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7月2日" sheetId="1" r:id="rId1"/>
    <sheet name="7月3日" sheetId="2" r:id="rId2"/>
    <sheet name="7月4日 " sheetId="3" r:id="rId3"/>
    <sheet name="7月5日" sheetId="4" r:id="rId4"/>
    <sheet name="7月6日" sheetId="5" r:id="rId5"/>
    <sheet name="7月7日" sheetId="6" r:id="rId6"/>
    <sheet name="7月8日 " sheetId="7" r:id="rId7"/>
    <sheet name="7月9日" sheetId="8" r:id="rId8"/>
    <sheet name="7月10日" sheetId="9" r:id="rId9"/>
  </sheets>
  <calcPr calcId="144525"/>
</workbook>
</file>

<file path=xl/sharedStrings.xml><?xml version="1.0" encoding="utf-8"?>
<sst xmlns="http://schemas.openxmlformats.org/spreadsheetml/2006/main" count="5469" uniqueCount="827">
  <si>
    <t>2020年7月2日物流公司生产早报表</t>
  </si>
  <si>
    <t xml:space="preserve">  值班调度: 候海彬  李虎                    统计时间：2020年6月30日16时至2020年7月1日16时             实际作业2020年7月1日(星期三）</t>
  </si>
  <si>
    <t>序号</t>
  </si>
  <si>
    <t>单位</t>
  </si>
  <si>
    <t>日作业量（T)</t>
  </si>
  <si>
    <t>其中外委</t>
  </si>
  <si>
    <t>其中主要物料及大宗原料转运情况</t>
  </si>
  <si>
    <t>货物名称</t>
  </si>
  <si>
    <t>装点</t>
  </si>
  <si>
    <t>卸点</t>
  </si>
  <si>
    <t>计划量（T)</t>
  </si>
  <si>
    <t>实际完成(车)</t>
  </si>
  <si>
    <t>实际完成(T)</t>
  </si>
  <si>
    <t>生产情况</t>
  </si>
  <si>
    <t>钢运</t>
  </si>
  <si>
    <t>废钢</t>
  </si>
  <si>
    <t>金材</t>
  </si>
  <si>
    <t>转炉</t>
  </si>
  <si>
    <t xml:space="preserve">1、转炉厂：一区、二区、三区生产正常。
2、渣罐：转炉厂至钢渣厂，二区12罐、三区21罐，总罐33罐；作业正常。                 3、废钢：作业正常。
4、钢渣：作业正常。
  </t>
  </si>
  <si>
    <t>钢渣</t>
  </si>
  <si>
    <t>钢渣厂</t>
  </si>
  <si>
    <t>烧结矿</t>
  </si>
  <si>
    <t>烧结</t>
  </si>
  <si>
    <t>渣钢1</t>
  </si>
  <si>
    <t>渣罐</t>
  </si>
  <si>
    <t>转炉二区</t>
  </si>
  <si>
    <t>转炉三区</t>
  </si>
  <si>
    <t>液态渣罐合计</t>
  </si>
  <si>
    <t>其他零星</t>
  </si>
  <si>
    <t xml:space="preserve">铁鹏   </t>
  </si>
  <si>
    <t>轻烧、石灰</t>
  </si>
  <si>
    <t>熔剂公司</t>
  </si>
  <si>
    <t>厂内</t>
  </si>
  <si>
    <t>一、铁前保岗生产情况。
1、焦化焦炭生产正常，焦炭不能满足炼铁生产，计划从炼铁A2、15道料场转运外购焦700-900吨/班到料台。
2、一、二球生产正常，炼铁用料配比持平，球矿不补不落。
3、炼铁供料车间一焦8#皮带技改仍未完成，按炼铁要求，白班计划从一焦落400吨冶金焦到炼铁5#、2#料台保产。 
4、落少量返矿。
5、烧结生产正常，炼铁用料配比持平，烧结矿不补不落。三、四烧灰石、云石粉继续每班转运到受矿槽保产。                                              二、大宗原材料及水渣运转情况：
1、烧结焦粉矿业B区红15料场到烧结A区焦仓，16:00烧结喊停。                            2、1#炉、2#炉、3#、5#炉水渣到台泥二厂，车队6台车转运，17:30完成
8、辅材站、3#炉水渣到渣山，外委2台车、车队4台车13:30开始转运,17:30完成。</t>
  </si>
  <si>
    <t>焦粉、焦丁</t>
  </si>
  <si>
    <t>焦化、炼铁</t>
  </si>
  <si>
    <t>烧结、炼铁</t>
  </si>
  <si>
    <t>返矿</t>
  </si>
  <si>
    <t>炼铁</t>
  </si>
  <si>
    <t>钒钛球</t>
  </si>
  <si>
    <t>B区红13料场</t>
  </si>
  <si>
    <t>炼铁5/7料台</t>
  </si>
  <si>
    <t>冶金焦</t>
  </si>
  <si>
    <t>焦化厂</t>
  </si>
  <si>
    <t>炼铁2/5料台</t>
  </si>
  <si>
    <t>石粉</t>
  </si>
  <si>
    <t>中和</t>
  </si>
  <si>
    <t>膨润土</t>
  </si>
  <si>
    <t>膨润土公司</t>
  </si>
  <si>
    <t>各主体厂</t>
  </si>
  <si>
    <t>烧结焦粉</t>
  </si>
  <si>
    <t>矿业B区红15料场</t>
  </si>
  <si>
    <t>烧结A区焦仓</t>
  </si>
  <si>
    <t>外委</t>
  </si>
  <si>
    <t>进口贫瘦煤</t>
  </si>
  <si>
    <t>炼铁21道煤场</t>
  </si>
  <si>
    <t>炼铁西16煤棚</t>
  </si>
  <si>
    <t>中班</t>
  </si>
  <si>
    <t>毛粉</t>
  </si>
  <si>
    <t>烧结B区1号料场北</t>
  </si>
  <si>
    <t>矿业B区料场</t>
  </si>
  <si>
    <t>临时</t>
  </si>
  <si>
    <t>澳精粉</t>
  </si>
  <si>
    <t>烧结中和9号料场</t>
  </si>
  <si>
    <t>球团二号料场</t>
  </si>
  <si>
    <t>筛上杂物</t>
  </si>
  <si>
    <t>球团一号料场东</t>
  </si>
  <si>
    <t>外购冶金焦炭</t>
  </si>
  <si>
    <t>炼铁A2/15道煤场</t>
  </si>
  <si>
    <t>炼铁5、7料台</t>
  </si>
  <si>
    <t>混合垃圾</t>
  </si>
  <si>
    <t>B区红一堆场</t>
  </si>
  <si>
    <t>柳江县立冲沟</t>
  </si>
  <si>
    <t>废水渣</t>
  </si>
  <si>
    <t>强实料场</t>
  </si>
  <si>
    <t>渣山</t>
  </si>
  <si>
    <t>物资部保岗物料</t>
  </si>
  <si>
    <t>生石灰粉</t>
  </si>
  <si>
    <t>新材料公司</t>
  </si>
  <si>
    <t>冶金轻烧白云石粉</t>
  </si>
  <si>
    <t>熔剂1-3#麦窑</t>
  </si>
  <si>
    <t>烧结厂</t>
  </si>
  <si>
    <t>冶金生石灰粉</t>
  </si>
  <si>
    <t>炉渣</t>
  </si>
  <si>
    <t>3#炉、辅材站</t>
  </si>
  <si>
    <t>1#、2#、3#、5#炉</t>
  </si>
  <si>
    <t>二厂</t>
  </si>
  <si>
    <t>热钢</t>
  </si>
  <si>
    <t>钢坯</t>
  </si>
  <si>
    <t>转炉厂</t>
  </si>
  <si>
    <t>轧材厂</t>
  </si>
  <si>
    <t>自有</t>
  </si>
  <si>
    <t xml:space="preserve">1. 转炉总库存5505吨：其中一区2846吨，二区2492吨，三区167吨。
2. 棒线总库存27356吨；其中(1--6)棒库存18306吨，留装火车15563吨；中型3808吨，留装火车3650吨；一高库存2239吨，留装火车；二高库存1432吨，留装火车；金一库存1571吨，留装火车。                                                  3.一、二热轧生产正常，一热轧外发为主，基板转运正常。
4. 二冷白班停机4.5小时换辊 一、二冷轧原料库存量34700吨。
</t>
  </si>
  <si>
    <t>冷坯</t>
  </si>
  <si>
    <t>金材B料场</t>
  </si>
  <si>
    <t>冷轧基板</t>
  </si>
  <si>
    <t>热轧</t>
  </si>
  <si>
    <t>冷轧</t>
  </si>
  <si>
    <t>螺纹钢</t>
  </si>
  <si>
    <t>棒线厂</t>
  </si>
  <si>
    <t>物流园</t>
  </si>
  <si>
    <t>高线</t>
  </si>
  <si>
    <t>钢材</t>
  </si>
  <si>
    <t>棒线</t>
  </si>
  <si>
    <t>其它</t>
  </si>
  <si>
    <t xml:space="preserve">特机    </t>
  </si>
  <si>
    <t>106台班</t>
  </si>
  <si>
    <t>勾机15台</t>
  </si>
  <si>
    <t>炼铁厂炉台修沟、干渣池破碎等</t>
  </si>
  <si>
    <t>24台班</t>
  </si>
  <si>
    <r>
      <rPr>
        <sz val="12"/>
        <rFont val="宋体"/>
        <charset val="134"/>
        <scheme val="minor"/>
      </rPr>
      <t xml:space="preserve">1、炼铁厂生产情况：1A炉修大沟。
2、外委车辆使用情况：
</t>
    </r>
    <r>
      <rPr>
        <sz val="12"/>
        <rFont val="宋体"/>
        <charset val="134"/>
      </rPr>
      <t>①</t>
    </r>
    <r>
      <rPr>
        <sz val="12"/>
        <rFont val="宋体"/>
        <charset val="134"/>
        <scheme val="minor"/>
      </rPr>
      <t xml:space="preserve">叉车：总库1台3T叉。
</t>
    </r>
    <r>
      <rPr>
        <sz val="12"/>
        <rFont val="宋体"/>
        <charset val="134"/>
      </rPr>
      <t>②</t>
    </r>
    <r>
      <rPr>
        <sz val="12"/>
        <rFont val="宋体"/>
        <charset val="134"/>
        <scheme val="minor"/>
      </rPr>
      <t xml:space="preserve">吊车：焦化厂1台25T吊、1台50T吊；棒线厂1台25T吊；炼铁厂2台25T吊、1台50T吊、1台70T吊；溶剂公司1台25T吊。
</t>
    </r>
    <r>
      <rPr>
        <sz val="12"/>
        <rFont val="宋体"/>
        <charset val="134"/>
      </rPr>
      <t>③</t>
    </r>
    <r>
      <rPr>
        <sz val="12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</si>
  <si>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叉车1台</t>
  </si>
  <si>
    <t>转炉厂炉台、渣场、拆包等</t>
  </si>
  <si>
    <t>22台班</t>
  </si>
  <si>
    <t>吊车8台</t>
  </si>
  <si>
    <t>钢渣厂敲罐、上料、出料、装车等      (其中包括外委铲车9台班、勾机3台班)</t>
  </si>
  <si>
    <t>26台班</t>
  </si>
  <si>
    <t>各主体厂零星</t>
  </si>
  <si>
    <t>34台班</t>
  </si>
  <si>
    <t>合计</t>
  </si>
  <si>
    <r>
      <rPr>
        <sz val="16"/>
        <rFont val="宋体"/>
        <charset val="134"/>
        <scheme val="minor"/>
      </rPr>
      <t xml:space="preserve">中金车队保产保运日报表
</t>
    </r>
    <r>
      <rPr>
        <sz val="12"/>
        <rFont val="宋体"/>
        <charset val="134"/>
        <scheme val="minor"/>
      </rPr>
      <t>值班调度：梁小铭                                                                           实际作业时间：2020年7月1日（星期三）</t>
    </r>
  </si>
  <si>
    <t>类别</t>
  </si>
  <si>
    <t>日作业量（T）</t>
  </si>
  <si>
    <t>车辆    类型</t>
  </si>
  <si>
    <t>其中主要物料转运情况</t>
  </si>
  <si>
    <t>计划量（T）</t>
  </si>
  <si>
    <t>车辆 运量</t>
  </si>
  <si>
    <t>农用车</t>
  </si>
  <si>
    <t>焦炭粉</t>
  </si>
  <si>
    <t>初炼车间</t>
  </si>
  <si>
    <t>烧结车间</t>
  </si>
  <si>
    <t>固定保岗</t>
  </si>
  <si>
    <t xml:space="preserve">1、各生产车间生产正常。                                                   2、高炉外购焦炭进厂。                                            3、烧结镍矿进厂。                                  4、水渣白中班正常装车外拉。                                  </t>
  </si>
  <si>
    <t>石灰块粉</t>
  </si>
  <si>
    <t>石灰厂</t>
  </si>
  <si>
    <t>临时转运</t>
  </si>
  <si>
    <t>除尘灰</t>
  </si>
  <si>
    <t>炼钢车间</t>
  </si>
  <si>
    <t>自卸车</t>
  </si>
  <si>
    <t>高返矿</t>
  </si>
  <si>
    <t>酸泥</t>
  </si>
  <si>
    <t>酸洗车间</t>
  </si>
  <si>
    <t>中金</t>
  </si>
  <si>
    <t>平板车</t>
  </si>
  <si>
    <t>袋石灰粉</t>
  </si>
  <si>
    <t>特种 机械</t>
  </si>
  <si>
    <t>33台班</t>
  </si>
  <si>
    <t>勾机2台</t>
  </si>
  <si>
    <t>甩料</t>
  </si>
  <si>
    <t>大料棚堆镍矿、焦炭、镍铁块、白云石、烘干料、打铁水包等</t>
  </si>
  <si>
    <t>6台班</t>
  </si>
  <si>
    <t xml:space="preserve">  特种车辆使用情况:360#、215#勾机堆高料、拌料。</t>
  </si>
  <si>
    <t>叉车3台</t>
  </si>
  <si>
    <t>运材料</t>
  </si>
  <si>
    <t>倒运镍铁、渣钢、石灰粉包装、叉炮泥、装白皮等</t>
  </si>
  <si>
    <t>铲车7台</t>
  </si>
  <si>
    <t>上料</t>
  </si>
  <si>
    <t>敲罐、上料、出料、装车、生活区垃圾等</t>
  </si>
  <si>
    <t>20台班</t>
  </si>
  <si>
    <t>洒水车1台</t>
  </si>
  <si>
    <t>清洁路面</t>
  </si>
  <si>
    <t>清扫厂内道路</t>
  </si>
  <si>
    <t>1台班</t>
  </si>
  <si>
    <t>设备情况：车队现有2台勾机、8台铲车、4台农用车、4台叉车、1台洒水车、2台汽车，共21台设备；每班出车15台。</t>
  </si>
  <si>
    <t>防城港物流公司日报表</t>
  </si>
  <si>
    <t>2020年7月1日                        统计时间：2020年6月30日8:00——2020年7月1日8:00           值班调度：许崇华</t>
  </si>
  <si>
    <t>作业类别</t>
  </si>
  <si>
    <t>月累计（T）</t>
  </si>
  <si>
    <t>年累计（T）</t>
  </si>
  <si>
    <t>运输工具类型</t>
  </si>
  <si>
    <t>原料进厂</t>
  </si>
  <si>
    <t>汽运</t>
  </si>
  <si>
    <t>汽车</t>
  </si>
  <si>
    <t>二类1/3焦煤</t>
  </si>
  <si>
    <t>北港码头</t>
  </si>
  <si>
    <t>烧结料场</t>
  </si>
  <si>
    <t>30车</t>
  </si>
  <si>
    <t>1290,05</t>
  </si>
  <si>
    <t>1、标段变更，致使当日球团矿计划指标未完成。
2、29日干5线进行集装箱作业，2时93箱纽曼粉全部转运，14时14箱白云石粉全部转运。存在情况：烧结后场还是存在拥堵，收料人员到场较迟。
3、目前进港物资146.623万吨；发港物资29.535万吨；库存物资117.088万吨。</t>
  </si>
  <si>
    <t>南非块</t>
  </si>
  <si>
    <t>15车</t>
  </si>
  <si>
    <t>球团</t>
  </si>
  <si>
    <t>46车</t>
  </si>
  <si>
    <t>巴西粉</t>
  </si>
  <si>
    <t>水运</t>
  </si>
  <si>
    <t>海轮</t>
  </si>
  <si>
    <t>各类矿粉</t>
  </si>
  <si>
    <t>外部</t>
  </si>
  <si>
    <t>/</t>
  </si>
  <si>
    <t>铁运</t>
  </si>
  <si>
    <t>火车</t>
  </si>
  <si>
    <t>集装箱</t>
  </si>
  <si>
    <t>白云石粉</t>
  </si>
  <si>
    <t>干5线</t>
  </si>
  <si>
    <t>保产保运</t>
  </si>
  <si>
    <t>车辆运量</t>
  </si>
  <si>
    <t>煤粉</t>
  </si>
  <si>
    <t>炼铁M1</t>
  </si>
  <si>
    <t>煤筒仓</t>
  </si>
  <si>
    <t xml:space="preserve">1.根据焦化厂需求转运炼铁M1料场煤粉到煤筒仓。
2.1日继续安排车辆回转地焦。
3.其他生产任务按计划完成。
</t>
  </si>
  <si>
    <t>焦炭</t>
  </si>
  <si>
    <t>金材料场</t>
  </si>
  <si>
    <t>烧结落地矿</t>
  </si>
  <si>
    <t>烧结落地仓</t>
  </si>
  <si>
    <t>炼钢二期预留地</t>
  </si>
  <si>
    <t>热方坯</t>
  </si>
  <si>
    <t>炼钢厂</t>
  </si>
  <si>
    <t>废钢斗</t>
  </si>
  <si>
    <t>金材车间</t>
  </si>
  <si>
    <t>水渣</t>
  </si>
  <si>
    <t>炼铁水渣1#转运站</t>
  </si>
  <si>
    <t>强实公司</t>
  </si>
  <si>
    <t>炼铁厂</t>
  </si>
  <si>
    <t>铸铁块</t>
  </si>
  <si>
    <t>铸铁机</t>
  </si>
  <si>
    <t>1棒</t>
  </si>
  <si>
    <t>1万吨码头</t>
  </si>
  <si>
    <t>其他保产</t>
  </si>
  <si>
    <t>厂内各点</t>
  </si>
  <si>
    <t>特种作业台班类</t>
  </si>
  <si>
    <t>勾机</t>
  </si>
  <si>
    <t>炉台作业</t>
  </si>
  <si>
    <t>炼铁、转炉炉台</t>
  </si>
  <si>
    <t>4台</t>
  </si>
  <si>
    <t>特种车辆使用情况:10台挖掘机、21台装载机、2台吊车、4台叉车、1台推土机</t>
  </si>
  <si>
    <t>原料料场</t>
  </si>
  <si>
    <t>临时用车</t>
  </si>
  <si>
    <t>10台</t>
  </si>
  <si>
    <t>铲车</t>
  </si>
  <si>
    <t>炉底作业</t>
  </si>
  <si>
    <t>转炉炉底</t>
  </si>
  <si>
    <t>2台</t>
  </si>
  <si>
    <t>装料</t>
  </si>
  <si>
    <t>21台</t>
  </si>
  <si>
    <t>推土机</t>
  </si>
  <si>
    <t>推料</t>
  </si>
  <si>
    <t>平整场地</t>
  </si>
  <si>
    <t>1台</t>
  </si>
  <si>
    <t>吊车</t>
  </si>
  <si>
    <t>设备</t>
  </si>
  <si>
    <t>各分厂</t>
  </si>
  <si>
    <t>叉车</t>
  </si>
  <si>
    <t>材料</t>
  </si>
  <si>
    <t>产品外发</t>
  </si>
  <si>
    <t>海运外发</t>
  </si>
  <si>
    <t>海船</t>
  </si>
  <si>
    <t>冷卷</t>
  </si>
  <si>
    <t>冷轧厂</t>
  </si>
  <si>
    <t xml:space="preserve">海运外发4架车子运输装船，共246吨。汽运自提发出3车，94吨。      
存在问题：非尺螺纹钢混合堆叠， 发货难度大，经销要求标吨（33吨）出厂，非尺吨位不一，难控制准确吨位。                  </t>
  </si>
  <si>
    <t>棒线材</t>
  </si>
  <si>
    <t>汽运自提</t>
  </si>
  <si>
    <t>厂外</t>
  </si>
  <si>
    <t>瑞中运公司作业量统计表</t>
  </si>
  <si>
    <t xml:space="preserve">       2020年 7 月 1 日                 统计时间：2020年 6 月 30 日 16 时 至 2020 年 7月 1 日 16 时                值班调度：李小灵</t>
  </si>
  <si>
    <t>作业 区域</t>
  </si>
  <si>
    <t>货名</t>
  </si>
  <si>
    <t>日作业量(T)</t>
  </si>
  <si>
    <t>日入库量（T)</t>
  </si>
  <si>
    <t>日出库量(T)</t>
  </si>
  <si>
    <t>外委人工吊装量(T)</t>
  </si>
  <si>
    <t>库存量(T)</t>
  </si>
  <si>
    <t>剩余库容(T)</t>
  </si>
  <si>
    <t>月累计作业量(T)</t>
  </si>
  <si>
    <t>年累计作业量(T)</t>
  </si>
  <si>
    <t>园区生产情况</t>
  </si>
  <si>
    <t>物流园作业区</t>
  </si>
  <si>
    <t xml:space="preserve">1、棒线厂生产情况：中班落地留装火车计划：一棒落地1740吨、二棒落地1920吨、三棒1920吨、四棒停产、五棒停产、六棒落地1800吨、一高落地1000吨、二高停产。
2、当日开单量为9686吨，一车间作业量与上个工作日同比下降1603吨；螺纹库存量下降1301吨，线材库存量下降1246吨；二车间作业量与上个工作日同比下降378吨，二车间库存量上升812吨；园区总库存量下降1735吨。                                                                                                                                 </t>
  </si>
  <si>
    <t>热卷</t>
  </si>
  <si>
    <t>中板</t>
  </si>
  <si>
    <t>开平板</t>
  </si>
  <si>
    <t>型材</t>
  </si>
  <si>
    <t>船板</t>
  </si>
  <si>
    <t>小计</t>
  </si>
  <si>
    <t>厂内装车皮作业区</t>
  </si>
  <si>
    <t>作业点</t>
  </si>
  <si>
    <t>当日车皮数（节）</t>
  </si>
  <si>
    <t>月累车皮数（节）</t>
  </si>
  <si>
    <t>年累车皮数节</t>
  </si>
  <si>
    <t>厂内生产情况</t>
  </si>
  <si>
    <t>冷卷  (金1线)</t>
  </si>
  <si>
    <t xml:space="preserve">   火车发运中心今日承认车皮计划130车螺纹。2020年6月30日16时至2020年7月01日16时已装121车螺纹，未完成螺纹装车计划，影响因素有以下原因：
1：中班19:00-21:10时经销系统升级无法开单，转车进度受影响
2：白班接班金三金四线已装好报拉，8:00-11:15时无作业，等待火车和等待装车计划     
</t>
  </si>
  <si>
    <t>螺纹钢 (金1线)</t>
  </si>
  <si>
    <t>冷卷    (金3线)</t>
  </si>
  <si>
    <t>螺纹钢(金3线)</t>
  </si>
  <si>
    <t>螺纹钢
(金4线)</t>
  </si>
  <si>
    <t>螺纹钢   (轧3线)</t>
  </si>
  <si>
    <t>冷卷   (轧3线)</t>
  </si>
  <si>
    <t>码头生产情况</t>
  </si>
  <si>
    <t>码头作业区</t>
  </si>
  <si>
    <t>1.2020年7月1日8时00分红花水电站水情:上游水位77.5m，下游水位62.67m，入库流量1500m³/s，出库流量2100m³/s                                                          2.下一工作日报装船计划无。               3.日码头集装箱入库无，重箱出库无，空箱入库15个。月累计重箱入库0个，重箱出库45个，空箱入库82个。年重箱累计入库56个，重箱出库56个，空箱入库97个。</t>
  </si>
  <si>
    <t>作业  区域</t>
  </si>
  <si>
    <t>异地仓生产情况</t>
  </si>
  <si>
    <t>南宁仓</t>
  </si>
  <si>
    <t xml:space="preserve">   南宁仓卸货共计10个车皮597吨，月累计428个车皮25834吨；发货车辆共计37台974吨，月累计992台26923吨。（备注：作业时间段为6月30日8:00时-7月01日8:00时）</t>
  </si>
  <si>
    <t>防城港一棒移库</t>
  </si>
  <si>
    <t xml:space="preserve">   防钢棒线厂移库无计划，发货无。（备注：作业时间段为6月30日8:00时-7月01日8:00时）</t>
  </si>
  <si>
    <t>防城港</t>
  </si>
  <si>
    <t xml:space="preserve">   防城仓无卸车皮计划，发货车辆共计2台，其中螺纹钢123吨，线材33吨，总量156吨。（备注：作业时间段为6月30日8:00时-7月01日8:00时）</t>
  </si>
  <si>
    <t>2020年7月1日柳钢物流公司（物流配送中心）工作简报</t>
  </si>
  <si>
    <t xml:space="preserve">各配送站作业情况截至：2020年7月1日0时  </t>
  </si>
  <si>
    <t>区域</t>
  </si>
  <si>
    <t>站点</t>
  </si>
  <si>
    <t>运输方式</t>
  </si>
  <si>
    <t>新开单</t>
  </si>
  <si>
    <t>旧单</t>
  </si>
  <si>
    <t>实装重量</t>
  </si>
  <si>
    <t>实装车数</t>
  </si>
  <si>
    <t>未装车数</t>
  </si>
  <si>
    <t>库存</t>
  </si>
  <si>
    <t>6月累计完成量</t>
  </si>
  <si>
    <t>备注</t>
  </si>
  <si>
    <t>计划重量（T）</t>
  </si>
  <si>
    <t>计划车数</t>
  </si>
  <si>
    <t>未完成量</t>
  </si>
  <si>
    <t>车数</t>
  </si>
  <si>
    <t>广东区域</t>
  </si>
  <si>
    <t>冷轧站</t>
  </si>
  <si>
    <t>汽运直达</t>
  </si>
  <si>
    <t>公水联运</t>
  </si>
  <si>
    <t>铁水联运</t>
  </si>
  <si>
    <t>中板站</t>
  </si>
  <si>
    <t>热轧站</t>
  </si>
  <si>
    <t>中型(型钢)</t>
  </si>
  <si>
    <t>园区建筑材</t>
  </si>
  <si>
    <t>华东区域</t>
  </si>
  <si>
    <t>中板厂</t>
  </si>
  <si>
    <t>热轧厂</t>
  </si>
  <si>
    <t>防钢基地</t>
  </si>
  <si>
    <t>公海联运</t>
  </si>
  <si>
    <t>区内自提</t>
  </si>
  <si>
    <t>统计时段0:00-0:00</t>
  </si>
  <si>
    <t>码头作业日报</t>
  </si>
  <si>
    <t>码头</t>
  </si>
  <si>
    <t>火车在途量</t>
  </si>
  <si>
    <t>火车库存量</t>
  </si>
  <si>
    <t>汽运库存量</t>
  </si>
  <si>
    <t>库存合计</t>
  </si>
  <si>
    <t>在装船数</t>
  </si>
  <si>
    <t>预报装船</t>
  </si>
  <si>
    <t>当日结船</t>
  </si>
  <si>
    <t>当日作业</t>
  </si>
  <si>
    <t>月累计结船数</t>
  </si>
  <si>
    <t>月累计完成量</t>
  </si>
  <si>
    <t>吊机作业台数</t>
  </si>
  <si>
    <t>北港</t>
  </si>
  <si>
    <t>待卸（车数）：38车</t>
  </si>
  <si>
    <t>石龙</t>
  </si>
  <si>
    <t>鹧鸪江</t>
  </si>
  <si>
    <t>猛山</t>
  </si>
  <si>
    <t>二塘</t>
  </si>
  <si>
    <t>广钢</t>
  </si>
  <si>
    <t>水情汇报：红花电站下泄流量2100m³/s，大藤峡枢纽下泄流量6980m³/s，梧州水位9.54m，长洲下游水位10.23m。</t>
  </si>
  <si>
    <t>船闸过闸日报</t>
  </si>
  <si>
    <t>枢纽船闸</t>
  </si>
  <si>
    <t>下行（上锚地）</t>
  </si>
  <si>
    <t>上行（下锚地）</t>
  </si>
  <si>
    <t>柳钢物流过闸</t>
  </si>
  <si>
    <t>水情备注</t>
  </si>
  <si>
    <t>排队</t>
  </si>
  <si>
    <t>调度中</t>
  </si>
  <si>
    <t>昨日</t>
  </si>
  <si>
    <t>今日</t>
  </si>
  <si>
    <t>上行</t>
  </si>
  <si>
    <t>下行</t>
  </si>
  <si>
    <t>过闸</t>
  </si>
  <si>
    <t>大藤峡船闸</t>
  </si>
  <si>
    <t>柳城876、柳城826、桂平滨海6、顺通068、安益6888位于大藤峡等待下航；</t>
  </si>
  <si>
    <t>红花船闸</t>
  </si>
  <si>
    <t>防城港广钢码头棒线厂区内自提明细</t>
  </si>
  <si>
    <t>客户</t>
  </si>
  <si>
    <t xml:space="preserve"> 月累计（车数）</t>
  </si>
  <si>
    <t>月累计（重量）</t>
  </si>
  <si>
    <t>总计车数</t>
  </si>
  <si>
    <t>总计    （重量）：</t>
  </si>
  <si>
    <t>宝威</t>
  </si>
  <si>
    <t>常远</t>
  </si>
  <si>
    <t>萍桂</t>
  </si>
  <si>
    <t>力科</t>
  </si>
  <si>
    <t>双启</t>
  </si>
  <si>
    <t>建工智慧</t>
  </si>
  <si>
    <t>安正</t>
  </si>
  <si>
    <t>创裕</t>
  </si>
  <si>
    <t>盛欣</t>
  </si>
  <si>
    <t>华翔</t>
  </si>
  <si>
    <t>稳展</t>
  </si>
  <si>
    <t>宗威</t>
  </si>
  <si>
    <t>阳蕊明</t>
  </si>
  <si>
    <t>生产、安全、服务质量</t>
  </si>
  <si>
    <t>1、安全事故情况：正常。</t>
  </si>
  <si>
    <t>2、GPS监控及视频监控：正常。</t>
  </si>
  <si>
    <t>3、MES情况汇报：正常。</t>
  </si>
  <si>
    <t>4、危险源巡查情况：正常。</t>
  </si>
  <si>
    <t>5、客户投诉情况：无。</t>
  </si>
  <si>
    <t>7月2日计划内大宗原料</t>
  </si>
  <si>
    <t>起止地点</t>
  </si>
  <si>
    <t>计划量</t>
  </si>
  <si>
    <t>执行车队</t>
  </si>
  <si>
    <t>矿业中粉</t>
  </si>
  <si>
    <t>矿业B区料场---矿石物流站</t>
  </si>
  <si>
    <t>铁鹏车队</t>
  </si>
  <si>
    <t>烧结无烟煤</t>
  </si>
  <si>
    <t>烧结B区新料场---烧结A区煤仓</t>
  </si>
  <si>
    <t>2020年7月3日物流公司生产早报表</t>
  </si>
  <si>
    <t xml:space="preserve">  值班调度: 郑光杰                统计时间：2020年7月1日16时至2020年7月2日16时             实际作业2020年7月2日(星期四）</t>
  </si>
  <si>
    <t xml:space="preserve"> 1、转炉厂：一区、二区、三区生产正常。
 2、渣罐：转炉厂至钢渣厂，二区10罐、三区27罐，总罐37罐。作业正常。
 3、废钢：作业正常。
 4、钢渣：作业正常。
  </t>
  </si>
  <si>
    <t>一、炼前保岗生产情况：
1、焦化焦炭生产正常，焦炭不能满足炼铁生产，每班计划转运800-1000吨外购焦到5/7料台保产，车队车辆完成转运。
2、炼铁供料车间一焦8#皮带搞技改，按炼铁要求，白班计划从一焦落400吨冶金焦到炼铁5#2#料台保产。 
3、落少量夹生矿。
4、烧结三、四烧灰石云石粉紧张，每班需要汽车转运到受矿槽保产
二、大宗原材料及水渣转运情况：
1、炼铁厂外购冶金焦炼铁15道、A2料场到炼铁5、7料台，车队12台车白、中、夜班转运。
2、矿业公司矿业中粉矿业B区料场到矿石物流站，外委9台车转运，13:00料场满烧结叫停。
3、矿业公司毛粉烧结B区1号料场北到矿业B区料场，车队3台、外委2台车13:00开始转运，现外委4台车连中班转运中。
4、烧结厂烧结焦粉矿业B区红15料场到烧结A区焦仓，外委4台车转运，16:00烧结叫停。
5、其他生产任务按计划完成。</t>
  </si>
  <si>
    <t>原燃料</t>
  </si>
  <si>
    <t>溶剂</t>
  </si>
  <si>
    <t>夹生料</t>
  </si>
  <si>
    <t>A区1号料场</t>
  </si>
  <si>
    <t>球团散料</t>
  </si>
  <si>
    <t>二球</t>
  </si>
  <si>
    <t>二球料场东</t>
  </si>
  <si>
    <t>澳大利亚块</t>
  </si>
  <si>
    <t>A2#、中和9#料场</t>
  </si>
  <si>
    <t>炼铁料六料场</t>
  </si>
  <si>
    <t>矿石物流站</t>
  </si>
  <si>
    <t>B区红15料场</t>
  </si>
  <si>
    <t>B区1号料场</t>
  </si>
  <si>
    <t>清车矿粉</t>
  </si>
  <si>
    <t>中和9号料场</t>
  </si>
  <si>
    <t>外购冶金焦</t>
  </si>
  <si>
    <t>A2、15道煤场</t>
  </si>
  <si>
    <t>氧化铁皮</t>
  </si>
  <si>
    <t>热轧、棒线、中板厂</t>
  </si>
  <si>
    <t xml:space="preserve">1.转炉总库存7473吨：其中一区3615吨，二区2381吨，三区1477吨。
2.棒线总库存26159吨；其中(1--6)棒库存17587吨，留装火车15325吨；中型3583吨，留装火车3425吨；一高库存2325吨，留装火2325吨；二高库存1082吨，留装火1082吨；金一库存1580吨，留装火车1580吨。                                                  3.一热轧外发、二热轧正常生产，基板送一、二冷
4.一、二冷轧原料库存量34000吨。
</t>
  </si>
  <si>
    <t>102台班</t>
  </si>
  <si>
    <r>
      <rPr>
        <sz val="12"/>
        <color theme="1"/>
        <rFont val="宋体"/>
        <charset val="134"/>
        <scheme val="minor"/>
      </rPr>
      <t xml:space="preserve">1、炼铁厂生产情况：1A炉修大沟。
2、外委车辆使用情况：
</t>
    </r>
    <r>
      <rPr>
        <sz val="12"/>
        <color theme="1"/>
        <rFont val="宋体"/>
        <charset val="134"/>
      </rPr>
      <t>①</t>
    </r>
    <r>
      <rPr>
        <sz val="12"/>
        <color theme="1"/>
        <rFont val="宋体"/>
        <charset val="134"/>
        <scheme val="minor"/>
      </rPr>
      <t xml:space="preserve">叉车：总库1台3T叉车。
</t>
    </r>
    <r>
      <rPr>
        <sz val="12"/>
        <color theme="1"/>
        <rFont val="宋体"/>
        <charset val="134"/>
      </rPr>
      <t>②</t>
    </r>
    <r>
      <rPr>
        <sz val="12"/>
        <color theme="1"/>
        <rFont val="宋体"/>
        <charset val="134"/>
        <scheme val="minor"/>
      </rPr>
      <t xml:space="preserve">吊车：1、烧结厂1台25T吊。
        2、冷轧厂1台25T吊。
        3、焦化厂1台50T吊.1台100T吊
</t>
    </r>
    <r>
      <rPr>
        <sz val="12"/>
        <color theme="1"/>
        <rFont val="宋体"/>
        <charset val="134"/>
      </rPr>
      <t>③</t>
    </r>
    <r>
      <rPr>
        <sz val="12"/>
        <color theme="1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</si>
  <si>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吊车4台</t>
  </si>
  <si>
    <t>30台班</t>
  </si>
  <si>
    <t>中金车队保产保运日报表
值班调度：梁小铭                                                             实际作业时间：2020年7月2日（星期四）</t>
  </si>
  <si>
    <t>车辆类型</t>
  </si>
  <si>
    <t>实际完成（车）</t>
  </si>
  <si>
    <t>实际完成（T）</t>
  </si>
  <si>
    <t xml:space="preserve">1、各分厂生产正常，车辆保岗作业基本不变。        2、高炉外购焦炭进厂勾机配合堆高作业。            3、镍矿进厂，勾机配合堆高作业。                       4、各岗位保岗车辆积极配合各厂生产用车计划。     </t>
  </si>
  <si>
    <t>特种机械</t>
  </si>
  <si>
    <t xml:space="preserve">特种车辆使用情况:360#、215#勾机堆高料、拌料。水渣白中班正常装车外运。                                                       </t>
  </si>
  <si>
    <t xml:space="preserve">设备情况：车队现有2台勾机、8台铲车、4台农用车、4台叉车、1台洒水车、2台汽车，共21台设备；每班出车15台。                                        
</t>
  </si>
  <si>
    <t>防城港物流公司生产日报表</t>
  </si>
  <si>
    <t>2020年7月2日                        统计时间：2020年7月1日8:00——2020年7月2日8:00           值班调度：梁显政</t>
  </si>
  <si>
    <t>实际完成（车次）</t>
  </si>
  <si>
    <t>1、1日干5线进行集装箱作业,30箱石灰石块全部转运。2、目前进港物资146.623万吨；发港物资39.244万吨；库存物资107.379万吨。</t>
  </si>
  <si>
    <t>35车</t>
  </si>
  <si>
    <t>50车</t>
  </si>
  <si>
    <t>石灰石块</t>
  </si>
  <si>
    <t xml:space="preserve">1.根据焦化厂需求转运炼铁M1料场煤粉到煤筒仓。
2.2日继续安排车辆回转地焦。
3.烧结后场转运较为顺畅
4.其他生产任务按计划完成。
</t>
  </si>
  <si>
    <t>特种车辆使用情况:15台挖掘机、25台装载机、1台吊车、4台叉车、0台推土机</t>
  </si>
  <si>
    <t>11台</t>
  </si>
  <si>
    <t>23台</t>
  </si>
  <si>
    <t>0台</t>
  </si>
  <si>
    <t xml:space="preserve">  海运外发2架车子运输装船，共118吨。汽运自提发出4车，125吨 存在问题：非尺螺纹钢混合堆叠， 发货难度大，经销要求标吨（33吨）出厂，非尺吨位不一，难控制准确吨位。                  </t>
  </si>
  <si>
    <t>2020年 7 月 02 日          统计时间：2020年 7 月 01 日 16 时 至 2020 年 7 月 02 日 16 时                   值班调度：李小灵</t>
  </si>
  <si>
    <t>作业区域</t>
  </si>
  <si>
    <t>月累计作业量（T)</t>
  </si>
  <si>
    <t xml:space="preserve">1、棒线厂生产情况：中班落地留装火车计划：一棒落地1380吨、二棒落地1920吨、三棒1800吨、四棒落地1860吨、五棒落地1200吨、六棒停产、一高落地1000吨、二高停产。
2、当日开单量为10933吨，一车间作业量与上个工作日同比上升3012吨；螺纹库存量下降302吨，线材库存量下降1650吨；二车间作业量与上个工作日同比下降919吨，二车间库存量上升97吨；园区总库存量下降1855吨。                                                                                                                                 </t>
  </si>
  <si>
    <t>日直装+出库量(T)</t>
  </si>
  <si>
    <t>年累车皮数（节）</t>
  </si>
  <si>
    <t>冷卷      （金1线）</t>
  </si>
  <si>
    <t xml:space="preserve">火车发运中心今日承认车计划130车螺纹。2020年7月01日16时至2020年7月02日16时已装121车螺纹，未完成螺纹装车计划，影响因素有以下原因：
1：夜班三棒直装与装火车钢交叉作业，转金三火车慢些
2：白班三棒13:00时开始行车检修；一棒14:30时开始行车检修，至交班都未恢复，火车进度受影响。
</t>
  </si>
  <si>
    <t>螺纹钢    （金1线）</t>
  </si>
  <si>
    <t>冷卷      （金3线）</t>
  </si>
  <si>
    <t>螺纹钢     （金3线）</t>
  </si>
  <si>
    <t>螺纹钢
（金4线）</t>
  </si>
  <si>
    <t>螺纹钢    （轧3线）</t>
  </si>
  <si>
    <t>冷卷      （轧3线）</t>
  </si>
  <si>
    <t>1.2020年7月2日8时00分红花水电站水情:上游水位77.5m，下游水位62.59m，入库流量1700m³/s，出库流量1900m³/s                                                          2.下一工作日已报装船计划为：在装01艘，待装0艘，预约计划0艘.                                                    3.日码头集装箱入库0个，重箱出库0个，余0个，空箱入库15个。月累计重箱入库0个，重箱出库45个，空箱入库82个。年重箱累计入库56个，重箱出库56个，空箱入库97个。</t>
  </si>
  <si>
    <t>南宁仓卸货共计19个车皮1144吨，月累计19个车皮1144吨；发货车辆共计53台1492吨，月累计53台1492吨。（备注：作业时间段为7月01日8:00时-7月02日8:00时）</t>
  </si>
  <si>
    <t>防钢棒线厂移库共计卸货0个车，其中螺纹钢0吨，高线0吨。发货车辆共计0台,其中螺纹钢0吨。（备注：作业时间段为7月01日8:00时-7月02日8:00时）</t>
  </si>
  <si>
    <t>防城仓卸货共计卸0个车皮，其中螺纹钢0吨、线材0吨，总量0吨，发货车辆共计4台，其中螺纹钢200吨，线材21吨，总量221吨。（备注：作业时间段为7月01日8:00时-7月02日8:00时）</t>
  </si>
  <si>
    <t>2020年07月02日柳钢物流公司（物流配送中心）工作简报</t>
  </si>
  <si>
    <t>统计时段:截止：</t>
  </si>
  <si>
    <t>2020年07月02日8:00
8:00</t>
  </si>
  <si>
    <t>各站点</t>
  </si>
  <si>
    <t>运输模式</t>
  </si>
  <si>
    <t>广东区域
(柳州、贵港、来宾装船，以及汽运直发目的地)</t>
  </si>
  <si>
    <t>柳钢冷轧厂</t>
  </si>
  <si>
    <t>统计时段0:00-0:00装船量</t>
  </si>
  <si>
    <t>柳钢中板厂</t>
  </si>
  <si>
    <t>柳钢热轧厂</t>
  </si>
  <si>
    <t>柳钢中型厂</t>
  </si>
  <si>
    <t>柳钢物流园</t>
  </si>
  <si>
    <t>华东区域
(湛江港装船）</t>
  </si>
  <si>
    <t>防钢基地
（广钢码头）</t>
  </si>
  <si>
    <t>防钢冷轧厂</t>
  </si>
  <si>
    <t>防钢棒线厂</t>
  </si>
  <si>
    <t>广西区内</t>
  </si>
  <si>
    <t>（包含柳州地区）</t>
  </si>
  <si>
    <t>柳钢棒线厂</t>
  </si>
  <si>
    <t>待卸（车数）：20车</t>
  </si>
  <si>
    <t>转到贵港装船</t>
  </si>
  <si>
    <t>水情汇报：红花电站下泄流量1800m³/s，大藤峡枢纽下泄流量6710m³/s，梧州水位8.68m，长洲下游水位9.59m。</t>
  </si>
  <si>
    <t>分筛澳大利亚粉</t>
  </si>
  <si>
    <t>炼铁料六料场---矿业B区料场</t>
  </si>
  <si>
    <t>矿业B区红15料场---烧结A区焦仓、烧结烧一线焦仓</t>
  </si>
  <si>
    <t>2020年7月4日物流公司生产早报表</t>
  </si>
  <si>
    <t xml:space="preserve">  值班调度: 郑光杰                统计时间：2020年7月2日16时至2020年7月3日16时             实际作业2020年7月3日(星期五）</t>
  </si>
  <si>
    <t xml:space="preserve">1、转炉厂：一区、二区、三区生产正常
2、渣罐：转炉厂至钢渣厂，二区8罐、三区24罐，总罐32罐。作业正常。
3、废钢：作业正常。
4、钢渣：作业正常。
  </t>
  </si>
  <si>
    <t>一、炼前保岗生产情况：
1、焦化焦炭生产正常，焦炭不能满足炼铁生产，每班计划转运800-1000吨外购焦到5/7料台保产，车队车辆完成转运。
2、炼铁供料车间一焦8#皮带搞技改，按炼铁要求，白班计划从一焦落400吨冶金焦到炼铁5#2#料台保产。 
3、落少量夹生矿。
4、烧结三、四烧灰石云石粉紧张，每班需要汽车转运到受矿槽保产。
二、大宗原材料及水渣转运情况：
1、炼铁厂外购冶金焦炼铁15道、A2料场到炼铁5、7料台，车队12台车白、中、夜班转运。
2、矿业公司毛粉烧结B区1号料场北到矿业B区料场，车队3台、外委2台转运，现外委4台车连中班转运中。
3、烧结厂烧结焦粉矿业B区红15料场到烧结A区焦仓、烧一线焦仓，外委8台车转运，16:00烧结叫停。
4、其他生产任务按计划完成。</t>
  </si>
  <si>
    <t>A区、烧一线焦仓</t>
  </si>
  <si>
    <t>西16煤棚</t>
  </si>
  <si>
    <t>高炉干渣</t>
  </si>
  <si>
    <t>5#炉干渣线</t>
  </si>
  <si>
    <t>铁辉厂</t>
  </si>
  <si>
    <t>A、B区清车线</t>
  </si>
  <si>
    <t>国内冶金焦</t>
  </si>
  <si>
    <t>炼铁A2煤场</t>
  </si>
  <si>
    <t>清车积料</t>
  </si>
  <si>
    <t>料六清车线</t>
  </si>
  <si>
    <t>球团料场</t>
  </si>
  <si>
    <t>棒线、中板厂</t>
  </si>
  <si>
    <t xml:space="preserve">1.转炉总库存6748吨：其中一区2746吨，二区3145吨，三区857吨
2.棒线总库存26631吨；其中(1--6)棒库存18551吨，留装火车16607吨；中型3305吨，留装火车3147吨；一高库存2112吨，留装火2112吨；二高库存1082吨，留装火1082吨；金一库存1580吨，留装火车1580吨。                                                  3.一热轧外发、二热轧正常生产，基板送一、二冷。
4.一、二冷轧原料库存量33200吨
</t>
  </si>
  <si>
    <t>98台班</t>
  </si>
  <si>
    <r>
      <rPr>
        <sz val="12"/>
        <color theme="1"/>
        <rFont val="宋体"/>
        <charset val="134"/>
        <scheme val="minor"/>
      </rPr>
      <t xml:space="preserve">1、炼铁厂生产情况：1A炉修大沟。
2、外委车辆使用情况：
</t>
    </r>
    <r>
      <rPr>
        <sz val="12"/>
        <color theme="1"/>
        <rFont val="宋体"/>
        <charset val="134"/>
      </rPr>
      <t>①</t>
    </r>
    <r>
      <rPr>
        <sz val="12"/>
        <color theme="1"/>
        <rFont val="宋体"/>
        <charset val="134"/>
        <scheme val="minor"/>
      </rPr>
      <t xml:space="preserve">叉车：总库1台3T叉车。
</t>
    </r>
    <r>
      <rPr>
        <sz val="12"/>
        <color theme="1"/>
        <rFont val="宋体"/>
        <charset val="134"/>
      </rPr>
      <t>②</t>
    </r>
    <r>
      <rPr>
        <sz val="12"/>
        <color theme="1"/>
        <rFont val="宋体"/>
        <charset val="134"/>
        <scheme val="minor"/>
      </rPr>
      <t xml:space="preserve">吊车：焦化厂1台70T吊，1台25T吊
</t>
    </r>
    <r>
      <rPr>
        <sz val="12"/>
        <color theme="1"/>
        <rFont val="宋体"/>
        <charset val="134"/>
      </rPr>
      <t>③</t>
    </r>
    <r>
      <rPr>
        <sz val="12"/>
        <color theme="1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</si>
  <si>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吊车2台</t>
  </si>
  <si>
    <t>中金车队保产保运日报表
值班调度：梁小铭                                                             实际作业时间：2020年7月3日（星期五）</t>
  </si>
  <si>
    <t>1、各分厂生产正常，车辆保岗作业基本不变。        2、高炉外购焦炭进厂勾机配合堆高作业。            3、镍矿进厂，勾机配合堆高作业。                       4、各岗位保岗车辆积极配合各厂生产用车计划。     5、临时内转5车外购石灰；石灰窑-烧结。</t>
  </si>
  <si>
    <t>2020年7月3日                        统计时间：2020年7月2日8:00——2020年7月3日8:00           值班调度：韦和强</t>
  </si>
  <si>
    <t>1、1日干5线进行集装箱作业,94箱纽曼粉全部转运。</t>
  </si>
  <si>
    <t>南非粉</t>
  </si>
  <si>
    <t>纽曼粉</t>
  </si>
  <si>
    <t>特种车辆使用情况:13台挖掘机、24台装载机、2台吊车、4台叉车、1台推土机</t>
  </si>
  <si>
    <t>9台</t>
  </si>
  <si>
    <t>22台</t>
  </si>
  <si>
    <t>一、广钢物流系统目前各方面流程还没有真正走通，正式的环境下业务是否能正常运行，还未经过测试。</t>
  </si>
  <si>
    <t>2020年 7 月 03 日          统计时间：2020年 7 月 02 日 16 时 至 2020 年 7 月 03 日 16 时                   值班调度：李小灵</t>
  </si>
  <si>
    <t xml:space="preserve">1.棒线厂生产情况：中班落地留装火车计划：一棒落地1740吨、二棒落地1920吨、三棒1980吨、四棒落地1800吨、五棒落地900吨、六棒停产、一高落地1000吨、二高停产。
2.当日开单量为11023吨，一车间作业量与上个工作日同比上升3012吨；螺纹库存量下降402吨，线材库存量下降2489吨；二车间作业量与上个工作日同比上升1654吨，二车间库存量上升1005吨；园区总库存量下降1886吨。                                                                                                                                 </t>
  </si>
  <si>
    <t xml:space="preserve">火车发运中心今日承认车计划128车螺纹。2020年7月02日16时至2020年7月03日16时已装104车螺纹，未完成螺纹装车计划，影响因素有以下原因：
1：中班接班13:00-17:30时三棒行车检修；14:30-16:40时一棒行车检修，只有二棒、六棒正常转运。
2：夜班2:10时接通知，经销搞错单子时间，承认车大部分开不了单，待白班处理，影响金一线一棒、二棒承认车无法开单，以及金四线下组装车计划。                                                          3：白班接班经销系统出问题，8:55时金一.金四线重新出计划（金一线从5:25至10:00因经销系统问题无法开单导致现场无法作业，影响作业4小时35分钟；金四线4:12分至9:55分因提单问题无法开单导致现场无法作业，影响作业5小时43分钟）
</t>
  </si>
  <si>
    <t>1.2020年7月3日8时00分红花水电站水情:上游水位77.43m，下游水位61.72m，入库流量0m³/s，出库流量1100m³/s                                                          2.下一工作日已报装船计划为：在装0艘，待装0艘，预约计划1艘.                                                             3.日码头集装箱入库0个，重箱出库0个，余0个，空箱入库15个。月累计重箱入库0个，重箱出库45个，空箱入库82个。年重箱累计入库56个，重箱出库56个，空箱入库97个。</t>
  </si>
  <si>
    <t>南宁仓卸货共计5个车皮305吨，月累计24个车皮1448吨；发货车辆共计64台1941吨，月累计117台4882吨。（备注：作业时间段为7月02日8:00时-7月03日8:00时）</t>
  </si>
  <si>
    <t>防钢棒线厂移库共计卸货0个车，其中螺纹钢0吨，高线0吨。发货车辆共计0台,其中螺纹钢0吨。（备注：作业时间段为7月02日8:00时-7月03日8:00时）</t>
  </si>
  <si>
    <t>防城仓卸货共计卸0个车皮，其中螺纹钢0吨、线材0吨，总量0吨，发货车辆共计1台，其中螺纹钢72吨，线材0吨，总量72吨。（备注：作业时间段为7月02日8:00时-7月03日8:00时）</t>
  </si>
  <si>
    <t>2020年07月03日柳钢物流公司（物流配送中心）工作简报</t>
  </si>
  <si>
    <t xml:space="preserve">      统计时段:截止：2020年07月03  8:00</t>
  </si>
  <si>
    <t>水情汇报：红花电站下泄流量1100m³/s，大藤峡枢纽下泄流量6530m³/s，梧州水位8.57m，长洲下游水位9.38m。</t>
  </si>
  <si>
    <t>7月4日计划内大宗原料</t>
  </si>
  <si>
    <t>炼铁A区块矿料场、炼铁料六料场----矿业B区料场</t>
  </si>
  <si>
    <t>矿业B区红15料场----烧结烧一线焦仓</t>
  </si>
  <si>
    <t>烧结B区新料场----烧结A区煤仓</t>
  </si>
  <si>
    <t>2020年7月5日物流公司生产早报表</t>
  </si>
  <si>
    <t xml:space="preserve">  值班调度: 郑光杰                   统计时间：2020年7月3日16时至2020年7月4日16时             实际作业2020年7月4日(星期六）</t>
  </si>
  <si>
    <t xml:space="preserve"> 1、转炉厂：二区4#炉3日中班16：00-23：30检修，一区、三区生产正常。 
 2、渣罐：转炉厂至钢渣厂，二区10罐、三区26罐，总罐36罐。作业正常。
 3、废钢：二区4#炉3日中班16：00-23：30检修，转炉生产节奏放慢，铁水充足，使用废钢少。作业正常。
 4、钢渣：作业正常。
  </t>
  </si>
  <si>
    <t>一、炼前保岗生产情况：
1、焦化焦炭生产正常，焦炭不能满足炼铁生产，每班计划转运800-1000吨外购焦到5/7料台保产，车队车辆完成转运。
2、炼铁供料车间一焦8#皮带搞技改，按炼铁要求，白班计划从一焦落400吨冶金焦到炼铁5#2#料台保产。 
3、烧结三、四烧灰石云石粉紧张，每班需要汽车转运到受矿槽保产
二、大宗原材料及水渣转运情况：
1、炼铁厂外购冶金焦炼铁15道、A2料场到炼铁5、7料台，车队12台车白、中、夜班转运。
2、烧结厂烧结焦粉矿业B区红15料场到烧结烧一线焦仓，外委5台车转运，16:00烧结叫停。
3、烧结厂国内烧结无烟煤烧结B区新料场到烧结A区煤仓，车队5台车转运，16：00烧结叫停。
4、其它生产任务按计划完成。</t>
  </si>
  <si>
    <t>熔剂</t>
  </si>
  <si>
    <t>烧一线焦仓</t>
  </si>
  <si>
    <t>澳块</t>
  </si>
  <si>
    <t>A区2#料场</t>
  </si>
  <si>
    <t>料六、红一线料场</t>
  </si>
  <si>
    <t>B区新料场</t>
  </si>
  <si>
    <t>烧结A区煤仓</t>
  </si>
  <si>
    <t>棒线、热轧厂</t>
  </si>
  <si>
    <t>1#、3#炉、铺材站</t>
  </si>
  <si>
    <t>辅材站</t>
  </si>
  <si>
    <t xml:space="preserve">1.转炉总库存6948吨：其中一区3758吨，二区2817吨，三区373吨。
2.棒线总库存27245吨；其中(1--6)棒库存20571吨，留装火车18374吨；中型2904吨，留装火车2746吨；一高库存1586吨，留装火1586吨；二高库存952吨，留装火952吨；金一库存1232吨，留装火车1232吨。                                                  3.一热轧外发、二热轧正常生产，基板送一、二冷。
4.一、二冷轧原料库存量34522吨。
</t>
  </si>
  <si>
    <t>87台班</t>
  </si>
  <si>
    <r>
      <rPr>
        <sz val="12"/>
        <color theme="1"/>
        <rFont val="宋体"/>
        <charset val="134"/>
        <scheme val="minor"/>
      </rPr>
      <t xml:space="preserve">1、炼铁厂生产情况：正常。
2、外委车辆使用情况：
</t>
    </r>
    <r>
      <rPr>
        <sz val="12"/>
        <color theme="1"/>
        <rFont val="宋体"/>
        <charset val="134"/>
      </rPr>
      <t>①</t>
    </r>
    <r>
      <rPr>
        <sz val="12"/>
        <color theme="1"/>
        <rFont val="宋体"/>
        <charset val="134"/>
        <scheme val="minor"/>
      </rPr>
      <t xml:space="preserve">叉车：总库1台3T叉。
</t>
    </r>
    <r>
      <rPr>
        <sz val="12"/>
        <color theme="1"/>
        <rFont val="宋体"/>
        <charset val="134"/>
      </rPr>
      <t>②</t>
    </r>
    <r>
      <rPr>
        <sz val="12"/>
        <color theme="1"/>
        <rFont val="宋体"/>
        <charset val="134"/>
        <scheme val="minor"/>
      </rPr>
      <t xml:space="preserve">吊车：无。
</t>
    </r>
    <r>
      <rPr>
        <sz val="12"/>
        <color theme="1"/>
        <rFont val="宋体"/>
        <charset val="134"/>
      </rPr>
      <t>③</t>
    </r>
    <r>
      <rPr>
        <sz val="12"/>
        <color theme="1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</si>
  <si>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吊车0台</t>
  </si>
  <si>
    <t>15台班</t>
  </si>
  <si>
    <t>中金车队保产保运日报表
值班调度：梁小铭                                                             实际作业时间：2020年7月4日（星期六）</t>
  </si>
  <si>
    <t xml:space="preserve">1、各分厂生产正常，车辆保岗作业基本不变。     
2、高炉外购焦炭5000吨进厂勾机配合堆高作业。            3、镍矿进厂，勾机配合堆高作业。                       4、各岗位保岗车辆积极配合各厂生产用车计划。    </t>
  </si>
  <si>
    <t>2020年7月4日                        统计时间：2020年7月3日8:00——2020年7月4日8:00           值班调度：许崇华</t>
  </si>
  <si>
    <t>1、3日干5线没有集装箱作业。</t>
  </si>
  <si>
    <t>1.根据焦化厂需求转运炼铁M1料场煤粉到煤筒仓。
2.3日继续安排车辆回转地焦。
3.烧结后场转运较为顺畅
4.烧结因3日检修完开始生产，有较多的夹生矿从烧结落地仓转运到烧结4-1料场。
5、其他生产任务按计划完成。</t>
  </si>
  <si>
    <t>烧结4-1料场</t>
  </si>
  <si>
    <t>特种车辆使用情况:14台挖掘机、23台装载机、2台吊车、4台叉车、1台推土机</t>
  </si>
  <si>
    <t>1.目前因数据传输问题，广钢新物流系统还未收到完整的装船实绩，影响统计。</t>
  </si>
  <si>
    <t>2020年 7 月 4 日          统计时间：2020年 7 月 3 日 16 时 至 2020 年 7 月 4 日 16 时                   值班调度：彭涛</t>
  </si>
  <si>
    <t xml:space="preserve">1、棒线厂生产情况：中班落地留装火车计划：一棒落地1800吨、二棒落地1980吨、三棒1980吨、四棒落地1860吨、五棒落地780吨、六棒停产、一高落地1000吨、二高停产
2、当日开单量为11586吨，一车间作业量与上个工作日同比下降946吨；螺纹库存量下降2834吨，线材库存量下降1075吨；二车间作业量与上个工作日同比上升627吨，二车间库存量上升1062吨；园区总库存量下降2847吨。                                                                                                                                 </t>
  </si>
  <si>
    <t>火车发运中心今日承认车计划130车螺纹。2020年7月3日16时至2020年7月4日16时已装130车螺纹，已完成螺纹装车计划。</t>
  </si>
  <si>
    <t>1.2020年7月4日8时00分红花水电站水情:上游水位77.36m，下游水位62.55m，入库流量0m³/s，出库流量1600m³/s。                                                          2.下一工作日已报装船计划为：在装0艘，待装0艘，预约计划1艘。        
3.日码头集装箱入库0个，重箱出库0个，余0个，空箱入库15个。月累计重箱入库0个，重箱出库45个，空箱入库82个。年重箱累计入库56个，重箱出库56个，空箱入库97个。</t>
  </si>
  <si>
    <t>南宁仓卸货共计16个车皮861吨，月累计40个车皮2310吨；发货车辆共计55台1639吨，月累计172台5072吨（备注：作业时间段为7月3日8:00时-7月4日8:00时）</t>
  </si>
  <si>
    <t>防钢棒线厂移库共计卸货0个车，其中螺纹钢0吨，高线0吨。发货车辆共计0台,其中螺纹钢0吨。（备注：作业时间段为7月3日8:00时-7月4日8:00时）</t>
  </si>
  <si>
    <t>防城仓卸货共计卸0个车皮，其中螺纹钢0吨、线材0吨，总量0吨，发货车辆共计18台，其中螺纹钢382吨，线材179吨，总量561吨。（备注：作业时间段为7月3日8:00时-7月4日8:00时）</t>
  </si>
  <si>
    <t>2020年07月04日柳钢物流公司（物流配送中心）工作简报</t>
  </si>
  <si>
    <t xml:space="preserve">      统计时段:截止：2020年07月4日  8:00</t>
  </si>
  <si>
    <t>苏湾</t>
  </si>
  <si>
    <t>海运外发装船4车，237.5吨。“江洲1”船累计装了1876.72吨。</t>
  </si>
  <si>
    <t>水情汇报：红花电站下泄流量2100m³/s，大藤峡枢纽下泄流量6530m³/s，梧州水位8.54m，长洲下游水位9.56m。</t>
  </si>
  <si>
    <t>7月5日计划内大宗原料</t>
  </si>
  <si>
    <t>2020年7月6日物流公司生产早报表</t>
  </si>
  <si>
    <t xml:space="preserve">  值班调度: 杨俊凡                   统计时间：2020年7月4日16时至2020年7月5日16时             实际作业2020年7月5日(星期日）</t>
  </si>
  <si>
    <t xml:space="preserve"> 1、转炉厂：一区、二区、三区生产正常。
 2、渣罐：转炉厂至钢渣厂，二区12罐、三区26罐，总罐38罐。作业正常。
 3、废钢：作业正常。
 4、钢渣：转炉渣场出渣少，渣量减少。作业正常。</t>
  </si>
  <si>
    <t>一、炼前保岗生产情况：
1、焦化焦炭生产正常，焦炭不能满足炼铁生产，每班计划转运800-1000吨国内冶金焦到5/7料台保产，车队车辆完成转运。
2、一、二球生产正常，炼铁用料配比持平，球矿不补不落。
3、炼铁供料车间一焦8#皮带搞技改，由于炼铁工艺原因，原计划白班从一焦落400吨冶金焦到炼铁5#2#料台取消。 
4、不落返矿、夹生矿。
5、烧结生产正常，炼铁用料比配持平，烧结矿不补不落。三、四烧灰石云石粉紧张，每班需要汽车转运到受矿槽保产。
6、熔剂公司进厂原料不足，生产用料紧张，中班需要车辆内转原燃料保产。
二、大宗原材料及水渣转运情况：
1、炼铁厂国内冶金焦炼铁15道、A2料场到炼铁5、7料台，车队12台车白、中、夜班转运。
2、烧结厂国内烧结无烟煤烧结B区新料场到烧结A区煤仓，车队5台车转运，16：00烧结叫停
3、铺材站水渣到渣山，车队4台车、外委3台车转运，17:30完成；铺材站水渣到二厂，车队6台车转运,17:30完成。
4、其它生产任务按计划完成。</t>
  </si>
  <si>
    <t>国内烧结无烟煤</t>
  </si>
  <si>
    <t>铺材站</t>
  </si>
  <si>
    <t xml:space="preserve">1、转炉总库存6867吨：其中一区3971吨，二区2896吨，三区373吨。
2、棒线总库存28482吨；其中(1--6)棒库存21887吨，留装火车19612吨；中型2904吨，留装火车2746吨；一高库存1222吨，留装火1222吨；二高库存952吨，留装火952吨；金一库存1517吨，留装火车1517吨。                                                  3、一热轧外发、二热轧正常生产，基板送一、二冷。
4、一、二冷轧原料库存量34193吨。
</t>
  </si>
  <si>
    <t>88台班</t>
  </si>
  <si>
    <r>
      <rPr>
        <sz val="12"/>
        <color rgb="FF000000"/>
        <rFont val="宋体"/>
        <charset val="134"/>
        <scheme val="minor"/>
      </rPr>
      <t xml:space="preserve">1、炼铁厂生产情况：正常。
2、外委车辆使用情况：
</t>
    </r>
    <r>
      <rPr>
        <sz val="12"/>
        <color rgb="FF000000"/>
        <rFont val="宋体"/>
        <charset val="134"/>
      </rPr>
      <t>①</t>
    </r>
    <r>
      <rPr>
        <sz val="12"/>
        <color rgb="FF000000"/>
        <rFont val="宋体"/>
        <charset val="134"/>
        <scheme val="minor"/>
      </rPr>
      <t xml:space="preserve">叉车：总库1台3T叉。
</t>
    </r>
    <r>
      <rPr>
        <sz val="12"/>
        <color rgb="FF000000"/>
        <rFont val="宋体"/>
        <charset val="134"/>
      </rPr>
      <t>②</t>
    </r>
    <r>
      <rPr>
        <sz val="12"/>
        <color rgb="FF000000"/>
        <rFont val="宋体"/>
        <charset val="134"/>
        <scheme val="minor"/>
      </rPr>
      <t xml:space="preserve">吊车：无。
</t>
    </r>
    <r>
      <rPr>
        <sz val="12"/>
        <color rgb="FF000000"/>
        <rFont val="宋体"/>
        <charset val="134"/>
      </rPr>
      <t>③</t>
    </r>
    <r>
      <rPr>
        <sz val="12"/>
        <color rgb="FF000000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</si>
  <si>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16台班</t>
  </si>
  <si>
    <r>
      <rPr>
        <sz val="16"/>
        <color rgb="FF000000"/>
        <rFont val="宋体"/>
        <charset val="134"/>
        <scheme val="minor"/>
      </rPr>
      <t xml:space="preserve">中金车队保产保运日报表
</t>
    </r>
    <r>
      <rPr>
        <sz val="12"/>
        <color rgb="FF000000"/>
        <rFont val="宋体"/>
        <charset val="134"/>
        <scheme val="minor"/>
      </rPr>
      <t>值班调度：梁小铭                                                             实际作业时间：2020年7月5日（星期日）</t>
    </r>
  </si>
  <si>
    <t xml:space="preserve">1、各分厂生产正常，车辆保岗作业基本不变。        2、高炉外购焦炭5000吨持续进厂，勾机配合堆高作。
3、烧结镍矿进厂，勾机配合堆高作业。                       4、员工情绪稳定服从生产安排，无消极怠工现象 。   5、各岗位保岗车辆积极配合各厂生产用车计划。     6、农用车临时内转4车外购石灰；石灰窑-烧结。 </t>
  </si>
  <si>
    <t>2020年7月5日                        统计时间：2020年7月4日8:00——2020年7月5日8:00           值班调度：唐庆林</t>
  </si>
  <si>
    <t>1.烧结料场容量小，卸车进度缓慢。
2.4日干5线进场96箱一类主焦煤，受下雨影响，烧结料场作业困难，转运41箱，还剩55箱5日白班继续作业。</t>
  </si>
  <si>
    <t>一类主焦煤</t>
  </si>
  <si>
    <t>1.根据焦化厂需求转运炼铁M1料场煤粉到煤筒仓。
2.4日继续安排车辆回转地焦。
3.烧结后场受下雨影响，道路泥泞，所有进烧结料场的物资转运缓慢。
4.现有自卸车仍然不够满足主体厂的用车要求。
5.其他生产任务按计划完成。</t>
  </si>
  <si>
    <t>烧结夹生矿</t>
  </si>
  <si>
    <t>熔剂车间</t>
  </si>
  <si>
    <t>特种车辆使用情况:15台挖掘机、25台装载机、0台吊车、4台叉车、1台推土机</t>
  </si>
  <si>
    <t>1.海运外发今日装船 7车，共400吨，江洲1船累计已装 2275.15吨2.汽运自提发出 2车，共 63吨。本月累计已出95.5吨。</t>
  </si>
  <si>
    <t>日作业总量（T）</t>
  </si>
  <si>
    <t>2020年 7 月 5 日          统计时间：2020年 7 月 4 日 16 时 至 2020 年 7 月 5 日 16 时                   值班调度：彭涛</t>
  </si>
  <si>
    <t xml:space="preserve">1、棒线厂生产情况：中班落地留装火车计划：一棒落地1860吨、二棒落地1860吨、三棒落地1860吨、四棒落地1560吨、五棒落地1260吨、六棒停产、一高落地800吨、二高停产。
2、当日开单量为8215吨，一车间作业量与上个工作日同比下降1904吨；螺纹库存量下降730吨，线材库存量上升195吨；二车间作业量与上个工作日同比下降637吨，二车间库存量上升1885吨；园区总库存量上升1350吨。
                                                                                                                                 </t>
  </si>
  <si>
    <t>火车发运中心今日承运车计划106个车皮螺纹。2020年7月4日16时至2020年7月5日16时已装119个车皮螺纹，已完成螺纹装车计划。</t>
  </si>
  <si>
    <t>1.2020年7月5日8时00分红花水电站水情:上游水位77.49m，下游水位63.54m，入库流量1000m³/s，出库流量2200m³/s。                                                          2.下一工作日已报装船计划为：在装0艘，待装0艘，预约计划0艘。        
3.日码头集装箱入库0个，重箱出库0个，余0个，空箱入库0个。月累计重箱入库0个，重箱出库0个，空箱入库0个。年重箱累计入库56个，重箱出库56个，空箱入库97个。</t>
  </si>
  <si>
    <t>南宁仓卸货共计13个车皮786吨，月累计53个车皮3096吨；发货车辆共计36台994吨，月累计208台6067吨。（备注：作业时间段为7月4日8:00时-7月5日8:00时）</t>
  </si>
  <si>
    <t>防钢棒线厂移库共计卸货0个车，其中螺纹钢0吨，高线0吨。发货车辆共计0台,其中螺纹钢0吨。（备注：作业时间段为7月4日8:00时-7月5日8:00时）</t>
  </si>
  <si>
    <t>防城仓卸货共计卸0个车皮，其中螺纹钢0吨、线材0吨，总量0吨，发货车辆共计17台，其中螺纹钢435吨，线材39吨，总量474吨。（备注：作业时间段为7月4日8:00时-7月5日8:00时）</t>
  </si>
  <si>
    <t>2020年07月05日柳钢物流公司（物流配送中心）工作简报</t>
  </si>
  <si>
    <t xml:space="preserve"> 统计时段:截止：2020年07月5日  8:00</t>
  </si>
  <si>
    <t>实装数据来源PES，提单数据来源MMS</t>
  </si>
  <si>
    <t>广西区内（包含柳州地区）</t>
  </si>
  <si>
    <t>目前“江洲1”船累计装载2275.15吨。</t>
  </si>
  <si>
    <t>7月6日计划内大宗原料</t>
  </si>
  <si>
    <t>炼铁B区红一料场----矿业B区料场</t>
  </si>
  <si>
    <t>矿业B区红15料场---烧结A区焦仓</t>
  </si>
  <si>
    <t>2020年7月7日物流公司生产早报表</t>
  </si>
  <si>
    <t xml:space="preserve">  值班调度: 韦腾云、候海彬                  统计时间：2020年7月5日16时至2020年7月6日16时             实际作业2020年7月6日(星期一）</t>
  </si>
  <si>
    <t xml:space="preserve">     1、转炉厂：一区、二区、三区生产正常。
     2、渣罐：转炉厂至钢渣厂，二区14罐、三区23罐，总罐37罐。作业正常。
     3、废钢：作业正常。
     4、钢渣：作业正常。</t>
  </si>
  <si>
    <t xml:space="preserve">    一、炼前保岗生产情况：
  1、焦化焦炭生产正常，焦炭不能满足炼铁生产，每班计划转运800-1000吨国内冶金焦到5/7料台保产，车队车辆完成转运。2、一、二球生产正常，炼铁用料配比持平，球矿不补不落。3、炼铁供料车间一焦8#皮带搞技改，由于炼铁工艺原因，白班从一焦落400吨冶金焦到炼铁5#2#料台。 4、落有少量夹生矿和球团散料。5、烧结生产正常，炼铁用料比配持平，烧结矿不补不落。三、四烧灰石云石粉紧张，每班需要汽车转运到受矿槽保产。6、熔剂公司进厂原料不足，生产用料紧张，需要车辆内转原燃料保产。
    二、大宗原材料及水渣转运情况：
  1、烧结厂焦粉B区红15料场到烧结A区焦仓，16：00烧结叫停。
  2、水渣业务：铺材站水渣到二厂，车队6台车转运,17:30完成。。
  3、其它生产任务按计划完成。</t>
  </si>
  <si>
    <t>A区1号料场西</t>
  </si>
  <si>
    <t>A区焦仓</t>
  </si>
  <si>
    <t>分筛澳粉</t>
  </si>
  <si>
    <t>B区红一料场</t>
  </si>
  <si>
    <t>5日中班</t>
  </si>
  <si>
    <t>南非块矿</t>
  </si>
  <si>
    <t>料六料场</t>
  </si>
  <si>
    <t>2级瘦焦煤</t>
  </si>
  <si>
    <t>焦化B区红13</t>
  </si>
  <si>
    <t>焦化五煤场</t>
  </si>
  <si>
    <t>炼铁煤粉</t>
  </si>
  <si>
    <t>B区红13</t>
  </si>
  <si>
    <t>料2、西16煤棚</t>
  </si>
  <si>
    <t>5、7料台、一球</t>
  </si>
  <si>
    <t xml:space="preserve">中和10 </t>
  </si>
  <si>
    <t>立冲沟</t>
  </si>
  <si>
    <t xml:space="preserve">    1.  转炉总库存7087吨：其中一区3640吨，二区3180吨，三区267吨。
    2. 棒线总库存24973吨；其中(1--6)棒库存18700吨，留装火车15615吨；中型2385吨，留装火车2227吨；一高库存2181吨，留装火车；二高库存952吨，留装火车；金一库存754吨，留装火车车。                                                    3.一热轧外发、二热轧正常生产，基板送一、二冷。
4.  一、二冷轧原料库存量34567吨。
</t>
  </si>
  <si>
    <t>97台班</t>
  </si>
  <si>
    <r>
      <rPr>
        <sz val="12"/>
        <rFont val="宋体"/>
        <charset val="134"/>
        <scheme val="minor"/>
      </rPr>
      <t xml:space="preserve">    1、炼铁厂生产情况：6#炉修大沟。
    2、外委车辆使用情况：
    </t>
    </r>
    <r>
      <rPr>
        <sz val="12"/>
        <rFont val="宋体"/>
        <charset val="134"/>
      </rPr>
      <t>①</t>
    </r>
    <r>
      <rPr>
        <sz val="12"/>
        <rFont val="宋体"/>
        <charset val="134"/>
        <scheme val="minor"/>
      </rPr>
      <t xml:space="preserve">叉车：总库1台3T叉。
    </t>
    </r>
    <r>
      <rPr>
        <sz val="12"/>
        <rFont val="宋体"/>
        <charset val="134"/>
      </rPr>
      <t>②</t>
    </r>
    <r>
      <rPr>
        <sz val="12"/>
        <rFont val="宋体"/>
        <charset val="134"/>
        <scheme val="minor"/>
      </rPr>
      <t xml:space="preserve">吊车：无。
    </t>
    </r>
    <r>
      <rPr>
        <sz val="12"/>
        <rFont val="宋体"/>
        <charset val="134"/>
      </rPr>
      <t>③</t>
    </r>
    <r>
      <rPr>
        <sz val="12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</si>
  <si>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25台班</t>
  </si>
  <si>
    <t>中金车队保产保运日报表
值班调度：梁小铭                                         实际作业时间：2020年7月6日（星期一）</t>
  </si>
  <si>
    <r>
      <rPr>
        <b/>
        <sz val="14"/>
        <rFont val="宋体"/>
        <charset val="134"/>
      </rPr>
      <t xml:space="preserve">    1</t>
    </r>
    <r>
      <rPr>
        <sz val="12"/>
        <rFont val="宋体"/>
        <charset val="134"/>
      </rPr>
      <t xml:space="preserve">、各分厂生产正常，车辆保岗作业基本不变。          </t>
    </r>
    <r>
      <rPr>
        <b/>
        <sz val="12"/>
        <rFont val="宋体"/>
        <charset val="134"/>
      </rPr>
      <t>2</t>
    </r>
    <r>
      <rPr>
        <sz val="12"/>
        <rFont val="宋体"/>
        <charset val="134"/>
      </rPr>
      <t xml:space="preserve">、高炉外购焦炭5000吨持续进厂，勾机配合堆高作            </t>
    </r>
    <r>
      <rPr>
        <b/>
        <sz val="12"/>
        <rFont val="宋体"/>
        <charset val="134"/>
      </rPr>
      <t>3</t>
    </r>
    <r>
      <rPr>
        <sz val="12"/>
        <rFont val="宋体"/>
        <charset val="134"/>
      </rPr>
      <t xml:space="preserve">、烧结镍矿进厂，勾机配合堆高作业。                       </t>
    </r>
    <r>
      <rPr>
        <b/>
        <sz val="12"/>
        <rFont val="宋体"/>
        <charset val="134"/>
      </rPr>
      <t>4</t>
    </r>
    <r>
      <rPr>
        <sz val="12"/>
        <rFont val="宋体"/>
        <charset val="134"/>
      </rPr>
      <t xml:space="preserve">、员工情绪稳定服从生产安排，无消极怠工现象 。   </t>
    </r>
    <r>
      <rPr>
        <b/>
        <sz val="12"/>
        <rFont val="宋体"/>
        <charset val="134"/>
      </rPr>
      <t>5</t>
    </r>
    <r>
      <rPr>
        <sz val="12"/>
        <rFont val="宋体"/>
        <charset val="134"/>
      </rPr>
      <t xml:space="preserve">、各岗位保岗车辆积极配合各厂生产用车计划。     </t>
    </r>
  </si>
  <si>
    <t>氧化皮</t>
  </si>
  <si>
    <t>热轧车间</t>
  </si>
  <si>
    <t xml:space="preserve">     特种车辆使用情况:360#、215#勾机堆高料、拌料。水渣白中班正常装车外运。                                                       </t>
  </si>
  <si>
    <t>2020年7月6日                        统计时间：2020年7月5日8:00——2020年7月6日8:00           值班调度：韦和强</t>
  </si>
  <si>
    <t>贫瘦煤</t>
  </si>
  <si>
    <t xml:space="preserve">1..受暴雨影响烧结后场道路泥泞，所有进烧结料场的物资转运缓慢。
</t>
  </si>
  <si>
    <t>1.根据焦化厂需求转运炼铁M1料场煤粉到煤筒仓。
2.4日继续安排车辆回转地焦。
3.受暴雨影响烧结后场道路泥泞，造成部分车辆损坏，所有进烧结料场的物资转运缓慢。
4.现有自卸车仍然不够满足主体厂的用车要求。
5.烧结厂生产正常有少量夹生矿需要转运。                             6、其他生产任务按计划完成。</t>
  </si>
  <si>
    <t>斗废钢</t>
  </si>
  <si>
    <t>废坯</t>
  </si>
  <si>
    <t>特种车辆使用情况:15台挖掘机、24台装载机、1台吊车、4台叉车、1台推土机</t>
  </si>
  <si>
    <t>12台</t>
  </si>
  <si>
    <t>1.海运外发今日装船 10车，共 694吨，江洲1船累计已装 2909吨。            
2.汽运自提发出 10车，共 297吨。本月累计已出1237吨。</t>
  </si>
  <si>
    <t>2020年 7 月 6 日          统计时间：2020年 7 月 5 日 16 时 至 2020 年 7 月 6 日 16 时                   值班调度：王 涛</t>
  </si>
  <si>
    <t xml:space="preserve">    1、棒线厂生产情况：中班落地留装火车计划：一棒落地660吨、二棒落地1380吨、三棒落地1440吨、四棒落地900吨、五棒落地840吨、六棒停产、一高直装吨、二高停产。2、当日开单量为9173吨，一车间作业量与上个工作日同比上升1007吨；螺纹库存量上升4236吨，线材库存量下降584吨；二车间作业量与上个工作日同比下降1182吨，二车间库存量上升363吨；园区总库存量上升4015吨。
                                                                                                                                 </t>
  </si>
  <si>
    <t xml:space="preserve">    火车发运中心今日承认车计划121个车皮螺纹。2020年7月5日16时至2020年7月6日16时已装119个车皮螺纹，未完成螺纹装车计划，影响因素有以下原因：                                            1:8:40-9:05时四棒行车改轧暂停装火车。                                                            2:9:00-10:35时五棒行车维修暂停装火车。</t>
  </si>
  <si>
    <t xml:space="preserve">    1.2020年7月6日8时00分红花水电站水情:上游水位77.5m，下游水位62.98m，入库流量500m³/s，出库流量2000m³/s。                                                          2.下一工作日已报装船计划为：在装0艘，待装0艘，预约计划1艘。        
3.日码头集装箱入库0个，重箱出库0个，余0个，空箱入库0个。月累计重箱入库0个，重箱出库0个，空箱入库0个。年重箱累计入库56个，重箱出库56个，空箱入库100个。</t>
  </si>
  <si>
    <t>南宁仓卸货共计5个车皮299吨，月累计58个车皮3395吨；发货车辆共计28台635吨，月累计236台6702吨。（备注：作业时间段为7月5日8:00时-7月6日8:00时）</t>
  </si>
  <si>
    <t>防钢棒线厂移库共计卸货0个车，其中螺纹钢0吨，高线0吨。发货车辆共计0台,其中螺纹钢0吨。（备注：作业时间段为7月5日8:00时-7月6日8:00时）</t>
  </si>
  <si>
    <t>防城仓卸货共计卸0个车皮，其中螺纹钢0吨、线材0吨，总量0吨，发货车辆共计18台，其中螺纹钢648吨，线材100吨，总量748吨。（备注：作业时间段为7月5日8:00时-7月6日8:00时）</t>
  </si>
  <si>
    <t>2020年07月06日柳钢物流公司（物流配送中心）工作简报</t>
  </si>
  <si>
    <t>统计日</t>
  </si>
  <si>
    <t>截止：</t>
  </si>
  <si>
    <t>待卸车数27台</t>
  </si>
  <si>
    <t>水情汇报：红花电站下泄流量2000³/s，大藤峡枢纽下泄流量6810m³/s，梧州水位9.02m，长洲下游水位9.58m。</t>
  </si>
  <si>
    <t>7月7日计划内大宗原料</t>
  </si>
  <si>
    <t>焦化B区红13料场----焦化五煤场</t>
  </si>
  <si>
    <t>矿业B区红15料场、烧结B区新料场---烧结A区焦仓</t>
  </si>
  <si>
    <t>2020年7月8日物流公司生产早报表</t>
  </si>
  <si>
    <t xml:space="preserve">  值班调度: 候海彬  韦腾云                    统计时间：2020年7月6日16时至2020年7月7日16时             实际作业2020年7月7日(星期二）</t>
  </si>
  <si>
    <t xml:space="preserve">1、转炉厂：二区白班8：00-16：00行车检修，纯铁水吹炼；一区、三区生产正常。
2、渣罐：转炉厂至钢渣厂，二区10罐、三区23罐，总罐33罐；作业正常。                 3、废钢：作业正常。
4、钢渣：作业正常。
  </t>
  </si>
  <si>
    <t xml:space="preserve">一、铁前保岗生产情况。
1、焦化焦炭生产正常，焦炭不能满足炼铁生产，计划从炼铁A2、15道煤场转运国内冶金焦炭800-1000吨/班到料台保产。
2、一、二球生产正常，炼铁用料配比持平，球矿不补不落。
3、炼铁供料车间一焦8#皮带技改仍未完成，计划白班从一焦落400吨冶金焦到炼铁5#、2#料台。 
4、烧结生产正常，炼铁用料配比不持平，落部分烧结矿到炼铁A1料场；三、四烧灰石、云石粉继续每班转运到受矿槽保产。
5、熔剂公司进厂原料不足，继续车辆内转原燃料保产。                                              二、大宗原材料及水渣运转情况：
1、烧结厂焦粉B区红15料场、B区新料场到烧结A区焦仓，16：30烧结喊停。                            2、焦化厂2级瘦焦煤B区红13料场到焦化五煤场，连中班作业。
3、铺材站水渣到二厂，车队5台车转运,17:30完成。
</t>
  </si>
  <si>
    <t>结烧矿</t>
  </si>
  <si>
    <t>烧结一烧1#机</t>
  </si>
  <si>
    <t>炼铁A1料场</t>
  </si>
  <si>
    <t>B区红15料场、B区新料场</t>
  </si>
  <si>
    <t>炼铁料2煤棚、西16煤棚</t>
  </si>
  <si>
    <t>烧结A区2号料场西</t>
  </si>
  <si>
    <t>炼铁B区红一料场</t>
  </si>
  <si>
    <t>国内冶金焦炭</t>
  </si>
  <si>
    <t>炼铁A2、15道煤场</t>
  </si>
  <si>
    <t>热轧厂、棒线厂</t>
  </si>
  <si>
    <t xml:space="preserve">1.转炉总库存9286吨：其中一区3349吨，二区2729吨，三区3208吨。
2.棒线总库存25674吨；其中(1--6)棒库存19408吨，留装火车16349吨；中型2363吨，留装火车2205吨；一高库存2342吨，留装火车；二高库存865吨，留装火车；金一库存696吨，留装火车。                                                  3.一热轧生产正常，二热白班停机检修（预计中班开机），一热轧外发为主，基板转运正常。
4.  一、二冷轧原料库存量33029吨。
</t>
  </si>
  <si>
    <t>104台班</t>
  </si>
  <si>
    <r>
      <rPr>
        <sz val="12"/>
        <rFont val="宋体"/>
        <charset val="134"/>
        <scheme val="minor"/>
      </rPr>
      <t xml:space="preserve">1、炼铁厂生产情况：6#炉修大沟。
2、外委车辆使用情况：
</t>
    </r>
    <r>
      <rPr>
        <sz val="12"/>
        <rFont val="宋体"/>
        <charset val="134"/>
      </rPr>
      <t>①</t>
    </r>
    <r>
      <rPr>
        <sz val="12"/>
        <rFont val="宋体"/>
        <charset val="134"/>
        <scheme val="minor"/>
      </rPr>
      <t xml:space="preserve">叉车：总库1台3T叉。
</t>
    </r>
    <r>
      <rPr>
        <sz val="12"/>
        <rFont val="宋体"/>
        <charset val="134"/>
      </rPr>
      <t>②</t>
    </r>
    <r>
      <rPr>
        <sz val="12"/>
        <rFont val="宋体"/>
        <charset val="134"/>
        <scheme val="minor"/>
      </rPr>
      <t xml:space="preserve">吊车：烧结厂2台25T吊；炼铁厂1台25T吊、2台50T吊。
</t>
    </r>
    <r>
      <rPr>
        <sz val="12"/>
        <rFont val="宋体"/>
        <charset val="134"/>
      </rPr>
      <t>③</t>
    </r>
    <r>
      <rPr>
        <sz val="12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</si>
  <si>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吊车5台</t>
  </si>
  <si>
    <t>32台班</t>
  </si>
  <si>
    <r>
      <rPr>
        <sz val="16"/>
        <rFont val="宋体"/>
        <charset val="134"/>
        <scheme val="minor"/>
      </rPr>
      <t xml:space="preserve">中金车队保产保运日报表
</t>
    </r>
    <r>
      <rPr>
        <sz val="12"/>
        <rFont val="宋体"/>
        <charset val="134"/>
        <scheme val="minor"/>
      </rPr>
      <t>值班调度：梁小铭                                                                           实际作业时间：2020年7月7日（星期二）</t>
    </r>
  </si>
  <si>
    <t xml:space="preserve">1、各生产车间生产正常。                                                   2、高炉外购焦炭、烧结镍矿、镍铁厂海南矿正常进厂。                                                 3、水渣白中班正常装车外拉。                                  </t>
  </si>
  <si>
    <t>2020年7月7日                        统计时间：2020年7月6日8:00——2020年7月7日8:00           值班调度：许崇华</t>
  </si>
  <si>
    <t>1.7日下午干五线推进10个集装箱，预计7日20:00干五线到48重96箱，</t>
  </si>
  <si>
    <t>1.根据焦化厂需求转运炼铁M1料场煤粉到煤筒仓。
2.4日继续安排车辆回转地焦。
3.转运炼铁厂铸铁块至金材公司，炼铁厂的道路泥泞，对转运造成一定影响。
4.现有自卸车仍然不够满足主体厂的用车要求。
5.烧结厂生产正常有少量返矿需要转运。                             6、其他生产任务按计划完成。</t>
  </si>
  <si>
    <t>炼铁粉矿仓</t>
  </si>
  <si>
    <t>4、5炉预留地</t>
  </si>
  <si>
    <t>炼铁1#转运站</t>
  </si>
  <si>
    <t>特种车辆使用情况:17台挖掘机、25台装载机、1台吊车、4台叉车、1台推土机</t>
  </si>
  <si>
    <t>13台</t>
  </si>
  <si>
    <t xml:space="preserve">1.海运外发今日装船 13车，共 795.8吨，江洲1船累计已装 3783吨。
2.汽运自提发出 8车，共 232.7吨。本月累计已出1469.7吨。
</t>
  </si>
  <si>
    <t xml:space="preserve">       2020年 7 月 7 日                 统计时间：2020年 7 月 6 日 16 时 至 2020 年 7月 7 日 16 时                值班调度：王 涛</t>
  </si>
  <si>
    <t xml:space="preserve">1、棒线厂生产情况：中班落地留装火车计划：一棒落地1380吨、二棒落地1500吨、三棒落地1500吨、四棒落地1560吨、五棒落地360吨、六棒停产、一高落地、二高停产。
2、当日开单量为10256吨，一车间作业量与上个工作日同比上升1580吨；螺纹库存量上升590吨，线材库存量下降2056吨；二车间作业量与上个工作日同比下降987吨，二车间库存量下降1602吨；园区总库存量下降3068吨。
                                                                                                                                 </t>
  </si>
  <si>
    <t xml:space="preserve"> 冷卷  (金1线)</t>
  </si>
  <si>
    <t xml:space="preserve">   火车发运中心今日承认车皮计划68个车皮螺纹。2020年7月6日16时至2020年7月7日16时已装110个车皮螺纹，已完成螺纹装车计划。</t>
  </si>
  <si>
    <t xml:space="preserve"> 螺纹钢(金3线)</t>
  </si>
  <si>
    <t>1.2020年7月7日8时00分红花水电站水情:上游水位77.4m，下游水位62.6m，入库流量200m³/s，出库流量1600m³/s。                                                          2.下一工作日报装船计划：在装待装无，预约计划1艘。        
3.日码头集装箱入库无，重箱出库无，空箱入库无。月累计重箱入库无，重箱出库无，空箱入库无，年重箱累计入库56个，重箱出库56个，空箱入库100个。</t>
  </si>
  <si>
    <t xml:space="preserve">   南宁仓卸货共计15个车皮752吨螺纹钢，月累计73个车皮4165吨；发货车辆共计41台1024吨，月累计277台7726吨。（备注：作业时间段为7月6日8:00时-7月7日8:00时）</t>
  </si>
  <si>
    <t xml:space="preserve">   防钢棒线厂移库共计卸货9个车，螺纹钢625吨；发货无。（备注：作业时间段为7月6日8:00时-7月7日8:00时）</t>
  </si>
  <si>
    <t xml:space="preserve">   防城仓无卸车皮计划，发货车辆共计15台，其中螺纹钢307吨，线材98吨，总量405吨。（备注：作业时间段为7月6日8:00时-7月7日8:00时）</t>
  </si>
  <si>
    <t>2020年7月7日柳钢物流公司（物流配送中心）工作简报</t>
  </si>
  <si>
    <t xml:space="preserve">各配送站作业情况截至：2020年7月7日0时  </t>
  </si>
  <si>
    <t xml:space="preserve">   实装数据来源PES，提单数据来源MMS</t>
  </si>
  <si>
    <t>待卸车数12车</t>
  </si>
  <si>
    <t>江洲1船总计装船3783.798吨</t>
  </si>
  <si>
    <t>水情汇报：红花电站下泄流量2100³/s，大藤峡枢纽下泄流量6900m³/s，梧州水位9.02m，长洲下游水位9.16m。</t>
  </si>
  <si>
    <t>7月8日计划内大宗原料</t>
  </si>
  <si>
    <t>焦化B区红13料场---焦化五煤场</t>
  </si>
  <si>
    <t>炼铁A2煤场南面---炼铁一球精粉西料场</t>
  </si>
  <si>
    <t>2020年7月9日物流公司生产早报表</t>
  </si>
  <si>
    <t xml:space="preserve">  值班调度: 李虎                             统计时间：2020年7月7日16时至2020年7月8日16时                实际作业2020年7月8日(星期三）</t>
  </si>
  <si>
    <t>1、转炉厂：一区2#炉10:10-16:00检修，二区5#炉7日8:00-8日9:30检修，三区生产正常。
2、渣罐：转炉厂至钢渣厂，二区13罐、三区27罐，总罐40罐；作业正常。                                                                                      3、废钢：作业正常。
4、钢渣：作业正常。</t>
  </si>
  <si>
    <t>铁鹏</t>
  </si>
  <si>
    <t>一、铁前保岗生产情况。
1、焦化焦炭生产正常，焦炭不能满足炼铁生产，每班计划转运800-1000吨国内冶金焦到5/7料台保产。
2、一、二球生产正常，炼铁用料配比持平，球矿不补不落。
3、炼铁供料车间一焦8#皮带搞技改，白班从一焦落400吨冶金焦到炼铁5#2#料台。 
4、烧结生产正常，炼铁用料配比不持平，落有一烧烧结矿到A1料场。三、四烧灰石云石粉每班继续转运到受矿槽保产。                                            5、熔剂公司生产正常。                                                                                                                                                                                                                                                                                                                                                                                                                                              二、大宗原材料及水渣运转情况：
1、矿业公司矿业中粉矿业B区料场到矿石物流站，15:30料场满烧结叫停。                                2、焦化厂2级瘦焦煤B区红13料场到焦化五煤场，16:00焦化厂叫停。
3、1#、3#、5#炉水渣到二厂，车队5台车转运。                                           4、其它生产任务按计划完成。</t>
  </si>
  <si>
    <t>钒钛球团矿</t>
  </si>
  <si>
    <t>一球精粉西</t>
  </si>
  <si>
    <t>烧结中和9#、B1料场</t>
  </si>
  <si>
    <t>混合原煤</t>
  </si>
  <si>
    <t>炼铁料2、料3、西16煤棚</t>
  </si>
  <si>
    <t>7日中班</t>
  </si>
  <si>
    <t>烧结B区新料场</t>
  </si>
  <si>
    <t>进口、国内冶金焦炭</t>
  </si>
  <si>
    <t>热轧、中板厂</t>
  </si>
  <si>
    <t>工业垃圾</t>
  </si>
  <si>
    <t>动力厂、铁运</t>
  </si>
  <si>
    <t>1#、3#、5#炉</t>
  </si>
  <si>
    <t xml:space="preserve">1、转炉总库存5949吨：其中一区1893吨，二区3516吨，三区540吨。
2、棒线总库存24352吨；其中(1--6)棒库存19275吨，留装火车13943吨；中型2271吨，留装火车2113吨；一高库存1301吨，留装火1301吨；二高库存809吨，留装火809吨；金一库存696吨，留装火车696吨。                                                  3、一热轧白班开始检修计划13小时、二热轧正常生产，基板送一、二冷轧。
4、一、二冷轧原料库存量29000吨。
</t>
  </si>
  <si>
    <t>金一线</t>
  </si>
  <si>
    <t>勾机14台</t>
  </si>
  <si>
    <r>
      <rPr>
        <sz val="12"/>
        <rFont val="宋体"/>
        <charset val="134"/>
        <scheme val="minor"/>
      </rPr>
      <t xml:space="preserve">1、炼铁厂生产情况：正常。
2、外委车辆使用情况：
</t>
    </r>
    <r>
      <rPr>
        <sz val="12"/>
        <rFont val="宋体"/>
        <charset val="134"/>
      </rPr>
      <t>①</t>
    </r>
    <r>
      <rPr>
        <sz val="12"/>
        <rFont val="宋体"/>
        <charset val="134"/>
        <scheme val="minor"/>
      </rPr>
      <t xml:space="preserve">叉车：总库1台3T叉。
</t>
    </r>
    <r>
      <rPr>
        <sz val="12"/>
        <rFont val="宋体"/>
        <charset val="134"/>
      </rPr>
      <t>②</t>
    </r>
    <r>
      <rPr>
        <sz val="12"/>
        <rFont val="宋体"/>
        <charset val="134"/>
        <scheme val="minor"/>
      </rPr>
      <t xml:space="preserve">吊车：炼铁厂2台25T吊、1台50T吊。
</t>
    </r>
    <r>
      <rPr>
        <sz val="12"/>
        <rFont val="宋体"/>
        <charset val="134"/>
      </rPr>
      <t>③</t>
    </r>
    <r>
      <rPr>
        <sz val="12"/>
        <rFont val="宋体"/>
        <charset val="134"/>
        <scheme val="minor"/>
      </rPr>
      <t>勾机：转炉拆包固定3台；矿业公司固定3台120勾；钢渣厂3台；炼铁厂4台220勾、1台360勾。</t>
    </r>
  </si>
  <si>
    <t>吊车3台</t>
  </si>
  <si>
    <t>钢渣厂敲罐、上料、出料、装车等        (其中包括外委铲车9台班、勾机3台班)</t>
  </si>
  <si>
    <r>
      <rPr>
        <sz val="16"/>
        <rFont val="宋体"/>
        <charset val="134"/>
        <scheme val="minor"/>
      </rPr>
      <t xml:space="preserve">中金车队保产保运日报表
</t>
    </r>
    <r>
      <rPr>
        <sz val="12"/>
        <rFont val="宋体"/>
        <charset val="134"/>
        <scheme val="minor"/>
      </rPr>
      <t>值班调度：梁小铭                                                                           实际作业时间：2020年7月8日（星期三）</t>
    </r>
  </si>
  <si>
    <t>1、各分厂生产正常，保岗车辆积极配合各厂生产用车计划。                                              2、高炉外购焦炭5000吨持续进厂、镍铁厂5000吨海南矿进厂、烧结镍矿少量进厂，勾机配合堆高作业。                                        3、水渣白中班正常装车外拉。</t>
  </si>
  <si>
    <t>勾机   2台</t>
  </si>
  <si>
    <t xml:space="preserve">    特种车辆使用情况:360#、215#勾机堆高料、拌料。</t>
  </si>
  <si>
    <t>叉车   3台</t>
  </si>
  <si>
    <t>铲车   7台</t>
  </si>
  <si>
    <t>洒水车   1台</t>
  </si>
  <si>
    <t>设备情况：</t>
  </si>
  <si>
    <t>车队现有2台勾机、8台铲车、4台农用车、4台叉车、1台洒水车、2台汽车，共21台设备；每班出车15台。</t>
  </si>
  <si>
    <t>备注：</t>
  </si>
  <si>
    <t>1、中金烧结厂外购进厂的镍矿、镍铁厂的焦炭经常不听从现场指挥随意卸车，增加勾机、铲车工作量。                                                                          2、设备旧、残，驾驶室密封不到位，维护困难。</t>
  </si>
  <si>
    <t xml:space="preserve">     2020年7月8日                             统计时间：2020年7月7日8:00——2020年7月8日8:00                         值班调度：唐庆林</t>
  </si>
  <si>
    <t>作业 类别</t>
  </si>
  <si>
    <t>原料 进厂</t>
  </si>
  <si>
    <t>1、7日干五线推进106个集装箱，卸了57个集装箱，剩49个箱8日白班继续转运。</t>
  </si>
  <si>
    <t>保产 保运</t>
  </si>
  <si>
    <t>1.根据焦化厂需求转运炼铁M1料场煤粉到煤筒仓。
2.焦化焦炭不能满足炼铁生产，每班安排车辆回转地焦。
3.炼铁生产正常，受炼钢厂铸机影响，多余铁水大量铸铁需要转运，因场地狭窄等原因造成转运效率不高。
4.烧结生产基本正常，落少量返矿。
5.因作业场地多为临时且不规整的露天场地，受雨季影响造成车辆转运效率低。
6.目前车辆不能满足主体厂的用车要求。</t>
  </si>
  <si>
    <t>焦丁</t>
  </si>
  <si>
    <t xml:space="preserve">    特种车辆使用情况:17台挖掘机、26台装载机、1台吊车、4台叉车、1台推土机</t>
  </si>
  <si>
    <t>产品 外发</t>
  </si>
  <si>
    <t>海运 外发</t>
  </si>
  <si>
    <t xml:space="preserve">1.海运外发今日装船13车796吨，江洲1船累计已装3783吨。2.汽运自提发出 8车233吨。本月累计已出1470吨。
</t>
  </si>
  <si>
    <t>汽运 自提</t>
  </si>
  <si>
    <t xml:space="preserve">       2020年 7 月 8 日                 统计时间：2020年 7 月 7 日 16 时 至 2020 年 7 月 8 日 16 时                值班调度：李佳伦</t>
  </si>
  <si>
    <t>1、棒线厂生产情况：中班落地留装火车计划：一棒落地1560吨、二棒落地1320吨、三棒落地1260吨、四棒落地1380吨、五棒落地1440吨、六棒停产、一高停产、二高直装。
2、当日开单量为10256吨，一车间作业量与上个工作日同比上升2078吨；螺纹库存量上升602吨，线材库存量下降420吨；二车间作业量与上个工作日同比上升900吨，二车间库存量下降510吨；园区总库存量下降328吨。</t>
  </si>
  <si>
    <t xml:space="preserve">    火车发运中心今日承认车计划99个车皮螺纹。2020年7月7日16时至2020年7月8日16时已装113个车皮螺纹，已完成螺纹装车计划。</t>
  </si>
  <si>
    <t>1、2020年7月8日8时00分红花水电站水情:上游水位77.5m，下游水位62.09m，入库流量1500m³/s，出库流量1500m³/s。                                                          2、下一工作日已报装船计划为：在装0艘，待装0艘，预约计划1艘。        
3、日码头集装箱入库0个，重箱出库0个，余0个，空箱入库0个。月累计重箱入库0个，重箱出库0个，空箱入库0个。年重箱累计入库56个，重箱出库56个，空箱入库100个。</t>
  </si>
  <si>
    <t xml:space="preserve">    南宁仓卸货共计5个车皮305吨，月累计78个车皮4452吨；发货车辆共计51台1361吨，月累计328台9087吨。（备注：作业时间段为7月7日8:00时-7月8日8:00时）</t>
  </si>
  <si>
    <t xml:space="preserve">    防钢棒线厂移库共计卸货0个车，其中螺纹钢0吨，高线0吨。发货车辆共计0台,其中螺纹钢0吨。（备注：作业时间段为7月7日8:00时-7月8日8:00时）</t>
  </si>
  <si>
    <t xml:space="preserve">    防城仓卸货共计卸0个车皮，其中螺纹钢0吨、线材0吨，总量0吨，发货车辆共计1台，其中螺纹钢0吨，线材31吨，总量31吨。（备注：作业时间段为7月7日8:00时-7月8日8:00时）</t>
  </si>
  <si>
    <t>2020年7月8日柳钢物流公司（物流配送中心）工作简报</t>
  </si>
  <si>
    <t xml:space="preserve">各配送站作业情况截至：2020年7月8日8:00时  </t>
  </si>
  <si>
    <t>月累计   完成量</t>
  </si>
  <si>
    <t>柳钢 冷轧厂</t>
  </si>
  <si>
    <t>柳钢 中板厂</t>
  </si>
  <si>
    <t>柳钢 热轧厂</t>
  </si>
  <si>
    <t>柳钢 中型厂</t>
  </si>
  <si>
    <t>柳钢 物流园</t>
  </si>
  <si>
    <t>码头装卸能力限制</t>
  </si>
  <si>
    <t>待卸车数0车</t>
  </si>
  <si>
    <t>江洲1船总计装船4848吨</t>
  </si>
  <si>
    <t>水情汇报：红花电站下泄流量1500³/s，大藤峡枢纽下泄流量5830m³/s，梧州水位7.8m，长洲下游水位8.69m。</t>
  </si>
  <si>
    <t>7月9日计划内大宗原料</t>
  </si>
  <si>
    <t>烧结B区新料场---烧结烧一线煤仓</t>
  </si>
  <si>
    <t>2020年7月10日物流公司生产早报表</t>
  </si>
  <si>
    <t xml:space="preserve">  值班调度: 李虎                             统计时间：2020年7月8日16时至2020年7月9日16时                实际作业2020年7月9日(星期四）</t>
  </si>
  <si>
    <t>1、转炉厂：三区白班9:30开始停炉计划检修10小时，一区、二区生产正常。
2、渣罐：转炉厂至钢渣厂，二区13罐、三区27罐，总罐40罐；作业正常。                                                                                      3、废钢：转炉三区停炉废钢使用量有所减少，作业正常。
4、钢渣：作业正常。</t>
  </si>
  <si>
    <t>一、铁前保岗生产情况。
1、焦化焦炭生产正常，焦炭不能满足炼铁生产，每班计划转运800-1000吨国内冶金焦到5/7料台保产。
2、一、二球生产正常，炼铁用料配比持平，球矿不补不落。
3、炼铁供料车间一焦8#皮带搞技改，按炼铁要求，白班计划从一焦落400吨冶金焦到炼铁5#2#料台保产。 
4、落少量返矿、夹生矿。
5、烧结生产正常，炼铁用料比配下调，烧结1#机烧结矿料仓爆满，按炼铁要求，中夜班落部分1#机烧结矿到炼铁A1料场存放。三、四烧灰石云石粉每班继续转运到受矿槽保产。                                            
二、大宗原材料及水渣运转情况：
1、矿业公司矿业中粉矿业B区料场到矿石物流站，10:30料场满烧结叫停。                                                            2、烧结厂国内烧结无烟煤烧结B区新料场到烧结烧一线煤仓，12:00烧结叫停。
3、1#、2#、5#炉水渣到二厂，车队5台车转运。                                           4、其它生产任务按计划完成。</t>
  </si>
  <si>
    <t>烧结烧一线煤仓</t>
  </si>
  <si>
    <t>烧结B1料场</t>
  </si>
  <si>
    <t>烧结A2料场</t>
  </si>
  <si>
    <t>炼铁料3、西16</t>
  </si>
  <si>
    <t>8日中班</t>
  </si>
  <si>
    <t>炼铁5、7料台、一球精粉西</t>
  </si>
  <si>
    <t>1#、2#、5#炉</t>
  </si>
  <si>
    <t xml:space="preserve">1、转炉总库存5489吨：其中一区2289吨，二区3075吨，三区125吨。
2、棒线总库存24413吨；其中(1--6)棒库存19451吨，留装火车15629吨；中型1845吨，留装火车1687吨；一高库存1296吨，留装火1296吨；二高库存833吨，留装火833吨；金一库存988吨，留装火车988吨。                                                  3、一热轧外发、二热轧正常生产，基板送一、二冷轧。
4、一、二冷轧原料库存量27200吨。
</t>
  </si>
  <si>
    <t>99台班</t>
  </si>
  <si>
    <r>
      <rPr>
        <sz val="12"/>
        <rFont val="宋体"/>
        <charset val="134"/>
        <scheme val="minor"/>
      </rPr>
      <t xml:space="preserve">1、炼铁厂生产情况：正常。
2、外委车辆使用情况：
</t>
    </r>
    <r>
      <rPr>
        <sz val="12"/>
        <rFont val="宋体"/>
        <charset val="134"/>
      </rPr>
      <t>①</t>
    </r>
    <r>
      <rPr>
        <sz val="12"/>
        <rFont val="宋体"/>
        <charset val="134"/>
        <scheme val="minor"/>
      </rPr>
      <t xml:space="preserve">叉车：总库1台3T叉。
</t>
    </r>
    <r>
      <rPr>
        <sz val="12"/>
        <rFont val="宋体"/>
        <charset val="134"/>
      </rPr>
      <t>②</t>
    </r>
    <r>
      <rPr>
        <sz val="12"/>
        <rFont val="宋体"/>
        <charset val="134"/>
        <scheme val="minor"/>
      </rPr>
      <t xml:space="preserve">吊车：烧结厂1台50T吊；炼铁厂1台25T吊。
</t>
    </r>
    <r>
      <rPr>
        <sz val="12"/>
        <rFont val="宋体"/>
        <charset val="134"/>
      </rPr>
      <t>③</t>
    </r>
    <r>
      <rPr>
        <sz val="12"/>
        <rFont val="宋体"/>
        <charset val="134"/>
        <scheme val="minor"/>
      </rPr>
      <t>勾机：转炉拆包固定3台；矿业公司固定3台120勾；钢渣厂3台；炼铁厂4台220勾、1台360勾；烧结厂1台220勾。</t>
    </r>
  </si>
  <si>
    <t>27台班</t>
  </si>
  <si>
    <r>
      <rPr>
        <sz val="16"/>
        <rFont val="宋体"/>
        <charset val="134"/>
        <scheme val="minor"/>
      </rPr>
      <t xml:space="preserve">中金车队保产保运日报表
</t>
    </r>
    <r>
      <rPr>
        <sz val="12"/>
        <rFont val="宋体"/>
        <charset val="134"/>
        <scheme val="minor"/>
      </rPr>
      <t>值班调度：梁小铭                                                                           实际作业时间：2020年7月9日（星期四）</t>
    </r>
  </si>
  <si>
    <t>2020年7月14日                        统计时间：2020年7月13日8:00——2020年7月14日8:00           值班调度：唐庆林</t>
  </si>
  <si>
    <t>1.明天计划：3500吨球团，1500吨贫瘦煤，600吨焦炭。</t>
  </si>
  <si>
    <t xml:space="preserve">1.根据焦化厂计划量转运炼铁M1料场煤粉到煤筒仓。
2.焦化焦炭生产正常，焦炭不能满足炼铁生产，每班安排车辆回转地焦。因焦化缓冲仓设备故障，造成车辆在仓口前待卸时间长。
3.炼铁生产基本正常，铸铁块正常转运。
4.烧结生产基本正常，炼铁用料配比持平，不落烧结矿，不落返矿。
5、水渣部分外销。
6.印度坯从云约江至冷轧预留地，陆续共有11台车转运，下午16时金材地磅停电，造成坯料转运受阻。
7.环厂西路占道申请已经重新修改，目前走用章流程。
8.棒线厂行车新手较多，吊装效率低；受地磅拥堵影响转运效率较低。
9、其他生产任务按计划完成。
</t>
  </si>
  <si>
    <t>五万吨码头</t>
  </si>
  <si>
    <t>方坯</t>
  </si>
  <si>
    <t>棒线、炼钢</t>
  </si>
  <si>
    <t>金材车间、冷轧</t>
  </si>
  <si>
    <t>炼铁1转运站</t>
  </si>
  <si>
    <t>印度坯</t>
  </si>
  <si>
    <t>云约江码头</t>
  </si>
  <si>
    <t>冷轧二期预留地</t>
  </si>
  <si>
    <t>固定转运</t>
  </si>
  <si>
    <t>特种车辆使用情况:15台挖掘机、26台装载机、1台吊车、4台叉车、0台推土机</t>
  </si>
  <si>
    <t>24台</t>
  </si>
  <si>
    <t xml:space="preserve">1.海运外发发货：19车，共1248吨。本月累计9534吨。                              2.汽运自提发货：77车，共2402吨。本月累计已出28478吨。
</t>
  </si>
  <si>
    <t xml:space="preserve">       2020年 7 月 9 日                 统计时间：2020年 7 月 8 日 16 时 至 2020 年 7 月 9 日 16 时                值班调度：李佳伦</t>
  </si>
  <si>
    <t>1、棒线厂生产情况：中班落地留装火车计划：一棒落地2100吨、二棒落地2110吨、三棒落地1810吨、四棒落地1600吨、五棒落地960吨、六棒停产、一高停产、二高直装。
2、当日开单量为10360吨，一车间作业量与上个工作日同比下降1973吨；螺纹库存量下降1175吨，线材库存量下降37吨；二车间作业量与上个工作日同比上升749吨，二车间库存量上升1131吨；园区总库存量下降81吨。</t>
  </si>
  <si>
    <t xml:space="preserve">    火车发运中心今日承认车计划110个车皮螺纹。2020年7月8日16时至2020年7月9日16时已装117个车皮螺纹，已完成螺纹装车计划。</t>
  </si>
  <si>
    <t>1、2020年7月9日8时00分红花水电站水情:上游水位77.03m，下游水位62.45m，入库流量1200m³/s，出库流量1800m³/s。                                                          2、下一工作日已报装船计划为：在装0艘，待装0艘，预约计划1艘。        
3、日码头集装箱入库0个，重箱出库0个，余0个，空箱入库0个。月累计重箱入库0个，重箱出库0个，空箱入库0个。年重箱累计入库56个，重箱出库56个，空箱入库100个。</t>
  </si>
  <si>
    <t xml:space="preserve">    南宁仓卸货共计10个车皮601吨，月累计88个车皮5053吨；发货车辆共计51台1250吨，月累计379台10338吨。（备注：作业时间段为7月8日8:00时-7月9日8:00时）</t>
  </si>
  <si>
    <t xml:space="preserve">    防钢棒线厂移库共计卸货0个车，其中螺纹钢0吨，高线0吨。发货车辆共计0台,其中螺纹钢0吨。（备注：作业时间段为7月8日8:00时-7月9日8:00时）</t>
  </si>
  <si>
    <t xml:space="preserve">    防城仓卸货共计卸0个车皮，其中螺纹钢0吨、线材0吨，总量0吨，发货车辆共计7台，其中螺纹钢282吨，线材0吨，总量282吨。（备注：作业时间段为7月8日8:00时-7月9日8:00时）</t>
  </si>
  <si>
    <t>2020年7月9日柳钢物流公司（物流配送中心）工作简报</t>
  </si>
  <si>
    <t xml:space="preserve">各配送站作业情况截至：2020年7月9日8:00时  </t>
  </si>
  <si>
    <t>待卸车数13车</t>
  </si>
  <si>
    <t>江洲1船已结船，载5088.35吨</t>
  </si>
  <si>
    <t>水情汇报：红花电站下泄流量1800³/s，大藤峡枢纽下泄流量5490m³/s，梧州水位7.71m，长洲下游水位8.47m。</t>
  </si>
  <si>
    <t>7月10日计划内大宗原料</t>
  </si>
  <si>
    <t>炼铁21道煤场---炼铁料3、西16煤棚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</si>
</sst>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_ "/>
    <numFmt numFmtId="177" formatCode="0_ "/>
  </numFmts>
  <fonts count="8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b/>
      <sz val="20"/>
      <name val="宋体"/>
      <charset val="134"/>
      <scheme val="minor"/>
    </font>
    <font>
      <sz val="12"/>
      <name val="宋体"/>
      <charset val="134"/>
      <scheme val="major"/>
    </font>
    <font>
      <sz val="16"/>
      <name val="宋体"/>
      <charset val="134"/>
      <scheme val="minor"/>
    </font>
    <font>
      <b/>
      <sz val="12"/>
      <color rgb="FFFF0000"/>
      <name val="宋体"/>
      <charset val="134"/>
    </font>
    <font>
      <sz val="12"/>
      <name val="Times New Roman"/>
      <charset val="134"/>
    </font>
    <font>
      <b/>
      <sz val="12"/>
      <color rgb="FFFF000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rgb="FFFF0000"/>
      <name val="宋体"/>
      <charset val="134"/>
    </font>
    <font>
      <sz val="9"/>
      <color rgb="FFFF0000"/>
      <name val="宋体"/>
      <charset val="134"/>
      <scheme val="minor"/>
    </font>
    <font>
      <sz val="9"/>
      <color rgb="FFFF0000"/>
      <name val="宋体"/>
      <charset val="134"/>
    </font>
    <font>
      <sz val="11"/>
      <color rgb="FFFF0000"/>
      <name val="宋体"/>
      <charset val="134"/>
    </font>
    <font>
      <sz val="12"/>
      <name val="Times New Roman"/>
      <charset val="134"/>
    </font>
    <font>
      <b/>
      <sz val="12"/>
      <name val="宋体"/>
      <charset val="134"/>
      <scheme val="minor"/>
    </font>
    <font>
      <sz val="10"/>
      <name val="宋体"/>
      <charset val="134"/>
    </font>
    <font>
      <sz val="9"/>
      <name val="宋体"/>
      <charset val="134"/>
      <scheme val="minor"/>
    </font>
    <font>
      <sz val="12"/>
      <color theme="1"/>
      <name val="宋体"/>
      <charset val="134"/>
      <scheme val="major"/>
    </font>
    <font>
      <sz val="11"/>
      <name val="宋体"/>
      <charset val="134"/>
    </font>
    <font>
      <b/>
      <sz val="12"/>
      <name val="宋体"/>
      <charset val="134"/>
    </font>
    <font>
      <sz val="12"/>
      <color theme="1"/>
      <name val="宋体"/>
      <charset val="134"/>
      <scheme val="minor"/>
    </font>
    <font>
      <sz val="12"/>
      <name val="Tahoma"/>
      <charset val="134"/>
    </font>
    <font>
      <sz val="12"/>
      <color theme="1"/>
      <name val="Tahoma"/>
      <charset val="134"/>
    </font>
    <font>
      <sz val="36"/>
      <name val="宋体"/>
      <charset val="134"/>
    </font>
    <font>
      <b/>
      <sz val="9"/>
      <name val="宋体"/>
      <charset val="134"/>
      <scheme val="minor"/>
    </font>
    <font>
      <b/>
      <sz val="10"/>
      <name val="宋体"/>
      <charset val="134"/>
      <scheme val="minor"/>
    </font>
    <font>
      <sz val="9"/>
      <name val="宋体"/>
      <charset val="134"/>
    </font>
    <font>
      <sz val="9"/>
      <color theme="1"/>
      <name val="宋体"/>
      <charset val="134"/>
      <scheme val="minor"/>
    </font>
    <font>
      <sz val="14"/>
      <name val="宋体"/>
      <charset val="134"/>
      <scheme val="minor"/>
    </font>
    <font>
      <b/>
      <sz val="14"/>
      <name val="宋体"/>
      <charset val="134"/>
    </font>
    <font>
      <sz val="11"/>
      <name val="Times New Roman"/>
      <charset val="134"/>
    </font>
    <font>
      <b/>
      <sz val="11"/>
      <name val="宋体"/>
      <charset val="134"/>
      <scheme val="minor"/>
    </font>
    <font>
      <b/>
      <sz val="16"/>
      <name val="宋体"/>
      <charset val="134"/>
      <scheme val="minor"/>
    </font>
    <font>
      <sz val="12"/>
      <color rgb="FF000000"/>
      <name val="宋体"/>
      <charset val="134"/>
    </font>
    <font>
      <b/>
      <sz val="20"/>
      <color rgb="FF000000"/>
      <name val="宋体"/>
      <charset val="134"/>
      <scheme val="minor"/>
    </font>
    <font>
      <sz val="12"/>
      <color rgb="FF000000"/>
      <name val="宋体"/>
      <charset val="134"/>
      <scheme val="minor"/>
    </font>
    <font>
      <sz val="12"/>
      <color rgb="FF000000"/>
      <name val="宋体"/>
      <charset val="134"/>
      <scheme val="major"/>
    </font>
    <font>
      <sz val="16"/>
      <color rgb="FF00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宋体"/>
      <charset val="134"/>
    </font>
    <font>
      <sz val="12"/>
      <color rgb="FF000000"/>
      <name val="Times New Roman"/>
      <charset val="134"/>
    </font>
    <font>
      <b/>
      <sz val="12"/>
      <color rgb="FF000000"/>
      <name val="宋体"/>
      <charset val="134"/>
    </font>
    <font>
      <sz val="11"/>
      <color rgb="FF000000"/>
      <name val="Times New Roman"/>
      <charset val="134"/>
    </font>
    <font>
      <b/>
      <sz val="14"/>
      <name val="宋体"/>
      <charset val="134"/>
      <scheme val="minor"/>
    </font>
    <font>
      <b/>
      <sz val="16"/>
      <color rgb="FF000000"/>
      <name val="宋体"/>
      <charset val="134"/>
      <scheme val="minor"/>
    </font>
    <font>
      <b/>
      <sz val="12"/>
      <color rgb="FF000000"/>
      <name val="宋体"/>
      <charset val="134"/>
      <scheme val="minor"/>
    </font>
    <font>
      <b/>
      <sz val="10"/>
      <color rgb="FF000000"/>
      <name val="宋体"/>
      <charset val="134"/>
      <scheme val="minor"/>
    </font>
    <font>
      <b/>
      <sz val="11"/>
      <color rgb="FF000000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2"/>
      <color theme="1"/>
      <name val="宋体"/>
      <charset val="134"/>
    </font>
    <font>
      <sz val="11"/>
      <color theme="1"/>
      <name val="宋体"/>
      <charset val="134"/>
    </font>
    <font>
      <b/>
      <sz val="12"/>
      <color theme="1"/>
      <name val="宋体"/>
      <charset val="134"/>
    </font>
    <font>
      <sz val="12"/>
      <color theme="1"/>
      <name val="Times New Roman"/>
      <charset val="134"/>
    </font>
    <font>
      <sz val="10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sz val="16"/>
      <name val="宋体"/>
      <charset val="134"/>
      <scheme val="major"/>
    </font>
    <font>
      <sz val="12"/>
      <name val="Arial"/>
      <charset val="134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6795556505"/>
        <bgColor theme="0" tint="-0.14996795556505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3" tint="0.799951170384838"/>
        <bgColor indexed="64"/>
      </patternFill>
    </fill>
    <fill>
      <patternFill patternType="solid">
        <fgColor theme="0" tint="-0.149937437055574"/>
        <bgColor theme="0" tint="-0.149937437055574"/>
      </patternFill>
    </fill>
    <fill>
      <patternFill patternType="solid">
        <fgColor indexed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4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1" fillId="16" borderId="0" applyNumberFormat="0" applyBorder="0" applyAlignment="0" applyProtection="0">
      <alignment vertical="center"/>
    </xf>
    <xf numFmtId="0" fontId="70" fillId="12" borderId="4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1" fillId="14" borderId="0" applyNumberFormat="0" applyBorder="0" applyAlignment="0" applyProtection="0">
      <alignment vertical="center"/>
    </xf>
    <xf numFmtId="0" fontId="72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10" borderId="42" applyNumberFormat="0" applyFont="0" applyAlignment="0" applyProtection="0">
      <alignment vertical="center"/>
    </xf>
    <xf numFmtId="0" fontId="73" fillId="20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39" applyNumberFormat="0" applyFill="0" applyAlignment="0" applyProtection="0">
      <alignment vertical="center"/>
    </xf>
    <xf numFmtId="0" fontId="81" fillId="0" borderId="39" applyNumberFormat="0" applyFill="0" applyAlignment="0" applyProtection="0">
      <alignment vertical="center"/>
    </xf>
    <xf numFmtId="0" fontId="73" fillId="23" borderId="0" applyNumberFormat="0" applyBorder="0" applyAlignment="0" applyProtection="0">
      <alignment vertical="center"/>
    </xf>
    <xf numFmtId="0" fontId="67" fillId="0" borderId="40" applyNumberFormat="0" applyFill="0" applyAlignment="0" applyProtection="0">
      <alignment vertical="center"/>
    </xf>
    <xf numFmtId="0" fontId="73" fillId="26" borderId="0" applyNumberFormat="0" applyBorder="0" applyAlignment="0" applyProtection="0">
      <alignment vertical="center"/>
    </xf>
    <xf numFmtId="0" fontId="69" fillId="11" borderId="43" applyNumberFormat="0" applyAlignment="0" applyProtection="0">
      <alignment vertical="center"/>
    </xf>
    <xf numFmtId="0" fontId="74" fillId="11" borderId="44" applyNumberFormat="0" applyAlignment="0" applyProtection="0">
      <alignment vertical="center"/>
    </xf>
    <xf numFmtId="0" fontId="78" fillId="21" borderId="45" applyNumberFormat="0" applyAlignment="0" applyProtection="0">
      <alignment vertical="center"/>
    </xf>
    <xf numFmtId="0" fontId="71" fillId="28" borderId="0" applyNumberFormat="0" applyBorder="0" applyAlignment="0" applyProtection="0">
      <alignment vertical="center"/>
    </xf>
    <xf numFmtId="0" fontId="73" fillId="29" borderId="0" applyNumberFormat="0" applyBorder="0" applyAlignment="0" applyProtection="0">
      <alignment vertical="center"/>
    </xf>
    <xf numFmtId="0" fontId="68" fillId="0" borderId="41" applyNumberFormat="0" applyFill="0" applyAlignment="0" applyProtection="0">
      <alignment vertical="center"/>
    </xf>
    <xf numFmtId="0" fontId="82" fillId="0" borderId="46" applyNumberFormat="0" applyFill="0" applyAlignment="0" applyProtection="0">
      <alignment vertical="center"/>
    </xf>
    <xf numFmtId="0" fontId="83" fillId="31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1" fillId="33" borderId="0" applyNumberFormat="0" applyBorder="0" applyAlignment="0" applyProtection="0">
      <alignment vertical="center"/>
    </xf>
    <xf numFmtId="0" fontId="73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71" fillId="30" borderId="0" applyNumberFormat="0" applyBorder="0" applyAlignment="0" applyProtection="0">
      <alignment vertical="center"/>
    </xf>
    <xf numFmtId="0" fontId="71" fillId="37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73" fillId="27" borderId="0" applyNumberFormat="0" applyBorder="0" applyAlignment="0" applyProtection="0">
      <alignment vertical="center"/>
    </xf>
    <xf numFmtId="0" fontId="73" fillId="36" borderId="0" applyNumberFormat="0" applyBorder="0" applyAlignment="0" applyProtection="0">
      <alignment vertical="center"/>
    </xf>
    <xf numFmtId="0" fontId="71" fillId="40" borderId="0" applyNumberFormat="0" applyBorder="0" applyAlignment="0" applyProtection="0">
      <alignment vertical="center"/>
    </xf>
    <xf numFmtId="0" fontId="71" fillId="13" borderId="0" applyNumberFormat="0" applyBorder="0" applyAlignment="0" applyProtection="0">
      <alignment vertical="center"/>
    </xf>
    <xf numFmtId="0" fontId="73" fillId="35" borderId="0" applyNumberFormat="0" applyBorder="0" applyAlignment="0" applyProtection="0">
      <alignment vertical="center"/>
    </xf>
    <xf numFmtId="0" fontId="71" fillId="25" borderId="0" applyNumberFormat="0" applyBorder="0" applyAlignment="0" applyProtection="0">
      <alignment vertical="center"/>
    </xf>
    <xf numFmtId="0" fontId="73" fillId="24" borderId="0" applyNumberFormat="0" applyBorder="0" applyAlignment="0" applyProtection="0">
      <alignment vertical="center"/>
    </xf>
    <xf numFmtId="0" fontId="73" fillId="32" borderId="0" applyNumberFormat="0" applyBorder="0" applyAlignment="0" applyProtection="0">
      <alignment vertical="center"/>
    </xf>
    <xf numFmtId="0" fontId="71" fillId="15" borderId="0" applyNumberFormat="0" applyBorder="0" applyAlignment="0" applyProtection="0">
      <alignment vertical="center"/>
    </xf>
    <xf numFmtId="0" fontId="73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5" fillId="0" borderId="0"/>
  </cellStyleXfs>
  <cellXfs count="1089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177" fontId="4" fillId="0" borderId="1" xfId="0" applyNumberFormat="1" applyFont="1" applyFill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5" fillId="0" borderId="1" xfId="51" applyFont="1" applyFill="1" applyBorder="1" applyAlignment="1">
      <alignment horizontal="center" vertical="center" wrapText="1"/>
    </xf>
    <xf numFmtId="0" fontId="5" fillId="2" borderId="1" xfId="51" applyFont="1" applyFill="1" applyBorder="1" applyAlignment="1">
      <alignment horizontal="center" vertical="center" wrapText="1"/>
    </xf>
    <xf numFmtId="0" fontId="5" fillId="2" borderId="1" xfId="51" applyFont="1" applyFill="1" applyBorder="1" applyAlignment="1">
      <alignment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10" fillId="0" borderId="0" xfId="35" applyFont="1" applyFill="1" applyBorder="1" applyAlignment="1">
      <alignment horizontal="center" vertical="center"/>
    </xf>
    <xf numFmtId="0" fontId="6" fillId="0" borderId="0" xfId="35" applyFont="1" applyFill="1" applyBorder="1" applyAlignment="1">
      <alignment horizontal="center" vertical="center"/>
    </xf>
    <xf numFmtId="0" fontId="5" fillId="0" borderId="1" xfId="35" applyFont="1" applyFill="1" applyBorder="1" applyAlignment="1">
      <alignment horizontal="center" vertical="center"/>
    </xf>
    <xf numFmtId="177" fontId="5" fillId="0" borderId="1" xfId="35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2" borderId="6" xfId="0" applyNumberFormat="1" applyFont="1" applyFill="1" applyBorder="1" applyAlignment="1" applyProtection="1">
      <alignment horizontal="center" vertical="center"/>
    </xf>
    <xf numFmtId="0" fontId="4" fillId="2" borderId="7" xfId="0" applyNumberFormat="1" applyFont="1" applyFill="1" applyBorder="1" applyAlignment="1" applyProtection="1">
      <alignment horizontal="center" vertical="center"/>
    </xf>
    <xf numFmtId="0" fontId="4" fillId="0" borderId="0" xfId="0" applyFont="1" applyAlignment="1">
      <alignment horizontal="center" vertical="center"/>
    </xf>
    <xf numFmtId="177" fontId="4" fillId="2" borderId="1" xfId="0" applyNumberFormat="1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77" fontId="4" fillId="0" borderId="2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177" fontId="4" fillId="0" borderId="3" xfId="0" applyNumberFormat="1" applyFont="1" applyFill="1" applyBorder="1" applyAlignment="1">
      <alignment horizontal="center" vertical="center" wrapText="1"/>
    </xf>
    <xf numFmtId="177" fontId="4" fillId="0" borderId="2" xfId="0" applyNumberFormat="1" applyFont="1" applyFill="1" applyBorder="1" applyAlignment="1">
      <alignment horizontal="center" vertical="center"/>
    </xf>
    <xf numFmtId="177" fontId="4" fillId="0" borderId="4" xfId="0" applyNumberFormat="1" applyFont="1" applyFill="1" applyBorder="1" applyAlignment="1">
      <alignment horizontal="center" vertical="center" wrapText="1"/>
    </xf>
    <xf numFmtId="177" fontId="4" fillId="0" borderId="3" xfId="0" applyNumberFormat="1" applyFont="1" applyFill="1" applyBorder="1" applyAlignment="1">
      <alignment horizontal="center" vertical="center"/>
    </xf>
    <xf numFmtId="177" fontId="4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177" fontId="8" fillId="2" borderId="1" xfId="0" applyNumberFormat="1" applyFont="1" applyFill="1" applyBorder="1" applyAlignment="1" applyProtection="1">
      <alignment horizontal="center" vertical="center"/>
    </xf>
    <xf numFmtId="177" fontId="8" fillId="0" borderId="1" xfId="0" applyNumberFormat="1" applyFont="1" applyFill="1" applyBorder="1" applyAlignment="1">
      <alignment horizontal="center" vertical="center"/>
    </xf>
    <xf numFmtId="0" fontId="5" fillId="0" borderId="1" xfId="51" applyFont="1" applyFill="1" applyBorder="1" applyAlignment="1">
      <alignment horizontal="left" vertical="center" wrapText="1"/>
    </xf>
    <xf numFmtId="0" fontId="5" fillId="2" borderId="2" xfId="51" applyFont="1" applyFill="1" applyBorder="1" applyAlignment="1">
      <alignment horizontal="center" vertical="center" wrapText="1"/>
    </xf>
    <xf numFmtId="0" fontId="5" fillId="2" borderId="4" xfId="51" applyFont="1" applyFill="1" applyBorder="1" applyAlignment="1">
      <alignment horizontal="center" vertical="center" wrapText="1"/>
    </xf>
    <xf numFmtId="0" fontId="5" fillId="2" borderId="3" xfId="5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center" vertical="center" wrapText="1"/>
    </xf>
    <xf numFmtId="177" fontId="10" fillId="0" borderId="0" xfId="35" applyNumberFormat="1" applyFont="1" applyFill="1" applyBorder="1" applyAlignment="1">
      <alignment horizontal="center" vertical="center"/>
    </xf>
    <xf numFmtId="177" fontId="6" fillId="0" borderId="0" xfId="35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distributed" vertical="center"/>
    </xf>
    <xf numFmtId="0" fontId="3" fillId="2" borderId="0" xfId="0" applyNumberFormat="1" applyFont="1" applyFill="1" applyBorder="1" applyAlignment="1" applyProtection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" fillId="0" borderId="11" xfId="0" applyFont="1" applyFill="1" applyBorder="1" applyAlignment="1">
      <alignment horizontal="left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1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vertical="center"/>
    </xf>
    <xf numFmtId="0" fontId="14" fillId="2" borderId="2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/>
    </xf>
    <xf numFmtId="177" fontId="14" fillId="2" borderId="2" xfId="0" applyNumberFormat="1" applyFont="1" applyFill="1" applyBorder="1" applyAlignment="1">
      <alignment horizontal="center" vertical="center" wrapText="1"/>
    </xf>
    <xf numFmtId="0" fontId="14" fillId="2" borderId="8" xfId="35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/>
    </xf>
    <xf numFmtId="177" fontId="14" fillId="2" borderId="4" xfId="0" applyNumberFormat="1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/>
    </xf>
    <xf numFmtId="177" fontId="14" fillId="2" borderId="3" xfId="0" applyNumberFormat="1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177" fontId="14" fillId="2" borderId="1" xfId="0" applyNumberFormat="1" applyFont="1" applyFill="1" applyBorder="1" applyAlignment="1">
      <alignment horizontal="center" vertical="center" wrapText="1"/>
    </xf>
    <xf numFmtId="177" fontId="15" fillId="2" borderId="1" xfId="0" applyNumberFormat="1" applyFont="1" applyFill="1" applyBorder="1" applyAlignment="1">
      <alignment horizontal="center" vertical="center" wrapText="1"/>
    </xf>
    <xf numFmtId="0" fontId="15" fillId="2" borderId="1" xfId="0" applyNumberFormat="1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77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7" fillId="2" borderId="4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1" xfId="35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8" fillId="0" borderId="1" xfId="35" applyFont="1" applyFill="1" applyBorder="1" applyAlignment="1">
      <alignment horizontal="center" vertical="center"/>
    </xf>
    <xf numFmtId="0" fontId="15" fillId="0" borderId="1" xfId="35" applyFont="1" applyFill="1" applyBorder="1" applyAlignment="1">
      <alignment horizontal="center" vertical="center"/>
    </xf>
    <xf numFmtId="0" fontId="9" fillId="0" borderId="5" xfId="0" applyFont="1" applyFill="1" applyBorder="1" applyAlignment="1" applyProtection="1">
      <alignment horizontal="center" vertical="center" wrapText="1"/>
      <protection locked="0"/>
    </xf>
    <xf numFmtId="0" fontId="9" fillId="0" borderId="11" xfId="0" applyFont="1" applyFill="1" applyBorder="1" applyAlignment="1" applyProtection="1">
      <alignment horizontal="center" vertical="center" wrapText="1"/>
      <protection locked="0"/>
    </xf>
    <xf numFmtId="0" fontId="4" fillId="0" borderId="5" xfId="0" applyFont="1" applyFill="1" applyBorder="1" applyAlignment="1" applyProtection="1">
      <alignment vertical="center" wrapText="1"/>
      <protection locked="0"/>
    </xf>
    <xf numFmtId="0" fontId="4" fillId="0" borderId="11" xfId="0" applyFont="1" applyFill="1" applyBorder="1" applyAlignment="1" applyProtection="1">
      <alignment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NumberFormat="1" applyFont="1" applyFill="1" applyBorder="1" applyAlignment="1" applyProtection="1">
      <alignment horizontal="center" vertical="center" textRotation="255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textRotation="255" wrapText="1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0" fontId="19" fillId="0" borderId="3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left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3" fillId="2" borderId="10" xfId="0" applyFont="1" applyFill="1" applyBorder="1" applyAlignment="1">
      <alignment vertical="center"/>
    </xf>
    <xf numFmtId="177" fontId="14" fillId="2" borderId="1" xfId="35" applyNumberFormat="1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left" vertical="center" wrapText="1"/>
    </xf>
    <xf numFmtId="0" fontId="14" fillId="2" borderId="4" xfId="0" applyFont="1" applyFill="1" applyBorder="1" applyAlignment="1">
      <alignment horizontal="left" vertical="center" wrapText="1"/>
    </xf>
    <xf numFmtId="0" fontId="14" fillId="2" borderId="3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0" fontId="17" fillId="2" borderId="1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center" vertical="center" wrapText="1"/>
    </xf>
    <xf numFmtId="0" fontId="14" fillId="2" borderId="1" xfId="35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left" vertical="center" wrapText="1"/>
    </xf>
    <xf numFmtId="0" fontId="15" fillId="2" borderId="4" xfId="0" applyFont="1" applyFill="1" applyBorder="1" applyAlignment="1">
      <alignment horizontal="left" vertical="center" wrapText="1"/>
    </xf>
    <xf numFmtId="0" fontId="15" fillId="2" borderId="3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4" fillId="0" borderId="1" xfId="35" applyFont="1" applyFill="1" applyBorder="1" applyAlignment="1">
      <alignment horizontal="center" vertical="center"/>
    </xf>
    <xf numFmtId="0" fontId="9" fillId="0" borderId="10" xfId="0" applyFont="1" applyFill="1" applyBorder="1" applyAlignment="1" applyProtection="1">
      <alignment horizontal="center" vertical="center" wrapText="1"/>
      <protection locked="0"/>
    </xf>
    <xf numFmtId="0" fontId="4" fillId="0" borderId="10" xfId="0" applyFont="1" applyFill="1" applyBorder="1" applyAlignment="1" applyProtection="1">
      <alignment vertical="center" wrapText="1"/>
      <protection locked="0"/>
    </xf>
    <xf numFmtId="0" fontId="4" fillId="0" borderId="5" xfId="0" applyFont="1" applyFill="1" applyBorder="1" applyAlignment="1" applyProtection="1">
      <alignment horizontal="center" vertical="center" wrapText="1"/>
      <protection locked="0"/>
    </xf>
    <xf numFmtId="0" fontId="4" fillId="0" borderId="10" xfId="0" applyFont="1" applyFill="1" applyBorder="1" applyAlignment="1" applyProtection="1">
      <alignment horizontal="center" vertical="center" wrapText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vertical="center" wrapText="1"/>
      <protection locked="0"/>
    </xf>
    <xf numFmtId="177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5" xfId="0" applyFont="1" applyFill="1" applyBorder="1" applyAlignment="1" applyProtection="1">
      <alignment horizontal="center" vertical="center" wrapText="1"/>
    </xf>
    <xf numFmtId="0" fontId="4" fillId="2" borderId="12" xfId="0" applyFont="1" applyFill="1" applyBorder="1" applyAlignment="1" applyProtection="1">
      <alignment horizontal="left" vertical="center" wrapText="1"/>
      <protection locked="0"/>
    </xf>
    <xf numFmtId="0" fontId="4" fillId="2" borderId="13" xfId="0" applyFont="1" applyFill="1" applyBorder="1" applyAlignment="1" applyProtection="1">
      <alignment horizontal="left" vertical="center" wrapText="1"/>
      <protection locked="0"/>
    </xf>
    <xf numFmtId="0" fontId="4" fillId="2" borderId="14" xfId="0" applyFont="1" applyFill="1" applyBorder="1" applyAlignment="1" applyProtection="1">
      <alignment horizontal="left" vertical="center" wrapText="1"/>
      <protection locked="0"/>
    </xf>
    <xf numFmtId="0" fontId="4" fillId="2" borderId="15" xfId="0" applyFont="1" applyFill="1" applyBorder="1" applyAlignment="1" applyProtection="1">
      <alignment horizontal="left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textRotation="255" wrapText="1"/>
      <protection locked="0"/>
    </xf>
    <xf numFmtId="0" fontId="4" fillId="2" borderId="2" xfId="0" applyFont="1" applyFill="1" applyBorder="1" applyAlignment="1" applyProtection="1">
      <alignment horizontal="center" vertical="center" wrapText="1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2" borderId="3" xfId="0" applyFont="1" applyFill="1" applyBorder="1" applyAlignment="1" applyProtection="1">
      <alignment horizontal="center" vertical="center" wrapText="1"/>
      <protection locked="0"/>
    </xf>
    <xf numFmtId="0" fontId="4" fillId="0" borderId="2" xfId="0" applyFont="1" applyFill="1" applyBorder="1" applyAlignment="1" applyProtection="1">
      <alignment horizontal="center" vertical="center" wrapText="1"/>
      <protection locked="0"/>
    </xf>
    <xf numFmtId="0" fontId="4" fillId="0" borderId="4" xfId="0" applyFont="1" applyFill="1" applyBorder="1" applyAlignment="1" applyProtection="1">
      <alignment horizontal="center" vertical="center" wrapText="1"/>
      <protection locked="0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0" borderId="3" xfId="0" applyFont="1" applyFill="1" applyBorder="1" applyAlignment="1" applyProtection="1">
      <alignment horizontal="center" vertical="center" wrapText="1"/>
      <protection locked="0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0" borderId="12" xfId="0" applyFont="1" applyFill="1" applyBorder="1" applyAlignment="1" applyProtection="1">
      <alignment horizontal="center" vertical="center" wrapText="1"/>
      <protection locked="0"/>
    </xf>
    <xf numFmtId="0" fontId="4" fillId="2" borderId="10" xfId="0" applyFont="1" applyFill="1" applyBorder="1" applyAlignment="1" applyProtection="1">
      <alignment horizontal="center" vertical="center" wrapText="1"/>
      <protection locked="0"/>
    </xf>
    <xf numFmtId="0" fontId="4" fillId="0" borderId="14" xfId="0" applyFont="1" applyFill="1" applyBorder="1" applyAlignment="1" applyProtection="1">
      <alignment horizontal="center" vertical="center" wrapText="1"/>
      <protection locked="0"/>
    </xf>
    <xf numFmtId="0" fontId="4" fillId="0" borderId="8" xfId="0" applyFont="1" applyFill="1" applyBorder="1" applyAlignment="1" applyProtection="1">
      <alignment horizontal="center" vertical="center" wrapText="1"/>
      <protection locked="0"/>
    </xf>
    <xf numFmtId="0" fontId="20" fillId="0" borderId="1" xfId="0" applyFont="1" applyFill="1" applyBorder="1" applyAlignment="1" applyProtection="1">
      <alignment horizontal="center" vertical="center" wrapText="1"/>
      <protection locked="0"/>
    </xf>
    <xf numFmtId="0" fontId="9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176" fontId="8" fillId="0" borderId="1" xfId="50" applyNumberFormat="1" applyFont="1" applyFill="1" applyBorder="1" applyAlignment="1">
      <alignment horizontal="center" vertical="center"/>
    </xf>
    <xf numFmtId="0" fontId="8" fillId="0" borderId="1" xfId="50" applyFont="1" applyFill="1" applyBorder="1" applyAlignment="1">
      <alignment horizontal="center" vertical="center"/>
    </xf>
    <xf numFmtId="0" fontId="8" fillId="0" borderId="1" xfId="50" applyFont="1" applyFill="1" applyBorder="1" applyAlignment="1">
      <alignment horizontal="center" vertical="center" wrapText="1"/>
    </xf>
    <xf numFmtId="176" fontId="8" fillId="0" borderId="1" xfId="50" applyNumberFormat="1" applyFont="1" applyFill="1" applyBorder="1" applyAlignment="1">
      <alignment horizontal="center" vertical="center" wrapText="1"/>
    </xf>
    <xf numFmtId="177" fontId="8" fillId="0" borderId="1" xfId="5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7" fontId="4" fillId="3" borderId="1" xfId="0" applyNumberFormat="1" applyFont="1" applyFill="1" applyBorder="1" applyAlignment="1">
      <alignment horizontal="center" vertical="center"/>
    </xf>
    <xf numFmtId="177" fontId="4" fillId="3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0" fontId="4" fillId="2" borderId="3" xfId="0" applyFont="1" applyFill="1" applyBorder="1" applyAlignment="1" applyProtection="1">
      <alignment horizontal="center" vertical="center"/>
      <protection locked="0"/>
    </xf>
    <xf numFmtId="177" fontId="4" fillId="2" borderId="1" xfId="0" applyNumberFormat="1" applyFont="1" applyFill="1" applyBorder="1" applyAlignment="1">
      <alignment horizontal="center" vertical="center"/>
    </xf>
    <xf numFmtId="177" fontId="4" fillId="2" borderId="1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8" fillId="2" borderId="1" xfId="50" applyFont="1" applyFill="1" applyBorder="1" applyAlignment="1">
      <alignment horizontal="center" vertical="center"/>
    </xf>
    <xf numFmtId="0" fontId="4" fillId="2" borderId="1" xfId="5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177" fontId="4" fillId="0" borderId="16" xfId="50" applyNumberFormat="1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/>
    </xf>
    <xf numFmtId="177" fontId="4" fillId="3" borderId="17" xfId="0" applyNumberFormat="1" applyFont="1" applyFill="1" applyBorder="1" applyAlignment="1">
      <alignment horizontal="center" vertical="center"/>
    </xf>
    <xf numFmtId="177" fontId="4" fillId="3" borderId="17" xfId="0" applyNumberFormat="1" applyFont="1" applyFill="1" applyBorder="1" applyAlignment="1">
      <alignment horizontal="center" vertical="center" wrapText="1"/>
    </xf>
    <xf numFmtId="177" fontId="4" fillId="3" borderId="17" xfId="50" applyNumberFormat="1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 wrapText="1"/>
    </xf>
    <xf numFmtId="177" fontId="4" fillId="0" borderId="17" xfId="0" applyNumberFormat="1" applyFont="1" applyFill="1" applyBorder="1" applyAlignment="1">
      <alignment horizontal="center" vertical="center"/>
    </xf>
    <xf numFmtId="177" fontId="4" fillId="0" borderId="17" xfId="0" applyNumberFormat="1" applyFont="1" applyFill="1" applyBorder="1" applyAlignment="1">
      <alignment horizontal="center" vertical="center" wrapText="1"/>
    </xf>
    <xf numFmtId="177" fontId="4" fillId="0" borderId="17" xfId="50" applyNumberFormat="1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177" fontId="4" fillId="0" borderId="18" xfId="0" applyNumberFormat="1" applyFont="1" applyFill="1" applyBorder="1" applyAlignment="1">
      <alignment horizontal="center" vertical="center"/>
    </xf>
    <xf numFmtId="177" fontId="4" fillId="0" borderId="18" xfId="0" applyNumberFormat="1" applyFont="1" applyFill="1" applyBorder="1" applyAlignment="1">
      <alignment horizontal="center" vertical="center" wrapText="1"/>
    </xf>
    <xf numFmtId="177" fontId="4" fillId="0" borderId="18" xfId="5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2" borderId="8" xfId="0" applyFont="1" applyFill="1" applyBorder="1" applyAlignment="1" applyProtection="1">
      <alignment horizontal="left" vertical="center" wrapText="1"/>
      <protection locked="0"/>
    </xf>
    <xf numFmtId="0" fontId="4" fillId="2" borderId="9" xfId="0" applyFont="1" applyFill="1" applyBorder="1" applyAlignment="1" applyProtection="1">
      <alignment horizontal="left" vertical="center" wrapText="1"/>
      <protection locked="0"/>
    </xf>
    <xf numFmtId="0" fontId="4" fillId="2" borderId="12" xfId="0" applyFont="1" applyFill="1" applyBorder="1" applyAlignment="1" applyProtection="1">
      <alignment vertical="center" wrapText="1"/>
      <protection locked="0"/>
    </xf>
    <xf numFmtId="0" fontId="4" fillId="2" borderId="13" xfId="0" applyFont="1" applyFill="1" applyBorder="1" applyAlignment="1" applyProtection="1">
      <alignment vertical="center" wrapText="1"/>
      <protection locked="0"/>
    </xf>
    <xf numFmtId="0" fontId="4" fillId="2" borderId="14" xfId="0" applyFont="1" applyFill="1" applyBorder="1" applyAlignment="1" applyProtection="1">
      <alignment vertical="center" wrapText="1"/>
      <protection locked="0"/>
    </xf>
    <xf numFmtId="0" fontId="4" fillId="2" borderId="15" xfId="0" applyFont="1" applyFill="1" applyBorder="1" applyAlignment="1" applyProtection="1">
      <alignment vertical="center" wrapText="1"/>
      <protection locked="0"/>
    </xf>
    <xf numFmtId="0" fontId="4" fillId="2" borderId="4" xfId="0" applyFont="1" applyFill="1" applyBorder="1" applyAlignment="1">
      <alignment horizontal="center" vertical="center"/>
    </xf>
    <xf numFmtId="0" fontId="4" fillId="2" borderId="8" xfId="0" applyFont="1" applyFill="1" applyBorder="1" applyAlignment="1" applyProtection="1">
      <alignment vertical="center" wrapText="1"/>
      <protection locked="0"/>
    </xf>
    <xf numFmtId="0" fontId="4" fillId="2" borderId="9" xfId="0" applyFont="1" applyFill="1" applyBorder="1" applyAlignment="1" applyProtection="1">
      <alignment vertical="center" wrapText="1"/>
      <protection locked="0"/>
    </xf>
    <xf numFmtId="0" fontId="8" fillId="0" borderId="1" xfId="0" applyFont="1" applyFill="1" applyBorder="1" applyAlignment="1" applyProtection="1">
      <alignment horizontal="center" vertical="center" wrapText="1"/>
      <protection locked="0"/>
    </xf>
    <xf numFmtId="177" fontId="8" fillId="0" borderId="1" xfId="50" applyNumberFormat="1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 applyProtection="1">
      <alignment horizontal="center" vertical="center" wrapText="1"/>
      <protection locked="0"/>
    </xf>
    <xf numFmtId="177" fontId="8" fillId="0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177" fontId="4" fillId="2" borderId="1" xfId="0" applyNumberFormat="1" applyFont="1" applyFill="1" applyBorder="1" applyAlignment="1">
      <alignment horizontal="right" vertical="center" wrapText="1"/>
    </xf>
    <xf numFmtId="0" fontId="4" fillId="2" borderId="1" xfId="0" applyFont="1" applyFill="1" applyBorder="1" applyAlignment="1">
      <alignment vertical="center"/>
    </xf>
    <xf numFmtId="177" fontId="4" fillId="2" borderId="1" xfId="0" applyNumberFormat="1" applyFont="1" applyFill="1" applyBorder="1" applyAlignment="1">
      <alignment horizontal="right" vertical="center"/>
    </xf>
    <xf numFmtId="177" fontId="4" fillId="0" borderId="16" xfId="0" applyNumberFormat="1" applyFont="1" applyFill="1" applyBorder="1" applyAlignment="1">
      <alignment horizontal="center" vertical="center"/>
    </xf>
    <xf numFmtId="177" fontId="4" fillId="0" borderId="16" xfId="0" applyNumberFormat="1" applyFont="1" applyFill="1" applyBorder="1" applyAlignment="1">
      <alignment horizontal="center" vertical="center" wrapText="1"/>
    </xf>
    <xf numFmtId="0" fontId="8" fillId="0" borderId="3" xfId="5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177" fontId="4" fillId="2" borderId="2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5" xfId="35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177" fontId="4" fillId="2" borderId="4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35" applyFont="1" applyFill="1" applyBorder="1" applyAlignment="1">
      <alignment horizontal="center" vertical="center" wrapText="1"/>
    </xf>
    <xf numFmtId="177" fontId="4" fillId="2" borderId="3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77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4" fillId="0" borderId="1" xfId="35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vertical="center"/>
    </xf>
    <xf numFmtId="0" fontId="4" fillId="2" borderId="1" xfId="35" applyFont="1" applyFill="1" applyBorder="1" applyAlignment="1">
      <alignment horizontal="center" vertical="center"/>
    </xf>
    <xf numFmtId="177" fontId="4" fillId="2" borderId="1" xfId="35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justify" vertical="center" wrapText="1"/>
    </xf>
    <xf numFmtId="0" fontId="4" fillId="0" borderId="4" xfId="0" applyFont="1" applyFill="1" applyBorder="1" applyAlignment="1">
      <alignment horizontal="justify" vertical="center" wrapText="1"/>
    </xf>
    <xf numFmtId="0" fontId="4" fillId="2" borderId="3" xfId="0" applyFont="1" applyFill="1" applyBorder="1" applyAlignment="1">
      <alignment horizontal="justify" vertical="center" wrapText="1"/>
    </xf>
    <xf numFmtId="0" fontId="4" fillId="2" borderId="1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justify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justify" vertical="center" wrapText="1"/>
    </xf>
    <xf numFmtId="0" fontId="5" fillId="2" borderId="4" xfId="0" applyFont="1" applyFill="1" applyBorder="1" applyAlignment="1">
      <alignment horizontal="justify" vertical="center" wrapText="1"/>
    </xf>
    <xf numFmtId="0" fontId="5" fillId="2" borderId="3" xfId="0" applyFont="1" applyFill="1" applyBorder="1" applyAlignment="1">
      <alignment horizontal="justify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 wrapText="1"/>
    </xf>
    <xf numFmtId="0" fontId="23" fillId="0" borderId="12" xfId="0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 wrapText="1"/>
    </xf>
    <xf numFmtId="0" fontId="23" fillId="0" borderId="8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24" fillId="2" borderId="1" xfId="51" applyFont="1" applyFill="1" applyBorder="1" applyAlignment="1">
      <alignment horizontal="center" vertical="center" wrapText="1"/>
    </xf>
    <xf numFmtId="0" fontId="24" fillId="2" borderId="1" xfId="51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5" fillId="0" borderId="0" xfId="35" applyFont="1" applyFill="1" applyBorder="1" applyAlignment="1">
      <alignment horizontal="center" vertical="center"/>
    </xf>
    <xf numFmtId="0" fontId="5" fillId="0" borderId="0" xfId="35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26" fillId="0" borderId="5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26" fillId="0" borderId="5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177" fontId="4" fillId="2" borderId="5" xfId="0" applyNumberFormat="1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177" fontId="4" fillId="0" borderId="5" xfId="0" applyNumberFormat="1" applyFont="1" applyFill="1" applyBorder="1" applyAlignment="1">
      <alignment horizontal="center" vertical="center"/>
    </xf>
    <xf numFmtId="177" fontId="4" fillId="0" borderId="5" xfId="0" applyNumberFormat="1" applyFont="1" applyFill="1" applyBorder="1" applyAlignment="1">
      <alignment horizontal="center" vertical="center" wrapText="1"/>
    </xf>
    <xf numFmtId="177" fontId="4" fillId="0" borderId="1" xfId="0" applyNumberFormat="1" applyFont="1" applyFill="1" applyBorder="1" applyAlignment="1">
      <alignment vertical="center" wrapText="1"/>
    </xf>
    <xf numFmtId="177" fontId="4" fillId="0" borderId="4" xfId="0" applyNumberFormat="1" applyFont="1" applyFill="1" applyBorder="1" applyAlignment="1">
      <alignment horizontal="center" vertical="center"/>
    </xf>
    <xf numFmtId="0" fontId="27" fillId="2" borderId="1" xfId="0" applyNumberFormat="1" applyFont="1" applyFill="1" applyBorder="1" applyAlignment="1" applyProtection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8" fillId="2" borderId="1" xfId="0" applyNumberFormat="1" applyFont="1" applyFill="1" applyBorder="1" applyAlignment="1" applyProtection="1">
      <alignment horizontal="center" vertical="center"/>
    </xf>
    <xf numFmtId="177" fontId="8" fillId="0" borderId="5" xfId="0" applyNumberFormat="1" applyFont="1" applyFill="1" applyBorder="1" applyAlignment="1">
      <alignment horizontal="center" vertical="center"/>
    </xf>
    <xf numFmtId="0" fontId="29" fillId="2" borderId="1" xfId="51" applyFont="1" applyFill="1" applyBorder="1" applyAlignment="1">
      <alignment horizontal="center" vertical="center" wrapText="1"/>
    </xf>
    <xf numFmtId="177" fontId="5" fillId="0" borderId="0" xfId="35" applyNumberFormat="1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distributed" vertical="center"/>
    </xf>
    <xf numFmtId="0" fontId="4" fillId="2" borderId="0" xfId="0" applyNumberFormat="1" applyFont="1" applyFill="1" applyBorder="1" applyAlignment="1" applyProtection="1">
      <alignment horizontal="center" vertical="center"/>
    </xf>
    <xf numFmtId="177" fontId="25" fillId="0" borderId="0" xfId="35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 wrapText="1"/>
    </xf>
    <xf numFmtId="0" fontId="24" fillId="0" borderId="9" xfId="0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center" vertical="center" wrapText="1"/>
    </xf>
    <xf numFmtId="0" fontId="24" fillId="0" borderId="10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20" fillId="2" borderId="5" xfId="0" applyFont="1" applyFill="1" applyBorder="1" applyAlignment="1">
      <alignment horizontal="center" vertical="center" wrapText="1"/>
    </xf>
    <xf numFmtId="0" fontId="20" fillId="2" borderId="11" xfId="0" applyFont="1" applyFill="1" applyBorder="1" applyAlignment="1">
      <alignment horizontal="center" vertical="center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1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vertical="center"/>
    </xf>
    <xf numFmtId="0" fontId="22" fillId="0" borderId="2" xfId="0" applyFont="1" applyFill="1" applyBorder="1" applyAlignment="1">
      <alignment horizontal="center" vertical="center" wrapText="1"/>
    </xf>
    <xf numFmtId="177" fontId="2" fillId="2" borderId="2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 wrapText="1"/>
    </xf>
    <xf numFmtId="0" fontId="2" fillId="2" borderId="5" xfId="35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 wrapText="1"/>
    </xf>
    <xf numFmtId="0" fontId="22" fillId="0" borderId="4" xfId="0" applyFont="1" applyFill="1" applyBorder="1" applyAlignment="1">
      <alignment horizontal="center" vertical="center" wrapText="1"/>
    </xf>
    <xf numFmtId="177" fontId="2" fillId="2" borderId="4" xfId="0" applyNumberFormat="1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8" xfId="35" applyFont="1" applyFill="1" applyBorder="1" applyAlignment="1">
      <alignment horizontal="center" vertical="center" wrapText="1"/>
    </xf>
    <xf numFmtId="177" fontId="2" fillId="2" borderId="3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77" fontId="2" fillId="2" borderId="1" xfId="0" applyNumberFormat="1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/>
    </xf>
    <xf numFmtId="177" fontId="22" fillId="2" borderId="1" xfId="0" applyNumberFormat="1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32" fillId="2" borderId="1" xfId="0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177" fontId="32" fillId="2" borderId="1" xfId="0" applyNumberFormat="1" applyFont="1" applyFill="1" applyBorder="1" applyAlignment="1">
      <alignment horizontal="center" vertical="center" wrapText="1"/>
    </xf>
    <xf numFmtId="0" fontId="32" fillId="2" borderId="1" xfId="0" applyNumberFormat="1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 wrapText="1"/>
    </xf>
    <xf numFmtId="0" fontId="32" fillId="2" borderId="2" xfId="0" applyFont="1" applyFill="1" applyBorder="1" applyAlignment="1">
      <alignment horizontal="center" vertical="center" wrapText="1"/>
    </xf>
    <xf numFmtId="0" fontId="32" fillId="2" borderId="5" xfId="0" applyFont="1" applyFill="1" applyBorder="1" applyAlignment="1">
      <alignment horizontal="center" vertical="center" wrapText="1"/>
    </xf>
    <xf numFmtId="0" fontId="32" fillId="2" borderId="4" xfId="0" applyFont="1" applyFill="1" applyBorder="1" applyAlignment="1">
      <alignment horizontal="center" vertical="center" wrapText="1"/>
    </xf>
    <xf numFmtId="0" fontId="32" fillId="2" borderId="3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 vertical="center" wrapText="1"/>
    </xf>
    <xf numFmtId="0" fontId="2" fillId="0" borderId="1" xfId="35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center" vertical="center"/>
    </xf>
    <xf numFmtId="0" fontId="24" fillId="0" borderId="1" xfId="35" applyFont="1" applyFill="1" applyBorder="1" applyAlignment="1">
      <alignment horizontal="center" vertical="center"/>
    </xf>
    <xf numFmtId="0" fontId="32" fillId="0" borderId="1" xfId="35" applyFont="1" applyFill="1" applyBorder="1" applyAlignment="1">
      <alignment horizontal="center" vertical="center"/>
    </xf>
    <xf numFmtId="0" fontId="20" fillId="2" borderId="10" xfId="0" applyFont="1" applyFill="1" applyBorder="1" applyAlignment="1">
      <alignment horizontal="center" vertical="center" wrapText="1"/>
    </xf>
    <xf numFmtId="0" fontId="30" fillId="2" borderId="10" xfId="0" applyFont="1" applyFill="1" applyBorder="1" applyAlignment="1">
      <alignment vertical="center"/>
    </xf>
    <xf numFmtId="0" fontId="2" fillId="2" borderId="1" xfId="35" applyFont="1" applyFill="1" applyBorder="1" applyAlignment="1">
      <alignment horizontal="center" vertical="center"/>
    </xf>
    <xf numFmtId="177" fontId="2" fillId="2" borderId="1" xfId="35" applyNumberFormat="1" applyFont="1" applyFill="1" applyBorder="1" applyAlignment="1">
      <alignment horizontal="center" vertical="center"/>
    </xf>
    <xf numFmtId="0" fontId="30" fillId="2" borderId="2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justify" vertical="center" wrapText="1"/>
    </xf>
    <xf numFmtId="0" fontId="22" fillId="0" borderId="4" xfId="0" applyFont="1" applyFill="1" applyBorder="1" applyAlignment="1">
      <alignment horizontal="justify" vertical="center" wrapText="1"/>
    </xf>
    <xf numFmtId="0" fontId="22" fillId="2" borderId="3" xfId="0" applyFont="1" applyFill="1" applyBorder="1" applyAlignment="1">
      <alignment horizontal="justify" vertical="center" wrapText="1"/>
    </xf>
    <xf numFmtId="0" fontId="22" fillId="2" borderId="1" xfId="0" applyFont="1" applyFill="1" applyBorder="1" applyAlignment="1">
      <alignment horizontal="center"/>
    </xf>
    <xf numFmtId="0" fontId="32" fillId="2" borderId="1" xfId="0" applyFont="1" applyFill="1" applyBorder="1" applyAlignment="1">
      <alignment horizontal="justify" vertical="center" wrapText="1"/>
    </xf>
    <xf numFmtId="0" fontId="32" fillId="2" borderId="10" xfId="0" applyFont="1" applyFill="1" applyBorder="1" applyAlignment="1">
      <alignment horizontal="center" vertical="center" wrapText="1"/>
    </xf>
    <xf numFmtId="0" fontId="22" fillId="2" borderId="1" xfId="35" applyFont="1" applyFill="1" applyBorder="1" applyAlignment="1">
      <alignment horizontal="center" vertical="center"/>
    </xf>
    <xf numFmtId="0" fontId="32" fillId="2" borderId="2" xfId="0" applyFont="1" applyFill="1" applyBorder="1" applyAlignment="1">
      <alignment horizontal="justify" vertical="center" wrapText="1"/>
    </xf>
    <xf numFmtId="0" fontId="32" fillId="2" borderId="4" xfId="0" applyFont="1" applyFill="1" applyBorder="1" applyAlignment="1">
      <alignment horizontal="justify" vertical="center" wrapText="1"/>
    </xf>
    <xf numFmtId="0" fontId="32" fillId="2" borderId="3" xfId="0" applyFont="1" applyFill="1" applyBorder="1" applyAlignment="1">
      <alignment horizontal="justify" vertical="center" wrapText="1"/>
    </xf>
    <xf numFmtId="0" fontId="21" fillId="2" borderId="2" xfId="0" applyFont="1" applyFill="1" applyBorder="1" applyAlignment="1">
      <alignment horizontal="justify" vertical="center" wrapText="1"/>
    </xf>
    <xf numFmtId="0" fontId="21" fillId="2" borderId="4" xfId="0" applyFont="1" applyFill="1" applyBorder="1" applyAlignment="1">
      <alignment horizontal="justify" vertical="center" wrapText="1"/>
    </xf>
    <xf numFmtId="0" fontId="21" fillId="2" borderId="3" xfId="0" applyFont="1" applyFill="1" applyBorder="1" applyAlignment="1">
      <alignment horizontal="justify" vertical="center" wrapText="1"/>
    </xf>
    <xf numFmtId="0" fontId="22" fillId="0" borderId="1" xfId="35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 applyProtection="1">
      <alignment horizontal="left" vertical="center" wrapText="1"/>
      <protection locked="0"/>
    </xf>
    <xf numFmtId="176" fontId="8" fillId="0" borderId="19" xfId="50" applyNumberFormat="1" applyFont="1" applyFill="1" applyBorder="1" applyAlignment="1">
      <alignment horizontal="center" vertical="center"/>
    </xf>
    <xf numFmtId="0" fontId="8" fillId="0" borderId="19" xfId="50" applyFont="1" applyFill="1" applyBorder="1" applyAlignment="1">
      <alignment horizontal="center" vertical="center"/>
    </xf>
    <xf numFmtId="0" fontId="8" fillId="0" borderId="19" xfId="5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textRotation="255" wrapText="1"/>
    </xf>
    <xf numFmtId="0" fontId="4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 applyProtection="1">
      <alignment horizontal="center" vertical="center"/>
      <protection locked="0"/>
    </xf>
    <xf numFmtId="0" fontId="4" fillId="5" borderId="1" xfId="0" applyFont="1" applyFill="1" applyBorder="1" applyAlignment="1">
      <alignment horizontal="center" vertical="center"/>
    </xf>
    <xf numFmtId="177" fontId="4" fillId="6" borderId="20" xfId="0" applyNumberFormat="1" applyFont="1" applyFill="1" applyBorder="1" applyAlignment="1">
      <alignment horizontal="center" vertical="center" wrapText="1"/>
    </xf>
    <xf numFmtId="0" fontId="4" fillId="0" borderId="20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2" borderId="10" xfId="50" applyFont="1" applyFill="1" applyBorder="1" applyAlignment="1">
      <alignment horizontal="center" vertical="center"/>
    </xf>
    <xf numFmtId="177" fontId="4" fillId="2" borderId="21" xfId="0" applyNumberFormat="1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 applyProtection="1">
      <alignment horizontal="center" vertical="center" wrapText="1"/>
      <protection locked="0"/>
    </xf>
    <xf numFmtId="0" fontId="8" fillId="0" borderId="19" xfId="0" applyFont="1" applyFill="1" applyBorder="1" applyAlignment="1">
      <alignment horizontal="center" vertical="center" wrapText="1"/>
    </xf>
    <xf numFmtId="177" fontId="4" fillId="0" borderId="23" xfId="0" applyNumberFormat="1" applyFont="1" applyFill="1" applyBorder="1" applyAlignment="1">
      <alignment horizontal="center" vertical="center" wrapText="1"/>
    </xf>
    <xf numFmtId="177" fontId="4" fillId="3" borderId="18" xfId="0" applyNumberFormat="1" applyFont="1" applyFill="1" applyBorder="1" applyAlignment="1">
      <alignment horizontal="center" vertical="center" wrapText="1"/>
    </xf>
    <xf numFmtId="177" fontId="4" fillId="3" borderId="23" xfId="0" applyNumberFormat="1" applyFont="1" applyFill="1" applyBorder="1" applyAlignment="1">
      <alignment horizontal="center" vertical="center" wrapText="1"/>
    </xf>
    <xf numFmtId="177" fontId="4" fillId="3" borderId="16" xfId="0" applyNumberFormat="1" applyFont="1" applyFill="1" applyBorder="1" applyAlignment="1">
      <alignment horizontal="center" vertical="center" wrapText="1"/>
    </xf>
    <xf numFmtId="177" fontId="4" fillId="2" borderId="21" xfId="0" applyNumberFormat="1" applyFont="1" applyFill="1" applyBorder="1" applyAlignment="1">
      <alignment horizontal="right" vertical="center"/>
    </xf>
    <xf numFmtId="0" fontId="4" fillId="2" borderId="24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8" fillId="0" borderId="1" xfId="50" applyNumberFormat="1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4" fillId="0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32" fillId="2" borderId="0" xfId="0" applyFont="1" applyFill="1" applyAlignment="1">
      <alignment vertical="center"/>
    </xf>
    <xf numFmtId="0" fontId="32" fillId="0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34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4" fillId="0" borderId="1" xfId="0" applyNumberFormat="1" applyFont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4" fillId="0" borderId="14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5" fillId="2" borderId="12" xfId="51" applyFont="1" applyFill="1" applyBorder="1" applyAlignment="1">
      <alignment horizontal="center" vertical="center" wrapText="1"/>
    </xf>
    <xf numFmtId="0" fontId="5" fillId="2" borderId="13" xfId="51" applyFont="1" applyFill="1" applyBorder="1" applyAlignment="1">
      <alignment horizontal="center" vertical="center" wrapText="1"/>
    </xf>
    <xf numFmtId="0" fontId="5" fillId="2" borderId="14" xfId="51" applyFont="1" applyFill="1" applyBorder="1" applyAlignment="1">
      <alignment horizontal="center" vertical="center" wrapText="1"/>
    </xf>
    <xf numFmtId="0" fontId="5" fillId="2" borderId="15" xfId="51" applyFont="1" applyFill="1" applyBorder="1" applyAlignment="1">
      <alignment horizontal="center" vertical="center" wrapText="1"/>
    </xf>
    <xf numFmtId="0" fontId="5" fillId="2" borderId="8" xfId="51" applyFont="1" applyFill="1" applyBorder="1" applyAlignment="1">
      <alignment horizontal="center" vertical="center" wrapText="1"/>
    </xf>
    <xf numFmtId="0" fontId="5" fillId="2" borderId="9" xfId="5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5" fillId="0" borderId="25" xfId="0" applyFont="1" applyFill="1" applyBorder="1" applyAlignment="1">
      <alignment horizontal="center" vertical="center" wrapText="1"/>
    </xf>
    <xf numFmtId="177" fontId="5" fillId="0" borderId="2" xfId="0" applyNumberFormat="1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177" fontId="5" fillId="0" borderId="4" xfId="0" applyNumberFormat="1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177" fontId="5" fillId="0" borderId="14" xfId="0" applyNumberFormat="1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Fill="1" applyAlignment="1">
      <alignment vertical="center"/>
    </xf>
    <xf numFmtId="177" fontId="4" fillId="0" borderId="3" xfId="0" applyNumberFormat="1" applyFont="1" applyFill="1" applyBorder="1" applyAlignment="1">
      <alignment vertical="center" wrapText="1"/>
    </xf>
    <xf numFmtId="177" fontId="4" fillId="7" borderId="1" xfId="0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5" fillId="2" borderId="1" xfId="51" applyFont="1" applyFill="1" applyBorder="1" applyAlignment="1">
      <alignment horizontal="left" vertical="center" wrapText="1"/>
    </xf>
    <xf numFmtId="58" fontId="4" fillId="0" borderId="0" xfId="0" applyNumberFormat="1" applyFont="1" applyFill="1" applyBorder="1" applyAlignment="1">
      <alignment horizontal="center" vertical="center"/>
    </xf>
    <xf numFmtId="0" fontId="35" fillId="0" borderId="12" xfId="0" applyFont="1" applyFill="1" applyBorder="1" applyAlignment="1">
      <alignment vertical="center" wrapText="1"/>
    </xf>
    <xf numFmtId="0" fontId="5" fillId="0" borderId="25" xfId="0" applyFont="1" applyFill="1" applyBorder="1" applyAlignment="1">
      <alignment vertical="center" wrapText="1"/>
    </xf>
    <xf numFmtId="0" fontId="5" fillId="0" borderId="13" xfId="0" applyFont="1" applyFill="1" applyBorder="1" applyAlignment="1">
      <alignment vertical="center" wrapText="1"/>
    </xf>
    <xf numFmtId="0" fontId="5" fillId="0" borderId="14" xfId="0" applyFont="1" applyFill="1" applyBorder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5" fillId="0" borderId="15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top"/>
    </xf>
    <xf numFmtId="0" fontId="2" fillId="0" borderId="3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177" fontId="5" fillId="0" borderId="8" xfId="0" applyNumberFormat="1" applyFont="1" applyFill="1" applyBorder="1" applyAlignment="1">
      <alignment horizontal="center" vertical="center" wrapText="1"/>
    </xf>
    <xf numFmtId="177" fontId="25" fillId="0" borderId="1" xfId="0" applyNumberFormat="1" applyFont="1" applyFill="1" applyBorder="1" applyAlignment="1">
      <alignment horizontal="center" vertical="center" wrapText="1"/>
    </xf>
    <xf numFmtId="0" fontId="36" fillId="0" borderId="8" xfId="0" applyFont="1" applyFill="1" applyBorder="1" applyAlignment="1">
      <alignment horizontal="center" vertical="center" wrapText="1"/>
    </xf>
    <xf numFmtId="0" fontId="36" fillId="0" borderId="26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wrapText="1"/>
    </xf>
    <xf numFmtId="0" fontId="20" fillId="2" borderId="1" xfId="0" applyFont="1" applyFill="1" applyBorder="1" applyAlignment="1">
      <alignment horizontal="center"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/>
    </xf>
    <xf numFmtId="177" fontId="22" fillId="0" borderId="1" xfId="0" applyNumberFormat="1" applyFont="1" applyFill="1" applyBorder="1" applyAlignment="1">
      <alignment horizontal="center" vertical="center" wrapText="1"/>
    </xf>
    <xf numFmtId="0" fontId="22" fillId="0" borderId="1" xfId="35" applyFont="1" applyFill="1" applyBorder="1" applyAlignment="1">
      <alignment horizontal="center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38" fillId="0" borderId="1" xfId="0" applyFont="1" applyFill="1" applyBorder="1" applyAlignment="1" applyProtection="1">
      <alignment horizontal="center" vertical="center" wrapText="1"/>
      <protection locked="0"/>
    </xf>
    <xf numFmtId="0" fontId="20" fillId="2" borderId="1" xfId="0" applyNumberFormat="1" applyFont="1" applyFill="1" applyBorder="1" applyAlignment="1" applyProtection="1">
      <alignment horizontal="center" vertical="center" textRotation="255" wrapText="1"/>
      <protection locked="0"/>
    </xf>
    <xf numFmtId="0" fontId="20" fillId="0" borderId="1" xfId="0" applyNumberFormat="1" applyFont="1" applyFill="1" applyBorder="1" applyAlignment="1" applyProtection="1">
      <alignment horizontal="center" vertical="center" textRotation="255" wrapText="1"/>
      <protection locked="0"/>
    </xf>
    <xf numFmtId="0" fontId="31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>
      <alignment horizontal="center" vertical="center"/>
    </xf>
    <xf numFmtId="0" fontId="5" fillId="0" borderId="8" xfId="0" applyFont="1" applyFill="1" applyBorder="1" applyAlignment="1">
      <alignment vertical="center" wrapText="1"/>
    </xf>
    <xf numFmtId="0" fontId="5" fillId="0" borderId="26" xfId="0" applyFont="1" applyFill="1" applyBorder="1" applyAlignment="1">
      <alignment vertical="center" wrapText="1"/>
    </xf>
    <xf numFmtId="0" fontId="5" fillId="0" borderId="9" xfId="0" applyFont="1" applyFill="1" applyBorder="1" applyAlignment="1">
      <alignment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36" fillId="0" borderId="9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/>
    </xf>
    <xf numFmtId="0" fontId="37" fillId="2" borderId="1" xfId="0" applyFont="1" applyFill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177" fontId="22" fillId="0" borderId="1" xfId="35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left" vertical="center" wrapText="1"/>
    </xf>
    <xf numFmtId="0" fontId="22" fillId="0" borderId="0" xfId="0" applyFont="1" applyFill="1" applyBorder="1" applyAlignment="1">
      <alignment vertical="center"/>
    </xf>
    <xf numFmtId="0" fontId="22" fillId="2" borderId="1" xfId="0" applyFont="1" applyFill="1" applyBorder="1" applyAlignment="1">
      <alignment horizontal="left" vertical="center" wrapText="1"/>
    </xf>
    <xf numFmtId="0" fontId="21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vertical="center" wrapText="1"/>
    </xf>
    <xf numFmtId="0" fontId="22" fillId="0" borderId="0" xfId="0" applyFont="1" applyFill="1" applyAlignment="1">
      <alignment vertical="center"/>
    </xf>
    <xf numFmtId="0" fontId="32" fillId="0" borderId="0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22" fillId="2" borderId="0" xfId="0" applyFont="1" applyFill="1" applyAlignment="1">
      <alignment vertical="center"/>
    </xf>
    <xf numFmtId="0" fontId="22" fillId="0" borderId="0" xfId="0" applyFont="1">
      <alignment vertical="center"/>
    </xf>
    <xf numFmtId="0" fontId="4" fillId="0" borderId="0" xfId="0" applyFont="1">
      <alignment vertical="center"/>
    </xf>
    <xf numFmtId="0" fontId="22" fillId="0" borderId="0" xfId="0" applyFont="1" applyFill="1">
      <alignment vertical="center"/>
    </xf>
    <xf numFmtId="0" fontId="20" fillId="2" borderId="1" xfId="0" applyFont="1" applyFill="1" applyBorder="1" applyAlignment="1" applyProtection="1">
      <alignment horizontal="center" vertical="center" textRotation="255" wrapText="1"/>
      <protection locked="0"/>
    </xf>
    <xf numFmtId="0" fontId="20" fillId="0" borderId="1" xfId="0" applyFont="1" applyFill="1" applyBorder="1" applyAlignment="1" applyProtection="1">
      <alignment vertical="center" wrapText="1"/>
      <protection locked="0"/>
    </xf>
    <xf numFmtId="0" fontId="31" fillId="0" borderId="27" xfId="0" applyFont="1" applyFill="1" applyBorder="1" applyAlignment="1">
      <alignment horizontal="center" vertical="center"/>
    </xf>
    <xf numFmtId="0" fontId="34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right" vertical="center"/>
    </xf>
    <xf numFmtId="58" fontId="20" fillId="0" borderId="0" xfId="0" applyNumberFormat="1" applyFont="1" applyFill="1" applyAlignment="1">
      <alignment horizontal="center" vertical="center"/>
    </xf>
    <xf numFmtId="20" fontId="20" fillId="0" borderId="0" xfId="0" applyNumberFormat="1" applyFont="1" applyFill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37" fillId="0" borderId="1" xfId="0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center" vertical="center" wrapText="1"/>
    </xf>
    <xf numFmtId="0" fontId="20" fillId="0" borderId="3" xfId="0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 wrapText="1"/>
    </xf>
    <xf numFmtId="0" fontId="31" fillId="0" borderId="3" xfId="0" applyFont="1" applyFill="1" applyBorder="1" applyAlignment="1">
      <alignment horizontal="center" vertical="center" wrapText="1"/>
    </xf>
    <xf numFmtId="0" fontId="4" fillId="0" borderId="1" xfId="5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distributed" vertical="center" wrapText="1" indent="1"/>
    </xf>
    <xf numFmtId="0" fontId="2" fillId="0" borderId="18" xfId="0" applyFont="1" applyFill="1" applyBorder="1" applyAlignment="1">
      <alignment horizontal="center" vertical="center"/>
    </xf>
    <xf numFmtId="177" fontId="4" fillId="0" borderId="28" xfId="0" applyNumberFormat="1" applyFont="1" applyFill="1" applyBorder="1" applyAlignment="1">
      <alignment horizontal="center" vertical="center" wrapText="1"/>
    </xf>
    <xf numFmtId="0" fontId="20" fillId="0" borderId="18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left" vertical="center"/>
    </xf>
    <xf numFmtId="0" fontId="4" fillId="0" borderId="10" xfId="0" applyFont="1" applyFill="1" applyBorder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9" fillId="2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vertical="center"/>
    </xf>
    <xf numFmtId="0" fontId="40" fillId="0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vertical="center" wrapText="1"/>
    </xf>
    <xf numFmtId="0" fontId="41" fillId="0" borderId="1" xfId="0" applyFont="1" applyFill="1" applyBorder="1" applyAlignment="1">
      <alignment vertical="center"/>
    </xf>
    <xf numFmtId="0" fontId="41" fillId="0" borderId="1" xfId="0" applyFont="1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 vertical="center" wrapText="1"/>
    </xf>
    <xf numFmtId="177" fontId="41" fillId="0" borderId="1" xfId="0" applyNumberFormat="1" applyFont="1" applyFill="1" applyBorder="1" applyAlignment="1">
      <alignment horizontal="center" vertical="center"/>
    </xf>
    <xf numFmtId="177" fontId="41" fillId="0" borderId="1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Fill="1" applyBorder="1" applyAlignment="1">
      <alignment horizontal="center" vertical="center" wrapText="1"/>
    </xf>
    <xf numFmtId="0" fontId="42" fillId="0" borderId="2" xfId="0" applyFont="1" applyFill="1" applyBorder="1" applyAlignment="1">
      <alignment horizontal="center" vertical="center" wrapText="1"/>
    </xf>
    <xf numFmtId="0" fontId="41" fillId="0" borderId="2" xfId="0" applyFont="1" applyFill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 wrapText="1"/>
    </xf>
    <xf numFmtId="0" fontId="41" fillId="0" borderId="3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2" borderId="1" xfId="51" applyFont="1" applyFill="1" applyBorder="1" applyAlignment="1">
      <alignment horizontal="center" vertical="center" wrapText="1"/>
    </xf>
    <xf numFmtId="0" fontId="39" fillId="2" borderId="12" xfId="51" applyFont="1" applyFill="1" applyBorder="1" applyAlignment="1">
      <alignment horizontal="center" vertical="center" wrapText="1"/>
    </xf>
    <xf numFmtId="0" fontId="39" fillId="2" borderId="13" xfId="51" applyFont="1" applyFill="1" applyBorder="1" applyAlignment="1">
      <alignment horizontal="center" vertical="center" wrapText="1"/>
    </xf>
    <xf numFmtId="0" fontId="39" fillId="2" borderId="2" xfId="51" applyFont="1" applyFill="1" applyBorder="1" applyAlignment="1">
      <alignment horizontal="center" vertical="center" wrapText="1"/>
    </xf>
    <xf numFmtId="0" fontId="39" fillId="2" borderId="14" xfId="51" applyFont="1" applyFill="1" applyBorder="1" applyAlignment="1">
      <alignment horizontal="center" vertical="center" wrapText="1"/>
    </xf>
    <xf numFmtId="0" fontId="39" fillId="2" borderId="15" xfId="51" applyFont="1" applyFill="1" applyBorder="1" applyAlignment="1">
      <alignment horizontal="center" vertical="center" wrapText="1"/>
    </xf>
    <xf numFmtId="0" fontId="39" fillId="2" borderId="4" xfId="51" applyFont="1" applyFill="1" applyBorder="1" applyAlignment="1">
      <alignment horizontal="center" vertical="center" wrapText="1"/>
    </xf>
    <xf numFmtId="0" fontId="39" fillId="2" borderId="8" xfId="51" applyFont="1" applyFill="1" applyBorder="1" applyAlignment="1">
      <alignment horizontal="center" vertical="center" wrapText="1"/>
    </xf>
    <xf numFmtId="0" fontId="39" fillId="2" borderId="9" xfId="51" applyFont="1" applyFill="1" applyBorder="1" applyAlignment="1">
      <alignment horizontal="center" vertical="center" wrapText="1"/>
    </xf>
    <xf numFmtId="0" fontId="39" fillId="2" borderId="3" xfId="51" applyFont="1" applyFill="1" applyBorder="1" applyAlignment="1">
      <alignment horizontal="center" vertical="center" wrapText="1"/>
    </xf>
    <xf numFmtId="0" fontId="39" fillId="2" borderId="1" xfId="51" applyFont="1" applyFill="1" applyBorder="1" applyAlignment="1">
      <alignment vertical="center" wrapText="1"/>
    </xf>
    <xf numFmtId="0" fontId="43" fillId="0" borderId="1" xfId="0" applyFont="1" applyFill="1" applyBorder="1" applyAlignment="1">
      <alignment horizontal="center" vertical="center" wrapText="1"/>
    </xf>
    <xf numFmtId="0" fontId="44" fillId="0" borderId="1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 wrapText="1"/>
    </xf>
    <xf numFmtId="0" fontId="44" fillId="0" borderId="2" xfId="0" applyFont="1" applyFill="1" applyBorder="1" applyAlignment="1">
      <alignment horizontal="center" vertical="center"/>
    </xf>
    <xf numFmtId="0" fontId="39" fillId="0" borderId="25" xfId="0" applyFont="1" applyFill="1" applyBorder="1" applyAlignment="1">
      <alignment horizontal="center" vertical="center" wrapText="1"/>
    </xf>
    <xf numFmtId="177" fontId="39" fillId="0" borderId="2" xfId="0" applyNumberFormat="1" applyFont="1" applyFill="1" applyBorder="1" applyAlignment="1">
      <alignment horizontal="center" vertical="center" wrapText="1"/>
    </xf>
    <xf numFmtId="0" fontId="39" fillId="0" borderId="13" xfId="0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44" fillId="0" borderId="4" xfId="0" applyFont="1" applyFill="1" applyBorder="1" applyAlignment="1">
      <alignment horizontal="center" vertical="center"/>
    </xf>
    <xf numFmtId="0" fontId="39" fillId="0" borderId="0" xfId="0" applyFont="1" applyFill="1" applyAlignment="1">
      <alignment horizontal="center" vertical="center" wrapText="1"/>
    </xf>
    <xf numFmtId="177" fontId="39" fillId="0" borderId="4" xfId="0" applyNumberFormat="1" applyFont="1" applyFill="1" applyBorder="1" applyAlignment="1">
      <alignment horizontal="center" vertical="center" wrapText="1"/>
    </xf>
    <xf numFmtId="0" fontId="39" fillId="0" borderId="15" xfId="0" applyFont="1" applyFill="1" applyBorder="1" applyAlignment="1">
      <alignment horizontal="center" vertical="center" wrapText="1"/>
    </xf>
    <xf numFmtId="0" fontId="39" fillId="0" borderId="2" xfId="0" applyFont="1" applyFill="1" applyBorder="1" applyAlignment="1">
      <alignment horizontal="center" vertical="center" wrapText="1"/>
    </xf>
    <xf numFmtId="0" fontId="39" fillId="0" borderId="9" xfId="0" applyFont="1" applyFill="1" applyBorder="1" applyAlignment="1">
      <alignment horizontal="center" vertical="center" wrapText="1"/>
    </xf>
    <xf numFmtId="177" fontId="39" fillId="0" borderId="14" xfId="0" applyNumberFormat="1" applyFont="1" applyFill="1" applyBorder="1" applyAlignment="1">
      <alignment horizontal="center" vertical="center" wrapText="1"/>
    </xf>
    <xf numFmtId="0" fontId="39" fillId="0" borderId="4" xfId="0" applyFont="1" applyFill="1" applyBorder="1" applyAlignment="1">
      <alignment horizontal="center" vertical="center" wrapText="1"/>
    </xf>
    <xf numFmtId="0" fontId="44" fillId="0" borderId="3" xfId="0" applyFont="1" applyFill="1" applyBorder="1" applyAlignment="1">
      <alignment horizontal="center" vertical="center"/>
    </xf>
    <xf numFmtId="0" fontId="39" fillId="0" borderId="26" xfId="0" applyFont="1" applyFill="1" applyBorder="1" applyAlignment="1">
      <alignment horizontal="center" vertical="center" wrapText="1"/>
    </xf>
    <xf numFmtId="177" fontId="39" fillId="0" borderId="8" xfId="0" applyNumberFormat="1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 wrapText="1"/>
    </xf>
    <xf numFmtId="0" fontId="45" fillId="0" borderId="8" xfId="0" applyFont="1" applyFill="1" applyBorder="1" applyAlignment="1">
      <alignment horizontal="center" vertical="center" wrapText="1"/>
    </xf>
    <xf numFmtId="0" fontId="45" fillId="0" borderId="9" xfId="0" applyFont="1" applyFill="1" applyBorder="1" applyAlignment="1">
      <alignment horizontal="center" vertical="center" wrapText="1"/>
    </xf>
    <xf numFmtId="0" fontId="45" fillId="0" borderId="5" xfId="0" applyFont="1" applyFill="1" applyBorder="1" applyAlignment="1">
      <alignment horizontal="center" vertical="center" wrapText="1"/>
    </xf>
    <xf numFmtId="0" fontId="45" fillId="0" borderId="10" xfId="0" applyFont="1" applyFill="1" applyBorder="1" applyAlignment="1">
      <alignment horizontal="center" vertical="center" wrapText="1"/>
    </xf>
    <xf numFmtId="0" fontId="39" fillId="0" borderId="1" xfId="35" applyFont="1" applyFill="1" applyBorder="1" applyAlignment="1">
      <alignment horizontal="center" vertical="center"/>
    </xf>
    <xf numFmtId="177" fontId="39" fillId="0" borderId="1" xfId="35" applyNumberFormat="1" applyFont="1" applyFill="1" applyBorder="1" applyAlignment="1">
      <alignment horizontal="center" vertical="center"/>
    </xf>
    <xf numFmtId="0" fontId="41" fillId="0" borderId="1" xfId="0" applyFont="1" applyFill="1" applyBorder="1" applyAlignment="1">
      <alignment horizontal="left" vertical="center" wrapText="1"/>
    </xf>
    <xf numFmtId="0" fontId="44" fillId="0" borderId="1" xfId="0" applyFont="1" applyBorder="1">
      <alignment vertical="center"/>
    </xf>
    <xf numFmtId="177" fontId="41" fillId="2" borderId="1" xfId="0" applyNumberFormat="1" applyFont="1" applyFill="1" applyBorder="1" applyAlignment="1" applyProtection="1">
      <alignment horizontal="center" vertical="center"/>
    </xf>
    <xf numFmtId="0" fontId="1" fillId="0" borderId="0" xfId="0" applyFont="1" applyFill="1" applyAlignment="1">
      <alignment vertical="center"/>
    </xf>
    <xf numFmtId="177" fontId="41" fillId="0" borderId="2" xfId="0" applyNumberFormat="1" applyFont="1" applyFill="1" applyBorder="1" applyAlignment="1">
      <alignment horizontal="center" vertical="center"/>
    </xf>
    <xf numFmtId="177" fontId="41" fillId="0" borderId="4" xfId="0" applyNumberFormat="1" applyFont="1" applyFill="1" applyBorder="1" applyAlignment="1">
      <alignment horizontal="center" vertical="center"/>
    </xf>
    <xf numFmtId="177" fontId="41" fillId="0" borderId="1" xfId="0" applyNumberFormat="1" applyFont="1" applyFill="1" applyBorder="1" applyAlignment="1">
      <alignment vertical="center" wrapText="1"/>
    </xf>
    <xf numFmtId="177" fontId="41" fillId="7" borderId="1" xfId="0" applyNumberFormat="1" applyFont="1" applyFill="1" applyBorder="1" applyAlignment="1">
      <alignment horizontal="center" vertical="center"/>
    </xf>
    <xf numFmtId="177" fontId="41" fillId="0" borderId="3" xfId="0" applyNumberFormat="1" applyFont="1" applyFill="1" applyBorder="1" applyAlignment="1">
      <alignment horizontal="center" vertical="center"/>
    </xf>
    <xf numFmtId="177" fontId="41" fillId="0" borderId="2" xfId="0" applyNumberFormat="1" applyFont="1" applyFill="1" applyBorder="1" applyAlignment="1">
      <alignment horizontal="center" vertical="center" wrapText="1"/>
    </xf>
    <xf numFmtId="177" fontId="41" fillId="0" borderId="4" xfId="0" applyNumberFormat="1" applyFont="1" applyFill="1" applyBorder="1" applyAlignment="1">
      <alignment horizontal="center" vertical="center" wrapText="1"/>
    </xf>
    <xf numFmtId="177" fontId="41" fillId="0" borderId="3" xfId="0" applyNumberFormat="1" applyFont="1" applyFill="1" applyBorder="1" applyAlignment="1">
      <alignment horizontal="center" vertical="center" wrapText="1"/>
    </xf>
    <xf numFmtId="0" fontId="39" fillId="2" borderId="1" xfId="51" applyFont="1" applyFill="1" applyBorder="1" applyAlignment="1">
      <alignment horizontal="left" vertical="center" wrapText="1"/>
    </xf>
    <xf numFmtId="58" fontId="3" fillId="0" borderId="0" xfId="0" applyNumberFormat="1" applyFont="1" applyFill="1" applyBorder="1" applyAlignment="1">
      <alignment horizontal="center" vertical="center"/>
    </xf>
    <xf numFmtId="0" fontId="39" fillId="0" borderId="12" xfId="0" applyFont="1" applyFill="1" applyBorder="1" applyAlignment="1">
      <alignment horizontal="justify" vertical="center" wrapText="1"/>
    </xf>
    <xf numFmtId="0" fontId="39" fillId="0" borderId="25" xfId="0" applyFont="1" applyFill="1" applyBorder="1" applyAlignment="1">
      <alignment horizontal="justify" vertical="center" wrapText="1"/>
    </xf>
    <xf numFmtId="0" fontId="39" fillId="0" borderId="13" xfId="0" applyFont="1" applyFill="1" applyBorder="1" applyAlignment="1">
      <alignment horizontal="justify" vertical="center" wrapText="1"/>
    </xf>
    <xf numFmtId="0" fontId="39" fillId="0" borderId="14" xfId="0" applyFont="1" applyFill="1" applyBorder="1" applyAlignment="1">
      <alignment horizontal="justify" vertical="center" wrapText="1"/>
    </xf>
    <xf numFmtId="0" fontId="39" fillId="0" borderId="0" xfId="0" applyFont="1" applyFill="1" applyAlignment="1">
      <alignment horizontal="justify" vertical="center" wrapText="1"/>
    </xf>
    <xf numFmtId="0" fontId="39" fillId="0" borderId="15" xfId="0" applyFont="1" applyFill="1" applyBorder="1" applyAlignment="1">
      <alignment horizontal="justify" vertical="center" wrapText="1"/>
    </xf>
    <xf numFmtId="0" fontId="3" fillId="0" borderId="0" xfId="0" applyFont="1" applyFill="1" applyAlignment="1">
      <alignment horizontal="center" vertical="center"/>
    </xf>
    <xf numFmtId="0" fontId="41" fillId="0" borderId="2" xfId="0" applyFont="1" applyFill="1" applyBorder="1" applyAlignment="1">
      <alignment horizontal="center" vertical="center" wrapText="1"/>
    </xf>
    <xf numFmtId="0" fontId="39" fillId="0" borderId="8" xfId="0" applyFont="1" applyFill="1" applyBorder="1" applyAlignment="1">
      <alignment horizontal="justify" vertical="center" wrapText="1"/>
    </xf>
    <xf numFmtId="0" fontId="39" fillId="0" borderId="26" xfId="0" applyFont="1" applyFill="1" applyBorder="1" applyAlignment="1">
      <alignment horizontal="justify" vertical="center" wrapText="1"/>
    </xf>
    <xf numFmtId="0" fontId="39" fillId="0" borderId="9" xfId="0" applyFont="1" applyFill="1" applyBorder="1" applyAlignment="1">
      <alignment horizontal="justify" vertical="center" wrapText="1"/>
    </xf>
    <xf numFmtId="0" fontId="46" fillId="0" borderId="3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top"/>
    </xf>
    <xf numFmtId="0" fontId="39" fillId="0" borderId="1" xfId="0" applyFont="1" applyFill="1" applyBorder="1" applyAlignment="1">
      <alignment vertical="center" wrapText="1"/>
    </xf>
    <xf numFmtId="0" fontId="39" fillId="0" borderId="5" xfId="0" applyFont="1" applyFill="1" applyBorder="1" applyAlignment="1">
      <alignment horizontal="center" vertical="center" wrapText="1"/>
    </xf>
    <xf numFmtId="0" fontId="39" fillId="0" borderId="10" xfId="0" applyFont="1" applyFill="1" applyBorder="1" applyAlignment="1">
      <alignment horizontal="center" vertical="center" wrapText="1"/>
    </xf>
    <xf numFmtId="177" fontId="47" fillId="0" borderId="1" xfId="0" applyNumberFormat="1" applyFont="1" applyFill="1" applyBorder="1" applyAlignment="1">
      <alignment horizontal="center" vertical="center" wrapText="1"/>
    </xf>
    <xf numFmtId="0" fontId="48" fillId="0" borderId="8" xfId="0" applyFont="1" applyFill="1" applyBorder="1" applyAlignment="1">
      <alignment horizontal="center" vertical="center" wrapText="1"/>
    </xf>
    <xf numFmtId="0" fontId="48" fillId="0" borderId="26" xfId="0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left" wrapText="1"/>
    </xf>
    <xf numFmtId="0" fontId="49" fillId="2" borderId="5" xfId="0" applyFont="1" applyFill="1" applyBorder="1" applyAlignment="1">
      <alignment horizontal="center" vertical="center" wrapText="1"/>
    </xf>
    <xf numFmtId="0" fontId="49" fillId="2" borderId="11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177" fontId="24" fillId="2" borderId="1" xfId="0" applyNumberFormat="1" applyFont="1" applyFill="1" applyBorder="1" applyAlignment="1">
      <alignment horizontal="center" vertical="center" wrapText="1"/>
    </xf>
    <xf numFmtId="0" fontId="24" fillId="2" borderId="1" xfId="0" applyNumberFormat="1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50" fillId="0" borderId="5" xfId="0" applyFont="1" applyFill="1" applyBorder="1" applyAlignment="1" applyProtection="1">
      <alignment horizontal="center" vertical="center" wrapText="1"/>
      <protection locked="0"/>
    </xf>
    <xf numFmtId="0" fontId="50" fillId="0" borderId="11" xfId="0" applyFont="1" applyFill="1" applyBorder="1" applyAlignment="1" applyProtection="1">
      <alignment horizontal="center" vertical="center" wrapText="1"/>
      <protection locked="0"/>
    </xf>
    <xf numFmtId="0" fontId="51" fillId="0" borderId="5" xfId="0" applyFont="1" applyFill="1" applyBorder="1" applyAlignment="1" applyProtection="1">
      <alignment horizontal="center" vertical="center" wrapText="1"/>
      <protection locked="0"/>
    </xf>
    <xf numFmtId="0" fontId="51" fillId="0" borderId="11" xfId="0" applyFont="1" applyFill="1" applyBorder="1" applyAlignment="1" applyProtection="1">
      <alignment horizontal="center" vertical="center" wrapText="1"/>
      <protection locked="0"/>
    </xf>
    <xf numFmtId="0" fontId="51" fillId="0" borderId="1" xfId="0" applyFont="1" applyFill="1" applyBorder="1" applyAlignment="1" applyProtection="1">
      <alignment horizontal="center" vertical="center" wrapText="1"/>
      <protection locked="0"/>
    </xf>
    <xf numFmtId="0" fontId="51" fillId="0" borderId="2" xfId="0" applyFont="1" applyFill="1" applyBorder="1" applyAlignment="1" applyProtection="1">
      <alignment horizontal="center" vertical="center" wrapText="1"/>
      <protection locked="0"/>
    </xf>
    <xf numFmtId="0" fontId="51" fillId="2" borderId="2" xfId="0" applyNumberFormat="1" applyFont="1" applyFill="1" applyBorder="1" applyAlignment="1" applyProtection="1">
      <alignment horizontal="center" vertical="center" textRotation="255" wrapText="1"/>
      <protection locked="0"/>
    </xf>
    <xf numFmtId="0" fontId="41" fillId="2" borderId="1" xfId="0" applyFont="1" applyFill="1" applyBorder="1" applyAlignment="1" applyProtection="1">
      <alignment horizontal="center" vertical="center" wrapText="1"/>
      <protection locked="0"/>
    </xf>
    <xf numFmtId="0" fontId="41" fillId="2" borderId="1" xfId="0" applyFont="1" applyFill="1" applyBorder="1" applyAlignment="1" applyProtection="1">
      <alignment horizontal="center" vertical="center" wrapText="1"/>
    </xf>
    <xf numFmtId="0" fontId="41" fillId="0" borderId="1" xfId="0" applyFont="1" applyFill="1" applyBorder="1" applyAlignment="1" applyProtection="1">
      <alignment horizontal="center" vertical="center" wrapText="1"/>
      <protection locked="0"/>
    </xf>
    <xf numFmtId="0" fontId="51" fillId="0" borderId="4" xfId="0" applyFont="1" applyFill="1" applyBorder="1" applyAlignment="1" applyProtection="1">
      <alignment horizontal="center" vertical="center" wrapText="1"/>
      <protection locked="0"/>
    </xf>
    <xf numFmtId="0" fontId="51" fillId="2" borderId="4" xfId="0" applyNumberFormat="1" applyFont="1" applyFill="1" applyBorder="1" applyAlignment="1" applyProtection="1">
      <alignment horizontal="center" vertical="center" textRotation="255" wrapText="1"/>
      <protection locked="0"/>
    </xf>
    <xf numFmtId="0" fontId="51" fillId="0" borderId="3" xfId="0" applyFont="1" applyFill="1" applyBorder="1" applyAlignment="1" applyProtection="1">
      <alignment horizontal="center" vertical="center" wrapText="1"/>
      <protection locked="0"/>
    </xf>
    <xf numFmtId="0" fontId="51" fillId="2" borderId="3" xfId="0" applyNumberFormat="1" applyFont="1" applyFill="1" applyBorder="1" applyAlignment="1" applyProtection="1">
      <alignment horizontal="center" vertical="center" textRotation="255" wrapText="1"/>
      <protection locked="0"/>
    </xf>
    <xf numFmtId="0" fontId="51" fillId="0" borderId="2" xfId="0" applyNumberFormat="1" applyFont="1" applyFill="1" applyBorder="1" applyAlignment="1" applyProtection="1">
      <alignment horizontal="center" vertical="center" textRotation="255" wrapText="1"/>
      <protection locked="0"/>
    </xf>
    <xf numFmtId="0" fontId="51" fillId="0" borderId="4" xfId="0" applyNumberFormat="1" applyFont="1" applyFill="1" applyBorder="1" applyAlignment="1" applyProtection="1">
      <alignment horizontal="center" vertical="center" textRotation="255" wrapText="1"/>
      <protection locked="0"/>
    </xf>
    <xf numFmtId="0" fontId="52" fillId="0" borderId="1" xfId="0" applyFont="1" applyFill="1" applyBorder="1" applyAlignment="1" applyProtection="1">
      <alignment horizontal="center" vertical="center" wrapText="1"/>
      <protection locked="0"/>
    </xf>
    <xf numFmtId="0" fontId="41" fillId="0" borderId="1" xfId="0" applyFont="1" applyFill="1" applyBorder="1" applyAlignment="1" applyProtection="1">
      <alignment horizontal="center" vertical="center"/>
      <protection locked="0"/>
    </xf>
    <xf numFmtId="0" fontId="51" fillId="0" borderId="3" xfId="0" applyNumberFormat="1" applyFont="1" applyFill="1" applyBorder="1" applyAlignment="1" applyProtection="1">
      <alignment horizontal="center" vertical="center" textRotation="255" wrapText="1"/>
      <protection locked="0"/>
    </xf>
    <xf numFmtId="0" fontId="51" fillId="2" borderId="2" xfId="0" applyFont="1" applyFill="1" applyBorder="1" applyAlignment="1" applyProtection="1">
      <alignment horizontal="center" vertical="center" textRotation="255" wrapText="1"/>
      <protection locked="0"/>
    </xf>
    <xf numFmtId="0" fontId="41" fillId="2" borderId="2" xfId="0" applyFont="1" applyFill="1" applyBorder="1" applyAlignment="1" applyProtection="1">
      <alignment horizontal="center" vertical="center" wrapText="1"/>
      <protection locked="0"/>
    </xf>
    <xf numFmtId="0" fontId="51" fillId="2" borderId="4" xfId="0" applyFont="1" applyFill="1" applyBorder="1" applyAlignment="1" applyProtection="1">
      <alignment horizontal="center" vertical="center" textRotation="255" wrapText="1"/>
      <protection locked="0"/>
    </xf>
    <xf numFmtId="0" fontId="41" fillId="2" borderId="4" xfId="0" applyFont="1" applyFill="1" applyBorder="1" applyAlignment="1" applyProtection="1">
      <alignment horizontal="center" vertical="center" wrapText="1"/>
      <protection locked="0"/>
    </xf>
    <xf numFmtId="0" fontId="48" fillId="0" borderId="9" xfId="0" applyFont="1" applyFill="1" applyBorder="1" applyAlignment="1">
      <alignment horizontal="center" vertical="center" wrapText="1"/>
    </xf>
    <xf numFmtId="0" fontId="41" fillId="2" borderId="0" xfId="0" applyFont="1" applyFill="1" applyBorder="1" applyAlignment="1">
      <alignment vertical="center"/>
    </xf>
    <xf numFmtId="0" fontId="49" fillId="2" borderId="10" xfId="0" applyFont="1" applyFill="1" applyBorder="1" applyAlignment="1">
      <alignment horizontal="center" vertical="center" wrapText="1"/>
    </xf>
    <xf numFmtId="0" fontId="41" fillId="2" borderId="0" xfId="0" applyFont="1" applyFill="1" applyAlignment="1">
      <alignment vertical="center"/>
    </xf>
    <xf numFmtId="0" fontId="37" fillId="2" borderId="10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/>
    </xf>
    <xf numFmtId="0" fontId="24" fillId="2" borderId="1" xfId="0" applyFont="1" applyFill="1" applyBorder="1" applyAlignment="1">
      <alignment horizontal="left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justify" vertical="center" wrapText="1"/>
    </xf>
    <xf numFmtId="0" fontId="24" fillId="2" borderId="4" xfId="0" applyFont="1" applyFill="1" applyBorder="1" applyAlignment="1">
      <alignment horizontal="justify" vertical="center" wrapText="1"/>
    </xf>
    <xf numFmtId="0" fontId="24" fillId="2" borderId="3" xfId="0" applyFont="1" applyFill="1" applyBorder="1" applyAlignment="1">
      <alignment horizontal="justify" vertical="center" wrapText="1"/>
    </xf>
    <xf numFmtId="0" fontId="50" fillId="0" borderId="10" xfId="0" applyFont="1" applyFill="1" applyBorder="1" applyAlignment="1" applyProtection="1">
      <alignment horizontal="center" vertical="center" wrapText="1"/>
      <protection locked="0"/>
    </xf>
    <xf numFmtId="0" fontId="51" fillId="0" borderId="10" xfId="0" applyFont="1" applyFill="1" applyBorder="1" applyAlignment="1" applyProtection="1">
      <alignment horizontal="center" vertical="center" wrapText="1"/>
      <protection locked="0"/>
    </xf>
    <xf numFmtId="0" fontId="41" fillId="2" borderId="5" xfId="0" applyFont="1" applyFill="1" applyBorder="1" applyAlignment="1" applyProtection="1">
      <alignment horizontal="center" vertical="center" wrapText="1"/>
      <protection locked="0"/>
    </xf>
    <xf numFmtId="0" fontId="41" fillId="2" borderId="12" xfId="0" applyFont="1" applyFill="1" applyBorder="1" applyAlignment="1" applyProtection="1">
      <alignment horizontal="justify" vertical="center" wrapText="1"/>
      <protection locked="0"/>
    </xf>
    <xf numFmtId="0" fontId="44" fillId="0" borderId="13" xfId="0" applyFont="1" applyFill="1" applyBorder="1" applyAlignment="1">
      <alignment horizontal="justify" vertical="center" wrapText="1"/>
    </xf>
    <xf numFmtId="177" fontId="41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44" fillId="0" borderId="14" xfId="0" applyFont="1" applyFill="1" applyBorder="1" applyAlignment="1">
      <alignment horizontal="justify" vertical="center" wrapText="1"/>
    </xf>
    <xf numFmtId="0" fontId="44" fillId="0" borderId="15" xfId="0" applyFont="1" applyFill="1" applyBorder="1" applyAlignment="1">
      <alignment horizontal="justify" vertical="center" wrapText="1"/>
    </xf>
    <xf numFmtId="0" fontId="44" fillId="0" borderId="0" xfId="0" applyFont="1" applyFill="1" applyBorder="1" applyAlignment="1">
      <alignment horizontal="justify" vertical="center" wrapText="1"/>
    </xf>
    <xf numFmtId="0" fontId="41" fillId="2" borderId="5" xfId="0" applyFont="1" applyFill="1" applyBorder="1" applyAlignment="1" applyProtection="1">
      <alignment horizontal="center" vertical="center" wrapText="1"/>
    </xf>
    <xf numFmtId="0" fontId="44" fillId="0" borderId="8" xfId="0" applyFont="1" applyFill="1" applyBorder="1" applyAlignment="1">
      <alignment horizontal="justify" vertical="center" wrapText="1"/>
    </xf>
    <xf numFmtId="0" fontId="44" fillId="0" borderId="9" xfId="0" applyFont="1" applyFill="1" applyBorder="1" applyAlignment="1">
      <alignment horizontal="justify" vertical="center" wrapText="1"/>
    </xf>
    <xf numFmtId="0" fontId="41" fillId="2" borderId="13" xfId="0" applyFont="1" applyFill="1" applyBorder="1" applyAlignment="1" applyProtection="1">
      <alignment horizontal="justify" vertical="center" wrapText="1"/>
      <protection locked="0"/>
    </xf>
    <xf numFmtId="0" fontId="41" fillId="2" borderId="14" xfId="0" applyFont="1" applyFill="1" applyBorder="1" applyAlignment="1" applyProtection="1">
      <alignment horizontal="justify" vertical="center" wrapText="1"/>
      <protection locked="0"/>
    </xf>
    <xf numFmtId="0" fontId="41" fillId="2" borderId="15" xfId="0" applyFont="1" applyFill="1" applyBorder="1" applyAlignment="1" applyProtection="1">
      <alignment horizontal="justify" vertical="center" wrapText="1"/>
      <protection locked="0"/>
    </xf>
    <xf numFmtId="0" fontId="41" fillId="2" borderId="8" xfId="0" applyFont="1" applyFill="1" applyBorder="1" applyAlignment="1" applyProtection="1">
      <alignment horizontal="justify" vertical="center" wrapText="1"/>
      <protection locked="0"/>
    </xf>
    <xf numFmtId="0" fontId="41" fillId="2" borderId="9" xfId="0" applyFont="1" applyFill="1" applyBorder="1" applyAlignment="1" applyProtection="1">
      <alignment horizontal="justify" vertical="center" wrapText="1"/>
      <protection locked="0"/>
    </xf>
    <xf numFmtId="0" fontId="39" fillId="2" borderId="0" xfId="0" applyFont="1" applyFill="1" applyBorder="1" applyAlignment="1">
      <alignment vertical="center"/>
    </xf>
    <xf numFmtId="0" fontId="41" fillId="0" borderId="0" xfId="0" applyFont="1">
      <alignment vertical="center"/>
    </xf>
    <xf numFmtId="0" fontId="41" fillId="2" borderId="3" xfId="0" applyFont="1" applyFill="1" applyBorder="1" applyAlignment="1" applyProtection="1">
      <alignment horizontal="center" vertical="center" wrapText="1"/>
      <protection locked="0"/>
    </xf>
    <xf numFmtId="0" fontId="41" fillId="2" borderId="2" xfId="0" applyFont="1" applyFill="1" applyBorder="1" applyAlignment="1" applyProtection="1">
      <alignment horizontal="center" vertical="center" wrapText="1"/>
    </xf>
    <xf numFmtId="0" fontId="41" fillId="2" borderId="4" xfId="0" applyFont="1" applyFill="1" applyBorder="1" applyAlignment="1" applyProtection="1">
      <alignment horizontal="center" vertical="center" wrapText="1"/>
    </xf>
    <xf numFmtId="0" fontId="51" fillId="2" borderId="3" xfId="0" applyFont="1" applyFill="1" applyBorder="1" applyAlignment="1" applyProtection="1">
      <alignment horizontal="center" vertical="center" textRotation="255" wrapText="1"/>
      <protection locked="0"/>
    </xf>
    <xf numFmtId="0" fontId="41" fillId="2" borderId="3" xfId="0" applyFont="1" applyFill="1" applyBorder="1" applyAlignment="1" applyProtection="1">
      <alignment horizontal="center" vertical="center" wrapText="1"/>
    </xf>
    <xf numFmtId="0" fontId="51" fillId="0" borderId="15" xfId="0" applyFont="1" applyFill="1" applyBorder="1" applyAlignment="1" applyProtection="1">
      <alignment vertical="center" wrapText="1"/>
      <protection locked="0"/>
    </xf>
    <xf numFmtId="0" fontId="41" fillId="0" borderId="1" xfId="0" applyFont="1" applyFill="1" applyBorder="1" applyAlignment="1">
      <alignment horizontal="left" vertical="center"/>
    </xf>
    <xf numFmtId="0" fontId="42" fillId="0" borderId="1" xfId="50" applyFont="1" applyFill="1" applyBorder="1" applyAlignment="1">
      <alignment horizontal="center" vertical="center"/>
    </xf>
    <xf numFmtId="176" fontId="42" fillId="0" borderId="1" xfId="50" applyNumberFormat="1" applyFont="1" applyFill="1" applyBorder="1" applyAlignment="1">
      <alignment horizontal="center" vertical="center"/>
    </xf>
    <xf numFmtId="0" fontId="42" fillId="0" borderId="1" xfId="50" applyFont="1" applyFill="1" applyBorder="1" applyAlignment="1">
      <alignment horizontal="center" vertical="center" wrapText="1"/>
    </xf>
    <xf numFmtId="176" fontId="42" fillId="0" borderId="1" xfId="50" applyNumberFormat="1" applyFont="1" applyFill="1" applyBorder="1" applyAlignment="1">
      <alignment horizontal="center" vertical="center" wrapText="1"/>
    </xf>
    <xf numFmtId="0" fontId="41" fillId="0" borderId="17" xfId="0" applyFont="1" applyFill="1" applyBorder="1" applyAlignment="1">
      <alignment horizontal="center" vertical="center"/>
    </xf>
    <xf numFmtId="177" fontId="41" fillId="0" borderId="17" xfId="0" applyNumberFormat="1" applyFont="1" applyFill="1" applyBorder="1" applyAlignment="1">
      <alignment horizontal="center" vertical="center"/>
    </xf>
    <xf numFmtId="177" fontId="41" fillId="0" borderId="17" xfId="0" applyNumberFormat="1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0" fontId="41" fillId="0" borderId="4" xfId="0" applyFont="1" applyFill="1" applyBorder="1" applyAlignment="1">
      <alignment horizontal="center" vertical="center" wrapText="1"/>
    </xf>
    <xf numFmtId="0" fontId="51" fillId="0" borderId="2" xfId="0" applyFont="1" applyFill="1" applyBorder="1" applyAlignment="1">
      <alignment horizontal="center" vertical="center" wrapText="1"/>
    </xf>
    <xf numFmtId="0" fontId="41" fillId="0" borderId="3" xfId="0" applyFont="1" applyFill="1" applyBorder="1" applyAlignment="1">
      <alignment horizontal="center" vertical="center" wrapText="1"/>
    </xf>
    <xf numFmtId="0" fontId="51" fillId="0" borderId="3" xfId="0" applyFont="1" applyFill="1" applyBorder="1" applyAlignment="1">
      <alignment horizontal="center" vertical="center" wrapText="1"/>
    </xf>
    <xf numFmtId="0" fontId="52" fillId="0" borderId="2" xfId="0" applyFont="1" applyFill="1" applyBorder="1" applyAlignment="1">
      <alignment horizontal="center" vertical="center" wrapText="1"/>
    </xf>
    <xf numFmtId="0" fontId="51" fillId="0" borderId="1" xfId="0" applyFont="1" applyFill="1" applyBorder="1" applyAlignment="1">
      <alignment horizontal="center" vertical="center" wrapText="1"/>
    </xf>
    <xf numFmtId="0" fontId="52" fillId="0" borderId="3" xfId="0" applyFont="1" applyFill="1" applyBorder="1" applyAlignment="1">
      <alignment horizontal="center" vertical="center" wrapText="1"/>
    </xf>
    <xf numFmtId="0" fontId="41" fillId="0" borderId="1" xfId="50" applyFont="1" applyFill="1" applyBorder="1" applyAlignment="1">
      <alignment horizontal="center" vertical="center"/>
    </xf>
    <xf numFmtId="0" fontId="51" fillId="0" borderId="17" xfId="0" applyFont="1" applyFill="1" applyBorder="1" applyAlignment="1">
      <alignment horizontal="center" vertical="center"/>
    </xf>
    <xf numFmtId="0" fontId="41" fillId="0" borderId="17" xfId="0" applyFont="1" applyFill="1" applyBorder="1" applyAlignment="1">
      <alignment horizontal="distributed" vertical="center" wrapText="1" indent="1"/>
    </xf>
    <xf numFmtId="177" fontId="41" fillId="0" borderId="17" xfId="50" applyNumberFormat="1" applyFont="1" applyFill="1" applyBorder="1" applyAlignment="1">
      <alignment horizontal="center" vertical="center" wrapText="1"/>
    </xf>
    <xf numFmtId="0" fontId="51" fillId="0" borderId="17" xfId="0" applyFont="1" applyFill="1" applyBorder="1" applyAlignment="1">
      <alignment horizontal="center" vertical="center" wrapText="1"/>
    </xf>
    <xf numFmtId="0" fontId="51" fillId="0" borderId="18" xfId="0" applyFont="1" applyFill="1" applyBorder="1" applyAlignment="1">
      <alignment horizontal="center" vertical="center"/>
    </xf>
    <xf numFmtId="177" fontId="41" fillId="0" borderId="18" xfId="50" applyNumberFormat="1" applyFont="1" applyFill="1" applyBorder="1" applyAlignment="1">
      <alignment horizontal="center" vertical="center" wrapText="1"/>
    </xf>
    <xf numFmtId="0" fontId="41" fillId="0" borderId="5" xfId="0" applyFont="1" applyFill="1" applyBorder="1" applyAlignment="1">
      <alignment horizontal="left" vertical="center"/>
    </xf>
    <xf numFmtId="0" fontId="41" fillId="0" borderId="11" xfId="0" applyFont="1" applyFill="1" applyBorder="1" applyAlignment="1">
      <alignment horizontal="left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4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1" fillId="0" borderId="5" xfId="0" applyFont="1" applyFill="1" applyBorder="1" applyAlignment="1" applyProtection="1">
      <alignment horizontal="center" vertical="center" wrapText="1"/>
      <protection locked="0"/>
    </xf>
    <xf numFmtId="0" fontId="41" fillId="0" borderId="10" xfId="0" applyFont="1" applyFill="1" applyBorder="1" applyAlignment="1" applyProtection="1">
      <alignment horizontal="center" vertical="center" wrapText="1"/>
      <protection locked="0"/>
    </xf>
    <xf numFmtId="177" fontId="41" fillId="0" borderId="18" xfId="0" applyNumberFormat="1" applyFont="1" applyFill="1" applyBorder="1" applyAlignment="1">
      <alignment horizontal="center" vertical="center" wrapText="1"/>
    </xf>
    <xf numFmtId="177" fontId="41" fillId="0" borderId="23" xfId="0" applyNumberFormat="1" applyFont="1" applyFill="1" applyBorder="1" applyAlignment="1">
      <alignment horizontal="center" vertical="center" wrapText="1"/>
    </xf>
    <xf numFmtId="177" fontId="41" fillId="0" borderId="16" xfId="0" applyNumberFormat="1" applyFont="1" applyFill="1" applyBorder="1" applyAlignment="1">
      <alignment horizontal="center" vertical="center" wrapText="1"/>
    </xf>
    <xf numFmtId="0" fontId="44" fillId="0" borderId="18" xfId="0" applyFont="1" applyFill="1" applyBorder="1" applyAlignment="1">
      <alignment horizontal="center" vertical="center"/>
    </xf>
    <xf numFmtId="177" fontId="41" fillId="0" borderId="28" xfId="0" applyNumberFormat="1" applyFont="1" applyFill="1" applyBorder="1" applyAlignment="1">
      <alignment horizontal="center" vertical="center" wrapText="1"/>
    </xf>
    <xf numFmtId="0" fontId="42" fillId="0" borderId="1" xfId="50" applyNumberFormat="1" applyFont="1" applyFill="1" applyBorder="1" applyAlignment="1">
      <alignment horizontal="center" vertical="center" wrapText="1"/>
    </xf>
    <xf numFmtId="0" fontId="42" fillId="0" borderId="2" xfId="0" applyFont="1" applyFill="1" applyBorder="1" applyAlignment="1">
      <alignment horizontal="center" vertical="center"/>
    </xf>
    <xf numFmtId="0" fontId="41" fillId="0" borderId="11" xfId="0" applyFont="1" applyFill="1" applyBorder="1" applyAlignment="1">
      <alignment horizontal="center" vertical="center"/>
    </xf>
    <xf numFmtId="0" fontId="41" fillId="0" borderId="1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54" fillId="0" borderId="1" xfId="0" applyFont="1" applyFill="1" applyBorder="1" applyAlignment="1">
      <alignment horizontal="center" vertical="center"/>
    </xf>
    <xf numFmtId="0" fontId="54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horizontal="center" vertical="center" wrapText="1"/>
    </xf>
    <xf numFmtId="177" fontId="26" fillId="0" borderId="1" xfId="0" applyNumberFormat="1" applyFont="1" applyFill="1" applyBorder="1" applyAlignment="1">
      <alignment horizontal="center" vertical="center"/>
    </xf>
    <xf numFmtId="177" fontId="26" fillId="0" borderId="1" xfId="0" applyNumberFormat="1" applyFont="1" applyFill="1" applyBorder="1" applyAlignment="1">
      <alignment horizontal="center" vertical="center" wrapText="1"/>
    </xf>
    <xf numFmtId="0" fontId="26" fillId="0" borderId="1" xfId="0" applyNumberFormat="1" applyFont="1" applyBorder="1" applyAlignment="1">
      <alignment horizontal="center" vertical="center"/>
    </xf>
    <xf numFmtId="0" fontId="55" fillId="0" borderId="1" xfId="0" applyFont="1" applyFill="1" applyBorder="1" applyAlignment="1">
      <alignment horizontal="center" vertical="center"/>
    </xf>
    <xf numFmtId="0" fontId="55" fillId="2" borderId="1" xfId="51" applyFont="1" applyFill="1" applyBorder="1" applyAlignment="1">
      <alignment horizontal="center" vertical="center" wrapText="1"/>
    </xf>
    <xf numFmtId="0" fontId="55" fillId="2" borderId="12" xfId="51" applyFont="1" applyFill="1" applyBorder="1" applyAlignment="1">
      <alignment horizontal="center" vertical="center" wrapText="1"/>
    </xf>
    <xf numFmtId="0" fontId="55" fillId="2" borderId="13" xfId="51" applyFont="1" applyFill="1" applyBorder="1" applyAlignment="1">
      <alignment horizontal="center" vertical="center" wrapText="1"/>
    </xf>
    <xf numFmtId="0" fontId="55" fillId="2" borderId="2" xfId="51" applyFont="1" applyFill="1" applyBorder="1" applyAlignment="1">
      <alignment horizontal="center" vertical="center" wrapText="1"/>
    </xf>
    <xf numFmtId="0" fontId="55" fillId="2" borderId="14" xfId="51" applyFont="1" applyFill="1" applyBorder="1" applyAlignment="1">
      <alignment horizontal="center" vertical="center" wrapText="1"/>
    </xf>
    <xf numFmtId="0" fontId="55" fillId="2" borderId="15" xfId="51" applyFont="1" applyFill="1" applyBorder="1" applyAlignment="1">
      <alignment horizontal="center" vertical="center" wrapText="1"/>
    </xf>
    <xf numFmtId="0" fontId="55" fillId="2" borderId="4" xfId="51" applyFont="1" applyFill="1" applyBorder="1" applyAlignment="1">
      <alignment horizontal="center" vertical="center" wrapText="1"/>
    </xf>
    <xf numFmtId="0" fontId="55" fillId="2" borderId="8" xfId="51" applyFont="1" applyFill="1" applyBorder="1" applyAlignment="1">
      <alignment horizontal="center" vertical="center" wrapText="1"/>
    </xf>
    <xf numFmtId="0" fontId="55" fillId="2" borderId="9" xfId="51" applyFont="1" applyFill="1" applyBorder="1" applyAlignment="1">
      <alignment horizontal="center" vertical="center" wrapText="1"/>
    </xf>
    <xf numFmtId="0" fontId="55" fillId="2" borderId="3" xfId="51" applyFont="1" applyFill="1" applyBorder="1" applyAlignment="1">
      <alignment horizontal="center" vertical="center" wrapText="1"/>
    </xf>
    <xf numFmtId="0" fontId="55" fillId="2" borderId="1" xfId="51" applyFont="1" applyFill="1" applyBorder="1" applyAlignment="1">
      <alignment vertical="center" wrapText="1"/>
    </xf>
    <xf numFmtId="0" fontId="26" fillId="0" borderId="2" xfId="0" applyFont="1" applyFill="1" applyBorder="1" applyAlignment="1">
      <alignment horizontal="center" vertical="center"/>
    </xf>
    <xf numFmtId="0" fontId="55" fillId="0" borderId="25" xfId="0" applyFont="1" applyFill="1" applyBorder="1" applyAlignment="1">
      <alignment horizontal="center" vertical="center" wrapText="1"/>
    </xf>
    <xf numFmtId="177" fontId="55" fillId="0" borderId="2" xfId="0" applyNumberFormat="1" applyFont="1" applyFill="1" applyBorder="1" applyAlignment="1">
      <alignment horizontal="center" vertical="center" wrapText="1"/>
    </xf>
    <xf numFmtId="0" fontId="55" fillId="0" borderId="13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0" fontId="26" fillId="0" borderId="4" xfId="0" applyFont="1" applyFill="1" applyBorder="1" applyAlignment="1">
      <alignment horizontal="center" vertical="center"/>
    </xf>
    <xf numFmtId="0" fontId="55" fillId="0" borderId="0" xfId="0" applyFont="1" applyFill="1" applyAlignment="1">
      <alignment horizontal="center" vertical="center" wrapText="1"/>
    </xf>
    <xf numFmtId="177" fontId="55" fillId="0" borderId="4" xfId="0" applyNumberFormat="1" applyFont="1" applyFill="1" applyBorder="1" applyAlignment="1">
      <alignment horizontal="center" vertical="center" wrapText="1"/>
    </xf>
    <xf numFmtId="0" fontId="55" fillId="0" borderId="15" xfId="0" applyFont="1" applyFill="1" applyBorder="1" applyAlignment="1">
      <alignment horizontal="center" vertical="center" wrapText="1"/>
    </xf>
    <xf numFmtId="0" fontId="55" fillId="0" borderId="9" xfId="0" applyFont="1" applyFill="1" applyBorder="1" applyAlignment="1">
      <alignment horizontal="center" vertical="center" wrapText="1"/>
    </xf>
    <xf numFmtId="177" fontId="55" fillId="0" borderId="14" xfId="0" applyNumberFormat="1" applyFont="1" applyFill="1" applyBorder="1" applyAlignment="1">
      <alignment horizontal="center" vertical="center" wrapText="1"/>
    </xf>
    <xf numFmtId="0" fontId="55" fillId="0" borderId="2" xfId="0" applyFont="1" applyFill="1" applyBorder="1" applyAlignment="1">
      <alignment horizontal="center" vertical="center" wrapText="1"/>
    </xf>
    <xf numFmtId="0" fontId="55" fillId="0" borderId="4" xfId="0" applyFont="1" applyFill="1" applyBorder="1" applyAlignment="1">
      <alignment horizontal="center" vertical="center" wrapText="1"/>
    </xf>
    <xf numFmtId="0" fontId="55" fillId="0" borderId="1" xfId="35" applyFont="1" applyFill="1" applyBorder="1" applyAlignment="1">
      <alignment horizontal="center" vertical="center"/>
    </xf>
    <xf numFmtId="177" fontId="55" fillId="0" borderId="1" xfId="35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left" vertical="center" wrapText="1"/>
    </xf>
    <xf numFmtId="0" fontId="0" fillId="0" borderId="1" xfId="0" applyFont="1" applyBorder="1">
      <alignment vertical="center"/>
    </xf>
    <xf numFmtId="177" fontId="26" fillId="2" borderId="1" xfId="0" applyNumberFormat="1" applyFont="1" applyFill="1" applyBorder="1" applyAlignment="1" applyProtection="1">
      <alignment horizontal="center" vertical="center"/>
    </xf>
    <xf numFmtId="177" fontId="26" fillId="0" borderId="2" xfId="0" applyNumberFormat="1" applyFont="1" applyFill="1" applyBorder="1" applyAlignment="1">
      <alignment horizontal="center" vertical="center"/>
    </xf>
    <xf numFmtId="177" fontId="26" fillId="0" borderId="4" xfId="0" applyNumberFormat="1" applyFont="1" applyFill="1" applyBorder="1" applyAlignment="1">
      <alignment horizontal="center" vertical="center"/>
    </xf>
    <xf numFmtId="177" fontId="26" fillId="0" borderId="1" xfId="0" applyNumberFormat="1" applyFont="1" applyFill="1" applyBorder="1" applyAlignment="1">
      <alignment vertical="center" wrapText="1"/>
    </xf>
    <xf numFmtId="177" fontId="26" fillId="7" borderId="1" xfId="0" applyNumberFormat="1" applyFont="1" applyFill="1" applyBorder="1" applyAlignment="1">
      <alignment horizontal="center" vertical="center"/>
    </xf>
    <xf numFmtId="177" fontId="26" fillId="0" borderId="3" xfId="0" applyNumberFormat="1" applyFont="1" applyFill="1" applyBorder="1" applyAlignment="1">
      <alignment horizontal="center" vertical="center"/>
    </xf>
    <xf numFmtId="0" fontId="56" fillId="2" borderId="1" xfId="51" applyFont="1" applyFill="1" applyBorder="1" applyAlignment="1">
      <alignment horizontal="left" vertical="center" wrapText="1"/>
    </xf>
    <xf numFmtId="0" fontId="56" fillId="0" borderId="12" xfId="0" applyFont="1" applyFill="1" applyBorder="1" applyAlignment="1">
      <alignment horizontal="left" vertical="center" wrapText="1"/>
    </xf>
    <xf numFmtId="0" fontId="56" fillId="0" borderId="25" xfId="0" applyFont="1" applyFill="1" applyBorder="1" applyAlignment="1">
      <alignment horizontal="left" vertical="center" wrapText="1"/>
    </xf>
    <xf numFmtId="0" fontId="56" fillId="0" borderId="13" xfId="0" applyFont="1" applyFill="1" applyBorder="1" applyAlignment="1">
      <alignment horizontal="left" vertical="center" wrapText="1"/>
    </xf>
    <xf numFmtId="0" fontId="56" fillId="0" borderId="14" xfId="0" applyFont="1" applyFill="1" applyBorder="1" applyAlignment="1">
      <alignment horizontal="left" vertical="center" wrapText="1"/>
    </xf>
    <xf numFmtId="0" fontId="56" fillId="0" borderId="0" xfId="0" applyFont="1" applyFill="1" applyAlignment="1">
      <alignment horizontal="left" vertical="center" wrapText="1"/>
    </xf>
    <xf numFmtId="0" fontId="56" fillId="0" borderId="15" xfId="0" applyFont="1" applyFill="1" applyBorder="1" applyAlignment="1">
      <alignment horizontal="left" vertical="center" wrapText="1"/>
    </xf>
    <xf numFmtId="0" fontId="26" fillId="0" borderId="2" xfId="0" applyFont="1" applyFill="1" applyBorder="1" applyAlignment="1">
      <alignment horizontal="center" vertical="center" wrapText="1"/>
    </xf>
    <xf numFmtId="177" fontId="26" fillId="0" borderId="2" xfId="0" applyNumberFormat="1" applyFont="1" applyFill="1" applyBorder="1" applyAlignment="1">
      <alignment horizontal="center" vertical="center" wrapText="1"/>
    </xf>
    <xf numFmtId="0" fontId="26" fillId="0" borderId="3" xfId="0" applyFont="1" applyFill="1" applyBorder="1" applyAlignment="1">
      <alignment horizontal="center" vertical="center"/>
    </xf>
    <xf numFmtId="0" fontId="55" fillId="0" borderId="26" xfId="0" applyFont="1" applyFill="1" applyBorder="1" applyAlignment="1">
      <alignment horizontal="center" vertical="center" wrapText="1"/>
    </xf>
    <xf numFmtId="177" fontId="55" fillId="0" borderId="8" xfId="0" applyNumberFormat="1" applyFont="1" applyFill="1" applyBorder="1" applyAlignment="1">
      <alignment horizontal="center" vertical="center" wrapText="1"/>
    </xf>
    <xf numFmtId="0" fontId="55" fillId="0" borderId="3" xfId="0" applyFont="1" applyFill="1" applyBorder="1" applyAlignment="1">
      <alignment horizontal="center" vertical="center" wrapText="1"/>
    </xf>
    <xf numFmtId="0" fontId="55" fillId="0" borderId="8" xfId="0" applyFont="1" applyFill="1" applyBorder="1" applyAlignment="1">
      <alignment horizontal="center" vertical="center" wrapText="1"/>
    </xf>
    <xf numFmtId="0" fontId="55" fillId="0" borderId="5" xfId="0" applyFont="1" applyFill="1" applyBorder="1" applyAlignment="1">
      <alignment horizontal="center" vertical="center" wrapText="1"/>
    </xf>
    <xf numFmtId="0" fontId="55" fillId="0" borderId="10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vertical="center" wrapText="1"/>
    </xf>
    <xf numFmtId="177" fontId="57" fillId="0" borderId="1" xfId="0" applyNumberFormat="1" applyFont="1" applyFill="1" applyBorder="1" applyAlignment="1">
      <alignment horizontal="center" vertical="center" wrapText="1"/>
    </xf>
    <xf numFmtId="0" fontId="58" fillId="0" borderId="8" xfId="0" applyFont="1" applyFill="1" applyBorder="1" applyAlignment="1">
      <alignment horizontal="center" vertical="center" wrapText="1"/>
    </xf>
    <xf numFmtId="0" fontId="58" fillId="0" borderId="26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left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26" fillId="0" borderId="5" xfId="0" applyFont="1" applyFill="1" applyBorder="1" applyAlignment="1" applyProtection="1">
      <alignment horizontal="center" vertical="center" wrapText="1"/>
      <protection locked="0"/>
    </xf>
    <xf numFmtId="0" fontId="26" fillId="0" borderId="11" xfId="0" applyFont="1" applyFill="1" applyBorder="1" applyAlignment="1" applyProtection="1">
      <alignment horizontal="center" vertical="center" wrapText="1"/>
      <protection locked="0"/>
    </xf>
    <xf numFmtId="0" fontId="26" fillId="0" borderId="1" xfId="0" applyFont="1" applyFill="1" applyBorder="1" applyAlignment="1" applyProtection="1">
      <alignment horizontal="center" vertical="center" wrapText="1"/>
      <protection locked="0"/>
    </xf>
    <xf numFmtId="0" fontId="26" fillId="0" borderId="2" xfId="0" applyFont="1" applyFill="1" applyBorder="1" applyAlignment="1" applyProtection="1">
      <alignment horizontal="center" vertical="center" wrapText="1"/>
      <protection locked="0"/>
    </xf>
    <xf numFmtId="0" fontId="26" fillId="2" borderId="2" xfId="0" applyNumberFormat="1" applyFont="1" applyFill="1" applyBorder="1" applyAlignment="1" applyProtection="1">
      <alignment horizontal="center" vertical="center" textRotation="255" wrapText="1"/>
      <protection locked="0"/>
    </xf>
    <xf numFmtId="0" fontId="26" fillId="2" borderId="1" xfId="0" applyFont="1" applyFill="1" applyBorder="1" applyAlignment="1" applyProtection="1">
      <alignment horizontal="center" vertical="center" wrapText="1"/>
      <protection locked="0"/>
    </xf>
    <xf numFmtId="0" fontId="26" fillId="2" borderId="1" xfId="0" applyFont="1" applyFill="1" applyBorder="1" applyAlignment="1" applyProtection="1">
      <alignment horizontal="center" vertical="center" wrapText="1"/>
    </xf>
    <xf numFmtId="0" fontId="26" fillId="0" borderId="4" xfId="0" applyFont="1" applyFill="1" applyBorder="1" applyAlignment="1" applyProtection="1">
      <alignment horizontal="center" vertical="center" wrapText="1"/>
      <protection locked="0"/>
    </xf>
    <xf numFmtId="0" fontId="26" fillId="2" borderId="4" xfId="0" applyNumberFormat="1" applyFont="1" applyFill="1" applyBorder="1" applyAlignment="1" applyProtection="1">
      <alignment horizontal="center" vertical="center" textRotation="255" wrapText="1"/>
      <protection locked="0"/>
    </xf>
    <xf numFmtId="0" fontId="26" fillId="0" borderId="3" xfId="0" applyFont="1" applyFill="1" applyBorder="1" applyAlignment="1" applyProtection="1">
      <alignment horizontal="center" vertical="center" wrapText="1"/>
      <protection locked="0"/>
    </xf>
    <xf numFmtId="0" fontId="26" fillId="2" borderId="3" xfId="0" applyNumberFormat="1" applyFont="1" applyFill="1" applyBorder="1" applyAlignment="1" applyProtection="1">
      <alignment horizontal="center" vertical="center" textRotation="255" wrapText="1"/>
      <protection locked="0"/>
    </xf>
    <xf numFmtId="0" fontId="26" fillId="0" borderId="2" xfId="0" applyNumberFormat="1" applyFont="1" applyFill="1" applyBorder="1" applyAlignment="1" applyProtection="1">
      <alignment horizontal="center" vertical="center" textRotation="255" wrapText="1"/>
      <protection locked="0"/>
    </xf>
    <xf numFmtId="0" fontId="26" fillId="0" borderId="4" xfId="0" applyNumberFormat="1" applyFont="1" applyFill="1" applyBorder="1" applyAlignment="1" applyProtection="1">
      <alignment horizontal="center" vertical="center" textRotation="255" wrapText="1"/>
      <protection locked="0"/>
    </xf>
    <xf numFmtId="0" fontId="59" fillId="0" borderId="1" xfId="0" applyFont="1" applyFill="1" applyBorder="1" applyAlignment="1" applyProtection="1">
      <alignment horizontal="center" vertical="center" wrapText="1"/>
      <protection locked="0"/>
    </xf>
    <xf numFmtId="0" fontId="26" fillId="0" borderId="1" xfId="0" applyFont="1" applyFill="1" applyBorder="1" applyAlignment="1" applyProtection="1">
      <alignment horizontal="center" vertical="center"/>
      <protection locked="0"/>
    </xf>
    <xf numFmtId="0" fontId="26" fillId="0" borderId="3" xfId="0" applyNumberFormat="1" applyFont="1" applyFill="1" applyBorder="1" applyAlignment="1" applyProtection="1">
      <alignment horizontal="center" vertical="center" textRotation="255" wrapText="1"/>
      <protection locked="0"/>
    </xf>
    <xf numFmtId="0" fontId="26" fillId="2" borderId="2" xfId="0" applyFont="1" applyFill="1" applyBorder="1" applyAlignment="1" applyProtection="1">
      <alignment horizontal="center" vertical="center" textRotation="255" wrapText="1"/>
      <protection locked="0"/>
    </xf>
    <xf numFmtId="0" fontId="26" fillId="2" borderId="2" xfId="0" applyFont="1" applyFill="1" applyBorder="1" applyAlignment="1" applyProtection="1">
      <alignment horizontal="center" vertical="center" wrapText="1"/>
      <protection locked="0"/>
    </xf>
    <xf numFmtId="0" fontId="26" fillId="2" borderId="4" xfId="0" applyFont="1" applyFill="1" applyBorder="1" applyAlignment="1" applyProtection="1">
      <alignment horizontal="center" vertical="center" textRotation="255" wrapText="1"/>
      <protection locked="0"/>
    </xf>
    <xf numFmtId="0" fontId="26" fillId="2" borderId="4" xfId="0" applyFont="1" applyFill="1" applyBorder="1" applyAlignment="1" applyProtection="1">
      <alignment horizontal="center" vertical="center" wrapText="1"/>
      <protection locked="0"/>
    </xf>
    <xf numFmtId="0" fontId="56" fillId="0" borderId="8" xfId="0" applyFont="1" applyFill="1" applyBorder="1" applyAlignment="1">
      <alignment horizontal="left" vertical="center" wrapText="1"/>
    </xf>
    <xf numFmtId="0" fontId="56" fillId="0" borderId="26" xfId="0" applyFont="1" applyFill="1" applyBorder="1" applyAlignment="1">
      <alignment horizontal="left" vertical="center" wrapText="1"/>
    </xf>
    <xf numFmtId="0" fontId="56" fillId="0" borderId="9" xfId="0" applyFont="1" applyFill="1" applyBorder="1" applyAlignment="1">
      <alignment horizontal="left" vertical="center" wrapText="1"/>
    </xf>
    <xf numFmtId="0" fontId="58" fillId="0" borderId="3" xfId="0" applyFont="1" applyFill="1" applyBorder="1" applyAlignment="1">
      <alignment horizontal="center" vertical="center" wrapText="1"/>
    </xf>
    <xf numFmtId="0" fontId="55" fillId="0" borderId="14" xfId="0" applyFont="1" applyFill="1" applyBorder="1" applyAlignment="1">
      <alignment horizontal="left" vertical="center" wrapText="1"/>
    </xf>
    <xf numFmtId="0" fontId="55" fillId="0" borderId="0" xfId="0" applyFont="1" applyFill="1" applyAlignment="1">
      <alignment horizontal="left" vertical="center" wrapText="1"/>
    </xf>
    <xf numFmtId="0" fontId="55" fillId="0" borderId="15" xfId="0" applyFont="1" applyFill="1" applyBorder="1" applyAlignment="1">
      <alignment horizontal="left" vertical="center" wrapText="1"/>
    </xf>
    <xf numFmtId="0" fontId="58" fillId="0" borderId="1" xfId="0" applyFont="1" applyFill="1" applyBorder="1" applyAlignment="1">
      <alignment horizontal="center" vertical="center" wrapText="1"/>
    </xf>
    <xf numFmtId="0" fontId="55" fillId="0" borderId="8" xfId="0" applyFont="1" applyFill="1" applyBorder="1" applyAlignment="1">
      <alignment horizontal="left" vertical="center" wrapText="1"/>
    </xf>
    <xf numFmtId="0" fontId="55" fillId="0" borderId="26" xfId="0" applyFont="1" applyFill="1" applyBorder="1" applyAlignment="1">
      <alignment horizontal="left" vertical="center" wrapText="1"/>
    </xf>
    <xf numFmtId="0" fontId="55" fillId="0" borderId="9" xfId="0" applyFont="1" applyFill="1" applyBorder="1" applyAlignment="1">
      <alignment horizontal="left" vertical="center" wrapText="1"/>
    </xf>
    <xf numFmtId="0" fontId="58" fillId="0" borderId="9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left" vertical="center" wrapText="1"/>
    </xf>
    <xf numFmtId="0" fontId="26" fillId="0" borderId="10" xfId="0" applyFont="1" applyFill="1" applyBorder="1" applyAlignment="1" applyProtection="1">
      <alignment horizontal="center" vertical="center" wrapText="1"/>
      <protection locked="0"/>
    </xf>
    <xf numFmtId="0" fontId="26" fillId="2" borderId="5" xfId="0" applyFont="1" applyFill="1" applyBorder="1" applyAlignment="1" applyProtection="1">
      <alignment horizontal="center" vertical="center" wrapText="1"/>
      <protection locked="0"/>
    </xf>
    <xf numFmtId="0" fontId="26" fillId="2" borderId="12" xfId="0" applyFont="1" applyFill="1" applyBorder="1" applyAlignment="1" applyProtection="1">
      <alignment horizontal="left" vertical="center" wrapText="1"/>
      <protection locked="0"/>
    </xf>
    <xf numFmtId="0" fontId="0" fillId="0" borderId="13" xfId="0" applyFont="1" applyFill="1" applyBorder="1" applyAlignment="1">
      <alignment vertical="center"/>
    </xf>
    <xf numFmtId="177" fontId="26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4" xfId="0" applyFont="1" applyFill="1" applyBorder="1" applyAlignment="1">
      <alignment vertical="center"/>
    </xf>
    <xf numFmtId="0" fontId="0" fillId="0" borderId="15" xfId="0" applyFont="1" applyFill="1" applyBorder="1" applyAlignment="1">
      <alignment vertical="center"/>
    </xf>
    <xf numFmtId="0" fontId="26" fillId="2" borderId="5" xfId="0" applyFont="1" applyFill="1" applyBorder="1" applyAlignment="1" applyProtection="1">
      <alignment horizontal="center" vertical="center" wrapText="1"/>
    </xf>
    <xf numFmtId="0" fontId="0" fillId="0" borderId="8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26" fillId="2" borderId="13" xfId="0" applyFont="1" applyFill="1" applyBorder="1" applyAlignment="1" applyProtection="1">
      <alignment horizontal="left" vertical="center" wrapText="1"/>
      <protection locked="0"/>
    </xf>
    <xf numFmtId="0" fontId="26" fillId="2" borderId="14" xfId="0" applyFont="1" applyFill="1" applyBorder="1" applyAlignment="1" applyProtection="1">
      <alignment horizontal="left" vertical="center" wrapText="1"/>
      <protection locked="0"/>
    </xf>
    <xf numFmtId="0" fontId="26" fillId="2" borderId="15" xfId="0" applyFont="1" applyFill="1" applyBorder="1" applyAlignment="1" applyProtection="1">
      <alignment horizontal="left" vertical="center" wrapText="1"/>
      <protection locked="0"/>
    </xf>
    <xf numFmtId="0" fontId="26" fillId="2" borderId="8" xfId="0" applyFont="1" applyFill="1" applyBorder="1" applyAlignment="1" applyProtection="1">
      <alignment horizontal="left" vertical="center" wrapText="1"/>
      <protection locked="0"/>
    </xf>
    <xf numFmtId="0" fontId="26" fillId="2" borderId="9" xfId="0" applyFont="1" applyFill="1" applyBorder="1" applyAlignment="1" applyProtection="1">
      <alignment horizontal="left" vertical="center" wrapText="1"/>
      <protection locked="0"/>
    </xf>
    <xf numFmtId="0" fontId="6" fillId="2" borderId="0" xfId="0" applyFont="1" applyFill="1" applyBorder="1" applyAlignment="1">
      <alignment vertical="center"/>
    </xf>
    <xf numFmtId="0" fontId="3" fillId="0" borderId="0" xfId="0" applyFont="1">
      <alignment vertical="center"/>
    </xf>
    <xf numFmtId="0" fontId="26" fillId="2" borderId="3" xfId="0" applyFont="1" applyFill="1" applyBorder="1" applyAlignment="1" applyProtection="1">
      <alignment horizontal="center" vertical="center" wrapText="1"/>
      <protection locked="0"/>
    </xf>
    <xf numFmtId="0" fontId="26" fillId="2" borderId="2" xfId="0" applyFont="1" applyFill="1" applyBorder="1" applyAlignment="1" applyProtection="1">
      <alignment horizontal="center" vertical="center" wrapText="1"/>
    </xf>
    <xf numFmtId="0" fontId="26" fillId="2" borderId="4" xfId="0" applyFont="1" applyFill="1" applyBorder="1" applyAlignment="1" applyProtection="1">
      <alignment horizontal="center" vertical="center" wrapText="1"/>
    </xf>
    <xf numFmtId="0" fontId="26" fillId="2" borderId="3" xfId="0" applyFont="1" applyFill="1" applyBorder="1" applyAlignment="1" applyProtection="1">
      <alignment horizontal="center" vertical="center" textRotation="255" wrapText="1"/>
      <protection locked="0"/>
    </xf>
    <xf numFmtId="0" fontId="26" fillId="2" borderId="3" xfId="0" applyFont="1" applyFill="1" applyBorder="1" applyAlignment="1" applyProtection="1">
      <alignment horizontal="center" vertical="center" wrapText="1"/>
    </xf>
    <xf numFmtId="0" fontId="26" fillId="0" borderId="1" xfId="0" applyFont="1" applyFill="1" applyBorder="1" applyAlignment="1" applyProtection="1">
      <alignment vertical="center" wrapText="1"/>
      <protection locked="0"/>
    </xf>
    <xf numFmtId="0" fontId="26" fillId="0" borderId="1" xfId="0" applyFont="1" applyFill="1" applyBorder="1" applyAlignment="1">
      <alignment horizontal="left" vertical="center"/>
    </xf>
    <xf numFmtId="0" fontId="23" fillId="0" borderId="1" xfId="50" applyFont="1" applyFill="1" applyBorder="1" applyAlignment="1">
      <alignment horizontal="center" vertical="center"/>
    </xf>
    <xf numFmtId="176" fontId="23" fillId="0" borderId="1" xfId="50" applyNumberFormat="1" applyFont="1" applyFill="1" applyBorder="1" applyAlignment="1">
      <alignment horizontal="center" vertical="center"/>
    </xf>
    <xf numFmtId="0" fontId="23" fillId="0" borderId="1" xfId="50" applyFont="1" applyFill="1" applyBorder="1" applyAlignment="1">
      <alignment horizontal="center" vertical="center" wrapText="1"/>
    </xf>
    <xf numFmtId="0" fontId="26" fillId="0" borderId="17" xfId="0" applyFont="1" applyFill="1" applyBorder="1" applyAlignment="1">
      <alignment horizontal="center" vertical="center"/>
    </xf>
    <xf numFmtId="177" fontId="26" fillId="0" borderId="17" xfId="0" applyNumberFormat="1" applyFont="1" applyFill="1" applyBorder="1" applyAlignment="1">
      <alignment horizontal="center" vertical="center"/>
    </xf>
    <xf numFmtId="177" fontId="26" fillId="0" borderId="17" xfId="0" applyNumberFormat="1" applyFont="1" applyFill="1" applyBorder="1" applyAlignment="1">
      <alignment horizontal="center" vertical="center" wrapText="1"/>
    </xf>
    <xf numFmtId="0" fontId="26" fillId="0" borderId="4" xfId="0" applyFont="1" applyFill="1" applyBorder="1" applyAlignment="1">
      <alignment horizontal="center" vertical="center" wrapText="1"/>
    </xf>
    <xf numFmtId="0" fontId="26" fillId="0" borderId="3" xfId="0" applyFont="1" applyFill="1" applyBorder="1" applyAlignment="1">
      <alignment horizontal="center" vertical="center" wrapText="1"/>
    </xf>
    <xf numFmtId="0" fontId="26" fillId="0" borderId="1" xfId="50" applyFont="1" applyFill="1" applyBorder="1" applyAlignment="1">
      <alignment horizontal="center" vertical="center"/>
    </xf>
    <xf numFmtId="0" fontId="26" fillId="0" borderId="17" xfId="0" applyFont="1" applyFill="1" applyBorder="1" applyAlignment="1">
      <alignment horizontal="distributed" vertical="center" indent="1"/>
    </xf>
    <xf numFmtId="177" fontId="26" fillId="0" borderId="17" xfId="50" applyNumberFormat="1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distributed" vertical="center" indent="1"/>
    </xf>
    <xf numFmtId="177" fontId="26" fillId="0" borderId="18" xfId="50" applyNumberFormat="1" applyFont="1" applyFill="1" applyBorder="1" applyAlignment="1">
      <alignment horizontal="center" vertical="center" wrapText="1"/>
    </xf>
    <xf numFmtId="0" fontId="26" fillId="0" borderId="5" xfId="0" applyFont="1" applyFill="1" applyBorder="1" applyAlignment="1">
      <alignment horizontal="left" vertical="center"/>
    </xf>
    <xf numFmtId="0" fontId="26" fillId="0" borderId="11" xfId="0" applyFont="1" applyFill="1" applyBorder="1" applyAlignment="1">
      <alignment horizontal="left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26" fillId="2" borderId="12" xfId="0" applyFont="1" applyFill="1" applyBorder="1" applyAlignment="1" applyProtection="1">
      <alignment horizontal="center" vertical="center" wrapText="1"/>
      <protection locked="0"/>
    </xf>
    <xf numFmtId="0" fontId="26" fillId="2" borderId="13" xfId="0" applyFont="1" applyFill="1" applyBorder="1" applyAlignment="1" applyProtection="1">
      <alignment horizontal="center" vertical="center" wrapText="1"/>
      <protection locked="0"/>
    </xf>
    <xf numFmtId="0" fontId="26" fillId="2" borderId="14" xfId="0" applyFont="1" applyFill="1" applyBorder="1" applyAlignment="1" applyProtection="1">
      <alignment horizontal="center" vertical="center" wrapText="1"/>
      <protection locked="0"/>
    </xf>
    <xf numFmtId="0" fontId="26" fillId="2" borderId="15" xfId="0" applyFont="1" applyFill="1" applyBorder="1" applyAlignment="1" applyProtection="1">
      <alignment horizontal="center" vertical="center" wrapText="1"/>
      <protection locked="0"/>
    </xf>
    <xf numFmtId="0" fontId="0" fillId="2" borderId="3" xfId="0" applyFont="1" applyFill="1" applyBorder="1" applyAlignment="1">
      <alignment horizontal="center" vertical="center"/>
    </xf>
    <xf numFmtId="0" fontId="26" fillId="2" borderId="8" xfId="0" applyFont="1" applyFill="1" applyBorder="1" applyAlignment="1" applyProtection="1">
      <alignment horizontal="center" vertical="center" wrapText="1"/>
      <protection locked="0"/>
    </xf>
    <xf numFmtId="0" fontId="26" fillId="2" borderId="9" xfId="0" applyFont="1" applyFill="1" applyBorder="1" applyAlignment="1" applyProtection="1">
      <alignment horizontal="center" vertical="center" wrapText="1"/>
      <protection locked="0"/>
    </xf>
    <xf numFmtId="177" fontId="26" fillId="0" borderId="18" xfId="0" applyNumberFormat="1" applyFont="1" applyFill="1" applyBorder="1" applyAlignment="1">
      <alignment horizontal="center" vertical="center" wrapText="1"/>
    </xf>
    <xf numFmtId="177" fontId="26" fillId="0" borderId="23" xfId="0" applyNumberFormat="1" applyFont="1" applyFill="1" applyBorder="1" applyAlignment="1">
      <alignment horizontal="center" vertical="center" wrapText="1"/>
    </xf>
    <xf numFmtId="177" fontId="26" fillId="0" borderId="16" xfId="0" applyNumberFormat="1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center" vertical="center"/>
    </xf>
    <xf numFmtId="0" fontId="26" fillId="0" borderId="16" xfId="0" applyFont="1" applyFill="1" applyBorder="1" applyAlignment="1">
      <alignment horizontal="center" vertical="center"/>
    </xf>
    <xf numFmtId="0" fontId="23" fillId="0" borderId="1" xfId="50" applyNumberFormat="1" applyFont="1" applyFill="1" applyBorder="1" applyAlignment="1">
      <alignment horizontal="center" vertical="center" wrapText="1"/>
    </xf>
    <xf numFmtId="0" fontId="26" fillId="0" borderId="11" xfId="0" applyFont="1" applyFill="1" applyBorder="1" applyAlignment="1">
      <alignment horizontal="center" vertical="center"/>
    </xf>
    <xf numFmtId="0" fontId="26" fillId="0" borderId="10" xfId="0" applyFont="1" applyFill="1" applyBorder="1" applyAlignment="1">
      <alignment horizontal="left" vertical="center"/>
    </xf>
    <xf numFmtId="0" fontId="0" fillId="0" borderId="0" xfId="0" applyFont="1" applyFill="1" applyAlignment="1">
      <alignment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wrapText="1"/>
    </xf>
    <xf numFmtId="0" fontId="26" fillId="0" borderId="1" xfId="0" applyNumberFormat="1" applyFont="1" applyFill="1" applyBorder="1" applyAlignment="1">
      <alignment horizontal="center" vertical="center"/>
    </xf>
    <xf numFmtId="0" fontId="26" fillId="0" borderId="1" xfId="0" applyFont="1" applyBorder="1" applyAlignment="1">
      <alignment horizontal="distributed" vertical="center"/>
    </xf>
    <xf numFmtId="0" fontId="26" fillId="2" borderId="1" xfId="0" applyNumberFormat="1" applyFont="1" applyFill="1" applyBorder="1" applyAlignment="1" applyProtection="1">
      <alignment horizontal="center" vertical="center"/>
    </xf>
    <xf numFmtId="177" fontId="26" fillId="0" borderId="1" xfId="0" applyNumberFormat="1" applyFont="1" applyFill="1" applyBorder="1" applyAlignment="1">
      <alignment vertical="center"/>
    </xf>
    <xf numFmtId="177" fontId="23" fillId="2" borderId="1" xfId="0" applyNumberFormat="1" applyFont="1" applyFill="1" applyBorder="1" applyAlignment="1" applyProtection="1">
      <alignment horizontal="center" vertical="center"/>
    </xf>
    <xf numFmtId="177" fontId="23" fillId="0" borderId="1" xfId="0" applyNumberFormat="1" applyFont="1" applyFill="1" applyBorder="1" applyAlignment="1">
      <alignment horizontal="center" vertical="center"/>
    </xf>
    <xf numFmtId="0" fontId="55" fillId="2" borderId="1" xfId="51" applyFont="1" applyFill="1" applyBorder="1" applyAlignment="1">
      <alignment horizontal="left" vertical="center" wrapText="1"/>
    </xf>
    <xf numFmtId="177" fontId="55" fillId="0" borderId="1" xfId="0" applyNumberFormat="1" applyFont="1" applyFill="1" applyBorder="1" applyAlignment="1">
      <alignment horizontal="center" vertical="center" wrapText="1"/>
    </xf>
    <xf numFmtId="0" fontId="41" fillId="2" borderId="5" xfId="0" applyFont="1" applyFill="1" applyBorder="1" applyAlignment="1">
      <alignment horizontal="center" vertical="center" wrapText="1"/>
    </xf>
    <xf numFmtId="0" fontId="41" fillId="2" borderId="11" xfId="0" applyFont="1" applyFill="1" applyBorder="1" applyAlignment="1">
      <alignment horizontal="center" vertical="center" wrapText="1"/>
    </xf>
    <xf numFmtId="0" fontId="41" fillId="2" borderId="1" xfId="0" applyFont="1" applyFill="1" applyBorder="1" applyAlignment="1">
      <alignment horizontal="center" vertical="center" wrapText="1"/>
    </xf>
    <xf numFmtId="0" fontId="41" fillId="2" borderId="1" xfId="0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vertical="center"/>
    </xf>
    <xf numFmtId="0" fontId="41" fillId="2" borderId="2" xfId="0" applyFont="1" applyFill="1" applyBorder="1" applyAlignment="1">
      <alignment horizontal="center" vertical="center" wrapText="1"/>
    </xf>
    <xf numFmtId="0" fontId="41" fillId="2" borderId="2" xfId="0" applyFont="1" applyFill="1" applyBorder="1" applyAlignment="1">
      <alignment horizontal="center" vertical="center"/>
    </xf>
    <xf numFmtId="177" fontId="41" fillId="2" borderId="2" xfId="0" applyNumberFormat="1" applyFont="1" applyFill="1" applyBorder="1" applyAlignment="1">
      <alignment horizontal="center" vertical="center" wrapText="1"/>
    </xf>
    <xf numFmtId="0" fontId="41" fillId="2" borderId="5" xfId="35" applyFont="1" applyFill="1" applyBorder="1" applyAlignment="1">
      <alignment horizontal="center" vertical="center" wrapText="1"/>
    </xf>
    <xf numFmtId="0" fontId="39" fillId="2" borderId="1" xfId="0" applyFont="1" applyFill="1" applyBorder="1" applyAlignment="1">
      <alignment horizontal="center" vertical="center" wrapText="1"/>
    </xf>
    <xf numFmtId="0" fontId="41" fillId="2" borderId="4" xfId="0" applyFont="1" applyFill="1" applyBorder="1" applyAlignment="1">
      <alignment horizontal="center" vertical="center" wrapText="1"/>
    </xf>
    <xf numFmtId="0" fontId="41" fillId="2" borderId="4" xfId="0" applyFont="1" applyFill="1" applyBorder="1" applyAlignment="1">
      <alignment horizontal="center" vertical="center"/>
    </xf>
    <xf numFmtId="177" fontId="41" fillId="2" borderId="4" xfId="0" applyNumberFormat="1" applyFont="1" applyFill="1" applyBorder="1" applyAlignment="1">
      <alignment horizontal="center" vertical="center" wrapText="1"/>
    </xf>
    <xf numFmtId="0" fontId="41" fillId="2" borderId="8" xfId="35" applyFont="1" applyFill="1" applyBorder="1" applyAlignment="1">
      <alignment horizontal="center" vertical="center" wrapText="1"/>
    </xf>
    <xf numFmtId="0" fontId="41" fillId="2" borderId="3" xfId="0" applyFont="1" applyFill="1" applyBorder="1" applyAlignment="1">
      <alignment horizontal="center" vertical="center"/>
    </xf>
    <xf numFmtId="177" fontId="41" fillId="2" borderId="3" xfId="0" applyNumberFormat="1" applyFont="1" applyFill="1" applyBorder="1" applyAlignment="1">
      <alignment horizontal="center" vertical="center" wrapText="1"/>
    </xf>
    <xf numFmtId="0" fontId="41" fillId="2" borderId="3" xfId="0" applyFont="1" applyFill="1" applyBorder="1" applyAlignment="1">
      <alignment horizontal="center" vertical="center" wrapText="1"/>
    </xf>
    <xf numFmtId="177" fontId="41" fillId="2" borderId="1" xfId="0" applyNumberFormat="1" applyFont="1" applyFill="1" applyBorder="1" applyAlignment="1">
      <alignment horizontal="center" vertical="center" wrapText="1"/>
    </xf>
    <xf numFmtId="0" fontId="39" fillId="2" borderId="1" xfId="0" applyFont="1" applyFill="1" applyBorder="1" applyAlignment="1">
      <alignment horizontal="center" vertical="center"/>
    </xf>
    <xf numFmtId="177" fontId="39" fillId="2" borderId="1" xfId="0" applyNumberFormat="1" applyFont="1" applyFill="1" applyBorder="1" applyAlignment="1">
      <alignment horizontal="center" vertical="center" wrapText="1"/>
    </xf>
    <xf numFmtId="0" fontId="39" fillId="2" borderId="1" xfId="0" applyNumberFormat="1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 wrapText="1"/>
    </xf>
    <xf numFmtId="0" fontId="39" fillId="2" borderId="5" xfId="0" applyFont="1" applyFill="1" applyBorder="1" applyAlignment="1">
      <alignment horizontal="center" vertical="center" wrapText="1"/>
    </xf>
    <xf numFmtId="0" fontId="39" fillId="2" borderId="4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1" fillId="0" borderId="1" xfId="35" applyFont="1" applyFill="1" applyBorder="1" applyAlignment="1">
      <alignment horizontal="center" vertical="center"/>
    </xf>
    <xf numFmtId="0" fontId="41" fillId="2" borderId="10" xfId="0" applyFont="1" applyFill="1" applyBorder="1" applyAlignment="1">
      <alignment horizontal="center" vertical="center" wrapText="1"/>
    </xf>
    <xf numFmtId="0" fontId="41" fillId="2" borderId="1" xfId="35" applyFont="1" applyFill="1" applyBorder="1" applyAlignment="1">
      <alignment horizontal="center" vertical="center"/>
    </xf>
    <xf numFmtId="177" fontId="41" fillId="2" borderId="1" xfId="35" applyNumberFormat="1" applyFont="1" applyFill="1" applyBorder="1" applyAlignment="1">
      <alignment horizontal="center" vertical="center"/>
    </xf>
    <xf numFmtId="0" fontId="41" fillId="2" borderId="2" xfId="0" applyFont="1" applyFill="1" applyBorder="1" applyAlignment="1">
      <alignment horizontal="left" vertical="center" wrapText="1"/>
    </xf>
    <xf numFmtId="0" fontId="41" fillId="2" borderId="4" xfId="0" applyFont="1" applyFill="1" applyBorder="1" applyAlignment="1">
      <alignment horizontal="left" vertical="center" wrapText="1"/>
    </xf>
    <xf numFmtId="0" fontId="41" fillId="0" borderId="0" xfId="0" applyFont="1" applyFill="1" applyBorder="1" applyAlignment="1">
      <alignment horizontal="center" vertical="center"/>
    </xf>
    <xf numFmtId="0" fontId="41" fillId="2" borderId="3" xfId="0" applyFont="1" applyFill="1" applyBorder="1" applyAlignment="1">
      <alignment horizontal="left" vertical="center" wrapText="1"/>
    </xf>
    <xf numFmtId="0" fontId="39" fillId="2" borderId="1" xfId="0" applyFont="1" applyFill="1" applyBorder="1" applyAlignment="1">
      <alignment horizontal="left" vertical="center" wrapText="1"/>
    </xf>
    <xf numFmtId="0" fontId="39" fillId="2" borderId="10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left" vertical="center" wrapText="1"/>
    </xf>
    <xf numFmtId="0" fontId="39" fillId="2" borderId="4" xfId="0" applyFont="1" applyFill="1" applyBorder="1" applyAlignment="1">
      <alignment horizontal="left" vertical="center" wrapText="1"/>
    </xf>
    <xf numFmtId="0" fontId="39" fillId="2" borderId="3" xfId="0" applyFont="1" applyFill="1" applyBorder="1" applyAlignment="1">
      <alignment horizontal="left" vertical="center" wrapText="1"/>
    </xf>
    <xf numFmtId="0" fontId="26" fillId="2" borderId="1" xfId="0" applyFont="1" applyFill="1" applyBorder="1" applyAlignment="1" applyProtection="1">
      <alignment horizontal="left" vertical="center" wrapText="1"/>
      <protection locked="0"/>
    </xf>
    <xf numFmtId="0" fontId="0" fillId="0" borderId="1" xfId="0" applyFont="1" applyFill="1" applyBorder="1" applyAlignment="1">
      <alignment vertical="center"/>
    </xf>
    <xf numFmtId="0" fontId="26" fillId="0" borderId="12" xfId="0" applyFont="1" applyFill="1" applyBorder="1" applyAlignment="1">
      <alignment horizontal="center" vertical="center"/>
    </xf>
    <xf numFmtId="0" fontId="26" fillId="0" borderId="25" xfId="0" applyFont="1" applyFill="1" applyBorder="1" applyAlignment="1">
      <alignment horizontal="center" vertical="center"/>
    </xf>
    <xf numFmtId="0" fontId="26" fillId="0" borderId="8" xfId="0" applyFont="1" applyFill="1" applyBorder="1" applyAlignment="1">
      <alignment horizontal="left" vertical="center" wrapText="1"/>
    </xf>
    <xf numFmtId="0" fontId="26" fillId="0" borderId="26" xfId="0" applyFont="1" applyFill="1" applyBorder="1" applyAlignment="1">
      <alignment horizontal="left" vertical="center"/>
    </xf>
    <xf numFmtId="177" fontId="26" fillId="0" borderId="18" xfId="0" applyNumberFormat="1" applyFont="1" applyFill="1" applyBorder="1" applyAlignment="1">
      <alignment horizontal="center" vertical="center"/>
    </xf>
    <xf numFmtId="0" fontId="26" fillId="0" borderId="13" xfId="0" applyFont="1" applyFill="1" applyBorder="1" applyAlignment="1">
      <alignment horizontal="center" vertical="center"/>
    </xf>
    <xf numFmtId="0" fontId="26" fillId="0" borderId="9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vertical="center"/>
    </xf>
    <xf numFmtId="0" fontId="26" fillId="0" borderId="0" xfId="0" applyFont="1" applyFill="1" applyBorder="1" applyAlignment="1">
      <alignment vertical="center" wrapText="1"/>
    </xf>
    <xf numFmtId="0" fontId="61" fillId="0" borderId="1" xfId="0" applyFont="1" applyFill="1" applyBorder="1" applyAlignment="1">
      <alignment horizontal="center" vertical="center"/>
    </xf>
    <xf numFmtId="0" fontId="61" fillId="0" borderId="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23" fillId="2" borderId="1" xfId="0" applyNumberFormat="1" applyFont="1" applyFill="1" applyBorder="1" applyAlignment="1" applyProtection="1">
      <alignment horizontal="center" vertical="center"/>
    </xf>
    <xf numFmtId="0" fontId="56" fillId="0" borderId="12" xfId="0" applyFont="1" applyFill="1" applyBorder="1" applyAlignment="1">
      <alignment vertical="center" wrapText="1"/>
    </xf>
    <xf numFmtId="0" fontId="56" fillId="0" borderId="25" xfId="0" applyFont="1" applyFill="1" applyBorder="1" applyAlignment="1">
      <alignment vertical="center" wrapText="1"/>
    </xf>
    <xf numFmtId="0" fontId="56" fillId="0" borderId="13" xfId="0" applyFont="1" applyFill="1" applyBorder="1" applyAlignment="1">
      <alignment vertical="center" wrapText="1"/>
    </xf>
    <xf numFmtId="0" fontId="56" fillId="0" borderId="14" xfId="0" applyFont="1" applyFill="1" applyBorder="1" applyAlignment="1">
      <alignment vertical="center" wrapText="1"/>
    </xf>
    <xf numFmtId="0" fontId="56" fillId="0" borderId="0" xfId="0" applyFont="1" applyFill="1" applyAlignment="1">
      <alignment vertical="center" wrapText="1"/>
    </xf>
    <xf numFmtId="0" fontId="56" fillId="0" borderId="15" xfId="0" applyFont="1" applyFill="1" applyBorder="1" applyAlignment="1">
      <alignment vertical="center" wrapText="1"/>
    </xf>
    <xf numFmtId="0" fontId="26" fillId="0" borderId="0" xfId="0" applyFont="1" applyBorder="1" applyAlignment="1">
      <alignment horizontal="distributed" vertical="center"/>
    </xf>
    <xf numFmtId="0" fontId="26" fillId="2" borderId="5" xfId="0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177" fontId="26" fillId="2" borderId="2" xfId="0" applyNumberFormat="1" applyFont="1" applyFill="1" applyBorder="1" applyAlignment="1">
      <alignment horizontal="center" vertical="center" wrapText="1"/>
    </xf>
    <xf numFmtId="0" fontId="26" fillId="2" borderId="5" xfId="35" applyFont="1" applyFill="1" applyBorder="1" applyAlignment="1">
      <alignment horizontal="center" vertical="center" wrapText="1"/>
    </xf>
    <xf numFmtId="0" fontId="55" fillId="2" borderId="1" xfId="0" applyFont="1" applyFill="1" applyBorder="1" applyAlignment="1">
      <alignment horizontal="center" vertical="center" wrapText="1"/>
    </xf>
    <xf numFmtId="0" fontId="26" fillId="2" borderId="4" xfId="0" applyFont="1" applyFill="1" applyBorder="1" applyAlignment="1">
      <alignment horizontal="center" vertical="center" wrapText="1"/>
    </xf>
    <xf numFmtId="0" fontId="26" fillId="2" borderId="4" xfId="0" applyFont="1" applyFill="1" applyBorder="1" applyAlignment="1">
      <alignment horizontal="center" vertical="center"/>
    </xf>
    <xf numFmtId="177" fontId="26" fillId="2" borderId="4" xfId="0" applyNumberFormat="1" applyFont="1" applyFill="1" applyBorder="1" applyAlignment="1">
      <alignment horizontal="center" vertical="center" wrapText="1"/>
    </xf>
    <xf numFmtId="0" fontId="26" fillId="2" borderId="8" xfId="35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/>
    </xf>
    <xf numFmtId="177" fontId="26" fillId="2" borderId="3" xfId="0" applyNumberFormat="1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177" fontId="26" fillId="2" borderId="1" xfId="0" applyNumberFormat="1" applyFont="1" applyFill="1" applyBorder="1" applyAlignment="1">
      <alignment horizontal="center" vertical="center" wrapText="1"/>
    </xf>
    <xf numFmtId="0" fontId="55" fillId="2" borderId="1" xfId="0" applyFont="1" applyFill="1" applyBorder="1" applyAlignment="1">
      <alignment horizontal="center" vertical="center"/>
    </xf>
    <xf numFmtId="177" fontId="55" fillId="2" borderId="1" xfId="0" applyNumberFormat="1" applyFont="1" applyFill="1" applyBorder="1" applyAlignment="1">
      <alignment horizontal="center" vertical="center" wrapText="1"/>
    </xf>
    <xf numFmtId="0" fontId="55" fillId="2" borderId="1" xfId="0" applyNumberFormat="1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 wrapText="1"/>
    </xf>
    <xf numFmtId="0" fontId="55" fillId="2" borderId="5" xfId="0" applyFont="1" applyFill="1" applyBorder="1" applyAlignment="1">
      <alignment horizontal="center" vertical="center" wrapText="1"/>
    </xf>
    <xf numFmtId="0" fontId="55" fillId="2" borderId="4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26" fillId="0" borderId="1" xfId="35" applyFont="1" applyFill="1" applyBorder="1" applyAlignment="1">
      <alignment horizontal="center" vertical="center"/>
    </xf>
    <xf numFmtId="0" fontId="56" fillId="0" borderId="8" xfId="0" applyFont="1" applyFill="1" applyBorder="1" applyAlignment="1">
      <alignment vertical="center" wrapText="1"/>
    </xf>
    <xf numFmtId="0" fontId="56" fillId="0" borderId="26" xfId="0" applyFont="1" applyFill="1" applyBorder="1" applyAlignment="1">
      <alignment vertical="center" wrapText="1"/>
    </xf>
    <xf numFmtId="0" fontId="56" fillId="0" borderId="9" xfId="0" applyFont="1" applyFill="1" applyBorder="1" applyAlignment="1">
      <alignment vertical="center" wrapText="1"/>
    </xf>
    <xf numFmtId="0" fontId="26" fillId="2" borderId="10" xfId="0" applyFont="1" applyFill="1" applyBorder="1" applyAlignment="1">
      <alignment horizontal="center" vertical="center" wrapText="1"/>
    </xf>
    <xf numFmtId="0" fontId="26" fillId="2" borderId="1" xfId="35" applyFont="1" applyFill="1" applyBorder="1" applyAlignment="1">
      <alignment horizontal="center" vertical="center"/>
    </xf>
    <xf numFmtId="177" fontId="26" fillId="2" borderId="1" xfId="35" applyNumberFormat="1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left" vertical="center" wrapText="1"/>
    </xf>
    <xf numFmtId="0" fontId="26" fillId="2" borderId="4" xfId="0" applyFont="1" applyFill="1" applyBorder="1" applyAlignment="1">
      <alignment horizontal="left" vertical="center" wrapText="1"/>
    </xf>
    <xf numFmtId="0" fontId="26" fillId="2" borderId="3" xfId="0" applyFont="1" applyFill="1" applyBorder="1" applyAlignment="1">
      <alignment horizontal="left" vertical="center" wrapText="1"/>
    </xf>
    <xf numFmtId="0" fontId="55" fillId="2" borderId="1" xfId="0" applyFont="1" applyFill="1" applyBorder="1" applyAlignment="1">
      <alignment horizontal="left" vertical="center" wrapText="1"/>
    </xf>
    <xf numFmtId="0" fontId="55" fillId="2" borderId="10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left" vertical="center" wrapText="1"/>
    </xf>
    <xf numFmtId="0" fontId="55" fillId="2" borderId="4" xfId="0" applyFont="1" applyFill="1" applyBorder="1" applyAlignment="1">
      <alignment horizontal="left" vertical="center" wrapText="1"/>
    </xf>
    <xf numFmtId="0" fontId="55" fillId="2" borderId="3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vertical="center"/>
    </xf>
    <xf numFmtId="0" fontId="26" fillId="0" borderId="1" xfId="0" applyFont="1" applyFill="1" applyBorder="1" applyAlignment="1">
      <alignment horizontal="right" vertical="center"/>
    </xf>
    <xf numFmtId="0" fontId="23" fillId="0" borderId="29" xfId="50" applyFont="1" applyFill="1" applyBorder="1" applyAlignment="1">
      <alignment horizontal="center" vertical="center"/>
    </xf>
    <xf numFmtId="0" fontId="23" fillId="0" borderId="3" xfId="50" applyFont="1" applyFill="1" applyBorder="1" applyAlignment="1">
      <alignment horizontal="center" vertical="center"/>
    </xf>
    <xf numFmtId="176" fontId="23" fillId="0" borderId="3" xfId="50" applyNumberFormat="1" applyFont="1" applyFill="1" applyBorder="1" applyAlignment="1">
      <alignment horizontal="center" vertical="center"/>
    </xf>
    <xf numFmtId="0" fontId="23" fillId="0" borderId="3" xfId="50" applyFont="1" applyFill="1" applyBorder="1" applyAlignment="1">
      <alignment horizontal="center" vertical="center" wrapText="1"/>
    </xf>
    <xf numFmtId="0" fontId="23" fillId="0" borderId="22" xfId="50" applyFont="1" applyFill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 wrapText="1"/>
    </xf>
    <xf numFmtId="0" fontId="26" fillId="0" borderId="22" xfId="0" applyFont="1" applyFill="1" applyBorder="1" applyAlignment="1">
      <alignment horizontal="center" vertical="center"/>
    </xf>
    <xf numFmtId="0" fontId="26" fillId="0" borderId="30" xfId="0" applyFont="1" applyFill="1" applyBorder="1" applyAlignment="1">
      <alignment horizontal="center" vertical="center" wrapText="1"/>
    </xf>
    <xf numFmtId="0" fontId="26" fillId="0" borderId="31" xfId="0" applyFont="1" applyFill="1" applyBorder="1" applyAlignment="1">
      <alignment horizontal="center" vertical="center"/>
    </xf>
    <xf numFmtId="0" fontId="26" fillId="0" borderId="29" xfId="0" applyFont="1" applyFill="1" applyBorder="1" applyAlignment="1">
      <alignment horizontal="center" vertical="center"/>
    </xf>
    <xf numFmtId="0" fontId="26" fillId="0" borderId="29" xfId="0" applyFont="1" applyFill="1" applyBorder="1" applyAlignment="1">
      <alignment horizontal="center" vertical="center" wrapText="1"/>
    </xf>
    <xf numFmtId="0" fontId="26" fillId="0" borderId="32" xfId="0" applyFont="1" applyFill="1" applyBorder="1" applyAlignment="1">
      <alignment horizontal="center" vertical="center" wrapText="1"/>
    </xf>
    <xf numFmtId="0" fontId="26" fillId="0" borderId="21" xfId="0" applyFont="1" applyFill="1" applyBorder="1" applyAlignment="1">
      <alignment horizontal="center" vertical="center" wrapText="1"/>
    </xf>
    <xf numFmtId="177" fontId="26" fillId="0" borderId="21" xfId="0" applyNumberFormat="1" applyFont="1" applyFill="1" applyBorder="1" applyAlignment="1">
      <alignment horizontal="center" vertical="center"/>
    </xf>
    <xf numFmtId="0" fontId="23" fillId="0" borderId="22" xfId="0" applyFont="1" applyFill="1" applyBorder="1" applyAlignment="1">
      <alignment horizontal="center" vertical="center" wrapText="1"/>
    </xf>
    <xf numFmtId="177" fontId="26" fillId="0" borderId="17" xfId="0" applyNumberFormat="1" applyFont="1" applyFill="1" applyBorder="1" applyAlignment="1">
      <alignment horizontal="right" vertical="center"/>
    </xf>
    <xf numFmtId="177" fontId="26" fillId="0" borderId="17" xfId="0" applyNumberFormat="1" applyFont="1" applyFill="1" applyBorder="1" applyAlignment="1">
      <alignment horizontal="right" vertical="center" wrapText="1"/>
    </xf>
    <xf numFmtId="177" fontId="26" fillId="0" borderId="17" xfId="50" applyNumberFormat="1" applyFont="1" applyFill="1" applyBorder="1" applyAlignment="1">
      <alignment horizontal="right" vertical="center" wrapText="1"/>
    </xf>
    <xf numFmtId="177" fontId="26" fillId="0" borderId="17" xfId="0" applyNumberFormat="1" applyFont="1" applyFill="1" applyBorder="1" applyAlignment="1">
      <alignment vertical="center"/>
    </xf>
    <xf numFmtId="177" fontId="26" fillId="0" borderId="18" xfId="0" applyNumberFormat="1" applyFont="1" applyFill="1" applyBorder="1" applyAlignment="1">
      <alignment horizontal="right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23" fillId="0" borderId="3" xfId="0" applyFont="1" applyFill="1" applyBorder="1" applyAlignment="1" applyProtection="1">
      <alignment horizontal="center" vertical="center" wrapText="1"/>
      <protection locked="0"/>
    </xf>
    <xf numFmtId="0" fontId="23" fillId="0" borderId="33" xfId="0" applyFont="1" applyFill="1" applyBorder="1" applyAlignment="1">
      <alignment horizontal="center" vertical="center"/>
    </xf>
    <xf numFmtId="0" fontId="23" fillId="0" borderId="1" xfId="0" applyFont="1" applyFill="1" applyBorder="1" applyAlignment="1" applyProtection="1">
      <alignment horizontal="center" vertical="center" wrapText="1"/>
      <protection locked="0"/>
    </xf>
    <xf numFmtId="0" fontId="23" fillId="0" borderId="24" xfId="0" applyFont="1" applyFill="1" applyBorder="1" applyAlignment="1">
      <alignment horizontal="center" vertical="center"/>
    </xf>
    <xf numFmtId="177" fontId="26" fillId="0" borderId="28" xfId="0" applyNumberFormat="1" applyFont="1" applyFill="1" applyBorder="1" applyAlignment="1">
      <alignment horizontal="center" vertical="center" wrapText="1"/>
    </xf>
    <xf numFmtId="0" fontId="26" fillId="0" borderId="24" xfId="0" applyFont="1" applyFill="1" applyBorder="1" applyAlignment="1">
      <alignment horizontal="center" vertical="center"/>
    </xf>
    <xf numFmtId="0" fontId="26" fillId="0" borderId="34" xfId="0" applyFont="1" applyFill="1" applyBorder="1" applyAlignment="1">
      <alignment horizontal="center" vertical="center"/>
    </xf>
    <xf numFmtId="0" fontId="26" fillId="0" borderId="24" xfId="0" applyFont="1" applyFill="1" applyBorder="1" applyAlignment="1">
      <alignment horizontal="center" vertical="center" wrapText="1"/>
    </xf>
    <xf numFmtId="0" fontId="23" fillId="0" borderId="24" xfId="0" applyFont="1" applyFill="1" applyBorder="1" applyAlignment="1">
      <alignment horizontal="center" vertical="center" wrapText="1"/>
    </xf>
    <xf numFmtId="0" fontId="26" fillId="0" borderId="17" xfId="0" applyFont="1" applyFill="1" applyBorder="1" applyAlignment="1">
      <alignment vertical="center"/>
    </xf>
    <xf numFmtId="0" fontId="26" fillId="0" borderId="18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62" fillId="0" borderId="0" xfId="0" applyFont="1" applyFill="1" applyBorder="1" applyAlignment="1">
      <alignment vertical="center"/>
    </xf>
    <xf numFmtId="0" fontId="5" fillId="0" borderId="2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distributed" vertical="center"/>
    </xf>
    <xf numFmtId="0" fontId="26" fillId="0" borderId="5" xfId="0" applyFont="1" applyFill="1" applyBorder="1" applyAlignment="1">
      <alignment horizontal="distributed" vertical="center"/>
    </xf>
    <xf numFmtId="177" fontId="4" fillId="2" borderId="35" xfId="0" applyNumberFormat="1" applyFont="1" applyFill="1" applyBorder="1" applyAlignment="1" applyProtection="1">
      <alignment horizontal="center" vertical="center"/>
    </xf>
    <xf numFmtId="177" fontId="4" fillId="0" borderId="12" xfId="0" applyNumberFormat="1" applyFont="1" applyFill="1" applyBorder="1" applyAlignment="1">
      <alignment horizontal="center" vertical="center" wrapText="1"/>
    </xf>
    <xf numFmtId="0" fontId="4" fillId="7" borderId="1" xfId="0" applyNumberFormat="1" applyFont="1" applyFill="1" applyBorder="1" applyAlignment="1">
      <alignment horizontal="center" vertical="center"/>
    </xf>
    <xf numFmtId="177" fontId="3" fillId="0" borderId="1" xfId="0" applyNumberFormat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left" vertical="top" wrapText="1"/>
    </xf>
    <xf numFmtId="177" fontId="4" fillId="6" borderId="17" xfId="0" applyNumberFormat="1" applyFont="1" applyFill="1" applyBorder="1" applyAlignment="1">
      <alignment horizontal="center" vertical="center"/>
    </xf>
    <xf numFmtId="177" fontId="4" fillId="6" borderId="17" xfId="0" applyNumberFormat="1" applyFont="1" applyFill="1" applyBorder="1" applyAlignment="1">
      <alignment horizontal="center" vertical="center" wrapText="1"/>
    </xf>
    <xf numFmtId="0" fontId="63" fillId="2" borderId="1" xfId="5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4" fillId="6" borderId="17" xfId="0" applyFont="1" applyFill="1" applyBorder="1" applyAlignment="1">
      <alignment horizontal="center" vertical="center"/>
    </xf>
    <xf numFmtId="177" fontId="4" fillId="6" borderId="17" xfId="50" applyNumberFormat="1" applyFont="1" applyFill="1" applyBorder="1" applyAlignment="1">
      <alignment horizontal="center" vertical="center" wrapText="1"/>
    </xf>
    <xf numFmtId="0" fontId="4" fillId="6" borderId="17" xfId="0" applyFont="1" applyFill="1" applyBorder="1" applyAlignment="1">
      <alignment horizontal="center" vertical="center" wrapText="1"/>
    </xf>
    <xf numFmtId="14" fontId="8" fillId="0" borderId="36" xfId="50" applyNumberFormat="1" applyFont="1" applyFill="1" applyBorder="1" applyAlignment="1">
      <alignment horizontal="center" vertical="center" wrapText="1"/>
    </xf>
    <xf numFmtId="14" fontId="8" fillId="0" borderId="37" xfId="50" applyNumberFormat="1" applyFont="1" applyFill="1" applyBorder="1" applyAlignment="1">
      <alignment horizontal="center" vertical="center" wrapText="1"/>
    </xf>
    <xf numFmtId="0" fontId="5" fillId="9" borderId="22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 wrapText="1"/>
    </xf>
    <xf numFmtId="0" fontId="64" fillId="9" borderId="1" xfId="0" applyFont="1" applyFill="1" applyBorder="1" applyAlignment="1">
      <alignment horizontal="center" vertical="center" wrapText="1"/>
    </xf>
    <xf numFmtId="0" fontId="64" fillId="9" borderId="22" xfId="0" applyFont="1" applyFill="1" applyBorder="1" applyAlignment="1">
      <alignment horizontal="center" vertical="center" wrapText="1"/>
    </xf>
    <xf numFmtId="0" fontId="64" fillId="9" borderId="1" xfId="0" applyFont="1" applyFill="1" applyBorder="1" applyAlignment="1">
      <alignment horizontal="center" vertical="center"/>
    </xf>
    <xf numFmtId="177" fontId="4" fillId="6" borderId="18" xfId="0" applyNumberFormat="1" applyFont="1" applyFill="1" applyBorder="1" applyAlignment="1">
      <alignment horizontal="center" vertical="center" wrapText="1"/>
    </xf>
    <xf numFmtId="177" fontId="4" fillId="6" borderId="23" xfId="0" applyNumberFormat="1" applyFont="1" applyFill="1" applyBorder="1" applyAlignment="1">
      <alignment horizontal="center" vertical="center" wrapText="1"/>
    </xf>
    <xf numFmtId="177" fontId="4" fillId="6" borderId="16" xfId="0" applyNumberFormat="1" applyFont="1" applyFill="1" applyBorder="1" applyAlignment="1">
      <alignment horizontal="center" vertical="center" wrapText="1"/>
    </xf>
    <xf numFmtId="0" fontId="8" fillId="0" borderId="24" xfId="0" applyFont="1" applyFill="1" applyBorder="1" applyAlignment="1">
      <alignment horizontal="center" vertical="center" wrapText="1"/>
    </xf>
    <xf numFmtId="14" fontId="8" fillId="0" borderId="38" xfId="50" applyNumberFormat="1" applyFont="1" applyFill="1" applyBorder="1" applyAlignment="1">
      <alignment horizontal="center" vertical="center" wrapText="1"/>
    </xf>
    <xf numFmtId="0" fontId="8" fillId="0" borderId="2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常规 2 2 2" xfId="35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4" xfId="50"/>
    <cellStyle name="常规 5" xfId="51"/>
  </cellStyles>
  <tableStyles count="0" defaultTableStyle="TableStyleMedium2" defaultPivotStyle="PivotStyleLight16"/>
  <colors>
    <mruColors>
      <color rgb="00FFFFFF"/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xjsy56.com/portal/showShiplockDyn?sign=HH&amp;popup=Y" TargetMode="External"/><Relationship Id="rId2" Type="http://schemas.openxmlformats.org/officeDocument/2006/relationships/hyperlink" Target="http://www.xjsy56.com/portal/showShiplockDyn?sign=DTX&amp;popup=Y" TargetMode="External"/><Relationship Id="rId1" Type="http://schemas.openxmlformats.org/officeDocument/2006/relationships/hyperlink" Target="mailto:&#30719;&#19994;60@&#31881;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&#30719;&#19994;60@&#31881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227"/>
  <sheetViews>
    <sheetView tabSelected="1" workbookViewId="0">
      <selection activeCell="R14" sqref="R14"/>
    </sheetView>
  </sheetViews>
  <sheetFormatPr defaultColWidth="9" defaultRowHeight="14.25"/>
  <cols>
    <col min="1" max="1" width="5.625" style="1" customWidth="1"/>
    <col min="2" max="2" width="7.375" style="2" customWidth="1"/>
    <col min="3" max="4" width="9.625" style="1" customWidth="1"/>
    <col min="5" max="5" width="10.625" style="1" customWidth="1"/>
    <col min="6" max="6" width="12.5" style="1" customWidth="1"/>
    <col min="7" max="7" width="13" style="1" customWidth="1"/>
    <col min="8" max="8" width="13.5" style="1" customWidth="1"/>
    <col min="9" max="9" width="11.125" style="1" customWidth="1"/>
    <col min="10" max="10" width="9.5" style="1" customWidth="1"/>
    <col min="11" max="11" width="8.625" style="1" customWidth="1"/>
    <col min="12" max="12" width="8.75" style="1" customWidth="1"/>
    <col min="13" max="13" width="27.75" style="1" customWidth="1"/>
    <col min="14" max="14" width="9" style="1"/>
    <col min="15" max="15" width="12.375" style="1" customWidth="1"/>
    <col min="16" max="16" width="12.125" style="1" customWidth="1"/>
    <col min="17" max="17" width="12.75" style="1" customWidth="1"/>
    <col min="18" max="18" width="10.5" style="1" customWidth="1"/>
    <col min="19" max="19" width="15.875" style="1" customWidth="1"/>
    <col min="20" max="20" width="2.375" style="1" customWidth="1"/>
    <col min="21" max="21" width="9" style="1" hidden="1" customWidth="1"/>
    <col min="22" max="229" width="9" style="1"/>
    <col min="230" max="16384" width="9" style="10"/>
  </cols>
  <sheetData>
    <row r="1" s="1" customFormat="1" ht="63.95" customHeight="1" spans="1:13">
      <c r="A1" s="11" t="s">
        <v>0</v>
      </c>
      <c r="B1" s="12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1" customFormat="1" ht="42" customHeight="1" spans="1:13">
      <c r="A2" s="13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="1" customFormat="1" ht="36" customHeight="1" spans="1:13">
      <c r="A3" s="15" t="s">
        <v>2</v>
      </c>
      <c r="B3" s="16" t="s">
        <v>3</v>
      </c>
      <c r="C3" s="15" t="s">
        <v>4</v>
      </c>
      <c r="D3" s="15"/>
      <c r="E3" s="16" t="s">
        <v>5</v>
      </c>
      <c r="F3" s="15" t="s">
        <v>6</v>
      </c>
      <c r="G3" s="15"/>
      <c r="H3" s="15"/>
      <c r="I3" s="15"/>
      <c r="J3" s="15"/>
      <c r="K3" s="15"/>
      <c r="L3" s="15"/>
      <c r="M3" s="15"/>
    </row>
    <row r="4" s="1" customFormat="1" ht="30.95" customHeight="1" spans="1:24">
      <c r="A4" s="15"/>
      <c r="B4" s="16"/>
      <c r="C4" s="15"/>
      <c r="D4" s="15"/>
      <c r="E4" s="16"/>
      <c r="F4" s="15" t="s">
        <v>7</v>
      </c>
      <c r="G4" s="15" t="s">
        <v>8</v>
      </c>
      <c r="H4" s="15" t="s">
        <v>9</v>
      </c>
      <c r="I4" s="16" t="s">
        <v>10</v>
      </c>
      <c r="J4" s="16" t="s">
        <v>11</v>
      </c>
      <c r="K4" s="16" t="s">
        <v>12</v>
      </c>
      <c r="L4" s="15" t="s">
        <v>13</v>
      </c>
      <c r="M4" s="15"/>
      <c r="N4" s="35"/>
      <c r="O4" s="36"/>
      <c r="P4" s="36"/>
      <c r="Q4" s="36"/>
      <c r="R4" s="36"/>
      <c r="S4" s="36"/>
      <c r="T4" s="36"/>
      <c r="U4" s="36"/>
      <c r="V4" s="36"/>
      <c r="W4" s="35"/>
      <c r="X4" s="63"/>
    </row>
    <row r="5" s="1" customFormat="1" ht="30.95" customHeight="1" spans="1:24">
      <c r="A5" s="15"/>
      <c r="B5" s="16"/>
      <c r="C5" s="15"/>
      <c r="D5" s="15"/>
      <c r="E5" s="16"/>
      <c r="F5" s="15"/>
      <c r="G5" s="15"/>
      <c r="H5" s="15"/>
      <c r="I5" s="16"/>
      <c r="J5" s="16"/>
      <c r="K5" s="16"/>
      <c r="L5" s="15"/>
      <c r="M5" s="15"/>
      <c r="N5" s="35"/>
      <c r="O5" s="36"/>
      <c r="P5" s="36"/>
      <c r="Q5" s="36"/>
      <c r="R5" s="36"/>
      <c r="S5" s="36"/>
      <c r="T5" s="36"/>
      <c r="U5" s="36"/>
      <c r="V5" s="36"/>
      <c r="W5" s="35"/>
      <c r="X5" s="63"/>
    </row>
    <row r="6" s="1" customFormat="1" ht="44.1" customHeight="1" spans="1:25">
      <c r="A6" s="15">
        <v>1</v>
      </c>
      <c r="B6" s="16" t="s">
        <v>14</v>
      </c>
      <c r="C6" s="15">
        <v>17941</v>
      </c>
      <c r="D6" s="15"/>
      <c r="E6" s="15">
        <v>0</v>
      </c>
      <c r="F6" s="15" t="s">
        <v>15</v>
      </c>
      <c r="G6" s="15" t="s">
        <v>16</v>
      </c>
      <c r="H6" s="15" t="s">
        <v>17</v>
      </c>
      <c r="I6" s="15"/>
      <c r="J6" s="37"/>
      <c r="K6" s="38">
        <v>6145</v>
      </c>
      <c r="L6" s="39" t="s">
        <v>18</v>
      </c>
      <c r="M6" s="39"/>
      <c r="N6" s="35"/>
      <c r="O6" s="292"/>
      <c r="P6" s="36"/>
      <c r="Q6" s="36"/>
      <c r="R6" s="36"/>
      <c r="S6" s="36"/>
      <c r="T6" s="36"/>
      <c r="U6" s="36"/>
      <c r="V6" s="293"/>
      <c r="W6" s="293"/>
      <c r="X6" s="292"/>
      <c r="Y6" s="315"/>
    </row>
    <row r="7" s="1" customFormat="1" ht="44.1" customHeight="1" spans="1:25">
      <c r="A7" s="15"/>
      <c r="B7" s="16"/>
      <c r="C7" s="15"/>
      <c r="D7" s="15"/>
      <c r="E7" s="15"/>
      <c r="F7" s="15" t="s">
        <v>19</v>
      </c>
      <c r="G7" s="15" t="s">
        <v>17</v>
      </c>
      <c r="H7" s="15" t="s">
        <v>20</v>
      </c>
      <c r="I7" s="15"/>
      <c r="J7" s="15"/>
      <c r="K7" s="38">
        <v>4120</v>
      </c>
      <c r="L7" s="39"/>
      <c r="M7" s="39"/>
      <c r="N7" s="35"/>
      <c r="O7" s="292"/>
      <c r="P7" s="36"/>
      <c r="Q7" s="36"/>
      <c r="R7" s="36"/>
      <c r="S7" s="36"/>
      <c r="T7" s="36"/>
      <c r="U7" s="36"/>
      <c r="V7" s="293"/>
      <c r="W7" s="293"/>
      <c r="X7" s="292"/>
      <c r="Y7" s="315"/>
    </row>
    <row r="8" s="1" customFormat="1" ht="44.1" customHeight="1" spans="1:25">
      <c r="A8" s="15"/>
      <c r="B8" s="16"/>
      <c r="C8" s="15"/>
      <c r="D8" s="15"/>
      <c r="E8" s="15"/>
      <c r="F8" s="15" t="s">
        <v>21</v>
      </c>
      <c r="G8" s="15" t="s">
        <v>22</v>
      </c>
      <c r="H8" s="15" t="s">
        <v>17</v>
      </c>
      <c r="I8" s="15"/>
      <c r="J8" s="15"/>
      <c r="K8" s="38">
        <v>603</v>
      </c>
      <c r="L8" s="39"/>
      <c r="M8" s="39"/>
      <c r="N8" s="35"/>
      <c r="O8" s="292"/>
      <c r="P8" s="36"/>
      <c r="Q8" s="36"/>
      <c r="R8" s="36"/>
      <c r="S8" s="36"/>
      <c r="T8" s="36"/>
      <c r="U8" s="36"/>
      <c r="V8" s="293"/>
      <c r="W8" s="293"/>
      <c r="X8" s="292"/>
      <c r="Y8" s="315"/>
    </row>
    <row r="9" s="1" customFormat="1" ht="44.1" customHeight="1" spans="1:25">
      <c r="A9" s="15"/>
      <c r="B9" s="16"/>
      <c r="C9" s="15"/>
      <c r="D9" s="15"/>
      <c r="E9" s="15"/>
      <c r="F9" s="15" t="s">
        <v>23</v>
      </c>
      <c r="G9" s="15"/>
      <c r="H9" s="15"/>
      <c r="I9" s="15"/>
      <c r="J9" s="15"/>
      <c r="K9" s="38">
        <v>109</v>
      </c>
      <c r="L9" s="39"/>
      <c r="M9" s="39"/>
      <c r="N9" s="35"/>
      <c r="O9" s="292"/>
      <c r="P9" s="36"/>
      <c r="Q9" s="36"/>
      <c r="R9" s="36"/>
      <c r="S9" s="36"/>
      <c r="T9" s="36"/>
      <c r="U9" s="36"/>
      <c r="V9" s="293"/>
      <c r="W9" s="293"/>
      <c r="X9" s="292"/>
      <c r="Y9" s="315"/>
    </row>
    <row r="10" s="1" customFormat="1" ht="44.1" customHeight="1" spans="1:25">
      <c r="A10" s="15"/>
      <c r="B10" s="16"/>
      <c r="C10" s="15"/>
      <c r="D10" s="15"/>
      <c r="E10" s="15"/>
      <c r="F10" s="15" t="s">
        <v>24</v>
      </c>
      <c r="G10" s="15" t="s">
        <v>25</v>
      </c>
      <c r="H10" s="15" t="s">
        <v>20</v>
      </c>
      <c r="I10" s="15"/>
      <c r="J10" s="15">
        <v>12</v>
      </c>
      <c r="K10" s="38"/>
      <c r="L10" s="39"/>
      <c r="M10" s="39"/>
      <c r="N10" s="35"/>
      <c r="O10" s="292"/>
      <c r="P10" s="36"/>
      <c r="Q10" s="36"/>
      <c r="R10" s="36"/>
      <c r="S10" s="36"/>
      <c r="T10" s="36"/>
      <c r="U10" s="36"/>
      <c r="V10" s="293"/>
      <c r="W10" s="293"/>
      <c r="X10" s="292"/>
      <c r="Y10" s="315"/>
    </row>
    <row r="11" s="1" customFormat="1" ht="44.1" customHeight="1" spans="1:25">
      <c r="A11" s="15"/>
      <c r="B11" s="16"/>
      <c r="C11" s="15"/>
      <c r="D11" s="15"/>
      <c r="E11" s="15"/>
      <c r="F11" s="15"/>
      <c r="G11" s="15" t="s">
        <v>26</v>
      </c>
      <c r="H11" s="15" t="s">
        <v>20</v>
      </c>
      <c r="I11" s="15"/>
      <c r="J11" s="15">
        <v>21</v>
      </c>
      <c r="K11" s="38"/>
      <c r="L11" s="39"/>
      <c r="M11" s="39"/>
      <c r="O11" s="292"/>
      <c r="P11" s="293"/>
      <c r="Q11" s="293"/>
      <c r="R11" s="293"/>
      <c r="S11" s="293"/>
      <c r="T11" s="293"/>
      <c r="U11" s="293"/>
      <c r="V11" s="293"/>
      <c r="W11" s="312"/>
      <c r="X11" s="292"/>
      <c r="Y11" s="315"/>
    </row>
    <row r="12" s="1" customFormat="1" ht="44.1" customHeight="1" spans="1:25">
      <c r="A12" s="15"/>
      <c r="B12" s="16"/>
      <c r="C12" s="15"/>
      <c r="D12" s="15"/>
      <c r="E12" s="15"/>
      <c r="F12" s="15"/>
      <c r="G12" s="15" t="s">
        <v>27</v>
      </c>
      <c r="H12" s="15"/>
      <c r="I12" s="15"/>
      <c r="J12" s="37">
        <v>33</v>
      </c>
      <c r="K12" s="38">
        <v>2640</v>
      </c>
      <c r="L12" s="39"/>
      <c r="M12" s="39"/>
      <c r="O12" s="292"/>
      <c r="P12" s="293"/>
      <c r="Q12" s="293"/>
      <c r="R12" s="293"/>
      <c r="S12" s="293"/>
      <c r="T12" s="293"/>
      <c r="U12" s="293"/>
      <c r="V12" s="293"/>
      <c r="W12" s="312"/>
      <c r="X12" s="292"/>
      <c r="Y12" s="63"/>
    </row>
    <row r="13" s="1" customFormat="1" ht="44.1" customHeight="1" spans="1:13">
      <c r="A13" s="15"/>
      <c r="B13" s="16"/>
      <c r="C13" s="15"/>
      <c r="D13" s="15"/>
      <c r="E13" s="15"/>
      <c r="F13" s="15" t="s">
        <v>28</v>
      </c>
      <c r="G13" s="15"/>
      <c r="H13" s="15"/>
      <c r="I13" s="15"/>
      <c r="J13" s="15"/>
      <c r="K13" s="38">
        <v>4324</v>
      </c>
      <c r="L13" s="39"/>
      <c r="M13" s="39"/>
    </row>
    <row r="14" s="2" customFormat="1" ht="18" customHeight="1" spans="1:218">
      <c r="A14" s="15">
        <v>2</v>
      </c>
      <c r="B14" s="16" t="s">
        <v>29</v>
      </c>
      <c r="C14" s="17">
        <v>35144</v>
      </c>
      <c r="D14" s="17">
        <v>7313</v>
      </c>
      <c r="E14" s="17">
        <v>0</v>
      </c>
      <c r="F14" s="18" t="s">
        <v>30</v>
      </c>
      <c r="G14" s="17" t="s">
        <v>31</v>
      </c>
      <c r="H14" s="17" t="s">
        <v>32</v>
      </c>
      <c r="I14" s="17"/>
      <c r="J14" s="17">
        <v>102</v>
      </c>
      <c r="K14" s="234">
        <v>1975</v>
      </c>
      <c r="L14" s="13" t="s">
        <v>33</v>
      </c>
      <c r="M14" s="13"/>
      <c r="N14" s="1"/>
      <c r="O14" s="46"/>
      <c r="P14" s="46"/>
      <c r="Q14" s="46"/>
      <c r="R14" s="313"/>
      <c r="S14" s="313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</row>
    <row r="15" s="3" customFormat="1" ht="18" customHeight="1" spans="1:218">
      <c r="A15" s="15"/>
      <c r="B15" s="16"/>
      <c r="C15" s="17"/>
      <c r="D15" s="17"/>
      <c r="E15" s="17"/>
      <c r="F15" s="18" t="s">
        <v>34</v>
      </c>
      <c r="G15" s="18" t="s">
        <v>35</v>
      </c>
      <c r="H15" s="18" t="s">
        <v>36</v>
      </c>
      <c r="I15" s="17"/>
      <c r="J15" s="17">
        <v>121</v>
      </c>
      <c r="K15" s="234">
        <v>1817</v>
      </c>
      <c r="L15" s="13"/>
      <c r="M15" s="13"/>
      <c r="N15" s="1"/>
      <c r="O15" s="46"/>
      <c r="P15" s="46"/>
      <c r="Q15" s="46"/>
      <c r="R15" s="313"/>
      <c r="S15" s="313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</row>
    <row r="16" s="3" customFormat="1" ht="18" customHeight="1" spans="1:218">
      <c r="A16" s="15"/>
      <c r="B16" s="16"/>
      <c r="C16" s="17"/>
      <c r="D16" s="17"/>
      <c r="E16" s="17"/>
      <c r="F16" s="15" t="s">
        <v>37</v>
      </c>
      <c r="G16" s="15" t="s">
        <v>38</v>
      </c>
      <c r="H16" s="15" t="s">
        <v>22</v>
      </c>
      <c r="I16" s="17"/>
      <c r="J16" s="42">
        <v>1</v>
      </c>
      <c r="K16" s="43">
        <v>9</v>
      </c>
      <c r="L16" s="13"/>
      <c r="M16" s="13"/>
      <c r="N16" s="1"/>
      <c r="O16" s="46"/>
      <c r="P16" s="46"/>
      <c r="Q16" s="46"/>
      <c r="R16" s="46"/>
      <c r="S16" s="46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</row>
    <row r="17" s="2" customFormat="1" ht="18" customHeight="1" spans="1:218">
      <c r="A17" s="15"/>
      <c r="B17" s="16"/>
      <c r="C17" s="17"/>
      <c r="D17" s="17"/>
      <c r="E17" s="17"/>
      <c r="F17" s="18" t="s">
        <v>39</v>
      </c>
      <c r="G17" s="17" t="s">
        <v>40</v>
      </c>
      <c r="H17" s="17" t="s">
        <v>41</v>
      </c>
      <c r="I17" s="17"/>
      <c r="J17" s="1055">
        <v>16</v>
      </c>
      <c r="K17" s="1056">
        <v>600</v>
      </c>
      <c r="L17" s="13"/>
      <c r="M17" s="13"/>
      <c r="N17" s="1"/>
      <c r="O17" s="46"/>
      <c r="P17" s="46"/>
      <c r="Q17" s="46"/>
      <c r="R17" s="46"/>
      <c r="S17" s="46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</row>
    <row r="18" s="2" customFormat="1" ht="18" customHeight="1" spans="1:218">
      <c r="A18" s="15"/>
      <c r="B18" s="16"/>
      <c r="C18" s="17"/>
      <c r="D18" s="17"/>
      <c r="E18" s="17"/>
      <c r="F18" s="20" t="s">
        <v>42</v>
      </c>
      <c r="G18" s="20" t="s">
        <v>43</v>
      </c>
      <c r="H18" s="20" t="s">
        <v>44</v>
      </c>
      <c r="I18" s="13"/>
      <c r="J18" s="1055">
        <v>33</v>
      </c>
      <c r="K18" s="234">
        <v>326</v>
      </c>
      <c r="L18" s="13"/>
      <c r="M18" s="13"/>
      <c r="N18" s="1"/>
      <c r="O18" s="46"/>
      <c r="P18" s="46"/>
      <c r="Q18" s="46"/>
      <c r="R18" s="46"/>
      <c r="S18" s="46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</row>
    <row r="19" s="2" customFormat="1" ht="18" customHeight="1" spans="1:218">
      <c r="A19" s="15"/>
      <c r="B19" s="16"/>
      <c r="C19" s="17"/>
      <c r="D19" s="17"/>
      <c r="E19" s="17"/>
      <c r="F19" s="17" t="s">
        <v>45</v>
      </c>
      <c r="G19" s="17" t="s">
        <v>46</v>
      </c>
      <c r="H19" s="17" t="s">
        <v>46</v>
      </c>
      <c r="I19" s="17"/>
      <c r="J19" s="15">
        <v>37</v>
      </c>
      <c r="K19" s="234">
        <v>1300</v>
      </c>
      <c r="L19" s="13"/>
      <c r="M19" s="13"/>
      <c r="N19" s="1"/>
      <c r="O19" s="46"/>
      <c r="P19" s="46"/>
      <c r="Q19" s="46"/>
      <c r="R19" s="46"/>
      <c r="S19" s="46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</row>
    <row r="20" s="2" customFormat="1" ht="18" customHeight="1" spans="1:218">
      <c r="A20" s="15"/>
      <c r="B20" s="16"/>
      <c r="C20" s="17"/>
      <c r="D20" s="17"/>
      <c r="E20" s="17"/>
      <c r="F20" s="17" t="s">
        <v>47</v>
      </c>
      <c r="G20" s="17" t="s">
        <v>48</v>
      </c>
      <c r="H20" s="17" t="s">
        <v>22</v>
      </c>
      <c r="I20" s="17"/>
      <c r="J20" s="1055">
        <v>12</v>
      </c>
      <c r="K20" s="1056">
        <v>206</v>
      </c>
      <c r="L20" s="13"/>
      <c r="M20" s="13"/>
      <c r="N20" s="1"/>
      <c r="O20" s="46"/>
      <c r="P20" s="46"/>
      <c r="Q20" s="46"/>
      <c r="R20" s="314"/>
      <c r="S20" s="314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</row>
    <row r="21" s="2" customFormat="1" ht="18" customHeight="1" spans="1:218">
      <c r="A21" s="15"/>
      <c r="B21" s="16"/>
      <c r="C21" s="17"/>
      <c r="D21" s="17"/>
      <c r="E21" s="17"/>
      <c r="F21" s="17" t="s">
        <v>15</v>
      </c>
      <c r="G21" s="17" t="s">
        <v>49</v>
      </c>
      <c r="H21" s="17" t="s">
        <v>16</v>
      </c>
      <c r="I21" s="17"/>
      <c r="J21" s="17"/>
      <c r="K21" s="234">
        <v>1080</v>
      </c>
      <c r="L21" s="13"/>
      <c r="M21" s="13"/>
      <c r="N21" s="1"/>
      <c r="O21" s="46"/>
      <c r="P21" s="46"/>
      <c r="Q21" s="46"/>
      <c r="R21" s="313"/>
      <c r="S21" s="46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</row>
    <row r="22" s="2" customFormat="1" ht="15.95" customHeight="1" spans="1:217">
      <c r="A22" s="15"/>
      <c r="B22" s="16"/>
      <c r="C22" s="17"/>
      <c r="D22" s="17">
        <v>27831</v>
      </c>
      <c r="E22" s="17">
        <v>12311</v>
      </c>
      <c r="F22" s="278" t="s">
        <v>50</v>
      </c>
      <c r="G22" s="279" t="s">
        <v>51</v>
      </c>
      <c r="H22" s="280" t="s">
        <v>52</v>
      </c>
      <c r="I22" s="299">
        <v>1500</v>
      </c>
      <c r="J22" s="18"/>
      <c r="K22" s="300">
        <v>411</v>
      </c>
      <c r="L22" s="13"/>
      <c r="M22" s="13"/>
      <c r="N22" s="1"/>
      <c r="O22" s="301"/>
      <c r="P22" s="301"/>
      <c r="Q22" s="301"/>
      <c r="R22" s="301"/>
      <c r="S22" s="30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</row>
    <row r="23" s="4" customFormat="1" ht="15.95" customHeight="1" spans="1:217">
      <c r="A23" s="15"/>
      <c r="B23" s="16"/>
      <c r="C23" s="17"/>
      <c r="D23" s="17"/>
      <c r="E23" s="17"/>
      <c r="F23" s="281"/>
      <c r="G23" s="282"/>
      <c r="H23" s="283"/>
      <c r="I23" s="299"/>
      <c r="J23" s="17" t="s">
        <v>53</v>
      </c>
      <c r="K23" s="1057">
        <v>699</v>
      </c>
      <c r="L23" s="13"/>
      <c r="M23" s="1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</row>
    <row r="24" s="4" customFormat="1" ht="21" customHeight="1" spans="1:217">
      <c r="A24" s="15"/>
      <c r="B24" s="16"/>
      <c r="C24" s="17"/>
      <c r="D24" s="17"/>
      <c r="E24" s="17"/>
      <c r="F24" s="284" t="s">
        <v>54</v>
      </c>
      <c r="G24" s="286" t="s">
        <v>55</v>
      </c>
      <c r="H24" s="286" t="s">
        <v>56</v>
      </c>
      <c r="I24" s="1058" t="s">
        <v>57</v>
      </c>
      <c r="J24" s="53"/>
      <c r="K24" s="1059">
        <v>1005</v>
      </c>
      <c r="L24" s="13"/>
      <c r="M24" s="1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</row>
    <row r="25" s="2" customFormat="1" ht="15.95" customHeight="1" spans="1:218">
      <c r="A25" s="15"/>
      <c r="B25" s="16"/>
      <c r="C25" s="17"/>
      <c r="D25" s="17"/>
      <c r="E25" s="17"/>
      <c r="F25" s="278" t="s">
        <v>58</v>
      </c>
      <c r="G25" s="279" t="s">
        <v>59</v>
      </c>
      <c r="H25" s="278" t="s">
        <v>60</v>
      </c>
      <c r="I25" s="50" t="s">
        <v>61</v>
      </c>
      <c r="J25" s="13"/>
      <c r="K25" s="302">
        <v>496</v>
      </c>
      <c r="L25" s="13"/>
      <c r="M25" s="13"/>
      <c r="N25" s="1"/>
      <c r="O25" s="3"/>
      <c r="P25" s="3"/>
      <c r="Q25" s="3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</row>
    <row r="26" s="2" customFormat="1" ht="15.95" customHeight="1" spans="1:218">
      <c r="A26" s="15"/>
      <c r="B26" s="16"/>
      <c r="C26" s="17"/>
      <c r="D26" s="17"/>
      <c r="E26" s="17"/>
      <c r="F26" s="281"/>
      <c r="G26" s="282"/>
      <c r="H26" s="281"/>
      <c r="I26" s="305"/>
      <c r="J26" s="17" t="s">
        <v>53</v>
      </c>
      <c r="K26" s="303">
        <v>3223</v>
      </c>
      <c r="L26" s="13"/>
      <c r="M26" s="13"/>
      <c r="N26" s="1"/>
      <c r="O26" s="3"/>
      <c r="P26" s="3"/>
      <c r="Q26" s="3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</row>
    <row r="27" s="2" customFormat="1" ht="15.95" customHeight="1" spans="1:218">
      <c r="A27" s="15"/>
      <c r="B27" s="16"/>
      <c r="C27" s="17"/>
      <c r="D27" s="17"/>
      <c r="E27" s="17"/>
      <c r="F27" s="284" t="s">
        <v>62</v>
      </c>
      <c r="G27" s="284" t="s">
        <v>63</v>
      </c>
      <c r="H27" s="284" t="s">
        <v>64</v>
      </c>
      <c r="I27" s="305"/>
      <c r="J27" s="304"/>
      <c r="K27" s="303">
        <v>104</v>
      </c>
      <c r="L27" s="13"/>
      <c r="M27" s="13"/>
      <c r="N27" s="1"/>
      <c r="O27" s="3"/>
      <c r="P27" s="3"/>
      <c r="Q27" s="3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</row>
    <row r="28" s="2" customFormat="1" ht="15.95" customHeight="1" spans="1:218">
      <c r="A28" s="15"/>
      <c r="B28" s="16"/>
      <c r="C28" s="17"/>
      <c r="D28" s="17"/>
      <c r="E28" s="17"/>
      <c r="F28" s="23"/>
      <c r="G28" s="23"/>
      <c r="H28" s="23"/>
      <c r="I28" s="52"/>
      <c r="J28" s="17" t="s">
        <v>53</v>
      </c>
      <c r="K28" s="303">
        <v>2619</v>
      </c>
      <c r="L28" s="13"/>
      <c r="M28" s="13"/>
      <c r="N28" s="1"/>
      <c r="O28" s="3"/>
      <c r="P28" s="3"/>
      <c r="Q28" s="3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</row>
    <row r="29" s="2" customFormat="1" ht="15.95" customHeight="1" spans="1:218">
      <c r="A29" s="15"/>
      <c r="B29" s="16"/>
      <c r="C29" s="17"/>
      <c r="D29" s="17"/>
      <c r="E29" s="17"/>
      <c r="F29" s="278" t="s">
        <v>65</v>
      </c>
      <c r="G29" s="279" t="s">
        <v>66</v>
      </c>
      <c r="H29" s="278" t="s">
        <v>60</v>
      </c>
      <c r="I29" s="50"/>
      <c r="J29" s="304"/>
      <c r="K29" s="303">
        <v>370</v>
      </c>
      <c r="L29" s="13"/>
      <c r="M29" s="13"/>
      <c r="N29" s="1"/>
      <c r="O29" s="3"/>
      <c r="P29" s="3"/>
      <c r="Q29" s="3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</row>
    <row r="30" s="2" customFormat="1" ht="15.95" customHeight="1" spans="1:218">
      <c r="A30" s="15"/>
      <c r="B30" s="16"/>
      <c r="C30" s="17"/>
      <c r="D30" s="17"/>
      <c r="E30" s="17"/>
      <c r="F30" s="281"/>
      <c r="G30" s="282"/>
      <c r="H30" s="281"/>
      <c r="I30" s="305"/>
      <c r="J30" s="17" t="s">
        <v>53</v>
      </c>
      <c r="K30" s="303">
        <v>67</v>
      </c>
      <c r="L30" s="13"/>
      <c r="M30" s="13"/>
      <c r="N30" s="1"/>
      <c r="O30" s="3"/>
      <c r="P30" s="3"/>
      <c r="Q30" s="3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</row>
    <row r="31" s="2" customFormat="1" ht="30" customHeight="1" spans="1:218">
      <c r="A31" s="15"/>
      <c r="B31" s="16"/>
      <c r="C31" s="17"/>
      <c r="D31" s="17"/>
      <c r="E31" s="17"/>
      <c r="F31" s="25" t="s">
        <v>67</v>
      </c>
      <c r="G31" s="26" t="s">
        <v>68</v>
      </c>
      <c r="H31" s="25" t="s">
        <v>69</v>
      </c>
      <c r="I31" s="1060"/>
      <c r="J31" s="18"/>
      <c r="K31" s="302">
        <v>2375</v>
      </c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</row>
    <row r="32" s="2" customFormat="1" ht="18" customHeight="1" spans="1:218">
      <c r="A32" s="15"/>
      <c r="B32" s="16"/>
      <c r="C32" s="17"/>
      <c r="D32" s="17"/>
      <c r="E32" s="17"/>
      <c r="F32" s="286" t="s">
        <v>70</v>
      </c>
      <c r="G32" s="286" t="s">
        <v>71</v>
      </c>
      <c r="H32" s="286" t="s">
        <v>72</v>
      </c>
      <c r="I32" s="308"/>
      <c r="J32" s="286">
        <v>4</v>
      </c>
      <c r="K32" s="286">
        <v>19</v>
      </c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</row>
    <row r="33" s="2" customFormat="1" ht="18" customHeight="1" spans="1:218">
      <c r="A33" s="15"/>
      <c r="B33" s="16"/>
      <c r="C33" s="17"/>
      <c r="D33" s="17"/>
      <c r="E33" s="17"/>
      <c r="F33" s="25" t="s">
        <v>73</v>
      </c>
      <c r="G33" s="25" t="s">
        <v>74</v>
      </c>
      <c r="H33" s="25" t="s">
        <v>75</v>
      </c>
      <c r="I33" s="308"/>
      <c r="J33" s="286">
        <v>16</v>
      </c>
      <c r="K33" s="309">
        <v>640</v>
      </c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</row>
    <row r="34" s="2" customFormat="1" ht="18" customHeight="1" spans="1:218">
      <c r="A34" s="15"/>
      <c r="B34" s="16"/>
      <c r="C34" s="17"/>
      <c r="D34" s="17"/>
      <c r="E34" s="17"/>
      <c r="F34" s="25" t="s">
        <v>19</v>
      </c>
      <c r="G34" s="25" t="s">
        <v>20</v>
      </c>
      <c r="H34" s="25" t="s">
        <v>20</v>
      </c>
      <c r="I34" s="18"/>
      <c r="J34" s="25">
        <v>125</v>
      </c>
      <c r="K34" s="25">
        <v>6250</v>
      </c>
      <c r="L34" s="13"/>
      <c r="M34" s="1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</row>
    <row r="35" s="2" customFormat="1" ht="30.95" customHeight="1" spans="1:218">
      <c r="A35" s="15"/>
      <c r="B35" s="16"/>
      <c r="C35" s="17"/>
      <c r="D35" s="17"/>
      <c r="E35" s="17"/>
      <c r="F35" s="26" t="s">
        <v>76</v>
      </c>
      <c r="G35" s="25" t="s">
        <v>32</v>
      </c>
      <c r="H35" s="25" t="s">
        <v>32</v>
      </c>
      <c r="I35" s="17"/>
      <c r="J35" s="15"/>
      <c r="K35" s="302">
        <v>573</v>
      </c>
      <c r="L35" s="13"/>
      <c r="M35" s="1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</row>
    <row r="36" s="2" customFormat="1" ht="18" customHeight="1" spans="1:218">
      <c r="A36" s="15"/>
      <c r="B36" s="16"/>
      <c r="C36" s="17"/>
      <c r="D36" s="17"/>
      <c r="E36" s="17"/>
      <c r="F36" s="25" t="s">
        <v>77</v>
      </c>
      <c r="G36" s="25" t="s">
        <v>78</v>
      </c>
      <c r="H36" s="25" t="s">
        <v>74</v>
      </c>
      <c r="I36" s="17"/>
      <c r="J36" s="47" t="s">
        <v>53</v>
      </c>
      <c r="K36" s="295">
        <v>2855</v>
      </c>
      <c r="L36" s="13"/>
      <c r="M36" s="1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</row>
    <row r="37" s="2" customFormat="1" ht="30.95" customHeight="1" spans="1:218">
      <c r="A37" s="15"/>
      <c r="B37" s="16"/>
      <c r="C37" s="17"/>
      <c r="D37" s="17"/>
      <c r="E37" s="17"/>
      <c r="F37" s="26" t="s">
        <v>79</v>
      </c>
      <c r="G37" s="25" t="s">
        <v>80</v>
      </c>
      <c r="H37" s="25" t="s">
        <v>81</v>
      </c>
      <c r="I37" s="17"/>
      <c r="J37" s="51"/>
      <c r="K37" s="295">
        <v>367</v>
      </c>
      <c r="L37" s="13"/>
      <c r="M37" s="1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</row>
    <row r="38" s="2" customFormat="1" ht="30.95" customHeight="1" spans="1:218">
      <c r="A38" s="15"/>
      <c r="B38" s="16"/>
      <c r="C38" s="17"/>
      <c r="D38" s="17"/>
      <c r="E38" s="17"/>
      <c r="F38" s="26" t="s">
        <v>82</v>
      </c>
      <c r="G38" s="25"/>
      <c r="H38" s="25"/>
      <c r="I38" s="17"/>
      <c r="J38" s="51"/>
      <c r="K38" s="295">
        <v>823</v>
      </c>
      <c r="L38" s="13"/>
      <c r="M38" s="1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</row>
    <row r="39" s="2" customFormat="1" ht="15.95" customHeight="1" spans="1:218">
      <c r="A39" s="15"/>
      <c r="B39" s="16"/>
      <c r="C39" s="17"/>
      <c r="D39" s="17"/>
      <c r="E39" s="17"/>
      <c r="F39" s="22" t="s">
        <v>83</v>
      </c>
      <c r="G39" s="22" t="s">
        <v>84</v>
      </c>
      <c r="H39" s="1052" t="s">
        <v>75</v>
      </c>
      <c r="I39" s="50">
        <v>58</v>
      </c>
      <c r="J39" s="49"/>
      <c r="K39" s="302">
        <v>650</v>
      </c>
      <c r="L39" s="13"/>
      <c r="M39" s="1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</row>
    <row r="40" s="2" customFormat="1" ht="15.95" customHeight="1" spans="1:218">
      <c r="A40" s="15"/>
      <c r="B40" s="16"/>
      <c r="C40" s="17"/>
      <c r="D40" s="17"/>
      <c r="E40" s="17"/>
      <c r="F40" s="1053"/>
      <c r="G40" s="24"/>
      <c r="H40" s="1054"/>
      <c r="I40" s="52"/>
      <c r="J40" s="444"/>
      <c r="K40" s="15">
        <v>2250</v>
      </c>
      <c r="L40" s="13"/>
      <c r="M40" s="1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</row>
    <row r="41" s="2" customFormat="1" ht="30" customHeight="1" spans="1:218">
      <c r="A41" s="15"/>
      <c r="B41" s="16"/>
      <c r="C41" s="17"/>
      <c r="D41" s="17"/>
      <c r="E41" s="17"/>
      <c r="F41" s="24"/>
      <c r="G41" s="26" t="s">
        <v>85</v>
      </c>
      <c r="H41" s="25" t="s">
        <v>86</v>
      </c>
      <c r="I41" s="17">
        <v>39</v>
      </c>
      <c r="J41" s="307"/>
      <c r="K41" s="286">
        <v>2029</v>
      </c>
      <c r="L41" s="13"/>
      <c r="M41" s="1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</row>
    <row r="42" s="5" customFormat="1" ht="47.1" customHeight="1" spans="1:230">
      <c r="A42" s="15">
        <v>3</v>
      </c>
      <c r="B42" s="27" t="s">
        <v>87</v>
      </c>
      <c r="C42" s="426">
        <v>64442</v>
      </c>
      <c r="D42" s="427"/>
      <c r="E42" s="58">
        <v>24014</v>
      </c>
      <c r="F42" s="287" t="s">
        <v>88</v>
      </c>
      <c r="G42" s="287" t="s">
        <v>89</v>
      </c>
      <c r="H42" s="287" t="s">
        <v>90</v>
      </c>
      <c r="I42" s="287" t="s">
        <v>91</v>
      </c>
      <c r="J42" s="311"/>
      <c r="K42" s="287">
        <v>38128</v>
      </c>
      <c r="L42" s="57" t="s">
        <v>92</v>
      </c>
      <c r="M42" s="57"/>
      <c r="HV42" s="10"/>
    </row>
    <row r="43" s="5" customFormat="1" ht="47.1" customHeight="1" spans="1:230">
      <c r="A43" s="15"/>
      <c r="B43" s="27"/>
      <c r="C43" s="428"/>
      <c r="D43" s="429"/>
      <c r="E43" s="59"/>
      <c r="F43" s="287" t="s">
        <v>93</v>
      </c>
      <c r="G43" s="287" t="s">
        <v>94</v>
      </c>
      <c r="H43" s="287" t="s">
        <v>90</v>
      </c>
      <c r="I43" s="287" t="s">
        <v>91</v>
      </c>
      <c r="J43" s="287">
        <v>0</v>
      </c>
      <c r="K43" s="287">
        <v>0</v>
      </c>
      <c r="L43" s="57"/>
      <c r="M43" s="57"/>
      <c r="HV43" s="10"/>
    </row>
    <row r="44" s="5" customFormat="1" ht="47.1" customHeight="1" spans="1:230">
      <c r="A44" s="15"/>
      <c r="B44" s="27"/>
      <c r="C44" s="428"/>
      <c r="D44" s="429"/>
      <c r="E44" s="59"/>
      <c r="F44" s="287" t="s">
        <v>95</v>
      </c>
      <c r="G44" s="287" t="s">
        <v>96</v>
      </c>
      <c r="H44" s="287" t="s">
        <v>97</v>
      </c>
      <c r="I44" s="287" t="s">
        <v>53</v>
      </c>
      <c r="J44" s="287">
        <v>185</v>
      </c>
      <c r="K44" s="287">
        <v>11663</v>
      </c>
      <c r="L44" s="57"/>
      <c r="M44" s="57"/>
      <c r="HV44" s="10"/>
    </row>
    <row r="45" s="5" customFormat="1" ht="47.1" customHeight="1" spans="1:230">
      <c r="A45" s="15"/>
      <c r="B45" s="27"/>
      <c r="C45" s="428"/>
      <c r="D45" s="429"/>
      <c r="E45" s="59"/>
      <c r="F45" s="287" t="s">
        <v>98</v>
      </c>
      <c r="G45" s="287" t="s">
        <v>99</v>
      </c>
      <c r="H45" s="287" t="s">
        <v>100</v>
      </c>
      <c r="I45" s="287" t="s">
        <v>53</v>
      </c>
      <c r="J45" s="287">
        <v>140</v>
      </c>
      <c r="K45" s="287">
        <v>4347</v>
      </c>
      <c r="L45" s="57"/>
      <c r="M45" s="57"/>
      <c r="HV45" s="10"/>
    </row>
    <row r="46" s="5" customFormat="1" ht="47.1" customHeight="1" spans="1:230">
      <c r="A46" s="15"/>
      <c r="B46" s="27"/>
      <c r="C46" s="428"/>
      <c r="D46" s="429"/>
      <c r="E46" s="59"/>
      <c r="F46" s="287" t="s">
        <v>101</v>
      </c>
      <c r="G46" s="287" t="s">
        <v>99</v>
      </c>
      <c r="H46" s="287" t="s">
        <v>100</v>
      </c>
      <c r="I46" s="287" t="s">
        <v>53</v>
      </c>
      <c r="J46" s="287">
        <v>31</v>
      </c>
      <c r="K46" s="287">
        <v>937</v>
      </c>
      <c r="L46" s="57"/>
      <c r="M46" s="57"/>
      <c r="HV46" s="10"/>
    </row>
    <row r="47" s="5" customFormat="1" ht="47.1" customHeight="1" spans="1:230">
      <c r="A47" s="15"/>
      <c r="B47" s="27"/>
      <c r="C47" s="428"/>
      <c r="D47" s="429"/>
      <c r="E47" s="59"/>
      <c r="F47" s="287" t="s">
        <v>102</v>
      </c>
      <c r="G47" s="287" t="s">
        <v>103</v>
      </c>
      <c r="H47" s="287" t="s">
        <v>103</v>
      </c>
      <c r="I47" s="287" t="s">
        <v>53</v>
      </c>
      <c r="J47" s="287">
        <v>115</v>
      </c>
      <c r="K47" s="287">
        <v>7067</v>
      </c>
      <c r="L47" s="57"/>
      <c r="M47" s="57"/>
      <c r="HV47" s="10"/>
    </row>
    <row r="48" s="5" customFormat="1" ht="47.1" customHeight="1" spans="1:230">
      <c r="A48" s="15"/>
      <c r="B48" s="27"/>
      <c r="C48" s="428"/>
      <c r="D48" s="429"/>
      <c r="E48" s="59"/>
      <c r="F48" s="287" t="s">
        <v>104</v>
      </c>
      <c r="G48" s="288"/>
      <c r="H48" s="288"/>
      <c r="I48" s="287" t="s">
        <v>91</v>
      </c>
      <c r="J48" s="287"/>
      <c r="K48" s="287">
        <v>2300</v>
      </c>
      <c r="L48" s="57"/>
      <c r="M48" s="57"/>
      <c r="HV48" s="10"/>
    </row>
    <row r="49" s="5" customFormat="1" ht="47.1" customHeight="1" spans="1:230">
      <c r="A49" s="15">
        <v>4</v>
      </c>
      <c r="B49" s="16" t="s">
        <v>105</v>
      </c>
      <c r="C49" s="15" t="s">
        <v>106</v>
      </c>
      <c r="D49" s="15"/>
      <c r="E49" s="16" t="s">
        <v>107</v>
      </c>
      <c r="F49" s="15" t="s">
        <v>108</v>
      </c>
      <c r="G49" s="15"/>
      <c r="H49" s="15"/>
      <c r="I49" s="15"/>
      <c r="J49" s="15"/>
      <c r="K49" s="15" t="s">
        <v>109</v>
      </c>
      <c r="L49" s="39" t="s">
        <v>110</v>
      </c>
      <c r="M49" s="39"/>
      <c r="HV49" s="10"/>
    </row>
    <row r="50" s="5" customFormat="1" ht="47.1" customHeight="1" spans="1:230">
      <c r="A50" s="15"/>
      <c r="B50" s="16"/>
      <c r="C50" s="15"/>
      <c r="D50" s="15"/>
      <c r="E50" s="15" t="s">
        <v>111</v>
      </c>
      <c r="F50" s="15" t="s">
        <v>112</v>
      </c>
      <c r="G50" s="15"/>
      <c r="H50" s="15"/>
      <c r="I50" s="15"/>
      <c r="J50" s="15"/>
      <c r="K50" s="15" t="s">
        <v>113</v>
      </c>
      <c r="L50" s="39"/>
      <c r="M50" s="39"/>
      <c r="HV50" s="10"/>
    </row>
    <row r="51" s="5" customFormat="1" ht="47.1" customHeight="1" spans="1:230">
      <c r="A51" s="15"/>
      <c r="B51" s="16"/>
      <c r="C51" s="15"/>
      <c r="D51" s="15"/>
      <c r="E51" s="16" t="s">
        <v>114</v>
      </c>
      <c r="F51" s="16" t="s">
        <v>115</v>
      </c>
      <c r="G51" s="16"/>
      <c r="H51" s="16"/>
      <c r="I51" s="15"/>
      <c r="J51" s="15"/>
      <c r="K51" s="15" t="s">
        <v>116</v>
      </c>
      <c r="L51" s="39"/>
      <c r="M51" s="39"/>
      <c r="HV51" s="10"/>
    </row>
    <row r="52" s="5" customFormat="1" ht="47.1" customHeight="1" spans="1:230">
      <c r="A52" s="15"/>
      <c r="B52" s="16"/>
      <c r="C52" s="15"/>
      <c r="D52" s="15"/>
      <c r="E52" s="16"/>
      <c r="F52" s="15" t="s">
        <v>117</v>
      </c>
      <c r="G52" s="15"/>
      <c r="H52" s="15"/>
      <c r="I52" s="15"/>
      <c r="J52" s="15"/>
      <c r="K52" s="15" t="s">
        <v>118</v>
      </c>
      <c r="L52" s="39"/>
      <c r="M52" s="39"/>
      <c r="HV52" s="10"/>
    </row>
    <row r="53" s="6" customFormat="1" ht="47.1" customHeight="1" spans="1:230">
      <c r="A53" s="15" t="s">
        <v>119</v>
      </c>
      <c r="B53" s="16"/>
      <c r="C53" s="17">
        <f>C6+C14+C42+Q52</f>
        <v>117527</v>
      </c>
      <c r="D53" s="17"/>
      <c r="E53" s="289"/>
      <c r="F53" s="289"/>
      <c r="G53" s="289"/>
      <c r="H53" s="289"/>
      <c r="I53" s="289"/>
      <c r="J53" s="289"/>
      <c r="K53" s="289"/>
      <c r="L53" s="289"/>
      <c r="M53" s="289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9"/>
    </row>
    <row r="54" s="1" customFormat="1" ht="14.1" customHeight="1" spans="1:13">
      <c r="A54" s="30" t="s">
        <v>120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</row>
    <row r="55" s="1" customFormat="1" ht="14.1" customHeight="1" spans="1:1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</row>
    <row r="56" s="1" customFormat="1" ht="14.1" customHeight="1" spans="1:1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</row>
    <row r="57" s="1" customFormat="1" ht="21" customHeight="1" spans="1:13">
      <c r="A57" s="15" t="s">
        <v>2</v>
      </c>
      <c r="B57" s="15" t="s">
        <v>121</v>
      </c>
      <c r="C57" s="16" t="s">
        <v>122</v>
      </c>
      <c r="D57" s="16" t="s">
        <v>123</v>
      </c>
      <c r="E57" s="15" t="s">
        <v>124</v>
      </c>
      <c r="F57" s="15"/>
      <c r="G57" s="15"/>
      <c r="H57" s="15"/>
      <c r="I57" s="15"/>
      <c r="J57" s="15"/>
      <c r="K57" s="15"/>
      <c r="L57" s="15"/>
      <c r="M57" s="15"/>
    </row>
    <row r="58" s="1" customFormat="1" ht="33" customHeight="1" spans="1:13">
      <c r="A58" s="15"/>
      <c r="B58" s="15"/>
      <c r="C58" s="16"/>
      <c r="D58" s="16"/>
      <c r="E58" s="290" t="s">
        <v>7</v>
      </c>
      <c r="F58" s="15" t="s">
        <v>8</v>
      </c>
      <c r="G58" s="15" t="s">
        <v>9</v>
      </c>
      <c r="H58" s="15" t="s">
        <v>125</v>
      </c>
      <c r="I58" s="16" t="s">
        <v>11</v>
      </c>
      <c r="J58" s="16" t="s">
        <v>12</v>
      </c>
      <c r="K58" s="15" t="s">
        <v>13</v>
      </c>
      <c r="L58" s="15"/>
      <c r="M58" s="15"/>
    </row>
    <row r="59" s="1" customFormat="1" ht="30" customHeight="1" spans="1:13">
      <c r="A59" s="67">
        <v>1</v>
      </c>
      <c r="B59" s="32" t="s">
        <v>126</v>
      </c>
      <c r="C59" s="32">
        <v>1852</v>
      </c>
      <c r="D59" s="32" t="s">
        <v>127</v>
      </c>
      <c r="E59" s="32" t="s">
        <v>128</v>
      </c>
      <c r="F59" s="32" t="s">
        <v>129</v>
      </c>
      <c r="G59" s="32" t="s">
        <v>130</v>
      </c>
      <c r="H59" s="32" t="s">
        <v>131</v>
      </c>
      <c r="I59" s="16">
        <v>15</v>
      </c>
      <c r="J59" s="18">
        <f>I59*4</f>
        <v>60</v>
      </c>
      <c r="K59" s="61" t="s">
        <v>132</v>
      </c>
      <c r="L59" s="61"/>
      <c r="M59" s="61"/>
    </row>
    <row r="60" s="1" customFormat="1" ht="30" customHeight="1" spans="1:20">
      <c r="A60" s="67"/>
      <c r="B60" s="32"/>
      <c r="C60" s="32"/>
      <c r="D60" s="32"/>
      <c r="E60" s="32" t="s">
        <v>133</v>
      </c>
      <c r="F60" s="32" t="s">
        <v>134</v>
      </c>
      <c r="G60" s="32" t="s">
        <v>130</v>
      </c>
      <c r="H60" s="32" t="s">
        <v>131</v>
      </c>
      <c r="I60" s="16">
        <v>7</v>
      </c>
      <c r="J60" s="18">
        <v>41</v>
      </c>
      <c r="K60" s="61"/>
      <c r="L60" s="61"/>
      <c r="M60" s="61"/>
      <c r="O60" s="3"/>
      <c r="P60" s="3"/>
      <c r="Q60" s="3"/>
      <c r="R60" s="3"/>
      <c r="S60" s="3"/>
      <c r="T60" s="3"/>
    </row>
    <row r="61" s="1" customFormat="1" ht="30" customHeight="1" spans="1:20">
      <c r="A61" s="67"/>
      <c r="B61" s="32"/>
      <c r="C61" s="32"/>
      <c r="D61" s="32"/>
      <c r="E61" s="32" t="s">
        <v>21</v>
      </c>
      <c r="F61" s="32" t="s">
        <v>129</v>
      </c>
      <c r="G61" s="32" t="s">
        <v>129</v>
      </c>
      <c r="H61" s="33" t="s">
        <v>135</v>
      </c>
      <c r="I61" s="16">
        <v>2</v>
      </c>
      <c r="J61" s="18">
        <v>20</v>
      </c>
      <c r="K61" s="61"/>
      <c r="L61" s="61"/>
      <c r="M61" s="61"/>
      <c r="O61" s="3"/>
      <c r="P61" s="3"/>
      <c r="Q61" s="3"/>
      <c r="R61" s="3"/>
      <c r="S61" s="3"/>
      <c r="T61" s="3"/>
    </row>
    <row r="62" s="1" customFormat="1" ht="30" customHeight="1" spans="1:20">
      <c r="A62" s="67"/>
      <c r="B62" s="32"/>
      <c r="C62" s="32"/>
      <c r="D62" s="32"/>
      <c r="E62" s="32" t="s">
        <v>136</v>
      </c>
      <c r="F62" s="32" t="s">
        <v>137</v>
      </c>
      <c r="G62" s="32" t="s">
        <v>130</v>
      </c>
      <c r="H62" s="32" t="s">
        <v>131</v>
      </c>
      <c r="I62" s="16">
        <v>10</v>
      </c>
      <c r="J62" s="18">
        <v>50</v>
      </c>
      <c r="K62" s="61"/>
      <c r="L62" s="61"/>
      <c r="M62" s="61"/>
      <c r="O62" s="3"/>
      <c r="P62" s="3"/>
      <c r="Q62" s="3"/>
      <c r="R62" s="3"/>
      <c r="S62" s="3"/>
      <c r="T62" s="3"/>
    </row>
    <row r="63" s="1" customFormat="1" ht="30" customHeight="1" spans="1:20">
      <c r="A63" s="67"/>
      <c r="B63" s="32"/>
      <c r="C63" s="32"/>
      <c r="D63" s="33" t="s">
        <v>138</v>
      </c>
      <c r="E63" s="32" t="s">
        <v>139</v>
      </c>
      <c r="F63" s="32" t="s">
        <v>129</v>
      </c>
      <c r="G63" s="32" t="s">
        <v>130</v>
      </c>
      <c r="H63" s="32" t="s">
        <v>131</v>
      </c>
      <c r="I63" s="16">
        <v>31</v>
      </c>
      <c r="J63" s="18">
        <f>I63*45</f>
        <v>1395</v>
      </c>
      <c r="K63" s="61"/>
      <c r="L63" s="61"/>
      <c r="M63" s="61"/>
      <c r="O63" s="3"/>
      <c r="P63" s="3"/>
      <c r="Q63" s="3"/>
      <c r="R63" s="3"/>
      <c r="S63" s="3"/>
      <c r="T63" s="3"/>
    </row>
    <row r="64" s="1" customFormat="1" ht="30" customHeight="1" spans="1:20">
      <c r="A64" s="67"/>
      <c r="B64" s="32"/>
      <c r="C64" s="32"/>
      <c r="D64" s="34"/>
      <c r="E64" s="32" t="s">
        <v>140</v>
      </c>
      <c r="F64" s="32" t="s">
        <v>141</v>
      </c>
      <c r="G64" s="32" t="s">
        <v>130</v>
      </c>
      <c r="H64" s="32" t="s">
        <v>131</v>
      </c>
      <c r="I64" s="16">
        <v>12</v>
      </c>
      <c r="J64" s="18">
        <f>I64*18</f>
        <v>216</v>
      </c>
      <c r="K64" s="61"/>
      <c r="L64" s="61"/>
      <c r="M64" s="61"/>
      <c r="O64" s="3"/>
      <c r="P64" s="3"/>
      <c r="Q64" s="3"/>
      <c r="R64" s="3"/>
      <c r="S64" s="3"/>
      <c r="T64" s="3"/>
    </row>
    <row r="65" s="1" customFormat="1" ht="30" customHeight="1" spans="1:20">
      <c r="A65" s="67"/>
      <c r="B65" s="32"/>
      <c r="C65" s="32"/>
      <c r="D65" s="34"/>
      <c r="E65" s="291" t="s">
        <v>104</v>
      </c>
      <c r="F65" s="291" t="s">
        <v>142</v>
      </c>
      <c r="G65" s="291" t="s">
        <v>142</v>
      </c>
      <c r="H65" s="33" t="s">
        <v>135</v>
      </c>
      <c r="I65" s="62">
        <v>2</v>
      </c>
      <c r="J65" s="47">
        <v>40</v>
      </c>
      <c r="K65" s="61"/>
      <c r="L65" s="61"/>
      <c r="M65" s="61"/>
      <c r="O65" s="3"/>
      <c r="P65" s="3"/>
      <c r="Q65" s="3"/>
      <c r="R65" s="3"/>
      <c r="S65" s="3"/>
      <c r="T65" s="3"/>
    </row>
    <row r="66" s="1" customFormat="1" ht="30" customHeight="1" spans="1:13">
      <c r="A66" s="67"/>
      <c r="B66" s="32"/>
      <c r="C66" s="32"/>
      <c r="D66" s="32" t="s">
        <v>143</v>
      </c>
      <c r="E66" s="32" t="s">
        <v>144</v>
      </c>
      <c r="F66" s="32" t="s">
        <v>134</v>
      </c>
      <c r="G66" s="32" t="s">
        <v>141</v>
      </c>
      <c r="H66" s="32" t="s">
        <v>131</v>
      </c>
      <c r="I66" s="291">
        <v>2</v>
      </c>
      <c r="J66" s="291">
        <v>30</v>
      </c>
      <c r="K66" s="61"/>
      <c r="L66" s="61"/>
      <c r="M66" s="61"/>
    </row>
    <row r="67" s="1" customFormat="1" ht="48" customHeight="1" spans="1:13">
      <c r="A67" s="67">
        <v>2</v>
      </c>
      <c r="B67" s="32" t="s">
        <v>145</v>
      </c>
      <c r="C67" s="34" t="s">
        <v>146</v>
      </c>
      <c r="D67" s="68" t="s">
        <v>147</v>
      </c>
      <c r="E67" s="68" t="s">
        <v>148</v>
      </c>
      <c r="F67" s="69" t="s">
        <v>149</v>
      </c>
      <c r="G67" s="70"/>
      <c r="H67" s="68" t="s">
        <v>131</v>
      </c>
      <c r="I67" s="1061"/>
      <c r="J67" s="68" t="s">
        <v>150</v>
      </c>
      <c r="K67" s="61" t="s">
        <v>151</v>
      </c>
      <c r="L67" s="61"/>
      <c r="M67" s="61"/>
    </row>
    <row r="68" s="1" customFormat="1" ht="38.1" customHeight="1" spans="1:13">
      <c r="A68" s="67"/>
      <c r="B68" s="32"/>
      <c r="C68" s="34"/>
      <c r="D68" s="32" t="s">
        <v>152</v>
      </c>
      <c r="E68" s="32" t="s">
        <v>153</v>
      </c>
      <c r="F68" s="71" t="s">
        <v>154</v>
      </c>
      <c r="G68" s="72"/>
      <c r="H68" s="32" t="s">
        <v>131</v>
      </c>
      <c r="I68" s="74"/>
      <c r="J68" s="32" t="s">
        <v>150</v>
      </c>
      <c r="K68" s="61"/>
      <c r="L68" s="61"/>
      <c r="M68" s="61"/>
    </row>
    <row r="69" s="1" customFormat="1" ht="38.1" customHeight="1" spans="1:13">
      <c r="A69" s="67"/>
      <c r="B69" s="32"/>
      <c r="C69" s="34"/>
      <c r="D69" s="320" t="s">
        <v>155</v>
      </c>
      <c r="E69" s="32" t="s">
        <v>156</v>
      </c>
      <c r="F69" s="71" t="s">
        <v>157</v>
      </c>
      <c r="G69" s="72"/>
      <c r="H69" s="32" t="s">
        <v>131</v>
      </c>
      <c r="I69" s="74"/>
      <c r="J69" s="32" t="s">
        <v>158</v>
      </c>
      <c r="K69" s="61"/>
      <c r="L69" s="61"/>
      <c r="M69" s="61"/>
    </row>
    <row r="70" s="1" customFormat="1" ht="38.1" customHeight="1" spans="1:13">
      <c r="A70" s="73"/>
      <c r="B70" s="32"/>
      <c r="C70" s="68"/>
      <c r="D70" s="32" t="s">
        <v>159</v>
      </c>
      <c r="E70" s="32" t="s">
        <v>160</v>
      </c>
      <c r="F70" s="71" t="s">
        <v>161</v>
      </c>
      <c r="G70" s="72"/>
      <c r="H70" s="32" t="s">
        <v>131</v>
      </c>
      <c r="I70" s="74"/>
      <c r="J70" s="32" t="s">
        <v>162</v>
      </c>
      <c r="K70" s="61"/>
      <c r="L70" s="61"/>
      <c r="M70" s="61"/>
    </row>
    <row r="71" s="1" customFormat="1" ht="32.1" customHeight="1" spans="1:13">
      <c r="A71" s="15">
        <v>3</v>
      </c>
      <c r="B71" s="32" t="s">
        <v>119</v>
      </c>
      <c r="C71" s="32">
        <f>C59</f>
        <v>1852</v>
      </c>
      <c r="D71" s="74"/>
      <c r="E71" s="74"/>
      <c r="F71" s="74"/>
      <c r="G71" s="74"/>
      <c r="H71" s="74"/>
      <c r="I71" s="74"/>
      <c r="J71" s="74"/>
      <c r="K71" s="74"/>
      <c r="L71" s="74"/>
      <c r="M71" s="74"/>
    </row>
    <row r="72" s="1" customFormat="1" ht="32.1" customHeight="1" spans="1:13">
      <c r="A72" s="15">
        <v>4</v>
      </c>
      <c r="B72" s="61" t="s">
        <v>163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</row>
    <row r="73" s="10" customFormat="1" ht="15.95" customHeight="1" spans="1:198">
      <c r="A73" s="192" t="s">
        <v>164</v>
      </c>
      <c r="B73" s="192"/>
      <c r="C73" s="192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</row>
    <row r="74" s="2" customFormat="1" ht="14.1" customHeight="1" spans="1:13">
      <c r="A74" s="182" t="s">
        <v>165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182"/>
      <c r="M74" s="182"/>
    </row>
    <row r="75" s="2" customFormat="1" ht="12" customHeight="1" spans="1:13">
      <c r="A75" s="182" t="s">
        <v>166</v>
      </c>
      <c r="B75" s="179" t="s">
        <v>121</v>
      </c>
      <c r="C75" s="182" t="s">
        <v>122</v>
      </c>
      <c r="D75" s="182" t="s">
        <v>167</v>
      </c>
      <c r="E75" s="182" t="s">
        <v>168</v>
      </c>
      <c r="F75" s="182" t="s">
        <v>169</v>
      </c>
      <c r="G75" s="179" t="s">
        <v>124</v>
      </c>
      <c r="H75" s="179"/>
      <c r="I75" s="179"/>
      <c r="J75" s="179"/>
      <c r="K75" s="179"/>
      <c r="L75" s="179"/>
      <c r="M75" s="179"/>
    </row>
    <row r="76" s="3" customFormat="1" ht="27" customHeight="1" spans="1:13">
      <c r="A76" s="182"/>
      <c r="B76" s="179"/>
      <c r="C76" s="182"/>
      <c r="D76" s="182"/>
      <c r="E76" s="182"/>
      <c r="F76" s="182"/>
      <c r="G76" s="179" t="s">
        <v>7</v>
      </c>
      <c r="H76" s="179" t="s">
        <v>8</v>
      </c>
      <c r="I76" s="179" t="s">
        <v>9</v>
      </c>
      <c r="J76" s="182" t="s">
        <v>125</v>
      </c>
      <c r="K76" s="182" t="s">
        <v>11</v>
      </c>
      <c r="L76" s="182" t="s">
        <v>12</v>
      </c>
      <c r="M76" s="179" t="s">
        <v>13</v>
      </c>
    </row>
    <row r="77" s="2" customFormat="1" ht="18" customHeight="1" spans="1:13">
      <c r="A77" s="242" t="s">
        <v>170</v>
      </c>
      <c r="B77" s="188" t="s">
        <v>171</v>
      </c>
      <c r="C77" s="241">
        <v>6626.3</v>
      </c>
      <c r="D77" s="242">
        <v>85501</v>
      </c>
      <c r="E77" s="242">
        <v>85501</v>
      </c>
      <c r="F77" s="188" t="s">
        <v>172</v>
      </c>
      <c r="G77" s="243" t="s">
        <v>173</v>
      </c>
      <c r="H77" s="193" t="s">
        <v>174</v>
      </c>
      <c r="I77" s="193" t="s">
        <v>175</v>
      </c>
      <c r="J77" s="182" t="s">
        <v>176</v>
      </c>
      <c r="K77" s="260">
        <v>27</v>
      </c>
      <c r="L77" s="261" t="s">
        <v>177</v>
      </c>
      <c r="M77" s="1062" t="s">
        <v>178</v>
      </c>
    </row>
    <row r="78" s="2" customFormat="1" ht="18" customHeight="1" spans="1:13">
      <c r="A78" s="248"/>
      <c r="B78" s="216"/>
      <c r="C78" s="247"/>
      <c r="D78" s="248"/>
      <c r="E78" s="248"/>
      <c r="F78" s="216"/>
      <c r="G78" s="249" t="s">
        <v>179</v>
      </c>
      <c r="H78" s="193" t="s">
        <v>174</v>
      </c>
      <c r="I78" s="193" t="s">
        <v>175</v>
      </c>
      <c r="J78" s="182" t="s">
        <v>180</v>
      </c>
      <c r="K78" s="182">
        <v>25</v>
      </c>
      <c r="L78" s="182">
        <v>1603.45</v>
      </c>
      <c r="M78" s="1063"/>
    </row>
    <row r="79" s="2" customFormat="1" ht="18" customHeight="1" spans="1:13">
      <c r="A79" s="248"/>
      <c r="B79" s="216"/>
      <c r="C79" s="247"/>
      <c r="D79" s="248"/>
      <c r="E79" s="248"/>
      <c r="F79" s="216"/>
      <c r="G79" s="249" t="s">
        <v>181</v>
      </c>
      <c r="H79" s="193" t="s">
        <v>174</v>
      </c>
      <c r="I79" s="193" t="s">
        <v>175</v>
      </c>
      <c r="J79" s="182" t="s">
        <v>182</v>
      </c>
      <c r="K79" s="182">
        <v>28</v>
      </c>
      <c r="L79" s="261">
        <v>1851.05</v>
      </c>
      <c r="M79" s="1063"/>
    </row>
    <row r="80" s="2" customFormat="1" ht="18" customHeight="1" spans="1:13">
      <c r="A80" s="248"/>
      <c r="B80" s="189"/>
      <c r="C80" s="250"/>
      <c r="D80" s="251"/>
      <c r="E80" s="251"/>
      <c r="F80" s="189"/>
      <c r="G80" s="249" t="s">
        <v>183</v>
      </c>
      <c r="H80" s="193" t="s">
        <v>174</v>
      </c>
      <c r="I80" s="193" t="s">
        <v>175</v>
      </c>
      <c r="J80" s="182" t="s">
        <v>180</v>
      </c>
      <c r="K80" s="260">
        <v>45</v>
      </c>
      <c r="L80" s="261">
        <v>3171.8</v>
      </c>
      <c r="M80" s="1063"/>
    </row>
    <row r="81" s="2" customFormat="1" ht="18" customHeight="1" spans="1:13">
      <c r="A81" s="248"/>
      <c r="B81" s="179" t="s">
        <v>184</v>
      </c>
      <c r="C81" s="182">
        <v>29700</v>
      </c>
      <c r="D81" s="182">
        <v>97828</v>
      </c>
      <c r="E81" s="182">
        <v>240241</v>
      </c>
      <c r="F81" s="188" t="s">
        <v>185</v>
      </c>
      <c r="G81" s="179" t="s">
        <v>186</v>
      </c>
      <c r="H81" s="179" t="s">
        <v>187</v>
      </c>
      <c r="I81" s="193" t="s">
        <v>174</v>
      </c>
      <c r="J81" s="182" t="s">
        <v>188</v>
      </c>
      <c r="K81" s="182" t="s">
        <v>188</v>
      </c>
      <c r="L81" s="182">
        <v>29700</v>
      </c>
      <c r="M81" s="1063"/>
    </row>
    <row r="82" s="2" customFormat="1" ht="18" customHeight="1" spans="1:13">
      <c r="A82" s="248"/>
      <c r="B82" s="179" t="s">
        <v>189</v>
      </c>
      <c r="C82" s="187">
        <v>3007</v>
      </c>
      <c r="D82" s="187">
        <v>6272.5</v>
      </c>
      <c r="E82" s="187">
        <v>6272.5</v>
      </c>
      <c r="F82" s="179" t="s">
        <v>190</v>
      </c>
      <c r="G82" s="179" t="s">
        <v>186</v>
      </c>
      <c r="H82" s="179" t="s">
        <v>187</v>
      </c>
      <c r="I82" s="193" t="s">
        <v>174</v>
      </c>
      <c r="J82" s="182" t="s">
        <v>188</v>
      </c>
      <c r="K82" s="182" t="s">
        <v>188</v>
      </c>
      <c r="L82" s="187">
        <v>3006.5</v>
      </c>
      <c r="M82" s="1063"/>
    </row>
    <row r="83" s="2" customFormat="1" ht="56.1" customHeight="1" spans="1:13">
      <c r="A83" s="248"/>
      <c r="B83" s="179" t="s">
        <v>191</v>
      </c>
      <c r="C83" s="182">
        <v>3008</v>
      </c>
      <c r="D83" s="182" t="s">
        <v>188</v>
      </c>
      <c r="E83" s="182" t="s">
        <v>188</v>
      </c>
      <c r="F83" s="179" t="s">
        <v>172</v>
      </c>
      <c r="G83" s="253" t="s">
        <v>192</v>
      </c>
      <c r="H83" s="193" t="s">
        <v>193</v>
      </c>
      <c r="I83" s="193" t="s">
        <v>175</v>
      </c>
      <c r="J83" s="182" t="s">
        <v>135</v>
      </c>
      <c r="K83" s="46">
        <v>94</v>
      </c>
      <c r="L83" s="187">
        <v>3008</v>
      </c>
      <c r="M83" s="1064"/>
    </row>
    <row r="84" s="2" customFormat="1" ht="14.1" customHeight="1" spans="1:13">
      <c r="A84" s="242" t="s">
        <v>194</v>
      </c>
      <c r="B84" s="193" t="s">
        <v>195</v>
      </c>
      <c r="C84" s="254">
        <f>SUM(L84:L93)</f>
        <v>24951</v>
      </c>
      <c r="D84" s="254">
        <v>24951</v>
      </c>
      <c r="E84" s="255">
        <v>512704</v>
      </c>
      <c r="F84" s="193" t="s">
        <v>172</v>
      </c>
      <c r="G84" s="193" t="s">
        <v>196</v>
      </c>
      <c r="H84" s="182" t="s">
        <v>197</v>
      </c>
      <c r="I84" s="182" t="s">
        <v>198</v>
      </c>
      <c r="J84" s="182" t="s">
        <v>135</v>
      </c>
      <c r="K84" s="179">
        <v>115</v>
      </c>
      <c r="L84" s="179">
        <v>5175</v>
      </c>
      <c r="M84" s="271" t="s">
        <v>199</v>
      </c>
    </row>
    <row r="85" s="2" customFormat="1" ht="14.1" customHeight="1" spans="1:13">
      <c r="A85" s="248"/>
      <c r="B85" s="193"/>
      <c r="C85" s="254"/>
      <c r="D85" s="254"/>
      <c r="E85" s="255"/>
      <c r="F85" s="193"/>
      <c r="G85" s="193" t="s">
        <v>200</v>
      </c>
      <c r="H85" s="182" t="s">
        <v>201</v>
      </c>
      <c r="I85" s="182" t="s">
        <v>43</v>
      </c>
      <c r="J85" s="182">
        <v>1500</v>
      </c>
      <c r="K85" s="182">
        <v>104</v>
      </c>
      <c r="L85" s="187">
        <v>2600</v>
      </c>
      <c r="M85" s="271"/>
    </row>
    <row r="86" s="2" customFormat="1" ht="14.1" customHeight="1" spans="1:13">
      <c r="A86" s="248"/>
      <c r="B86" s="193"/>
      <c r="C86" s="254"/>
      <c r="D86" s="254"/>
      <c r="E86" s="255"/>
      <c r="F86" s="193"/>
      <c r="G86" s="193" t="s">
        <v>202</v>
      </c>
      <c r="H86" s="193" t="s">
        <v>203</v>
      </c>
      <c r="I86" s="193" t="s">
        <v>204</v>
      </c>
      <c r="J86" s="182" t="s">
        <v>135</v>
      </c>
      <c r="K86" s="182">
        <v>5</v>
      </c>
      <c r="L86" s="187">
        <v>250</v>
      </c>
      <c r="M86" s="271"/>
    </row>
    <row r="87" s="2" customFormat="1" ht="14.1" customHeight="1" spans="1:13">
      <c r="A87" s="248"/>
      <c r="B87" s="193"/>
      <c r="C87" s="254"/>
      <c r="D87" s="254"/>
      <c r="E87" s="255"/>
      <c r="F87" s="193"/>
      <c r="G87" s="193" t="s">
        <v>205</v>
      </c>
      <c r="H87" s="193" t="s">
        <v>206</v>
      </c>
      <c r="I87" s="193" t="s">
        <v>99</v>
      </c>
      <c r="J87" s="182" t="s">
        <v>135</v>
      </c>
      <c r="K87" s="182">
        <v>43</v>
      </c>
      <c r="L87" s="187">
        <v>2719</v>
      </c>
      <c r="M87" s="271"/>
    </row>
    <row r="88" s="2" customFormat="1" ht="14.1" customHeight="1" spans="1:13">
      <c r="A88" s="248"/>
      <c r="B88" s="193"/>
      <c r="C88" s="254"/>
      <c r="D88" s="254"/>
      <c r="E88" s="255"/>
      <c r="F88" s="193"/>
      <c r="G88" s="193" t="s">
        <v>207</v>
      </c>
      <c r="H88" s="193" t="s">
        <v>208</v>
      </c>
      <c r="I88" s="193" t="s">
        <v>206</v>
      </c>
      <c r="J88" s="182" t="s">
        <v>135</v>
      </c>
      <c r="K88" s="182">
        <v>22</v>
      </c>
      <c r="L88" s="182">
        <v>884</v>
      </c>
      <c r="M88" s="271"/>
    </row>
    <row r="89" s="2" customFormat="1" ht="14.1" customHeight="1" spans="1:13">
      <c r="A89" s="248"/>
      <c r="B89" s="193"/>
      <c r="C89" s="254"/>
      <c r="D89" s="254"/>
      <c r="E89" s="255"/>
      <c r="F89" s="193"/>
      <c r="G89" s="242" t="s">
        <v>209</v>
      </c>
      <c r="H89" s="182" t="s">
        <v>210</v>
      </c>
      <c r="I89" s="182" t="s">
        <v>211</v>
      </c>
      <c r="J89" s="182" t="s">
        <v>135</v>
      </c>
      <c r="K89" s="182">
        <v>66</v>
      </c>
      <c r="L89" s="182">
        <v>1860</v>
      </c>
      <c r="M89" s="271"/>
    </row>
    <row r="90" s="2" customFormat="1" ht="14.1" customHeight="1" spans="1:13">
      <c r="A90" s="248"/>
      <c r="B90" s="193"/>
      <c r="C90" s="254"/>
      <c r="D90" s="254"/>
      <c r="E90" s="255"/>
      <c r="F90" s="193"/>
      <c r="G90" s="251"/>
      <c r="H90" s="193" t="s">
        <v>212</v>
      </c>
      <c r="I90" s="182" t="s">
        <v>210</v>
      </c>
      <c r="J90" s="182" t="s">
        <v>135</v>
      </c>
      <c r="K90" s="182">
        <v>94</v>
      </c>
      <c r="L90" s="182">
        <v>3740</v>
      </c>
      <c r="M90" s="271"/>
    </row>
    <row r="91" s="2" customFormat="1" ht="14.1" customHeight="1" spans="1:13">
      <c r="A91" s="248"/>
      <c r="B91" s="193"/>
      <c r="C91" s="254"/>
      <c r="D91" s="254"/>
      <c r="E91" s="255"/>
      <c r="F91" s="193"/>
      <c r="G91" s="182" t="s">
        <v>213</v>
      </c>
      <c r="H91" s="182" t="s">
        <v>214</v>
      </c>
      <c r="I91" s="182" t="s">
        <v>214</v>
      </c>
      <c r="J91" s="182" t="s">
        <v>135</v>
      </c>
      <c r="K91" s="182">
        <v>72</v>
      </c>
      <c r="L91" s="182">
        <v>1978</v>
      </c>
      <c r="M91" s="271"/>
    </row>
    <row r="92" s="2" customFormat="1" ht="14.1" customHeight="1" spans="1:13">
      <c r="A92" s="248"/>
      <c r="B92" s="193"/>
      <c r="C92" s="254"/>
      <c r="D92" s="254"/>
      <c r="E92" s="255"/>
      <c r="F92" s="193"/>
      <c r="G92" s="193" t="s">
        <v>98</v>
      </c>
      <c r="H92" s="193" t="s">
        <v>215</v>
      </c>
      <c r="I92" s="193" t="s">
        <v>216</v>
      </c>
      <c r="J92" s="182" t="s">
        <v>135</v>
      </c>
      <c r="K92" s="182">
        <v>7</v>
      </c>
      <c r="L92" s="187">
        <v>469</v>
      </c>
      <c r="M92" s="271"/>
    </row>
    <row r="93" s="1" customFormat="1" ht="14.1" customHeight="1" spans="1:13">
      <c r="A93" s="248"/>
      <c r="B93" s="193"/>
      <c r="C93" s="254"/>
      <c r="D93" s="254"/>
      <c r="E93" s="255"/>
      <c r="F93" s="193"/>
      <c r="G93" s="193" t="s">
        <v>217</v>
      </c>
      <c r="H93" s="193" t="s">
        <v>218</v>
      </c>
      <c r="I93" s="193" t="s">
        <v>218</v>
      </c>
      <c r="J93" s="182" t="s">
        <v>135</v>
      </c>
      <c r="K93" s="182" t="s">
        <v>188</v>
      </c>
      <c r="L93" s="187">
        <v>5276</v>
      </c>
      <c r="M93" s="271"/>
    </row>
    <row r="94" s="2" customFormat="1" ht="12.95" customHeight="1" spans="1:13">
      <c r="A94" s="248"/>
      <c r="B94" s="244" t="s">
        <v>219</v>
      </c>
      <c r="C94" s="244">
        <f>SUM(L94:L100)</f>
        <v>107.5</v>
      </c>
      <c r="D94" s="244">
        <v>107.5</v>
      </c>
      <c r="E94" s="244">
        <v>3284</v>
      </c>
      <c r="F94" s="244" t="s">
        <v>220</v>
      </c>
      <c r="G94" s="182" t="s">
        <v>221</v>
      </c>
      <c r="H94" s="256" t="s">
        <v>222</v>
      </c>
      <c r="I94" s="267"/>
      <c r="J94" s="182" t="s">
        <v>131</v>
      </c>
      <c r="K94" s="260" t="s">
        <v>223</v>
      </c>
      <c r="L94" s="182">
        <v>12</v>
      </c>
      <c r="M94" s="840" t="s">
        <v>224</v>
      </c>
    </row>
    <row r="95" s="2" customFormat="1" ht="12.95" customHeight="1" spans="1:13">
      <c r="A95" s="248"/>
      <c r="B95" s="246"/>
      <c r="C95" s="246"/>
      <c r="D95" s="246"/>
      <c r="E95" s="246"/>
      <c r="F95" s="252"/>
      <c r="G95" s="193" t="s">
        <v>148</v>
      </c>
      <c r="H95" s="193" t="s">
        <v>225</v>
      </c>
      <c r="I95" s="193"/>
      <c r="J95" s="193" t="s">
        <v>226</v>
      </c>
      <c r="K95" s="193" t="s">
        <v>227</v>
      </c>
      <c r="L95" s="193">
        <v>25.5</v>
      </c>
      <c r="M95" s="841"/>
    </row>
    <row r="96" s="2" customFormat="1" ht="12.95" customHeight="1" spans="1:13">
      <c r="A96" s="248"/>
      <c r="B96" s="246"/>
      <c r="C96" s="246"/>
      <c r="D96" s="246"/>
      <c r="E96" s="246"/>
      <c r="F96" s="246" t="s">
        <v>228</v>
      </c>
      <c r="G96" s="193" t="s">
        <v>229</v>
      </c>
      <c r="H96" s="256" t="s">
        <v>230</v>
      </c>
      <c r="I96" s="267"/>
      <c r="J96" s="182" t="s">
        <v>131</v>
      </c>
      <c r="K96" s="193" t="s">
        <v>231</v>
      </c>
      <c r="L96" s="193">
        <v>6</v>
      </c>
      <c r="M96" s="841"/>
    </row>
    <row r="97" s="2" customFormat="1" ht="12.95" customHeight="1" spans="1:13">
      <c r="A97" s="248"/>
      <c r="B97" s="246"/>
      <c r="C97" s="246"/>
      <c r="D97" s="246"/>
      <c r="E97" s="246"/>
      <c r="F97" s="252"/>
      <c r="G97" s="193" t="s">
        <v>232</v>
      </c>
      <c r="H97" s="193" t="s">
        <v>225</v>
      </c>
      <c r="I97" s="193"/>
      <c r="J97" s="193" t="s">
        <v>226</v>
      </c>
      <c r="K97" s="193" t="s">
        <v>233</v>
      </c>
      <c r="L97" s="193">
        <v>56</v>
      </c>
      <c r="M97" s="841"/>
    </row>
    <row r="98" s="2" customFormat="1" ht="12.95" customHeight="1" spans="1:13">
      <c r="A98" s="248"/>
      <c r="B98" s="246"/>
      <c r="C98" s="246"/>
      <c r="D98" s="246"/>
      <c r="E98" s="246"/>
      <c r="F98" s="193" t="s">
        <v>234</v>
      </c>
      <c r="G98" s="193" t="s">
        <v>235</v>
      </c>
      <c r="H98" s="193" t="s">
        <v>236</v>
      </c>
      <c r="I98" s="193"/>
      <c r="J98" s="193" t="s">
        <v>226</v>
      </c>
      <c r="K98" s="193" t="s">
        <v>237</v>
      </c>
      <c r="L98" s="193">
        <v>1.5</v>
      </c>
      <c r="M98" s="841"/>
    </row>
    <row r="99" s="2" customFormat="1" ht="12.95" customHeight="1" spans="1:13">
      <c r="A99" s="248"/>
      <c r="B99" s="246"/>
      <c r="C99" s="246"/>
      <c r="D99" s="246"/>
      <c r="E99" s="246"/>
      <c r="F99" s="193" t="s">
        <v>238</v>
      </c>
      <c r="G99" s="193" t="s">
        <v>239</v>
      </c>
      <c r="H99" s="193" t="s">
        <v>240</v>
      </c>
      <c r="I99" s="193"/>
      <c r="J99" s="193" t="s">
        <v>226</v>
      </c>
      <c r="K99" s="193" t="s">
        <v>231</v>
      </c>
      <c r="L99" s="193">
        <v>2.5</v>
      </c>
      <c r="M99" s="841"/>
    </row>
    <row r="100" s="2" customFormat="1" ht="12.95" customHeight="1" spans="1:13">
      <c r="A100" s="251"/>
      <c r="B100" s="252"/>
      <c r="C100" s="252"/>
      <c r="D100" s="252"/>
      <c r="E100" s="252"/>
      <c r="F100" s="193" t="s">
        <v>241</v>
      </c>
      <c r="G100" s="193" t="s">
        <v>242</v>
      </c>
      <c r="H100" s="193" t="s">
        <v>240</v>
      </c>
      <c r="I100" s="193"/>
      <c r="J100" s="193" t="s">
        <v>226</v>
      </c>
      <c r="K100" s="193" t="s">
        <v>223</v>
      </c>
      <c r="L100" s="193">
        <v>4</v>
      </c>
      <c r="M100" s="842"/>
    </row>
    <row r="101" s="3" customFormat="1" ht="24.95" customHeight="1" spans="1:13">
      <c r="A101" s="248" t="s">
        <v>243</v>
      </c>
      <c r="B101" s="246" t="s">
        <v>244</v>
      </c>
      <c r="C101" s="252" t="s">
        <v>188</v>
      </c>
      <c r="D101" s="257">
        <v>18701</v>
      </c>
      <c r="E101" s="257">
        <v>19616</v>
      </c>
      <c r="F101" s="188" t="s">
        <v>245</v>
      </c>
      <c r="G101" s="193" t="s">
        <v>246</v>
      </c>
      <c r="H101" s="193" t="s">
        <v>247</v>
      </c>
      <c r="I101" s="193" t="s">
        <v>216</v>
      </c>
      <c r="J101" s="252" t="s">
        <v>188</v>
      </c>
      <c r="K101" s="252" t="s">
        <v>188</v>
      </c>
      <c r="L101" s="252">
        <v>0</v>
      </c>
      <c r="M101" s="840" t="s">
        <v>248</v>
      </c>
    </row>
    <row r="102" s="2" customFormat="1" ht="24" customHeight="1" spans="1:13">
      <c r="A102" s="248"/>
      <c r="B102" s="252"/>
      <c r="C102" s="257">
        <v>246</v>
      </c>
      <c r="D102" s="257">
        <v>246</v>
      </c>
      <c r="E102" s="257">
        <v>1161</v>
      </c>
      <c r="F102" s="189"/>
      <c r="G102" s="193" t="s">
        <v>249</v>
      </c>
      <c r="H102" s="252" t="s">
        <v>99</v>
      </c>
      <c r="I102" s="193" t="s">
        <v>216</v>
      </c>
      <c r="J102" s="252" t="s">
        <v>188</v>
      </c>
      <c r="K102" s="252" t="s">
        <v>188</v>
      </c>
      <c r="L102" s="257">
        <v>246</v>
      </c>
      <c r="M102" s="841"/>
    </row>
    <row r="103" s="2" customFormat="1" ht="26.1" customHeight="1" spans="1:13">
      <c r="A103" s="248"/>
      <c r="B103" s="246" t="s">
        <v>250</v>
      </c>
      <c r="C103" s="252" t="s">
        <v>188</v>
      </c>
      <c r="D103" s="252" t="s">
        <v>188</v>
      </c>
      <c r="E103" s="252" t="s">
        <v>188</v>
      </c>
      <c r="F103" s="244" t="s">
        <v>172</v>
      </c>
      <c r="G103" s="193" t="s">
        <v>246</v>
      </c>
      <c r="H103" s="252" t="s">
        <v>188</v>
      </c>
      <c r="I103" s="252" t="s">
        <v>188</v>
      </c>
      <c r="J103" s="252" t="s">
        <v>188</v>
      </c>
      <c r="K103" s="252" t="s">
        <v>188</v>
      </c>
      <c r="L103" s="193">
        <v>0</v>
      </c>
      <c r="M103" s="841"/>
    </row>
    <row r="104" s="2" customFormat="1" ht="24.95" customHeight="1" spans="1:13">
      <c r="A104" s="251"/>
      <c r="B104" s="252"/>
      <c r="C104" s="252">
        <v>94</v>
      </c>
      <c r="D104" s="37">
        <v>94</v>
      </c>
      <c r="E104" s="37">
        <v>13521</v>
      </c>
      <c r="F104" s="252"/>
      <c r="G104" s="193" t="s">
        <v>249</v>
      </c>
      <c r="H104" s="193" t="s">
        <v>99</v>
      </c>
      <c r="I104" s="193" t="s">
        <v>251</v>
      </c>
      <c r="J104" s="252" t="s">
        <v>188</v>
      </c>
      <c r="K104" s="257">
        <v>3</v>
      </c>
      <c r="L104" s="257">
        <v>94</v>
      </c>
      <c r="M104" s="842"/>
    </row>
    <row r="105" s="2" customFormat="1" ht="23.1" customHeight="1" spans="1:13">
      <c r="A105" s="117" t="s">
        <v>252</v>
      </c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45"/>
    </row>
    <row r="106" s="2" customFormat="1" ht="21" customHeight="1" spans="1:13">
      <c r="A106" s="119" t="s">
        <v>253</v>
      </c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46"/>
    </row>
    <row r="107" s="2" customFormat="1" ht="30" customHeight="1" spans="1:13">
      <c r="A107" s="121" t="s">
        <v>2</v>
      </c>
      <c r="B107" s="121" t="s">
        <v>254</v>
      </c>
      <c r="C107" s="121" t="s">
        <v>255</v>
      </c>
      <c r="D107" s="121" t="s">
        <v>256</v>
      </c>
      <c r="E107" s="121" t="s">
        <v>257</v>
      </c>
      <c r="F107" s="121" t="s">
        <v>258</v>
      </c>
      <c r="G107" s="121" t="s">
        <v>259</v>
      </c>
      <c r="H107" s="121" t="s">
        <v>260</v>
      </c>
      <c r="I107" s="121" t="s">
        <v>261</v>
      </c>
      <c r="J107" s="121" t="s">
        <v>262</v>
      </c>
      <c r="K107" s="147" t="s">
        <v>263</v>
      </c>
      <c r="L107" s="147" t="s">
        <v>264</v>
      </c>
      <c r="M107" s="148"/>
    </row>
    <row r="108" s="2" customFormat="1" ht="24" customHeight="1" spans="1:13">
      <c r="A108" s="121">
        <v>1</v>
      </c>
      <c r="B108" s="122" t="s">
        <v>265</v>
      </c>
      <c r="C108" s="123" t="s">
        <v>98</v>
      </c>
      <c r="D108" s="124">
        <f>SUM(E108,F108)</f>
        <v>10365</v>
      </c>
      <c r="E108" s="121">
        <v>4532</v>
      </c>
      <c r="F108" s="123">
        <v>5833</v>
      </c>
      <c r="G108" s="123">
        <v>0</v>
      </c>
      <c r="H108" s="123">
        <v>107318</v>
      </c>
      <c r="I108" s="123">
        <v>57880</v>
      </c>
      <c r="J108" s="123">
        <v>4782</v>
      </c>
      <c r="K108" s="149">
        <v>2417842</v>
      </c>
      <c r="L108" s="380" t="s">
        <v>266</v>
      </c>
      <c r="M108" s="272"/>
    </row>
    <row r="109" s="2" customFormat="1" ht="24" customHeight="1" spans="1:13">
      <c r="A109" s="121"/>
      <c r="B109" s="122"/>
      <c r="C109" s="123" t="s">
        <v>101</v>
      </c>
      <c r="D109" s="124">
        <f>SUM(E109,F109)</f>
        <v>3448</v>
      </c>
      <c r="E109" s="123">
        <v>1101</v>
      </c>
      <c r="F109" s="123">
        <v>2347</v>
      </c>
      <c r="G109" s="123">
        <v>0</v>
      </c>
      <c r="H109" s="123">
        <v>49231</v>
      </c>
      <c r="I109" s="151">
        <v>10055</v>
      </c>
      <c r="J109" s="123">
        <v>1044</v>
      </c>
      <c r="K109" s="149">
        <v>666237</v>
      </c>
      <c r="L109" s="272"/>
      <c r="M109" s="272"/>
    </row>
    <row r="110" s="2" customFormat="1" ht="24" customHeight="1" spans="1:13">
      <c r="A110" s="121"/>
      <c r="B110" s="122"/>
      <c r="C110" s="123" t="s">
        <v>267</v>
      </c>
      <c r="D110" s="124">
        <f t="shared" ref="D110:D116" si="0">(SUM(E110,F110))</f>
        <v>1912</v>
      </c>
      <c r="E110" s="123">
        <v>1702</v>
      </c>
      <c r="F110" s="123">
        <v>210</v>
      </c>
      <c r="G110" s="123">
        <v>0</v>
      </c>
      <c r="H110" s="123">
        <v>24428</v>
      </c>
      <c r="I110" s="123">
        <v>100</v>
      </c>
      <c r="J110" s="123">
        <v>2389</v>
      </c>
      <c r="K110" s="123">
        <v>137204</v>
      </c>
      <c r="L110" s="272"/>
      <c r="M110" s="272"/>
    </row>
    <row r="111" s="2" customFormat="1" ht="24" customHeight="1" spans="1:13">
      <c r="A111" s="121"/>
      <c r="B111" s="122"/>
      <c r="C111" s="123" t="s">
        <v>246</v>
      </c>
      <c r="D111" s="124">
        <f>(SUM(E111,F111))+0</f>
        <v>0</v>
      </c>
      <c r="E111" s="123">
        <v>0</v>
      </c>
      <c r="F111" s="123">
        <v>0</v>
      </c>
      <c r="G111" s="123">
        <v>0</v>
      </c>
      <c r="H111" s="123">
        <v>592</v>
      </c>
      <c r="I111" s="123">
        <v>1519</v>
      </c>
      <c r="J111" s="123">
        <v>0</v>
      </c>
      <c r="K111" s="123">
        <v>846</v>
      </c>
      <c r="L111" s="272"/>
      <c r="M111" s="272"/>
    </row>
    <row r="112" s="2" customFormat="1" ht="24" customHeight="1" spans="1:13">
      <c r="A112" s="121"/>
      <c r="B112" s="122"/>
      <c r="C112" s="123" t="s">
        <v>268</v>
      </c>
      <c r="D112" s="124">
        <f t="shared" si="0"/>
        <v>32</v>
      </c>
      <c r="E112" s="123">
        <v>0</v>
      </c>
      <c r="F112" s="123">
        <v>32</v>
      </c>
      <c r="G112" s="123">
        <f>(SUM(F112,E112))</f>
        <v>32</v>
      </c>
      <c r="H112" s="123">
        <v>6862</v>
      </c>
      <c r="I112" s="123">
        <v>2138</v>
      </c>
      <c r="J112" s="123">
        <v>99</v>
      </c>
      <c r="K112" s="123">
        <v>75758</v>
      </c>
      <c r="L112" s="272"/>
      <c r="M112" s="272"/>
    </row>
    <row r="113" s="2" customFormat="1" ht="24" customHeight="1" spans="1:13">
      <c r="A113" s="121"/>
      <c r="B113" s="122"/>
      <c r="C113" s="123" t="s">
        <v>269</v>
      </c>
      <c r="D113" s="124">
        <f t="shared" si="0"/>
        <v>729</v>
      </c>
      <c r="E113" s="123">
        <v>0</v>
      </c>
      <c r="F113" s="123">
        <v>729</v>
      </c>
      <c r="G113" s="123">
        <f t="shared" ref="G113:G115" si="1">SUM(D113)</f>
        <v>729</v>
      </c>
      <c r="H113" s="123">
        <v>0</v>
      </c>
      <c r="I113" s="123">
        <v>0</v>
      </c>
      <c r="J113" s="123">
        <v>1006</v>
      </c>
      <c r="K113" s="123">
        <v>98079</v>
      </c>
      <c r="L113" s="272"/>
      <c r="M113" s="272"/>
    </row>
    <row r="114" s="2" customFormat="1" ht="24" customHeight="1" spans="1:13">
      <c r="A114" s="121"/>
      <c r="B114" s="122"/>
      <c r="C114" s="123" t="s">
        <v>270</v>
      </c>
      <c r="D114" s="124">
        <f t="shared" si="0"/>
        <v>317</v>
      </c>
      <c r="E114" s="123">
        <v>111</v>
      </c>
      <c r="F114" s="123">
        <v>206</v>
      </c>
      <c r="G114" s="123">
        <f t="shared" si="1"/>
        <v>317</v>
      </c>
      <c r="H114" s="123">
        <v>15282</v>
      </c>
      <c r="I114" s="123">
        <v>1731</v>
      </c>
      <c r="J114" s="123">
        <v>444</v>
      </c>
      <c r="K114" s="123">
        <v>65600</v>
      </c>
      <c r="L114" s="272"/>
      <c r="M114" s="272"/>
    </row>
    <row r="115" s="2" customFormat="1" ht="24" customHeight="1" spans="1:13">
      <c r="A115" s="121"/>
      <c r="B115" s="122"/>
      <c r="C115" s="123" t="s">
        <v>271</v>
      </c>
      <c r="D115" s="124">
        <f t="shared" si="0"/>
        <v>176</v>
      </c>
      <c r="E115" s="123">
        <v>176</v>
      </c>
      <c r="F115" s="123">
        <v>0</v>
      </c>
      <c r="G115" s="123">
        <f t="shared" si="1"/>
        <v>176</v>
      </c>
      <c r="H115" s="123">
        <v>3293</v>
      </c>
      <c r="I115" s="123">
        <v>0</v>
      </c>
      <c r="J115" s="123">
        <v>176</v>
      </c>
      <c r="K115" s="149">
        <v>5799</v>
      </c>
      <c r="L115" s="272"/>
      <c r="M115" s="272"/>
    </row>
    <row r="116" s="2" customFormat="1" ht="24" customHeight="1" spans="1:13">
      <c r="A116" s="121"/>
      <c r="B116" s="122"/>
      <c r="C116" s="123" t="s">
        <v>272</v>
      </c>
      <c r="D116" s="124">
        <f t="shared" si="0"/>
        <v>16979</v>
      </c>
      <c r="E116" s="124">
        <f t="shared" ref="E116:K116" si="2">SUM(E108:E115)</f>
        <v>7622</v>
      </c>
      <c r="F116" s="124">
        <f t="shared" si="2"/>
        <v>9357</v>
      </c>
      <c r="G116" s="124">
        <f t="shared" si="2"/>
        <v>1254</v>
      </c>
      <c r="H116" s="124">
        <f t="shared" si="2"/>
        <v>207006</v>
      </c>
      <c r="I116" s="124">
        <f t="shared" si="2"/>
        <v>73423</v>
      </c>
      <c r="J116" s="124">
        <f t="shared" si="2"/>
        <v>9940</v>
      </c>
      <c r="K116" s="152">
        <f t="shared" si="2"/>
        <v>3467365</v>
      </c>
      <c r="L116" s="272"/>
      <c r="M116" s="272"/>
    </row>
    <row r="117" s="2" customFormat="1" ht="29.25" customHeight="1" spans="1:13">
      <c r="A117" s="121">
        <v>2</v>
      </c>
      <c r="B117" s="125" t="s">
        <v>273</v>
      </c>
      <c r="C117" s="121" t="s">
        <v>274</v>
      </c>
      <c r="D117" s="121" t="s">
        <v>256</v>
      </c>
      <c r="E117" s="121" t="s">
        <v>257</v>
      </c>
      <c r="F117" s="121" t="s">
        <v>258</v>
      </c>
      <c r="G117" s="121" t="s">
        <v>275</v>
      </c>
      <c r="H117" s="121" t="s">
        <v>276</v>
      </c>
      <c r="I117" s="121" t="s">
        <v>277</v>
      </c>
      <c r="J117" s="121" t="s">
        <v>262</v>
      </c>
      <c r="K117" s="121" t="s">
        <v>263</v>
      </c>
      <c r="L117" s="121" t="s">
        <v>278</v>
      </c>
      <c r="M117" s="121"/>
    </row>
    <row r="118" s="2" customFormat="1" ht="30.95" customHeight="1" spans="1:13">
      <c r="A118" s="121"/>
      <c r="B118" s="125"/>
      <c r="C118" s="121" t="s">
        <v>279</v>
      </c>
      <c r="D118" s="126">
        <f t="shared" ref="D118:D124" si="3">SUM(E118:F118)</f>
        <v>0</v>
      </c>
      <c r="E118" s="121">
        <v>0</v>
      </c>
      <c r="F118" s="121">
        <v>0</v>
      </c>
      <c r="G118" s="121">
        <v>0</v>
      </c>
      <c r="H118" s="121">
        <v>0</v>
      </c>
      <c r="I118" s="123">
        <v>3089</v>
      </c>
      <c r="J118" s="121">
        <v>0</v>
      </c>
      <c r="K118" s="121">
        <v>173148</v>
      </c>
      <c r="L118" s="380" t="s">
        <v>280</v>
      </c>
      <c r="M118" s="380"/>
    </row>
    <row r="119" s="2" customFormat="1" ht="30.95" customHeight="1" spans="1:13">
      <c r="A119" s="121"/>
      <c r="B119" s="125"/>
      <c r="C119" s="121" t="s">
        <v>281</v>
      </c>
      <c r="D119" s="126">
        <f t="shared" si="3"/>
        <v>2157</v>
      </c>
      <c r="E119" s="121">
        <v>0</v>
      </c>
      <c r="F119" s="121">
        <v>2157</v>
      </c>
      <c r="G119" s="121">
        <v>36</v>
      </c>
      <c r="H119" s="121">
        <v>22</v>
      </c>
      <c r="I119" s="121">
        <v>3269</v>
      </c>
      <c r="J119" s="121">
        <v>1324</v>
      </c>
      <c r="K119" s="121">
        <v>196682</v>
      </c>
      <c r="L119" s="380"/>
      <c r="M119" s="380"/>
    </row>
    <row r="120" s="2" customFormat="1" ht="30.95" customHeight="1" spans="1:13">
      <c r="A120" s="121"/>
      <c r="B120" s="125"/>
      <c r="C120" s="121" t="s">
        <v>282</v>
      </c>
      <c r="D120" s="126">
        <f t="shared" si="3"/>
        <v>0</v>
      </c>
      <c r="E120" s="121">
        <v>0</v>
      </c>
      <c r="F120" s="121">
        <v>0</v>
      </c>
      <c r="G120" s="121">
        <v>0</v>
      </c>
      <c r="H120" s="121">
        <v>0</v>
      </c>
      <c r="I120" s="121">
        <v>101</v>
      </c>
      <c r="J120" s="121">
        <v>0</v>
      </c>
      <c r="K120" s="121">
        <v>5569</v>
      </c>
      <c r="L120" s="380"/>
      <c r="M120" s="380"/>
    </row>
    <row r="121" s="2" customFormat="1" ht="30.95" customHeight="1" spans="1:13">
      <c r="A121" s="121"/>
      <c r="B121" s="125"/>
      <c r="C121" s="121" t="s">
        <v>283</v>
      </c>
      <c r="D121" s="126">
        <f t="shared" si="3"/>
        <v>2583</v>
      </c>
      <c r="E121" s="121">
        <v>0</v>
      </c>
      <c r="F121" s="15">
        <v>2583</v>
      </c>
      <c r="G121" s="15">
        <v>43</v>
      </c>
      <c r="H121" s="121">
        <v>36</v>
      </c>
      <c r="I121" s="121">
        <v>5982</v>
      </c>
      <c r="J121" s="15">
        <v>2161</v>
      </c>
      <c r="K121" s="121">
        <v>359583</v>
      </c>
      <c r="L121" s="380"/>
      <c r="M121" s="380"/>
    </row>
    <row r="122" s="2" customFormat="1" ht="30.95" customHeight="1" spans="1:13">
      <c r="A122" s="121"/>
      <c r="B122" s="125"/>
      <c r="C122" s="121" t="s">
        <v>284</v>
      </c>
      <c r="D122" s="126">
        <f t="shared" si="3"/>
        <v>2514</v>
      </c>
      <c r="E122" s="121">
        <v>0</v>
      </c>
      <c r="F122" s="15">
        <v>2514</v>
      </c>
      <c r="G122" s="15">
        <v>42</v>
      </c>
      <c r="H122" s="121">
        <v>28</v>
      </c>
      <c r="I122" s="121">
        <v>6317</v>
      </c>
      <c r="J122" s="15">
        <v>1679</v>
      </c>
      <c r="K122" s="121">
        <v>379816</v>
      </c>
      <c r="L122" s="380"/>
      <c r="M122" s="380"/>
    </row>
    <row r="123" s="2" customFormat="1" ht="30.95" customHeight="1" spans="1:13">
      <c r="A123" s="121"/>
      <c r="B123" s="125"/>
      <c r="C123" s="121" t="s">
        <v>285</v>
      </c>
      <c r="D123" s="126">
        <f t="shared" si="3"/>
        <v>0</v>
      </c>
      <c r="E123" s="123">
        <v>0</v>
      </c>
      <c r="F123" s="15">
        <v>0</v>
      </c>
      <c r="G123" s="15">
        <v>0</v>
      </c>
      <c r="H123" s="123">
        <v>0</v>
      </c>
      <c r="I123" s="123">
        <v>2971</v>
      </c>
      <c r="J123" s="15">
        <v>0</v>
      </c>
      <c r="K123" s="123">
        <v>178583</v>
      </c>
      <c r="L123" s="380"/>
      <c r="M123" s="380"/>
    </row>
    <row r="124" s="2" customFormat="1" ht="30.95" customHeight="1" spans="1:13">
      <c r="A124" s="121"/>
      <c r="B124" s="125"/>
      <c r="C124" s="121" t="s">
        <v>286</v>
      </c>
      <c r="D124" s="126">
        <f t="shared" si="3"/>
        <v>0</v>
      </c>
      <c r="E124" s="123">
        <v>0</v>
      </c>
      <c r="F124" s="123">
        <v>0</v>
      </c>
      <c r="G124" s="123">
        <v>0</v>
      </c>
      <c r="H124" s="123">
        <v>0</v>
      </c>
      <c r="I124" s="123">
        <v>290</v>
      </c>
      <c r="J124" s="123">
        <v>0</v>
      </c>
      <c r="K124" s="123">
        <v>16118</v>
      </c>
      <c r="L124" s="380"/>
      <c r="M124" s="380"/>
    </row>
    <row r="125" s="2" customFormat="1" ht="30.95" customHeight="1" spans="1:13">
      <c r="A125" s="121"/>
      <c r="B125" s="125"/>
      <c r="C125" s="121" t="s">
        <v>272</v>
      </c>
      <c r="D125" s="124">
        <f t="shared" ref="D125:K125" si="4">SUM(D118:D124)</f>
        <v>7254</v>
      </c>
      <c r="E125" s="124">
        <f t="shared" si="4"/>
        <v>0</v>
      </c>
      <c r="F125" s="124">
        <f t="shared" si="4"/>
        <v>7254</v>
      </c>
      <c r="G125" s="124">
        <f t="shared" si="4"/>
        <v>121</v>
      </c>
      <c r="H125" s="124">
        <f t="shared" si="4"/>
        <v>86</v>
      </c>
      <c r="I125" s="124">
        <f t="shared" si="4"/>
        <v>22019</v>
      </c>
      <c r="J125" s="124">
        <f t="shared" si="4"/>
        <v>5164</v>
      </c>
      <c r="K125" s="124">
        <f t="shared" si="4"/>
        <v>1309499</v>
      </c>
      <c r="L125" s="380"/>
      <c r="M125" s="380"/>
    </row>
    <row r="126" s="2" customFormat="1" ht="42" customHeight="1" spans="1:13">
      <c r="A126" s="121">
        <v>3</v>
      </c>
      <c r="B126" s="121" t="s">
        <v>254</v>
      </c>
      <c r="C126" s="121" t="s">
        <v>255</v>
      </c>
      <c r="D126" s="121" t="s">
        <v>256</v>
      </c>
      <c r="E126" s="121" t="s">
        <v>257</v>
      </c>
      <c r="F126" s="121" t="s">
        <v>258</v>
      </c>
      <c r="G126" s="121" t="s">
        <v>259</v>
      </c>
      <c r="H126" s="121" t="s">
        <v>260</v>
      </c>
      <c r="I126" s="121" t="s">
        <v>261</v>
      </c>
      <c r="J126" s="121" t="s">
        <v>262</v>
      </c>
      <c r="K126" s="121" t="s">
        <v>263</v>
      </c>
      <c r="L126" s="121" t="s">
        <v>287</v>
      </c>
      <c r="M126" s="121"/>
    </row>
    <row r="127" s="2" customFormat="1" ht="27" customHeight="1" spans="1:13">
      <c r="A127" s="121"/>
      <c r="B127" s="157" t="s">
        <v>288</v>
      </c>
      <c r="C127" s="123" t="s">
        <v>98</v>
      </c>
      <c r="D127" s="123">
        <f t="shared" ref="D127:D133" si="5">SUM(F127)</f>
        <v>0</v>
      </c>
      <c r="E127" s="123">
        <v>0</v>
      </c>
      <c r="F127" s="123">
        <v>0</v>
      </c>
      <c r="G127" s="123">
        <f t="shared" ref="G127:G131" si="6">SUM(E127,F127)</f>
        <v>0</v>
      </c>
      <c r="H127" s="158">
        <v>6652</v>
      </c>
      <c r="I127" s="158">
        <v>0</v>
      </c>
      <c r="J127" s="158">
        <v>155</v>
      </c>
      <c r="K127" s="158">
        <v>45230</v>
      </c>
      <c r="L127" s="153" t="s">
        <v>289</v>
      </c>
      <c r="M127" s="154"/>
    </row>
    <row r="128" s="2" customFormat="1" ht="27" customHeight="1" spans="1:13">
      <c r="A128" s="121"/>
      <c r="B128" s="157"/>
      <c r="C128" s="123" t="s">
        <v>101</v>
      </c>
      <c r="D128" s="123">
        <f t="shared" si="5"/>
        <v>32</v>
      </c>
      <c r="E128" s="123">
        <v>0</v>
      </c>
      <c r="F128" s="123">
        <v>32</v>
      </c>
      <c r="G128" s="123">
        <f t="shared" si="6"/>
        <v>32</v>
      </c>
      <c r="H128" s="159"/>
      <c r="I128" s="159"/>
      <c r="J128" s="159"/>
      <c r="K128" s="159"/>
      <c r="L128" s="155"/>
      <c r="M128" s="156"/>
    </row>
    <row r="129" s="2" customFormat="1" ht="27" customHeight="1" spans="1:13">
      <c r="A129" s="121"/>
      <c r="B129" s="157"/>
      <c r="C129" s="123" t="s">
        <v>269</v>
      </c>
      <c r="D129" s="123">
        <f t="shared" si="5"/>
        <v>0</v>
      </c>
      <c r="E129" s="123">
        <v>0</v>
      </c>
      <c r="F129" s="123">
        <v>0</v>
      </c>
      <c r="G129" s="123">
        <f t="shared" si="6"/>
        <v>0</v>
      </c>
      <c r="H129" s="159"/>
      <c r="I129" s="159"/>
      <c r="J129" s="159"/>
      <c r="K129" s="159"/>
      <c r="L129" s="155"/>
      <c r="M129" s="156"/>
    </row>
    <row r="130" s="8" customFormat="1" ht="27" customHeight="1" spans="1:13">
      <c r="A130" s="121"/>
      <c r="B130" s="157"/>
      <c r="C130" s="123" t="s">
        <v>268</v>
      </c>
      <c r="D130" s="123">
        <f t="shared" si="5"/>
        <v>0</v>
      </c>
      <c r="E130" s="123">
        <v>0</v>
      </c>
      <c r="F130" s="123">
        <v>0</v>
      </c>
      <c r="G130" s="123">
        <f t="shared" si="6"/>
        <v>0</v>
      </c>
      <c r="H130" s="159"/>
      <c r="I130" s="159"/>
      <c r="J130" s="159"/>
      <c r="K130" s="159"/>
      <c r="L130" s="155"/>
      <c r="M130" s="156"/>
    </row>
    <row r="131" s="2" customFormat="1" ht="27" customHeight="1" spans="1:13">
      <c r="A131" s="121"/>
      <c r="B131" s="157"/>
      <c r="C131" s="123" t="s">
        <v>267</v>
      </c>
      <c r="D131" s="123">
        <f t="shared" si="5"/>
        <v>810</v>
      </c>
      <c r="E131" s="123">
        <v>0</v>
      </c>
      <c r="F131" s="123">
        <v>810</v>
      </c>
      <c r="G131" s="123">
        <f t="shared" si="6"/>
        <v>810</v>
      </c>
      <c r="H131" s="159"/>
      <c r="I131" s="159"/>
      <c r="J131" s="159"/>
      <c r="K131" s="159"/>
      <c r="L131" s="155"/>
      <c r="M131" s="156"/>
    </row>
    <row r="132" s="1" customFormat="1" ht="27" customHeight="1" spans="1:13">
      <c r="A132" s="121"/>
      <c r="B132" s="157"/>
      <c r="C132" s="123" t="s">
        <v>246</v>
      </c>
      <c r="D132" s="123">
        <f t="shared" si="5"/>
        <v>176</v>
      </c>
      <c r="E132" s="123">
        <v>0</v>
      </c>
      <c r="F132" s="123">
        <v>176</v>
      </c>
      <c r="G132" s="123">
        <f t="shared" ref="G132:G136" si="7">SUM(D132)</f>
        <v>176</v>
      </c>
      <c r="H132" s="159"/>
      <c r="I132" s="159"/>
      <c r="J132" s="159"/>
      <c r="K132" s="159"/>
      <c r="L132" s="155"/>
      <c r="M132" s="156"/>
    </row>
    <row r="133" s="1" customFormat="1" ht="27" customHeight="1" spans="1:13">
      <c r="A133" s="121"/>
      <c r="B133" s="157"/>
      <c r="C133" s="123" t="s">
        <v>272</v>
      </c>
      <c r="D133" s="123">
        <f t="shared" si="5"/>
        <v>1018</v>
      </c>
      <c r="E133" s="123">
        <f t="shared" ref="E133:G133" si="8">SUM(E127:E132)</f>
        <v>0</v>
      </c>
      <c r="F133" s="123">
        <f t="shared" si="8"/>
        <v>1018</v>
      </c>
      <c r="G133" s="123">
        <f t="shared" si="8"/>
        <v>1018</v>
      </c>
      <c r="H133" s="160"/>
      <c r="I133" s="160"/>
      <c r="J133" s="160"/>
      <c r="K133" s="160"/>
      <c r="L133" s="155"/>
      <c r="M133" s="156"/>
    </row>
    <row r="134" s="1" customFormat="1" ht="44.1" customHeight="1" spans="1:13">
      <c r="A134" s="161">
        <v>4</v>
      </c>
      <c r="B134" s="121" t="s">
        <v>290</v>
      </c>
      <c r="C134" s="121" t="s">
        <v>255</v>
      </c>
      <c r="D134" s="121" t="s">
        <v>256</v>
      </c>
      <c r="E134" s="121" t="s">
        <v>257</v>
      </c>
      <c r="F134" s="121" t="s">
        <v>258</v>
      </c>
      <c r="G134" s="121" t="s">
        <v>259</v>
      </c>
      <c r="H134" s="121" t="s">
        <v>260</v>
      </c>
      <c r="I134" s="121" t="s">
        <v>261</v>
      </c>
      <c r="J134" s="121" t="s">
        <v>262</v>
      </c>
      <c r="K134" s="147" t="s">
        <v>263</v>
      </c>
      <c r="L134" s="147" t="s">
        <v>291</v>
      </c>
      <c r="M134" s="148"/>
    </row>
    <row r="135" s="1" customFormat="1" ht="29.1" customHeight="1" spans="1:13">
      <c r="A135" s="162"/>
      <c r="B135" s="158" t="s">
        <v>292</v>
      </c>
      <c r="C135" s="123" t="s">
        <v>98</v>
      </c>
      <c r="D135" s="123">
        <f>SUM(E135+F135)</f>
        <v>1571</v>
      </c>
      <c r="E135" s="123">
        <v>597</v>
      </c>
      <c r="F135" s="123">
        <v>974</v>
      </c>
      <c r="G135" s="123">
        <f t="shared" si="7"/>
        <v>1571</v>
      </c>
      <c r="H135" s="163">
        <v>12626</v>
      </c>
      <c r="I135" s="158"/>
      <c r="J135" s="273">
        <v>0</v>
      </c>
      <c r="K135" s="163">
        <v>337771</v>
      </c>
      <c r="L135" s="153" t="s">
        <v>293</v>
      </c>
      <c r="M135" s="154"/>
    </row>
    <row r="136" s="1" customFormat="1" ht="29.1" customHeight="1" spans="1:13">
      <c r="A136" s="162"/>
      <c r="B136" s="159"/>
      <c r="C136" s="123" t="s">
        <v>101</v>
      </c>
      <c r="D136" s="123">
        <f>SUM(E136+F136)</f>
        <v>0</v>
      </c>
      <c r="E136" s="123">
        <v>0</v>
      </c>
      <c r="F136" s="123">
        <v>0</v>
      </c>
      <c r="G136" s="123">
        <f t="shared" si="7"/>
        <v>0</v>
      </c>
      <c r="H136" s="164"/>
      <c r="I136" s="159"/>
      <c r="J136" s="274"/>
      <c r="K136" s="164"/>
      <c r="L136" s="155"/>
      <c r="M136" s="156"/>
    </row>
    <row r="137" s="1" customFormat="1" ht="29.1" customHeight="1" spans="1:13">
      <c r="A137" s="165"/>
      <c r="B137" s="160"/>
      <c r="C137" s="123" t="s">
        <v>272</v>
      </c>
      <c r="D137" s="123">
        <f t="shared" ref="D137:G137" si="9">SUM(D135:D136)</f>
        <v>1571</v>
      </c>
      <c r="E137" s="123">
        <f t="shared" si="9"/>
        <v>597</v>
      </c>
      <c r="F137" s="123">
        <f t="shared" si="9"/>
        <v>974</v>
      </c>
      <c r="G137" s="123">
        <f t="shared" si="9"/>
        <v>1571</v>
      </c>
      <c r="H137" s="166"/>
      <c r="I137" s="160"/>
      <c r="J137" s="274"/>
      <c r="K137" s="166"/>
      <c r="L137" s="210"/>
      <c r="M137" s="211"/>
    </row>
    <row r="138" s="1" customFormat="1" ht="29.1" customHeight="1" spans="1:13">
      <c r="A138" s="167">
        <v>5</v>
      </c>
      <c r="B138" s="16" t="s">
        <v>294</v>
      </c>
      <c r="C138" s="168" t="s">
        <v>98</v>
      </c>
      <c r="D138" s="123">
        <f>E138+F138</f>
        <v>0</v>
      </c>
      <c r="E138" s="123">
        <v>0</v>
      </c>
      <c r="F138" s="123">
        <v>0</v>
      </c>
      <c r="G138" s="123">
        <f t="shared" ref="G138:G142" si="10">SUM(D138)</f>
        <v>0</v>
      </c>
      <c r="H138" s="163">
        <v>2851</v>
      </c>
      <c r="I138" s="158"/>
      <c r="J138" s="273">
        <v>0</v>
      </c>
      <c r="K138" s="163">
        <v>8265</v>
      </c>
      <c r="L138" s="153" t="s">
        <v>295</v>
      </c>
      <c r="M138" s="154"/>
    </row>
    <row r="139" s="1" customFormat="1" ht="29.1" customHeight="1" spans="1:13">
      <c r="A139" s="169"/>
      <c r="B139" s="16"/>
      <c r="C139" s="168" t="s">
        <v>101</v>
      </c>
      <c r="D139" s="123">
        <f>E139+F139</f>
        <v>0</v>
      </c>
      <c r="E139" s="123">
        <v>0</v>
      </c>
      <c r="F139" s="123">
        <v>0</v>
      </c>
      <c r="G139" s="123">
        <v>0</v>
      </c>
      <c r="H139" s="164"/>
      <c r="I139" s="159"/>
      <c r="J139" s="274"/>
      <c r="K139" s="164"/>
      <c r="L139" s="155"/>
      <c r="M139" s="156"/>
    </row>
    <row r="140" s="1" customFormat="1" ht="29.1" customHeight="1" spans="1:13">
      <c r="A140" s="170"/>
      <c r="B140" s="16"/>
      <c r="C140" s="168" t="s">
        <v>272</v>
      </c>
      <c r="D140" s="123">
        <f t="shared" ref="D140:G140" si="11">SUM(D138:D139)</f>
        <v>0</v>
      </c>
      <c r="E140" s="123">
        <f t="shared" si="11"/>
        <v>0</v>
      </c>
      <c r="F140" s="123">
        <f>SUM(F138,F139)</f>
        <v>0</v>
      </c>
      <c r="G140" s="123">
        <f t="shared" si="11"/>
        <v>0</v>
      </c>
      <c r="H140" s="166"/>
      <c r="I140" s="160"/>
      <c r="J140" s="275"/>
      <c r="K140" s="166"/>
      <c r="L140" s="210"/>
      <c r="M140" s="211"/>
    </row>
    <row r="141" s="1" customFormat="1" ht="29.1" customHeight="1" spans="1:13">
      <c r="A141" s="161">
        <v>6</v>
      </c>
      <c r="B141" s="158" t="s">
        <v>296</v>
      </c>
      <c r="C141" s="123" t="s">
        <v>98</v>
      </c>
      <c r="D141" s="123">
        <f>SUM(E141:F141)</f>
        <v>123</v>
      </c>
      <c r="E141" s="124">
        <v>0</v>
      </c>
      <c r="F141" s="124">
        <v>123</v>
      </c>
      <c r="G141" s="124">
        <f t="shared" si="10"/>
        <v>123</v>
      </c>
      <c r="H141" s="158">
        <v>4122</v>
      </c>
      <c r="I141" s="158"/>
      <c r="J141" s="158">
        <v>0</v>
      </c>
      <c r="K141" s="158">
        <v>32266</v>
      </c>
      <c r="L141" s="153" t="s">
        <v>297</v>
      </c>
      <c r="M141" s="154"/>
    </row>
    <row r="142" s="1" customFormat="1" ht="29.1" customHeight="1" spans="1:13">
      <c r="A142" s="162"/>
      <c r="B142" s="159"/>
      <c r="C142" s="123" t="s">
        <v>101</v>
      </c>
      <c r="D142" s="124">
        <f>SUM(E142,F142)</f>
        <v>33</v>
      </c>
      <c r="E142" s="124">
        <v>0</v>
      </c>
      <c r="F142" s="124">
        <v>33</v>
      </c>
      <c r="G142" s="124">
        <f t="shared" si="10"/>
        <v>33</v>
      </c>
      <c r="H142" s="159"/>
      <c r="I142" s="159"/>
      <c r="J142" s="159"/>
      <c r="K142" s="159"/>
      <c r="L142" s="155"/>
      <c r="M142" s="156"/>
    </row>
    <row r="143" s="1" customFormat="1" ht="29.1" customHeight="1" spans="1:13">
      <c r="A143" s="165"/>
      <c r="B143" s="160"/>
      <c r="C143" s="123" t="s">
        <v>272</v>
      </c>
      <c r="D143" s="124">
        <f t="shared" ref="D143:F143" si="12">SUM(D141:D142)</f>
        <v>156</v>
      </c>
      <c r="E143" s="124">
        <f t="shared" si="12"/>
        <v>0</v>
      </c>
      <c r="F143" s="124">
        <f t="shared" si="12"/>
        <v>156</v>
      </c>
      <c r="G143" s="124">
        <f>SUM(G141+G142)</f>
        <v>156</v>
      </c>
      <c r="H143" s="160"/>
      <c r="I143" s="160"/>
      <c r="J143" s="160"/>
      <c r="K143" s="160"/>
      <c r="L143" s="210"/>
      <c r="M143" s="211"/>
    </row>
    <row r="144" s="1" customFormat="1" ht="29.1" customHeight="1" spans="1:13">
      <c r="A144" s="121">
        <v>7</v>
      </c>
      <c r="B144" s="121" t="s">
        <v>119</v>
      </c>
      <c r="C144" s="171"/>
      <c r="D144" s="124">
        <f>SUM(D143,D140,D137,D133,D125,D116)</f>
        <v>26978</v>
      </c>
      <c r="E144" s="124">
        <f>SUM(E143,E140,E137,E133,E125,E116)</f>
        <v>8219</v>
      </c>
      <c r="F144" s="124">
        <f>SUM(F116,F125,F133,F137,F140,F143)</f>
        <v>18759</v>
      </c>
      <c r="G144" s="124">
        <f>SUM(G143,G137,G133,G116)</f>
        <v>3999</v>
      </c>
      <c r="H144" s="124">
        <f>SUM(H135,H138,H141)</f>
        <v>19599</v>
      </c>
      <c r="I144" s="124"/>
      <c r="J144" s="124">
        <f>SUM(J141,J138,J135,J127,J125,J116)</f>
        <v>15259</v>
      </c>
      <c r="K144" s="152">
        <f>SUM(K141,K138,K135,K127,K125,K116)</f>
        <v>5200396</v>
      </c>
      <c r="L144" s="147"/>
      <c r="M144" s="148"/>
    </row>
    <row r="145" s="5" customFormat="1" ht="18" customHeight="1" spans="1:13">
      <c r="A145" s="172" t="s">
        <v>298</v>
      </c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</row>
    <row r="146" s="5" customFormat="1" ht="18" customHeight="1" spans="1:13">
      <c r="A146" s="173" t="s">
        <v>299</v>
      </c>
      <c r="B146" s="173"/>
      <c r="C146" s="173"/>
      <c r="D146" s="173"/>
      <c r="E146" s="173"/>
      <c r="F146" s="173"/>
      <c r="G146" s="173"/>
      <c r="H146" s="173"/>
      <c r="I146" s="173"/>
      <c r="J146" s="173"/>
      <c r="K146" s="173"/>
      <c r="L146" s="173"/>
      <c r="M146" s="173"/>
    </row>
    <row r="147" s="5" customFormat="1" ht="18" customHeight="1" spans="1:13">
      <c r="A147" s="31" t="s">
        <v>300</v>
      </c>
      <c r="B147" s="31" t="s">
        <v>301</v>
      </c>
      <c r="C147" s="31" t="s">
        <v>302</v>
      </c>
      <c r="D147" s="381" t="s">
        <v>303</v>
      </c>
      <c r="E147" s="382"/>
      <c r="F147" s="383" t="s">
        <v>304</v>
      </c>
      <c r="G147" s="383"/>
      <c r="H147" s="383" t="s">
        <v>305</v>
      </c>
      <c r="I147" s="383" t="s">
        <v>306</v>
      </c>
      <c r="J147" s="382" t="s">
        <v>307</v>
      </c>
      <c r="K147" s="396" t="s">
        <v>308</v>
      </c>
      <c r="L147" s="397" t="s">
        <v>309</v>
      </c>
      <c r="M147" s="31" t="s">
        <v>310</v>
      </c>
    </row>
    <row r="148" s="5" customFormat="1" ht="27.95" customHeight="1" spans="1:13">
      <c r="A148" s="73"/>
      <c r="B148" s="73"/>
      <c r="C148" s="73"/>
      <c r="D148" s="177" t="s">
        <v>311</v>
      </c>
      <c r="E148" s="176" t="s">
        <v>312</v>
      </c>
      <c r="F148" s="176" t="s">
        <v>313</v>
      </c>
      <c r="G148" s="176" t="s">
        <v>314</v>
      </c>
      <c r="H148" s="176"/>
      <c r="I148" s="176"/>
      <c r="J148" s="175"/>
      <c r="K148" s="219"/>
      <c r="L148" s="26"/>
      <c r="M148" s="73"/>
    </row>
    <row r="149" s="1" customFormat="1" ht="15" customHeight="1" spans="1:13">
      <c r="A149" s="384" t="s">
        <v>315</v>
      </c>
      <c r="B149" s="16" t="s">
        <v>316</v>
      </c>
      <c r="C149" s="15" t="s">
        <v>317</v>
      </c>
      <c r="D149" s="201">
        <v>0</v>
      </c>
      <c r="E149" s="201">
        <v>0</v>
      </c>
      <c r="F149" s="201">
        <v>0</v>
      </c>
      <c r="G149" s="202">
        <v>0</v>
      </c>
      <c r="H149" s="201">
        <v>0</v>
      </c>
      <c r="I149" s="201">
        <v>0</v>
      </c>
      <c r="J149" s="202">
        <v>0</v>
      </c>
      <c r="K149" s="207">
        <v>16962.685</v>
      </c>
      <c r="L149" s="202">
        <v>0</v>
      </c>
      <c r="M149" s="13"/>
    </row>
    <row r="150" s="1" customFormat="1" ht="15" customHeight="1" spans="1:13">
      <c r="A150" s="384"/>
      <c r="B150" s="16"/>
      <c r="C150" s="385" t="s">
        <v>318</v>
      </c>
      <c r="D150" s="1065">
        <v>1730</v>
      </c>
      <c r="E150" s="1065">
        <v>52</v>
      </c>
      <c r="F150" s="1065">
        <v>0</v>
      </c>
      <c r="G150" s="1066">
        <v>0</v>
      </c>
      <c r="H150" s="1065">
        <v>1710.74</v>
      </c>
      <c r="I150" s="1065">
        <v>52</v>
      </c>
      <c r="J150" s="1066">
        <v>0</v>
      </c>
      <c r="K150" s="398"/>
      <c r="L150" s="1066">
        <v>63155.74</v>
      </c>
      <c r="M150" s="14"/>
    </row>
    <row r="151" s="1" customFormat="1" ht="15" customHeight="1" spans="1:13">
      <c r="A151" s="384"/>
      <c r="B151" s="16"/>
      <c r="C151" s="15" t="s">
        <v>319</v>
      </c>
      <c r="D151" s="201">
        <v>0</v>
      </c>
      <c r="E151" s="201">
        <v>0</v>
      </c>
      <c r="F151" s="201">
        <v>0</v>
      </c>
      <c r="G151" s="202">
        <v>0</v>
      </c>
      <c r="H151" s="201">
        <v>0</v>
      </c>
      <c r="I151" s="201">
        <v>0</v>
      </c>
      <c r="J151" s="202">
        <v>0</v>
      </c>
      <c r="K151" s="228"/>
      <c r="L151" s="202">
        <v>40769</v>
      </c>
      <c r="M151" s="14"/>
    </row>
    <row r="152" s="1" customFormat="1" ht="15" customHeight="1" spans="1:13">
      <c r="A152" s="384"/>
      <c r="B152" s="182" t="s">
        <v>320</v>
      </c>
      <c r="C152" s="385" t="s">
        <v>317</v>
      </c>
      <c r="D152" s="1065">
        <v>305</v>
      </c>
      <c r="E152" s="1065">
        <v>9</v>
      </c>
      <c r="F152" s="1065">
        <v>93</v>
      </c>
      <c r="G152" s="1066">
        <v>3</v>
      </c>
      <c r="H152" s="1065">
        <v>390.121</v>
      </c>
      <c r="I152" s="1065">
        <v>12</v>
      </c>
      <c r="J152" s="1066">
        <v>0</v>
      </c>
      <c r="K152" s="1081">
        <v>26921.878</v>
      </c>
      <c r="L152" s="1066">
        <v>24240.138</v>
      </c>
      <c r="M152" s="14"/>
    </row>
    <row r="153" s="1" customFormat="1" ht="15" customHeight="1" spans="1:13">
      <c r="A153" s="384"/>
      <c r="B153" s="182"/>
      <c r="C153" s="15" t="s">
        <v>318</v>
      </c>
      <c r="D153" s="201">
        <v>374</v>
      </c>
      <c r="E153" s="201">
        <v>11</v>
      </c>
      <c r="F153" s="201">
        <v>186</v>
      </c>
      <c r="G153" s="202">
        <v>6</v>
      </c>
      <c r="H153" s="201">
        <v>334.108</v>
      </c>
      <c r="I153" s="201">
        <v>10</v>
      </c>
      <c r="J153" s="202">
        <v>7</v>
      </c>
      <c r="K153" s="1082"/>
      <c r="L153" s="202">
        <v>5150.494</v>
      </c>
      <c r="M153" s="14"/>
    </row>
    <row r="154" s="1" customFormat="1" ht="15" customHeight="1" spans="1:13">
      <c r="A154" s="384"/>
      <c r="B154" s="182"/>
      <c r="C154" s="385" t="s">
        <v>319</v>
      </c>
      <c r="D154" s="1065">
        <v>0</v>
      </c>
      <c r="E154" s="1065">
        <v>0</v>
      </c>
      <c r="F154" s="1065">
        <v>0</v>
      </c>
      <c r="G154" s="1066">
        <v>0</v>
      </c>
      <c r="H154" s="1065">
        <v>0</v>
      </c>
      <c r="I154" s="1065">
        <v>0</v>
      </c>
      <c r="J154" s="1066">
        <v>0</v>
      </c>
      <c r="K154" s="1083"/>
      <c r="L154" s="1066">
        <v>4469</v>
      </c>
      <c r="M154" s="14"/>
    </row>
    <row r="155" s="1" customFormat="1" ht="15" customHeight="1" spans="1:13">
      <c r="A155" s="384"/>
      <c r="B155" s="182" t="s">
        <v>321</v>
      </c>
      <c r="C155" s="15" t="s">
        <v>317</v>
      </c>
      <c r="D155" s="201">
        <v>0</v>
      </c>
      <c r="E155" s="201">
        <v>0</v>
      </c>
      <c r="F155" s="201">
        <v>0</v>
      </c>
      <c r="G155" s="202">
        <v>0</v>
      </c>
      <c r="H155" s="201">
        <v>0</v>
      </c>
      <c r="I155" s="201">
        <v>0</v>
      </c>
      <c r="J155" s="202">
        <v>0</v>
      </c>
      <c r="K155" s="207">
        <v>23987.981</v>
      </c>
      <c r="L155" s="202">
        <v>120</v>
      </c>
      <c r="M155" s="14"/>
    </row>
    <row r="156" s="1" customFormat="1" ht="15" customHeight="1" spans="1:13">
      <c r="A156" s="384"/>
      <c r="B156" s="182"/>
      <c r="C156" s="385" t="s">
        <v>318</v>
      </c>
      <c r="D156" s="1065">
        <v>1417.68</v>
      </c>
      <c r="E156" s="1065">
        <v>56</v>
      </c>
      <c r="F156" s="1065">
        <v>240</v>
      </c>
      <c r="G156" s="1066">
        <v>10</v>
      </c>
      <c r="H156" s="1065">
        <v>1529.38</v>
      </c>
      <c r="I156" s="1065">
        <v>59</v>
      </c>
      <c r="J156" s="1066">
        <v>7</v>
      </c>
      <c r="K156" s="398"/>
      <c r="L156" s="1066">
        <v>18106.38</v>
      </c>
      <c r="M156" s="14"/>
    </row>
    <row r="157" s="1" customFormat="1" ht="15" customHeight="1" spans="1:13">
      <c r="A157" s="384"/>
      <c r="B157" s="182"/>
      <c r="C157" s="15" t="s">
        <v>319</v>
      </c>
      <c r="D157" s="201">
        <v>0</v>
      </c>
      <c r="E157" s="201">
        <v>0</v>
      </c>
      <c r="F157" s="201">
        <v>0</v>
      </c>
      <c r="G157" s="202">
        <v>0</v>
      </c>
      <c r="H157" s="201">
        <v>0</v>
      </c>
      <c r="I157" s="201">
        <v>0</v>
      </c>
      <c r="J157" s="202">
        <v>0</v>
      </c>
      <c r="K157" s="228"/>
      <c r="L157" s="202">
        <v>4781</v>
      </c>
      <c r="M157" s="14"/>
    </row>
    <row r="158" s="1051" customFormat="1" ht="15" customHeight="1" spans="1:13">
      <c r="A158" s="179"/>
      <c r="B158" s="182" t="s">
        <v>322</v>
      </c>
      <c r="C158" s="387" t="s">
        <v>317</v>
      </c>
      <c r="D158" s="1065">
        <v>700</v>
      </c>
      <c r="E158" s="1065">
        <v>22</v>
      </c>
      <c r="F158" s="1065">
        <v>0</v>
      </c>
      <c r="G158" s="1066">
        <v>0</v>
      </c>
      <c r="H158" s="1065">
        <v>125.75</v>
      </c>
      <c r="I158" s="1065">
        <v>4</v>
      </c>
      <c r="J158" s="1066">
        <v>18</v>
      </c>
      <c r="K158" s="1081">
        <v>0</v>
      </c>
      <c r="L158" s="1066">
        <v>7830.75</v>
      </c>
      <c r="M158" s="225"/>
    </row>
    <row r="159" s="1" customFormat="1" ht="15" customHeight="1" spans="1:13">
      <c r="A159" s="179"/>
      <c r="B159" s="182"/>
      <c r="C159" s="15" t="s">
        <v>318</v>
      </c>
      <c r="D159" s="201">
        <v>0</v>
      </c>
      <c r="E159" s="201">
        <v>0</v>
      </c>
      <c r="F159" s="201">
        <v>0</v>
      </c>
      <c r="G159" s="202">
        <v>0</v>
      </c>
      <c r="H159" s="201">
        <v>0</v>
      </c>
      <c r="I159" s="201">
        <v>0</v>
      </c>
      <c r="J159" s="202">
        <v>0</v>
      </c>
      <c r="K159" s="1082"/>
      <c r="L159" s="202">
        <v>589</v>
      </c>
      <c r="M159" s="225"/>
    </row>
    <row r="160" s="1" customFormat="1" ht="15" customHeight="1" spans="1:13">
      <c r="A160" s="179"/>
      <c r="B160" s="182"/>
      <c r="C160" s="387" t="s">
        <v>319</v>
      </c>
      <c r="D160" s="1065">
        <v>0</v>
      </c>
      <c r="E160" s="1065">
        <v>0</v>
      </c>
      <c r="F160" s="1065">
        <v>0</v>
      </c>
      <c r="G160" s="1066">
        <v>0</v>
      </c>
      <c r="H160" s="1065">
        <v>0</v>
      </c>
      <c r="I160" s="1065">
        <v>0</v>
      </c>
      <c r="J160" s="1066">
        <v>0</v>
      </c>
      <c r="K160" s="1083"/>
      <c r="L160" s="1066">
        <v>0</v>
      </c>
      <c r="M160" s="225"/>
    </row>
    <row r="161" s="2" customFormat="1" ht="15" customHeight="1" spans="1:13">
      <c r="A161" s="384"/>
      <c r="B161" s="16" t="s">
        <v>323</v>
      </c>
      <c r="C161" s="15" t="s">
        <v>317</v>
      </c>
      <c r="D161" s="201">
        <v>0</v>
      </c>
      <c r="E161" s="201">
        <v>0</v>
      </c>
      <c r="F161" s="201">
        <v>0</v>
      </c>
      <c r="G161" s="202">
        <v>0</v>
      </c>
      <c r="H161" s="201">
        <v>0</v>
      </c>
      <c r="I161" s="201">
        <v>0</v>
      </c>
      <c r="J161" s="202">
        <v>0</v>
      </c>
      <c r="K161" s="207">
        <v>877.741</v>
      </c>
      <c r="L161" s="202">
        <v>221</v>
      </c>
      <c r="M161" s="14"/>
    </row>
    <row r="162" s="1" customFormat="1" ht="15" customHeight="1" spans="1:13">
      <c r="A162" s="384"/>
      <c r="B162" s="16"/>
      <c r="C162" s="387" t="s">
        <v>318</v>
      </c>
      <c r="D162" s="1065">
        <v>161.282</v>
      </c>
      <c r="E162" s="1065">
        <v>5</v>
      </c>
      <c r="F162" s="1065">
        <v>0</v>
      </c>
      <c r="G162" s="1066">
        <v>0</v>
      </c>
      <c r="H162" s="1065">
        <v>161.282</v>
      </c>
      <c r="I162" s="1065">
        <v>5</v>
      </c>
      <c r="J162" s="1066">
        <v>0</v>
      </c>
      <c r="K162" s="398"/>
      <c r="L162" s="1066">
        <v>1187.282</v>
      </c>
      <c r="M162" s="14"/>
    </row>
    <row r="163" s="1" customFormat="1" ht="15" customHeight="1" spans="1:13">
      <c r="A163" s="384"/>
      <c r="B163" s="16"/>
      <c r="C163" s="15" t="s">
        <v>319</v>
      </c>
      <c r="D163" s="201">
        <v>0</v>
      </c>
      <c r="E163" s="201">
        <v>0</v>
      </c>
      <c r="F163" s="201">
        <v>0</v>
      </c>
      <c r="G163" s="202">
        <v>0</v>
      </c>
      <c r="H163" s="201">
        <v>0</v>
      </c>
      <c r="I163" s="201">
        <v>0</v>
      </c>
      <c r="J163" s="202">
        <v>0</v>
      </c>
      <c r="K163" s="228"/>
      <c r="L163" s="202">
        <v>22732</v>
      </c>
      <c r="M163" s="14"/>
    </row>
    <row r="164" s="1" customFormat="1" ht="15" customHeight="1" spans="1:13">
      <c r="A164" s="384" t="s">
        <v>324</v>
      </c>
      <c r="B164" s="179" t="s">
        <v>247</v>
      </c>
      <c r="C164" s="386" t="s">
        <v>319</v>
      </c>
      <c r="D164" s="1065">
        <v>5479.625</v>
      </c>
      <c r="E164" s="1065">
        <v>0</v>
      </c>
      <c r="F164" s="1065">
        <v>0</v>
      </c>
      <c r="G164" s="1066">
        <v>0</v>
      </c>
      <c r="H164" s="1065">
        <v>5479.625</v>
      </c>
      <c r="I164" s="1065">
        <v>0</v>
      </c>
      <c r="J164" s="1066">
        <v>0</v>
      </c>
      <c r="K164" s="1066">
        <v>0</v>
      </c>
      <c r="L164" s="1066">
        <v>25349.625</v>
      </c>
      <c r="M164" s="14"/>
    </row>
    <row r="165" s="1" customFormat="1" ht="15" customHeight="1" spans="1:13">
      <c r="A165" s="384"/>
      <c r="B165" s="182" t="s">
        <v>325</v>
      </c>
      <c r="C165" s="15" t="s">
        <v>319</v>
      </c>
      <c r="D165" s="201">
        <v>0</v>
      </c>
      <c r="E165" s="201">
        <v>0</v>
      </c>
      <c r="F165" s="201">
        <v>0</v>
      </c>
      <c r="G165" s="202">
        <v>0</v>
      </c>
      <c r="H165" s="201">
        <v>0</v>
      </c>
      <c r="I165" s="201">
        <v>0</v>
      </c>
      <c r="J165" s="202">
        <v>0</v>
      </c>
      <c r="K165" s="202">
        <v>0</v>
      </c>
      <c r="L165" s="202">
        <v>1626</v>
      </c>
      <c r="M165" s="14"/>
    </row>
    <row r="166" s="1" customFormat="1" ht="15" customHeight="1" spans="1:13">
      <c r="A166" s="384"/>
      <c r="B166" s="179" t="s">
        <v>326</v>
      </c>
      <c r="C166" s="387" t="s">
        <v>319</v>
      </c>
      <c r="D166" s="1065">
        <v>0</v>
      </c>
      <c r="E166" s="1065">
        <v>0</v>
      </c>
      <c r="F166" s="1065">
        <v>0</v>
      </c>
      <c r="G166" s="1066">
        <v>0</v>
      </c>
      <c r="H166" s="1065">
        <v>0</v>
      </c>
      <c r="I166" s="1065">
        <v>0</v>
      </c>
      <c r="J166" s="1066">
        <v>0</v>
      </c>
      <c r="K166" s="1066">
        <v>0</v>
      </c>
      <c r="L166" s="1066">
        <v>97</v>
      </c>
      <c r="M166" s="14"/>
    </row>
    <row r="167" s="1" customFormat="1" ht="15" customHeight="1" spans="1:13">
      <c r="A167" s="384"/>
      <c r="B167" s="179" t="s">
        <v>100</v>
      </c>
      <c r="C167" s="15" t="s">
        <v>319</v>
      </c>
      <c r="D167" s="201">
        <v>0</v>
      </c>
      <c r="E167" s="201">
        <v>0</v>
      </c>
      <c r="F167" s="201">
        <v>0</v>
      </c>
      <c r="G167" s="202">
        <v>0</v>
      </c>
      <c r="H167" s="201">
        <v>0</v>
      </c>
      <c r="I167" s="201">
        <v>0</v>
      </c>
      <c r="J167" s="202">
        <v>0</v>
      </c>
      <c r="K167" s="202">
        <v>0</v>
      </c>
      <c r="L167" s="202">
        <v>0</v>
      </c>
      <c r="M167" s="14"/>
    </row>
    <row r="168" s="1" customFormat="1" ht="15" customHeight="1" spans="1:13">
      <c r="A168" s="16" t="s">
        <v>327</v>
      </c>
      <c r="B168" s="182" t="s">
        <v>247</v>
      </c>
      <c r="C168" s="388" t="s">
        <v>328</v>
      </c>
      <c r="D168" s="1065">
        <v>0</v>
      </c>
      <c r="E168" s="1065">
        <v>0</v>
      </c>
      <c r="F168" s="1065">
        <v>0</v>
      </c>
      <c r="G168" s="1066">
        <v>0</v>
      </c>
      <c r="H168" s="1065">
        <v>0</v>
      </c>
      <c r="I168" s="1065">
        <v>0</v>
      </c>
      <c r="J168" s="1066">
        <v>0</v>
      </c>
      <c r="K168" s="1066">
        <v>402</v>
      </c>
      <c r="L168" s="1066">
        <v>0</v>
      </c>
      <c r="M168" s="14"/>
    </row>
    <row r="169" s="1" customFormat="1" ht="15" customHeight="1" spans="1:13">
      <c r="A169" s="16"/>
      <c r="B169" s="182" t="s">
        <v>99</v>
      </c>
      <c r="C169" s="389" t="s">
        <v>328</v>
      </c>
      <c r="D169" s="201">
        <v>0</v>
      </c>
      <c r="E169" s="201">
        <v>0</v>
      </c>
      <c r="F169" s="201">
        <v>0</v>
      </c>
      <c r="G169" s="202">
        <v>0</v>
      </c>
      <c r="H169" s="201">
        <v>0</v>
      </c>
      <c r="I169" s="201">
        <v>0</v>
      </c>
      <c r="J169" s="202">
        <v>0</v>
      </c>
      <c r="K169" s="207">
        <v>0</v>
      </c>
      <c r="L169" s="202">
        <v>0</v>
      </c>
      <c r="M169" s="14"/>
    </row>
    <row r="170" s="1" customFormat="1" ht="15" customHeight="1" spans="1:13">
      <c r="A170" s="16"/>
      <c r="B170" s="182"/>
      <c r="C170" s="388" t="s">
        <v>329</v>
      </c>
      <c r="D170" s="1065">
        <v>0</v>
      </c>
      <c r="E170" s="1065">
        <v>0</v>
      </c>
      <c r="F170" s="1065">
        <v>651</v>
      </c>
      <c r="G170" s="1066">
        <v>21</v>
      </c>
      <c r="H170" s="1065">
        <v>40.05</v>
      </c>
      <c r="I170" s="1065">
        <v>2</v>
      </c>
      <c r="J170" s="1066">
        <v>19</v>
      </c>
      <c r="K170" s="228"/>
      <c r="L170" s="1066">
        <v>13471.05</v>
      </c>
      <c r="M170" s="14"/>
    </row>
    <row r="171" s="1" customFormat="1" ht="15" customHeight="1" spans="1:13">
      <c r="A171" s="182" t="s">
        <v>329</v>
      </c>
      <c r="B171" s="15" t="s">
        <v>100</v>
      </c>
      <c r="C171" s="390" t="s">
        <v>171</v>
      </c>
      <c r="D171" s="201">
        <v>9245.518</v>
      </c>
      <c r="E171" s="201">
        <v>0</v>
      </c>
      <c r="F171" s="201">
        <v>0</v>
      </c>
      <c r="G171" s="202">
        <v>0</v>
      </c>
      <c r="H171" s="201">
        <v>9245.518</v>
      </c>
      <c r="I171" s="201">
        <v>0</v>
      </c>
      <c r="J171" s="202">
        <v>0</v>
      </c>
      <c r="K171" s="202">
        <v>144471.225</v>
      </c>
      <c r="L171" s="202">
        <v>252893.518</v>
      </c>
      <c r="M171" s="225"/>
    </row>
    <row r="172" s="1" customFormat="1" ht="15" customHeight="1" spans="1:13">
      <c r="A172" s="182"/>
      <c r="B172" s="15" t="s">
        <v>99</v>
      </c>
      <c r="C172" s="237" t="s">
        <v>171</v>
      </c>
      <c r="D172" s="1065">
        <v>317</v>
      </c>
      <c r="E172" s="1065">
        <v>10</v>
      </c>
      <c r="F172" s="1065">
        <v>0</v>
      </c>
      <c r="G172" s="1066">
        <v>0</v>
      </c>
      <c r="H172" s="1065">
        <v>317</v>
      </c>
      <c r="I172" s="1065">
        <v>10</v>
      </c>
      <c r="J172" s="1066">
        <v>0</v>
      </c>
      <c r="K172" s="1066"/>
      <c r="L172" s="1066">
        <v>9814</v>
      </c>
      <c r="M172" s="225"/>
    </row>
    <row r="173" s="1" customFormat="1" ht="17.1" customHeight="1" spans="1:13">
      <c r="A173" s="1067" t="s">
        <v>272</v>
      </c>
      <c r="B173" s="1067"/>
      <c r="C173" s="391" t="s">
        <v>317</v>
      </c>
      <c r="D173" s="186">
        <v>1005</v>
      </c>
      <c r="E173" s="186">
        <v>31</v>
      </c>
      <c r="F173" s="186">
        <v>93</v>
      </c>
      <c r="G173" s="186">
        <v>3</v>
      </c>
      <c r="H173" s="186">
        <v>515.871</v>
      </c>
      <c r="I173" s="186">
        <v>16</v>
      </c>
      <c r="J173" s="186">
        <v>18</v>
      </c>
      <c r="K173" s="224"/>
      <c r="L173" s="186">
        <v>32411.888</v>
      </c>
      <c r="M173" s="225"/>
    </row>
    <row r="174" s="1" customFormat="1" ht="17.1" customHeight="1" spans="1:13">
      <c r="A174" s="1067"/>
      <c r="B174" s="1067"/>
      <c r="C174" s="391" t="s">
        <v>329</v>
      </c>
      <c r="D174" s="186">
        <v>9562.518</v>
      </c>
      <c r="E174" s="186">
        <v>10</v>
      </c>
      <c r="F174" s="186">
        <v>651</v>
      </c>
      <c r="G174" s="186">
        <v>21</v>
      </c>
      <c r="H174" s="186">
        <v>9602.568</v>
      </c>
      <c r="I174" s="186">
        <v>12</v>
      </c>
      <c r="J174" s="186">
        <v>19</v>
      </c>
      <c r="K174" s="224"/>
      <c r="L174" s="186">
        <v>276178.568</v>
      </c>
      <c r="M174" s="225"/>
    </row>
    <row r="175" s="1" customFormat="1" ht="17.1" customHeight="1" spans="1:13">
      <c r="A175" s="1067"/>
      <c r="B175" s="1067"/>
      <c r="C175" s="391" t="s">
        <v>318</v>
      </c>
      <c r="D175" s="186">
        <v>3682.962</v>
      </c>
      <c r="E175" s="186">
        <v>124</v>
      </c>
      <c r="F175" s="186">
        <v>426</v>
      </c>
      <c r="G175" s="186">
        <v>16</v>
      </c>
      <c r="H175" s="186">
        <v>3735.51</v>
      </c>
      <c r="I175" s="186">
        <v>126</v>
      </c>
      <c r="J175" s="186">
        <v>14</v>
      </c>
      <c r="K175" s="224"/>
      <c r="L175" s="186">
        <v>88188.896</v>
      </c>
      <c r="M175" s="225" t="s">
        <v>330</v>
      </c>
    </row>
    <row r="176" s="1" customFormat="1" ht="17.1" customHeight="1" spans="1:13">
      <c r="A176" s="1067"/>
      <c r="B176" s="1067"/>
      <c r="C176" s="391" t="s">
        <v>319</v>
      </c>
      <c r="D176" s="186">
        <v>5479.625</v>
      </c>
      <c r="E176" s="186">
        <v>0</v>
      </c>
      <c r="F176" s="186">
        <v>0</v>
      </c>
      <c r="G176" s="186">
        <v>0</v>
      </c>
      <c r="H176" s="186">
        <v>5479.625</v>
      </c>
      <c r="I176" s="186">
        <v>0</v>
      </c>
      <c r="J176" s="186">
        <v>0</v>
      </c>
      <c r="K176" s="224"/>
      <c r="L176" s="186">
        <v>99823.625</v>
      </c>
      <c r="M176" s="225"/>
    </row>
    <row r="177" s="1" customFormat="1" ht="17.1" customHeight="1" spans="1:13">
      <c r="A177" s="1067"/>
      <c r="B177" s="1067"/>
      <c r="C177" s="391" t="s">
        <v>328</v>
      </c>
      <c r="D177" s="186">
        <v>0</v>
      </c>
      <c r="E177" s="186">
        <v>0</v>
      </c>
      <c r="F177" s="186">
        <v>0</v>
      </c>
      <c r="G177" s="186">
        <v>0</v>
      </c>
      <c r="H177" s="186">
        <v>0</v>
      </c>
      <c r="I177" s="186">
        <v>0</v>
      </c>
      <c r="J177" s="186">
        <v>0</v>
      </c>
      <c r="K177" s="224"/>
      <c r="L177" s="186">
        <v>0</v>
      </c>
      <c r="M177" s="225"/>
    </row>
    <row r="178" s="1" customFormat="1" ht="18.95" customHeight="1" spans="1:13">
      <c r="A178" s="182" t="s">
        <v>119</v>
      </c>
      <c r="B178" s="182"/>
      <c r="C178" s="182"/>
      <c r="D178" s="392">
        <v>19730.105</v>
      </c>
      <c r="E178" s="392">
        <v>165</v>
      </c>
      <c r="F178" s="392">
        <v>1170</v>
      </c>
      <c r="G178" s="392">
        <v>40</v>
      </c>
      <c r="H178" s="392">
        <v>19333.574</v>
      </c>
      <c r="I178" s="392">
        <v>154</v>
      </c>
      <c r="J178" s="392">
        <v>51</v>
      </c>
      <c r="K178" s="402">
        <v>213623.51</v>
      </c>
      <c r="L178" s="392">
        <v>496602.977</v>
      </c>
      <c r="M178" s="225"/>
    </row>
    <row r="179" s="1" customFormat="1" ht="26.1" customHeight="1" spans="1:13">
      <c r="A179" s="393" t="s">
        <v>331</v>
      </c>
      <c r="B179" s="182"/>
      <c r="C179" s="182"/>
      <c r="D179" s="182"/>
      <c r="E179" s="182"/>
      <c r="F179" s="182"/>
      <c r="G179" s="182"/>
      <c r="H179" s="182"/>
      <c r="I179" s="182"/>
      <c r="J179" s="182"/>
      <c r="K179" s="182"/>
      <c r="L179" s="182"/>
      <c r="M179" s="403"/>
    </row>
    <row r="180" s="1" customFormat="1" ht="33" customHeight="1" spans="1:13">
      <c r="A180" s="1068" t="s">
        <v>332</v>
      </c>
      <c r="B180" s="26" t="s">
        <v>333</v>
      </c>
      <c r="C180" s="26" t="s">
        <v>334</v>
      </c>
      <c r="D180" s="26" t="s">
        <v>335</v>
      </c>
      <c r="E180" s="1069" t="s">
        <v>336</v>
      </c>
      <c r="F180" s="26" t="s">
        <v>337</v>
      </c>
      <c r="G180" s="26" t="s">
        <v>338</v>
      </c>
      <c r="H180" s="26" t="s">
        <v>339</v>
      </c>
      <c r="I180" s="26" t="s">
        <v>340</v>
      </c>
      <c r="J180" s="1069" t="s">
        <v>341</v>
      </c>
      <c r="K180" s="1069" t="s">
        <v>342</v>
      </c>
      <c r="L180" s="26" t="s">
        <v>343</v>
      </c>
      <c r="M180" s="1084" t="s">
        <v>310</v>
      </c>
    </row>
    <row r="181" s="1" customFormat="1" ht="33" customHeight="1" spans="1:13">
      <c r="A181" s="204" t="s">
        <v>344</v>
      </c>
      <c r="B181" s="203">
        <v>4584</v>
      </c>
      <c r="C181" s="203">
        <v>12876</v>
      </c>
      <c r="D181" s="203">
        <v>2973</v>
      </c>
      <c r="E181" s="203">
        <f t="shared" ref="E181:E185" si="13">D181+C181</f>
        <v>15849</v>
      </c>
      <c r="F181" s="201">
        <v>3</v>
      </c>
      <c r="G181" s="201">
        <v>3</v>
      </c>
      <c r="H181" s="201">
        <v>2</v>
      </c>
      <c r="I181" s="201">
        <v>6518</v>
      </c>
      <c r="J181" s="202">
        <f t="shared" ref="J181:J186" si="14">H181</f>
        <v>2</v>
      </c>
      <c r="K181" s="202">
        <f t="shared" ref="K181:K185" si="15">I181</f>
        <v>6518</v>
      </c>
      <c r="L181" s="201">
        <v>3</v>
      </c>
      <c r="M181" s="204" t="s">
        <v>345</v>
      </c>
    </row>
    <row r="182" s="1" customFormat="1" ht="33" customHeight="1" spans="1:230">
      <c r="A182" s="1070" t="s">
        <v>346</v>
      </c>
      <c r="B182" s="1065">
        <v>0</v>
      </c>
      <c r="C182" s="1065">
        <v>0</v>
      </c>
      <c r="D182" s="1066">
        <v>15.08</v>
      </c>
      <c r="E182" s="1071">
        <f t="shared" si="13"/>
        <v>15.08</v>
      </c>
      <c r="F182" s="1065">
        <v>0</v>
      </c>
      <c r="G182" s="1065">
        <v>0</v>
      </c>
      <c r="H182" s="1065">
        <v>0</v>
      </c>
      <c r="I182" s="1065">
        <v>0</v>
      </c>
      <c r="J182" s="1066">
        <v>1</v>
      </c>
      <c r="K182" s="1066">
        <v>1080</v>
      </c>
      <c r="L182" s="1065">
        <v>2</v>
      </c>
      <c r="M182" s="1070"/>
      <c r="HV182" s="10"/>
    </row>
    <row r="183" ht="42.95" customHeight="1" spans="1:13">
      <c r="A183" s="204" t="s">
        <v>347</v>
      </c>
      <c r="B183" s="201">
        <v>0</v>
      </c>
      <c r="C183" s="201">
        <v>0</v>
      </c>
      <c r="D183" s="202">
        <v>3862</v>
      </c>
      <c r="E183" s="203">
        <f t="shared" si="13"/>
        <v>3862</v>
      </c>
      <c r="F183" s="201">
        <v>0</v>
      </c>
      <c r="G183" s="201">
        <v>0</v>
      </c>
      <c r="H183" s="201">
        <v>2</v>
      </c>
      <c r="I183" s="201">
        <v>1000</v>
      </c>
      <c r="J183" s="202">
        <f t="shared" si="14"/>
        <v>2</v>
      </c>
      <c r="K183" s="202">
        <f>16197+I183</f>
        <v>17197</v>
      </c>
      <c r="L183" s="201">
        <v>3</v>
      </c>
      <c r="M183" s="204"/>
    </row>
    <row r="184" s="1" customFormat="1" ht="33" customHeight="1" spans="1:13">
      <c r="A184" s="1070" t="s">
        <v>348</v>
      </c>
      <c r="B184" s="1065">
        <v>0</v>
      </c>
      <c r="C184" s="1065">
        <v>0</v>
      </c>
      <c r="D184" s="1066">
        <v>0</v>
      </c>
      <c r="E184" s="1071">
        <f t="shared" si="13"/>
        <v>0</v>
      </c>
      <c r="F184" s="1065">
        <v>0</v>
      </c>
      <c r="G184" s="1065">
        <v>0</v>
      </c>
      <c r="H184" s="1065">
        <v>0</v>
      </c>
      <c r="I184" s="1065">
        <v>0</v>
      </c>
      <c r="J184" s="1066">
        <f t="shared" si="14"/>
        <v>0</v>
      </c>
      <c r="K184" s="1066">
        <f t="shared" si="15"/>
        <v>0</v>
      </c>
      <c r="L184" s="1065">
        <v>0</v>
      </c>
      <c r="M184" s="1070"/>
    </row>
    <row r="185" s="1" customFormat="1" ht="33" customHeight="1" spans="1:13">
      <c r="A185" s="204" t="s">
        <v>349</v>
      </c>
      <c r="B185" s="201">
        <v>0</v>
      </c>
      <c r="C185" s="201">
        <v>0</v>
      </c>
      <c r="D185" s="202">
        <v>0</v>
      </c>
      <c r="E185" s="203">
        <f t="shared" si="13"/>
        <v>0</v>
      </c>
      <c r="F185" s="201">
        <v>0</v>
      </c>
      <c r="G185" s="201">
        <v>0</v>
      </c>
      <c r="H185" s="201">
        <v>0</v>
      </c>
      <c r="I185" s="201">
        <v>0</v>
      </c>
      <c r="J185" s="202">
        <f t="shared" si="14"/>
        <v>0</v>
      </c>
      <c r="K185" s="202">
        <f t="shared" si="15"/>
        <v>0</v>
      </c>
      <c r="L185" s="201">
        <v>0</v>
      </c>
      <c r="M185" s="204"/>
    </row>
    <row r="186" s="1" customFormat="1" ht="33" customHeight="1" spans="1:230">
      <c r="A186" s="1072" t="s">
        <v>350</v>
      </c>
      <c r="B186" s="1065">
        <v>0</v>
      </c>
      <c r="C186" s="1065">
        <v>0</v>
      </c>
      <c r="D186" s="1066">
        <v>0</v>
      </c>
      <c r="E186" s="1071">
        <v>402</v>
      </c>
      <c r="F186" s="1065">
        <v>1</v>
      </c>
      <c r="G186" s="1065">
        <v>0</v>
      </c>
      <c r="H186" s="1065">
        <v>0</v>
      </c>
      <c r="I186" s="1065">
        <v>197.5</v>
      </c>
      <c r="J186" s="1066">
        <f t="shared" si="14"/>
        <v>0</v>
      </c>
      <c r="K186" s="1066">
        <f>1117.1+I186</f>
        <v>1314.6</v>
      </c>
      <c r="L186" s="1065">
        <v>2</v>
      </c>
      <c r="M186" s="1070"/>
      <c r="HV186" s="10"/>
    </row>
    <row r="187" ht="33" customHeight="1" spans="1:13">
      <c r="A187" s="204" t="s">
        <v>119</v>
      </c>
      <c r="B187" s="201">
        <f t="shared" ref="B187:L187" si="16">SUM(B181:B186)</f>
        <v>4584</v>
      </c>
      <c r="C187" s="201">
        <f t="shared" si="16"/>
        <v>12876</v>
      </c>
      <c r="D187" s="201">
        <f t="shared" si="16"/>
        <v>6850.08</v>
      </c>
      <c r="E187" s="201">
        <f t="shared" si="16"/>
        <v>20128.08</v>
      </c>
      <c r="F187" s="201">
        <f t="shared" si="16"/>
        <v>4</v>
      </c>
      <c r="G187" s="201">
        <f t="shared" si="16"/>
        <v>3</v>
      </c>
      <c r="H187" s="201">
        <f t="shared" si="16"/>
        <v>4</v>
      </c>
      <c r="I187" s="201">
        <f t="shared" si="16"/>
        <v>7715.5</v>
      </c>
      <c r="J187" s="201">
        <f t="shared" si="16"/>
        <v>5</v>
      </c>
      <c r="K187" s="201">
        <f t="shared" si="16"/>
        <v>26109.6</v>
      </c>
      <c r="L187" s="201">
        <f t="shared" si="16"/>
        <v>10</v>
      </c>
      <c r="M187" s="204"/>
    </row>
    <row r="188" s="1" customFormat="1" ht="39" customHeight="1" spans="1:13">
      <c r="A188" s="209" t="s">
        <v>351</v>
      </c>
      <c r="B188" s="209"/>
      <c r="C188" s="209"/>
      <c r="D188" s="209"/>
      <c r="E188" s="209"/>
      <c r="F188" s="209"/>
      <c r="G188" s="209"/>
      <c r="H188" s="209"/>
      <c r="I188" s="209"/>
      <c r="J188" s="209"/>
      <c r="K188" s="209"/>
      <c r="L188" s="209"/>
      <c r="M188" s="209"/>
    </row>
    <row r="189" s="1" customFormat="1" ht="24" customHeight="1" spans="1:13">
      <c r="A189" s="1073" t="s">
        <v>352</v>
      </c>
      <c r="B189" s="1074"/>
      <c r="C189" s="1074"/>
      <c r="D189" s="1074"/>
      <c r="E189" s="1074"/>
      <c r="F189" s="1074"/>
      <c r="G189" s="1074"/>
      <c r="H189" s="1074"/>
      <c r="I189" s="1074"/>
      <c r="J189" s="1074"/>
      <c r="K189" s="1074"/>
      <c r="L189" s="1074"/>
      <c r="M189" s="1085"/>
    </row>
    <row r="190" s="1" customFormat="1" ht="39" customHeight="1" spans="1:13">
      <c r="A190" s="1075" t="s">
        <v>2</v>
      </c>
      <c r="B190" s="1076" t="s">
        <v>353</v>
      </c>
      <c r="C190" s="1077" t="s">
        <v>354</v>
      </c>
      <c r="D190" s="1078"/>
      <c r="E190" s="1078"/>
      <c r="F190" s="1078"/>
      <c r="G190" s="1077" t="s">
        <v>355</v>
      </c>
      <c r="H190" s="1078"/>
      <c r="I190" s="1078"/>
      <c r="J190" s="1078"/>
      <c r="K190" s="1077" t="s">
        <v>356</v>
      </c>
      <c r="L190" s="1078"/>
      <c r="M190" s="1086" t="s">
        <v>357</v>
      </c>
    </row>
    <row r="191" s="1" customFormat="1" ht="33" customHeight="1" spans="1:13">
      <c r="A191" s="1079"/>
      <c r="B191" s="1080"/>
      <c r="C191" s="1077" t="s">
        <v>358</v>
      </c>
      <c r="D191" s="1077" t="s">
        <v>359</v>
      </c>
      <c r="E191" s="1077" t="s">
        <v>360</v>
      </c>
      <c r="F191" s="1077" t="s">
        <v>361</v>
      </c>
      <c r="G191" s="1077" t="s">
        <v>358</v>
      </c>
      <c r="H191" s="1077" t="s">
        <v>359</v>
      </c>
      <c r="I191" s="1077" t="s">
        <v>360</v>
      </c>
      <c r="J191" s="1077" t="s">
        <v>361</v>
      </c>
      <c r="K191" s="1077" t="s">
        <v>362</v>
      </c>
      <c r="L191" s="1077" t="s">
        <v>363</v>
      </c>
      <c r="M191" s="1086"/>
    </row>
    <row r="192" s="1" customFormat="1" ht="33" customHeight="1" spans="1:13">
      <c r="A192" s="1079"/>
      <c r="B192" s="1080"/>
      <c r="C192" s="1078"/>
      <c r="D192" s="1078"/>
      <c r="E192" s="1077" t="s">
        <v>364</v>
      </c>
      <c r="F192" s="1077" t="s">
        <v>364</v>
      </c>
      <c r="G192" s="1078"/>
      <c r="H192" s="1078"/>
      <c r="I192" s="1077" t="s">
        <v>364</v>
      </c>
      <c r="J192" s="1077" t="s">
        <v>364</v>
      </c>
      <c r="K192" s="1078"/>
      <c r="L192" s="1078"/>
      <c r="M192" s="1086"/>
    </row>
    <row r="193" s="1" customFormat="1" ht="42" customHeight="1" spans="1:230">
      <c r="A193" s="1078">
        <v>1</v>
      </c>
      <c r="B193" s="1077" t="s">
        <v>365</v>
      </c>
      <c r="C193" s="1078">
        <v>262</v>
      </c>
      <c r="D193" s="1078"/>
      <c r="E193" s="1078">
        <v>28</v>
      </c>
      <c r="F193" s="1078"/>
      <c r="G193" s="1078">
        <v>166</v>
      </c>
      <c r="H193" s="1078">
        <v>9</v>
      </c>
      <c r="I193" s="1078">
        <v>28</v>
      </c>
      <c r="J193" s="1078"/>
      <c r="K193" s="1078">
        <v>0</v>
      </c>
      <c r="L193" s="1078">
        <v>5</v>
      </c>
      <c r="M193" s="1087" t="s">
        <v>366</v>
      </c>
      <c r="HV193" s="10"/>
    </row>
    <row r="194" ht="42" customHeight="1" spans="1:13">
      <c r="A194" s="1078">
        <v>2</v>
      </c>
      <c r="B194" s="1077" t="s">
        <v>367</v>
      </c>
      <c r="C194" s="1078">
        <v>8</v>
      </c>
      <c r="D194" s="1078"/>
      <c r="E194" s="1078"/>
      <c r="F194" s="1078"/>
      <c r="G194" s="1078">
        <v>12</v>
      </c>
      <c r="H194" s="1078">
        <v>3</v>
      </c>
      <c r="I194" s="1078"/>
      <c r="J194" s="1078"/>
      <c r="K194" s="1078">
        <v>0</v>
      </c>
      <c r="L194" s="1078">
        <v>2</v>
      </c>
      <c r="M194" s="1088"/>
    </row>
    <row r="195" s="1" customFormat="1" ht="29.1" customHeight="1" spans="1:13">
      <c r="A195" s="15" t="s">
        <v>368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</row>
    <row r="196" s="1" customFormat="1" ht="41.1" customHeight="1" spans="1:13">
      <c r="A196" s="15" t="s">
        <v>369</v>
      </c>
      <c r="B196" s="16" t="s">
        <v>314</v>
      </c>
      <c r="C196" s="16" t="s">
        <v>370</v>
      </c>
      <c r="D196" s="16" t="s">
        <v>371</v>
      </c>
      <c r="E196" s="16" t="s">
        <v>372</v>
      </c>
      <c r="F196" s="16" t="s">
        <v>373</v>
      </c>
      <c r="G196" s="15"/>
      <c r="H196" s="15"/>
      <c r="I196" s="15"/>
      <c r="J196" s="15"/>
      <c r="K196" s="16"/>
      <c r="L196" s="13"/>
      <c r="M196" s="14"/>
    </row>
    <row r="197" s="1" customFormat="1" ht="18.95" customHeight="1" spans="1:13">
      <c r="A197" s="15" t="s">
        <v>374</v>
      </c>
      <c r="B197" s="15">
        <v>0</v>
      </c>
      <c r="C197" s="15">
        <v>120</v>
      </c>
      <c r="D197" s="15">
        <f t="shared" ref="D197:D209" si="17">C197*31</f>
        <v>3720</v>
      </c>
      <c r="E197" s="15">
        <f>SUM(C197:C209)</f>
        <v>437</v>
      </c>
      <c r="F197" s="15">
        <f>SUM(D197:D209)</f>
        <v>13547</v>
      </c>
      <c r="G197" s="15"/>
      <c r="H197" s="15"/>
      <c r="I197" s="15"/>
      <c r="J197" s="15"/>
      <c r="K197" s="16"/>
      <c r="L197" s="13"/>
      <c r="M197" s="14"/>
    </row>
    <row r="198" s="1051" customFormat="1" ht="18.95" customHeight="1" spans="1:13">
      <c r="A198" s="15" t="s">
        <v>375</v>
      </c>
      <c r="B198" s="15">
        <v>0</v>
      </c>
      <c r="C198" s="15">
        <v>63</v>
      </c>
      <c r="D198" s="15">
        <f t="shared" si="17"/>
        <v>1953</v>
      </c>
      <c r="E198" s="15"/>
      <c r="F198" s="15"/>
      <c r="G198" s="15"/>
      <c r="H198" s="15"/>
      <c r="I198" s="15"/>
      <c r="J198" s="15"/>
      <c r="K198" s="16"/>
      <c r="L198" s="13"/>
      <c r="M198" s="14"/>
    </row>
    <row r="199" s="1" customFormat="1" ht="18.95" customHeight="1" spans="1:13">
      <c r="A199" s="15" t="s">
        <v>376</v>
      </c>
      <c r="B199" s="15">
        <v>0</v>
      </c>
      <c r="C199" s="15">
        <v>80</v>
      </c>
      <c r="D199" s="15">
        <f t="shared" si="17"/>
        <v>2480</v>
      </c>
      <c r="E199" s="15"/>
      <c r="F199" s="15"/>
      <c r="G199" s="15"/>
      <c r="H199" s="15"/>
      <c r="I199" s="15"/>
      <c r="J199" s="15"/>
      <c r="K199" s="16"/>
      <c r="L199" s="13"/>
      <c r="M199" s="14"/>
    </row>
    <row r="200" s="1" customFormat="1" ht="18.95" customHeight="1" spans="1:13">
      <c r="A200" s="15" t="s">
        <v>377</v>
      </c>
      <c r="B200" s="15">
        <v>0</v>
      </c>
      <c r="C200" s="15">
        <v>38</v>
      </c>
      <c r="D200" s="15">
        <f t="shared" si="17"/>
        <v>1178</v>
      </c>
      <c r="E200" s="15"/>
      <c r="F200" s="15"/>
      <c r="G200" s="15"/>
      <c r="H200" s="15"/>
      <c r="I200" s="15"/>
      <c r="J200" s="15"/>
      <c r="K200" s="16"/>
      <c r="L200" s="13"/>
      <c r="M200" s="14"/>
    </row>
    <row r="201" s="2" customFormat="1" ht="18.95" customHeight="1" spans="1:13">
      <c r="A201" s="15" t="s">
        <v>378</v>
      </c>
      <c r="B201" s="15">
        <v>0</v>
      </c>
      <c r="C201" s="15">
        <v>88</v>
      </c>
      <c r="D201" s="15">
        <f t="shared" si="17"/>
        <v>2728</v>
      </c>
      <c r="E201" s="15"/>
      <c r="F201" s="15"/>
      <c r="G201" s="15"/>
      <c r="H201" s="15"/>
      <c r="I201" s="15"/>
      <c r="J201" s="15"/>
      <c r="K201" s="16"/>
      <c r="L201" s="13"/>
      <c r="M201" s="14"/>
    </row>
    <row r="202" s="1" customFormat="1" ht="30" customHeight="1" spans="1:13">
      <c r="A202" s="16" t="s">
        <v>379</v>
      </c>
      <c r="B202" s="15">
        <v>0</v>
      </c>
      <c r="C202" s="15">
        <v>18</v>
      </c>
      <c r="D202" s="15">
        <f t="shared" si="17"/>
        <v>558</v>
      </c>
      <c r="E202" s="15"/>
      <c r="F202" s="15"/>
      <c r="G202" s="15"/>
      <c r="H202" s="15"/>
      <c r="I202" s="15"/>
      <c r="J202" s="15"/>
      <c r="K202" s="16"/>
      <c r="L202" s="13"/>
      <c r="M202" s="14"/>
    </row>
    <row r="203" s="1" customFormat="1" ht="18.95" customHeight="1" spans="1:13">
      <c r="A203" s="15" t="s">
        <v>380</v>
      </c>
      <c r="B203" s="15">
        <v>0</v>
      </c>
      <c r="C203" s="15">
        <v>8</v>
      </c>
      <c r="D203" s="15">
        <f t="shared" si="17"/>
        <v>248</v>
      </c>
      <c r="E203" s="15"/>
      <c r="F203" s="15"/>
      <c r="G203" s="15"/>
      <c r="H203" s="15"/>
      <c r="I203" s="15"/>
      <c r="J203" s="15"/>
      <c r="K203" s="16"/>
      <c r="L203" s="13"/>
      <c r="M203" s="14"/>
    </row>
    <row r="204" s="1" customFormat="1" ht="24.95" customHeight="1" spans="1:13">
      <c r="A204" s="15" t="s">
        <v>381</v>
      </c>
      <c r="B204" s="15">
        <v>0</v>
      </c>
      <c r="C204" s="15">
        <v>4</v>
      </c>
      <c r="D204" s="15">
        <f t="shared" si="17"/>
        <v>124</v>
      </c>
      <c r="E204" s="15"/>
      <c r="F204" s="15"/>
      <c r="G204" s="15"/>
      <c r="H204" s="15"/>
      <c r="I204" s="15"/>
      <c r="J204" s="15"/>
      <c r="K204" s="16"/>
      <c r="L204" s="13"/>
      <c r="M204" s="14"/>
    </row>
    <row r="205" s="1" customFormat="1" ht="24.95" customHeight="1" spans="1:13">
      <c r="A205" s="15" t="s">
        <v>382</v>
      </c>
      <c r="B205" s="15">
        <v>0</v>
      </c>
      <c r="C205" s="15">
        <v>5</v>
      </c>
      <c r="D205" s="15">
        <f t="shared" si="17"/>
        <v>155</v>
      </c>
      <c r="E205" s="15"/>
      <c r="F205" s="15"/>
      <c r="G205" s="15"/>
      <c r="H205" s="15"/>
      <c r="I205" s="15"/>
      <c r="J205" s="15"/>
      <c r="K205" s="16"/>
      <c r="L205" s="13"/>
      <c r="M205" s="14"/>
    </row>
    <row r="206" s="1" customFormat="1" ht="18.95" customHeight="1" spans="1:13">
      <c r="A206" s="15" t="s">
        <v>383</v>
      </c>
      <c r="B206" s="15">
        <v>0</v>
      </c>
      <c r="C206" s="15">
        <v>4</v>
      </c>
      <c r="D206" s="15">
        <f t="shared" si="17"/>
        <v>124</v>
      </c>
      <c r="E206" s="15"/>
      <c r="F206" s="15"/>
      <c r="G206" s="15"/>
      <c r="H206" s="15"/>
      <c r="I206" s="15"/>
      <c r="J206" s="15"/>
      <c r="K206" s="16"/>
      <c r="L206" s="13"/>
      <c r="M206" s="14"/>
    </row>
    <row r="207" s="1" customFormat="1" ht="18.95" customHeight="1" spans="1:13">
      <c r="A207" s="15" t="s">
        <v>384</v>
      </c>
      <c r="B207" s="15">
        <v>1</v>
      </c>
      <c r="C207" s="15">
        <v>4</v>
      </c>
      <c r="D207" s="15">
        <f t="shared" si="17"/>
        <v>124</v>
      </c>
      <c r="E207" s="15"/>
      <c r="F207" s="15"/>
      <c r="G207" s="15"/>
      <c r="H207" s="15"/>
      <c r="I207" s="15"/>
      <c r="J207" s="15"/>
      <c r="K207" s="16"/>
      <c r="L207" s="13"/>
      <c r="M207" s="14"/>
    </row>
    <row r="208" s="1" customFormat="1" ht="24.95" customHeight="1" spans="1:13">
      <c r="A208" s="15" t="s">
        <v>385</v>
      </c>
      <c r="B208" s="15">
        <v>0</v>
      </c>
      <c r="C208" s="15">
        <v>4</v>
      </c>
      <c r="D208" s="15">
        <f t="shared" si="17"/>
        <v>124</v>
      </c>
      <c r="E208" s="15"/>
      <c r="F208" s="15"/>
      <c r="G208" s="15"/>
      <c r="H208" s="15"/>
      <c r="I208" s="15"/>
      <c r="J208" s="15"/>
      <c r="K208" s="16"/>
      <c r="L208" s="13"/>
      <c r="M208" s="14"/>
    </row>
    <row r="209" s="1" customFormat="1" ht="32.1" customHeight="1" spans="1:13">
      <c r="A209" s="16" t="s">
        <v>386</v>
      </c>
      <c r="B209" s="15">
        <v>1</v>
      </c>
      <c r="C209" s="15">
        <v>1</v>
      </c>
      <c r="D209" s="15">
        <f t="shared" si="17"/>
        <v>31</v>
      </c>
      <c r="E209" s="15"/>
      <c r="F209" s="15"/>
      <c r="G209" s="15"/>
      <c r="H209" s="15"/>
      <c r="I209" s="15"/>
      <c r="J209" s="15"/>
      <c r="K209" s="16"/>
      <c r="L209" s="13"/>
      <c r="M209" s="14"/>
    </row>
    <row r="210" ht="21" customHeight="1" spans="1:13">
      <c r="A210" s="394" t="s">
        <v>387</v>
      </c>
      <c r="B210" s="395"/>
      <c r="C210" s="394"/>
      <c r="D210" s="394"/>
      <c r="E210" s="394"/>
      <c r="F210" s="394"/>
      <c r="G210" s="394"/>
      <c r="H210" s="394"/>
      <c r="I210" s="394"/>
      <c r="J210" s="394"/>
      <c r="K210" s="394"/>
      <c r="L210" s="394"/>
      <c r="M210" s="394"/>
    </row>
    <row r="211" ht="20.1" customHeight="1" spans="1:13">
      <c r="A211" s="39" t="s">
        <v>388</v>
      </c>
      <c r="B211" s="39"/>
      <c r="C211" s="230"/>
      <c r="D211" s="230"/>
      <c r="E211" s="230"/>
      <c r="F211" s="230"/>
      <c r="G211" s="230"/>
      <c r="H211" s="230"/>
      <c r="I211" s="230"/>
      <c r="J211" s="230"/>
      <c r="K211" s="230"/>
      <c r="L211" s="230"/>
      <c r="M211" s="230"/>
    </row>
    <row r="212" ht="20.1" customHeight="1" spans="1:13">
      <c r="A212" s="39" t="s">
        <v>389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</row>
    <row r="213" ht="20.1" customHeight="1" spans="1:13">
      <c r="A213" s="230" t="s">
        <v>390</v>
      </c>
      <c r="B213" s="39"/>
      <c r="C213" s="230"/>
      <c r="D213" s="230"/>
      <c r="E213" s="230"/>
      <c r="F213" s="230"/>
      <c r="G213" s="230"/>
      <c r="H213" s="230"/>
      <c r="I213" s="230"/>
      <c r="J213" s="230"/>
      <c r="K213" s="230"/>
      <c r="L213" s="230"/>
      <c r="M213" s="230"/>
    </row>
    <row r="214" ht="20.1" customHeight="1" spans="1:13">
      <c r="A214" s="230" t="s">
        <v>391</v>
      </c>
      <c r="B214" s="39"/>
      <c r="C214" s="230"/>
      <c r="D214" s="230"/>
      <c r="E214" s="230"/>
      <c r="F214" s="230"/>
      <c r="G214" s="230"/>
      <c r="H214" s="230"/>
      <c r="I214" s="230"/>
      <c r="J214" s="230"/>
      <c r="K214" s="230"/>
      <c r="L214" s="230"/>
      <c r="M214" s="230"/>
    </row>
    <row r="215" ht="20.1" customHeight="1" spans="1:13">
      <c r="A215" s="230" t="s">
        <v>392</v>
      </c>
      <c r="B215" s="39"/>
      <c r="C215" s="230"/>
      <c r="D215" s="230"/>
      <c r="E215" s="230"/>
      <c r="F215" s="230"/>
      <c r="G215" s="230"/>
      <c r="H215" s="230"/>
      <c r="I215" s="230"/>
      <c r="J215" s="230"/>
      <c r="K215" s="230"/>
      <c r="L215" s="230"/>
      <c r="M215" s="230"/>
    </row>
    <row r="216" ht="18.95" customHeight="1" spans="1:13">
      <c r="A216" s="15" t="s">
        <v>393</v>
      </c>
      <c r="B216" s="16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</row>
    <row r="217" ht="18.95" customHeight="1" spans="1:13">
      <c r="A217" s="15" t="s">
        <v>2</v>
      </c>
      <c r="B217" s="16" t="s">
        <v>7</v>
      </c>
      <c r="C217" s="15"/>
      <c r="D217" s="15"/>
      <c r="E217" s="15"/>
      <c r="F217" s="15" t="s">
        <v>394</v>
      </c>
      <c r="G217" s="15"/>
      <c r="H217" s="15"/>
      <c r="I217" s="15"/>
      <c r="J217" s="15"/>
      <c r="K217" s="15"/>
      <c r="L217" s="15" t="s">
        <v>395</v>
      </c>
      <c r="M217" s="15" t="s">
        <v>396</v>
      </c>
    </row>
    <row r="218" ht="18.95" customHeight="1" spans="1:13">
      <c r="A218" s="15">
        <v>1</v>
      </c>
      <c r="B218" s="231" t="s">
        <v>397</v>
      </c>
      <c r="C218" s="232"/>
      <c r="D218" s="232"/>
      <c r="E218" s="233"/>
      <c r="F218" s="15" t="s">
        <v>398</v>
      </c>
      <c r="G218" s="15"/>
      <c r="H218" s="15"/>
      <c r="I218" s="15"/>
      <c r="J218" s="15"/>
      <c r="K218" s="15"/>
      <c r="L218" s="15">
        <v>2000</v>
      </c>
      <c r="M218" s="31" t="s">
        <v>399</v>
      </c>
    </row>
    <row r="219" ht="18.95" customHeight="1" spans="1:13">
      <c r="A219" s="15">
        <v>2</v>
      </c>
      <c r="B219" s="231" t="s">
        <v>400</v>
      </c>
      <c r="C219" s="232"/>
      <c r="D219" s="232"/>
      <c r="E219" s="233"/>
      <c r="F219" s="15" t="s">
        <v>401</v>
      </c>
      <c r="G219" s="15"/>
      <c r="H219" s="15"/>
      <c r="I219" s="15"/>
      <c r="J219" s="15"/>
      <c r="K219" s="15"/>
      <c r="L219" s="15">
        <v>2000</v>
      </c>
      <c r="M219" s="73"/>
    </row>
    <row r="220" spans="1:13">
      <c r="A220" s="7"/>
      <c r="B220" s="4"/>
      <c r="C220" s="7"/>
      <c r="D220" s="7"/>
      <c r="E220" s="7"/>
      <c r="F220" s="276"/>
      <c r="G220" s="276"/>
      <c r="H220" s="276"/>
      <c r="I220" s="276"/>
      <c r="J220" s="277"/>
      <c r="K220" s="7"/>
      <c r="L220" s="7"/>
      <c r="M220" s="7"/>
    </row>
    <row r="221" spans="6:10">
      <c r="F221" s="236"/>
      <c r="G221" s="236"/>
      <c r="H221" s="236"/>
      <c r="I221" s="236"/>
      <c r="J221" s="238"/>
    </row>
    <row r="222" spans="6:10">
      <c r="F222" s="406"/>
      <c r="G222" s="406"/>
      <c r="H222" s="406"/>
      <c r="I222" s="406"/>
      <c r="J222" s="407"/>
    </row>
    <row r="223" spans="6:10">
      <c r="F223" s="406"/>
      <c r="G223" s="406"/>
      <c r="H223" s="406"/>
      <c r="I223" s="406"/>
      <c r="J223" s="407"/>
    </row>
    <row r="224" spans="6:10">
      <c r="F224" s="236"/>
      <c r="G224" s="236"/>
      <c r="H224" s="236"/>
      <c r="I224" s="236"/>
      <c r="J224" s="238"/>
    </row>
    <row r="225" spans="6:10">
      <c r="F225" s="236"/>
      <c r="G225" s="236"/>
      <c r="H225" s="236"/>
      <c r="I225" s="236"/>
      <c r="J225" s="238"/>
    </row>
    <row r="226" spans="6:10">
      <c r="F226" s="236"/>
      <c r="G226" s="236"/>
      <c r="H226" s="236"/>
      <c r="I226" s="236"/>
      <c r="J226" s="238"/>
    </row>
    <row r="227" spans="6:10">
      <c r="F227" s="236"/>
      <c r="G227" s="236"/>
      <c r="H227" s="236"/>
      <c r="I227" s="236"/>
      <c r="J227" s="238"/>
    </row>
  </sheetData>
  <protectedRanges>
    <protectedRange sqref="M146:M177" name="区域8"/>
    <protectedRange sqref="B164:B167" name="区域5_2"/>
    <protectedRange sqref="A168:A170" name="区域5_4"/>
    <protectedRange sqref="C168:C170" name="区域5_2_1_1"/>
    <protectedRange sqref="K149:K172" name="区域7_1"/>
    <protectedRange sqref="D149:E172" name="区域5_1_1_1_2"/>
    <protectedRange sqref="G149:G172" name="区域19"/>
    <protectedRange sqref="A189:M194" name="区域1"/>
    <protectedRange sqref="A149:E174 D160" name="区域5"/>
    <protectedRange sqref="A149:E174 D160" name="区域5_1_1"/>
    <protectedRange sqref="A149:E174 D160" name="区域5_1_1_1"/>
    <protectedRange sqref="M149:M180" name="区域8_1"/>
    <protectedRange sqref="H149:I174" name="区域6"/>
    <protectedRange sqref="L182:M188" name="区域4_1"/>
    <protectedRange sqref="A182:D188" name="区域2"/>
    <protectedRange sqref="B164:B167" name="区域5_1"/>
    <protectedRange sqref="B172" name="区域5_1_2"/>
    <protectedRange sqref="B171" name="区域5_2_1"/>
    <protectedRange sqref="B168:B170" name="区域5_3"/>
    <protectedRange sqref="A168:A170" name="区域5_4_1"/>
    <protectedRange sqref="C168:C170" name="区域5_1_1_2"/>
    <protectedRange sqref="C168:C170" name="区域5_1_1_1_1"/>
    <protectedRange sqref="C168:C170" name="区域5_1_1_1_1_1"/>
    <protectedRange sqref="C168:C170" name="区域5_2_1_2"/>
    <protectedRange sqref="K147:K148" name="区域7"/>
    <protectedRange sqref="H147:I148" name="区域6_1"/>
    <protectedRange sqref="D147:E148" name="区域5_5"/>
    <protectedRange sqref="K149:K172" name="区域7_1_1"/>
    <protectedRange sqref="D149:E172" name="区域5_1_2_1"/>
    <protectedRange sqref="D149:E172" name="区域5_1_1_2_1"/>
    <protectedRange sqref="K149:K172" name="区域7_1_1_1"/>
    <protectedRange sqref="D149:E172" name="区域5_1_1_1_2_1"/>
    <protectedRange sqref="K149:K172" name="区域7_2"/>
    <protectedRange sqref="H149:I172" name="区域6_1_1"/>
    <protectedRange sqref="D149:E172" name="区域5_2_2"/>
    <protectedRange sqref="G149:G172" name="区域19_1"/>
    <protectedRange sqref="L180:M186" name="区域4"/>
    <protectedRange sqref="F180:I186" name="区域3"/>
    <protectedRange sqref="A180:D186" name="区域2_1"/>
    <protectedRange sqref="A189:M194" name="区域1_1"/>
    <protectedRange sqref="A195:M195" name="区域1_1_1"/>
  </protectedRanges>
  <mergeCells count="240">
    <mergeCell ref="A1:M1"/>
    <mergeCell ref="A2:M2"/>
    <mergeCell ref="F3:M3"/>
    <mergeCell ref="G12:H12"/>
    <mergeCell ref="O22:R22"/>
    <mergeCell ref="O25:Q25"/>
    <mergeCell ref="F49:H49"/>
    <mergeCell ref="F50:H50"/>
    <mergeCell ref="F51:H51"/>
    <mergeCell ref="F52:H52"/>
    <mergeCell ref="A53:B53"/>
    <mergeCell ref="C53:D53"/>
    <mergeCell ref="E53:M53"/>
    <mergeCell ref="E57:M57"/>
    <mergeCell ref="K58:M58"/>
    <mergeCell ref="F67:G67"/>
    <mergeCell ref="F68:G68"/>
    <mergeCell ref="F69:G69"/>
    <mergeCell ref="F70:G70"/>
    <mergeCell ref="D71:M71"/>
    <mergeCell ref="B72:M72"/>
    <mergeCell ref="A73:M73"/>
    <mergeCell ref="A74:M74"/>
    <mergeCell ref="G75:M75"/>
    <mergeCell ref="H94:I94"/>
    <mergeCell ref="H95:I95"/>
    <mergeCell ref="H96:I96"/>
    <mergeCell ref="H97:I97"/>
    <mergeCell ref="H98:I98"/>
    <mergeCell ref="H99:I99"/>
    <mergeCell ref="H100:I100"/>
    <mergeCell ref="A105:M105"/>
    <mergeCell ref="A106:M106"/>
    <mergeCell ref="L107:M107"/>
    <mergeCell ref="L117:M117"/>
    <mergeCell ref="L126:M126"/>
    <mergeCell ref="L134:M134"/>
    <mergeCell ref="L144:M144"/>
    <mergeCell ref="A145:M145"/>
    <mergeCell ref="A146:M146"/>
    <mergeCell ref="D147:E147"/>
    <mergeCell ref="F147:G147"/>
    <mergeCell ref="A178:C178"/>
    <mergeCell ref="A179:M179"/>
    <mergeCell ref="A188:M188"/>
    <mergeCell ref="A189:M189"/>
    <mergeCell ref="C190:F190"/>
    <mergeCell ref="G190:J190"/>
    <mergeCell ref="K190:L190"/>
    <mergeCell ref="A195:M195"/>
    <mergeCell ref="A210:M210"/>
    <mergeCell ref="A211:M211"/>
    <mergeCell ref="A212:M212"/>
    <mergeCell ref="A213:M213"/>
    <mergeCell ref="A214:M214"/>
    <mergeCell ref="A215:M215"/>
    <mergeCell ref="A216:M216"/>
    <mergeCell ref="B217:E217"/>
    <mergeCell ref="F217:K217"/>
    <mergeCell ref="B218:E218"/>
    <mergeCell ref="F218:K218"/>
    <mergeCell ref="B219:E219"/>
    <mergeCell ref="F219:K219"/>
    <mergeCell ref="A3:A5"/>
    <mergeCell ref="A6:A13"/>
    <mergeCell ref="A14:A41"/>
    <mergeCell ref="A42:A48"/>
    <mergeCell ref="A49:A52"/>
    <mergeCell ref="A57:A58"/>
    <mergeCell ref="A59:A66"/>
    <mergeCell ref="A67:A70"/>
    <mergeCell ref="A75:A76"/>
    <mergeCell ref="A77:A83"/>
    <mergeCell ref="A84:A100"/>
    <mergeCell ref="A101:A104"/>
    <mergeCell ref="A108:A116"/>
    <mergeCell ref="A117:A125"/>
    <mergeCell ref="A126:A133"/>
    <mergeCell ref="A134:A137"/>
    <mergeCell ref="A138:A140"/>
    <mergeCell ref="A141:A143"/>
    <mergeCell ref="A147:A148"/>
    <mergeCell ref="A149:A163"/>
    <mergeCell ref="A164:A167"/>
    <mergeCell ref="A168:A170"/>
    <mergeCell ref="A171:A172"/>
    <mergeCell ref="A190:A192"/>
    <mergeCell ref="B3:B5"/>
    <mergeCell ref="B6:B13"/>
    <mergeCell ref="B14:B41"/>
    <mergeCell ref="B42:B48"/>
    <mergeCell ref="B49:B52"/>
    <mergeCell ref="B57:B58"/>
    <mergeCell ref="B59:B66"/>
    <mergeCell ref="B67:B70"/>
    <mergeCell ref="B75:B76"/>
    <mergeCell ref="B77:B80"/>
    <mergeCell ref="B84:B93"/>
    <mergeCell ref="B94:B100"/>
    <mergeCell ref="B101:B102"/>
    <mergeCell ref="B103:B104"/>
    <mergeCell ref="B108:B116"/>
    <mergeCell ref="B117:B125"/>
    <mergeCell ref="B127:B133"/>
    <mergeCell ref="B135:B137"/>
    <mergeCell ref="B138:B140"/>
    <mergeCell ref="B141:B143"/>
    <mergeCell ref="B147:B148"/>
    <mergeCell ref="B149:B151"/>
    <mergeCell ref="B152:B154"/>
    <mergeCell ref="B155:B157"/>
    <mergeCell ref="B158:B160"/>
    <mergeCell ref="B161:B163"/>
    <mergeCell ref="B169:B170"/>
    <mergeCell ref="B190:B192"/>
    <mergeCell ref="C14:C41"/>
    <mergeCell ref="C57:C58"/>
    <mergeCell ref="C59:C66"/>
    <mergeCell ref="C67:C70"/>
    <mergeCell ref="C75:C76"/>
    <mergeCell ref="C77:C80"/>
    <mergeCell ref="C84:C93"/>
    <mergeCell ref="C94:C100"/>
    <mergeCell ref="C147:C148"/>
    <mergeCell ref="C191:C192"/>
    <mergeCell ref="D14:D21"/>
    <mergeCell ref="D22:D41"/>
    <mergeCell ref="D57:D58"/>
    <mergeCell ref="D59:D62"/>
    <mergeCell ref="D63:D65"/>
    <mergeCell ref="D75:D76"/>
    <mergeCell ref="D77:D80"/>
    <mergeCell ref="D84:D93"/>
    <mergeCell ref="D94:D100"/>
    <mergeCell ref="D191:D192"/>
    <mergeCell ref="E3:E5"/>
    <mergeCell ref="E6:E13"/>
    <mergeCell ref="E14:E21"/>
    <mergeCell ref="E22:E41"/>
    <mergeCell ref="E42:E48"/>
    <mergeCell ref="E75:E76"/>
    <mergeCell ref="E77:E80"/>
    <mergeCell ref="E84:E93"/>
    <mergeCell ref="E94:E100"/>
    <mergeCell ref="F4:F5"/>
    <mergeCell ref="F10:F12"/>
    <mergeCell ref="F22:F23"/>
    <mergeCell ref="F25:F26"/>
    <mergeCell ref="F27:F28"/>
    <mergeCell ref="F29:F30"/>
    <mergeCell ref="F39:F41"/>
    <mergeCell ref="F75:F76"/>
    <mergeCell ref="F77:F80"/>
    <mergeCell ref="F84:F93"/>
    <mergeCell ref="F94:F95"/>
    <mergeCell ref="F96:F97"/>
    <mergeCell ref="F101:F102"/>
    <mergeCell ref="F103:F104"/>
    <mergeCell ref="G4:G5"/>
    <mergeCell ref="G22:G23"/>
    <mergeCell ref="G25:G26"/>
    <mergeCell ref="G27:G28"/>
    <mergeCell ref="G29:G30"/>
    <mergeCell ref="G37:G38"/>
    <mergeCell ref="G39:G40"/>
    <mergeCell ref="G89:G90"/>
    <mergeCell ref="G191:G192"/>
    <mergeCell ref="H4:H5"/>
    <mergeCell ref="H22:H23"/>
    <mergeCell ref="H25:H26"/>
    <mergeCell ref="H27:H28"/>
    <mergeCell ref="H29:H30"/>
    <mergeCell ref="H37:H38"/>
    <mergeCell ref="H39:H40"/>
    <mergeCell ref="H127:H133"/>
    <mergeCell ref="H135:H137"/>
    <mergeCell ref="H138:H140"/>
    <mergeCell ref="H141:H143"/>
    <mergeCell ref="H147:H148"/>
    <mergeCell ref="H191:H192"/>
    <mergeCell ref="I4:I5"/>
    <mergeCell ref="I22:I23"/>
    <mergeCell ref="I25:I28"/>
    <mergeCell ref="I29:I30"/>
    <mergeCell ref="I39:I40"/>
    <mergeCell ref="I127:I133"/>
    <mergeCell ref="I135:I137"/>
    <mergeCell ref="I138:I140"/>
    <mergeCell ref="I141:I143"/>
    <mergeCell ref="I147:I148"/>
    <mergeCell ref="J4:J5"/>
    <mergeCell ref="J36:J39"/>
    <mergeCell ref="J127:J133"/>
    <mergeCell ref="J135:J137"/>
    <mergeCell ref="J138:J140"/>
    <mergeCell ref="J141:J143"/>
    <mergeCell ref="J147:J148"/>
    <mergeCell ref="K4:K5"/>
    <mergeCell ref="K127:K133"/>
    <mergeCell ref="K135:K137"/>
    <mergeCell ref="K138:K140"/>
    <mergeCell ref="K141:K143"/>
    <mergeCell ref="K147:K148"/>
    <mergeCell ref="K149:K151"/>
    <mergeCell ref="K152:K154"/>
    <mergeCell ref="K155:K157"/>
    <mergeCell ref="K158:K160"/>
    <mergeCell ref="K161:K163"/>
    <mergeCell ref="K169:K170"/>
    <mergeCell ref="K191:K192"/>
    <mergeCell ref="L147:L148"/>
    <mergeCell ref="L191:L192"/>
    <mergeCell ref="M77:M83"/>
    <mergeCell ref="M84:M93"/>
    <mergeCell ref="M94:M100"/>
    <mergeCell ref="M101:M104"/>
    <mergeCell ref="M147:M148"/>
    <mergeCell ref="M190:M192"/>
    <mergeCell ref="M193:M194"/>
    <mergeCell ref="M218:M219"/>
    <mergeCell ref="O60:T65"/>
    <mergeCell ref="L108:M116"/>
    <mergeCell ref="L118:M125"/>
    <mergeCell ref="L127:M133"/>
    <mergeCell ref="L135:M137"/>
    <mergeCell ref="L138:M140"/>
    <mergeCell ref="L141:M143"/>
    <mergeCell ref="A173:B177"/>
    <mergeCell ref="C3:D5"/>
    <mergeCell ref="L4:M5"/>
    <mergeCell ref="C6:D13"/>
    <mergeCell ref="L6:M13"/>
    <mergeCell ref="C49:D52"/>
    <mergeCell ref="L49:M52"/>
    <mergeCell ref="A54:M56"/>
    <mergeCell ref="K59:M66"/>
    <mergeCell ref="K67:M70"/>
    <mergeCell ref="L14:M41"/>
    <mergeCell ref="C42:D48"/>
    <mergeCell ref="L42:M48"/>
  </mergeCells>
  <hyperlinks>
    <hyperlink ref="F14" r:id="rId1" display="轻烧、石灰"/>
    <hyperlink ref="F20" r:id="rId1" display="膨润土"/>
    <hyperlink ref="B193" r:id="rId2" display="大藤峡船闸" tooltip="http://www.xjsy56.com/portal/showShiplockDyn?sign=DTX&amp;popup=Y"/>
    <hyperlink ref="B194" r:id="rId3" display="红花船闸" tooltip="http://www.xjsy56.com/portal/showShiplockDyn?sign=HH&amp;popup=Y"/>
  </hyperlinks>
  <pageMargins left="0" right="0" top="0" bottom="0" header="0.298611111111111" footer="0.298611111111111"/>
  <pageSetup paperSize="9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218"/>
  <sheetViews>
    <sheetView topLeftCell="A19" workbookViewId="0">
      <selection activeCell="B14" sqref="B14:B42"/>
    </sheetView>
  </sheetViews>
  <sheetFormatPr defaultColWidth="9" defaultRowHeight="14.25"/>
  <cols>
    <col min="1" max="1" width="5.625" style="1" customWidth="1"/>
    <col min="2" max="2" width="7.375" style="2" customWidth="1"/>
    <col min="3" max="4" width="9.625" style="1" customWidth="1"/>
    <col min="5" max="5" width="10.625" style="1" customWidth="1"/>
    <col min="6" max="6" width="12.5" style="1" customWidth="1"/>
    <col min="7" max="7" width="13.625" style="1" customWidth="1"/>
    <col min="8" max="8" width="13.5" style="1" customWidth="1"/>
    <col min="9" max="9" width="11.125" style="1" customWidth="1"/>
    <col min="10" max="10" width="9.5" style="1" customWidth="1"/>
    <col min="11" max="11" width="8.625" style="1" customWidth="1"/>
    <col min="12" max="12" width="8.75" style="1" customWidth="1"/>
    <col min="13" max="13" width="27.375" style="1" customWidth="1"/>
    <col min="14" max="14" width="9" style="1"/>
    <col min="15" max="15" width="12.375" style="1" customWidth="1"/>
    <col min="16" max="16" width="12.125" style="1" customWidth="1"/>
    <col min="17" max="17" width="12.75" style="1" customWidth="1"/>
    <col min="18" max="18" width="10.5" style="1" customWidth="1"/>
    <col min="19" max="19" width="15.875" style="1" customWidth="1"/>
    <col min="20" max="20" width="2.375" style="1" customWidth="1"/>
    <col min="21" max="21" width="9" style="1" hidden="1" customWidth="1"/>
    <col min="22" max="229" width="9" style="1"/>
    <col min="230" max="16384" width="9" style="10"/>
  </cols>
  <sheetData>
    <row r="1" s="1" customFormat="1" ht="63.95" customHeight="1" spans="1:13">
      <c r="A1" s="959" t="s">
        <v>402</v>
      </c>
      <c r="B1" s="960"/>
      <c r="C1" s="959"/>
      <c r="D1" s="959"/>
      <c r="E1" s="959"/>
      <c r="F1" s="959"/>
      <c r="G1" s="959"/>
      <c r="H1" s="959"/>
      <c r="I1" s="959"/>
      <c r="J1" s="959"/>
      <c r="K1" s="959"/>
      <c r="L1" s="959"/>
      <c r="M1" s="959"/>
    </row>
    <row r="2" s="1" customFormat="1" ht="42" customHeight="1" spans="1:13">
      <c r="A2" s="738" t="s">
        <v>403</v>
      </c>
      <c r="B2" s="739"/>
      <c r="C2" s="739"/>
      <c r="D2" s="739"/>
      <c r="E2" s="739"/>
      <c r="F2" s="739"/>
      <c r="G2" s="739"/>
      <c r="H2" s="739"/>
      <c r="I2" s="739"/>
      <c r="J2" s="739"/>
      <c r="K2" s="739"/>
      <c r="L2" s="739"/>
      <c r="M2" s="739"/>
    </row>
    <row r="3" s="1" customFormat="1" ht="36" customHeight="1" spans="1:13">
      <c r="A3" s="295" t="s">
        <v>2</v>
      </c>
      <c r="B3" s="740" t="s">
        <v>3</v>
      </c>
      <c r="C3" s="295" t="s">
        <v>4</v>
      </c>
      <c r="D3" s="295"/>
      <c r="E3" s="740" t="s">
        <v>5</v>
      </c>
      <c r="F3" s="295" t="s">
        <v>6</v>
      </c>
      <c r="G3" s="295"/>
      <c r="H3" s="295"/>
      <c r="I3" s="295"/>
      <c r="J3" s="295"/>
      <c r="K3" s="295"/>
      <c r="L3" s="295"/>
      <c r="M3" s="295"/>
    </row>
    <row r="4" s="1" customFormat="1" ht="30.95" customHeight="1" spans="1:24">
      <c r="A4" s="295"/>
      <c r="B4" s="740"/>
      <c r="C4" s="295"/>
      <c r="D4" s="295"/>
      <c r="E4" s="740"/>
      <c r="F4" s="295" t="s">
        <v>7</v>
      </c>
      <c r="G4" s="295" t="s">
        <v>8</v>
      </c>
      <c r="H4" s="295" t="s">
        <v>9</v>
      </c>
      <c r="I4" s="740" t="s">
        <v>10</v>
      </c>
      <c r="J4" s="740" t="s">
        <v>11</v>
      </c>
      <c r="K4" s="740" t="s">
        <v>12</v>
      </c>
      <c r="L4" s="295" t="s">
        <v>13</v>
      </c>
      <c r="M4" s="295"/>
      <c r="N4" s="35"/>
      <c r="O4" s="36"/>
      <c r="P4" s="36"/>
      <c r="Q4" s="36"/>
      <c r="R4" s="36"/>
      <c r="S4" s="36"/>
      <c r="T4" s="36"/>
      <c r="U4" s="36"/>
      <c r="V4" s="36"/>
      <c r="W4" s="35"/>
      <c r="X4" s="63"/>
    </row>
    <row r="5" s="1" customFormat="1" ht="30.95" customHeight="1" spans="1:24">
      <c r="A5" s="295"/>
      <c r="B5" s="740"/>
      <c r="C5" s="295"/>
      <c r="D5" s="295"/>
      <c r="E5" s="740"/>
      <c r="F5" s="295"/>
      <c r="G5" s="295"/>
      <c r="H5" s="295"/>
      <c r="I5" s="740"/>
      <c r="J5" s="740"/>
      <c r="K5" s="740"/>
      <c r="L5" s="295"/>
      <c r="M5" s="295"/>
      <c r="N5" s="35"/>
      <c r="O5" s="36"/>
      <c r="P5" s="36"/>
      <c r="Q5" s="36"/>
      <c r="R5" s="36"/>
      <c r="S5" s="36"/>
      <c r="T5" s="36"/>
      <c r="U5" s="36"/>
      <c r="V5" s="36"/>
      <c r="W5" s="35"/>
      <c r="X5" s="63"/>
    </row>
    <row r="6" s="1" customFormat="1" ht="44.1" customHeight="1" spans="1:25">
      <c r="A6" s="295">
        <v>1</v>
      </c>
      <c r="B6" s="740" t="s">
        <v>14</v>
      </c>
      <c r="C6" s="295">
        <f>SUM(K6:K13)</f>
        <v>17463</v>
      </c>
      <c r="D6" s="295"/>
      <c r="E6" s="295">
        <v>0</v>
      </c>
      <c r="F6" s="295" t="s">
        <v>15</v>
      </c>
      <c r="G6" s="295" t="s">
        <v>16</v>
      </c>
      <c r="H6" s="295" t="s">
        <v>17</v>
      </c>
      <c r="I6" s="295"/>
      <c r="J6" s="769"/>
      <c r="K6" s="770">
        <v>6900</v>
      </c>
      <c r="L6" s="771" t="s">
        <v>404</v>
      </c>
      <c r="M6" s="771"/>
      <c r="N6" s="35"/>
      <c r="O6" s="292"/>
      <c r="P6" s="36"/>
      <c r="Q6" s="36"/>
      <c r="R6" s="36"/>
      <c r="S6" s="36"/>
      <c r="T6" s="36"/>
      <c r="U6" s="36"/>
      <c r="V6" s="293"/>
      <c r="W6" s="293"/>
      <c r="X6" s="292"/>
      <c r="Y6" s="315"/>
    </row>
    <row r="7" s="1" customFormat="1" ht="44.1" customHeight="1" spans="1:25">
      <c r="A7" s="295"/>
      <c r="B7" s="740"/>
      <c r="C7" s="295"/>
      <c r="D7" s="295"/>
      <c r="E7" s="295"/>
      <c r="F7" s="295" t="s">
        <v>19</v>
      </c>
      <c r="G7" s="295" t="s">
        <v>17</v>
      </c>
      <c r="H7" s="295" t="s">
        <v>20</v>
      </c>
      <c r="I7" s="295"/>
      <c r="J7" s="295"/>
      <c r="K7" s="770">
        <v>4680</v>
      </c>
      <c r="L7" s="771"/>
      <c r="M7" s="771"/>
      <c r="N7" s="35"/>
      <c r="O7" s="292"/>
      <c r="P7" s="36"/>
      <c r="Q7" s="36"/>
      <c r="R7" s="36"/>
      <c r="S7" s="36"/>
      <c r="T7" s="36"/>
      <c r="U7" s="36"/>
      <c r="V7" s="293"/>
      <c r="W7" s="293"/>
      <c r="X7" s="292"/>
      <c r="Y7" s="315"/>
    </row>
    <row r="8" s="1" customFormat="1" ht="44.1" customHeight="1" spans="1:25">
      <c r="A8" s="295"/>
      <c r="B8" s="740"/>
      <c r="C8" s="295"/>
      <c r="D8" s="295"/>
      <c r="E8" s="295"/>
      <c r="F8" s="295" t="s">
        <v>21</v>
      </c>
      <c r="G8" s="295" t="s">
        <v>22</v>
      </c>
      <c r="H8" s="295" t="s">
        <v>17</v>
      </c>
      <c r="I8" s="295"/>
      <c r="J8" s="295"/>
      <c r="K8" s="770">
        <v>562</v>
      </c>
      <c r="L8" s="771"/>
      <c r="M8" s="771"/>
      <c r="N8" s="35"/>
      <c r="O8" s="292"/>
      <c r="P8" s="36"/>
      <c r="Q8" s="36"/>
      <c r="R8" s="36"/>
      <c r="S8" s="36"/>
      <c r="T8" s="36"/>
      <c r="U8" s="36"/>
      <c r="V8" s="293"/>
      <c r="W8" s="293"/>
      <c r="X8" s="292"/>
      <c r="Y8" s="315"/>
    </row>
    <row r="9" s="1" customFormat="1" ht="44.1" customHeight="1" spans="1:25">
      <c r="A9" s="295"/>
      <c r="B9" s="740"/>
      <c r="C9" s="295"/>
      <c r="D9" s="295"/>
      <c r="E9" s="295"/>
      <c r="F9" s="295" t="s">
        <v>23</v>
      </c>
      <c r="G9" s="295"/>
      <c r="H9" s="295"/>
      <c r="I9" s="295"/>
      <c r="J9" s="295"/>
      <c r="K9" s="770">
        <v>171</v>
      </c>
      <c r="L9" s="771"/>
      <c r="M9" s="771"/>
      <c r="N9" s="35"/>
      <c r="O9" s="292"/>
      <c r="P9" s="36"/>
      <c r="Q9" s="36"/>
      <c r="R9" s="36"/>
      <c r="S9" s="36"/>
      <c r="T9" s="36"/>
      <c r="U9" s="36"/>
      <c r="V9" s="293"/>
      <c r="W9" s="293"/>
      <c r="X9" s="292"/>
      <c r="Y9" s="315"/>
    </row>
    <row r="10" s="1" customFormat="1" ht="44.1" customHeight="1" spans="1:25">
      <c r="A10" s="295"/>
      <c r="B10" s="740"/>
      <c r="C10" s="295"/>
      <c r="D10" s="295"/>
      <c r="E10" s="295"/>
      <c r="F10" s="295" t="s">
        <v>24</v>
      </c>
      <c r="G10" s="295" t="s">
        <v>25</v>
      </c>
      <c r="H10" s="295" t="s">
        <v>20</v>
      </c>
      <c r="I10" s="295"/>
      <c r="J10" s="295">
        <v>10</v>
      </c>
      <c r="K10" s="770"/>
      <c r="L10" s="771"/>
      <c r="M10" s="771"/>
      <c r="N10" s="35"/>
      <c r="O10" s="292"/>
      <c r="P10" s="36"/>
      <c r="Q10" s="36"/>
      <c r="R10" s="36"/>
      <c r="S10" s="36"/>
      <c r="T10" s="36"/>
      <c r="U10" s="36"/>
      <c r="V10" s="293"/>
      <c r="W10" s="293"/>
      <c r="X10" s="292"/>
      <c r="Y10" s="315"/>
    </row>
    <row r="11" s="1" customFormat="1" ht="44.1" customHeight="1" spans="1:25">
      <c r="A11" s="295"/>
      <c r="B11" s="740"/>
      <c r="C11" s="295"/>
      <c r="D11" s="295"/>
      <c r="E11" s="295"/>
      <c r="F11" s="295"/>
      <c r="G11" s="295" t="s">
        <v>26</v>
      </c>
      <c r="H11" s="295" t="s">
        <v>20</v>
      </c>
      <c r="I11" s="295"/>
      <c r="J11" s="295">
        <v>27</v>
      </c>
      <c r="K11" s="770"/>
      <c r="L11" s="771"/>
      <c r="M11" s="771"/>
      <c r="O11" s="292"/>
      <c r="P11" s="293"/>
      <c r="Q11" s="293"/>
      <c r="R11" s="293"/>
      <c r="S11" s="293"/>
      <c r="T11" s="293"/>
      <c r="U11" s="293"/>
      <c r="V11" s="293"/>
      <c r="W11" s="312"/>
      <c r="X11" s="292"/>
      <c r="Y11" s="315"/>
    </row>
    <row r="12" s="1" customFormat="1" ht="44.1" customHeight="1" spans="1:25">
      <c r="A12" s="295"/>
      <c r="B12" s="740"/>
      <c r="C12" s="295"/>
      <c r="D12" s="295"/>
      <c r="E12" s="295"/>
      <c r="F12" s="295"/>
      <c r="G12" s="295" t="s">
        <v>27</v>
      </c>
      <c r="H12" s="295"/>
      <c r="I12" s="295"/>
      <c r="J12" s="769">
        <f>J10+J11</f>
        <v>37</v>
      </c>
      <c r="K12" s="770">
        <v>2960</v>
      </c>
      <c r="L12" s="771"/>
      <c r="M12" s="771"/>
      <c r="O12" s="292"/>
      <c r="P12" s="293"/>
      <c r="Q12" s="293"/>
      <c r="R12" s="293"/>
      <c r="S12" s="293"/>
      <c r="T12" s="293"/>
      <c r="U12" s="293"/>
      <c r="V12" s="293"/>
      <c r="W12" s="312"/>
      <c r="X12" s="292"/>
      <c r="Y12" s="63"/>
    </row>
    <row r="13" s="1" customFormat="1" ht="44.1" customHeight="1" spans="1:13">
      <c r="A13" s="295"/>
      <c r="B13" s="740"/>
      <c r="C13" s="295"/>
      <c r="D13" s="295"/>
      <c r="E13" s="295"/>
      <c r="F13" s="295" t="s">
        <v>28</v>
      </c>
      <c r="G13" s="295"/>
      <c r="H13" s="295"/>
      <c r="I13" s="295"/>
      <c r="J13" s="295"/>
      <c r="K13" s="770">
        <v>2190</v>
      </c>
      <c r="L13" s="771"/>
      <c r="M13" s="771"/>
    </row>
    <row r="14" s="2" customFormat="1" ht="18" customHeight="1" spans="1:218">
      <c r="A14" s="295">
        <v>2</v>
      </c>
      <c r="B14" s="740" t="s">
        <v>29</v>
      </c>
      <c r="C14" s="741">
        <f>D14+D24</f>
        <v>39374.95</v>
      </c>
      <c r="D14" s="741">
        <f>SUM(K14:K23)</f>
        <v>8060</v>
      </c>
      <c r="E14" s="741">
        <v>0</v>
      </c>
      <c r="F14" s="742" t="s">
        <v>30</v>
      </c>
      <c r="G14" s="741" t="s">
        <v>31</v>
      </c>
      <c r="H14" s="741" t="s">
        <v>32</v>
      </c>
      <c r="I14" s="741"/>
      <c r="J14" s="741">
        <v>102</v>
      </c>
      <c r="K14" s="295">
        <v>2045</v>
      </c>
      <c r="L14" s="738" t="s">
        <v>405</v>
      </c>
      <c r="M14" s="738"/>
      <c r="N14" s="1"/>
      <c r="O14" s="961"/>
      <c r="P14" s="961"/>
      <c r="Q14" s="961"/>
      <c r="R14" s="969"/>
      <c r="S14" s="969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</row>
    <row r="15" s="3" customFormat="1" ht="18" customHeight="1" spans="1:218">
      <c r="A15" s="295"/>
      <c r="B15" s="740"/>
      <c r="C15" s="741"/>
      <c r="D15" s="741"/>
      <c r="E15" s="741"/>
      <c r="F15" s="742" t="s">
        <v>34</v>
      </c>
      <c r="G15" s="742" t="s">
        <v>35</v>
      </c>
      <c r="H15" s="742" t="s">
        <v>36</v>
      </c>
      <c r="I15" s="741"/>
      <c r="J15" s="741">
        <v>112</v>
      </c>
      <c r="K15" s="295">
        <v>1664</v>
      </c>
      <c r="L15" s="738"/>
      <c r="M15" s="738"/>
      <c r="N15" s="1"/>
      <c r="O15" s="961"/>
      <c r="P15" s="961"/>
      <c r="Q15" s="961"/>
      <c r="R15" s="969"/>
      <c r="S15" s="969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</row>
    <row r="16" s="2" customFormat="1" ht="18" customHeight="1" spans="1:218">
      <c r="A16" s="295"/>
      <c r="B16" s="740"/>
      <c r="C16" s="741"/>
      <c r="D16" s="741"/>
      <c r="E16" s="741"/>
      <c r="F16" s="742" t="s">
        <v>39</v>
      </c>
      <c r="G16" s="741" t="s">
        <v>40</v>
      </c>
      <c r="H16" s="741" t="s">
        <v>41</v>
      </c>
      <c r="I16" s="741"/>
      <c r="J16" s="903">
        <v>17</v>
      </c>
      <c r="K16" s="903">
        <v>648</v>
      </c>
      <c r="L16" s="738"/>
      <c r="M16" s="738"/>
      <c r="N16" s="1"/>
      <c r="O16" s="961"/>
      <c r="P16" s="961"/>
      <c r="Q16" s="961"/>
      <c r="R16" s="961"/>
      <c r="S16" s="96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</row>
    <row r="17" s="2" customFormat="1" ht="18" customHeight="1" spans="1:218">
      <c r="A17" s="295"/>
      <c r="B17" s="740"/>
      <c r="C17" s="741"/>
      <c r="D17" s="741"/>
      <c r="E17" s="741"/>
      <c r="F17" s="902" t="s">
        <v>42</v>
      </c>
      <c r="G17" s="902" t="s">
        <v>43</v>
      </c>
      <c r="H17" s="902" t="s">
        <v>44</v>
      </c>
      <c r="I17" s="738"/>
      <c r="J17" s="903">
        <v>36</v>
      </c>
      <c r="K17" s="294">
        <v>367</v>
      </c>
      <c r="L17" s="738"/>
      <c r="M17" s="738"/>
      <c r="N17" s="1"/>
      <c r="O17" s="961"/>
      <c r="P17" s="961"/>
      <c r="Q17" s="961"/>
      <c r="R17" s="961"/>
      <c r="S17" s="96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</row>
    <row r="18" s="2" customFormat="1" ht="18" customHeight="1" spans="1:218">
      <c r="A18" s="295"/>
      <c r="B18" s="740"/>
      <c r="C18" s="741"/>
      <c r="D18" s="741"/>
      <c r="E18" s="741"/>
      <c r="F18" s="741" t="s">
        <v>45</v>
      </c>
      <c r="G18" s="741" t="s">
        <v>46</v>
      </c>
      <c r="H18" s="741" t="s">
        <v>46</v>
      </c>
      <c r="I18" s="741"/>
      <c r="J18" s="294">
        <v>37</v>
      </c>
      <c r="K18" s="294">
        <v>1300</v>
      </c>
      <c r="L18" s="738"/>
      <c r="M18" s="738"/>
      <c r="N18" s="1"/>
      <c r="O18" s="961"/>
      <c r="P18" s="961"/>
      <c r="Q18" s="961"/>
      <c r="R18" s="961"/>
      <c r="S18" s="96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</row>
    <row r="19" s="2" customFormat="1" ht="18" customHeight="1" spans="1:218">
      <c r="A19" s="295"/>
      <c r="B19" s="740"/>
      <c r="C19" s="741"/>
      <c r="D19" s="741"/>
      <c r="E19" s="741"/>
      <c r="F19" s="294" t="s">
        <v>406</v>
      </c>
      <c r="G19" s="294" t="s">
        <v>407</v>
      </c>
      <c r="H19" s="294" t="s">
        <v>407</v>
      </c>
      <c r="I19" s="741"/>
      <c r="J19" s="294">
        <v>7</v>
      </c>
      <c r="K19" s="294">
        <v>250</v>
      </c>
      <c r="L19" s="738"/>
      <c r="M19" s="738"/>
      <c r="N19" s="1"/>
      <c r="O19" s="961"/>
      <c r="P19" s="961"/>
      <c r="Q19" s="961"/>
      <c r="R19" s="961"/>
      <c r="S19" s="96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</row>
    <row r="20" s="2" customFormat="1" ht="18" customHeight="1" spans="1:218">
      <c r="A20" s="295"/>
      <c r="B20" s="740"/>
      <c r="C20" s="741"/>
      <c r="D20" s="741"/>
      <c r="E20" s="741"/>
      <c r="F20" s="294" t="s">
        <v>408</v>
      </c>
      <c r="G20" s="294" t="s">
        <v>22</v>
      </c>
      <c r="H20" s="741" t="s">
        <v>409</v>
      </c>
      <c r="I20" s="741"/>
      <c r="J20" s="294">
        <v>7</v>
      </c>
      <c r="K20" s="294">
        <v>240</v>
      </c>
      <c r="L20" s="738"/>
      <c r="M20" s="738"/>
      <c r="N20" s="1"/>
      <c r="O20" s="961"/>
      <c r="P20" s="961"/>
      <c r="Q20" s="961"/>
      <c r="R20" s="961"/>
      <c r="S20" s="96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</row>
    <row r="21" s="2" customFormat="1" ht="18" customHeight="1" spans="1:218">
      <c r="A21" s="295"/>
      <c r="B21" s="740"/>
      <c r="C21" s="741"/>
      <c r="D21" s="741"/>
      <c r="E21" s="741"/>
      <c r="F21" s="294" t="s">
        <v>410</v>
      </c>
      <c r="G21" s="294" t="s">
        <v>411</v>
      </c>
      <c r="H21" s="294" t="s">
        <v>412</v>
      </c>
      <c r="I21" s="741"/>
      <c r="J21" s="294">
        <v>3</v>
      </c>
      <c r="K21" s="294">
        <v>115</v>
      </c>
      <c r="L21" s="738"/>
      <c r="M21" s="738"/>
      <c r="N21" s="1"/>
      <c r="O21" s="961"/>
      <c r="P21" s="961"/>
      <c r="Q21" s="961"/>
      <c r="R21" s="961"/>
      <c r="S21" s="96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</row>
    <row r="22" s="2" customFormat="1" ht="18" customHeight="1" spans="1:218">
      <c r="A22" s="295"/>
      <c r="B22" s="740"/>
      <c r="C22" s="741"/>
      <c r="D22" s="741"/>
      <c r="E22" s="741"/>
      <c r="F22" s="741" t="s">
        <v>47</v>
      </c>
      <c r="G22" s="741" t="s">
        <v>48</v>
      </c>
      <c r="H22" s="741" t="s">
        <v>22</v>
      </c>
      <c r="I22" s="741"/>
      <c r="J22" s="903">
        <v>13</v>
      </c>
      <c r="K22" s="903">
        <v>231</v>
      </c>
      <c r="L22" s="738"/>
      <c r="M22" s="738"/>
      <c r="N22" s="1"/>
      <c r="O22" s="961"/>
      <c r="P22" s="961"/>
      <c r="Q22" s="961"/>
      <c r="R22" s="314"/>
      <c r="S22" s="314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</row>
    <row r="23" s="2" customFormat="1" ht="18" customHeight="1" spans="1:218">
      <c r="A23" s="295"/>
      <c r="B23" s="740"/>
      <c r="C23" s="741"/>
      <c r="D23" s="741"/>
      <c r="E23" s="741"/>
      <c r="F23" s="741" t="s">
        <v>15</v>
      </c>
      <c r="G23" s="741" t="s">
        <v>49</v>
      </c>
      <c r="H23" s="741" t="s">
        <v>16</v>
      </c>
      <c r="I23" s="741"/>
      <c r="J23" s="741"/>
      <c r="K23" s="294">
        <v>1200</v>
      </c>
      <c r="L23" s="738"/>
      <c r="M23" s="738"/>
      <c r="N23" s="1"/>
      <c r="O23" s="961"/>
      <c r="P23" s="961"/>
      <c r="Q23" s="961"/>
      <c r="R23" s="969"/>
      <c r="S23" s="96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</row>
    <row r="24" s="2" customFormat="1" ht="15.95" customHeight="1" spans="1:217">
      <c r="A24" s="295"/>
      <c r="B24" s="740"/>
      <c r="C24" s="741"/>
      <c r="D24" s="741">
        <f>SUM(K24:K42)</f>
        <v>31314.95</v>
      </c>
      <c r="E24" s="741">
        <f>K25+K26+K27+K28+K30+K33+K37+K38+K39+K40</f>
        <v>13950.85</v>
      </c>
      <c r="F24" s="286" t="s">
        <v>413</v>
      </c>
      <c r="G24" s="285" t="s">
        <v>414</v>
      </c>
      <c r="H24" s="286" t="s">
        <v>415</v>
      </c>
      <c r="I24" s="740" t="s">
        <v>61</v>
      </c>
      <c r="J24" s="742"/>
      <c r="K24" s="773">
        <v>3397.15</v>
      </c>
      <c r="L24" s="738"/>
      <c r="M24" s="738"/>
      <c r="N24" s="1"/>
      <c r="O24" s="301"/>
      <c r="P24" s="301"/>
      <c r="Q24" s="301"/>
      <c r="R24" s="301"/>
      <c r="S24" s="30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</row>
    <row r="25" s="4" customFormat="1" ht="15.95" customHeight="1" spans="1:217">
      <c r="A25" s="295"/>
      <c r="B25" s="740"/>
      <c r="C25" s="741"/>
      <c r="D25" s="741"/>
      <c r="E25" s="741"/>
      <c r="F25" s="286"/>
      <c r="G25" s="285"/>
      <c r="H25" s="286"/>
      <c r="I25" s="740"/>
      <c r="J25" s="741" t="s">
        <v>53</v>
      </c>
      <c r="K25" s="773">
        <v>436.4</v>
      </c>
      <c r="L25" s="738"/>
      <c r="M25" s="738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</row>
    <row r="26" s="4" customFormat="1" ht="21" customHeight="1" spans="1:217">
      <c r="A26" s="295"/>
      <c r="B26" s="740"/>
      <c r="C26" s="741"/>
      <c r="D26" s="741"/>
      <c r="E26" s="741"/>
      <c r="F26" s="295" t="s">
        <v>397</v>
      </c>
      <c r="G26" s="295" t="s">
        <v>60</v>
      </c>
      <c r="H26" s="295" t="s">
        <v>416</v>
      </c>
      <c r="I26" s="742">
        <v>1500</v>
      </c>
      <c r="J26" s="741"/>
      <c r="K26" s="777">
        <v>1827.85</v>
      </c>
      <c r="L26" s="738"/>
      <c r="M26" s="738"/>
      <c r="N26" s="7"/>
      <c r="O26" s="443"/>
      <c r="P26" s="443"/>
      <c r="Q26" s="443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</row>
    <row r="27" s="4" customFormat="1" ht="21" customHeight="1" spans="1:217">
      <c r="A27" s="295"/>
      <c r="B27" s="740"/>
      <c r="C27" s="741"/>
      <c r="D27" s="741"/>
      <c r="E27" s="741"/>
      <c r="F27" s="295" t="s">
        <v>50</v>
      </c>
      <c r="G27" s="295" t="s">
        <v>417</v>
      </c>
      <c r="H27" s="295" t="s">
        <v>52</v>
      </c>
      <c r="I27" s="774" t="s">
        <v>61</v>
      </c>
      <c r="J27" s="741"/>
      <c r="K27" s="777">
        <v>746.85</v>
      </c>
      <c r="L27" s="738"/>
      <c r="M27" s="738"/>
      <c r="N27" s="7"/>
      <c r="O27" s="443"/>
      <c r="P27" s="443"/>
      <c r="Q27" s="443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</row>
    <row r="28" s="2" customFormat="1" ht="15.95" customHeight="1" spans="1:218">
      <c r="A28" s="295"/>
      <c r="B28" s="740"/>
      <c r="C28" s="741"/>
      <c r="D28" s="741"/>
      <c r="E28" s="741"/>
      <c r="F28" s="286" t="s">
        <v>58</v>
      </c>
      <c r="G28" s="285" t="s">
        <v>418</v>
      </c>
      <c r="H28" s="286" t="s">
        <v>60</v>
      </c>
      <c r="I28" s="775"/>
      <c r="J28" s="741"/>
      <c r="K28" s="741">
        <v>3288.55</v>
      </c>
      <c r="L28" s="738"/>
      <c r="M28" s="738"/>
      <c r="N28" s="1"/>
      <c r="O28" s="530"/>
      <c r="P28" s="530"/>
      <c r="Q28" s="530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</row>
    <row r="29" s="2" customFormat="1" ht="15.95" customHeight="1" spans="1:218">
      <c r="A29" s="295"/>
      <c r="B29" s="740"/>
      <c r="C29" s="741"/>
      <c r="D29" s="741"/>
      <c r="E29" s="741"/>
      <c r="F29" s="286"/>
      <c r="G29" s="285"/>
      <c r="H29" s="286"/>
      <c r="I29" s="775"/>
      <c r="J29" s="741"/>
      <c r="K29" s="742">
        <v>652.3</v>
      </c>
      <c r="L29" s="738"/>
      <c r="M29" s="738"/>
      <c r="N29" s="1"/>
      <c r="O29" s="530"/>
      <c r="P29" s="530"/>
      <c r="Q29" s="530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</row>
    <row r="30" s="2" customFormat="1" ht="15.95" customHeight="1" spans="1:218">
      <c r="A30" s="295"/>
      <c r="B30" s="740"/>
      <c r="C30" s="741"/>
      <c r="D30" s="741"/>
      <c r="E30" s="741"/>
      <c r="F30" s="295" t="s">
        <v>419</v>
      </c>
      <c r="G30" s="285" t="s">
        <v>420</v>
      </c>
      <c r="H30" s="295" t="s">
        <v>60</v>
      </c>
      <c r="I30" s="778"/>
      <c r="J30" s="741" t="s">
        <v>53</v>
      </c>
      <c r="K30" s="742">
        <v>1203.8</v>
      </c>
      <c r="L30" s="738"/>
      <c r="M30" s="738"/>
      <c r="N30" s="1"/>
      <c r="O30" s="530"/>
      <c r="P30" s="530"/>
      <c r="Q30" s="530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</row>
    <row r="31" s="2" customFormat="1" ht="21.95" customHeight="1" spans="1:218">
      <c r="A31" s="295"/>
      <c r="B31" s="740"/>
      <c r="C31" s="741"/>
      <c r="D31" s="741"/>
      <c r="E31" s="741"/>
      <c r="F31" s="286" t="s">
        <v>421</v>
      </c>
      <c r="G31" s="285" t="s">
        <v>422</v>
      </c>
      <c r="H31" s="286" t="s">
        <v>69</v>
      </c>
      <c r="I31" s="741"/>
      <c r="J31" s="742"/>
      <c r="K31" s="741">
        <v>2780.35</v>
      </c>
      <c r="L31" s="738"/>
      <c r="M31" s="738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</row>
    <row r="32" s="2" customFormat="1" ht="18" customHeight="1" spans="1:218">
      <c r="A32" s="295"/>
      <c r="B32" s="740"/>
      <c r="C32" s="741"/>
      <c r="D32" s="741"/>
      <c r="E32" s="741"/>
      <c r="F32" s="286" t="s">
        <v>73</v>
      </c>
      <c r="G32" s="286" t="s">
        <v>74</v>
      </c>
      <c r="H32" s="286" t="s">
        <v>75</v>
      </c>
      <c r="I32" s="738"/>
      <c r="J32" s="286"/>
      <c r="K32" s="962">
        <v>320</v>
      </c>
      <c r="L32" s="738"/>
      <c r="M32" s="738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</row>
    <row r="33" s="2" customFormat="1" ht="18" customHeight="1" spans="1:218">
      <c r="A33" s="295"/>
      <c r="B33" s="740"/>
      <c r="C33" s="741"/>
      <c r="D33" s="741"/>
      <c r="E33" s="741"/>
      <c r="F33" s="286" t="s">
        <v>423</v>
      </c>
      <c r="G33" s="285" t="s">
        <v>424</v>
      </c>
      <c r="H33" s="286" t="s">
        <v>81</v>
      </c>
      <c r="I33" s="738"/>
      <c r="J33" s="286" t="s">
        <v>53</v>
      </c>
      <c r="K33" s="906">
        <v>296.2</v>
      </c>
      <c r="L33" s="738"/>
      <c r="M33" s="738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</row>
    <row r="34" s="2" customFormat="1" ht="18" customHeight="1" spans="1:218">
      <c r="A34" s="295"/>
      <c r="B34" s="740"/>
      <c r="C34" s="741"/>
      <c r="D34" s="741"/>
      <c r="E34" s="741"/>
      <c r="F34" s="286"/>
      <c r="G34" s="285"/>
      <c r="H34" s="286"/>
      <c r="I34" s="738"/>
      <c r="J34" s="286"/>
      <c r="K34" s="906">
        <v>919.25</v>
      </c>
      <c r="L34" s="738"/>
      <c r="M34" s="738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</row>
    <row r="35" s="2" customFormat="1" ht="18" customHeight="1" spans="1:218">
      <c r="A35" s="295"/>
      <c r="B35" s="740"/>
      <c r="C35" s="741"/>
      <c r="D35" s="741"/>
      <c r="E35" s="741"/>
      <c r="F35" s="286" t="s">
        <v>19</v>
      </c>
      <c r="G35" s="286" t="s">
        <v>20</v>
      </c>
      <c r="H35" s="286" t="s">
        <v>20</v>
      </c>
      <c r="I35" s="742"/>
      <c r="J35" s="286">
        <v>120</v>
      </c>
      <c r="K35" s="286">
        <v>6000</v>
      </c>
      <c r="L35" s="738"/>
      <c r="M35" s="738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</row>
    <row r="36" s="2" customFormat="1" ht="30.95" customHeight="1" spans="1:218">
      <c r="A36" s="295"/>
      <c r="B36" s="740"/>
      <c r="C36" s="741"/>
      <c r="D36" s="741"/>
      <c r="E36" s="741"/>
      <c r="F36" s="285" t="s">
        <v>76</v>
      </c>
      <c r="G36" s="286" t="s">
        <v>32</v>
      </c>
      <c r="H36" s="286" t="s">
        <v>32</v>
      </c>
      <c r="I36" s="741"/>
      <c r="J36" s="295"/>
      <c r="K36" s="741">
        <v>699.55</v>
      </c>
      <c r="L36" s="738"/>
      <c r="M36" s="738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</row>
    <row r="37" s="2" customFormat="1" ht="18" customHeight="1" spans="1:218">
      <c r="A37" s="295"/>
      <c r="B37" s="740"/>
      <c r="C37" s="741"/>
      <c r="D37" s="741"/>
      <c r="E37" s="741"/>
      <c r="F37" s="286" t="s">
        <v>77</v>
      </c>
      <c r="G37" s="286" t="s">
        <v>78</v>
      </c>
      <c r="H37" s="286" t="s">
        <v>74</v>
      </c>
      <c r="I37" s="741"/>
      <c r="J37" s="742" t="s">
        <v>53</v>
      </c>
      <c r="K37" s="741">
        <v>3064.35</v>
      </c>
      <c r="L37" s="738"/>
      <c r="M37" s="738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</row>
    <row r="38" s="2" customFormat="1" ht="30.95" customHeight="1" spans="1:218">
      <c r="A38" s="295"/>
      <c r="B38" s="740"/>
      <c r="C38" s="741"/>
      <c r="D38" s="741"/>
      <c r="E38" s="741"/>
      <c r="F38" s="285" t="s">
        <v>79</v>
      </c>
      <c r="G38" s="286" t="s">
        <v>80</v>
      </c>
      <c r="H38" s="286" t="s">
        <v>81</v>
      </c>
      <c r="I38" s="741"/>
      <c r="J38" s="742"/>
      <c r="K38" s="741">
        <v>691.75</v>
      </c>
      <c r="L38" s="738"/>
      <c r="M38" s="738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</row>
    <row r="39" s="2" customFormat="1" ht="30.95" customHeight="1" spans="1:218">
      <c r="A39" s="295"/>
      <c r="B39" s="740"/>
      <c r="C39" s="741"/>
      <c r="D39" s="741"/>
      <c r="E39" s="741"/>
      <c r="F39" s="285" t="s">
        <v>82</v>
      </c>
      <c r="G39" s="286"/>
      <c r="H39" s="286"/>
      <c r="I39" s="741"/>
      <c r="J39" s="742"/>
      <c r="K39" s="741">
        <v>795.1</v>
      </c>
      <c r="L39" s="738"/>
      <c r="M39" s="738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</row>
    <row r="40" s="2" customFormat="1" ht="15.95" customHeight="1" spans="1:218">
      <c r="A40" s="295"/>
      <c r="B40" s="740"/>
      <c r="C40" s="741"/>
      <c r="D40" s="741"/>
      <c r="E40" s="741"/>
      <c r="F40" s="286" t="s">
        <v>83</v>
      </c>
      <c r="G40" s="286" t="s">
        <v>84</v>
      </c>
      <c r="H40" s="744" t="s">
        <v>75</v>
      </c>
      <c r="I40" s="741">
        <v>43</v>
      </c>
      <c r="J40" s="742"/>
      <c r="K40" s="741">
        <v>1600</v>
      </c>
      <c r="L40" s="738"/>
      <c r="M40" s="738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</row>
    <row r="41" s="2" customFormat="1" ht="15.95" customHeight="1" spans="1:218">
      <c r="A41" s="295"/>
      <c r="B41" s="740"/>
      <c r="C41" s="741"/>
      <c r="D41" s="741"/>
      <c r="E41" s="741"/>
      <c r="F41" s="286"/>
      <c r="G41" s="286"/>
      <c r="H41" s="744"/>
      <c r="I41" s="741"/>
      <c r="J41" s="776"/>
      <c r="K41" s="295">
        <v>550</v>
      </c>
      <c r="L41" s="738"/>
      <c r="M41" s="738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</row>
    <row r="42" s="2" customFormat="1" ht="18.95" customHeight="1" spans="1:218">
      <c r="A42" s="295"/>
      <c r="B42" s="740"/>
      <c r="C42" s="741"/>
      <c r="D42" s="741"/>
      <c r="E42" s="741"/>
      <c r="F42" s="286"/>
      <c r="G42" s="286"/>
      <c r="H42" s="286" t="s">
        <v>86</v>
      </c>
      <c r="I42" s="741">
        <v>44</v>
      </c>
      <c r="J42" s="307"/>
      <c r="K42" s="907">
        <v>2045.5</v>
      </c>
      <c r="L42" s="738"/>
      <c r="M42" s="738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</row>
    <row r="43" s="899" customFormat="1" ht="45" customHeight="1" spans="1:13">
      <c r="A43" s="295">
        <v>3</v>
      </c>
      <c r="B43" s="745" t="s">
        <v>87</v>
      </c>
      <c r="C43" s="746">
        <f>SUM(K43:K49)</f>
        <v>62874</v>
      </c>
      <c r="D43" s="747"/>
      <c r="E43" s="748">
        <f>SUM(K45:K48)</f>
        <v>24964</v>
      </c>
      <c r="F43" s="745" t="s">
        <v>88</v>
      </c>
      <c r="G43" s="745" t="s">
        <v>89</v>
      </c>
      <c r="H43" s="745" t="s">
        <v>90</v>
      </c>
      <c r="I43" s="745" t="s">
        <v>91</v>
      </c>
      <c r="J43" s="745"/>
      <c r="K43" s="745">
        <v>35510</v>
      </c>
      <c r="L43" s="908" t="s">
        <v>425</v>
      </c>
      <c r="M43" s="908"/>
    </row>
    <row r="44" s="899" customFormat="1" ht="45" customHeight="1" spans="1:13">
      <c r="A44" s="295"/>
      <c r="B44" s="745"/>
      <c r="C44" s="749"/>
      <c r="D44" s="750"/>
      <c r="E44" s="751"/>
      <c r="F44" s="745" t="s">
        <v>93</v>
      </c>
      <c r="G44" s="745" t="s">
        <v>94</v>
      </c>
      <c r="H44" s="745" t="s">
        <v>90</v>
      </c>
      <c r="I44" s="745" t="s">
        <v>91</v>
      </c>
      <c r="J44" s="745">
        <v>0</v>
      </c>
      <c r="K44" s="745">
        <v>0</v>
      </c>
      <c r="L44" s="908"/>
      <c r="M44" s="908"/>
    </row>
    <row r="45" s="899" customFormat="1" ht="45" customHeight="1" spans="1:13">
      <c r="A45" s="295"/>
      <c r="B45" s="745"/>
      <c r="C45" s="749"/>
      <c r="D45" s="750"/>
      <c r="E45" s="751"/>
      <c r="F45" s="745" t="s">
        <v>95</v>
      </c>
      <c r="G45" s="745" t="s">
        <v>96</v>
      </c>
      <c r="H45" s="745" t="s">
        <v>97</v>
      </c>
      <c r="I45" s="745" t="s">
        <v>53</v>
      </c>
      <c r="J45" s="745">
        <v>182</v>
      </c>
      <c r="K45" s="745">
        <v>9527</v>
      </c>
      <c r="L45" s="908"/>
      <c r="M45" s="908"/>
    </row>
    <row r="46" s="899" customFormat="1" ht="45" customHeight="1" spans="1:13">
      <c r="A46" s="295"/>
      <c r="B46" s="745"/>
      <c r="C46" s="749"/>
      <c r="D46" s="750"/>
      <c r="E46" s="751"/>
      <c r="F46" s="745" t="s">
        <v>98</v>
      </c>
      <c r="G46" s="745" t="s">
        <v>99</v>
      </c>
      <c r="H46" s="745" t="s">
        <v>100</v>
      </c>
      <c r="I46" s="745" t="s">
        <v>53</v>
      </c>
      <c r="J46" s="745">
        <v>203</v>
      </c>
      <c r="K46" s="745">
        <v>6605</v>
      </c>
      <c r="L46" s="908"/>
      <c r="M46" s="908"/>
    </row>
    <row r="47" s="899" customFormat="1" ht="45" customHeight="1" spans="1:13">
      <c r="A47" s="295"/>
      <c r="B47" s="745"/>
      <c r="C47" s="749"/>
      <c r="D47" s="750"/>
      <c r="E47" s="751"/>
      <c r="F47" s="745" t="s">
        <v>101</v>
      </c>
      <c r="G47" s="745" t="s">
        <v>99</v>
      </c>
      <c r="H47" s="745" t="s">
        <v>100</v>
      </c>
      <c r="I47" s="745" t="s">
        <v>53</v>
      </c>
      <c r="J47" s="745">
        <v>40</v>
      </c>
      <c r="K47" s="745">
        <v>1247</v>
      </c>
      <c r="L47" s="908"/>
      <c r="M47" s="908"/>
    </row>
    <row r="48" s="899" customFormat="1" ht="45" customHeight="1" spans="1:13">
      <c r="A48" s="295"/>
      <c r="B48" s="745"/>
      <c r="C48" s="749"/>
      <c r="D48" s="750"/>
      <c r="E48" s="751"/>
      <c r="F48" s="745" t="s">
        <v>102</v>
      </c>
      <c r="G48" s="745" t="s">
        <v>103</v>
      </c>
      <c r="H48" s="745" t="s">
        <v>103</v>
      </c>
      <c r="I48" s="745" t="s">
        <v>53</v>
      </c>
      <c r="J48" s="745">
        <v>126</v>
      </c>
      <c r="K48" s="745">
        <v>7585</v>
      </c>
      <c r="L48" s="908"/>
      <c r="M48" s="908"/>
    </row>
    <row r="49" s="899" customFormat="1" ht="45" customHeight="1" spans="1:13">
      <c r="A49" s="295"/>
      <c r="B49" s="745"/>
      <c r="C49" s="752"/>
      <c r="D49" s="753"/>
      <c r="E49" s="754"/>
      <c r="F49" s="745" t="s">
        <v>104</v>
      </c>
      <c r="G49" s="755"/>
      <c r="H49" s="755"/>
      <c r="I49" s="745" t="s">
        <v>91</v>
      </c>
      <c r="J49" s="745"/>
      <c r="K49" s="745">
        <v>2400</v>
      </c>
      <c r="L49" s="908"/>
      <c r="M49" s="908"/>
    </row>
    <row r="50" s="5" customFormat="1" ht="51" customHeight="1" spans="1:230">
      <c r="A50" s="295">
        <v>4</v>
      </c>
      <c r="B50" s="740" t="s">
        <v>105</v>
      </c>
      <c r="C50" s="295" t="s">
        <v>426</v>
      </c>
      <c r="D50" s="295"/>
      <c r="E50" s="740" t="s">
        <v>107</v>
      </c>
      <c r="F50" s="295" t="s">
        <v>108</v>
      </c>
      <c r="G50" s="295"/>
      <c r="H50" s="295"/>
      <c r="I50" s="295"/>
      <c r="J50" s="295"/>
      <c r="K50" s="295" t="s">
        <v>109</v>
      </c>
      <c r="L50" s="771" t="s">
        <v>427</v>
      </c>
      <c r="M50" s="771"/>
      <c r="HV50" s="10"/>
    </row>
    <row r="51" s="5" customFormat="1" ht="51" customHeight="1" spans="1:230">
      <c r="A51" s="295"/>
      <c r="B51" s="740"/>
      <c r="C51" s="295"/>
      <c r="D51" s="295"/>
      <c r="E51" s="295" t="s">
        <v>111</v>
      </c>
      <c r="F51" s="295" t="s">
        <v>112</v>
      </c>
      <c r="G51" s="295"/>
      <c r="H51" s="295"/>
      <c r="I51" s="295"/>
      <c r="J51" s="295"/>
      <c r="K51" s="295" t="s">
        <v>113</v>
      </c>
      <c r="L51" s="771"/>
      <c r="M51" s="771"/>
      <c r="HV51" s="10"/>
    </row>
    <row r="52" s="5" customFormat="1" ht="51" customHeight="1" spans="1:230">
      <c r="A52" s="295"/>
      <c r="B52" s="740"/>
      <c r="C52" s="295"/>
      <c r="D52" s="295"/>
      <c r="E52" s="740" t="s">
        <v>428</v>
      </c>
      <c r="F52" s="740" t="s">
        <v>115</v>
      </c>
      <c r="G52" s="740"/>
      <c r="H52" s="740"/>
      <c r="I52" s="295"/>
      <c r="J52" s="295"/>
      <c r="K52" s="295" t="s">
        <v>116</v>
      </c>
      <c r="L52" s="771"/>
      <c r="M52" s="771"/>
      <c r="HV52" s="10"/>
    </row>
    <row r="53" s="5" customFormat="1" ht="51" customHeight="1" spans="1:230">
      <c r="A53" s="295"/>
      <c r="B53" s="740"/>
      <c r="C53" s="295"/>
      <c r="D53" s="295"/>
      <c r="E53" s="740"/>
      <c r="F53" s="295" t="s">
        <v>117</v>
      </c>
      <c r="G53" s="295"/>
      <c r="H53" s="295"/>
      <c r="I53" s="295"/>
      <c r="J53" s="295"/>
      <c r="K53" s="295" t="s">
        <v>429</v>
      </c>
      <c r="L53" s="771"/>
      <c r="M53" s="771"/>
      <c r="HV53" s="10"/>
    </row>
    <row r="54" s="6" customFormat="1" ht="39.95" customHeight="1" spans="1:230">
      <c r="A54" s="295" t="s">
        <v>119</v>
      </c>
      <c r="B54" s="740"/>
      <c r="C54" s="741">
        <f>C6+C14+C43</f>
        <v>119711.95</v>
      </c>
      <c r="D54" s="741"/>
      <c r="E54" s="295"/>
      <c r="F54" s="295"/>
      <c r="G54" s="295"/>
      <c r="H54" s="295"/>
      <c r="I54" s="295"/>
      <c r="J54" s="295"/>
      <c r="K54" s="295"/>
      <c r="L54" s="295"/>
      <c r="M54" s="295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9"/>
    </row>
    <row r="55" s="527" customFormat="1" ht="13.5" customHeight="1" spans="1:13">
      <c r="A55" s="740" t="s">
        <v>430</v>
      </c>
      <c r="B55" s="740"/>
      <c r="C55" s="740"/>
      <c r="D55" s="740"/>
      <c r="E55" s="740"/>
      <c r="F55" s="740"/>
      <c r="G55" s="740"/>
      <c r="H55" s="740"/>
      <c r="I55" s="740"/>
      <c r="J55" s="740"/>
      <c r="K55" s="740"/>
      <c r="L55" s="740"/>
      <c r="M55" s="740"/>
    </row>
    <row r="56" s="527" customFormat="1" spans="1:13">
      <c r="A56" s="740"/>
      <c r="B56" s="740"/>
      <c r="C56" s="740"/>
      <c r="D56" s="740"/>
      <c r="E56" s="740"/>
      <c r="F56" s="740"/>
      <c r="G56" s="740"/>
      <c r="H56" s="740"/>
      <c r="I56" s="740"/>
      <c r="J56" s="740"/>
      <c r="K56" s="740"/>
      <c r="L56" s="740"/>
      <c r="M56" s="740"/>
    </row>
    <row r="57" s="527" customFormat="1" ht="14.1" customHeight="1" spans="1:19">
      <c r="A57" s="740"/>
      <c r="B57" s="740"/>
      <c r="C57" s="740"/>
      <c r="D57" s="740"/>
      <c r="E57" s="740"/>
      <c r="F57" s="740"/>
      <c r="G57" s="740"/>
      <c r="H57" s="740"/>
      <c r="I57" s="740"/>
      <c r="J57" s="740"/>
      <c r="K57" s="740"/>
      <c r="L57" s="740"/>
      <c r="M57" s="740"/>
      <c r="N57" s="5"/>
      <c r="O57" s="5"/>
      <c r="P57" s="5"/>
      <c r="Q57" s="5"/>
      <c r="R57" s="5"/>
      <c r="S57" s="5"/>
    </row>
    <row r="58" s="527" customFormat="1" ht="23.1" customHeight="1" spans="1:19">
      <c r="A58" s="295" t="s">
        <v>2</v>
      </c>
      <c r="B58" s="295" t="s">
        <v>121</v>
      </c>
      <c r="C58" s="740" t="s">
        <v>122</v>
      </c>
      <c r="D58" s="295" t="s">
        <v>431</v>
      </c>
      <c r="E58" s="295" t="s">
        <v>124</v>
      </c>
      <c r="F58" s="295"/>
      <c r="G58" s="295"/>
      <c r="H58" s="295"/>
      <c r="I58" s="295"/>
      <c r="J58" s="295"/>
      <c r="K58" s="295"/>
      <c r="L58" s="295"/>
      <c r="M58" s="295"/>
      <c r="N58" s="5"/>
      <c r="O58" s="40"/>
      <c r="P58" s="40"/>
      <c r="Q58" s="40"/>
      <c r="R58" s="40"/>
      <c r="S58" s="613"/>
    </row>
    <row r="59" s="527" customFormat="1" ht="33" customHeight="1" spans="1:19">
      <c r="A59" s="295"/>
      <c r="B59" s="295"/>
      <c r="C59" s="740"/>
      <c r="D59" s="295"/>
      <c r="E59" s="756" t="s">
        <v>7</v>
      </c>
      <c r="F59" s="295" t="s">
        <v>8</v>
      </c>
      <c r="G59" s="295" t="s">
        <v>9</v>
      </c>
      <c r="H59" s="295" t="s">
        <v>125</v>
      </c>
      <c r="I59" s="740" t="s">
        <v>432</v>
      </c>
      <c r="J59" s="740" t="s">
        <v>433</v>
      </c>
      <c r="K59" s="295" t="s">
        <v>13</v>
      </c>
      <c r="L59" s="295"/>
      <c r="M59" s="295"/>
      <c r="N59" s="5"/>
      <c r="O59" s="40"/>
      <c r="P59" s="599"/>
      <c r="Q59" s="614"/>
      <c r="R59" s="614"/>
      <c r="S59" s="613"/>
    </row>
    <row r="60" s="527" customFormat="1" ht="30" customHeight="1" spans="1:19">
      <c r="A60" s="756">
        <v>1</v>
      </c>
      <c r="B60" s="757" t="s">
        <v>195</v>
      </c>
      <c r="C60" s="758">
        <f>SUM(J60:J67)</f>
        <v>1974</v>
      </c>
      <c r="D60" s="759" t="s">
        <v>127</v>
      </c>
      <c r="E60" s="760" t="s">
        <v>128</v>
      </c>
      <c r="F60" s="760" t="s">
        <v>129</v>
      </c>
      <c r="G60" s="760" t="s">
        <v>130</v>
      </c>
      <c r="H60" s="760" t="s">
        <v>131</v>
      </c>
      <c r="I60" s="740">
        <v>15</v>
      </c>
      <c r="J60" s="742">
        <f>I60*4</f>
        <v>60</v>
      </c>
      <c r="K60" s="963" t="s">
        <v>434</v>
      </c>
      <c r="L60" s="964"/>
      <c r="M60" s="965"/>
      <c r="N60" s="5"/>
      <c r="O60" s="40"/>
      <c r="P60" s="599"/>
      <c r="Q60" s="614"/>
      <c r="R60" s="614"/>
      <c r="S60" s="613"/>
    </row>
    <row r="61" s="527" customFormat="1" ht="30" customHeight="1" spans="1:19">
      <c r="A61" s="761"/>
      <c r="B61" s="762"/>
      <c r="C61" s="763"/>
      <c r="D61" s="764"/>
      <c r="E61" s="760" t="s">
        <v>133</v>
      </c>
      <c r="F61" s="760" t="s">
        <v>134</v>
      </c>
      <c r="G61" s="760" t="s">
        <v>130</v>
      </c>
      <c r="H61" s="760" t="s">
        <v>131</v>
      </c>
      <c r="I61" s="740">
        <v>12</v>
      </c>
      <c r="J61" s="742">
        <v>71</v>
      </c>
      <c r="K61" s="966"/>
      <c r="L61" s="967"/>
      <c r="M61" s="968"/>
      <c r="N61" s="40"/>
      <c r="O61" s="40"/>
      <c r="P61" s="599"/>
      <c r="Q61" s="614"/>
      <c r="R61" s="614"/>
      <c r="S61" s="613"/>
    </row>
    <row r="62" s="527" customFormat="1" ht="30" customHeight="1" spans="1:19">
      <c r="A62" s="761"/>
      <c r="B62" s="762"/>
      <c r="C62" s="763"/>
      <c r="D62" s="764"/>
      <c r="E62" s="760" t="s">
        <v>21</v>
      </c>
      <c r="F62" s="760" t="s">
        <v>129</v>
      </c>
      <c r="G62" s="760" t="s">
        <v>129</v>
      </c>
      <c r="H62" s="767" t="s">
        <v>135</v>
      </c>
      <c r="I62" s="740">
        <v>25</v>
      </c>
      <c r="J62" s="742">
        <v>250</v>
      </c>
      <c r="K62" s="966"/>
      <c r="L62" s="967"/>
      <c r="M62" s="968"/>
      <c r="N62" s="40"/>
      <c r="O62" s="40"/>
      <c r="P62" s="599"/>
      <c r="Q62" s="614"/>
      <c r="R62" s="614"/>
      <c r="S62" s="613"/>
    </row>
    <row r="63" s="527" customFormat="1" ht="30" customHeight="1" spans="1:19">
      <c r="A63" s="761"/>
      <c r="B63" s="762"/>
      <c r="C63" s="763"/>
      <c r="D63" s="765"/>
      <c r="E63" s="760" t="s">
        <v>136</v>
      </c>
      <c r="F63" s="760" t="s">
        <v>137</v>
      </c>
      <c r="G63" s="760" t="s">
        <v>130</v>
      </c>
      <c r="H63" s="760" t="s">
        <v>131</v>
      </c>
      <c r="I63" s="740">
        <v>9</v>
      </c>
      <c r="J63" s="742">
        <v>45</v>
      </c>
      <c r="K63" s="966"/>
      <c r="L63" s="967"/>
      <c r="M63" s="968"/>
      <c r="N63" s="40"/>
      <c r="O63" s="40"/>
      <c r="P63" s="599"/>
      <c r="Q63" s="40"/>
      <c r="R63" s="40"/>
      <c r="S63" s="613"/>
    </row>
    <row r="64" s="527" customFormat="1" ht="30" customHeight="1" spans="1:19">
      <c r="A64" s="761"/>
      <c r="B64" s="762"/>
      <c r="C64" s="766"/>
      <c r="D64" s="767" t="s">
        <v>138</v>
      </c>
      <c r="E64" s="760" t="s">
        <v>139</v>
      </c>
      <c r="F64" s="760" t="s">
        <v>129</v>
      </c>
      <c r="G64" s="760" t="s">
        <v>130</v>
      </c>
      <c r="H64" s="760" t="s">
        <v>131</v>
      </c>
      <c r="I64" s="740">
        <v>28</v>
      </c>
      <c r="J64" s="742">
        <f>I64*45</f>
        <v>1260</v>
      </c>
      <c r="K64" s="966"/>
      <c r="L64" s="967"/>
      <c r="M64" s="968"/>
      <c r="N64" s="40"/>
      <c r="O64" s="40"/>
      <c r="P64" s="599"/>
      <c r="Q64" s="40"/>
      <c r="R64" s="5"/>
      <c r="S64" s="613"/>
    </row>
    <row r="65" s="527" customFormat="1" ht="30" customHeight="1" spans="1:19">
      <c r="A65" s="761"/>
      <c r="B65" s="762"/>
      <c r="C65" s="766"/>
      <c r="D65" s="768"/>
      <c r="E65" s="760" t="s">
        <v>140</v>
      </c>
      <c r="F65" s="760" t="s">
        <v>141</v>
      </c>
      <c r="G65" s="760" t="s">
        <v>130</v>
      </c>
      <c r="H65" s="760" t="s">
        <v>131</v>
      </c>
      <c r="I65" s="740">
        <v>11</v>
      </c>
      <c r="J65" s="742">
        <f>I65*18</f>
        <v>198</v>
      </c>
      <c r="K65" s="966"/>
      <c r="L65" s="967"/>
      <c r="M65" s="968"/>
      <c r="N65" s="40"/>
      <c r="O65" s="40"/>
      <c r="P65" s="599"/>
      <c r="Q65" s="40"/>
      <c r="R65" s="40"/>
      <c r="S65" s="613"/>
    </row>
    <row r="66" s="527" customFormat="1" ht="30" customHeight="1" spans="1:15">
      <c r="A66" s="761"/>
      <c r="B66" s="762"/>
      <c r="C66" s="766"/>
      <c r="D66" s="768"/>
      <c r="E66" s="295" t="s">
        <v>104</v>
      </c>
      <c r="F66" s="295" t="s">
        <v>142</v>
      </c>
      <c r="G66" s="295" t="s">
        <v>142</v>
      </c>
      <c r="H66" s="767" t="s">
        <v>135</v>
      </c>
      <c r="I66" s="786">
        <v>3</v>
      </c>
      <c r="J66" s="787">
        <v>60</v>
      </c>
      <c r="K66" s="966"/>
      <c r="L66" s="967"/>
      <c r="M66" s="968"/>
      <c r="O66" s="606"/>
    </row>
    <row r="67" s="527" customFormat="1" ht="30" customHeight="1" spans="1:13">
      <c r="A67" s="788"/>
      <c r="B67" s="789"/>
      <c r="C67" s="790"/>
      <c r="D67" s="760" t="s">
        <v>143</v>
      </c>
      <c r="E67" s="760" t="s">
        <v>144</v>
      </c>
      <c r="F67" s="760" t="s">
        <v>134</v>
      </c>
      <c r="G67" s="760" t="s">
        <v>141</v>
      </c>
      <c r="H67" s="760" t="s">
        <v>131</v>
      </c>
      <c r="I67" s="295">
        <v>2</v>
      </c>
      <c r="J67" s="295">
        <v>30</v>
      </c>
      <c r="K67" s="996"/>
      <c r="L67" s="997"/>
      <c r="M67" s="998"/>
    </row>
    <row r="68" s="527" customFormat="1" ht="48" customHeight="1" spans="1:13">
      <c r="A68" s="761">
        <v>2</v>
      </c>
      <c r="B68" s="768" t="s">
        <v>435</v>
      </c>
      <c r="C68" s="768" t="s">
        <v>146</v>
      </c>
      <c r="D68" s="791" t="s">
        <v>147</v>
      </c>
      <c r="E68" s="791" t="s">
        <v>148</v>
      </c>
      <c r="F68" s="792" t="s">
        <v>149</v>
      </c>
      <c r="G68" s="765"/>
      <c r="H68" s="791" t="s">
        <v>131</v>
      </c>
      <c r="I68" s="825"/>
      <c r="J68" s="791" t="s">
        <v>150</v>
      </c>
      <c r="K68" s="826" t="s">
        <v>436</v>
      </c>
      <c r="L68" s="827"/>
      <c r="M68" s="828"/>
    </row>
    <row r="69" s="527" customFormat="1" ht="39" customHeight="1" spans="1:13">
      <c r="A69" s="761"/>
      <c r="B69" s="768"/>
      <c r="C69" s="768"/>
      <c r="D69" s="760" t="s">
        <v>152</v>
      </c>
      <c r="E69" s="760" t="s">
        <v>153</v>
      </c>
      <c r="F69" s="793" t="s">
        <v>154</v>
      </c>
      <c r="G69" s="794"/>
      <c r="H69" s="760" t="s">
        <v>131</v>
      </c>
      <c r="I69" s="829"/>
      <c r="J69" s="760" t="s">
        <v>150</v>
      </c>
      <c r="K69" s="826"/>
      <c r="L69" s="827"/>
      <c r="M69" s="828"/>
    </row>
    <row r="70" s="527" customFormat="1" ht="36.95" customHeight="1" spans="1:13">
      <c r="A70" s="761"/>
      <c r="B70" s="768"/>
      <c r="C70" s="768"/>
      <c r="D70" s="795" t="s">
        <v>155</v>
      </c>
      <c r="E70" s="760" t="s">
        <v>156</v>
      </c>
      <c r="F70" s="793" t="s">
        <v>157</v>
      </c>
      <c r="G70" s="794"/>
      <c r="H70" s="760" t="s">
        <v>131</v>
      </c>
      <c r="I70" s="829"/>
      <c r="J70" s="760" t="s">
        <v>158</v>
      </c>
      <c r="K70" s="826"/>
      <c r="L70" s="827"/>
      <c r="M70" s="828"/>
    </row>
    <row r="71" s="527" customFormat="1" ht="30.95" customHeight="1" spans="1:13">
      <c r="A71" s="788"/>
      <c r="B71" s="791"/>
      <c r="C71" s="791"/>
      <c r="D71" s="760" t="s">
        <v>159</v>
      </c>
      <c r="E71" s="760" t="s">
        <v>160</v>
      </c>
      <c r="F71" s="793" t="s">
        <v>161</v>
      </c>
      <c r="G71" s="794"/>
      <c r="H71" s="760" t="s">
        <v>131</v>
      </c>
      <c r="I71" s="829"/>
      <c r="J71" s="760" t="s">
        <v>162</v>
      </c>
      <c r="K71" s="830"/>
      <c r="L71" s="831"/>
      <c r="M71" s="832"/>
    </row>
    <row r="72" s="527" customFormat="1" ht="27.95" customHeight="1" spans="1:13">
      <c r="A72" s="295">
        <v>3</v>
      </c>
      <c r="B72" s="760" t="s">
        <v>119</v>
      </c>
      <c r="C72" s="909">
        <f>C60</f>
        <v>1974</v>
      </c>
      <c r="D72" s="797"/>
      <c r="E72" s="798"/>
      <c r="F72" s="798"/>
      <c r="G72" s="798"/>
      <c r="H72" s="798"/>
      <c r="I72" s="798"/>
      <c r="J72" s="798"/>
      <c r="K72" s="798"/>
      <c r="L72" s="798"/>
      <c r="M72" s="833"/>
    </row>
    <row r="73" s="527" customFormat="1" ht="33" customHeight="1" spans="1:13">
      <c r="A73" s="295">
        <v>4</v>
      </c>
      <c r="B73" s="799" t="s">
        <v>437</v>
      </c>
      <c r="C73" s="799"/>
      <c r="D73" s="799"/>
      <c r="E73" s="799"/>
      <c r="F73" s="799"/>
      <c r="G73" s="799"/>
      <c r="H73" s="799"/>
      <c r="I73" s="799"/>
      <c r="J73" s="799"/>
      <c r="K73" s="799"/>
      <c r="L73" s="799"/>
      <c r="M73" s="799"/>
    </row>
    <row r="74" s="735" customFormat="1" ht="18" customHeight="1" spans="1:125">
      <c r="A74" s="970" t="s">
        <v>438</v>
      </c>
      <c r="B74" s="971"/>
      <c r="C74" s="971"/>
      <c r="D74" s="971"/>
      <c r="E74" s="971"/>
      <c r="F74" s="971"/>
      <c r="G74" s="971"/>
      <c r="H74" s="971"/>
      <c r="I74" s="971"/>
      <c r="J74" s="971"/>
      <c r="K74" s="971"/>
      <c r="L74" s="971"/>
      <c r="M74" s="999"/>
      <c r="N74" s="836"/>
      <c r="O74" s="836"/>
      <c r="P74" s="836"/>
      <c r="Q74" s="836"/>
      <c r="R74" s="836"/>
      <c r="S74" s="836"/>
      <c r="T74" s="836"/>
      <c r="U74" s="836"/>
      <c r="V74" s="836"/>
      <c r="W74" s="836"/>
      <c r="X74" s="836"/>
      <c r="Y74" s="836"/>
      <c r="Z74" s="836"/>
      <c r="AA74" s="836"/>
      <c r="AB74" s="836"/>
      <c r="AC74" s="836"/>
      <c r="AD74" s="836"/>
      <c r="AE74" s="836"/>
      <c r="AF74" s="836"/>
      <c r="AG74" s="836"/>
      <c r="AH74" s="836"/>
      <c r="AI74" s="836"/>
      <c r="AJ74" s="836"/>
      <c r="AK74" s="836"/>
      <c r="AL74" s="836"/>
      <c r="AM74" s="836"/>
      <c r="AN74" s="836"/>
      <c r="AO74" s="836"/>
      <c r="AP74" s="836"/>
      <c r="AQ74" s="836"/>
      <c r="AR74" s="836"/>
      <c r="AS74" s="836"/>
      <c r="AT74" s="836"/>
      <c r="AU74" s="836"/>
      <c r="AV74" s="836"/>
      <c r="AW74" s="836"/>
      <c r="AX74" s="836"/>
      <c r="AY74" s="836"/>
      <c r="AZ74" s="836"/>
      <c r="BA74" s="836"/>
      <c r="BB74" s="836"/>
      <c r="BC74" s="836"/>
      <c r="BD74" s="836"/>
      <c r="BE74" s="836"/>
      <c r="BF74" s="836"/>
      <c r="BG74" s="836"/>
      <c r="BH74" s="836"/>
      <c r="BI74" s="836"/>
      <c r="BJ74" s="836"/>
      <c r="BK74" s="836"/>
      <c r="BL74" s="836"/>
      <c r="BM74" s="836"/>
      <c r="BN74" s="836"/>
      <c r="BO74" s="836"/>
      <c r="BP74" s="836"/>
      <c r="BQ74" s="836"/>
      <c r="BR74" s="836"/>
      <c r="BS74" s="836"/>
      <c r="BT74" s="836"/>
      <c r="BU74" s="836"/>
      <c r="BV74" s="836"/>
      <c r="BW74" s="836"/>
      <c r="BX74" s="836"/>
      <c r="BY74" s="836"/>
      <c r="BZ74" s="836"/>
      <c r="CA74" s="836"/>
      <c r="CB74" s="836"/>
      <c r="CC74" s="836"/>
      <c r="CD74" s="836"/>
      <c r="CE74" s="836"/>
      <c r="CF74" s="836"/>
      <c r="CG74" s="836"/>
      <c r="CH74" s="836"/>
      <c r="CI74" s="836"/>
      <c r="CJ74" s="836"/>
      <c r="CK74" s="836"/>
      <c r="CL74" s="836"/>
      <c r="CM74" s="836"/>
      <c r="CN74" s="836"/>
      <c r="CO74" s="836"/>
      <c r="CP74" s="836"/>
      <c r="CQ74" s="836"/>
      <c r="CR74" s="836"/>
      <c r="CS74" s="836"/>
      <c r="CT74" s="836"/>
      <c r="CU74" s="836"/>
      <c r="CV74" s="836"/>
      <c r="CW74" s="836"/>
      <c r="CX74" s="836"/>
      <c r="CY74" s="836"/>
      <c r="CZ74" s="836"/>
      <c r="DA74" s="836"/>
      <c r="DB74" s="836"/>
      <c r="DC74" s="836"/>
      <c r="DD74" s="836"/>
      <c r="DE74" s="836"/>
      <c r="DF74" s="836"/>
      <c r="DG74" s="836"/>
      <c r="DH74" s="836"/>
      <c r="DI74" s="836"/>
      <c r="DJ74" s="836"/>
      <c r="DK74" s="836"/>
      <c r="DL74" s="836"/>
      <c r="DM74" s="836"/>
      <c r="DN74" s="836"/>
      <c r="DO74" s="836"/>
      <c r="DP74" s="836"/>
      <c r="DQ74" s="836"/>
      <c r="DR74" s="836"/>
      <c r="DS74" s="836"/>
      <c r="DT74" s="836"/>
      <c r="DU74" s="858"/>
    </row>
    <row r="75" s="735" customFormat="1" ht="15" customHeight="1" spans="1:125">
      <c r="A75" s="972" t="s">
        <v>439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836"/>
      <c r="O75" s="836"/>
      <c r="P75" s="836"/>
      <c r="Q75" s="836"/>
      <c r="R75" s="836"/>
      <c r="S75" s="836"/>
      <c r="T75" s="836"/>
      <c r="U75" s="836"/>
      <c r="V75" s="836"/>
      <c r="W75" s="836"/>
      <c r="X75" s="836"/>
      <c r="Y75" s="836"/>
      <c r="Z75" s="836"/>
      <c r="AA75" s="836"/>
      <c r="AB75" s="836"/>
      <c r="AC75" s="836"/>
      <c r="AD75" s="836"/>
      <c r="AE75" s="836"/>
      <c r="AF75" s="836"/>
      <c r="AG75" s="836"/>
      <c r="AH75" s="836"/>
      <c r="AI75" s="836"/>
      <c r="AJ75" s="836"/>
      <c r="AK75" s="836"/>
      <c r="AL75" s="836"/>
      <c r="AM75" s="836"/>
      <c r="AN75" s="836"/>
      <c r="AO75" s="836"/>
      <c r="AP75" s="836"/>
      <c r="AQ75" s="836"/>
      <c r="AR75" s="836"/>
      <c r="AS75" s="836"/>
      <c r="AT75" s="836"/>
      <c r="AU75" s="836"/>
      <c r="AV75" s="836"/>
      <c r="AW75" s="836"/>
      <c r="AX75" s="836"/>
      <c r="AY75" s="836"/>
      <c r="AZ75" s="836"/>
      <c r="BA75" s="836"/>
      <c r="BB75" s="836"/>
      <c r="BC75" s="836"/>
      <c r="BD75" s="836"/>
      <c r="BE75" s="836"/>
      <c r="BF75" s="836"/>
      <c r="BG75" s="836"/>
      <c r="BH75" s="836"/>
      <c r="BI75" s="836"/>
      <c r="BJ75" s="836"/>
      <c r="BK75" s="836"/>
      <c r="BL75" s="836"/>
      <c r="BM75" s="836"/>
      <c r="BN75" s="836"/>
      <c r="BO75" s="836"/>
      <c r="BP75" s="836"/>
      <c r="BQ75" s="836"/>
      <c r="BR75" s="836"/>
      <c r="BS75" s="836"/>
      <c r="BT75" s="836"/>
      <c r="BU75" s="836"/>
      <c r="BV75" s="836"/>
      <c r="BW75" s="836"/>
      <c r="BX75" s="836"/>
      <c r="BY75" s="836"/>
      <c r="BZ75" s="836"/>
      <c r="CA75" s="836"/>
      <c r="CB75" s="836"/>
      <c r="CC75" s="836"/>
      <c r="CD75" s="836"/>
      <c r="CE75" s="836"/>
      <c r="CF75" s="836"/>
      <c r="CG75" s="836"/>
      <c r="CH75" s="836"/>
      <c r="CI75" s="836"/>
      <c r="CJ75" s="836"/>
      <c r="CK75" s="836"/>
      <c r="CL75" s="836"/>
      <c r="CM75" s="836"/>
      <c r="CN75" s="836"/>
      <c r="CO75" s="836"/>
      <c r="CP75" s="836"/>
      <c r="CQ75" s="836"/>
      <c r="CR75" s="836"/>
      <c r="CS75" s="836"/>
      <c r="CT75" s="836"/>
      <c r="CU75" s="836"/>
      <c r="CV75" s="836"/>
      <c r="CW75" s="836"/>
      <c r="CX75" s="836"/>
      <c r="CY75" s="836"/>
      <c r="CZ75" s="836"/>
      <c r="DA75" s="836"/>
      <c r="DB75" s="836"/>
      <c r="DC75" s="836"/>
      <c r="DD75" s="836"/>
      <c r="DE75" s="836"/>
      <c r="DF75" s="836"/>
      <c r="DG75" s="836"/>
      <c r="DH75" s="836"/>
      <c r="DI75" s="836"/>
      <c r="DJ75" s="836"/>
      <c r="DK75" s="836"/>
      <c r="DL75" s="836"/>
      <c r="DM75" s="836"/>
      <c r="DN75" s="836"/>
      <c r="DO75" s="836"/>
      <c r="DP75" s="836"/>
      <c r="DQ75" s="836"/>
      <c r="DR75" s="836"/>
      <c r="DS75" s="836"/>
      <c r="DT75" s="836"/>
      <c r="DU75" s="858"/>
    </row>
    <row r="76" s="735" customFormat="1" ht="15" customHeight="1" spans="1:125">
      <c r="A76" s="972" t="s">
        <v>166</v>
      </c>
      <c r="B76" s="973" t="s">
        <v>121</v>
      </c>
      <c r="C76" s="972" t="s">
        <v>122</v>
      </c>
      <c r="D76" s="972" t="s">
        <v>167</v>
      </c>
      <c r="E76" s="972" t="s">
        <v>168</v>
      </c>
      <c r="F76" s="972" t="s">
        <v>169</v>
      </c>
      <c r="G76" s="973" t="s">
        <v>124</v>
      </c>
      <c r="H76" s="973"/>
      <c r="I76" s="973"/>
      <c r="J76" s="973"/>
      <c r="K76" s="973"/>
      <c r="L76" s="973"/>
      <c r="M76" s="973"/>
      <c r="N76" s="836"/>
      <c r="O76" s="836"/>
      <c r="P76" s="836"/>
      <c r="Q76" s="836"/>
      <c r="R76" s="836"/>
      <c r="S76" s="836"/>
      <c r="T76" s="836"/>
      <c r="U76" s="836"/>
      <c r="V76" s="836"/>
      <c r="W76" s="836"/>
      <c r="X76" s="836"/>
      <c r="Y76" s="836"/>
      <c r="Z76" s="836"/>
      <c r="AA76" s="836"/>
      <c r="AB76" s="836"/>
      <c r="AC76" s="836"/>
      <c r="AD76" s="836"/>
      <c r="AE76" s="836"/>
      <c r="AF76" s="836"/>
      <c r="AG76" s="836"/>
      <c r="AH76" s="836"/>
      <c r="AI76" s="836"/>
      <c r="AJ76" s="836"/>
      <c r="AK76" s="836"/>
      <c r="AL76" s="836"/>
      <c r="AM76" s="836"/>
      <c r="AN76" s="836"/>
      <c r="AO76" s="836"/>
      <c r="AP76" s="836"/>
      <c r="AQ76" s="836"/>
      <c r="AR76" s="836"/>
      <c r="AS76" s="836"/>
      <c r="AT76" s="836"/>
      <c r="AU76" s="836"/>
      <c r="AV76" s="836"/>
      <c r="AW76" s="836"/>
      <c r="AX76" s="836"/>
      <c r="AY76" s="836"/>
      <c r="AZ76" s="836"/>
      <c r="BA76" s="836"/>
      <c r="BB76" s="836"/>
      <c r="BC76" s="836"/>
      <c r="BD76" s="836"/>
      <c r="BE76" s="836"/>
      <c r="BF76" s="836"/>
      <c r="BG76" s="836"/>
      <c r="BH76" s="836"/>
      <c r="BI76" s="836"/>
      <c r="BJ76" s="836"/>
      <c r="BK76" s="836"/>
      <c r="BL76" s="836"/>
      <c r="BM76" s="836"/>
      <c r="BN76" s="836"/>
      <c r="BO76" s="836"/>
      <c r="BP76" s="836"/>
      <c r="BQ76" s="836"/>
      <c r="BR76" s="836"/>
      <c r="BS76" s="836"/>
      <c r="BT76" s="836"/>
      <c r="BU76" s="836"/>
      <c r="BV76" s="836"/>
      <c r="BW76" s="836"/>
      <c r="BX76" s="836"/>
      <c r="BY76" s="836"/>
      <c r="BZ76" s="836"/>
      <c r="CA76" s="836"/>
      <c r="CB76" s="836"/>
      <c r="CC76" s="836"/>
      <c r="CD76" s="836"/>
      <c r="CE76" s="836"/>
      <c r="CF76" s="836"/>
      <c r="CG76" s="836"/>
      <c r="CH76" s="836"/>
      <c r="CI76" s="836"/>
      <c r="CJ76" s="836"/>
      <c r="CK76" s="836"/>
      <c r="CL76" s="836"/>
      <c r="CM76" s="836"/>
      <c r="CN76" s="836"/>
      <c r="CO76" s="836"/>
      <c r="CP76" s="836"/>
      <c r="CQ76" s="836"/>
      <c r="CR76" s="836"/>
      <c r="CS76" s="836"/>
      <c r="CT76" s="836"/>
      <c r="CU76" s="836"/>
      <c r="CV76" s="836"/>
      <c r="CW76" s="836"/>
      <c r="CX76" s="836"/>
      <c r="CY76" s="836"/>
      <c r="CZ76" s="836"/>
      <c r="DA76" s="836"/>
      <c r="DB76" s="836"/>
      <c r="DC76" s="836"/>
      <c r="DD76" s="836"/>
      <c r="DE76" s="836"/>
      <c r="DF76" s="836"/>
      <c r="DG76" s="836"/>
      <c r="DH76" s="836"/>
      <c r="DI76" s="836"/>
      <c r="DJ76" s="836"/>
      <c r="DK76" s="836"/>
      <c r="DL76" s="836"/>
      <c r="DM76" s="836"/>
      <c r="DN76" s="836"/>
      <c r="DO76" s="836"/>
      <c r="DP76" s="836"/>
      <c r="DQ76" s="836"/>
      <c r="DR76" s="836"/>
      <c r="DS76" s="836"/>
      <c r="DT76" s="836"/>
      <c r="DU76" s="858"/>
    </row>
    <row r="77" s="735" customFormat="1" ht="27.95" customHeight="1" spans="1:125">
      <c r="A77" s="972"/>
      <c r="B77" s="973"/>
      <c r="C77" s="972"/>
      <c r="D77" s="972"/>
      <c r="E77" s="972"/>
      <c r="F77" s="972"/>
      <c r="G77" s="974" t="s">
        <v>7</v>
      </c>
      <c r="H77" s="973" t="s">
        <v>8</v>
      </c>
      <c r="I77" s="973" t="s">
        <v>9</v>
      </c>
      <c r="J77" s="972" t="s">
        <v>125</v>
      </c>
      <c r="K77" s="972" t="s">
        <v>440</v>
      </c>
      <c r="L77" s="972" t="s">
        <v>433</v>
      </c>
      <c r="M77" s="973" t="s">
        <v>13</v>
      </c>
      <c r="N77" s="836"/>
      <c r="O77" s="836"/>
      <c r="P77" s="836"/>
      <c r="Q77" s="836"/>
      <c r="R77" s="836"/>
      <c r="S77" s="836"/>
      <c r="T77" s="836"/>
      <c r="U77" s="836"/>
      <c r="V77" s="836"/>
      <c r="W77" s="836"/>
      <c r="X77" s="836"/>
      <c r="Y77" s="836"/>
      <c r="Z77" s="836"/>
      <c r="AA77" s="836"/>
      <c r="AB77" s="836"/>
      <c r="AC77" s="836"/>
      <c r="AD77" s="836"/>
      <c r="AE77" s="836"/>
      <c r="AF77" s="836"/>
      <c r="AG77" s="836"/>
      <c r="AH77" s="836"/>
      <c r="AI77" s="836"/>
      <c r="AJ77" s="836"/>
      <c r="AK77" s="836"/>
      <c r="AL77" s="836"/>
      <c r="AM77" s="836"/>
      <c r="AN77" s="836"/>
      <c r="AO77" s="836"/>
      <c r="AP77" s="836"/>
      <c r="AQ77" s="836"/>
      <c r="AR77" s="836"/>
      <c r="AS77" s="836"/>
      <c r="AT77" s="836"/>
      <c r="AU77" s="836"/>
      <c r="AV77" s="836"/>
      <c r="AW77" s="836"/>
      <c r="AX77" s="836"/>
      <c r="AY77" s="836"/>
      <c r="AZ77" s="836"/>
      <c r="BA77" s="836"/>
      <c r="BB77" s="836"/>
      <c r="BC77" s="836"/>
      <c r="BD77" s="836"/>
      <c r="BE77" s="836"/>
      <c r="BF77" s="836"/>
      <c r="BG77" s="836"/>
      <c r="BH77" s="836"/>
      <c r="BI77" s="836"/>
      <c r="BJ77" s="836"/>
      <c r="BK77" s="836"/>
      <c r="BL77" s="836"/>
      <c r="BM77" s="836"/>
      <c r="BN77" s="836"/>
      <c r="BO77" s="836"/>
      <c r="BP77" s="836"/>
      <c r="BQ77" s="836"/>
      <c r="BR77" s="836"/>
      <c r="BS77" s="836"/>
      <c r="BT77" s="836"/>
      <c r="BU77" s="836"/>
      <c r="BV77" s="836"/>
      <c r="BW77" s="836"/>
      <c r="BX77" s="836"/>
      <c r="BY77" s="836"/>
      <c r="BZ77" s="836"/>
      <c r="CA77" s="836"/>
      <c r="CB77" s="836"/>
      <c r="CC77" s="836"/>
      <c r="CD77" s="836"/>
      <c r="CE77" s="836"/>
      <c r="CF77" s="836"/>
      <c r="CG77" s="836"/>
      <c r="CH77" s="836"/>
      <c r="CI77" s="836"/>
      <c r="CJ77" s="836"/>
      <c r="CK77" s="836"/>
      <c r="CL77" s="836"/>
      <c r="CM77" s="836"/>
      <c r="CN77" s="836"/>
      <c r="CO77" s="836"/>
      <c r="CP77" s="836"/>
      <c r="CQ77" s="836"/>
      <c r="CR77" s="836"/>
      <c r="CS77" s="836"/>
      <c r="CT77" s="836"/>
      <c r="CU77" s="836"/>
      <c r="CV77" s="836"/>
      <c r="CW77" s="836"/>
      <c r="CX77" s="836"/>
      <c r="CY77" s="836"/>
      <c r="CZ77" s="836"/>
      <c r="DA77" s="836"/>
      <c r="DB77" s="836"/>
      <c r="DC77" s="836"/>
      <c r="DD77" s="836"/>
      <c r="DE77" s="836"/>
      <c r="DF77" s="836"/>
      <c r="DG77" s="836"/>
      <c r="DH77" s="836"/>
      <c r="DI77" s="836"/>
      <c r="DJ77" s="836"/>
      <c r="DK77" s="836"/>
      <c r="DL77" s="836"/>
      <c r="DM77" s="836"/>
      <c r="DN77" s="836"/>
      <c r="DO77" s="836"/>
      <c r="DP77" s="836"/>
      <c r="DQ77" s="836"/>
      <c r="DR77" s="836"/>
      <c r="DS77" s="858"/>
      <c r="DT77" s="836"/>
      <c r="DU77" s="858"/>
    </row>
    <row r="78" s="735" customFormat="1" ht="15.95" customHeight="1" spans="1:125">
      <c r="A78" s="975" t="s">
        <v>170</v>
      </c>
      <c r="B78" s="976" t="s">
        <v>171</v>
      </c>
      <c r="C78" s="977">
        <v>9410</v>
      </c>
      <c r="D78" s="975">
        <v>16036</v>
      </c>
      <c r="E78" s="975">
        <v>94911</v>
      </c>
      <c r="F78" s="976" t="s">
        <v>172</v>
      </c>
      <c r="G78" s="978" t="s">
        <v>173</v>
      </c>
      <c r="H78" s="979" t="s">
        <v>174</v>
      </c>
      <c r="I78" s="979" t="s">
        <v>175</v>
      </c>
      <c r="J78" s="972" t="s">
        <v>176</v>
      </c>
      <c r="K78" s="1000">
        <v>37</v>
      </c>
      <c r="L78" s="1001">
        <v>1450</v>
      </c>
      <c r="M78" s="1002" t="s">
        <v>441</v>
      </c>
      <c r="N78" s="836"/>
      <c r="O78" s="836"/>
      <c r="P78" s="836"/>
      <c r="Q78" s="836"/>
      <c r="R78" s="836"/>
      <c r="S78" s="836"/>
      <c r="T78" s="836"/>
      <c r="U78" s="836"/>
      <c r="V78" s="836"/>
      <c r="W78" s="836"/>
      <c r="X78" s="836"/>
      <c r="Y78" s="836"/>
      <c r="Z78" s="836"/>
      <c r="AA78" s="836"/>
      <c r="AB78" s="836"/>
      <c r="AC78" s="836"/>
      <c r="AD78" s="836"/>
      <c r="AE78" s="836"/>
      <c r="AF78" s="836"/>
      <c r="AG78" s="836"/>
      <c r="AH78" s="836"/>
      <c r="AI78" s="836"/>
      <c r="AJ78" s="836"/>
      <c r="AK78" s="836"/>
      <c r="AL78" s="836"/>
      <c r="AM78" s="836"/>
      <c r="AN78" s="836"/>
      <c r="AO78" s="836"/>
      <c r="AP78" s="836"/>
      <c r="AQ78" s="836"/>
      <c r="AR78" s="836"/>
      <c r="AS78" s="836"/>
      <c r="AT78" s="836"/>
      <c r="AU78" s="836"/>
      <c r="AV78" s="836"/>
      <c r="AW78" s="836"/>
      <c r="AX78" s="836"/>
      <c r="AY78" s="836"/>
      <c r="AZ78" s="836"/>
      <c r="BA78" s="836"/>
      <c r="BB78" s="836"/>
      <c r="BC78" s="836"/>
      <c r="BD78" s="836"/>
      <c r="BE78" s="836"/>
      <c r="BF78" s="836"/>
      <c r="BG78" s="836"/>
      <c r="BH78" s="836"/>
      <c r="BI78" s="836"/>
      <c r="BJ78" s="836"/>
      <c r="BK78" s="836"/>
      <c r="BL78" s="836"/>
      <c r="BM78" s="836"/>
      <c r="BN78" s="836"/>
      <c r="BO78" s="836"/>
      <c r="BP78" s="836"/>
      <c r="BQ78" s="836"/>
      <c r="BR78" s="836"/>
      <c r="BS78" s="836"/>
      <c r="BT78" s="836"/>
      <c r="BU78" s="836"/>
      <c r="BV78" s="836"/>
      <c r="BW78" s="836"/>
      <c r="BX78" s="836"/>
      <c r="BY78" s="836"/>
      <c r="BZ78" s="836"/>
      <c r="CA78" s="836"/>
      <c r="CB78" s="836"/>
      <c r="CC78" s="836"/>
      <c r="CD78" s="836"/>
      <c r="CE78" s="836"/>
      <c r="CF78" s="836"/>
      <c r="CG78" s="836"/>
      <c r="CH78" s="836"/>
      <c r="CI78" s="836"/>
      <c r="CJ78" s="836"/>
      <c r="CK78" s="836"/>
      <c r="CL78" s="836"/>
      <c r="CM78" s="836"/>
      <c r="CN78" s="836"/>
      <c r="CO78" s="836"/>
      <c r="CP78" s="836"/>
      <c r="CQ78" s="836"/>
      <c r="CR78" s="836"/>
      <c r="CS78" s="836"/>
      <c r="CT78" s="836"/>
      <c r="CU78" s="836"/>
      <c r="CV78" s="836"/>
      <c r="CW78" s="836"/>
      <c r="CX78" s="836"/>
      <c r="CY78" s="836"/>
      <c r="CZ78" s="836"/>
      <c r="DA78" s="836"/>
      <c r="DB78" s="836"/>
      <c r="DC78" s="836"/>
      <c r="DD78" s="836"/>
      <c r="DE78" s="836"/>
      <c r="DF78" s="836"/>
      <c r="DG78" s="836"/>
      <c r="DH78" s="836"/>
      <c r="DI78" s="836"/>
      <c r="DJ78" s="836"/>
      <c r="DK78" s="836"/>
      <c r="DL78" s="836"/>
      <c r="DM78" s="836"/>
      <c r="DN78" s="836"/>
      <c r="DO78" s="836"/>
      <c r="DP78" s="836"/>
      <c r="DQ78" s="836"/>
      <c r="DR78" s="836"/>
      <c r="DS78" s="858"/>
      <c r="DT78" s="836"/>
      <c r="DU78" s="858"/>
    </row>
    <row r="79" s="735" customFormat="1" ht="15.95" customHeight="1" spans="1:125">
      <c r="A79" s="980"/>
      <c r="B79" s="981"/>
      <c r="C79" s="982"/>
      <c r="D79" s="980"/>
      <c r="E79" s="980"/>
      <c r="F79" s="981"/>
      <c r="G79" s="983" t="s">
        <v>179</v>
      </c>
      <c r="H79" s="979" t="s">
        <v>174</v>
      </c>
      <c r="I79" s="979" t="s">
        <v>175</v>
      </c>
      <c r="J79" s="972" t="s">
        <v>442</v>
      </c>
      <c r="K79" s="972">
        <v>54</v>
      </c>
      <c r="L79" s="972">
        <v>3526</v>
      </c>
      <c r="M79" s="1003"/>
      <c r="N79" s="836"/>
      <c r="O79" s="836"/>
      <c r="P79" s="836"/>
      <c r="Q79" s="836"/>
      <c r="R79" s="836"/>
      <c r="S79" s="836"/>
      <c r="T79" s="836"/>
      <c r="U79" s="836"/>
      <c r="V79" s="836"/>
      <c r="W79" s="836"/>
      <c r="X79" s="836"/>
      <c r="Y79" s="836"/>
      <c r="Z79" s="836"/>
      <c r="AA79" s="836"/>
      <c r="AB79" s="836"/>
      <c r="AC79" s="836"/>
      <c r="AD79" s="836"/>
      <c r="AE79" s="836"/>
      <c r="AF79" s="836"/>
      <c r="AG79" s="836"/>
      <c r="AH79" s="836"/>
      <c r="AI79" s="836"/>
      <c r="AJ79" s="836"/>
      <c r="AK79" s="836"/>
      <c r="AL79" s="836"/>
      <c r="AM79" s="836"/>
      <c r="AN79" s="836"/>
      <c r="AO79" s="836"/>
      <c r="AP79" s="836"/>
      <c r="AQ79" s="836"/>
      <c r="AR79" s="836"/>
      <c r="AS79" s="836"/>
      <c r="AT79" s="836"/>
      <c r="AU79" s="836"/>
      <c r="AV79" s="836"/>
      <c r="AW79" s="836"/>
      <c r="AX79" s="836"/>
      <c r="AY79" s="836"/>
      <c r="AZ79" s="836"/>
      <c r="BA79" s="836"/>
      <c r="BB79" s="836"/>
      <c r="BC79" s="836"/>
      <c r="BD79" s="836"/>
      <c r="BE79" s="836"/>
      <c r="BF79" s="836"/>
      <c r="BG79" s="836"/>
      <c r="BH79" s="836"/>
      <c r="BI79" s="836"/>
      <c r="BJ79" s="836"/>
      <c r="BK79" s="836"/>
      <c r="BL79" s="836"/>
      <c r="BM79" s="836"/>
      <c r="BN79" s="836"/>
      <c r="BO79" s="836"/>
      <c r="BP79" s="836"/>
      <c r="BQ79" s="836"/>
      <c r="BR79" s="836"/>
      <c r="BS79" s="836"/>
      <c r="BT79" s="836"/>
      <c r="BU79" s="836"/>
      <c r="BV79" s="836"/>
      <c r="BW79" s="836"/>
      <c r="BX79" s="836"/>
      <c r="BY79" s="836"/>
      <c r="BZ79" s="836"/>
      <c r="CA79" s="836"/>
      <c r="CB79" s="836"/>
      <c r="CC79" s="836"/>
      <c r="CD79" s="836"/>
      <c r="CE79" s="836"/>
      <c r="CF79" s="836"/>
      <c r="CG79" s="836"/>
      <c r="CH79" s="836"/>
      <c r="CI79" s="836"/>
      <c r="CJ79" s="836"/>
      <c r="CK79" s="836"/>
      <c r="CL79" s="836"/>
      <c r="CM79" s="836"/>
      <c r="CN79" s="836"/>
      <c r="CO79" s="836"/>
      <c r="CP79" s="836"/>
      <c r="CQ79" s="836"/>
      <c r="CR79" s="836"/>
      <c r="CS79" s="836"/>
      <c r="CT79" s="836"/>
      <c r="CU79" s="836"/>
      <c r="CV79" s="836"/>
      <c r="CW79" s="836"/>
      <c r="CX79" s="836"/>
      <c r="CY79" s="836"/>
      <c r="CZ79" s="836"/>
      <c r="DA79" s="836"/>
      <c r="DB79" s="836"/>
      <c r="DC79" s="836"/>
      <c r="DD79" s="836"/>
      <c r="DE79" s="836"/>
      <c r="DF79" s="836"/>
      <c r="DG79" s="836"/>
      <c r="DH79" s="836"/>
      <c r="DI79" s="836"/>
      <c r="DJ79" s="836"/>
      <c r="DK79" s="836"/>
      <c r="DL79" s="836"/>
      <c r="DM79" s="836"/>
      <c r="DN79" s="836"/>
      <c r="DO79" s="836"/>
      <c r="DP79" s="1010"/>
      <c r="DQ79" s="1010"/>
      <c r="DR79" s="1010"/>
      <c r="DS79" s="836"/>
      <c r="DT79" s="836"/>
      <c r="DU79" s="858"/>
    </row>
    <row r="80" s="735" customFormat="1" ht="15.95" customHeight="1" spans="1:125">
      <c r="A80" s="980"/>
      <c r="B80" s="981"/>
      <c r="C80" s="982"/>
      <c r="D80" s="980"/>
      <c r="E80" s="980"/>
      <c r="F80" s="981"/>
      <c r="G80" s="983" t="s">
        <v>181</v>
      </c>
      <c r="H80" s="979" t="s">
        <v>174</v>
      </c>
      <c r="I80" s="979" t="s">
        <v>175</v>
      </c>
      <c r="J80" s="972" t="s">
        <v>443</v>
      </c>
      <c r="K80" s="972">
        <v>67</v>
      </c>
      <c r="L80" s="1001">
        <v>4434</v>
      </c>
      <c r="M80" s="1003"/>
      <c r="N80" s="836"/>
      <c r="O80" s="836"/>
      <c r="P80" s="836"/>
      <c r="Q80" s="836"/>
      <c r="R80" s="836"/>
      <c r="S80" s="836"/>
      <c r="T80" s="836"/>
      <c r="U80" s="836"/>
      <c r="V80" s="836"/>
      <c r="W80" s="836"/>
      <c r="X80" s="836"/>
      <c r="Y80" s="836"/>
      <c r="Z80" s="836"/>
      <c r="AA80" s="836"/>
      <c r="AB80" s="836"/>
      <c r="AC80" s="836"/>
      <c r="AD80" s="836"/>
      <c r="AE80" s="836"/>
      <c r="AF80" s="836"/>
      <c r="AG80" s="836"/>
      <c r="AH80" s="836"/>
      <c r="AI80" s="836"/>
      <c r="AJ80" s="836"/>
      <c r="AK80" s="836"/>
      <c r="AL80" s="836"/>
      <c r="AM80" s="836"/>
      <c r="AN80" s="836"/>
      <c r="AO80" s="836"/>
      <c r="AP80" s="836"/>
      <c r="AQ80" s="836"/>
      <c r="AR80" s="836"/>
      <c r="AS80" s="836"/>
      <c r="AT80" s="836"/>
      <c r="AU80" s="836"/>
      <c r="AV80" s="836"/>
      <c r="AW80" s="836"/>
      <c r="AX80" s="836"/>
      <c r="AY80" s="836"/>
      <c r="AZ80" s="836"/>
      <c r="BA80" s="836"/>
      <c r="BB80" s="836"/>
      <c r="BC80" s="836"/>
      <c r="BD80" s="836"/>
      <c r="BE80" s="836"/>
      <c r="BF80" s="836"/>
      <c r="BG80" s="836"/>
      <c r="BH80" s="836"/>
      <c r="BI80" s="836"/>
      <c r="BJ80" s="836"/>
      <c r="BK80" s="836"/>
      <c r="BL80" s="836"/>
      <c r="BM80" s="836"/>
      <c r="BN80" s="836"/>
      <c r="BO80" s="836"/>
      <c r="BP80" s="836"/>
      <c r="BQ80" s="836"/>
      <c r="BR80" s="836"/>
      <c r="BS80" s="836"/>
      <c r="BT80" s="836"/>
      <c r="BU80" s="836"/>
      <c r="BV80" s="836"/>
      <c r="BW80" s="836"/>
      <c r="BX80" s="836"/>
      <c r="BY80" s="836"/>
      <c r="BZ80" s="836"/>
      <c r="CA80" s="836"/>
      <c r="CB80" s="836"/>
      <c r="CC80" s="836"/>
      <c r="CD80" s="836"/>
      <c r="CE80" s="836"/>
      <c r="CF80" s="836"/>
      <c r="CG80" s="836"/>
      <c r="CH80" s="836"/>
      <c r="CI80" s="836"/>
      <c r="CJ80" s="836"/>
      <c r="CK80" s="836"/>
      <c r="CL80" s="836"/>
      <c r="CM80" s="836"/>
      <c r="CN80" s="836"/>
      <c r="CO80" s="836"/>
      <c r="CP80" s="836"/>
      <c r="CQ80" s="836"/>
      <c r="CR80" s="836"/>
      <c r="CS80" s="836"/>
      <c r="CT80" s="836"/>
      <c r="CU80" s="836"/>
      <c r="CV80" s="836"/>
      <c r="CW80" s="836"/>
      <c r="CX80" s="836"/>
      <c r="CY80" s="836"/>
      <c r="CZ80" s="836"/>
      <c r="DA80" s="836"/>
      <c r="DB80" s="836"/>
      <c r="DC80" s="836"/>
      <c r="DD80" s="836"/>
      <c r="DE80" s="836"/>
      <c r="DF80" s="836"/>
      <c r="DG80" s="836"/>
      <c r="DH80" s="836"/>
      <c r="DI80" s="836"/>
      <c r="DJ80" s="836"/>
      <c r="DK80" s="836"/>
      <c r="DL80" s="836"/>
      <c r="DM80" s="836"/>
      <c r="DN80" s="836"/>
      <c r="DO80" s="858"/>
      <c r="DP80" s="836"/>
      <c r="DQ80" s="836"/>
      <c r="DR80" s="836"/>
      <c r="DS80" s="836"/>
      <c r="DT80" s="836"/>
      <c r="DU80" s="858"/>
    </row>
    <row r="81" s="735" customFormat="1" ht="15.95" customHeight="1" spans="1:125">
      <c r="A81" s="980"/>
      <c r="B81" s="984"/>
      <c r="C81" s="985"/>
      <c r="D81" s="986"/>
      <c r="E81" s="986"/>
      <c r="F81" s="984"/>
      <c r="G81" s="983" t="s">
        <v>183</v>
      </c>
      <c r="H81" s="979" t="s">
        <v>174</v>
      </c>
      <c r="I81" s="979" t="s">
        <v>175</v>
      </c>
      <c r="J81" s="972" t="s">
        <v>188</v>
      </c>
      <c r="K81" s="972" t="s">
        <v>188</v>
      </c>
      <c r="L81" s="972" t="s">
        <v>188</v>
      </c>
      <c r="M81" s="1003"/>
      <c r="N81" s="836"/>
      <c r="O81" s="836"/>
      <c r="P81" s="836"/>
      <c r="Q81" s="836"/>
      <c r="R81" s="836"/>
      <c r="S81" s="836"/>
      <c r="T81" s="836"/>
      <c r="U81" s="836"/>
      <c r="V81" s="836"/>
      <c r="W81" s="836"/>
      <c r="X81" s="836"/>
      <c r="Y81" s="836"/>
      <c r="Z81" s="836"/>
      <c r="AA81" s="836"/>
      <c r="AB81" s="836"/>
      <c r="AC81" s="836"/>
      <c r="AD81" s="836"/>
      <c r="AE81" s="836"/>
      <c r="AF81" s="836"/>
      <c r="AG81" s="836"/>
      <c r="AH81" s="836"/>
      <c r="AI81" s="836"/>
      <c r="AJ81" s="836"/>
      <c r="AK81" s="836"/>
      <c r="AL81" s="836"/>
      <c r="AM81" s="836"/>
      <c r="AN81" s="836"/>
      <c r="AO81" s="836"/>
      <c r="AP81" s="836"/>
      <c r="AQ81" s="836"/>
      <c r="AR81" s="836"/>
      <c r="AS81" s="836"/>
      <c r="AT81" s="836"/>
      <c r="AU81" s="836"/>
      <c r="AV81" s="836"/>
      <c r="AW81" s="836"/>
      <c r="AX81" s="836"/>
      <c r="AY81" s="836"/>
      <c r="AZ81" s="836"/>
      <c r="BA81" s="836"/>
      <c r="BB81" s="836"/>
      <c r="BC81" s="836"/>
      <c r="BD81" s="836"/>
      <c r="BE81" s="836"/>
      <c r="BF81" s="836"/>
      <c r="BG81" s="836"/>
      <c r="BH81" s="836"/>
      <c r="BI81" s="836"/>
      <c r="BJ81" s="836"/>
      <c r="BK81" s="836"/>
      <c r="BL81" s="836"/>
      <c r="BM81" s="836"/>
      <c r="BN81" s="836"/>
      <c r="BO81" s="836"/>
      <c r="BP81" s="836"/>
      <c r="BQ81" s="836"/>
      <c r="BR81" s="836"/>
      <c r="BS81" s="836"/>
      <c r="BT81" s="836"/>
      <c r="BU81" s="836"/>
      <c r="BV81" s="836"/>
      <c r="BW81" s="836"/>
      <c r="BX81" s="836"/>
      <c r="BY81" s="836"/>
      <c r="BZ81" s="836"/>
      <c r="CA81" s="836"/>
      <c r="CB81" s="836"/>
      <c r="CC81" s="836"/>
      <c r="CD81" s="836"/>
      <c r="CE81" s="836"/>
      <c r="CF81" s="836"/>
      <c r="CG81" s="836"/>
      <c r="CH81" s="836"/>
      <c r="CI81" s="836"/>
      <c r="CJ81" s="836"/>
      <c r="CK81" s="836"/>
      <c r="CL81" s="836"/>
      <c r="CM81" s="836"/>
      <c r="CN81" s="836"/>
      <c r="CO81" s="836"/>
      <c r="CP81" s="836"/>
      <c r="CQ81" s="836"/>
      <c r="CR81" s="836"/>
      <c r="CS81" s="836"/>
      <c r="CT81" s="836"/>
      <c r="CU81" s="836"/>
      <c r="CV81" s="836"/>
      <c r="CW81" s="836"/>
      <c r="CX81" s="836"/>
      <c r="CY81" s="836"/>
      <c r="CZ81" s="836"/>
      <c r="DA81" s="836"/>
      <c r="DB81" s="836"/>
      <c r="DC81" s="836"/>
      <c r="DD81" s="836"/>
      <c r="DE81" s="836"/>
      <c r="DF81" s="836"/>
      <c r="DG81" s="836"/>
      <c r="DH81" s="836"/>
      <c r="DI81" s="836"/>
      <c r="DJ81" s="836"/>
      <c r="DK81" s="836"/>
      <c r="DL81" s="836"/>
      <c r="DM81" s="836"/>
      <c r="DN81" s="836"/>
      <c r="DO81" s="858"/>
      <c r="DP81" s="836"/>
      <c r="DQ81" s="836"/>
      <c r="DR81" s="836"/>
      <c r="DS81" s="836"/>
      <c r="DT81" s="836"/>
      <c r="DU81" s="858"/>
    </row>
    <row r="82" s="735" customFormat="1" ht="15.95" customHeight="1" spans="1:125">
      <c r="A82" s="980"/>
      <c r="B82" s="973" t="s">
        <v>184</v>
      </c>
      <c r="C82" s="972">
        <v>36000</v>
      </c>
      <c r="D82" s="972">
        <v>158828</v>
      </c>
      <c r="E82" s="972">
        <v>293241</v>
      </c>
      <c r="F82" s="976" t="s">
        <v>185</v>
      </c>
      <c r="G82" s="973" t="s">
        <v>186</v>
      </c>
      <c r="H82" s="973" t="s">
        <v>187</v>
      </c>
      <c r="I82" s="979" t="s">
        <v>174</v>
      </c>
      <c r="J82" s="972" t="s">
        <v>188</v>
      </c>
      <c r="K82" s="972" t="s">
        <v>188</v>
      </c>
      <c r="L82" s="972">
        <v>36000</v>
      </c>
      <c r="M82" s="1003"/>
      <c r="N82" s="836"/>
      <c r="O82" s="836"/>
      <c r="P82" s="836"/>
      <c r="Q82" s="836"/>
      <c r="R82" s="836"/>
      <c r="S82" s="836"/>
      <c r="T82" s="836"/>
      <c r="U82" s="836"/>
      <c r="V82" s="836"/>
      <c r="W82" s="836"/>
      <c r="X82" s="836"/>
      <c r="Y82" s="836"/>
      <c r="Z82" s="836"/>
      <c r="AA82" s="836"/>
      <c r="AB82" s="836"/>
      <c r="AC82" s="836"/>
      <c r="AD82" s="836"/>
      <c r="AE82" s="836"/>
      <c r="AF82" s="836"/>
      <c r="AG82" s="836"/>
      <c r="AH82" s="836"/>
      <c r="AI82" s="836"/>
      <c r="AJ82" s="836"/>
      <c r="AK82" s="836"/>
      <c r="AL82" s="836"/>
      <c r="AM82" s="836"/>
      <c r="AN82" s="836"/>
      <c r="AO82" s="836"/>
      <c r="AP82" s="836"/>
      <c r="AQ82" s="836"/>
      <c r="AR82" s="836"/>
      <c r="AS82" s="836"/>
      <c r="AT82" s="836"/>
      <c r="AU82" s="836"/>
      <c r="AV82" s="836"/>
      <c r="AW82" s="836"/>
      <c r="AX82" s="836"/>
      <c r="AY82" s="836"/>
      <c r="AZ82" s="836"/>
      <c r="BA82" s="836"/>
      <c r="BB82" s="836"/>
      <c r="BC82" s="836"/>
      <c r="BD82" s="836"/>
      <c r="BE82" s="836"/>
      <c r="BF82" s="836"/>
      <c r="BG82" s="836"/>
      <c r="BH82" s="836"/>
      <c r="BI82" s="836"/>
      <c r="BJ82" s="836"/>
      <c r="BK82" s="836"/>
      <c r="BL82" s="836"/>
      <c r="BM82" s="836"/>
      <c r="BN82" s="836"/>
      <c r="BO82" s="836"/>
      <c r="BP82" s="836"/>
      <c r="BQ82" s="836"/>
      <c r="BR82" s="836"/>
      <c r="BS82" s="836"/>
      <c r="BT82" s="836"/>
      <c r="BU82" s="836"/>
      <c r="BV82" s="836"/>
      <c r="BW82" s="836"/>
      <c r="BX82" s="836"/>
      <c r="BY82" s="836"/>
      <c r="BZ82" s="836"/>
      <c r="CA82" s="836"/>
      <c r="CB82" s="836"/>
      <c r="CC82" s="836"/>
      <c r="CD82" s="836"/>
      <c r="CE82" s="836"/>
      <c r="CF82" s="836"/>
      <c r="CG82" s="836"/>
      <c r="CH82" s="836"/>
      <c r="CI82" s="836"/>
      <c r="CJ82" s="836"/>
      <c r="CK82" s="836"/>
      <c r="CL82" s="836"/>
      <c r="CM82" s="836"/>
      <c r="CN82" s="836"/>
      <c r="CO82" s="836"/>
      <c r="CP82" s="836"/>
      <c r="CQ82" s="836"/>
      <c r="CR82" s="836"/>
      <c r="CS82" s="836"/>
      <c r="CT82" s="836"/>
      <c r="CU82" s="836"/>
      <c r="CV82" s="836"/>
      <c r="CW82" s="836"/>
      <c r="CX82" s="836"/>
      <c r="CY82" s="836"/>
      <c r="CZ82" s="836"/>
      <c r="DA82" s="836"/>
      <c r="DB82" s="836"/>
      <c r="DC82" s="836"/>
      <c r="DD82" s="836"/>
      <c r="DE82" s="836"/>
      <c r="DF82" s="836"/>
      <c r="DG82" s="836"/>
      <c r="DH82" s="836"/>
      <c r="DI82" s="836"/>
      <c r="DJ82" s="836"/>
      <c r="DK82" s="836"/>
      <c r="DL82" s="836"/>
      <c r="DM82" s="836"/>
      <c r="DN82" s="836"/>
      <c r="DO82" s="858"/>
      <c r="DP82" s="836"/>
      <c r="DQ82" s="836"/>
      <c r="DR82" s="836"/>
      <c r="DS82" s="836"/>
      <c r="DT82" s="836"/>
      <c r="DU82" s="858"/>
    </row>
    <row r="83" s="735" customFormat="1" ht="15.95" customHeight="1" spans="1:125">
      <c r="A83" s="980"/>
      <c r="B83" s="973" t="s">
        <v>189</v>
      </c>
      <c r="C83" s="987">
        <v>3007</v>
      </c>
      <c r="D83" s="987">
        <v>6272.5</v>
      </c>
      <c r="E83" s="987">
        <v>6272.5</v>
      </c>
      <c r="F83" s="973" t="s">
        <v>190</v>
      </c>
      <c r="G83" s="973" t="s">
        <v>186</v>
      </c>
      <c r="H83" s="973" t="s">
        <v>187</v>
      </c>
      <c r="I83" s="979" t="s">
        <v>174</v>
      </c>
      <c r="J83" s="972" t="s">
        <v>188</v>
      </c>
      <c r="K83" s="972" t="s">
        <v>188</v>
      </c>
      <c r="L83" s="987">
        <v>3006.5</v>
      </c>
      <c r="M83" s="1003"/>
      <c r="N83" s="836"/>
      <c r="O83" s="836"/>
      <c r="P83" s="836"/>
      <c r="Q83" s="836"/>
      <c r="R83" s="836"/>
      <c r="S83" s="836"/>
      <c r="T83" s="836"/>
      <c r="U83" s="836"/>
      <c r="V83" s="836"/>
      <c r="W83" s="836"/>
      <c r="X83" s="836"/>
      <c r="Y83" s="836"/>
      <c r="Z83" s="836"/>
      <c r="AA83" s="836"/>
      <c r="AB83" s="836"/>
      <c r="AC83" s="836"/>
      <c r="AD83" s="836"/>
      <c r="AE83" s="836"/>
      <c r="AF83" s="836"/>
      <c r="AG83" s="836"/>
      <c r="AH83" s="836"/>
      <c r="AI83" s="836"/>
      <c r="AJ83" s="836"/>
      <c r="AK83" s="836"/>
      <c r="AL83" s="836"/>
      <c r="AM83" s="836"/>
      <c r="AN83" s="836"/>
      <c r="AO83" s="836"/>
      <c r="AP83" s="836"/>
      <c r="AQ83" s="836"/>
      <c r="AR83" s="836"/>
      <c r="AS83" s="836"/>
      <c r="AT83" s="836"/>
      <c r="AU83" s="836"/>
      <c r="AV83" s="836"/>
      <c r="AW83" s="836"/>
      <c r="AX83" s="836"/>
      <c r="AY83" s="836"/>
      <c r="AZ83" s="836"/>
      <c r="BA83" s="836"/>
      <c r="BB83" s="836"/>
      <c r="BC83" s="836"/>
      <c r="BD83" s="836"/>
      <c r="BE83" s="836"/>
      <c r="BF83" s="836"/>
      <c r="BG83" s="836"/>
      <c r="BH83" s="836"/>
      <c r="BI83" s="836"/>
      <c r="BJ83" s="836"/>
      <c r="BK83" s="836"/>
      <c r="BL83" s="836"/>
      <c r="BM83" s="836"/>
      <c r="BN83" s="836"/>
      <c r="BO83" s="836"/>
      <c r="BP83" s="836"/>
      <c r="BQ83" s="836"/>
      <c r="BR83" s="836"/>
      <c r="BS83" s="836"/>
      <c r="BT83" s="836"/>
      <c r="BU83" s="836"/>
      <c r="BV83" s="836"/>
      <c r="BW83" s="836"/>
      <c r="BX83" s="836"/>
      <c r="BY83" s="836"/>
      <c r="BZ83" s="836"/>
      <c r="CA83" s="836"/>
      <c r="CB83" s="836"/>
      <c r="CC83" s="836"/>
      <c r="CD83" s="836"/>
      <c r="CE83" s="836"/>
      <c r="CF83" s="836"/>
      <c r="CG83" s="836"/>
      <c r="CH83" s="836"/>
      <c r="CI83" s="836"/>
      <c r="CJ83" s="836"/>
      <c r="CK83" s="836"/>
      <c r="CL83" s="836"/>
      <c r="CM83" s="836"/>
      <c r="CN83" s="836"/>
      <c r="CO83" s="836"/>
      <c r="CP83" s="836"/>
      <c r="CQ83" s="836"/>
      <c r="CR83" s="836"/>
      <c r="CS83" s="836"/>
      <c r="CT83" s="836"/>
      <c r="CU83" s="836"/>
      <c r="CV83" s="836"/>
      <c r="CW83" s="836"/>
      <c r="CX83" s="836"/>
      <c r="CY83" s="836"/>
      <c r="CZ83" s="836"/>
      <c r="DA83" s="836"/>
      <c r="DB83" s="836"/>
      <c r="DC83" s="836"/>
      <c r="DD83" s="836"/>
      <c r="DE83" s="836"/>
      <c r="DF83" s="836"/>
      <c r="DG83" s="836"/>
      <c r="DH83" s="836"/>
      <c r="DI83" s="836"/>
      <c r="DJ83" s="836"/>
      <c r="DK83" s="836"/>
      <c r="DL83" s="836"/>
      <c r="DM83" s="836"/>
      <c r="DN83" s="836"/>
      <c r="DO83" s="858"/>
      <c r="DP83" s="836"/>
      <c r="DQ83" s="836"/>
      <c r="DR83" s="836"/>
      <c r="DS83" s="836"/>
      <c r="DT83" s="836"/>
      <c r="DU83" s="858"/>
    </row>
    <row r="84" s="735" customFormat="1" ht="15.95" customHeight="1" spans="1:125">
      <c r="A84" s="980"/>
      <c r="B84" s="973" t="s">
        <v>191</v>
      </c>
      <c r="C84" s="987">
        <v>960</v>
      </c>
      <c r="D84" s="972" t="s">
        <v>188</v>
      </c>
      <c r="E84" s="972" t="s">
        <v>188</v>
      </c>
      <c r="F84" s="973" t="s">
        <v>172</v>
      </c>
      <c r="G84" s="988" t="s">
        <v>444</v>
      </c>
      <c r="H84" s="979" t="s">
        <v>193</v>
      </c>
      <c r="I84" s="979" t="s">
        <v>175</v>
      </c>
      <c r="J84" s="972" t="s">
        <v>135</v>
      </c>
      <c r="K84" s="301">
        <v>30</v>
      </c>
      <c r="L84" s="987">
        <v>960</v>
      </c>
      <c r="M84" s="1004"/>
      <c r="N84" s="836"/>
      <c r="O84" s="836"/>
      <c r="P84" s="836"/>
      <c r="Q84" s="836"/>
      <c r="R84" s="836"/>
      <c r="S84" s="836"/>
      <c r="T84" s="836"/>
      <c r="U84" s="836"/>
      <c r="V84" s="836"/>
      <c r="W84" s="836"/>
      <c r="X84" s="836"/>
      <c r="Y84" s="836"/>
      <c r="Z84" s="836"/>
      <c r="AA84" s="836"/>
      <c r="AB84" s="836"/>
      <c r="AC84" s="836"/>
      <c r="AD84" s="836"/>
      <c r="AE84" s="836"/>
      <c r="AF84" s="836"/>
      <c r="AG84" s="836"/>
      <c r="AH84" s="836"/>
      <c r="AI84" s="836"/>
      <c r="AJ84" s="836"/>
      <c r="AK84" s="836"/>
      <c r="AL84" s="836"/>
      <c r="AM84" s="836"/>
      <c r="AN84" s="836"/>
      <c r="AO84" s="836"/>
      <c r="AP84" s="836"/>
      <c r="AQ84" s="836"/>
      <c r="AR84" s="836"/>
      <c r="AS84" s="836"/>
      <c r="AT84" s="836"/>
      <c r="AU84" s="836"/>
      <c r="AV84" s="836"/>
      <c r="AW84" s="836"/>
      <c r="AX84" s="836"/>
      <c r="AY84" s="836"/>
      <c r="AZ84" s="836"/>
      <c r="BA84" s="836"/>
      <c r="BB84" s="836"/>
      <c r="BC84" s="836"/>
      <c r="BD84" s="836"/>
      <c r="BE84" s="836"/>
      <c r="BF84" s="836"/>
      <c r="BG84" s="836"/>
      <c r="BH84" s="836"/>
      <c r="BI84" s="836"/>
      <c r="BJ84" s="836"/>
      <c r="BK84" s="836"/>
      <c r="BL84" s="836"/>
      <c r="BM84" s="836"/>
      <c r="BN84" s="836"/>
      <c r="BO84" s="836"/>
      <c r="BP84" s="836"/>
      <c r="BQ84" s="836"/>
      <c r="BR84" s="836"/>
      <c r="BS84" s="836"/>
      <c r="BT84" s="836"/>
      <c r="BU84" s="836"/>
      <c r="BV84" s="836"/>
      <c r="BW84" s="836"/>
      <c r="BX84" s="836"/>
      <c r="BY84" s="836"/>
      <c r="BZ84" s="836"/>
      <c r="CA84" s="836"/>
      <c r="CB84" s="836"/>
      <c r="CC84" s="836"/>
      <c r="CD84" s="836"/>
      <c r="CE84" s="836"/>
      <c r="CF84" s="836"/>
      <c r="CG84" s="836"/>
      <c r="CH84" s="836"/>
      <c r="CI84" s="836"/>
      <c r="CJ84" s="836"/>
      <c r="CK84" s="836"/>
      <c r="CL84" s="836"/>
      <c r="CM84" s="836"/>
      <c r="CN84" s="836"/>
      <c r="CO84" s="836"/>
      <c r="CP84" s="836"/>
      <c r="CQ84" s="836"/>
      <c r="CR84" s="836"/>
      <c r="CS84" s="836"/>
      <c r="CT84" s="836"/>
      <c r="CU84" s="836"/>
      <c r="CV84" s="836"/>
      <c r="CW84" s="836"/>
      <c r="CX84" s="836"/>
      <c r="CY84" s="836"/>
      <c r="CZ84" s="836"/>
      <c r="DA84" s="836"/>
      <c r="DB84" s="836"/>
      <c r="DC84" s="836"/>
      <c r="DD84" s="836"/>
      <c r="DE84" s="836"/>
      <c r="DF84" s="836"/>
      <c r="DG84" s="836"/>
      <c r="DH84" s="836"/>
      <c r="DI84" s="836"/>
      <c r="DJ84" s="836"/>
      <c r="DK84" s="836"/>
      <c r="DL84" s="836"/>
      <c r="DM84" s="836"/>
      <c r="DN84" s="836"/>
      <c r="DO84" s="836"/>
      <c r="DP84" s="836"/>
      <c r="DQ84" s="858"/>
      <c r="DR84" s="836"/>
      <c r="DS84" s="836"/>
      <c r="DT84" s="836"/>
      <c r="DU84" s="858"/>
    </row>
    <row r="85" s="735" customFormat="1" ht="15.95" customHeight="1" spans="1:125">
      <c r="A85" s="975" t="s">
        <v>194</v>
      </c>
      <c r="B85" s="979" t="s">
        <v>195</v>
      </c>
      <c r="C85" s="989">
        <f>SUM(L85:L93)</f>
        <v>20356</v>
      </c>
      <c r="D85" s="989">
        <v>45307</v>
      </c>
      <c r="E85" s="990">
        <v>533606</v>
      </c>
      <c r="F85" s="979" t="s">
        <v>172</v>
      </c>
      <c r="G85" s="979" t="s">
        <v>196</v>
      </c>
      <c r="H85" s="972" t="s">
        <v>197</v>
      </c>
      <c r="I85" s="972" t="s">
        <v>198</v>
      </c>
      <c r="J85" s="972" t="s">
        <v>135</v>
      </c>
      <c r="K85" s="973">
        <v>92</v>
      </c>
      <c r="L85" s="973">
        <v>4140</v>
      </c>
      <c r="M85" s="1005" t="s">
        <v>445</v>
      </c>
      <c r="N85" s="836"/>
      <c r="O85" s="836"/>
      <c r="P85" s="836"/>
      <c r="Q85" s="836"/>
      <c r="R85" s="836"/>
      <c r="S85" s="836"/>
      <c r="T85" s="836"/>
      <c r="U85" s="836"/>
      <c r="V85" s="836"/>
      <c r="W85" s="836"/>
      <c r="X85" s="836"/>
      <c r="Y85" s="836"/>
      <c r="Z85" s="836"/>
      <c r="AA85" s="836"/>
      <c r="AB85" s="836"/>
      <c r="AC85" s="836"/>
      <c r="AD85" s="836"/>
      <c r="AE85" s="836"/>
      <c r="AF85" s="836"/>
      <c r="AG85" s="836"/>
      <c r="AH85" s="836"/>
      <c r="AI85" s="836"/>
      <c r="AJ85" s="836"/>
      <c r="AK85" s="836"/>
      <c r="AL85" s="836"/>
      <c r="AM85" s="836"/>
      <c r="AN85" s="836"/>
      <c r="AO85" s="836"/>
      <c r="AP85" s="836"/>
      <c r="AQ85" s="836"/>
      <c r="AR85" s="836"/>
      <c r="AS85" s="836"/>
      <c r="AT85" s="836"/>
      <c r="AU85" s="836"/>
      <c r="AV85" s="836"/>
      <c r="AW85" s="836"/>
      <c r="AX85" s="836"/>
      <c r="AY85" s="836"/>
      <c r="AZ85" s="836"/>
      <c r="BA85" s="836"/>
      <c r="BB85" s="836"/>
      <c r="BC85" s="836"/>
      <c r="BD85" s="836"/>
      <c r="BE85" s="836"/>
      <c r="BF85" s="836"/>
      <c r="BG85" s="836"/>
      <c r="BH85" s="836"/>
      <c r="BI85" s="836"/>
      <c r="BJ85" s="836"/>
      <c r="BK85" s="836"/>
      <c r="BL85" s="836"/>
      <c r="BM85" s="836"/>
      <c r="BN85" s="836"/>
      <c r="BO85" s="836"/>
      <c r="BP85" s="836"/>
      <c r="BQ85" s="836"/>
      <c r="BR85" s="836"/>
      <c r="BS85" s="836"/>
      <c r="BT85" s="836"/>
      <c r="BU85" s="836"/>
      <c r="BV85" s="836"/>
      <c r="BW85" s="836"/>
      <c r="BX85" s="836"/>
      <c r="BY85" s="836"/>
      <c r="BZ85" s="836"/>
      <c r="CA85" s="836"/>
      <c r="CB85" s="836"/>
      <c r="CC85" s="836"/>
      <c r="CD85" s="836"/>
      <c r="CE85" s="836"/>
      <c r="CF85" s="836"/>
      <c r="CG85" s="836"/>
      <c r="CH85" s="836"/>
      <c r="CI85" s="836"/>
      <c r="CJ85" s="836"/>
      <c r="CK85" s="836"/>
      <c r="CL85" s="836"/>
      <c r="CM85" s="836"/>
      <c r="CN85" s="836"/>
      <c r="CO85" s="836"/>
      <c r="CP85" s="836"/>
      <c r="CQ85" s="836"/>
      <c r="CR85" s="836"/>
      <c r="CS85" s="836"/>
      <c r="CT85" s="836"/>
      <c r="CU85" s="836"/>
      <c r="CV85" s="836"/>
      <c r="CW85" s="836"/>
      <c r="CX85" s="836"/>
      <c r="CY85" s="836"/>
      <c r="CZ85" s="836"/>
      <c r="DA85" s="836"/>
      <c r="DB85" s="836"/>
      <c r="DC85" s="836"/>
      <c r="DD85" s="836"/>
      <c r="DE85" s="836"/>
      <c r="DF85" s="836"/>
      <c r="DG85" s="836"/>
      <c r="DH85" s="836"/>
      <c r="DI85" s="836"/>
      <c r="DJ85" s="836"/>
      <c r="DK85" s="836"/>
      <c r="DL85" s="836"/>
      <c r="DM85" s="836"/>
      <c r="DN85" s="836"/>
      <c r="DO85" s="836"/>
      <c r="DP85" s="836"/>
      <c r="DQ85" s="836"/>
      <c r="DR85" s="858"/>
      <c r="DS85" s="836"/>
      <c r="DT85" s="836"/>
      <c r="DU85" s="858"/>
    </row>
    <row r="86" s="735" customFormat="1" ht="15.95" customHeight="1" spans="1:125">
      <c r="A86" s="980"/>
      <c r="B86" s="979"/>
      <c r="C86" s="989"/>
      <c r="D86" s="989"/>
      <c r="E86" s="990"/>
      <c r="F86" s="979"/>
      <c r="G86" s="979" t="s">
        <v>200</v>
      </c>
      <c r="H86" s="972" t="s">
        <v>201</v>
      </c>
      <c r="I86" s="972" t="s">
        <v>43</v>
      </c>
      <c r="J86" s="972">
        <v>1500</v>
      </c>
      <c r="K86" s="973">
        <v>116</v>
      </c>
      <c r="L86" s="973">
        <v>2900</v>
      </c>
      <c r="M86" s="1005"/>
      <c r="N86" s="836"/>
      <c r="O86" s="836"/>
      <c r="P86" s="836"/>
      <c r="Q86" s="836"/>
      <c r="R86" s="836"/>
      <c r="S86" s="836"/>
      <c r="T86" s="836"/>
      <c r="U86" s="836"/>
      <c r="V86" s="836"/>
      <c r="W86" s="836"/>
      <c r="X86" s="836"/>
      <c r="Y86" s="836"/>
      <c r="Z86" s="836"/>
      <c r="AA86" s="836"/>
      <c r="AB86" s="836"/>
      <c r="AC86" s="836"/>
      <c r="AD86" s="836"/>
      <c r="AE86" s="836"/>
      <c r="AF86" s="836"/>
      <c r="AG86" s="836"/>
      <c r="AH86" s="836"/>
      <c r="AI86" s="836"/>
      <c r="AJ86" s="836"/>
      <c r="AK86" s="836"/>
      <c r="AL86" s="836"/>
      <c r="AM86" s="836"/>
      <c r="AN86" s="836"/>
      <c r="AO86" s="836"/>
      <c r="AP86" s="836"/>
      <c r="AQ86" s="836"/>
      <c r="AR86" s="836"/>
      <c r="AS86" s="836"/>
      <c r="AT86" s="836"/>
      <c r="AU86" s="836"/>
      <c r="AV86" s="836"/>
      <c r="AW86" s="836"/>
      <c r="AX86" s="836"/>
      <c r="AY86" s="836"/>
      <c r="AZ86" s="836"/>
      <c r="BA86" s="836"/>
      <c r="BB86" s="836"/>
      <c r="BC86" s="836"/>
      <c r="BD86" s="836"/>
      <c r="BE86" s="836"/>
      <c r="BF86" s="836"/>
      <c r="BG86" s="836"/>
      <c r="BH86" s="836"/>
      <c r="BI86" s="836"/>
      <c r="BJ86" s="836"/>
      <c r="BK86" s="836"/>
      <c r="BL86" s="836"/>
      <c r="BM86" s="836"/>
      <c r="BN86" s="836"/>
      <c r="BO86" s="836"/>
      <c r="BP86" s="836"/>
      <c r="BQ86" s="836"/>
      <c r="BR86" s="836"/>
      <c r="BS86" s="836"/>
      <c r="BT86" s="836"/>
      <c r="BU86" s="836"/>
      <c r="BV86" s="836"/>
      <c r="BW86" s="836"/>
      <c r="BX86" s="836"/>
      <c r="BY86" s="836"/>
      <c r="BZ86" s="836"/>
      <c r="CA86" s="836"/>
      <c r="CB86" s="836"/>
      <c r="CC86" s="836"/>
      <c r="CD86" s="836"/>
      <c r="CE86" s="836"/>
      <c r="CF86" s="836"/>
      <c r="CG86" s="836"/>
      <c r="CH86" s="836"/>
      <c r="CI86" s="836"/>
      <c r="CJ86" s="836"/>
      <c r="CK86" s="836"/>
      <c r="CL86" s="836"/>
      <c r="CM86" s="836"/>
      <c r="CN86" s="836"/>
      <c r="CO86" s="836"/>
      <c r="CP86" s="836"/>
      <c r="CQ86" s="836"/>
      <c r="CR86" s="836"/>
      <c r="CS86" s="836"/>
      <c r="CT86" s="836"/>
      <c r="CU86" s="836"/>
      <c r="CV86" s="836"/>
      <c r="CW86" s="836"/>
      <c r="CX86" s="836"/>
      <c r="CY86" s="836"/>
      <c r="CZ86" s="836"/>
      <c r="DA86" s="836"/>
      <c r="DB86" s="836"/>
      <c r="DC86" s="836"/>
      <c r="DD86" s="836"/>
      <c r="DE86" s="836"/>
      <c r="DF86" s="836"/>
      <c r="DG86" s="836"/>
      <c r="DH86" s="836"/>
      <c r="DI86" s="836"/>
      <c r="DJ86" s="836"/>
      <c r="DK86" s="836"/>
      <c r="DL86" s="836"/>
      <c r="DM86" s="836"/>
      <c r="DN86" s="836"/>
      <c r="DO86" s="836"/>
      <c r="DP86" s="836"/>
      <c r="DQ86" s="836"/>
      <c r="DR86" s="858"/>
      <c r="DS86" s="836"/>
      <c r="DT86" s="836"/>
      <c r="DU86" s="858"/>
    </row>
    <row r="87" s="735" customFormat="1" ht="15.95" customHeight="1" spans="1:125">
      <c r="A87" s="980"/>
      <c r="B87" s="979"/>
      <c r="C87" s="989"/>
      <c r="D87" s="989"/>
      <c r="E87" s="990"/>
      <c r="F87" s="979"/>
      <c r="G87" s="979" t="s">
        <v>202</v>
      </c>
      <c r="H87" s="979" t="s">
        <v>203</v>
      </c>
      <c r="I87" s="979" t="s">
        <v>204</v>
      </c>
      <c r="J87" s="972" t="s">
        <v>135</v>
      </c>
      <c r="K87" s="972">
        <v>0</v>
      </c>
      <c r="L87" s="987">
        <v>0</v>
      </c>
      <c r="M87" s="1005"/>
      <c r="N87" s="836"/>
      <c r="O87" s="836"/>
      <c r="P87" s="836"/>
      <c r="Q87" s="836"/>
      <c r="R87" s="836"/>
      <c r="S87" s="836"/>
      <c r="T87" s="836"/>
      <c r="U87" s="836"/>
      <c r="V87" s="836"/>
      <c r="W87" s="836"/>
      <c r="X87" s="836"/>
      <c r="Y87" s="836"/>
      <c r="Z87" s="836"/>
      <c r="AA87" s="836"/>
      <c r="AB87" s="836"/>
      <c r="AC87" s="836"/>
      <c r="AD87" s="836"/>
      <c r="AE87" s="836"/>
      <c r="AF87" s="836"/>
      <c r="AG87" s="836"/>
      <c r="AH87" s="836"/>
      <c r="AI87" s="836"/>
      <c r="AJ87" s="836"/>
      <c r="AK87" s="836"/>
      <c r="AL87" s="836"/>
      <c r="AM87" s="836"/>
      <c r="AN87" s="836"/>
      <c r="AO87" s="836"/>
      <c r="AP87" s="836"/>
      <c r="AQ87" s="836"/>
      <c r="AR87" s="836"/>
      <c r="AS87" s="836"/>
      <c r="AT87" s="836"/>
      <c r="AU87" s="836"/>
      <c r="AV87" s="836"/>
      <c r="AW87" s="836"/>
      <c r="AX87" s="836"/>
      <c r="AY87" s="836"/>
      <c r="AZ87" s="836"/>
      <c r="BA87" s="836"/>
      <c r="BB87" s="836"/>
      <c r="BC87" s="836"/>
      <c r="BD87" s="836"/>
      <c r="BE87" s="836"/>
      <c r="BF87" s="836"/>
      <c r="BG87" s="836"/>
      <c r="BH87" s="836"/>
      <c r="BI87" s="836"/>
      <c r="BJ87" s="836"/>
      <c r="BK87" s="836"/>
      <c r="BL87" s="836"/>
      <c r="BM87" s="836"/>
      <c r="BN87" s="836"/>
      <c r="BO87" s="836"/>
      <c r="BP87" s="836"/>
      <c r="BQ87" s="836"/>
      <c r="BR87" s="836"/>
      <c r="BS87" s="836"/>
      <c r="BT87" s="836"/>
      <c r="BU87" s="836"/>
      <c r="BV87" s="836"/>
      <c r="BW87" s="836"/>
      <c r="BX87" s="836"/>
      <c r="BY87" s="836"/>
      <c r="BZ87" s="836"/>
      <c r="CA87" s="836"/>
      <c r="CB87" s="836"/>
      <c r="CC87" s="836"/>
      <c r="CD87" s="836"/>
      <c r="CE87" s="836"/>
      <c r="CF87" s="836"/>
      <c r="CG87" s="836"/>
      <c r="CH87" s="836"/>
      <c r="CI87" s="836"/>
      <c r="CJ87" s="836"/>
      <c r="CK87" s="836"/>
      <c r="CL87" s="836"/>
      <c r="CM87" s="836"/>
      <c r="CN87" s="836"/>
      <c r="CO87" s="836"/>
      <c r="CP87" s="836"/>
      <c r="CQ87" s="836"/>
      <c r="CR87" s="836"/>
      <c r="CS87" s="836"/>
      <c r="CT87" s="836"/>
      <c r="CU87" s="836"/>
      <c r="CV87" s="836"/>
      <c r="CW87" s="836"/>
      <c r="CX87" s="836"/>
      <c r="CY87" s="836"/>
      <c r="CZ87" s="836"/>
      <c r="DA87" s="836"/>
      <c r="DB87" s="836"/>
      <c r="DC87" s="836"/>
      <c r="DD87" s="836"/>
      <c r="DE87" s="836"/>
      <c r="DF87" s="836"/>
      <c r="DG87" s="836"/>
      <c r="DH87" s="836"/>
      <c r="DI87" s="836"/>
      <c r="DJ87" s="836"/>
      <c r="DK87" s="836"/>
      <c r="DL87" s="836"/>
      <c r="DM87" s="836"/>
      <c r="DN87" s="836"/>
      <c r="DO87" s="836"/>
      <c r="DP87" s="836"/>
      <c r="DQ87" s="836"/>
      <c r="DR87" s="858"/>
      <c r="DS87" s="836"/>
      <c r="DT87" s="836"/>
      <c r="DU87" s="858"/>
    </row>
    <row r="88" s="735" customFormat="1" ht="15.95" customHeight="1" spans="1:125">
      <c r="A88" s="980"/>
      <c r="B88" s="979"/>
      <c r="C88" s="989"/>
      <c r="D88" s="989"/>
      <c r="E88" s="990"/>
      <c r="F88" s="979"/>
      <c r="G88" s="979" t="s">
        <v>205</v>
      </c>
      <c r="H88" s="979" t="s">
        <v>206</v>
      </c>
      <c r="I88" s="979" t="s">
        <v>99</v>
      </c>
      <c r="J88" s="972" t="s">
        <v>135</v>
      </c>
      <c r="K88" s="972">
        <v>32</v>
      </c>
      <c r="L88" s="987">
        <v>1950</v>
      </c>
      <c r="M88" s="1005"/>
      <c r="N88" s="836"/>
      <c r="O88" s="836"/>
      <c r="P88" s="836"/>
      <c r="Q88" s="836"/>
      <c r="R88" s="836"/>
      <c r="S88" s="836"/>
      <c r="T88" s="836"/>
      <c r="U88" s="836"/>
      <c r="V88" s="836"/>
      <c r="W88" s="836"/>
      <c r="X88" s="836"/>
      <c r="Y88" s="836"/>
      <c r="Z88" s="836"/>
      <c r="AA88" s="836"/>
      <c r="AB88" s="836"/>
      <c r="AC88" s="836"/>
      <c r="AD88" s="836"/>
      <c r="AE88" s="836"/>
      <c r="AF88" s="836"/>
      <c r="AG88" s="836"/>
      <c r="AH88" s="836"/>
      <c r="AI88" s="836"/>
      <c r="AJ88" s="836"/>
      <c r="AK88" s="836"/>
      <c r="AL88" s="836"/>
      <c r="AM88" s="836"/>
      <c r="AN88" s="836"/>
      <c r="AO88" s="836"/>
      <c r="AP88" s="836"/>
      <c r="AQ88" s="836"/>
      <c r="AR88" s="836"/>
      <c r="AS88" s="836"/>
      <c r="AT88" s="836"/>
      <c r="AU88" s="836"/>
      <c r="AV88" s="836"/>
      <c r="AW88" s="836"/>
      <c r="AX88" s="836"/>
      <c r="AY88" s="836"/>
      <c r="AZ88" s="836"/>
      <c r="BA88" s="836"/>
      <c r="BB88" s="836"/>
      <c r="BC88" s="836"/>
      <c r="BD88" s="836"/>
      <c r="BE88" s="836"/>
      <c r="BF88" s="836"/>
      <c r="BG88" s="836"/>
      <c r="BH88" s="836"/>
      <c r="BI88" s="836"/>
      <c r="BJ88" s="836"/>
      <c r="BK88" s="836"/>
      <c r="BL88" s="836"/>
      <c r="BM88" s="836"/>
      <c r="BN88" s="836"/>
      <c r="BO88" s="836"/>
      <c r="BP88" s="836"/>
      <c r="BQ88" s="836"/>
      <c r="BR88" s="836"/>
      <c r="BS88" s="836"/>
      <c r="BT88" s="836"/>
      <c r="BU88" s="836"/>
      <c r="BV88" s="836"/>
      <c r="BW88" s="836"/>
      <c r="BX88" s="836"/>
      <c r="BY88" s="836"/>
      <c r="BZ88" s="836"/>
      <c r="CA88" s="836"/>
      <c r="CB88" s="836"/>
      <c r="CC88" s="836"/>
      <c r="CD88" s="836"/>
      <c r="CE88" s="836"/>
      <c r="CF88" s="836"/>
      <c r="CG88" s="836"/>
      <c r="CH88" s="836"/>
      <c r="CI88" s="836"/>
      <c r="CJ88" s="836"/>
      <c r="CK88" s="836"/>
      <c r="CL88" s="836"/>
      <c r="CM88" s="836"/>
      <c r="CN88" s="836"/>
      <c r="CO88" s="836"/>
      <c r="CP88" s="836"/>
      <c r="CQ88" s="836"/>
      <c r="CR88" s="836"/>
      <c r="CS88" s="836"/>
      <c r="CT88" s="836"/>
      <c r="CU88" s="836"/>
      <c r="CV88" s="836"/>
      <c r="CW88" s="836"/>
      <c r="CX88" s="836"/>
      <c r="CY88" s="836"/>
      <c r="CZ88" s="836"/>
      <c r="DA88" s="836"/>
      <c r="DB88" s="836"/>
      <c r="DC88" s="836"/>
      <c r="DD88" s="836"/>
      <c r="DE88" s="836"/>
      <c r="DF88" s="836"/>
      <c r="DG88" s="836"/>
      <c r="DH88" s="836"/>
      <c r="DI88" s="836"/>
      <c r="DJ88" s="836"/>
      <c r="DK88" s="836"/>
      <c r="DL88" s="836"/>
      <c r="DM88" s="836"/>
      <c r="DN88" s="836"/>
      <c r="DO88" s="836"/>
      <c r="DP88" s="836"/>
      <c r="DQ88" s="836"/>
      <c r="DR88" s="858"/>
      <c r="DS88" s="836"/>
      <c r="DT88" s="836"/>
      <c r="DU88" s="858"/>
    </row>
    <row r="89" s="735" customFormat="1" ht="15.95" customHeight="1" spans="1:125">
      <c r="A89" s="980"/>
      <c r="B89" s="979"/>
      <c r="C89" s="989"/>
      <c r="D89" s="989"/>
      <c r="E89" s="990"/>
      <c r="F89" s="979"/>
      <c r="G89" s="979" t="s">
        <v>207</v>
      </c>
      <c r="H89" s="979" t="s">
        <v>208</v>
      </c>
      <c r="I89" s="979" t="s">
        <v>206</v>
      </c>
      <c r="J89" s="972" t="s">
        <v>135</v>
      </c>
      <c r="K89" s="972">
        <v>22</v>
      </c>
      <c r="L89" s="972">
        <v>910</v>
      </c>
      <c r="M89" s="1005"/>
      <c r="N89" s="836"/>
      <c r="O89" s="836"/>
      <c r="P89" s="836"/>
      <c r="Q89" s="836"/>
      <c r="R89" s="836"/>
      <c r="S89" s="836"/>
      <c r="T89" s="836"/>
      <c r="U89" s="836"/>
      <c r="V89" s="836"/>
      <c r="W89" s="836"/>
      <c r="X89" s="836"/>
      <c r="Y89" s="836"/>
      <c r="Z89" s="836"/>
      <c r="AA89" s="836"/>
      <c r="AB89" s="836"/>
      <c r="AC89" s="836"/>
      <c r="AD89" s="836"/>
      <c r="AE89" s="836"/>
      <c r="AF89" s="836"/>
      <c r="AG89" s="836"/>
      <c r="AH89" s="836"/>
      <c r="AI89" s="836"/>
      <c r="AJ89" s="836"/>
      <c r="AK89" s="836"/>
      <c r="AL89" s="836"/>
      <c r="AM89" s="836"/>
      <c r="AN89" s="836"/>
      <c r="AO89" s="836"/>
      <c r="AP89" s="836"/>
      <c r="AQ89" s="836"/>
      <c r="AR89" s="836"/>
      <c r="AS89" s="836"/>
      <c r="AT89" s="836"/>
      <c r="AU89" s="836"/>
      <c r="AV89" s="836"/>
      <c r="AW89" s="836"/>
      <c r="AX89" s="836"/>
      <c r="AY89" s="836"/>
      <c r="AZ89" s="836"/>
      <c r="BA89" s="836"/>
      <c r="BB89" s="836"/>
      <c r="BC89" s="836"/>
      <c r="BD89" s="836"/>
      <c r="BE89" s="836"/>
      <c r="BF89" s="836"/>
      <c r="BG89" s="836"/>
      <c r="BH89" s="836"/>
      <c r="BI89" s="836"/>
      <c r="BJ89" s="836"/>
      <c r="BK89" s="836"/>
      <c r="BL89" s="836"/>
      <c r="BM89" s="836"/>
      <c r="BN89" s="836"/>
      <c r="BO89" s="836"/>
      <c r="BP89" s="836"/>
      <c r="BQ89" s="836"/>
      <c r="BR89" s="836"/>
      <c r="BS89" s="836"/>
      <c r="BT89" s="836"/>
      <c r="BU89" s="836"/>
      <c r="BV89" s="836"/>
      <c r="BW89" s="836"/>
      <c r="BX89" s="836"/>
      <c r="BY89" s="836"/>
      <c r="BZ89" s="836"/>
      <c r="CA89" s="836"/>
      <c r="CB89" s="836"/>
      <c r="CC89" s="836"/>
      <c r="CD89" s="836"/>
      <c r="CE89" s="836"/>
      <c r="CF89" s="836"/>
      <c r="CG89" s="836"/>
      <c r="CH89" s="836"/>
      <c r="CI89" s="836"/>
      <c r="CJ89" s="836"/>
      <c r="CK89" s="836"/>
      <c r="CL89" s="836"/>
      <c r="CM89" s="836"/>
      <c r="CN89" s="836"/>
      <c r="CO89" s="836"/>
      <c r="CP89" s="836"/>
      <c r="CQ89" s="836"/>
      <c r="CR89" s="836"/>
      <c r="CS89" s="836"/>
      <c r="CT89" s="836"/>
      <c r="CU89" s="836"/>
      <c r="CV89" s="836"/>
      <c r="CW89" s="836"/>
      <c r="CX89" s="836"/>
      <c r="CY89" s="836"/>
      <c r="CZ89" s="836"/>
      <c r="DA89" s="836"/>
      <c r="DB89" s="836"/>
      <c r="DC89" s="836"/>
      <c r="DD89" s="836"/>
      <c r="DE89" s="836"/>
      <c r="DF89" s="836"/>
      <c r="DG89" s="836"/>
      <c r="DH89" s="836"/>
      <c r="DI89" s="836"/>
      <c r="DJ89" s="836"/>
      <c r="DK89" s="836"/>
      <c r="DL89" s="836"/>
      <c r="DM89" s="836"/>
      <c r="DN89" s="836"/>
      <c r="DO89" s="836"/>
      <c r="DP89" s="836"/>
      <c r="DQ89" s="836"/>
      <c r="DR89" s="858"/>
      <c r="DS89" s="836"/>
      <c r="DT89" s="836"/>
      <c r="DU89" s="858"/>
    </row>
    <row r="90" s="735" customFormat="1" ht="15.95" customHeight="1" spans="1:125">
      <c r="A90" s="980"/>
      <c r="B90" s="979"/>
      <c r="C90" s="989"/>
      <c r="D90" s="989"/>
      <c r="E90" s="990"/>
      <c r="F90" s="979"/>
      <c r="G90" s="975" t="s">
        <v>209</v>
      </c>
      <c r="H90" s="972" t="s">
        <v>210</v>
      </c>
      <c r="I90" s="972" t="s">
        <v>211</v>
      </c>
      <c r="J90" s="972" t="s">
        <v>135</v>
      </c>
      <c r="K90" s="972">
        <v>143</v>
      </c>
      <c r="L90" s="972">
        <v>6435</v>
      </c>
      <c r="M90" s="1005"/>
      <c r="N90" s="836"/>
      <c r="O90" s="836"/>
      <c r="P90" s="836"/>
      <c r="Q90" s="836"/>
      <c r="R90" s="836"/>
      <c r="S90" s="836"/>
      <c r="T90" s="836"/>
      <c r="U90" s="836"/>
      <c r="V90" s="836"/>
      <c r="W90" s="836"/>
      <c r="X90" s="836"/>
      <c r="Y90" s="836"/>
      <c r="Z90" s="836"/>
      <c r="AA90" s="836"/>
      <c r="AB90" s="836"/>
      <c r="AC90" s="836"/>
      <c r="AD90" s="836"/>
      <c r="AE90" s="836"/>
      <c r="AF90" s="836"/>
      <c r="AG90" s="836"/>
      <c r="AH90" s="836"/>
      <c r="AI90" s="836"/>
      <c r="AJ90" s="836"/>
      <c r="AK90" s="836"/>
      <c r="AL90" s="836"/>
      <c r="AM90" s="836"/>
      <c r="AN90" s="836"/>
      <c r="AO90" s="836"/>
      <c r="AP90" s="836"/>
      <c r="AQ90" s="836"/>
      <c r="AR90" s="836"/>
      <c r="AS90" s="836"/>
      <c r="AT90" s="836"/>
      <c r="AU90" s="836"/>
      <c r="AV90" s="836"/>
      <c r="AW90" s="836"/>
      <c r="AX90" s="836"/>
      <c r="AY90" s="836"/>
      <c r="AZ90" s="836"/>
      <c r="BA90" s="836"/>
      <c r="BB90" s="836"/>
      <c r="BC90" s="836"/>
      <c r="BD90" s="836"/>
      <c r="BE90" s="836"/>
      <c r="BF90" s="836"/>
      <c r="BG90" s="836"/>
      <c r="BH90" s="836"/>
      <c r="BI90" s="836"/>
      <c r="BJ90" s="836"/>
      <c r="BK90" s="836"/>
      <c r="BL90" s="836"/>
      <c r="BM90" s="836"/>
      <c r="BN90" s="836"/>
      <c r="BO90" s="836"/>
      <c r="BP90" s="836"/>
      <c r="BQ90" s="836"/>
      <c r="BR90" s="836"/>
      <c r="BS90" s="836"/>
      <c r="BT90" s="836"/>
      <c r="BU90" s="836"/>
      <c r="BV90" s="836"/>
      <c r="BW90" s="836"/>
      <c r="BX90" s="836"/>
      <c r="BY90" s="836"/>
      <c r="BZ90" s="836"/>
      <c r="CA90" s="836"/>
      <c r="CB90" s="836"/>
      <c r="CC90" s="836"/>
      <c r="CD90" s="836"/>
      <c r="CE90" s="836"/>
      <c r="CF90" s="836"/>
      <c r="CG90" s="836"/>
      <c r="CH90" s="836"/>
      <c r="CI90" s="836"/>
      <c r="CJ90" s="836"/>
      <c r="CK90" s="836"/>
      <c r="CL90" s="836"/>
      <c r="CM90" s="836"/>
      <c r="CN90" s="836"/>
      <c r="CO90" s="836"/>
      <c r="CP90" s="836"/>
      <c r="CQ90" s="836"/>
      <c r="CR90" s="836"/>
      <c r="CS90" s="836"/>
      <c r="CT90" s="836"/>
      <c r="CU90" s="836"/>
      <c r="CV90" s="836"/>
      <c r="CW90" s="836"/>
      <c r="CX90" s="836"/>
      <c r="CY90" s="836"/>
      <c r="CZ90" s="836"/>
      <c r="DA90" s="836"/>
      <c r="DB90" s="836"/>
      <c r="DC90" s="836"/>
      <c r="DD90" s="836"/>
      <c r="DE90" s="836"/>
      <c r="DF90" s="836"/>
      <c r="DG90" s="836"/>
      <c r="DH90" s="836"/>
      <c r="DI90" s="836"/>
      <c r="DJ90" s="836"/>
      <c r="DK90" s="836"/>
      <c r="DL90" s="836"/>
      <c r="DM90" s="836"/>
      <c r="DN90" s="836"/>
      <c r="DO90" s="836"/>
      <c r="DP90" s="836"/>
      <c r="DQ90" s="836"/>
      <c r="DR90" s="858"/>
      <c r="DS90" s="836"/>
      <c r="DT90" s="836"/>
      <c r="DU90" s="858"/>
    </row>
    <row r="91" s="735" customFormat="1" ht="15.95" customHeight="1" spans="1:125">
      <c r="A91" s="980"/>
      <c r="B91" s="979"/>
      <c r="C91" s="989"/>
      <c r="D91" s="989"/>
      <c r="E91" s="990"/>
      <c r="F91" s="979"/>
      <c r="G91" s="972" t="s">
        <v>213</v>
      </c>
      <c r="H91" s="972" t="s">
        <v>214</v>
      </c>
      <c r="I91" s="972" t="s">
        <v>214</v>
      </c>
      <c r="J91" s="972" t="s">
        <v>135</v>
      </c>
      <c r="K91" s="972">
        <v>83</v>
      </c>
      <c r="L91" s="972">
        <v>2483</v>
      </c>
      <c r="M91" s="1005"/>
      <c r="N91" s="836"/>
      <c r="O91" s="836"/>
      <c r="P91" s="836"/>
      <c r="Q91" s="836"/>
      <c r="R91" s="836"/>
      <c r="S91" s="836"/>
      <c r="T91" s="836"/>
      <c r="U91" s="836"/>
      <c r="V91" s="836"/>
      <c r="W91" s="836"/>
      <c r="X91" s="836"/>
      <c r="Y91" s="836"/>
      <c r="Z91" s="836"/>
      <c r="AA91" s="836"/>
      <c r="AB91" s="836"/>
      <c r="AC91" s="836"/>
      <c r="AD91" s="836"/>
      <c r="AE91" s="836"/>
      <c r="AF91" s="836"/>
      <c r="AG91" s="836"/>
      <c r="AH91" s="836"/>
      <c r="AI91" s="836"/>
      <c r="AJ91" s="836"/>
      <c r="AK91" s="836"/>
      <c r="AL91" s="836"/>
      <c r="AM91" s="836"/>
      <c r="AN91" s="836"/>
      <c r="AO91" s="836"/>
      <c r="AP91" s="836"/>
      <c r="AQ91" s="836"/>
      <c r="AR91" s="836"/>
      <c r="AS91" s="836"/>
      <c r="AT91" s="836"/>
      <c r="AU91" s="836"/>
      <c r="AV91" s="836"/>
      <c r="AW91" s="836"/>
      <c r="AX91" s="836"/>
      <c r="AY91" s="836"/>
      <c r="AZ91" s="836"/>
      <c r="BA91" s="836"/>
      <c r="BB91" s="836"/>
      <c r="BC91" s="836"/>
      <c r="BD91" s="836"/>
      <c r="BE91" s="836"/>
      <c r="BF91" s="836"/>
      <c r="BG91" s="836"/>
      <c r="BH91" s="836"/>
      <c r="BI91" s="836"/>
      <c r="BJ91" s="836"/>
      <c r="BK91" s="836"/>
      <c r="BL91" s="836"/>
      <c r="BM91" s="836"/>
      <c r="BN91" s="836"/>
      <c r="BO91" s="836"/>
      <c r="BP91" s="836"/>
      <c r="BQ91" s="836"/>
      <c r="BR91" s="836"/>
      <c r="BS91" s="836"/>
      <c r="BT91" s="836"/>
      <c r="BU91" s="836"/>
      <c r="BV91" s="836"/>
      <c r="BW91" s="836"/>
      <c r="BX91" s="836"/>
      <c r="BY91" s="836"/>
      <c r="BZ91" s="836"/>
      <c r="CA91" s="836"/>
      <c r="CB91" s="836"/>
      <c r="CC91" s="836"/>
      <c r="CD91" s="836"/>
      <c r="CE91" s="836"/>
      <c r="CF91" s="836"/>
      <c r="CG91" s="836"/>
      <c r="CH91" s="836"/>
      <c r="CI91" s="836"/>
      <c r="CJ91" s="836"/>
      <c r="CK91" s="836"/>
      <c r="CL91" s="836"/>
      <c r="CM91" s="836"/>
      <c r="CN91" s="836"/>
      <c r="CO91" s="836"/>
      <c r="CP91" s="836"/>
      <c r="CQ91" s="836"/>
      <c r="CR91" s="836"/>
      <c r="CS91" s="836"/>
      <c r="CT91" s="836"/>
      <c r="CU91" s="836"/>
      <c r="CV91" s="836"/>
      <c r="CW91" s="836"/>
      <c r="CX91" s="836"/>
      <c r="CY91" s="836"/>
      <c r="CZ91" s="836"/>
      <c r="DA91" s="836"/>
      <c r="DB91" s="836"/>
      <c r="DC91" s="836"/>
      <c r="DD91" s="836"/>
      <c r="DE91" s="836"/>
      <c r="DF91" s="836"/>
      <c r="DG91" s="836"/>
      <c r="DH91" s="836"/>
      <c r="DI91" s="836"/>
      <c r="DJ91" s="836"/>
      <c r="DK91" s="836"/>
      <c r="DL91" s="836"/>
      <c r="DM91" s="836"/>
      <c r="DN91" s="836"/>
      <c r="DO91" s="836"/>
      <c r="DP91" s="836"/>
      <c r="DQ91" s="836"/>
      <c r="DR91" s="858"/>
      <c r="DS91" s="836"/>
      <c r="DT91" s="836"/>
      <c r="DU91" s="858"/>
    </row>
    <row r="92" s="735" customFormat="1" ht="15.95" customHeight="1" spans="1:125">
      <c r="A92" s="980"/>
      <c r="B92" s="979"/>
      <c r="C92" s="989"/>
      <c r="D92" s="989"/>
      <c r="E92" s="990"/>
      <c r="F92" s="979"/>
      <c r="G92" s="979" t="s">
        <v>98</v>
      </c>
      <c r="H92" s="979" t="s">
        <v>215</v>
      </c>
      <c r="I92" s="979" t="s">
        <v>216</v>
      </c>
      <c r="J92" s="972" t="s">
        <v>135</v>
      </c>
      <c r="K92" s="972">
        <v>3</v>
      </c>
      <c r="L92" s="987">
        <v>162</v>
      </c>
      <c r="M92" s="1005"/>
      <c r="N92" s="836"/>
      <c r="O92" s="836"/>
      <c r="P92" s="836"/>
      <c r="Q92" s="836"/>
      <c r="R92" s="836"/>
      <c r="S92" s="836"/>
      <c r="T92" s="836"/>
      <c r="U92" s="836"/>
      <c r="V92" s="836"/>
      <c r="W92" s="836"/>
      <c r="X92" s="836"/>
      <c r="Y92" s="836"/>
      <c r="Z92" s="836"/>
      <c r="AA92" s="836"/>
      <c r="AB92" s="836"/>
      <c r="AC92" s="836"/>
      <c r="AD92" s="836"/>
      <c r="AE92" s="836"/>
      <c r="AF92" s="836"/>
      <c r="AG92" s="836"/>
      <c r="AH92" s="836"/>
      <c r="AI92" s="836"/>
      <c r="AJ92" s="836"/>
      <c r="AK92" s="836"/>
      <c r="AL92" s="836"/>
      <c r="AM92" s="836"/>
      <c r="AN92" s="836"/>
      <c r="AO92" s="836"/>
      <c r="AP92" s="836"/>
      <c r="AQ92" s="836"/>
      <c r="AR92" s="836"/>
      <c r="AS92" s="836"/>
      <c r="AT92" s="836"/>
      <c r="AU92" s="836"/>
      <c r="AV92" s="836"/>
      <c r="AW92" s="836"/>
      <c r="AX92" s="836"/>
      <c r="AY92" s="836"/>
      <c r="AZ92" s="836"/>
      <c r="BA92" s="836"/>
      <c r="BB92" s="836"/>
      <c r="BC92" s="836"/>
      <c r="BD92" s="836"/>
      <c r="BE92" s="836"/>
      <c r="BF92" s="836"/>
      <c r="BG92" s="836"/>
      <c r="BH92" s="836"/>
      <c r="BI92" s="836"/>
      <c r="BJ92" s="836"/>
      <c r="BK92" s="836"/>
      <c r="BL92" s="836"/>
      <c r="BM92" s="836"/>
      <c r="BN92" s="836"/>
      <c r="BO92" s="836"/>
      <c r="BP92" s="836"/>
      <c r="BQ92" s="836"/>
      <c r="BR92" s="836"/>
      <c r="BS92" s="836"/>
      <c r="BT92" s="836"/>
      <c r="BU92" s="836"/>
      <c r="BV92" s="836"/>
      <c r="BW92" s="836"/>
      <c r="BX92" s="836"/>
      <c r="BY92" s="836"/>
      <c r="BZ92" s="836"/>
      <c r="CA92" s="836"/>
      <c r="CB92" s="836"/>
      <c r="CC92" s="836"/>
      <c r="CD92" s="836"/>
      <c r="CE92" s="836"/>
      <c r="CF92" s="836"/>
      <c r="CG92" s="836"/>
      <c r="CH92" s="836"/>
      <c r="CI92" s="836"/>
      <c r="CJ92" s="836"/>
      <c r="CK92" s="836"/>
      <c r="CL92" s="836"/>
      <c r="CM92" s="836"/>
      <c r="CN92" s="836"/>
      <c r="CO92" s="836"/>
      <c r="CP92" s="836"/>
      <c r="CQ92" s="836"/>
      <c r="CR92" s="836"/>
      <c r="CS92" s="836"/>
      <c r="CT92" s="836"/>
      <c r="CU92" s="836"/>
      <c r="CV92" s="836"/>
      <c r="CW92" s="836"/>
      <c r="CX92" s="836"/>
      <c r="CY92" s="836"/>
      <c r="CZ92" s="836"/>
      <c r="DA92" s="836"/>
      <c r="DB92" s="836"/>
      <c r="DC92" s="836"/>
      <c r="DD92" s="836"/>
      <c r="DE92" s="836"/>
      <c r="DF92" s="836"/>
      <c r="DG92" s="836"/>
      <c r="DH92" s="836"/>
      <c r="DI92" s="836"/>
      <c r="DJ92" s="836"/>
      <c r="DK92" s="836"/>
      <c r="DL92" s="836"/>
      <c r="DM92" s="836"/>
      <c r="DN92" s="836"/>
      <c r="DO92" s="836"/>
      <c r="DP92" s="836"/>
      <c r="DQ92" s="836"/>
      <c r="DR92" s="858"/>
      <c r="DS92" s="836"/>
      <c r="DT92" s="836"/>
      <c r="DU92" s="858"/>
    </row>
    <row r="93" s="735" customFormat="1" ht="15.95" customHeight="1" spans="1:125">
      <c r="A93" s="980"/>
      <c r="B93" s="979"/>
      <c r="C93" s="989"/>
      <c r="D93" s="989"/>
      <c r="E93" s="990"/>
      <c r="F93" s="979"/>
      <c r="G93" s="979" t="s">
        <v>217</v>
      </c>
      <c r="H93" s="979" t="s">
        <v>218</v>
      </c>
      <c r="I93" s="979" t="s">
        <v>218</v>
      </c>
      <c r="J93" s="972" t="s">
        <v>135</v>
      </c>
      <c r="K93" s="972" t="s">
        <v>188</v>
      </c>
      <c r="L93" s="987">
        <v>1376</v>
      </c>
      <c r="M93" s="1005"/>
      <c r="N93" s="836"/>
      <c r="O93" s="836"/>
      <c r="P93" s="836"/>
      <c r="Q93" s="836"/>
      <c r="R93" s="836"/>
      <c r="S93" s="836"/>
      <c r="T93" s="836"/>
      <c r="U93" s="836"/>
      <c r="V93" s="836"/>
      <c r="W93" s="836"/>
      <c r="X93" s="836"/>
      <c r="Y93" s="836"/>
      <c r="Z93" s="836"/>
      <c r="AA93" s="836"/>
      <c r="AB93" s="836"/>
      <c r="AC93" s="836"/>
      <c r="AD93" s="836"/>
      <c r="AE93" s="836"/>
      <c r="AF93" s="836"/>
      <c r="AG93" s="836"/>
      <c r="AH93" s="836"/>
      <c r="AI93" s="836"/>
      <c r="AJ93" s="836"/>
      <c r="AK93" s="836"/>
      <c r="AL93" s="836"/>
      <c r="AM93" s="836"/>
      <c r="AN93" s="836"/>
      <c r="AO93" s="836"/>
      <c r="AP93" s="836"/>
      <c r="AQ93" s="836"/>
      <c r="AR93" s="836"/>
      <c r="AS93" s="836"/>
      <c r="AT93" s="836"/>
      <c r="AU93" s="836"/>
      <c r="AV93" s="836"/>
      <c r="AW93" s="836"/>
      <c r="AX93" s="836"/>
      <c r="AY93" s="836"/>
      <c r="AZ93" s="836"/>
      <c r="BA93" s="836"/>
      <c r="BB93" s="836"/>
      <c r="BC93" s="836"/>
      <c r="BD93" s="836"/>
      <c r="BE93" s="836"/>
      <c r="BF93" s="836"/>
      <c r="BG93" s="836"/>
      <c r="BH93" s="836"/>
      <c r="BI93" s="836"/>
      <c r="BJ93" s="836"/>
      <c r="BK93" s="836"/>
      <c r="BL93" s="836"/>
      <c r="BM93" s="836"/>
      <c r="BN93" s="836"/>
      <c r="BO93" s="836"/>
      <c r="BP93" s="836"/>
      <c r="BQ93" s="836"/>
      <c r="BR93" s="836"/>
      <c r="BS93" s="836"/>
      <c r="BT93" s="836"/>
      <c r="BU93" s="836"/>
      <c r="BV93" s="836"/>
      <c r="BW93" s="836"/>
      <c r="BX93" s="836"/>
      <c r="BY93" s="836"/>
      <c r="BZ93" s="836"/>
      <c r="CA93" s="836"/>
      <c r="CB93" s="836"/>
      <c r="CC93" s="836"/>
      <c r="CD93" s="836"/>
      <c r="CE93" s="836"/>
      <c r="CF93" s="836"/>
      <c r="CG93" s="836"/>
      <c r="CH93" s="836"/>
      <c r="CI93" s="836"/>
      <c r="CJ93" s="836"/>
      <c r="CK93" s="836"/>
      <c r="CL93" s="836"/>
      <c r="CM93" s="836"/>
      <c r="CN93" s="836"/>
      <c r="CO93" s="836"/>
      <c r="CP93" s="836"/>
      <c r="CQ93" s="836"/>
      <c r="CR93" s="836"/>
      <c r="CS93" s="836"/>
      <c r="CT93" s="836"/>
      <c r="CU93" s="836"/>
      <c r="CV93" s="836"/>
      <c r="CW93" s="836"/>
      <c r="CX93" s="836"/>
      <c r="CY93" s="836"/>
      <c r="CZ93" s="836"/>
      <c r="DA93" s="836"/>
      <c r="DB93" s="836"/>
      <c r="DC93" s="836"/>
      <c r="DD93" s="836"/>
      <c r="DE93" s="836"/>
      <c r="DF93" s="836"/>
      <c r="DG93" s="836"/>
      <c r="DH93" s="836"/>
      <c r="DI93" s="836"/>
      <c r="DJ93" s="836"/>
      <c r="DK93" s="836"/>
      <c r="DL93" s="836"/>
      <c r="DM93" s="836"/>
      <c r="DN93" s="836"/>
      <c r="DO93" s="836"/>
      <c r="DP93" s="836"/>
      <c r="DQ93" s="836"/>
      <c r="DR93" s="858"/>
      <c r="DS93" s="836"/>
      <c r="DT93" s="836"/>
      <c r="DU93" s="858"/>
    </row>
    <row r="94" s="735" customFormat="1" ht="18" customHeight="1" spans="1:125">
      <c r="A94" s="980"/>
      <c r="B94" s="991" t="s">
        <v>219</v>
      </c>
      <c r="C94" s="991">
        <f>SUM(L94:L100)</f>
        <v>115.5</v>
      </c>
      <c r="D94" s="991">
        <v>223</v>
      </c>
      <c r="E94" s="991">
        <v>3399.5</v>
      </c>
      <c r="F94" s="991" t="s">
        <v>220</v>
      </c>
      <c r="G94" s="972" t="s">
        <v>221</v>
      </c>
      <c r="H94" s="992" t="s">
        <v>222</v>
      </c>
      <c r="I94" s="1006"/>
      <c r="J94" s="972" t="s">
        <v>131</v>
      </c>
      <c r="K94" s="1000" t="s">
        <v>223</v>
      </c>
      <c r="L94" s="972">
        <v>12</v>
      </c>
      <c r="M94" s="1007" t="s">
        <v>446</v>
      </c>
      <c r="N94" s="836"/>
      <c r="O94" s="836"/>
      <c r="P94" s="836"/>
      <c r="Q94" s="836"/>
      <c r="R94" s="836"/>
      <c r="S94" s="836"/>
      <c r="T94" s="836"/>
      <c r="U94" s="836"/>
      <c r="V94" s="836"/>
      <c r="W94" s="836"/>
      <c r="X94" s="836"/>
      <c r="Y94" s="836"/>
      <c r="Z94" s="836"/>
      <c r="AA94" s="836"/>
      <c r="AB94" s="836"/>
      <c r="AC94" s="836"/>
      <c r="AD94" s="836"/>
      <c r="AE94" s="836"/>
      <c r="AF94" s="836"/>
      <c r="AG94" s="836"/>
      <c r="AH94" s="836"/>
      <c r="AI94" s="836"/>
      <c r="AJ94" s="836"/>
      <c r="AK94" s="836"/>
      <c r="AL94" s="836"/>
      <c r="AM94" s="836"/>
      <c r="AN94" s="836"/>
      <c r="AO94" s="836"/>
      <c r="AP94" s="836"/>
      <c r="AQ94" s="836"/>
      <c r="AR94" s="836"/>
      <c r="AS94" s="836"/>
      <c r="AT94" s="836"/>
      <c r="AU94" s="836"/>
      <c r="AV94" s="836"/>
      <c r="AW94" s="836"/>
      <c r="AX94" s="836"/>
      <c r="AY94" s="836"/>
      <c r="AZ94" s="836"/>
      <c r="BA94" s="836"/>
      <c r="BB94" s="836"/>
      <c r="BC94" s="836"/>
      <c r="BD94" s="836"/>
      <c r="BE94" s="836"/>
      <c r="BF94" s="836"/>
      <c r="BG94" s="836"/>
      <c r="BH94" s="836"/>
      <c r="BI94" s="836"/>
      <c r="BJ94" s="836"/>
      <c r="BK94" s="836"/>
      <c r="BL94" s="836"/>
      <c r="BM94" s="836"/>
      <c r="BN94" s="836"/>
      <c r="BO94" s="836"/>
      <c r="BP94" s="836"/>
      <c r="BQ94" s="836"/>
      <c r="BR94" s="836"/>
      <c r="BS94" s="836"/>
      <c r="BT94" s="836"/>
      <c r="BU94" s="836"/>
      <c r="BV94" s="836"/>
      <c r="BW94" s="836"/>
      <c r="BX94" s="836"/>
      <c r="BY94" s="836"/>
      <c r="BZ94" s="836"/>
      <c r="CA94" s="836"/>
      <c r="CB94" s="836"/>
      <c r="CC94" s="836"/>
      <c r="CD94" s="836"/>
      <c r="CE94" s="836"/>
      <c r="CF94" s="836"/>
      <c r="CG94" s="836"/>
      <c r="CH94" s="836"/>
      <c r="CI94" s="836"/>
      <c r="CJ94" s="836"/>
      <c r="CK94" s="836"/>
      <c r="CL94" s="836"/>
      <c r="CM94" s="836"/>
      <c r="CN94" s="836"/>
      <c r="CO94" s="836"/>
      <c r="CP94" s="836"/>
      <c r="CQ94" s="836"/>
      <c r="CR94" s="836"/>
      <c r="CS94" s="836"/>
      <c r="CT94" s="836"/>
      <c r="CU94" s="836"/>
      <c r="CV94" s="836"/>
      <c r="CW94" s="836"/>
      <c r="CX94" s="836"/>
      <c r="CY94" s="836"/>
      <c r="CZ94" s="836"/>
      <c r="DA94" s="836"/>
      <c r="DB94" s="836"/>
      <c r="DC94" s="836"/>
      <c r="DD94" s="836"/>
      <c r="DE94" s="836"/>
      <c r="DF94" s="836"/>
      <c r="DG94" s="836"/>
      <c r="DH94" s="836"/>
      <c r="DI94" s="836"/>
      <c r="DJ94" s="836"/>
      <c r="DK94" s="836"/>
      <c r="DL94" s="836"/>
      <c r="DM94" s="836"/>
      <c r="DN94" s="836"/>
      <c r="DO94" s="836"/>
      <c r="DP94" s="836"/>
      <c r="DQ94" s="836"/>
      <c r="DR94" s="858"/>
      <c r="DS94" s="836"/>
      <c r="DT94" s="836"/>
      <c r="DU94" s="858"/>
    </row>
    <row r="95" s="735" customFormat="1" ht="18" customHeight="1" spans="1:125">
      <c r="A95" s="980"/>
      <c r="B95" s="993"/>
      <c r="C95" s="993"/>
      <c r="D95" s="993"/>
      <c r="E95" s="993"/>
      <c r="F95" s="994"/>
      <c r="G95" s="979" t="s">
        <v>148</v>
      </c>
      <c r="H95" s="979" t="s">
        <v>225</v>
      </c>
      <c r="I95" s="979"/>
      <c r="J95" s="979" t="s">
        <v>226</v>
      </c>
      <c r="K95" s="979" t="s">
        <v>447</v>
      </c>
      <c r="L95" s="979">
        <v>28.5</v>
      </c>
      <c r="M95" s="1008"/>
      <c r="N95" s="836"/>
      <c r="O95" s="836"/>
      <c r="P95" s="836"/>
      <c r="Q95" s="836"/>
      <c r="R95" s="836"/>
      <c r="S95" s="836"/>
      <c r="T95" s="836"/>
      <c r="U95" s="836"/>
      <c r="V95" s="836"/>
      <c r="W95" s="836"/>
      <c r="X95" s="836"/>
      <c r="Y95" s="836"/>
      <c r="Z95" s="836"/>
      <c r="AA95" s="836"/>
      <c r="AB95" s="836"/>
      <c r="AC95" s="836"/>
      <c r="AD95" s="836"/>
      <c r="AE95" s="836"/>
      <c r="AF95" s="836"/>
      <c r="AG95" s="836"/>
      <c r="AH95" s="836"/>
      <c r="AI95" s="836"/>
      <c r="AJ95" s="836"/>
      <c r="AK95" s="836"/>
      <c r="AL95" s="836"/>
      <c r="AM95" s="836"/>
      <c r="AN95" s="836"/>
      <c r="AO95" s="836"/>
      <c r="AP95" s="836"/>
      <c r="AQ95" s="836"/>
      <c r="AR95" s="836"/>
      <c r="AS95" s="836"/>
      <c r="AT95" s="836"/>
      <c r="AU95" s="836"/>
      <c r="AV95" s="836"/>
      <c r="AW95" s="836"/>
      <c r="AX95" s="836"/>
      <c r="AY95" s="836"/>
      <c r="AZ95" s="836"/>
      <c r="BA95" s="836"/>
      <c r="BB95" s="836"/>
      <c r="BC95" s="836"/>
      <c r="BD95" s="836"/>
      <c r="BE95" s="836"/>
      <c r="BF95" s="836"/>
      <c r="BG95" s="836"/>
      <c r="BH95" s="836"/>
      <c r="BI95" s="836"/>
      <c r="BJ95" s="836"/>
      <c r="BK95" s="836"/>
      <c r="BL95" s="836"/>
      <c r="BM95" s="836"/>
      <c r="BN95" s="836"/>
      <c r="BO95" s="836"/>
      <c r="BP95" s="836"/>
      <c r="BQ95" s="836"/>
      <c r="BR95" s="836"/>
      <c r="BS95" s="836"/>
      <c r="BT95" s="836"/>
      <c r="BU95" s="836"/>
      <c r="BV95" s="836"/>
      <c r="BW95" s="836"/>
      <c r="BX95" s="836"/>
      <c r="BY95" s="836"/>
      <c r="BZ95" s="836"/>
      <c r="CA95" s="836"/>
      <c r="CB95" s="836"/>
      <c r="CC95" s="836"/>
      <c r="CD95" s="836"/>
      <c r="CE95" s="836"/>
      <c r="CF95" s="836"/>
      <c r="CG95" s="836"/>
      <c r="CH95" s="836"/>
      <c r="CI95" s="836"/>
      <c r="CJ95" s="836"/>
      <c r="CK95" s="836"/>
      <c r="CL95" s="836"/>
      <c r="CM95" s="836"/>
      <c r="CN95" s="836"/>
      <c r="CO95" s="836"/>
      <c r="CP95" s="836"/>
      <c r="CQ95" s="836"/>
      <c r="CR95" s="836"/>
      <c r="CS95" s="836"/>
      <c r="CT95" s="836"/>
      <c r="CU95" s="836"/>
      <c r="CV95" s="836"/>
      <c r="CW95" s="836"/>
      <c r="CX95" s="836"/>
      <c r="CY95" s="836"/>
      <c r="CZ95" s="836"/>
      <c r="DA95" s="836"/>
      <c r="DB95" s="836"/>
      <c r="DC95" s="836"/>
      <c r="DD95" s="836"/>
      <c r="DE95" s="836"/>
      <c r="DF95" s="836"/>
      <c r="DG95" s="836"/>
      <c r="DH95" s="836"/>
      <c r="DI95" s="836"/>
      <c r="DJ95" s="836"/>
      <c r="DK95" s="836"/>
      <c r="DL95" s="836"/>
      <c r="DM95" s="836"/>
      <c r="DN95" s="836"/>
      <c r="DO95" s="836"/>
      <c r="DP95" s="836"/>
      <c r="DQ95" s="836"/>
      <c r="DR95" s="858"/>
      <c r="DS95" s="836"/>
      <c r="DT95" s="836"/>
      <c r="DU95" s="858"/>
    </row>
    <row r="96" s="735" customFormat="1" ht="18" customHeight="1" spans="1:125">
      <c r="A96" s="980"/>
      <c r="B96" s="993"/>
      <c r="C96" s="993"/>
      <c r="D96" s="993"/>
      <c r="E96" s="993"/>
      <c r="F96" s="993" t="s">
        <v>228</v>
      </c>
      <c r="G96" s="979" t="s">
        <v>229</v>
      </c>
      <c r="H96" s="992" t="s">
        <v>230</v>
      </c>
      <c r="I96" s="1006"/>
      <c r="J96" s="972" t="s">
        <v>131</v>
      </c>
      <c r="K96" s="979" t="s">
        <v>231</v>
      </c>
      <c r="L96" s="979">
        <v>6</v>
      </c>
      <c r="M96" s="1008"/>
      <c r="N96" s="836"/>
      <c r="O96" s="836"/>
      <c r="P96" s="836"/>
      <c r="Q96" s="836"/>
      <c r="R96" s="836"/>
      <c r="S96" s="836"/>
      <c r="T96" s="836"/>
      <c r="U96" s="836"/>
      <c r="V96" s="836"/>
      <c r="W96" s="836"/>
      <c r="X96" s="836"/>
      <c r="Y96" s="836"/>
      <c r="Z96" s="836"/>
      <c r="AA96" s="836"/>
      <c r="AB96" s="836"/>
      <c r="AC96" s="836"/>
      <c r="AD96" s="836"/>
      <c r="AE96" s="836"/>
      <c r="AF96" s="836"/>
      <c r="AG96" s="836"/>
      <c r="AH96" s="836"/>
      <c r="AI96" s="836"/>
      <c r="AJ96" s="836"/>
      <c r="AK96" s="836"/>
      <c r="AL96" s="836"/>
      <c r="AM96" s="836"/>
      <c r="AN96" s="836"/>
      <c r="AO96" s="836"/>
      <c r="AP96" s="836"/>
      <c r="AQ96" s="836"/>
      <c r="AR96" s="836"/>
      <c r="AS96" s="836"/>
      <c r="AT96" s="836"/>
      <c r="AU96" s="836"/>
      <c r="AV96" s="836"/>
      <c r="AW96" s="836"/>
      <c r="AX96" s="836"/>
      <c r="AY96" s="836"/>
      <c r="AZ96" s="836"/>
      <c r="BA96" s="836"/>
      <c r="BB96" s="836"/>
      <c r="BC96" s="836"/>
      <c r="BD96" s="836"/>
      <c r="BE96" s="836"/>
      <c r="BF96" s="836"/>
      <c r="BG96" s="836"/>
      <c r="BH96" s="836"/>
      <c r="BI96" s="836"/>
      <c r="BJ96" s="836"/>
      <c r="BK96" s="836"/>
      <c r="BL96" s="836"/>
      <c r="BM96" s="836"/>
      <c r="BN96" s="836"/>
      <c r="BO96" s="836"/>
      <c r="BP96" s="836"/>
      <c r="BQ96" s="836"/>
      <c r="BR96" s="836"/>
      <c r="BS96" s="836"/>
      <c r="BT96" s="836"/>
      <c r="BU96" s="836"/>
      <c r="BV96" s="836"/>
      <c r="BW96" s="836"/>
      <c r="BX96" s="836"/>
      <c r="BY96" s="836"/>
      <c r="BZ96" s="836"/>
      <c r="CA96" s="836"/>
      <c r="CB96" s="836"/>
      <c r="CC96" s="836"/>
      <c r="CD96" s="836"/>
      <c r="CE96" s="836"/>
      <c r="CF96" s="836"/>
      <c r="CG96" s="836"/>
      <c r="CH96" s="836"/>
      <c r="CI96" s="836"/>
      <c r="CJ96" s="836"/>
      <c r="CK96" s="836"/>
      <c r="CL96" s="836"/>
      <c r="CM96" s="836"/>
      <c r="CN96" s="836"/>
      <c r="CO96" s="836"/>
      <c r="CP96" s="836"/>
      <c r="CQ96" s="836"/>
      <c r="CR96" s="836"/>
      <c r="CS96" s="836"/>
      <c r="CT96" s="836"/>
      <c r="CU96" s="836"/>
      <c r="CV96" s="836"/>
      <c r="CW96" s="836"/>
      <c r="CX96" s="836"/>
      <c r="CY96" s="836"/>
      <c r="CZ96" s="836"/>
      <c r="DA96" s="836"/>
      <c r="DB96" s="836"/>
      <c r="DC96" s="836"/>
      <c r="DD96" s="836"/>
      <c r="DE96" s="836"/>
      <c r="DF96" s="836"/>
      <c r="DG96" s="836"/>
      <c r="DH96" s="836"/>
      <c r="DI96" s="836"/>
      <c r="DJ96" s="836"/>
      <c r="DK96" s="836"/>
      <c r="DL96" s="836"/>
      <c r="DM96" s="836"/>
      <c r="DN96" s="836"/>
      <c r="DO96" s="836"/>
      <c r="DP96" s="836"/>
      <c r="DQ96" s="836"/>
      <c r="DR96" s="858"/>
      <c r="DS96" s="836"/>
      <c r="DT96" s="836"/>
      <c r="DU96" s="858"/>
    </row>
    <row r="97" s="735" customFormat="1" ht="18" customHeight="1" spans="1:125">
      <c r="A97" s="980"/>
      <c r="B97" s="993"/>
      <c r="C97" s="993"/>
      <c r="D97" s="993"/>
      <c r="E97" s="993"/>
      <c r="F97" s="994"/>
      <c r="G97" s="979" t="s">
        <v>232</v>
      </c>
      <c r="H97" s="979" t="s">
        <v>225</v>
      </c>
      <c r="I97" s="979"/>
      <c r="J97" s="979" t="s">
        <v>226</v>
      </c>
      <c r="K97" s="979" t="s">
        <v>448</v>
      </c>
      <c r="L97" s="979">
        <v>64</v>
      </c>
      <c r="M97" s="1008"/>
      <c r="N97" s="836"/>
      <c r="O97" s="836"/>
      <c r="P97" s="836"/>
      <c r="Q97" s="836"/>
      <c r="R97" s="836"/>
      <c r="S97" s="836"/>
      <c r="T97" s="836"/>
      <c r="U97" s="836"/>
      <c r="V97" s="836"/>
      <c r="W97" s="836"/>
      <c r="X97" s="836"/>
      <c r="Y97" s="836"/>
      <c r="Z97" s="836"/>
      <c r="AA97" s="836"/>
      <c r="AB97" s="836"/>
      <c r="AC97" s="836"/>
      <c r="AD97" s="836"/>
      <c r="AE97" s="836"/>
      <c r="AF97" s="836"/>
      <c r="AG97" s="836"/>
      <c r="AH97" s="836"/>
      <c r="AI97" s="836"/>
      <c r="AJ97" s="836"/>
      <c r="AK97" s="836"/>
      <c r="AL97" s="836"/>
      <c r="AM97" s="836"/>
      <c r="AN97" s="836"/>
      <c r="AO97" s="836"/>
      <c r="AP97" s="836"/>
      <c r="AQ97" s="836"/>
      <c r="AR97" s="836"/>
      <c r="AS97" s="836"/>
      <c r="AT97" s="836"/>
      <c r="AU97" s="836"/>
      <c r="AV97" s="836"/>
      <c r="AW97" s="836"/>
      <c r="AX97" s="836"/>
      <c r="AY97" s="836"/>
      <c r="AZ97" s="836"/>
      <c r="BA97" s="836"/>
      <c r="BB97" s="836"/>
      <c r="BC97" s="836"/>
      <c r="BD97" s="836"/>
      <c r="BE97" s="836"/>
      <c r="BF97" s="836"/>
      <c r="BG97" s="836"/>
      <c r="BH97" s="836"/>
      <c r="BI97" s="836"/>
      <c r="BJ97" s="836"/>
      <c r="BK97" s="836"/>
      <c r="BL97" s="836"/>
      <c r="BM97" s="836"/>
      <c r="BN97" s="836"/>
      <c r="BO97" s="836"/>
      <c r="BP97" s="836"/>
      <c r="BQ97" s="836"/>
      <c r="BR97" s="836"/>
      <c r="BS97" s="836"/>
      <c r="BT97" s="836"/>
      <c r="BU97" s="836"/>
      <c r="BV97" s="836"/>
      <c r="BW97" s="836"/>
      <c r="BX97" s="836"/>
      <c r="BY97" s="836"/>
      <c r="BZ97" s="836"/>
      <c r="CA97" s="836"/>
      <c r="CB97" s="836"/>
      <c r="CC97" s="836"/>
      <c r="CD97" s="836"/>
      <c r="CE97" s="836"/>
      <c r="CF97" s="836"/>
      <c r="CG97" s="836"/>
      <c r="CH97" s="836"/>
      <c r="CI97" s="836"/>
      <c r="CJ97" s="836"/>
      <c r="CK97" s="836"/>
      <c r="CL97" s="836"/>
      <c r="CM97" s="836"/>
      <c r="CN97" s="836"/>
      <c r="CO97" s="836"/>
      <c r="CP97" s="836"/>
      <c r="CQ97" s="836"/>
      <c r="CR97" s="836"/>
      <c r="CS97" s="836"/>
      <c r="CT97" s="836"/>
      <c r="CU97" s="836"/>
      <c r="CV97" s="836"/>
      <c r="CW97" s="836"/>
      <c r="CX97" s="836"/>
      <c r="CY97" s="836"/>
      <c r="CZ97" s="836"/>
      <c r="DA97" s="836"/>
      <c r="DB97" s="836"/>
      <c r="DC97" s="836"/>
      <c r="DD97" s="836"/>
      <c r="DE97" s="836"/>
      <c r="DF97" s="836"/>
      <c r="DG97" s="836"/>
      <c r="DH97" s="836"/>
      <c r="DI97" s="836"/>
      <c r="DJ97" s="836"/>
      <c r="DK97" s="836"/>
      <c r="DL97" s="836"/>
      <c r="DM97" s="836"/>
      <c r="DN97" s="836"/>
      <c r="DO97" s="836"/>
      <c r="DP97" s="836"/>
      <c r="DQ97" s="836"/>
      <c r="DR97" s="858"/>
      <c r="DS97" s="836"/>
      <c r="DT97" s="836"/>
      <c r="DU97" s="858"/>
    </row>
    <row r="98" s="735" customFormat="1" ht="18" customHeight="1" spans="1:125">
      <c r="A98" s="980"/>
      <c r="B98" s="993"/>
      <c r="C98" s="993"/>
      <c r="D98" s="993"/>
      <c r="E98" s="993"/>
      <c r="F98" s="979" t="s">
        <v>234</v>
      </c>
      <c r="G98" s="979" t="s">
        <v>235</v>
      </c>
      <c r="H98" s="979" t="s">
        <v>236</v>
      </c>
      <c r="I98" s="979"/>
      <c r="J98" s="979" t="s">
        <v>226</v>
      </c>
      <c r="K98" s="979" t="s">
        <v>449</v>
      </c>
      <c r="L98" s="979">
        <v>0</v>
      </c>
      <c r="M98" s="1008"/>
      <c r="N98" s="836"/>
      <c r="O98" s="836"/>
      <c r="P98" s="836"/>
      <c r="Q98" s="836"/>
      <c r="R98" s="836"/>
      <c r="S98" s="836"/>
      <c r="T98" s="836"/>
      <c r="U98" s="836"/>
      <c r="V98" s="836"/>
      <c r="W98" s="836"/>
      <c r="X98" s="836"/>
      <c r="Y98" s="836"/>
      <c r="Z98" s="836"/>
      <c r="AA98" s="836"/>
      <c r="AB98" s="836"/>
      <c r="AC98" s="836"/>
      <c r="AD98" s="836"/>
      <c r="AE98" s="836"/>
      <c r="AF98" s="836"/>
      <c r="AG98" s="836"/>
      <c r="AH98" s="836"/>
      <c r="AI98" s="836"/>
      <c r="AJ98" s="836"/>
      <c r="AK98" s="836"/>
      <c r="AL98" s="836"/>
      <c r="AM98" s="836"/>
      <c r="AN98" s="836"/>
      <c r="AO98" s="836"/>
      <c r="AP98" s="836"/>
      <c r="AQ98" s="836"/>
      <c r="AR98" s="836"/>
      <c r="AS98" s="836"/>
      <c r="AT98" s="836"/>
      <c r="AU98" s="836"/>
      <c r="AV98" s="836"/>
      <c r="AW98" s="836"/>
      <c r="AX98" s="836"/>
      <c r="AY98" s="836"/>
      <c r="AZ98" s="836"/>
      <c r="BA98" s="836"/>
      <c r="BB98" s="836"/>
      <c r="BC98" s="836"/>
      <c r="BD98" s="836"/>
      <c r="BE98" s="836"/>
      <c r="BF98" s="836"/>
      <c r="BG98" s="836"/>
      <c r="BH98" s="836"/>
      <c r="BI98" s="836"/>
      <c r="BJ98" s="836"/>
      <c r="BK98" s="836"/>
      <c r="BL98" s="836"/>
      <c r="BM98" s="836"/>
      <c r="BN98" s="836"/>
      <c r="BO98" s="836"/>
      <c r="BP98" s="836"/>
      <c r="BQ98" s="836"/>
      <c r="BR98" s="836"/>
      <c r="BS98" s="836"/>
      <c r="BT98" s="836"/>
      <c r="BU98" s="836"/>
      <c r="BV98" s="836"/>
      <c r="BW98" s="836"/>
      <c r="BX98" s="836"/>
      <c r="BY98" s="836"/>
      <c r="BZ98" s="836"/>
      <c r="CA98" s="836"/>
      <c r="CB98" s="836"/>
      <c r="CC98" s="836"/>
      <c r="CD98" s="836"/>
      <c r="CE98" s="836"/>
      <c r="CF98" s="836"/>
      <c r="CG98" s="836"/>
      <c r="CH98" s="836"/>
      <c r="CI98" s="836"/>
      <c r="CJ98" s="836"/>
      <c r="CK98" s="836"/>
      <c r="CL98" s="836"/>
      <c r="CM98" s="836"/>
      <c r="CN98" s="836"/>
      <c r="CO98" s="836"/>
      <c r="CP98" s="836"/>
      <c r="CQ98" s="836"/>
      <c r="CR98" s="836"/>
      <c r="CS98" s="836"/>
      <c r="CT98" s="836"/>
      <c r="CU98" s="836"/>
      <c r="CV98" s="836"/>
      <c r="CW98" s="836"/>
      <c r="CX98" s="836"/>
      <c r="CY98" s="836"/>
      <c r="CZ98" s="836"/>
      <c r="DA98" s="836"/>
      <c r="DB98" s="836"/>
      <c r="DC98" s="836"/>
      <c r="DD98" s="836"/>
      <c r="DE98" s="836"/>
      <c r="DF98" s="836"/>
      <c r="DG98" s="836"/>
      <c r="DH98" s="836"/>
      <c r="DI98" s="836"/>
      <c r="DJ98" s="836"/>
      <c r="DK98" s="836"/>
      <c r="DL98" s="836"/>
      <c r="DM98" s="836"/>
      <c r="DN98" s="836"/>
      <c r="DO98" s="836"/>
      <c r="DP98" s="836"/>
      <c r="DQ98" s="836"/>
      <c r="DR98" s="858"/>
      <c r="DS98" s="836"/>
      <c r="DT98" s="836"/>
      <c r="DU98" s="858"/>
    </row>
    <row r="99" s="735" customFormat="1" ht="18" customHeight="1" spans="1:125">
      <c r="A99" s="980"/>
      <c r="B99" s="993"/>
      <c r="C99" s="993"/>
      <c r="D99" s="993"/>
      <c r="E99" s="993"/>
      <c r="F99" s="979" t="s">
        <v>238</v>
      </c>
      <c r="G99" s="979" t="s">
        <v>239</v>
      </c>
      <c r="H99" s="979" t="s">
        <v>240</v>
      </c>
      <c r="I99" s="979"/>
      <c r="J99" s="979" t="s">
        <v>226</v>
      </c>
      <c r="K99" s="979" t="s">
        <v>237</v>
      </c>
      <c r="L99" s="979">
        <v>1</v>
      </c>
      <c r="M99" s="1008"/>
      <c r="N99" s="836"/>
      <c r="O99" s="836"/>
      <c r="P99" s="836"/>
      <c r="Q99" s="836"/>
      <c r="R99" s="836"/>
      <c r="S99" s="836"/>
      <c r="T99" s="836"/>
      <c r="U99" s="836"/>
      <c r="V99" s="836"/>
      <c r="W99" s="836"/>
      <c r="X99" s="836"/>
      <c r="Y99" s="836"/>
      <c r="Z99" s="836"/>
      <c r="AA99" s="836"/>
      <c r="AB99" s="836"/>
      <c r="AC99" s="836"/>
      <c r="AD99" s="836"/>
      <c r="AE99" s="836"/>
      <c r="AF99" s="836"/>
      <c r="AG99" s="836"/>
      <c r="AH99" s="836"/>
      <c r="AI99" s="836"/>
      <c r="AJ99" s="836"/>
      <c r="AK99" s="836"/>
      <c r="AL99" s="836"/>
      <c r="AM99" s="836"/>
      <c r="AN99" s="836"/>
      <c r="AO99" s="836"/>
      <c r="AP99" s="836"/>
      <c r="AQ99" s="836"/>
      <c r="AR99" s="836"/>
      <c r="AS99" s="836"/>
      <c r="AT99" s="836"/>
      <c r="AU99" s="836"/>
      <c r="AV99" s="836"/>
      <c r="AW99" s="836"/>
      <c r="AX99" s="836"/>
      <c r="AY99" s="836"/>
      <c r="AZ99" s="836"/>
      <c r="BA99" s="836"/>
      <c r="BB99" s="836"/>
      <c r="BC99" s="836"/>
      <c r="BD99" s="836"/>
      <c r="BE99" s="836"/>
      <c r="BF99" s="836"/>
      <c r="BG99" s="836"/>
      <c r="BH99" s="836"/>
      <c r="BI99" s="836"/>
      <c r="BJ99" s="836"/>
      <c r="BK99" s="836"/>
      <c r="BL99" s="836"/>
      <c r="BM99" s="836"/>
      <c r="BN99" s="836"/>
      <c r="BO99" s="836"/>
      <c r="BP99" s="836"/>
      <c r="BQ99" s="836"/>
      <c r="BR99" s="836"/>
      <c r="BS99" s="836"/>
      <c r="BT99" s="836"/>
      <c r="BU99" s="836"/>
      <c r="BV99" s="836"/>
      <c r="BW99" s="836"/>
      <c r="BX99" s="836"/>
      <c r="BY99" s="836"/>
      <c r="BZ99" s="836"/>
      <c r="CA99" s="836"/>
      <c r="CB99" s="836"/>
      <c r="CC99" s="836"/>
      <c r="CD99" s="836"/>
      <c r="CE99" s="836"/>
      <c r="CF99" s="836"/>
      <c r="CG99" s="836"/>
      <c r="CH99" s="836"/>
      <c r="CI99" s="836"/>
      <c r="CJ99" s="836"/>
      <c r="CK99" s="836"/>
      <c r="CL99" s="836"/>
      <c r="CM99" s="836"/>
      <c r="CN99" s="836"/>
      <c r="CO99" s="836"/>
      <c r="CP99" s="836"/>
      <c r="CQ99" s="836"/>
      <c r="CR99" s="836"/>
      <c r="CS99" s="836"/>
      <c r="CT99" s="836"/>
      <c r="CU99" s="836"/>
      <c r="CV99" s="836"/>
      <c r="CW99" s="836"/>
      <c r="CX99" s="836"/>
      <c r="CY99" s="836"/>
      <c r="CZ99" s="836"/>
      <c r="DA99" s="836"/>
      <c r="DB99" s="836"/>
      <c r="DC99" s="836"/>
      <c r="DD99" s="836"/>
      <c r="DE99" s="836"/>
      <c r="DF99" s="836"/>
      <c r="DG99" s="836"/>
      <c r="DH99" s="836"/>
      <c r="DI99" s="836"/>
      <c r="DJ99" s="836"/>
      <c r="DK99" s="836"/>
      <c r="DL99" s="836"/>
      <c r="DM99" s="836"/>
      <c r="DN99" s="836"/>
      <c r="DO99" s="836"/>
      <c r="DP99" s="836"/>
      <c r="DQ99" s="836"/>
      <c r="DR99" s="836"/>
      <c r="DS99" s="836"/>
      <c r="DT99" s="836"/>
      <c r="DU99" s="858"/>
    </row>
    <row r="100" s="735" customFormat="1" ht="18" customHeight="1" spans="1:125">
      <c r="A100" s="986"/>
      <c r="B100" s="994"/>
      <c r="C100" s="994"/>
      <c r="D100" s="994"/>
      <c r="E100" s="994"/>
      <c r="F100" s="979" t="s">
        <v>241</v>
      </c>
      <c r="G100" s="979" t="s">
        <v>242</v>
      </c>
      <c r="H100" s="979" t="s">
        <v>240</v>
      </c>
      <c r="I100" s="979"/>
      <c r="J100" s="979" t="s">
        <v>226</v>
      </c>
      <c r="K100" s="979" t="s">
        <v>223</v>
      </c>
      <c r="L100" s="979">
        <v>4</v>
      </c>
      <c r="M100" s="1009"/>
      <c r="N100" s="836"/>
      <c r="O100" s="836"/>
      <c r="P100" s="836"/>
      <c r="Q100" s="836"/>
      <c r="R100" s="836"/>
      <c r="S100" s="836"/>
      <c r="T100" s="836"/>
      <c r="U100" s="836"/>
      <c r="V100" s="836"/>
      <c r="W100" s="836"/>
      <c r="X100" s="836"/>
      <c r="Y100" s="836"/>
      <c r="Z100" s="836"/>
      <c r="AA100" s="836"/>
      <c r="AB100" s="836"/>
      <c r="AC100" s="836"/>
      <c r="AD100" s="836"/>
      <c r="AE100" s="836"/>
      <c r="AF100" s="836"/>
      <c r="AG100" s="836"/>
      <c r="AH100" s="836"/>
      <c r="AI100" s="836"/>
      <c r="AJ100" s="836"/>
      <c r="AK100" s="836"/>
      <c r="AL100" s="836"/>
      <c r="AM100" s="836"/>
      <c r="AN100" s="836"/>
      <c r="AO100" s="836"/>
      <c r="AP100" s="836"/>
      <c r="AQ100" s="836"/>
      <c r="AR100" s="836"/>
      <c r="AS100" s="836"/>
      <c r="AT100" s="836"/>
      <c r="AU100" s="836"/>
      <c r="AV100" s="836"/>
      <c r="AW100" s="836"/>
      <c r="AX100" s="836"/>
      <c r="AY100" s="836"/>
      <c r="AZ100" s="836"/>
      <c r="BA100" s="836"/>
      <c r="BB100" s="836"/>
      <c r="BC100" s="836"/>
      <c r="BD100" s="836"/>
      <c r="BE100" s="836"/>
      <c r="BF100" s="836"/>
      <c r="BG100" s="836"/>
      <c r="BH100" s="836"/>
      <c r="BI100" s="836"/>
      <c r="BJ100" s="836"/>
      <c r="BK100" s="836"/>
      <c r="BL100" s="836"/>
      <c r="BM100" s="836"/>
      <c r="BN100" s="836"/>
      <c r="BO100" s="836"/>
      <c r="BP100" s="836"/>
      <c r="BQ100" s="836"/>
      <c r="BR100" s="836"/>
      <c r="BS100" s="836"/>
      <c r="BT100" s="836"/>
      <c r="BU100" s="836"/>
      <c r="BV100" s="836"/>
      <c r="BW100" s="836"/>
      <c r="BX100" s="836"/>
      <c r="BY100" s="836"/>
      <c r="BZ100" s="836"/>
      <c r="CA100" s="836"/>
      <c r="CB100" s="836"/>
      <c r="CC100" s="836"/>
      <c r="CD100" s="836"/>
      <c r="CE100" s="836"/>
      <c r="CF100" s="836"/>
      <c r="CG100" s="836"/>
      <c r="CH100" s="836"/>
      <c r="CI100" s="836"/>
      <c r="CJ100" s="836"/>
      <c r="CK100" s="836"/>
      <c r="CL100" s="836"/>
      <c r="CM100" s="836"/>
      <c r="CN100" s="836"/>
      <c r="CO100" s="836"/>
      <c r="CP100" s="836"/>
      <c r="CQ100" s="836"/>
      <c r="CR100" s="836"/>
      <c r="CS100" s="836"/>
      <c r="CT100" s="836"/>
      <c r="CU100" s="836"/>
      <c r="CV100" s="836"/>
      <c r="CW100" s="836"/>
      <c r="CX100" s="836"/>
      <c r="CY100" s="836"/>
      <c r="CZ100" s="836"/>
      <c r="DA100" s="836"/>
      <c r="DB100" s="836"/>
      <c r="DC100" s="836"/>
      <c r="DD100" s="836"/>
      <c r="DE100" s="836"/>
      <c r="DF100" s="836"/>
      <c r="DG100" s="836"/>
      <c r="DH100" s="836"/>
      <c r="DI100" s="836"/>
      <c r="DJ100" s="836"/>
      <c r="DK100" s="836"/>
      <c r="DL100" s="836"/>
      <c r="DM100" s="836"/>
      <c r="DN100" s="836"/>
      <c r="DO100" s="836"/>
      <c r="DP100" s="836"/>
      <c r="DQ100" s="836"/>
      <c r="DR100" s="836"/>
      <c r="DS100" s="836"/>
      <c r="DT100" s="836"/>
      <c r="DU100" s="858"/>
    </row>
    <row r="101" s="735" customFormat="1" ht="27" customHeight="1" spans="1:138">
      <c r="A101" s="980" t="s">
        <v>243</v>
      </c>
      <c r="B101" s="993" t="s">
        <v>244</v>
      </c>
      <c r="C101" s="994" t="s">
        <v>188</v>
      </c>
      <c r="D101" s="995">
        <v>18701</v>
      </c>
      <c r="E101" s="995">
        <v>19616</v>
      </c>
      <c r="F101" s="976" t="s">
        <v>245</v>
      </c>
      <c r="G101" s="979" t="s">
        <v>246</v>
      </c>
      <c r="H101" s="979" t="s">
        <v>247</v>
      </c>
      <c r="I101" s="979" t="s">
        <v>216</v>
      </c>
      <c r="J101" s="994" t="s">
        <v>188</v>
      </c>
      <c r="K101" s="994" t="s">
        <v>188</v>
      </c>
      <c r="L101" s="994">
        <v>0</v>
      </c>
      <c r="M101" s="1007" t="s">
        <v>450</v>
      </c>
      <c r="N101" s="836"/>
      <c r="O101" s="836"/>
      <c r="P101" s="836"/>
      <c r="Q101" s="836"/>
      <c r="R101" s="836"/>
      <c r="S101" s="836"/>
      <c r="T101" s="836"/>
      <c r="U101" s="836"/>
      <c r="V101" s="836"/>
      <c r="W101" s="836"/>
      <c r="X101" s="836"/>
      <c r="Y101" s="836"/>
      <c r="Z101" s="836"/>
      <c r="AA101" s="836"/>
      <c r="AB101" s="836"/>
      <c r="AC101" s="836"/>
      <c r="AD101" s="836"/>
      <c r="AE101" s="836"/>
      <c r="AF101" s="836"/>
      <c r="AG101" s="836"/>
      <c r="AH101" s="836"/>
      <c r="AI101" s="836"/>
      <c r="AJ101" s="836"/>
      <c r="AK101" s="836"/>
      <c r="AL101" s="836"/>
      <c r="AM101" s="836"/>
      <c r="AN101" s="836"/>
      <c r="AO101" s="836"/>
      <c r="AP101" s="836"/>
      <c r="AQ101" s="836"/>
      <c r="AR101" s="836"/>
      <c r="AS101" s="836"/>
      <c r="AT101" s="836"/>
      <c r="AU101" s="836"/>
      <c r="AV101" s="836"/>
      <c r="AW101" s="836"/>
      <c r="AX101" s="836"/>
      <c r="AY101" s="836"/>
      <c r="AZ101" s="836"/>
      <c r="BA101" s="836"/>
      <c r="BB101" s="836"/>
      <c r="BC101" s="836"/>
      <c r="BD101" s="836"/>
      <c r="BE101" s="836"/>
      <c r="BF101" s="836"/>
      <c r="BG101" s="836"/>
      <c r="BH101" s="836"/>
      <c r="BI101" s="836"/>
      <c r="BJ101" s="836"/>
      <c r="BK101" s="836"/>
      <c r="BL101" s="836"/>
      <c r="BM101" s="836"/>
      <c r="BN101" s="836"/>
      <c r="BO101" s="836"/>
      <c r="BP101" s="836"/>
      <c r="BQ101" s="836"/>
      <c r="BR101" s="836"/>
      <c r="BS101" s="836"/>
      <c r="BT101" s="836"/>
      <c r="BU101" s="836"/>
      <c r="BV101" s="836"/>
      <c r="BW101" s="836"/>
      <c r="BX101" s="836"/>
      <c r="BY101" s="836"/>
      <c r="BZ101" s="836"/>
      <c r="CA101" s="836"/>
      <c r="CB101" s="836"/>
      <c r="CC101" s="836"/>
      <c r="CD101" s="836"/>
      <c r="CE101" s="836"/>
      <c r="CF101" s="836"/>
      <c r="CG101" s="836"/>
      <c r="CH101" s="836"/>
      <c r="CI101" s="836"/>
      <c r="CJ101" s="836"/>
      <c r="CK101" s="836"/>
      <c r="CL101" s="836"/>
      <c r="CM101" s="836"/>
      <c r="CN101" s="836"/>
      <c r="CO101" s="836"/>
      <c r="CP101" s="836"/>
      <c r="CQ101" s="836"/>
      <c r="CR101" s="836"/>
      <c r="CS101" s="836"/>
      <c r="CT101" s="836"/>
      <c r="CU101" s="836"/>
      <c r="CV101" s="836"/>
      <c r="CW101" s="836"/>
      <c r="CX101" s="836"/>
      <c r="CY101" s="836"/>
      <c r="CZ101" s="836"/>
      <c r="DA101" s="836"/>
      <c r="DB101" s="836"/>
      <c r="DC101" s="836"/>
      <c r="DD101" s="836"/>
      <c r="DE101" s="836"/>
      <c r="DF101" s="836"/>
      <c r="DG101" s="836"/>
      <c r="DH101" s="836"/>
      <c r="DI101" s="836"/>
      <c r="DJ101" s="836"/>
      <c r="DK101" s="836"/>
      <c r="DL101" s="836"/>
      <c r="DM101" s="836"/>
      <c r="DN101" s="836"/>
      <c r="DO101" s="836"/>
      <c r="DP101" s="836"/>
      <c r="DQ101" s="836"/>
      <c r="DR101" s="836"/>
      <c r="DS101" s="836"/>
      <c r="DT101" s="836"/>
      <c r="DU101" s="836"/>
      <c r="DV101" s="836"/>
      <c r="DW101" s="836"/>
      <c r="DX101" s="836"/>
      <c r="DY101" s="836"/>
      <c r="DZ101" s="836"/>
      <c r="EA101" s="836"/>
      <c r="EB101" s="836"/>
      <c r="EC101" s="836"/>
      <c r="ED101" s="836"/>
      <c r="EE101" s="836"/>
      <c r="EF101" s="836"/>
      <c r="EG101" s="836"/>
      <c r="EH101" s="858"/>
    </row>
    <row r="102" s="735" customFormat="1" ht="27" customHeight="1" spans="1:138">
      <c r="A102" s="980"/>
      <c r="B102" s="994"/>
      <c r="C102" s="995">
        <v>162</v>
      </c>
      <c r="D102" s="995">
        <v>162</v>
      </c>
      <c r="E102" s="995">
        <v>1077</v>
      </c>
      <c r="F102" s="984"/>
      <c r="G102" s="979" t="s">
        <v>249</v>
      </c>
      <c r="H102" s="994" t="s">
        <v>99</v>
      </c>
      <c r="I102" s="979" t="s">
        <v>216</v>
      </c>
      <c r="J102" s="994" t="s">
        <v>188</v>
      </c>
      <c r="K102" s="994" t="s">
        <v>188</v>
      </c>
      <c r="L102" s="995">
        <v>162</v>
      </c>
      <c r="M102" s="1008"/>
      <c r="N102" s="836"/>
      <c r="O102" s="836"/>
      <c r="P102" s="836"/>
      <c r="Q102" s="836"/>
      <c r="R102" s="836"/>
      <c r="S102" s="836"/>
      <c r="T102" s="836"/>
      <c r="U102" s="836"/>
      <c r="V102" s="836"/>
      <c r="W102" s="836"/>
      <c r="X102" s="836"/>
      <c r="Y102" s="836"/>
      <c r="Z102" s="836"/>
      <c r="AA102" s="836"/>
      <c r="AB102" s="836"/>
      <c r="AC102" s="836"/>
      <c r="AD102" s="836"/>
      <c r="AE102" s="836"/>
      <c r="AF102" s="836"/>
      <c r="AG102" s="836"/>
      <c r="AH102" s="836"/>
      <c r="AI102" s="836"/>
      <c r="AJ102" s="836"/>
      <c r="AK102" s="836"/>
      <c r="AL102" s="836"/>
      <c r="AM102" s="836"/>
      <c r="AN102" s="836"/>
      <c r="AO102" s="836"/>
      <c r="AP102" s="836"/>
      <c r="AQ102" s="836"/>
      <c r="AR102" s="836"/>
      <c r="AS102" s="836"/>
      <c r="AT102" s="836"/>
      <c r="AU102" s="836"/>
      <c r="AV102" s="836"/>
      <c r="AW102" s="836"/>
      <c r="AX102" s="836"/>
      <c r="AY102" s="836"/>
      <c r="AZ102" s="836"/>
      <c r="BA102" s="836"/>
      <c r="BB102" s="836"/>
      <c r="BC102" s="836"/>
      <c r="BD102" s="836"/>
      <c r="BE102" s="836"/>
      <c r="BF102" s="836"/>
      <c r="BG102" s="836"/>
      <c r="BH102" s="836"/>
      <c r="BI102" s="836"/>
      <c r="BJ102" s="836"/>
      <c r="BK102" s="836"/>
      <c r="BL102" s="836"/>
      <c r="BM102" s="836"/>
      <c r="BN102" s="836"/>
      <c r="BO102" s="836"/>
      <c r="BP102" s="836"/>
      <c r="BQ102" s="836"/>
      <c r="BR102" s="836"/>
      <c r="BS102" s="836"/>
      <c r="BT102" s="836"/>
      <c r="BU102" s="836"/>
      <c r="BV102" s="836"/>
      <c r="BW102" s="836"/>
      <c r="BX102" s="836"/>
      <c r="BY102" s="836"/>
      <c r="BZ102" s="836"/>
      <c r="CA102" s="836"/>
      <c r="CB102" s="836"/>
      <c r="CC102" s="836"/>
      <c r="CD102" s="836"/>
      <c r="CE102" s="836"/>
      <c r="CF102" s="836"/>
      <c r="CG102" s="836"/>
      <c r="CH102" s="836"/>
      <c r="CI102" s="836"/>
      <c r="CJ102" s="836"/>
      <c r="CK102" s="836"/>
      <c r="CL102" s="836"/>
      <c r="CM102" s="836"/>
      <c r="CN102" s="836"/>
      <c r="CO102" s="836"/>
      <c r="CP102" s="836"/>
      <c r="CQ102" s="836"/>
      <c r="CR102" s="836"/>
      <c r="CS102" s="836"/>
      <c r="CT102" s="836"/>
      <c r="CU102" s="836"/>
      <c r="CV102" s="836"/>
      <c r="CW102" s="836"/>
      <c r="CX102" s="836"/>
      <c r="CY102" s="836"/>
      <c r="CZ102" s="836"/>
      <c r="DA102" s="836"/>
      <c r="DB102" s="836"/>
      <c r="DC102" s="836"/>
      <c r="DD102" s="836"/>
      <c r="DE102" s="836"/>
      <c r="DF102" s="836"/>
      <c r="DG102" s="836"/>
      <c r="DH102" s="836"/>
      <c r="DI102" s="836"/>
      <c r="DJ102" s="836"/>
      <c r="DK102" s="836"/>
      <c r="DL102" s="836"/>
      <c r="DM102" s="836"/>
      <c r="DN102" s="836"/>
      <c r="DO102" s="836"/>
      <c r="DP102" s="836"/>
      <c r="DQ102" s="836"/>
      <c r="DR102" s="836"/>
      <c r="DS102" s="836"/>
      <c r="DT102" s="836"/>
      <c r="DU102" s="836"/>
      <c r="DV102" s="836"/>
      <c r="DW102" s="836"/>
      <c r="DX102" s="836"/>
      <c r="DY102" s="836"/>
      <c r="DZ102" s="836"/>
      <c r="EA102" s="836"/>
      <c r="EB102" s="836"/>
      <c r="EC102" s="836"/>
      <c r="ED102" s="836"/>
      <c r="EE102" s="836"/>
      <c r="EF102" s="836"/>
      <c r="EG102" s="836"/>
      <c r="EH102" s="858"/>
    </row>
    <row r="103" s="735" customFormat="1" ht="27" customHeight="1" spans="1:138">
      <c r="A103" s="980"/>
      <c r="B103" s="993" t="s">
        <v>250</v>
      </c>
      <c r="C103" s="994" t="s">
        <v>188</v>
      </c>
      <c r="D103" s="994" t="s">
        <v>188</v>
      </c>
      <c r="E103" s="994" t="s">
        <v>188</v>
      </c>
      <c r="F103" s="991" t="s">
        <v>172</v>
      </c>
      <c r="G103" s="979" t="s">
        <v>246</v>
      </c>
      <c r="H103" s="994" t="s">
        <v>188</v>
      </c>
      <c r="I103" s="994" t="s">
        <v>188</v>
      </c>
      <c r="J103" s="994" t="s">
        <v>188</v>
      </c>
      <c r="K103" s="994" t="s">
        <v>188</v>
      </c>
      <c r="L103" s="979">
        <v>0</v>
      </c>
      <c r="M103" s="1008"/>
      <c r="N103" s="836"/>
      <c r="O103" s="836"/>
      <c r="P103" s="836"/>
      <c r="Q103" s="836"/>
      <c r="R103" s="836"/>
      <c r="S103" s="836"/>
      <c r="T103" s="836"/>
      <c r="U103" s="836"/>
      <c r="V103" s="836"/>
      <c r="W103" s="836"/>
      <c r="X103" s="836"/>
      <c r="Y103" s="836"/>
      <c r="Z103" s="836"/>
      <c r="AA103" s="836"/>
      <c r="AB103" s="836"/>
      <c r="AC103" s="836"/>
      <c r="AD103" s="836"/>
      <c r="AE103" s="836"/>
      <c r="AF103" s="836"/>
      <c r="AG103" s="836"/>
      <c r="AH103" s="836"/>
      <c r="AI103" s="836"/>
      <c r="AJ103" s="836"/>
      <c r="AK103" s="836"/>
      <c r="AL103" s="836"/>
      <c r="AM103" s="836"/>
      <c r="AN103" s="836"/>
      <c r="AO103" s="836"/>
      <c r="AP103" s="836"/>
      <c r="AQ103" s="836"/>
      <c r="AR103" s="836"/>
      <c r="AS103" s="836"/>
      <c r="AT103" s="836"/>
      <c r="AU103" s="836"/>
      <c r="AV103" s="836"/>
      <c r="AW103" s="836"/>
      <c r="AX103" s="836"/>
      <c r="AY103" s="836"/>
      <c r="AZ103" s="836"/>
      <c r="BA103" s="836"/>
      <c r="BB103" s="836"/>
      <c r="BC103" s="836"/>
      <c r="BD103" s="836"/>
      <c r="BE103" s="836"/>
      <c r="BF103" s="836"/>
      <c r="BG103" s="836"/>
      <c r="BH103" s="836"/>
      <c r="BI103" s="836"/>
      <c r="BJ103" s="836"/>
      <c r="BK103" s="836"/>
      <c r="BL103" s="836"/>
      <c r="BM103" s="836"/>
      <c r="BN103" s="836"/>
      <c r="BO103" s="836"/>
      <c r="BP103" s="836"/>
      <c r="BQ103" s="836"/>
      <c r="BR103" s="836"/>
      <c r="BS103" s="836"/>
      <c r="BT103" s="836"/>
      <c r="BU103" s="836"/>
      <c r="BV103" s="836"/>
      <c r="BW103" s="836"/>
      <c r="BX103" s="836"/>
      <c r="BY103" s="836"/>
      <c r="BZ103" s="836"/>
      <c r="CA103" s="836"/>
      <c r="CB103" s="836"/>
      <c r="CC103" s="836"/>
      <c r="CD103" s="836"/>
      <c r="CE103" s="836"/>
      <c r="CF103" s="836"/>
      <c r="CG103" s="836"/>
      <c r="CH103" s="836"/>
      <c r="CI103" s="836"/>
      <c r="CJ103" s="836"/>
      <c r="CK103" s="836"/>
      <c r="CL103" s="836"/>
      <c r="CM103" s="836"/>
      <c r="CN103" s="836"/>
      <c r="CO103" s="836"/>
      <c r="CP103" s="836"/>
      <c r="CQ103" s="836"/>
      <c r="CR103" s="836"/>
      <c r="CS103" s="836"/>
      <c r="CT103" s="836"/>
      <c r="CU103" s="836"/>
      <c r="CV103" s="836"/>
      <c r="CW103" s="836"/>
      <c r="CX103" s="836"/>
      <c r="CY103" s="836"/>
      <c r="CZ103" s="836"/>
      <c r="DA103" s="836"/>
      <c r="DB103" s="836"/>
      <c r="DC103" s="836"/>
      <c r="DD103" s="836"/>
      <c r="DE103" s="836"/>
      <c r="DF103" s="836"/>
      <c r="DG103" s="836"/>
      <c r="DH103" s="836"/>
      <c r="DI103" s="836"/>
      <c r="DJ103" s="836"/>
      <c r="DK103" s="836"/>
      <c r="DL103" s="836"/>
      <c r="DM103" s="836"/>
      <c r="DN103" s="836"/>
      <c r="DO103" s="836"/>
      <c r="DP103" s="836"/>
      <c r="DQ103" s="836"/>
      <c r="DR103" s="836"/>
      <c r="DS103" s="836"/>
      <c r="DT103" s="836"/>
      <c r="DU103" s="836"/>
      <c r="DV103" s="836"/>
      <c r="DW103" s="836"/>
      <c r="DX103" s="836"/>
      <c r="DY103" s="836"/>
      <c r="DZ103" s="836"/>
      <c r="EA103" s="836"/>
      <c r="EB103" s="836"/>
      <c r="EC103" s="836"/>
      <c r="ED103" s="836"/>
      <c r="EE103" s="836"/>
      <c r="EF103" s="836"/>
      <c r="EG103" s="836"/>
      <c r="EH103" s="858"/>
    </row>
    <row r="104" s="735" customFormat="1" ht="27" customHeight="1" spans="1:138">
      <c r="A104" s="986"/>
      <c r="B104" s="994"/>
      <c r="C104" s="994">
        <v>63</v>
      </c>
      <c r="D104" s="769">
        <v>63</v>
      </c>
      <c r="E104" s="769">
        <v>13490</v>
      </c>
      <c r="F104" s="994"/>
      <c r="G104" s="979" t="s">
        <v>249</v>
      </c>
      <c r="H104" s="979" t="s">
        <v>99</v>
      </c>
      <c r="I104" s="979" t="s">
        <v>251</v>
      </c>
      <c r="J104" s="994" t="s">
        <v>188</v>
      </c>
      <c r="K104" s="995">
        <v>2</v>
      </c>
      <c r="L104" s="995">
        <v>63</v>
      </c>
      <c r="M104" s="1009"/>
      <c r="N104" s="836"/>
      <c r="O104" s="836"/>
      <c r="P104" s="836"/>
      <c r="Q104" s="836"/>
      <c r="R104" s="836"/>
      <c r="S104" s="836"/>
      <c r="T104" s="836"/>
      <c r="U104" s="836"/>
      <c r="V104" s="836"/>
      <c r="W104" s="836"/>
      <c r="X104" s="836"/>
      <c r="Y104" s="836"/>
      <c r="Z104" s="836"/>
      <c r="AA104" s="836"/>
      <c r="AB104" s="836"/>
      <c r="AC104" s="836"/>
      <c r="AD104" s="836"/>
      <c r="AE104" s="836"/>
      <c r="AF104" s="836"/>
      <c r="AG104" s="836"/>
      <c r="AH104" s="836"/>
      <c r="AI104" s="836"/>
      <c r="AJ104" s="836"/>
      <c r="AK104" s="836"/>
      <c r="AL104" s="836"/>
      <c r="AM104" s="836"/>
      <c r="AN104" s="836"/>
      <c r="AO104" s="836"/>
      <c r="AP104" s="836"/>
      <c r="AQ104" s="836"/>
      <c r="AR104" s="836"/>
      <c r="AS104" s="836"/>
      <c r="AT104" s="836"/>
      <c r="AU104" s="836"/>
      <c r="AV104" s="836"/>
      <c r="AW104" s="836"/>
      <c r="AX104" s="836"/>
      <c r="AY104" s="836"/>
      <c r="AZ104" s="836"/>
      <c r="BA104" s="836"/>
      <c r="BB104" s="836"/>
      <c r="BC104" s="836"/>
      <c r="BD104" s="836"/>
      <c r="BE104" s="836"/>
      <c r="BF104" s="836"/>
      <c r="BG104" s="836"/>
      <c r="BH104" s="836"/>
      <c r="BI104" s="836"/>
      <c r="BJ104" s="836"/>
      <c r="BK104" s="836"/>
      <c r="BL104" s="836"/>
      <c r="BM104" s="836"/>
      <c r="BN104" s="836"/>
      <c r="BO104" s="836"/>
      <c r="BP104" s="836"/>
      <c r="BQ104" s="836"/>
      <c r="BR104" s="836"/>
      <c r="BS104" s="836"/>
      <c r="BT104" s="836"/>
      <c r="BU104" s="836"/>
      <c r="BV104" s="836"/>
      <c r="BW104" s="836"/>
      <c r="BX104" s="836"/>
      <c r="BY104" s="836"/>
      <c r="BZ104" s="836"/>
      <c r="CA104" s="836"/>
      <c r="CB104" s="836"/>
      <c r="CC104" s="836"/>
      <c r="CD104" s="836"/>
      <c r="CE104" s="836"/>
      <c r="CF104" s="836"/>
      <c r="CG104" s="836"/>
      <c r="CH104" s="836"/>
      <c r="CI104" s="836"/>
      <c r="CJ104" s="836"/>
      <c r="CK104" s="836"/>
      <c r="CL104" s="836"/>
      <c r="CM104" s="836"/>
      <c r="CN104" s="836"/>
      <c r="CO104" s="836"/>
      <c r="CP104" s="836"/>
      <c r="CQ104" s="836"/>
      <c r="CR104" s="836"/>
      <c r="CS104" s="836"/>
      <c r="CT104" s="836"/>
      <c r="CU104" s="836"/>
      <c r="CV104" s="836"/>
      <c r="CW104" s="836"/>
      <c r="CX104" s="836"/>
      <c r="CY104" s="836"/>
      <c r="CZ104" s="836"/>
      <c r="DA104" s="836"/>
      <c r="DB104" s="836"/>
      <c r="DC104" s="836"/>
      <c r="DD104" s="836"/>
      <c r="DE104" s="836"/>
      <c r="DF104" s="836"/>
      <c r="DG104" s="836"/>
      <c r="DH104" s="836"/>
      <c r="DI104" s="836"/>
      <c r="DJ104" s="836"/>
      <c r="DK104" s="836"/>
      <c r="DL104" s="836"/>
      <c r="DM104" s="836"/>
      <c r="DN104" s="836"/>
      <c r="DO104" s="836"/>
      <c r="DP104" s="836"/>
      <c r="DQ104" s="836"/>
      <c r="DR104" s="836"/>
      <c r="DS104" s="836"/>
      <c r="DT104" s="836"/>
      <c r="DU104" s="836"/>
      <c r="DV104" s="836"/>
      <c r="DW104" s="836"/>
      <c r="DX104" s="836"/>
      <c r="DY104" s="836"/>
      <c r="DZ104" s="836"/>
      <c r="EA104" s="836"/>
      <c r="EB104" s="836"/>
      <c r="EC104" s="836"/>
      <c r="ED104" s="836"/>
      <c r="EE104" s="836"/>
      <c r="EF104" s="836"/>
      <c r="EG104" s="836"/>
      <c r="EH104" s="858"/>
    </row>
    <row r="105" s="529" customFormat="1" ht="21" customHeight="1" spans="1:13">
      <c r="A105" s="802" t="s">
        <v>252</v>
      </c>
      <c r="B105" s="803"/>
      <c r="C105" s="803"/>
      <c r="D105" s="803"/>
      <c r="E105" s="803"/>
      <c r="F105" s="803"/>
      <c r="G105" s="803"/>
      <c r="H105" s="803"/>
      <c r="I105" s="803"/>
      <c r="J105" s="803"/>
      <c r="K105" s="803"/>
      <c r="L105" s="803"/>
      <c r="M105" s="843"/>
    </row>
    <row r="106" s="529" customFormat="1" ht="21" customHeight="1" spans="1:13">
      <c r="A106" s="802" t="s">
        <v>451</v>
      </c>
      <c r="B106" s="803"/>
      <c r="C106" s="803"/>
      <c r="D106" s="803"/>
      <c r="E106" s="803"/>
      <c r="F106" s="803"/>
      <c r="G106" s="803"/>
      <c r="H106" s="803"/>
      <c r="I106" s="803"/>
      <c r="J106" s="803"/>
      <c r="K106" s="803"/>
      <c r="L106" s="803"/>
      <c r="M106" s="843"/>
    </row>
    <row r="107" s="530" customFormat="1" ht="29.25" customHeight="1" spans="1:13">
      <c r="A107" s="804" t="s">
        <v>2</v>
      </c>
      <c r="B107" s="804" t="s">
        <v>452</v>
      </c>
      <c r="C107" s="804" t="s">
        <v>255</v>
      </c>
      <c r="D107" s="804" t="s">
        <v>122</v>
      </c>
      <c r="E107" s="804" t="s">
        <v>257</v>
      </c>
      <c r="F107" s="804" t="s">
        <v>258</v>
      </c>
      <c r="G107" s="804" t="s">
        <v>259</v>
      </c>
      <c r="H107" s="804" t="s">
        <v>260</v>
      </c>
      <c r="I107" s="804" t="s">
        <v>261</v>
      </c>
      <c r="J107" s="804" t="s">
        <v>453</v>
      </c>
      <c r="K107" s="802" t="s">
        <v>263</v>
      </c>
      <c r="L107" s="802" t="s">
        <v>264</v>
      </c>
      <c r="M107" s="843"/>
    </row>
    <row r="108" s="529" customFormat="1" ht="24" customHeight="1" spans="1:14">
      <c r="A108" s="805">
        <v>1</v>
      </c>
      <c r="B108" s="806" t="s">
        <v>265</v>
      </c>
      <c r="C108" s="807" t="s">
        <v>98</v>
      </c>
      <c r="D108" s="808">
        <f>SUM(E108,F108)</f>
        <v>12018</v>
      </c>
      <c r="E108" s="804">
        <v>5858</v>
      </c>
      <c r="F108" s="807">
        <v>6160</v>
      </c>
      <c r="G108" s="807">
        <v>0</v>
      </c>
      <c r="H108" s="807">
        <v>107016</v>
      </c>
      <c r="I108" s="807">
        <v>58182</v>
      </c>
      <c r="J108" s="807">
        <v>16800</v>
      </c>
      <c r="K108" s="844">
        <v>2429860</v>
      </c>
      <c r="L108" s="948" t="s">
        <v>454</v>
      </c>
      <c r="M108" s="739"/>
      <c r="N108" s="530"/>
    </row>
    <row r="109" s="529" customFormat="1" ht="24" customHeight="1" spans="1:14">
      <c r="A109" s="809"/>
      <c r="B109" s="810"/>
      <c r="C109" s="807" t="s">
        <v>101</v>
      </c>
      <c r="D109" s="808">
        <f>SUM(E109,F109)</f>
        <v>4020</v>
      </c>
      <c r="E109" s="807">
        <v>1185</v>
      </c>
      <c r="F109" s="807">
        <v>2835</v>
      </c>
      <c r="G109" s="807">
        <v>0</v>
      </c>
      <c r="H109" s="807">
        <v>47581</v>
      </c>
      <c r="I109" s="847">
        <v>11705</v>
      </c>
      <c r="J109" s="807">
        <v>5064</v>
      </c>
      <c r="K109" s="844">
        <v>670257</v>
      </c>
      <c r="L109" s="739"/>
      <c r="M109" s="739"/>
      <c r="N109" s="530"/>
    </row>
    <row r="110" s="529" customFormat="1" ht="24" customHeight="1" spans="1:14">
      <c r="A110" s="809"/>
      <c r="B110" s="810"/>
      <c r="C110" s="807" t="s">
        <v>267</v>
      </c>
      <c r="D110" s="808">
        <f t="shared" ref="D110:D116" si="0">(SUM(E110,F110))</f>
        <v>787</v>
      </c>
      <c r="E110" s="807">
        <v>738</v>
      </c>
      <c r="F110" s="807">
        <v>49</v>
      </c>
      <c r="G110" s="807">
        <v>0</v>
      </c>
      <c r="H110" s="807">
        <v>24134</v>
      </c>
      <c r="I110" s="807">
        <v>100</v>
      </c>
      <c r="J110" s="807">
        <v>3176</v>
      </c>
      <c r="K110" s="807">
        <v>137991</v>
      </c>
      <c r="L110" s="739"/>
      <c r="M110" s="739"/>
      <c r="N110" s="530"/>
    </row>
    <row r="111" s="529" customFormat="1" ht="24" customHeight="1" spans="1:14">
      <c r="A111" s="809"/>
      <c r="B111" s="810"/>
      <c r="C111" s="807" t="s">
        <v>246</v>
      </c>
      <c r="D111" s="808">
        <f>(SUM(E111,F111))+0</f>
        <v>8</v>
      </c>
      <c r="E111" s="807">
        <v>0</v>
      </c>
      <c r="F111" s="807">
        <v>8</v>
      </c>
      <c r="G111" s="807">
        <v>0</v>
      </c>
      <c r="H111" s="807">
        <v>584</v>
      </c>
      <c r="I111" s="807">
        <v>1527</v>
      </c>
      <c r="J111" s="807">
        <v>8</v>
      </c>
      <c r="K111" s="807">
        <v>854</v>
      </c>
      <c r="L111" s="739"/>
      <c r="M111" s="739"/>
      <c r="N111" s="530"/>
    </row>
    <row r="112" s="529" customFormat="1" ht="24" customHeight="1" spans="1:14">
      <c r="A112" s="809"/>
      <c r="B112" s="810"/>
      <c r="C112" s="807" t="s">
        <v>268</v>
      </c>
      <c r="D112" s="808">
        <f t="shared" si="0"/>
        <v>139</v>
      </c>
      <c r="E112" s="807">
        <v>105</v>
      </c>
      <c r="F112" s="807">
        <v>34</v>
      </c>
      <c r="G112" s="807">
        <f>(SUM(F112,E112))</f>
        <v>139</v>
      </c>
      <c r="H112" s="807">
        <v>6933</v>
      </c>
      <c r="I112" s="807">
        <v>2067</v>
      </c>
      <c r="J112" s="807">
        <v>238</v>
      </c>
      <c r="K112" s="807">
        <v>75897</v>
      </c>
      <c r="L112" s="739"/>
      <c r="M112" s="739"/>
      <c r="N112" s="530"/>
    </row>
    <row r="113" s="529" customFormat="1" ht="24" customHeight="1" spans="1:14">
      <c r="A113" s="809"/>
      <c r="B113" s="810"/>
      <c r="C113" s="807" t="s">
        <v>269</v>
      </c>
      <c r="D113" s="808">
        <f t="shared" si="0"/>
        <v>869</v>
      </c>
      <c r="E113" s="807">
        <v>0</v>
      </c>
      <c r="F113" s="807">
        <v>869</v>
      </c>
      <c r="G113" s="807">
        <f t="shared" ref="G113:G115" si="1">SUM(D113)</f>
        <v>869</v>
      </c>
      <c r="H113" s="807">
        <v>0</v>
      </c>
      <c r="I113" s="807">
        <v>0</v>
      </c>
      <c r="J113" s="807">
        <v>1875</v>
      </c>
      <c r="K113" s="807">
        <v>98948</v>
      </c>
      <c r="L113" s="739"/>
      <c r="M113" s="739"/>
      <c r="N113" s="530"/>
    </row>
    <row r="114" s="529" customFormat="1" ht="24" customHeight="1" spans="1:14">
      <c r="A114" s="809"/>
      <c r="B114" s="810"/>
      <c r="C114" s="807" t="s">
        <v>270</v>
      </c>
      <c r="D114" s="808">
        <f t="shared" si="0"/>
        <v>303</v>
      </c>
      <c r="E114" s="807">
        <v>188</v>
      </c>
      <c r="F114" s="807">
        <v>115</v>
      </c>
      <c r="G114" s="807">
        <f t="shared" si="1"/>
        <v>303</v>
      </c>
      <c r="H114" s="807">
        <v>15355</v>
      </c>
      <c r="I114" s="807">
        <v>1658</v>
      </c>
      <c r="J114" s="807">
        <v>747</v>
      </c>
      <c r="K114" s="807">
        <v>65903</v>
      </c>
      <c r="L114" s="739"/>
      <c r="M114" s="739"/>
      <c r="N114" s="530"/>
    </row>
    <row r="115" s="529" customFormat="1" ht="24" customHeight="1" spans="1:14">
      <c r="A115" s="809"/>
      <c r="B115" s="810"/>
      <c r="C115" s="807" t="s">
        <v>271</v>
      </c>
      <c r="D115" s="808">
        <f t="shared" si="0"/>
        <v>141</v>
      </c>
      <c r="E115" s="807">
        <v>141</v>
      </c>
      <c r="F115" s="807">
        <v>0</v>
      </c>
      <c r="G115" s="807">
        <f t="shared" si="1"/>
        <v>141</v>
      </c>
      <c r="H115" s="807">
        <v>3434</v>
      </c>
      <c r="I115" s="807">
        <v>0</v>
      </c>
      <c r="J115" s="807">
        <v>317</v>
      </c>
      <c r="K115" s="844">
        <v>5940</v>
      </c>
      <c r="L115" s="739"/>
      <c r="M115" s="739"/>
      <c r="N115" s="530"/>
    </row>
    <row r="116" s="529" customFormat="1" ht="24" customHeight="1" spans="1:14">
      <c r="A116" s="811"/>
      <c r="B116" s="812"/>
      <c r="C116" s="807" t="s">
        <v>272</v>
      </c>
      <c r="D116" s="808">
        <f t="shared" si="0"/>
        <v>18285</v>
      </c>
      <c r="E116" s="808">
        <f t="shared" ref="E116:K116" si="2">SUM(E108:E115)</f>
        <v>8215</v>
      </c>
      <c r="F116" s="808">
        <f t="shared" si="2"/>
        <v>10070</v>
      </c>
      <c r="G116" s="808">
        <f t="shared" si="2"/>
        <v>1452</v>
      </c>
      <c r="H116" s="808">
        <f t="shared" si="2"/>
        <v>205037</v>
      </c>
      <c r="I116" s="808">
        <f t="shared" si="2"/>
        <v>75239</v>
      </c>
      <c r="J116" s="808">
        <f t="shared" si="2"/>
        <v>28225</v>
      </c>
      <c r="K116" s="850">
        <f t="shared" si="2"/>
        <v>3485650</v>
      </c>
      <c r="L116" s="739"/>
      <c r="M116" s="739"/>
      <c r="N116" s="530"/>
    </row>
    <row r="117" s="529" customFormat="1" ht="29.25" customHeight="1" spans="1:14">
      <c r="A117" s="805">
        <v>2</v>
      </c>
      <c r="B117" s="813" t="s">
        <v>273</v>
      </c>
      <c r="C117" s="815" t="s">
        <v>274</v>
      </c>
      <c r="D117" s="804" t="s">
        <v>122</v>
      </c>
      <c r="E117" s="804" t="s">
        <v>257</v>
      </c>
      <c r="F117" s="804" t="s">
        <v>455</v>
      </c>
      <c r="G117" s="804" t="s">
        <v>275</v>
      </c>
      <c r="H117" s="804" t="s">
        <v>276</v>
      </c>
      <c r="I117" s="804" t="s">
        <v>456</v>
      </c>
      <c r="J117" s="804" t="s">
        <v>453</v>
      </c>
      <c r="K117" s="802" t="s">
        <v>263</v>
      </c>
      <c r="L117" s="802" t="s">
        <v>278</v>
      </c>
      <c r="M117" s="843"/>
      <c r="N117" s="530"/>
    </row>
    <row r="118" s="529" customFormat="1" ht="29.25" customHeight="1" spans="1:14">
      <c r="A118" s="809"/>
      <c r="B118" s="814"/>
      <c r="C118" s="815" t="s">
        <v>457</v>
      </c>
      <c r="D118" s="816">
        <f t="shared" ref="D118:D124" si="3">SUM(E118:F118)</f>
        <v>0</v>
      </c>
      <c r="E118" s="804">
        <v>0</v>
      </c>
      <c r="F118" s="804">
        <v>0</v>
      </c>
      <c r="G118" s="804">
        <v>0</v>
      </c>
      <c r="H118" s="804">
        <v>0</v>
      </c>
      <c r="I118" s="807">
        <v>3089</v>
      </c>
      <c r="J118" s="804">
        <v>0</v>
      </c>
      <c r="K118" s="804">
        <v>173148</v>
      </c>
      <c r="L118" s="845" t="s">
        <v>458</v>
      </c>
      <c r="M118" s="853"/>
      <c r="N118" s="530"/>
    </row>
    <row r="119" s="529" customFormat="1" ht="29.25" customHeight="1" spans="1:14">
      <c r="A119" s="809"/>
      <c r="B119" s="814"/>
      <c r="C119" s="815" t="s">
        <v>459</v>
      </c>
      <c r="D119" s="816">
        <f t="shared" si="3"/>
        <v>1972</v>
      </c>
      <c r="E119" s="804">
        <v>0</v>
      </c>
      <c r="F119" s="804">
        <v>1972</v>
      </c>
      <c r="G119" s="804">
        <v>33</v>
      </c>
      <c r="H119" s="804">
        <v>55</v>
      </c>
      <c r="I119" s="804">
        <v>3302</v>
      </c>
      <c r="J119" s="804">
        <v>3296</v>
      </c>
      <c r="K119" s="804">
        <v>198654</v>
      </c>
      <c r="L119" s="854"/>
      <c r="M119" s="855"/>
      <c r="N119" s="530"/>
    </row>
    <row r="120" s="529" customFormat="1" ht="29.25" customHeight="1" spans="1:14">
      <c r="A120" s="809"/>
      <c r="B120" s="814"/>
      <c r="C120" s="815" t="s">
        <v>460</v>
      </c>
      <c r="D120" s="816">
        <f t="shared" si="3"/>
        <v>0</v>
      </c>
      <c r="E120" s="804">
        <v>0</v>
      </c>
      <c r="F120" s="804">
        <v>0</v>
      </c>
      <c r="G120" s="804">
        <v>0</v>
      </c>
      <c r="H120" s="804">
        <v>0</v>
      </c>
      <c r="I120" s="804">
        <v>101</v>
      </c>
      <c r="J120" s="804">
        <v>0</v>
      </c>
      <c r="K120" s="804">
        <v>5569</v>
      </c>
      <c r="L120" s="854"/>
      <c r="M120" s="855"/>
      <c r="N120" s="530"/>
    </row>
    <row r="121" s="529" customFormat="1" ht="29.25" customHeight="1" spans="1:16">
      <c r="A121" s="809"/>
      <c r="B121" s="814"/>
      <c r="C121" s="815" t="s">
        <v>461</v>
      </c>
      <c r="D121" s="816">
        <f t="shared" si="3"/>
        <v>2691</v>
      </c>
      <c r="E121" s="804">
        <v>0</v>
      </c>
      <c r="F121" s="295">
        <v>2691</v>
      </c>
      <c r="G121" s="295">
        <v>45</v>
      </c>
      <c r="H121" s="804">
        <v>81</v>
      </c>
      <c r="I121" s="804">
        <v>6027</v>
      </c>
      <c r="J121" s="295">
        <v>4852</v>
      </c>
      <c r="K121" s="804">
        <v>362274</v>
      </c>
      <c r="L121" s="854"/>
      <c r="M121" s="855"/>
      <c r="N121" s="530"/>
      <c r="O121" s="530"/>
      <c r="P121" s="530"/>
    </row>
    <row r="122" s="529" customFormat="1" ht="29.25" customHeight="1" spans="1:14">
      <c r="A122" s="809"/>
      <c r="B122" s="814"/>
      <c r="C122" s="815" t="s">
        <v>462</v>
      </c>
      <c r="D122" s="816">
        <f t="shared" si="3"/>
        <v>2606</v>
      </c>
      <c r="E122" s="804">
        <v>0</v>
      </c>
      <c r="F122" s="295">
        <v>2606</v>
      </c>
      <c r="G122" s="295">
        <v>43</v>
      </c>
      <c r="H122" s="804">
        <v>71</v>
      </c>
      <c r="I122" s="804">
        <v>6360</v>
      </c>
      <c r="J122" s="295">
        <v>4285</v>
      </c>
      <c r="K122" s="804">
        <v>382422</v>
      </c>
      <c r="L122" s="854"/>
      <c r="M122" s="855"/>
      <c r="N122" s="530"/>
    </row>
    <row r="123" s="529" customFormat="1" ht="29.25" customHeight="1" spans="1:16">
      <c r="A123" s="809"/>
      <c r="B123" s="814"/>
      <c r="C123" s="815" t="s">
        <v>463</v>
      </c>
      <c r="D123" s="816">
        <f t="shared" si="3"/>
        <v>0</v>
      </c>
      <c r="E123" s="807">
        <v>0</v>
      </c>
      <c r="F123" s="295">
        <v>0</v>
      </c>
      <c r="G123" s="295">
        <v>0</v>
      </c>
      <c r="H123" s="807">
        <v>0</v>
      </c>
      <c r="I123" s="807">
        <v>2971</v>
      </c>
      <c r="J123" s="295">
        <v>0</v>
      </c>
      <c r="K123" s="807">
        <v>178583</v>
      </c>
      <c r="L123" s="854"/>
      <c r="M123" s="855"/>
      <c r="N123" s="530"/>
      <c r="O123" s="530"/>
      <c r="P123" s="530"/>
    </row>
    <row r="124" s="529" customFormat="1" ht="29.25" customHeight="1" spans="1:14">
      <c r="A124" s="809"/>
      <c r="B124" s="814"/>
      <c r="C124" s="815" t="s">
        <v>464</v>
      </c>
      <c r="D124" s="816">
        <f t="shared" si="3"/>
        <v>0</v>
      </c>
      <c r="E124" s="807">
        <v>0</v>
      </c>
      <c r="F124" s="807">
        <v>0</v>
      </c>
      <c r="G124" s="807">
        <v>0</v>
      </c>
      <c r="H124" s="807">
        <v>0</v>
      </c>
      <c r="I124" s="807">
        <v>290</v>
      </c>
      <c r="J124" s="807">
        <v>0</v>
      </c>
      <c r="K124" s="807">
        <v>16118</v>
      </c>
      <c r="L124" s="854"/>
      <c r="M124" s="855"/>
      <c r="N124" s="530"/>
    </row>
    <row r="125" s="529" customFormat="1" ht="36" customHeight="1" spans="1:13">
      <c r="A125" s="811"/>
      <c r="B125" s="817"/>
      <c r="C125" s="815" t="s">
        <v>272</v>
      </c>
      <c r="D125" s="808">
        <f t="shared" ref="D125:K125" si="4">SUM(D118:D124)</f>
        <v>7269</v>
      </c>
      <c r="E125" s="808">
        <f t="shared" si="4"/>
        <v>0</v>
      </c>
      <c r="F125" s="808">
        <f t="shared" si="4"/>
        <v>7269</v>
      </c>
      <c r="G125" s="808">
        <f t="shared" si="4"/>
        <v>121</v>
      </c>
      <c r="H125" s="808">
        <f t="shared" si="4"/>
        <v>207</v>
      </c>
      <c r="I125" s="808">
        <f t="shared" si="4"/>
        <v>22140</v>
      </c>
      <c r="J125" s="808">
        <f t="shared" si="4"/>
        <v>12433</v>
      </c>
      <c r="K125" s="808">
        <f t="shared" si="4"/>
        <v>1316768</v>
      </c>
      <c r="L125" s="856"/>
      <c r="M125" s="857"/>
    </row>
    <row r="126" s="529" customFormat="1" ht="29.25" customHeight="1" spans="1:13">
      <c r="A126" s="805">
        <v>3</v>
      </c>
      <c r="B126" s="804" t="s">
        <v>452</v>
      </c>
      <c r="C126" s="804" t="s">
        <v>255</v>
      </c>
      <c r="D126" s="804" t="s">
        <v>122</v>
      </c>
      <c r="E126" s="804" t="s">
        <v>257</v>
      </c>
      <c r="F126" s="804" t="s">
        <v>455</v>
      </c>
      <c r="G126" s="804" t="s">
        <v>259</v>
      </c>
      <c r="H126" s="804" t="s">
        <v>260</v>
      </c>
      <c r="I126" s="804" t="s">
        <v>261</v>
      </c>
      <c r="J126" s="804" t="s">
        <v>453</v>
      </c>
      <c r="K126" s="802" t="s">
        <v>263</v>
      </c>
      <c r="L126" s="802" t="s">
        <v>287</v>
      </c>
      <c r="M126" s="843"/>
    </row>
    <row r="127" s="529" customFormat="1" ht="26.1" customHeight="1" spans="1:13">
      <c r="A127" s="809"/>
      <c r="B127" s="818" t="s">
        <v>288</v>
      </c>
      <c r="C127" s="807" t="s">
        <v>98</v>
      </c>
      <c r="D127" s="807">
        <f t="shared" ref="D127:D133" si="5">SUM(F127)</f>
        <v>0</v>
      </c>
      <c r="E127" s="807">
        <v>0</v>
      </c>
      <c r="F127" s="807">
        <v>0</v>
      </c>
      <c r="G127" s="807">
        <f t="shared" ref="G127:G131" si="6">SUM(E127,F127)</f>
        <v>0</v>
      </c>
      <c r="H127" s="819">
        <v>5512</v>
      </c>
      <c r="I127" s="819">
        <v>0</v>
      </c>
      <c r="J127" s="819">
        <v>1295</v>
      </c>
      <c r="K127" s="819">
        <v>46369</v>
      </c>
      <c r="L127" s="845" t="s">
        <v>465</v>
      </c>
      <c r="M127" s="853"/>
    </row>
    <row r="128" s="529" customFormat="1" ht="26.1" customHeight="1" spans="1:13">
      <c r="A128" s="809"/>
      <c r="B128" s="820"/>
      <c r="C128" s="807" t="s">
        <v>101</v>
      </c>
      <c r="D128" s="807">
        <f t="shared" si="5"/>
        <v>0</v>
      </c>
      <c r="E128" s="807">
        <v>0</v>
      </c>
      <c r="F128" s="807">
        <v>0</v>
      </c>
      <c r="G128" s="807">
        <f t="shared" si="6"/>
        <v>0</v>
      </c>
      <c r="H128" s="821"/>
      <c r="I128" s="821"/>
      <c r="J128" s="821"/>
      <c r="K128" s="821"/>
      <c r="L128" s="854"/>
      <c r="M128" s="855"/>
    </row>
    <row r="129" s="529" customFormat="1" ht="26.1" customHeight="1" spans="1:13">
      <c r="A129" s="809"/>
      <c r="B129" s="820"/>
      <c r="C129" s="807" t="s">
        <v>269</v>
      </c>
      <c r="D129" s="807">
        <f t="shared" si="5"/>
        <v>0</v>
      </c>
      <c r="E129" s="807">
        <v>0</v>
      </c>
      <c r="F129" s="807">
        <v>0</v>
      </c>
      <c r="G129" s="807">
        <f t="shared" si="6"/>
        <v>0</v>
      </c>
      <c r="H129" s="821"/>
      <c r="I129" s="821"/>
      <c r="J129" s="821"/>
      <c r="K129" s="821"/>
      <c r="L129" s="854"/>
      <c r="M129" s="855"/>
    </row>
    <row r="130" s="529" customFormat="1" ht="26.1" customHeight="1" spans="1:13">
      <c r="A130" s="809"/>
      <c r="B130" s="820"/>
      <c r="C130" s="807" t="s">
        <v>268</v>
      </c>
      <c r="D130" s="807">
        <f t="shared" si="5"/>
        <v>0</v>
      </c>
      <c r="E130" s="807">
        <v>0</v>
      </c>
      <c r="F130" s="807">
        <v>0</v>
      </c>
      <c r="G130" s="807">
        <f t="shared" si="6"/>
        <v>0</v>
      </c>
      <c r="H130" s="821"/>
      <c r="I130" s="821"/>
      <c r="J130" s="821"/>
      <c r="K130" s="821"/>
      <c r="L130" s="854"/>
      <c r="M130" s="855"/>
    </row>
    <row r="131" s="529" customFormat="1" ht="26.1" customHeight="1" spans="1:13">
      <c r="A131" s="809"/>
      <c r="B131" s="820"/>
      <c r="C131" s="807" t="s">
        <v>267</v>
      </c>
      <c r="D131" s="807">
        <f t="shared" si="5"/>
        <v>0</v>
      </c>
      <c r="E131" s="807">
        <v>0</v>
      </c>
      <c r="F131" s="807">
        <v>0</v>
      </c>
      <c r="G131" s="807">
        <f t="shared" si="6"/>
        <v>0</v>
      </c>
      <c r="H131" s="821"/>
      <c r="I131" s="821"/>
      <c r="J131" s="821"/>
      <c r="K131" s="821"/>
      <c r="L131" s="854"/>
      <c r="M131" s="855"/>
    </row>
    <row r="132" s="529" customFormat="1" ht="26.1" customHeight="1" spans="1:13">
      <c r="A132" s="809"/>
      <c r="B132" s="820"/>
      <c r="C132" s="807" t="s">
        <v>246</v>
      </c>
      <c r="D132" s="807">
        <f t="shared" si="5"/>
        <v>1140</v>
      </c>
      <c r="E132" s="807">
        <v>0</v>
      </c>
      <c r="F132" s="807">
        <v>1140</v>
      </c>
      <c r="G132" s="807">
        <f t="shared" ref="G132:G136" si="7">SUM(D132)</f>
        <v>1140</v>
      </c>
      <c r="H132" s="821"/>
      <c r="I132" s="821"/>
      <c r="J132" s="821"/>
      <c r="K132" s="821"/>
      <c r="L132" s="854"/>
      <c r="M132" s="855"/>
    </row>
    <row r="133" s="529" customFormat="1" ht="26.1" customHeight="1" spans="1:13">
      <c r="A133" s="809"/>
      <c r="B133" s="820"/>
      <c r="C133" s="807" t="s">
        <v>272</v>
      </c>
      <c r="D133" s="807">
        <f t="shared" si="5"/>
        <v>1140</v>
      </c>
      <c r="E133" s="807">
        <f t="shared" ref="E133:G133" si="8">SUM(E127:E132)</f>
        <v>0</v>
      </c>
      <c r="F133" s="807">
        <f t="shared" si="8"/>
        <v>1140</v>
      </c>
      <c r="G133" s="807">
        <f t="shared" si="8"/>
        <v>1140</v>
      </c>
      <c r="H133" s="860"/>
      <c r="I133" s="860"/>
      <c r="J133" s="860"/>
      <c r="K133" s="860"/>
      <c r="L133" s="854"/>
      <c r="M133" s="855"/>
    </row>
    <row r="134" s="529" customFormat="1" ht="29.25" customHeight="1" spans="1:13">
      <c r="A134" s="805">
        <v>4</v>
      </c>
      <c r="B134" s="804" t="s">
        <v>452</v>
      </c>
      <c r="C134" s="804" t="s">
        <v>255</v>
      </c>
      <c r="D134" s="804" t="s">
        <v>122</v>
      </c>
      <c r="E134" s="804" t="s">
        <v>257</v>
      </c>
      <c r="F134" s="804" t="s">
        <v>258</v>
      </c>
      <c r="G134" s="804" t="s">
        <v>259</v>
      </c>
      <c r="H134" s="804" t="s">
        <v>260</v>
      </c>
      <c r="I134" s="804" t="s">
        <v>261</v>
      </c>
      <c r="J134" s="804" t="s">
        <v>453</v>
      </c>
      <c r="K134" s="802" t="s">
        <v>263</v>
      </c>
      <c r="L134" s="802" t="s">
        <v>291</v>
      </c>
      <c r="M134" s="843"/>
    </row>
    <row r="135" s="529" customFormat="1" ht="29.25" customHeight="1" spans="1:13">
      <c r="A135" s="809"/>
      <c r="B135" s="818" t="s">
        <v>292</v>
      </c>
      <c r="C135" s="807" t="s">
        <v>98</v>
      </c>
      <c r="D135" s="807">
        <f>SUM(E135+F135)</f>
        <v>2636</v>
      </c>
      <c r="E135" s="807">
        <v>1144</v>
      </c>
      <c r="F135" s="807">
        <v>1492</v>
      </c>
      <c r="G135" s="807">
        <f t="shared" si="7"/>
        <v>2636</v>
      </c>
      <c r="H135" s="861">
        <v>12278</v>
      </c>
      <c r="I135" s="819"/>
      <c r="J135" s="976">
        <v>2636</v>
      </c>
      <c r="K135" s="861">
        <v>340407</v>
      </c>
      <c r="L135" s="845" t="s">
        <v>466</v>
      </c>
      <c r="M135" s="853"/>
    </row>
    <row r="136" s="529" customFormat="1" ht="29.25" customHeight="1" spans="1:13">
      <c r="A136" s="809"/>
      <c r="B136" s="820"/>
      <c r="C136" s="807" t="s">
        <v>101</v>
      </c>
      <c r="D136" s="807">
        <f>SUM(E136+F136)</f>
        <v>0</v>
      </c>
      <c r="E136" s="807">
        <v>0</v>
      </c>
      <c r="F136" s="807">
        <v>0</v>
      </c>
      <c r="G136" s="807">
        <f t="shared" si="7"/>
        <v>0</v>
      </c>
      <c r="H136" s="862"/>
      <c r="I136" s="821"/>
      <c r="J136" s="981"/>
      <c r="K136" s="862"/>
      <c r="L136" s="854"/>
      <c r="M136" s="855"/>
    </row>
    <row r="137" s="529" customFormat="1" ht="29.25" customHeight="1" spans="1:13">
      <c r="A137" s="811"/>
      <c r="B137" s="863"/>
      <c r="C137" s="807" t="s">
        <v>272</v>
      </c>
      <c r="D137" s="807">
        <f t="shared" ref="D137:G137" si="9">SUM(D135:D136)</f>
        <v>2636</v>
      </c>
      <c r="E137" s="807">
        <f t="shared" si="9"/>
        <v>1144</v>
      </c>
      <c r="F137" s="807">
        <f t="shared" si="9"/>
        <v>1492</v>
      </c>
      <c r="G137" s="807">
        <f t="shared" si="9"/>
        <v>2636</v>
      </c>
      <c r="H137" s="864"/>
      <c r="I137" s="860"/>
      <c r="J137" s="981"/>
      <c r="K137" s="864"/>
      <c r="L137" s="856"/>
      <c r="M137" s="857"/>
    </row>
    <row r="138" s="529" customFormat="1" ht="36" customHeight="1" spans="1:13">
      <c r="A138" s="805">
        <v>5</v>
      </c>
      <c r="B138" s="818" t="s">
        <v>294</v>
      </c>
      <c r="C138" s="807" t="s">
        <v>98</v>
      </c>
      <c r="D138" s="807">
        <f>E138+F138</f>
        <v>0</v>
      </c>
      <c r="E138" s="807">
        <v>0</v>
      </c>
      <c r="F138" s="807">
        <v>0</v>
      </c>
      <c r="G138" s="807">
        <f t="shared" ref="G138:G142" si="10">SUM(D138)</f>
        <v>0</v>
      </c>
      <c r="H138" s="861">
        <v>2851</v>
      </c>
      <c r="I138" s="819"/>
      <c r="J138" s="976">
        <v>0</v>
      </c>
      <c r="K138" s="861">
        <v>8265</v>
      </c>
      <c r="L138" s="884" t="s">
        <v>467</v>
      </c>
      <c r="M138" s="885"/>
    </row>
    <row r="139" s="529" customFormat="1" ht="38.25" customHeight="1" spans="1:13">
      <c r="A139" s="809"/>
      <c r="B139" s="820"/>
      <c r="C139" s="807" t="s">
        <v>101</v>
      </c>
      <c r="D139" s="807">
        <f>E139+F139</f>
        <v>0</v>
      </c>
      <c r="E139" s="807">
        <v>0</v>
      </c>
      <c r="F139" s="807">
        <v>0</v>
      </c>
      <c r="G139" s="807">
        <v>0</v>
      </c>
      <c r="H139" s="862"/>
      <c r="I139" s="821"/>
      <c r="J139" s="981"/>
      <c r="K139" s="862"/>
      <c r="L139" s="886"/>
      <c r="M139" s="887"/>
    </row>
    <row r="140" s="529" customFormat="1" ht="39.75" customHeight="1" spans="1:13">
      <c r="A140" s="811"/>
      <c r="B140" s="863"/>
      <c r="C140" s="807" t="s">
        <v>272</v>
      </c>
      <c r="D140" s="807">
        <f t="shared" ref="D140:G140" si="11">SUM(D138:D139)</f>
        <v>0</v>
      </c>
      <c r="E140" s="807">
        <f t="shared" si="11"/>
        <v>0</v>
      </c>
      <c r="F140" s="807">
        <f>SUM(F138,F139)</f>
        <v>0</v>
      </c>
      <c r="G140" s="807">
        <f t="shared" si="11"/>
        <v>0</v>
      </c>
      <c r="H140" s="864"/>
      <c r="I140" s="860"/>
      <c r="J140" s="984"/>
      <c r="K140" s="864"/>
      <c r="L140" s="889"/>
      <c r="M140" s="890"/>
    </row>
    <row r="141" s="529" customFormat="1" ht="29.25" customHeight="1" spans="1:13">
      <c r="A141" s="804">
        <v>6</v>
      </c>
      <c r="B141" s="818" t="s">
        <v>296</v>
      </c>
      <c r="C141" s="807" t="s">
        <v>98</v>
      </c>
      <c r="D141" s="807">
        <f>SUM(E141:F141)</f>
        <v>200</v>
      </c>
      <c r="E141" s="808">
        <v>0</v>
      </c>
      <c r="F141" s="808">
        <v>200</v>
      </c>
      <c r="G141" s="808">
        <f t="shared" si="10"/>
        <v>200</v>
      </c>
      <c r="H141" s="819">
        <v>3902</v>
      </c>
      <c r="I141" s="819"/>
      <c r="J141" s="819">
        <v>221</v>
      </c>
      <c r="K141" s="819">
        <v>32487</v>
      </c>
      <c r="L141" s="845" t="s">
        <v>468</v>
      </c>
      <c r="M141" s="853"/>
    </row>
    <row r="142" s="529" customFormat="1" ht="29.25" customHeight="1" spans="1:13">
      <c r="A142" s="804"/>
      <c r="B142" s="820"/>
      <c r="C142" s="807" t="s">
        <v>101</v>
      </c>
      <c r="D142" s="808">
        <f>SUM(E142,F142)</f>
        <v>21</v>
      </c>
      <c r="E142" s="808">
        <v>0</v>
      </c>
      <c r="F142" s="808">
        <v>21</v>
      </c>
      <c r="G142" s="808">
        <f t="shared" si="10"/>
        <v>21</v>
      </c>
      <c r="H142" s="821"/>
      <c r="I142" s="821"/>
      <c r="J142" s="821"/>
      <c r="K142" s="821"/>
      <c r="L142" s="854"/>
      <c r="M142" s="855"/>
    </row>
    <row r="143" s="529" customFormat="1" ht="29.25" customHeight="1" spans="1:13">
      <c r="A143" s="804"/>
      <c r="B143" s="863"/>
      <c r="C143" s="807" t="s">
        <v>272</v>
      </c>
      <c r="D143" s="808">
        <f t="shared" ref="D143:F143" si="12">SUM(D141:D142)</f>
        <v>221</v>
      </c>
      <c r="E143" s="808">
        <f t="shared" si="12"/>
        <v>0</v>
      </c>
      <c r="F143" s="808">
        <f t="shared" si="12"/>
        <v>221</v>
      </c>
      <c r="G143" s="808">
        <f>SUM(G141+G142)</f>
        <v>221</v>
      </c>
      <c r="H143" s="860"/>
      <c r="I143" s="860"/>
      <c r="J143" s="860"/>
      <c r="K143" s="860"/>
      <c r="L143" s="856"/>
      <c r="M143" s="857"/>
    </row>
    <row r="144" s="529" customFormat="1" ht="29.25" customHeight="1" spans="1:13">
      <c r="A144" s="865"/>
      <c r="B144" s="804" t="s">
        <v>119</v>
      </c>
      <c r="C144" s="804"/>
      <c r="D144" s="808">
        <f>SUM(D143,D140,D137,D133,D125,D116)</f>
        <v>29551</v>
      </c>
      <c r="E144" s="808">
        <f>SUM(E143,E140,E137,E133,E125,E116)</f>
        <v>9359</v>
      </c>
      <c r="F144" s="808">
        <f>SUM(F116,F125,F133,F137,F140,F143)</f>
        <v>20192</v>
      </c>
      <c r="G144" s="808">
        <f>SUM(G143,G137,G133,G116)</f>
        <v>5449</v>
      </c>
      <c r="H144" s="808">
        <f>SUM(H135,H138,H141)</f>
        <v>19031</v>
      </c>
      <c r="I144" s="808"/>
      <c r="J144" s="808">
        <f>SUM(J141,J138,J135,J127,J125,J116)</f>
        <v>44810</v>
      </c>
      <c r="K144" s="850">
        <f>SUM(K141,K138,K135,K127,K125,K116)</f>
        <v>5229946</v>
      </c>
      <c r="L144" s="802"/>
      <c r="M144" s="843"/>
    </row>
    <row r="145" s="527" customFormat="1" ht="20.1" customHeight="1" spans="1:13">
      <c r="A145" s="295" t="s">
        <v>469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</row>
    <row r="146" s="527" customFormat="1" ht="18" customHeight="1" spans="1:13">
      <c r="A146" s="902"/>
      <c r="B146" s="739"/>
      <c r="C146" s="1011" t="s">
        <v>470</v>
      </c>
      <c r="D146" s="738" t="s">
        <v>471</v>
      </c>
      <c r="E146" s="739"/>
      <c r="F146" s="739"/>
      <c r="G146" s="739"/>
      <c r="H146" s="739"/>
      <c r="I146" s="739"/>
      <c r="J146" s="739"/>
      <c r="K146" s="739"/>
      <c r="L146" s="739"/>
      <c r="M146" s="739"/>
    </row>
    <row r="147" s="527" customFormat="1" spans="1:13">
      <c r="A147" s="1012" t="s">
        <v>300</v>
      </c>
      <c r="B147" s="1013" t="s">
        <v>472</v>
      </c>
      <c r="C147" s="1013" t="s">
        <v>473</v>
      </c>
      <c r="D147" s="1014" t="s">
        <v>303</v>
      </c>
      <c r="E147" s="1013"/>
      <c r="F147" s="1015" t="s">
        <v>304</v>
      </c>
      <c r="G147" s="1015"/>
      <c r="H147" s="1015" t="s">
        <v>305</v>
      </c>
      <c r="I147" s="1015" t="s">
        <v>306</v>
      </c>
      <c r="J147" s="1013" t="s">
        <v>307</v>
      </c>
      <c r="K147" s="1035" t="s">
        <v>308</v>
      </c>
      <c r="L147" s="282" t="s">
        <v>342</v>
      </c>
      <c r="M147" s="1036" t="s">
        <v>310</v>
      </c>
    </row>
    <row r="148" s="527" customFormat="1" spans="1:13">
      <c r="A148" s="1016"/>
      <c r="B148" s="867"/>
      <c r="C148" s="867"/>
      <c r="D148" s="868" t="s">
        <v>311</v>
      </c>
      <c r="E148" s="867" t="s">
        <v>312</v>
      </c>
      <c r="F148" s="869" t="s">
        <v>313</v>
      </c>
      <c r="G148" s="869" t="s">
        <v>314</v>
      </c>
      <c r="H148" s="869"/>
      <c r="I148" s="869"/>
      <c r="J148" s="867"/>
      <c r="K148" s="1037"/>
      <c r="L148" s="285"/>
      <c r="M148" s="1038"/>
    </row>
    <row r="149" s="527" customFormat="1" ht="24" customHeight="1" spans="1:13">
      <c r="A149" s="1017" t="s">
        <v>474</v>
      </c>
      <c r="B149" s="740" t="s">
        <v>475</v>
      </c>
      <c r="C149" s="870" t="s">
        <v>317</v>
      </c>
      <c r="D149" s="871">
        <v>0</v>
      </c>
      <c r="E149" s="871">
        <v>0</v>
      </c>
      <c r="F149" s="871">
        <v>0</v>
      </c>
      <c r="G149" s="872">
        <v>0</v>
      </c>
      <c r="H149" s="871">
        <v>0</v>
      </c>
      <c r="I149" s="871">
        <v>0</v>
      </c>
      <c r="J149" s="872">
        <v>0</v>
      </c>
      <c r="K149" s="891">
        <v>17708</v>
      </c>
      <c r="L149" s="872">
        <v>0</v>
      </c>
      <c r="M149" s="870"/>
    </row>
    <row r="150" s="527" customFormat="1" ht="24" customHeight="1" spans="1:13">
      <c r="A150" s="1018"/>
      <c r="B150" s="740"/>
      <c r="C150" s="871" t="s">
        <v>318</v>
      </c>
      <c r="D150" s="871">
        <v>2559</v>
      </c>
      <c r="E150" s="871">
        <v>76</v>
      </c>
      <c r="F150" s="871">
        <v>0</v>
      </c>
      <c r="G150" s="872">
        <v>0</v>
      </c>
      <c r="H150" s="871">
        <v>2589.845</v>
      </c>
      <c r="I150" s="871">
        <v>76</v>
      </c>
      <c r="J150" s="872">
        <v>0</v>
      </c>
      <c r="K150" s="892"/>
      <c r="L150" s="872">
        <v>2589.845</v>
      </c>
      <c r="M150" s="870"/>
    </row>
    <row r="151" s="527" customFormat="1" ht="24" customHeight="1" spans="1:13">
      <c r="A151" s="1018"/>
      <c r="B151" s="740"/>
      <c r="C151" s="870" t="s">
        <v>319</v>
      </c>
      <c r="D151" s="871">
        <v>0</v>
      </c>
      <c r="E151" s="871">
        <v>0</v>
      </c>
      <c r="F151" s="871">
        <v>0</v>
      </c>
      <c r="G151" s="872">
        <v>0</v>
      </c>
      <c r="H151" s="871">
        <v>0</v>
      </c>
      <c r="I151" s="871">
        <v>0</v>
      </c>
      <c r="J151" s="872">
        <v>0</v>
      </c>
      <c r="K151" s="893"/>
      <c r="L151" s="872">
        <v>0</v>
      </c>
      <c r="M151" s="870" t="s">
        <v>476</v>
      </c>
    </row>
    <row r="152" s="527" customFormat="1" ht="24" customHeight="1" spans="1:13">
      <c r="A152" s="1018"/>
      <c r="B152" s="740" t="s">
        <v>477</v>
      </c>
      <c r="C152" s="871" t="s">
        <v>317</v>
      </c>
      <c r="D152" s="871">
        <v>1056</v>
      </c>
      <c r="E152" s="871">
        <v>32</v>
      </c>
      <c r="F152" s="871">
        <v>0</v>
      </c>
      <c r="G152" s="872">
        <v>0</v>
      </c>
      <c r="H152" s="871">
        <v>904.905</v>
      </c>
      <c r="I152" s="871">
        <v>28</v>
      </c>
      <c r="J152" s="872">
        <v>4</v>
      </c>
      <c r="K152" s="891">
        <v>26692</v>
      </c>
      <c r="L152" s="872">
        <v>904.905</v>
      </c>
      <c r="M152" s="870"/>
    </row>
    <row r="153" s="527" customFormat="1" ht="24" customHeight="1" spans="1:13">
      <c r="A153" s="1018"/>
      <c r="B153" s="740"/>
      <c r="C153" s="870" t="s">
        <v>318</v>
      </c>
      <c r="D153" s="871">
        <v>0</v>
      </c>
      <c r="E153" s="871">
        <v>0</v>
      </c>
      <c r="F153" s="871">
        <v>217</v>
      </c>
      <c r="G153" s="872">
        <v>7</v>
      </c>
      <c r="H153" s="871">
        <v>224.338</v>
      </c>
      <c r="I153" s="871">
        <v>7</v>
      </c>
      <c r="J153" s="872">
        <v>0</v>
      </c>
      <c r="K153" s="892"/>
      <c r="L153" s="872">
        <v>224.338</v>
      </c>
      <c r="M153" s="870"/>
    </row>
    <row r="154" s="527" customFormat="1" ht="24" customHeight="1" spans="1:13">
      <c r="A154" s="1018"/>
      <c r="B154" s="740"/>
      <c r="C154" s="871" t="s">
        <v>319</v>
      </c>
      <c r="D154" s="871">
        <v>2060.963</v>
      </c>
      <c r="E154" s="871">
        <v>0</v>
      </c>
      <c r="F154" s="871">
        <v>0</v>
      </c>
      <c r="G154" s="872">
        <v>0</v>
      </c>
      <c r="H154" s="871">
        <v>2060.963</v>
      </c>
      <c r="I154" s="871">
        <v>0</v>
      </c>
      <c r="J154" s="872">
        <v>0</v>
      </c>
      <c r="K154" s="893"/>
      <c r="L154" s="872">
        <v>2060.963</v>
      </c>
      <c r="M154" s="870" t="s">
        <v>476</v>
      </c>
    </row>
    <row r="155" s="527" customFormat="1" ht="24" customHeight="1" spans="1:13">
      <c r="A155" s="1018"/>
      <c r="B155" s="740" t="s">
        <v>478</v>
      </c>
      <c r="C155" s="870" t="s">
        <v>317</v>
      </c>
      <c r="D155" s="871">
        <v>0</v>
      </c>
      <c r="E155" s="871">
        <v>0</v>
      </c>
      <c r="F155" s="871">
        <v>0</v>
      </c>
      <c r="G155" s="872">
        <v>0</v>
      </c>
      <c r="H155" s="871">
        <v>0</v>
      </c>
      <c r="I155" s="871">
        <v>0</v>
      </c>
      <c r="J155" s="872">
        <v>0</v>
      </c>
      <c r="K155" s="891">
        <v>28952</v>
      </c>
      <c r="L155" s="872">
        <v>0</v>
      </c>
      <c r="M155" s="870"/>
    </row>
    <row r="156" s="527" customFormat="1" ht="24" customHeight="1" spans="1:13">
      <c r="A156" s="1018"/>
      <c r="B156" s="740"/>
      <c r="C156" s="871" t="s">
        <v>318</v>
      </c>
      <c r="D156" s="871">
        <v>0</v>
      </c>
      <c r="E156" s="871">
        <v>0</v>
      </c>
      <c r="F156" s="871">
        <v>168</v>
      </c>
      <c r="G156" s="872">
        <v>7</v>
      </c>
      <c r="H156" s="871">
        <v>176.66</v>
      </c>
      <c r="I156" s="871">
        <v>7</v>
      </c>
      <c r="J156" s="872">
        <v>0</v>
      </c>
      <c r="K156" s="892"/>
      <c r="L156" s="872">
        <v>176.66</v>
      </c>
      <c r="M156" s="870"/>
    </row>
    <row r="157" s="527" customFormat="1" ht="24" customHeight="1" spans="1:13">
      <c r="A157" s="1018"/>
      <c r="B157" s="740"/>
      <c r="C157" s="870" t="s">
        <v>319</v>
      </c>
      <c r="D157" s="871">
        <v>0</v>
      </c>
      <c r="E157" s="871">
        <v>0</v>
      </c>
      <c r="F157" s="871">
        <v>0</v>
      </c>
      <c r="G157" s="872">
        <v>0</v>
      </c>
      <c r="H157" s="871">
        <v>0</v>
      </c>
      <c r="I157" s="871">
        <v>0</v>
      </c>
      <c r="J157" s="872">
        <v>0</v>
      </c>
      <c r="K157" s="893"/>
      <c r="L157" s="872">
        <v>0</v>
      </c>
      <c r="M157" s="870" t="s">
        <v>476</v>
      </c>
    </row>
    <row r="158" s="527" customFormat="1" ht="24" customHeight="1" spans="1:13">
      <c r="A158" s="1018"/>
      <c r="B158" s="740" t="s">
        <v>479</v>
      </c>
      <c r="C158" s="871" t="s">
        <v>317</v>
      </c>
      <c r="D158" s="871">
        <v>350</v>
      </c>
      <c r="E158" s="871">
        <v>10</v>
      </c>
      <c r="F158" s="871">
        <v>558</v>
      </c>
      <c r="G158" s="872">
        <v>18</v>
      </c>
      <c r="H158" s="871">
        <v>131.7</v>
      </c>
      <c r="I158" s="871">
        <v>4</v>
      </c>
      <c r="J158" s="872">
        <v>24</v>
      </c>
      <c r="K158" s="891">
        <v>0</v>
      </c>
      <c r="L158" s="872">
        <v>131.7</v>
      </c>
      <c r="M158" s="870"/>
    </row>
    <row r="159" s="527" customFormat="1" ht="24" customHeight="1" spans="1:13">
      <c r="A159" s="1018"/>
      <c r="B159" s="740"/>
      <c r="C159" s="870" t="s">
        <v>318</v>
      </c>
      <c r="D159" s="871">
        <v>0</v>
      </c>
      <c r="E159" s="871">
        <v>0</v>
      </c>
      <c r="F159" s="871">
        <v>0</v>
      </c>
      <c r="G159" s="872">
        <v>0</v>
      </c>
      <c r="H159" s="871">
        <v>0</v>
      </c>
      <c r="I159" s="871">
        <v>0</v>
      </c>
      <c r="J159" s="872">
        <v>0</v>
      </c>
      <c r="K159" s="892"/>
      <c r="L159" s="872">
        <v>0</v>
      </c>
      <c r="M159" s="870"/>
    </row>
    <row r="160" s="527" customFormat="1" ht="24" customHeight="1" spans="1:13">
      <c r="A160" s="1018"/>
      <c r="B160" s="740"/>
      <c r="C160" s="871" t="s">
        <v>319</v>
      </c>
      <c r="D160" s="871">
        <v>0</v>
      </c>
      <c r="E160" s="871">
        <v>0</v>
      </c>
      <c r="F160" s="871">
        <v>0</v>
      </c>
      <c r="G160" s="872">
        <v>0</v>
      </c>
      <c r="H160" s="871">
        <v>0</v>
      </c>
      <c r="I160" s="871">
        <v>0</v>
      </c>
      <c r="J160" s="872">
        <v>0</v>
      </c>
      <c r="K160" s="893"/>
      <c r="L160" s="872">
        <v>0</v>
      </c>
      <c r="M160" s="870" t="s">
        <v>476</v>
      </c>
    </row>
    <row r="161" s="527" customFormat="1" ht="24" customHeight="1" spans="1:13">
      <c r="A161" s="1018"/>
      <c r="B161" s="740" t="s">
        <v>480</v>
      </c>
      <c r="C161" s="870" t="s">
        <v>317</v>
      </c>
      <c r="D161" s="871">
        <v>0</v>
      </c>
      <c r="E161" s="871">
        <v>0</v>
      </c>
      <c r="F161" s="871">
        <v>0</v>
      </c>
      <c r="G161" s="872">
        <v>0</v>
      </c>
      <c r="H161" s="871">
        <v>0</v>
      </c>
      <c r="I161" s="871">
        <v>0</v>
      </c>
      <c r="J161" s="872">
        <v>0</v>
      </c>
      <c r="K161" s="891">
        <v>877</v>
      </c>
      <c r="L161" s="872">
        <v>0</v>
      </c>
      <c r="M161" s="870"/>
    </row>
    <row r="162" s="527" customFormat="1" ht="24" customHeight="1" spans="1:13">
      <c r="A162" s="1018"/>
      <c r="B162" s="740"/>
      <c r="C162" s="871" t="s">
        <v>318</v>
      </c>
      <c r="D162" s="871">
        <v>0</v>
      </c>
      <c r="E162" s="871">
        <v>0</v>
      </c>
      <c r="F162" s="871">
        <v>0</v>
      </c>
      <c r="G162" s="872">
        <v>0</v>
      </c>
      <c r="H162" s="871">
        <v>0</v>
      </c>
      <c r="I162" s="871">
        <v>0</v>
      </c>
      <c r="J162" s="872">
        <v>0</v>
      </c>
      <c r="K162" s="892"/>
      <c r="L162" s="872">
        <v>0</v>
      </c>
      <c r="M162" s="870"/>
    </row>
    <row r="163" s="527" customFormat="1" ht="24" customHeight="1" spans="1:13">
      <c r="A163" s="1018"/>
      <c r="B163" s="740"/>
      <c r="C163" s="870" t="s">
        <v>319</v>
      </c>
      <c r="D163" s="871">
        <v>0</v>
      </c>
      <c r="E163" s="871">
        <v>0</v>
      </c>
      <c r="F163" s="871">
        <v>0</v>
      </c>
      <c r="G163" s="872">
        <v>0</v>
      </c>
      <c r="H163" s="871">
        <v>0</v>
      </c>
      <c r="I163" s="871">
        <v>0</v>
      </c>
      <c r="J163" s="872">
        <v>0</v>
      </c>
      <c r="K163" s="893"/>
      <c r="L163" s="872">
        <v>0</v>
      </c>
      <c r="M163" s="870" t="s">
        <v>476</v>
      </c>
    </row>
    <row r="164" s="527" customFormat="1" ht="27.95" customHeight="1" spans="1:13">
      <c r="A164" s="1017" t="s">
        <v>481</v>
      </c>
      <c r="B164" s="740" t="s">
        <v>475</v>
      </c>
      <c r="C164" s="871" t="s">
        <v>319</v>
      </c>
      <c r="D164" s="871">
        <v>0</v>
      </c>
      <c r="E164" s="871">
        <v>0</v>
      </c>
      <c r="F164" s="871">
        <v>0</v>
      </c>
      <c r="G164" s="872">
        <v>0</v>
      </c>
      <c r="H164" s="871">
        <v>0</v>
      </c>
      <c r="I164" s="871">
        <v>0</v>
      </c>
      <c r="J164" s="872">
        <v>0</v>
      </c>
      <c r="K164" s="872">
        <v>0</v>
      </c>
      <c r="L164" s="872">
        <v>0</v>
      </c>
      <c r="M164" s="870" t="s">
        <v>476</v>
      </c>
    </row>
    <row r="165" s="527" customFormat="1" ht="32.1" customHeight="1" spans="1:13">
      <c r="A165" s="1018"/>
      <c r="B165" s="740" t="s">
        <v>477</v>
      </c>
      <c r="C165" s="870" t="s">
        <v>319</v>
      </c>
      <c r="D165" s="871">
        <v>0</v>
      </c>
      <c r="E165" s="871">
        <v>0</v>
      </c>
      <c r="F165" s="871">
        <v>0</v>
      </c>
      <c r="G165" s="872">
        <v>0</v>
      </c>
      <c r="H165" s="871">
        <v>0</v>
      </c>
      <c r="I165" s="871">
        <v>0</v>
      </c>
      <c r="J165" s="872">
        <v>0</v>
      </c>
      <c r="K165" s="872">
        <v>0</v>
      </c>
      <c r="L165" s="872">
        <v>0</v>
      </c>
      <c r="M165" s="870" t="s">
        <v>476</v>
      </c>
    </row>
    <row r="166" s="527" customFormat="1" ht="27.95" customHeight="1" spans="1:13">
      <c r="A166" s="1018"/>
      <c r="B166" s="740" t="s">
        <v>478</v>
      </c>
      <c r="C166" s="871" t="s">
        <v>319</v>
      </c>
      <c r="D166" s="871">
        <v>0</v>
      </c>
      <c r="E166" s="871">
        <v>0</v>
      </c>
      <c r="F166" s="871">
        <v>0</v>
      </c>
      <c r="G166" s="872">
        <v>0</v>
      </c>
      <c r="H166" s="871">
        <v>0</v>
      </c>
      <c r="I166" s="871">
        <v>0</v>
      </c>
      <c r="J166" s="872">
        <v>0</v>
      </c>
      <c r="K166" s="872">
        <v>0</v>
      </c>
      <c r="L166" s="872">
        <v>0</v>
      </c>
      <c r="M166" s="870" t="s">
        <v>476</v>
      </c>
    </row>
    <row r="167" s="527" customFormat="1" ht="30.95" customHeight="1" spans="1:13">
      <c r="A167" s="1018"/>
      <c r="B167" s="740" t="s">
        <v>480</v>
      </c>
      <c r="C167" s="870" t="s">
        <v>319</v>
      </c>
      <c r="D167" s="871">
        <v>0</v>
      </c>
      <c r="E167" s="871">
        <v>0</v>
      </c>
      <c r="F167" s="871">
        <v>0</v>
      </c>
      <c r="G167" s="872">
        <v>0</v>
      </c>
      <c r="H167" s="871">
        <v>0</v>
      </c>
      <c r="I167" s="871">
        <v>0</v>
      </c>
      <c r="J167" s="872">
        <v>0</v>
      </c>
      <c r="K167" s="872">
        <v>0</v>
      </c>
      <c r="L167" s="872">
        <v>0</v>
      </c>
      <c r="M167" s="870" t="s">
        <v>476</v>
      </c>
    </row>
    <row r="168" s="527" customFormat="1" ht="32.1" customHeight="1" spans="1:13">
      <c r="A168" s="1019" t="s">
        <v>482</v>
      </c>
      <c r="B168" s="740" t="s">
        <v>483</v>
      </c>
      <c r="C168" s="871" t="s">
        <v>328</v>
      </c>
      <c r="D168" s="871">
        <v>0</v>
      </c>
      <c r="E168" s="871">
        <v>0</v>
      </c>
      <c r="F168" s="871">
        <v>0</v>
      </c>
      <c r="G168" s="872">
        <v>0</v>
      </c>
      <c r="H168" s="871">
        <v>0</v>
      </c>
      <c r="I168" s="871">
        <v>0</v>
      </c>
      <c r="J168" s="872">
        <v>0</v>
      </c>
      <c r="K168" s="872">
        <v>402</v>
      </c>
      <c r="L168" s="872">
        <v>0</v>
      </c>
      <c r="M168" s="870"/>
    </row>
    <row r="169" s="527" customFormat="1" ht="24" customHeight="1" spans="1:13">
      <c r="A169" s="1020"/>
      <c r="B169" s="786" t="s">
        <v>484</v>
      </c>
      <c r="C169" s="870" t="s">
        <v>328</v>
      </c>
      <c r="D169" s="871">
        <v>288</v>
      </c>
      <c r="E169" s="871">
        <v>5</v>
      </c>
      <c r="F169" s="871">
        <v>0</v>
      </c>
      <c r="G169" s="872">
        <v>0</v>
      </c>
      <c r="H169" s="871">
        <v>165.66</v>
      </c>
      <c r="I169" s="871">
        <v>3</v>
      </c>
      <c r="J169" s="872">
        <v>2</v>
      </c>
      <c r="K169" s="891">
        <v>1273.583</v>
      </c>
      <c r="L169" s="872">
        <v>165.66</v>
      </c>
      <c r="M169" s="870"/>
    </row>
    <row r="170" s="527" customFormat="1" ht="21" customHeight="1" spans="1:13">
      <c r="A170" s="1021"/>
      <c r="B170" s="874"/>
      <c r="C170" s="871" t="s">
        <v>329</v>
      </c>
      <c r="D170" s="871">
        <v>93</v>
      </c>
      <c r="E170" s="871">
        <v>3</v>
      </c>
      <c r="F170" s="871">
        <v>0</v>
      </c>
      <c r="G170" s="872">
        <v>0</v>
      </c>
      <c r="H170" s="871">
        <v>62.764</v>
      </c>
      <c r="I170" s="871">
        <v>2</v>
      </c>
      <c r="J170" s="872">
        <v>1</v>
      </c>
      <c r="K170" s="893"/>
      <c r="L170" s="872">
        <v>62.764</v>
      </c>
      <c r="M170" s="894"/>
    </row>
    <row r="171" s="527" customFormat="1" ht="30" customHeight="1" spans="1:13">
      <c r="A171" s="1019" t="s">
        <v>485</v>
      </c>
      <c r="B171" s="740" t="s">
        <v>480</v>
      </c>
      <c r="C171" s="870" t="s">
        <v>329</v>
      </c>
      <c r="D171" s="871">
        <v>9309</v>
      </c>
      <c r="E171" s="871">
        <v>0</v>
      </c>
      <c r="F171" s="871">
        <v>0</v>
      </c>
      <c r="G171" s="872">
        <v>0</v>
      </c>
      <c r="H171" s="871">
        <v>9309</v>
      </c>
      <c r="I171" s="871">
        <v>0</v>
      </c>
      <c r="J171" s="872">
        <v>0</v>
      </c>
      <c r="K171" s="872">
        <v>141259</v>
      </c>
      <c r="L171" s="1039">
        <v>9309</v>
      </c>
      <c r="M171" s="295" t="s">
        <v>486</v>
      </c>
    </row>
    <row r="172" s="527" customFormat="1" ht="33" customHeight="1" spans="1:13">
      <c r="A172" s="1022"/>
      <c r="B172" s="740" t="s">
        <v>487</v>
      </c>
      <c r="C172" s="871" t="s">
        <v>329</v>
      </c>
      <c r="D172" s="871">
        <v>62.84</v>
      </c>
      <c r="E172" s="871">
        <v>2</v>
      </c>
      <c r="F172" s="871">
        <v>0</v>
      </c>
      <c r="G172" s="872">
        <v>0</v>
      </c>
      <c r="H172" s="871">
        <v>62.84</v>
      </c>
      <c r="I172" s="871">
        <v>2</v>
      </c>
      <c r="J172" s="872">
        <v>0</v>
      </c>
      <c r="K172" s="872">
        <v>0</v>
      </c>
      <c r="L172" s="1039">
        <v>62.84</v>
      </c>
      <c r="M172" s="295"/>
    </row>
    <row r="173" s="527" customFormat="1" ht="24" customHeight="1" spans="1:13">
      <c r="A173" s="1016" t="s">
        <v>272</v>
      </c>
      <c r="B173" s="867"/>
      <c r="C173" s="875" t="s">
        <v>317</v>
      </c>
      <c r="D173" s="741">
        <v>1406</v>
      </c>
      <c r="E173" s="741">
        <v>42</v>
      </c>
      <c r="F173" s="741">
        <v>558</v>
      </c>
      <c r="G173" s="741">
        <v>18</v>
      </c>
      <c r="H173" s="741">
        <v>1036.605</v>
      </c>
      <c r="I173" s="741">
        <v>32</v>
      </c>
      <c r="J173" s="741">
        <v>28</v>
      </c>
      <c r="K173" s="742">
        <v>0</v>
      </c>
      <c r="L173" s="741">
        <v>1036.605</v>
      </c>
      <c r="M173" s="1040"/>
    </row>
    <row r="174" s="527" customFormat="1" ht="24" customHeight="1" spans="1:13">
      <c r="A174" s="1016" t="s">
        <v>272</v>
      </c>
      <c r="B174" s="867"/>
      <c r="C174" s="875" t="s">
        <v>329</v>
      </c>
      <c r="D174" s="741">
        <v>9464.84</v>
      </c>
      <c r="E174" s="741">
        <v>5</v>
      </c>
      <c r="F174" s="741">
        <v>0</v>
      </c>
      <c r="G174" s="741">
        <v>0</v>
      </c>
      <c r="H174" s="741">
        <v>9434.604</v>
      </c>
      <c r="I174" s="741">
        <v>4</v>
      </c>
      <c r="J174" s="741">
        <v>1</v>
      </c>
      <c r="K174" s="742">
        <v>0</v>
      </c>
      <c r="L174" s="741">
        <v>9434.604</v>
      </c>
      <c r="M174" s="1040"/>
    </row>
    <row r="175" s="527" customFormat="1" ht="24" customHeight="1" spans="1:13">
      <c r="A175" s="1016" t="s">
        <v>272</v>
      </c>
      <c r="B175" s="867"/>
      <c r="C175" s="875" t="s">
        <v>318</v>
      </c>
      <c r="D175" s="741">
        <v>2559</v>
      </c>
      <c r="E175" s="741">
        <v>76</v>
      </c>
      <c r="F175" s="741">
        <v>385</v>
      </c>
      <c r="G175" s="741">
        <v>14</v>
      </c>
      <c r="H175" s="741">
        <v>2990.843</v>
      </c>
      <c r="I175" s="741">
        <v>90</v>
      </c>
      <c r="J175" s="741">
        <v>0</v>
      </c>
      <c r="K175" s="742">
        <v>0</v>
      </c>
      <c r="L175" s="741">
        <v>2990.843</v>
      </c>
      <c r="M175" s="1040"/>
    </row>
    <row r="176" s="527" customFormat="1" ht="24" customHeight="1" spans="1:13">
      <c r="A176" s="1016" t="s">
        <v>272</v>
      </c>
      <c r="B176" s="867"/>
      <c r="C176" s="875" t="s">
        <v>319</v>
      </c>
      <c r="D176" s="741">
        <v>2060.963</v>
      </c>
      <c r="E176" s="741">
        <v>0</v>
      </c>
      <c r="F176" s="741">
        <v>0</v>
      </c>
      <c r="G176" s="741">
        <v>0</v>
      </c>
      <c r="H176" s="741">
        <v>2060.963</v>
      </c>
      <c r="I176" s="741">
        <v>0</v>
      </c>
      <c r="J176" s="741">
        <v>0</v>
      </c>
      <c r="K176" s="742">
        <v>0</v>
      </c>
      <c r="L176" s="741">
        <v>2060.963</v>
      </c>
      <c r="M176" s="1040" t="s">
        <v>476</v>
      </c>
    </row>
    <row r="177" s="527" customFormat="1" ht="24" customHeight="1" spans="1:13">
      <c r="A177" s="1016" t="s">
        <v>272</v>
      </c>
      <c r="B177" s="867"/>
      <c r="C177" s="875" t="s">
        <v>328</v>
      </c>
      <c r="D177" s="741">
        <v>288</v>
      </c>
      <c r="E177" s="741">
        <v>5</v>
      </c>
      <c r="F177" s="741">
        <v>0</v>
      </c>
      <c r="G177" s="741">
        <v>0</v>
      </c>
      <c r="H177" s="741">
        <v>165.66</v>
      </c>
      <c r="I177" s="741">
        <v>3</v>
      </c>
      <c r="J177" s="741">
        <v>2</v>
      </c>
      <c r="K177" s="742">
        <v>0</v>
      </c>
      <c r="L177" s="741">
        <v>165.66</v>
      </c>
      <c r="M177" s="1040"/>
    </row>
    <row r="178" s="527" customFormat="1" ht="24" customHeight="1" spans="1:13">
      <c r="A178" s="1023" t="s">
        <v>119</v>
      </c>
      <c r="B178" s="1024"/>
      <c r="C178" s="1024"/>
      <c r="D178" s="1025">
        <v>15778.803</v>
      </c>
      <c r="E178" s="1025">
        <v>128</v>
      </c>
      <c r="F178" s="1025">
        <v>943</v>
      </c>
      <c r="G178" s="1025">
        <v>32</v>
      </c>
      <c r="H178" s="1025">
        <v>15688.675</v>
      </c>
      <c r="I178" s="1025">
        <v>129</v>
      </c>
      <c r="J178" s="1025">
        <v>31</v>
      </c>
      <c r="K178" s="1025">
        <v>0</v>
      </c>
      <c r="L178" s="1025">
        <v>15688.675</v>
      </c>
      <c r="M178" s="1041"/>
    </row>
    <row r="179" s="527" customFormat="1" spans="1:13">
      <c r="A179" s="1017" t="s">
        <v>331</v>
      </c>
      <c r="B179" s="740"/>
      <c r="C179" s="740"/>
      <c r="D179" s="740"/>
      <c r="E179" s="740"/>
      <c r="F179" s="740"/>
      <c r="G179" s="740"/>
      <c r="H179" s="740"/>
      <c r="I179" s="740"/>
      <c r="J179" s="740"/>
      <c r="K179" s="740"/>
      <c r="L179" s="740"/>
      <c r="M179" s="1042"/>
    </row>
    <row r="180" s="527" customFormat="1" ht="28.5" spans="1:13">
      <c r="A180" s="1026" t="s">
        <v>332</v>
      </c>
      <c r="B180" s="285" t="s">
        <v>333</v>
      </c>
      <c r="C180" s="285" t="s">
        <v>334</v>
      </c>
      <c r="D180" s="285" t="s">
        <v>335</v>
      </c>
      <c r="E180" s="285" t="s">
        <v>336</v>
      </c>
      <c r="F180" s="285" t="s">
        <v>337</v>
      </c>
      <c r="G180" s="285" t="s">
        <v>338</v>
      </c>
      <c r="H180" s="285" t="s">
        <v>339</v>
      </c>
      <c r="I180" s="285" t="s">
        <v>340</v>
      </c>
      <c r="J180" s="285" t="s">
        <v>341</v>
      </c>
      <c r="K180" s="285" t="s">
        <v>342</v>
      </c>
      <c r="L180" s="285" t="s">
        <v>343</v>
      </c>
      <c r="M180" s="1043" t="s">
        <v>310</v>
      </c>
    </row>
    <row r="181" s="527" customFormat="1" ht="28.5" spans="1:13">
      <c r="A181" s="876" t="s">
        <v>344</v>
      </c>
      <c r="B181" s="1027">
        <v>4432</v>
      </c>
      <c r="C181" s="1027">
        <v>14358</v>
      </c>
      <c r="D181" s="1028">
        <v>3466</v>
      </c>
      <c r="E181" s="1029">
        <v>17824</v>
      </c>
      <c r="F181" s="1027">
        <v>3</v>
      </c>
      <c r="G181" s="1027">
        <v>4</v>
      </c>
      <c r="H181" s="1030">
        <v>2</v>
      </c>
      <c r="I181" s="1027">
        <v>6523</v>
      </c>
      <c r="J181" s="1027">
        <v>2</v>
      </c>
      <c r="K181" s="1027">
        <v>6523</v>
      </c>
      <c r="L181" s="1027">
        <v>3</v>
      </c>
      <c r="M181" s="1044" t="s">
        <v>488</v>
      </c>
    </row>
    <row r="182" s="527" customFormat="1" ht="28.5" spans="1:13">
      <c r="A182" s="876" t="s">
        <v>346</v>
      </c>
      <c r="B182" s="1027">
        <v>0</v>
      </c>
      <c r="C182" s="1027">
        <v>0</v>
      </c>
      <c r="D182" s="1028">
        <v>0</v>
      </c>
      <c r="E182" s="1029">
        <v>0</v>
      </c>
      <c r="F182" s="1027">
        <v>0</v>
      </c>
      <c r="G182" s="1027">
        <v>0</v>
      </c>
      <c r="H182" s="1030">
        <v>0</v>
      </c>
      <c r="I182" s="1027">
        <v>0</v>
      </c>
      <c r="J182" s="1027">
        <v>0</v>
      </c>
      <c r="K182" s="1027">
        <v>0</v>
      </c>
      <c r="L182" s="1027">
        <v>2</v>
      </c>
      <c r="M182" s="1044"/>
    </row>
    <row r="183" s="527" customFormat="1" ht="42.75" spans="1:13">
      <c r="A183" s="876" t="s">
        <v>347</v>
      </c>
      <c r="B183" s="1027">
        <v>0</v>
      </c>
      <c r="C183" s="1027">
        <v>0</v>
      </c>
      <c r="D183" s="1028">
        <v>934</v>
      </c>
      <c r="E183" s="1029">
        <v>934</v>
      </c>
      <c r="F183" s="1027">
        <v>0</v>
      </c>
      <c r="G183" s="1027">
        <v>1</v>
      </c>
      <c r="H183" s="1030">
        <v>0</v>
      </c>
      <c r="I183" s="1027">
        <v>0</v>
      </c>
      <c r="J183" s="1027">
        <v>0</v>
      </c>
      <c r="K183" s="1027">
        <v>0</v>
      </c>
      <c r="L183" s="1027">
        <v>3</v>
      </c>
      <c r="M183" s="1044" t="s">
        <v>489</v>
      </c>
    </row>
    <row r="184" s="527" customFormat="1" ht="28.5" spans="1:13">
      <c r="A184" s="876" t="s">
        <v>348</v>
      </c>
      <c r="B184" s="1027">
        <v>0</v>
      </c>
      <c r="C184" s="1027">
        <v>0</v>
      </c>
      <c r="D184" s="1028">
        <v>0</v>
      </c>
      <c r="E184" s="1029">
        <v>0</v>
      </c>
      <c r="F184" s="1027">
        <v>0</v>
      </c>
      <c r="G184" s="1027">
        <v>0</v>
      </c>
      <c r="H184" s="1027">
        <v>0</v>
      </c>
      <c r="I184" s="1027">
        <v>0</v>
      </c>
      <c r="J184" s="1027">
        <v>0</v>
      </c>
      <c r="K184" s="1027">
        <v>0</v>
      </c>
      <c r="L184" s="1027">
        <v>0</v>
      </c>
      <c r="M184" s="1044"/>
    </row>
    <row r="185" s="527" customFormat="1" ht="28.5" spans="1:13">
      <c r="A185" s="876" t="s">
        <v>349</v>
      </c>
      <c r="B185" s="1027">
        <v>0</v>
      </c>
      <c r="C185" s="1027">
        <v>0</v>
      </c>
      <c r="D185" s="1028">
        <v>0</v>
      </c>
      <c r="E185" s="1029">
        <v>0</v>
      </c>
      <c r="F185" s="1027">
        <v>0</v>
      </c>
      <c r="G185" s="1027">
        <v>0</v>
      </c>
      <c r="H185" s="1027">
        <v>0</v>
      </c>
      <c r="I185" s="1027">
        <v>0</v>
      </c>
      <c r="J185" s="1027">
        <v>0</v>
      </c>
      <c r="K185" s="1027">
        <v>0</v>
      </c>
      <c r="L185" s="1027">
        <v>0</v>
      </c>
      <c r="M185" s="1044"/>
    </row>
    <row r="186" s="527" customFormat="1" ht="28.5" spans="1:13">
      <c r="A186" s="876" t="s">
        <v>350</v>
      </c>
      <c r="B186" s="1027">
        <v>0</v>
      </c>
      <c r="C186" s="1027">
        <v>0</v>
      </c>
      <c r="D186" s="1028">
        <v>0</v>
      </c>
      <c r="E186" s="1029">
        <v>0</v>
      </c>
      <c r="F186" s="1027">
        <v>1</v>
      </c>
      <c r="G186" s="1027">
        <v>0</v>
      </c>
      <c r="H186" s="1030">
        <v>0</v>
      </c>
      <c r="I186" s="1027">
        <v>166</v>
      </c>
      <c r="J186" s="1027">
        <v>0</v>
      </c>
      <c r="K186" s="1027">
        <v>166</v>
      </c>
      <c r="L186" s="1027">
        <v>2</v>
      </c>
      <c r="M186" s="1044"/>
    </row>
    <row r="187" s="527" customFormat="1" ht="28.5" spans="1:13">
      <c r="A187" s="878" t="s">
        <v>119</v>
      </c>
      <c r="B187" s="1031">
        <v>4432</v>
      </c>
      <c r="C187" s="1031">
        <v>14358</v>
      </c>
      <c r="D187" s="1031">
        <v>4400</v>
      </c>
      <c r="E187" s="1031">
        <v>18758</v>
      </c>
      <c r="F187" s="1031">
        <v>4</v>
      </c>
      <c r="G187" s="1031">
        <v>5</v>
      </c>
      <c r="H187" s="1031">
        <v>2</v>
      </c>
      <c r="I187" s="1031">
        <v>6689</v>
      </c>
      <c r="J187" s="1031">
        <v>2</v>
      </c>
      <c r="K187" s="1031">
        <v>6689</v>
      </c>
      <c r="L187" s="1031">
        <v>10</v>
      </c>
      <c r="M187" s="1045"/>
    </row>
    <row r="188" s="527" customFormat="1" ht="27.95" customHeight="1" spans="1:13">
      <c r="A188" s="866" t="s">
        <v>490</v>
      </c>
      <c r="B188" s="866"/>
      <c r="C188" s="866"/>
      <c r="D188" s="866"/>
      <c r="E188" s="866"/>
      <c r="F188" s="866"/>
      <c r="G188" s="866"/>
      <c r="H188" s="866"/>
      <c r="I188" s="866"/>
      <c r="J188" s="866"/>
      <c r="K188" s="866"/>
      <c r="L188" s="866"/>
      <c r="M188" s="866"/>
    </row>
    <row r="189" ht="30.95" customHeight="1" spans="1:13">
      <c r="A189" s="289" t="s">
        <v>387</v>
      </c>
      <c r="B189" s="1032"/>
      <c r="C189" s="289"/>
      <c r="D189" s="289"/>
      <c r="E189" s="289"/>
      <c r="F189" s="289"/>
      <c r="G189" s="289"/>
      <c r="H189" s="289"/>
      <c r="I189" s="289"/>
      <c r="J189" s="289"/>
      <c r="K189" s="289"/>
      <c r="L189" s="289"/>
      <c r="M189" s="289"/>
    </row>
    <row r="190" ht="27" customHeight="1" spans="1:13">
      <c r="A190" s="1033" t="s">
        <v>388</v>
      </c>
      <c r="B190" s="1033"/>
      <c r="C190" s="1034"/>
      <c r="D190" s="1034"/>
      <c r="E190" s="1034"/>
      <c r="F190" s="1034"/>
      <c r="G190" s="1034"/>
      <c r="H190" s="1034"/>
      <c r="I190" s="1034"/>
      <c r="J190" s="1034"/>
      <c r="K190" s="1034"/>
      <c r="L190" s="1034"/>
      <c r="M190" s="1034"/>
    </row>
    <row r="191" ht="27" customHeight="1" spans="1:13">
      <c r="A191" s="1033" t="s">
        <v>389</v>
      </c>
      <c r="B191" s="1033"/>
      <c r="C191" s="1033"/>
      <c r="D191" s="1033"/>
      <c r="E191" s="1033"/>
      <c r="F191" s="1033"/>
      <c r="G191" s="1033"/>
      <c r="H191" s="1033"/>
      <c r="I191" s="1033"/>
      <c r="J191" s="1033"/>
      <c r="K191" s="1033"/>
      <c r="L191" s="1033"/>
      <c r="M191" s="1033"/>
    </row>
    <row r="192" ht="27" customHeight="1" spans="1:13">
      <c r="A192" s="1034" t="s">
        <v>390</v>
      </c>
      <c r="B192" s="1033"/>
      <c r="C192" s="1034"/>
      <c r="D192" s="1034"/>
      <c r="E192" s="1034"/>
      <c r="F192" s="1034"/>
      <c r="G192" s="1034"/>
      <c r="H192" s="1034"/>
      <c r="I192" s="1034"/>
      <c r="J192" s="1034"/>
      <c r="K192" s="1034"/>
      <c r="L192" s="1034"/>
      <c r="M192" s="1034"/>
    </row>
    <row r="193" ht="27" customHeight="1" spans="1:13">
      <c r="A193" s="1034" t="s">
        <v>391</v>
      </c>
      <c r="B193" s="1033"/>
      <c r="C193" s="1034"/>
      <c r="D193" s="1034"/>
      <c r="E193" s="1034"/>
      <c r="F193" s="1034"/>
      <c r="G193" s="1034"/>
      <c r="H193" s="1034"/>
      <c r="I193" s="1034"/>
      <c r="J193" s="1034"/>
      <c r="K193" s="1034"/>
      <c r="L193" s="1034"/>
      <c r="M193" s="1034"/>
    </row>
    <row r="194" ht="27" customHeight="1" spans="1:13">
      <c r="A194" s="1034" t="s">
        <v>392</v>
      </c>
      <c r="B194" s="1033"/>
      <c r="C194" s="1034"/>
      <c r="D194" s="1034"/>
      <c r="E194" s="1034"/>
      <c r="F194" s="1034"/>
      <c r="G194" s="1034"/>
      <c r="H194" s="1034"/>
      <c r="I194" s="1034"/>
      <c r="J194" s="1034"/>
      <c r="K194" s="1034"/>
      <c r="L194" s="1034"/>
      <c r="M194" s="1034"/>
    </row>
    <row r="195" ht="27" customHeight="1" spans="1:13">
      <c r="A195" s="289" t="s">
        <v>393</v>
      </c>
      <c r="B195" s="1032"/>
      <c r="C195" s="289"/>
      <c r="D195" s="289"/>
      <c r="E195" s="289"/>
      <c r="F195" s="289"/>
      <c r="G195" s="289"/>
      <c r="H195" s="289"/>
      <c r="I195" s="289"/>
      <c r="J195" s="289"/>
      <c r="K195" s="289"/>
      <c r="L195" s="289"/>
      <c r="M195" s="289"/>
    </row>
    <row r="196" ht="27" customHeight="1" spans="1:13">
      <c r="A196" s="289" t="s">
        <v>2</v>
      </c>
      <c r="B196" s="1032" t="s">
        <v>7</v>
      </c>
      <c r="C196" s="289"/>
      <c r="D196" s="289"/>
      <c r="E196" s="289"/>
      <c r="F196" s="289" t="s">
        <v>394</v>
      </c>
      <c r="G196" s="289"/>
      <c r="H196" s="289"/>
      <c r="I196" s="289"/>
      <c r="J196" s="289"/>
      <c r="K196" s="289"/>
      <c r="L196" s="289" t="s">
        <v>395</v>
      </c>
      <c r="M196" s="289" t="s">
        <v>396</v>
      </c>
    </row>
    <row r="197" ht="27" customHeight="1" spans="1:13">
      <c r="A197" s="289">
        <v>1</v>
      </c>
      <c r="B197" s="1046" t="s">
        <v>491</v>
      </c>
      <c r="C197" s="1047"/>
      <c r="D197" s="1047"/>
      <c r="E197" s="1048"/>
      <c r="F197" s="289" t="s">
        <v>492</v>
      </c>
      <c r="G197" s="289"/>
      <c r="H197" s="289"/>
      <c r="I197" s="289"/>
      <c r="J197" s="289"/>
      <c r="K197" s="289"/>
      <c r="L197" s="289">
        <v>4000</v>
      </c>
      <c r="M197" s="1049" t="s">
        <v>399</v>
      </c>
    </row>
    <row r="198" ht="27" customHeight="1" spans="1:13">
      <c r="A198" s="289">
        <v>2</v>
      </c>
      <c r="B198" s="1032" t="s">
        <v>50</v>
      </c>
      <c r="C198" s="1032"/>
      <c r="D198" s="1032"/>
      <c r="E198" s="1032"/>
      <c r="F198" s="289" t="s">
        <v>493</v>
      </c>
      <c r="G198" s="289"/>
      <c r="H198" s="289"/>
      <c r="I198" s="289"/>
      <c r="J198" s="289"/>
      <c r="K198" s="289"/>
      <c r="L198" s="289">
        <v>3500</v>
      </c>
      <c r="M198" s="1050"/>
    </row>
    <row r="199" spans="1:13">
      <c r="A199" s="957"/>
      <c r="B199" s="958"/>
      <c r="C199" s="957"/>
      <c r="D199" s="957"/>
      <c r="E199" s="957"/>
      <c r="F199" s="957"/>
      <c r="G199" s="957"/>
      <c r="H199" s="957"/>
      <c r="I199" s="957"/>
      <c r="J199" s="957"/>
      <c r="K199" s="957"/>
      <c r="L199" s="957"/>
      <c r="M199" s="957"/>
    </row>
    <row r="200" spans="1:13">
      <c r="A200" s="957"/>
      <c r="B200" s="958"/>
      <c r="C200" s="957"/>
      <c r="D200" s="957"/>
      <c r="E200" s="957"/>
      <c r="F200" s="957"/>
      <c r="G200" s="957"/>
      <c r="H200" s="957"/>
      <c r="I200" s="957"/>
      <c r="J200" s="957"/>
      <c r="K200" s="957"/>
      <c r="L200" s="957"/>
      <c r="M200" s="957"/>
    </row>
    <row r="201" spans="1:13">
      <c r="A201" s="957"/>
      <c r="B201" s="958"/>
      <c r="C201" s="957"/>
      <c r="D201" s="957"/>
      <c r="E201" s="957"/>
      <c r="F201" s="957"/>
      <c r="G201" s="957"/>
      <c r="H201" s="957"/>
      <c r="I201" s="957"/>
      <c r="J201" s="957"/>
      <c r="K201" s="957"/>
      <c r="L201" s="957"/>
      <c r="M201" s="957"/>
    </row>
    <row r="202" spans="1:13">
      <c r="A202" s="957"/>
      <c r="B202" s="958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</row>
    <row r="203" spans="1:13">
      <c r="A203" s="957"/>
      <c r="B203" s="958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</row>
    <row r="204" spans="1:13">
      <c r="A204" s="957"/>
      <c r="B204" s="958"/>
      <c r="C204" s="957"/>
      <c r="D204" s="957"/>
      <c r="E204" s="957"/>
      <c r="F204" s="957"/>
      <c r="G204" s="957"/>
      <c r="H204" s="957"/>
      <c r="I204" s="957"/>
      <c r="J204" s="957"/>
      <c r="K204" s="957"/>
      <c r="L204" s="957"/>
      <c r="M204" s="957"/>
    </row>
    <row r="205" spans="1:13">
      <c r="A205" s="957"/>
      <c r="B205" s="958"/>
      <c r="C205" s="957"/>
      <c r="D205" s="957"/>
      <c r="E205" s="957"/>
      <c r="F205" s="957"/>
      <c r="G205" s="957"/>
      <c r="H205" s="957"/>
      <c r="I205" s="957"/>
      <c r="J205" s="957"/>
      <c r="K205" s="957"/>
      <c r="L205" s="957"/>
      <c r="M205" s="957"/>
    </row>
    <row r="206" spans="1:13">
      <c r="A206" s="957"/>
      <c r="B206" s="958"/>
      <c r="C206" s="957"/>
      <c r="D206" s="957"/>
      <c r="E206" s="957"/>
      <c r="F206" s="957"/>
      <c r="G206" s="957"/>
      <c r="H206" s="957"/>
      <c r="I206" s="957"/>
      <c r="J206" s="957"/>
      <c r="K206" s="957"/>
      <c r="L206" s="957"/>
      <c r="M206" s="957"/>
    </row>
    <row r="207" spans="1:13">
      <c r="A207" s="957"/>
      <c r="B207" s="958"/>
      <c r="C207" s="957"/>
      <c r="D207" s="957"/>
      <c r="E207" s="957"/>
      <c r="F207" s="957"/>
      <c r="G207" s="957"/>
      <c r="H207" s="957"/>
      <c r="I207" s="957"/>
      <c r="J207" s="957"/>
      <c r="K207" s="957"/>
      <c r="L207" s="957"/>
      <c r="M207" s="957"/>
    </row>
    <row r="208" spans="1:13">
      <c r="A208" s="957"/>
      <c r="B208" s="958"/>
      <c r="C208" s="957"/>
      <c r="D208" s="957"/>
      <c r="E208" s="957"/>
      <c r="F208" s="957"/>
      <c r="G208" s="957"/>
      <c r="H208" s="957"/>
      <c r="I208" s="957"/>
      <c r="J208" s="957"/>
      <c r="K208" s="957"/>
      <c r="L208" s="957"/>
      <c r="M208" s="957"/>
    </row>
    <row r="209" spans="1:13">
      <c r="A209" s="957"/>
      <c r="B209" s="958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</row>
    <row r="210" spans="1:13">
      <c r="A210" s="957"/>
      <c r="B210" s="958"/>
      <c r="C210" s="957"/>
      <c r="D210" s="957"/>
      <c r="E210" s="957"/>
      <c r="F210" s="957"/>
      <c r="G210" s="957"/>
      <c r="H210" s="957"/>
      <c r="I210" s="957"/>
      <c r="J210" s="957"/>
      <c r="K210" s="957"/>
      <c r="L210" s="957"/>
      <c r="M210" s="957"/>
    </row>
    <row r="211" spans="1:13">
      <c r="A211" s="957"/>
      <c r="B211" s="958"/>
      <c r="C211" s="957"/>
      <c r="D211" s="957"/>
      <c r="E211" s="957"/>
      <c r="F211" s="957"/>
      <c r="G211" s="957"/>
      <c r="H211" s="957"/>
      <c r="I211" s="957"/>
      <c r="J211" s="957"/>
      <c r="K211" s="957"/>
      <c r="L211" s="957"/>
      <c r="M211" s="957"/>
    </row>
    <row r="212" spans="1:13">
      <c r="A212" s="957"/>
      <c r="B212" s="958"/>
      <c r="C212" s="957"/>
      <c r="D212" s="957"/>
      <c r="E212" s="957"/>
      <c r="F212" s="957"/>
      <c r="G212" s="957"/>
      <c r="H212" s="957"/>
      <c r="I212" s="957"/>
      <c r="J212" s="957"/>
      <c r="K212" s="957"/>
      <c r="L212" s="957"/>
      <c r="M212" s="957"/>
    </row>
    <row r="213" spans="1:13">
      <c r="A213" s="957"/>
      <c r="B213" s="958"/>
      <c r="C213" s="957"/>
      <c r="D213" s="957"/>
      <c r="E213" s="957"/>
      <c r="F213" s="957"/>
      <c r="G213" s="957"/>
      <c r="H213" s="957"/>
      <c r="I213" s="957"/>
      <c r="J213" s="957"/>
      <c r="K213" s="957"/>
      <c r="L213" s="957"/>
      <c r="M213" s="957"/>
    </row>
    <row r="214" spans="1:13">
      <c r="A214" s="957"/>
      <c r="B214" s="958"/>
      <c r="C214" s="957"/>
      <c r="D214" s="957"/>
      <c r="E214" s="957"/>
      <c r="F214" s="957"/>
      <c r="G214" s="957"/>
      <c r="H214" s="957"/>
      <c r="I214" s="957"/>
      <c r="J214" s="957"/>
      <c r="K214" s="957"/>
      <c r="L214" s="957"/>
      <c r="M214" s="957"/>
    </row>
    <row r="215" spans="1:13">
      <c r="A215" s="957"/>
      <c r="B215" s="958"/>
      <c r="C215" s="957"/>
      <c r="D215" s="957"/>
      <c r="E215" s="957"/>
      <c r="F215" s="957"/>
      <c r="G215" s="957"/>
      <c r="H215" s="957"/>
      <c r="I215" s="957"/>
      <c r="J215" s="957"/>
      <c r="K215" s="957"/>
      <c r="L215" s="957"/>
      <c r="M215" s="957"/>
    </row>
    <row r="216" spans="1:13">
      <c r="A216" s="957"/>
      <c r="B216" s="958"/>
      <c r="C216" s="957"/>
      <c r="D216" s="957"/>
      <c r="E216" s="957"/>
      <c r="F216" s="957"/>
      <c r="G216" s="957"/>
      <c r="H216" s="957"/>
      <c r="I216" s="957"/>
      <c r="J216" s="957"/>
      <c r="K216" s="957"/>
      <c r="L216" s="957"/>
      <c r="M216" s="957"/>
    </row>
    <row r="217" spans="1:13">
      <c r="A217" s="957"/>
      <c r="B217" s="958"/>
      <c r="C217" s="957"/>
      <c r="D217" s="957"/>
      <c r="E217" s="957"/>
      <c r="F217" s="957"/>
      <c r="G217" s="957"/>
      <c r="H217" s="957"/>
      <c r="I217" s="957"/>
      <c r="J217" s="957"/>
      <c r="K217" s="957"/>
      <c r="L217" s="957"/>
      <c r="M217" s="957"/>
    </row>
    <row r="218" spans="1:13">
      <c r="A218" s="957"/>
      <c r="B218" s="958"/>
      <c r="C218" s="957"/>
      <c r="D218" s="957"/>
      <c r="E218" s="957"/>
      <c r="F218" s="957"/>
      <c r="G218" s="957"/>
      <c r="H218" s="957"/>
      <c r="I218" s="957"/>
      <c r="J218" s="957"/>
      <c r="K218" s="957"/>
      <c r="L218" s="957"/>
      <c r="M218" s="957"/>
    </row>
  </sheetData>
  <mergeCells count="225">
    <mergeCell ref="A1:M1"/>
    <mergeCell ref="A2:M2"/>
    <mergeCell ref="F3:M3"/>
    <mergeCell ref="G12:H12"/>
    <mergeCell ref="O24:R24"/>
    <mergeCell ref="O28:Q28"/>
    <mergeCell ref="F50:H50"/>
    <mergeCell ref="F51:H51"/>
    <mergeCell ref="F52:H52"/>
    <mergeCell ref="F53:H53"/>
    <mergeCell ref="A54:B54"/>
    <mergeCell ref="C54:D54"/>
    <mergeCell ref="E54:M54"/>
    <mergeCell ref="E58:M58"/>
    <mergeCell ref="K59:M59"/>
    <mergeCell ref="F68:G68"/>
    <mergeCell ref="F69:G69"/>
    <mergeCell ref="F70:G70"/>
    <mergeCell ref="F71:G71"/>
    <mergeCell ref="D72:M72"/>
    <mergeCell ref="B73:M73"/>
    <mergeCell ref="A74:M74"/>
    <mergeCell ref="A75:M75"/>
    <mergeCell ref="G76:M76"/>
    <mergeCell ref="H94:I94"/>
    <mergeCell ref="H95:I95"/>
    <mergeCell ref="H96:I96"/>
    <mergeCell ref="H97:I97"/>
    <mergeCell ref="H98:I98"/>
    <mergeCell ref="H99:I99"/>
    <mergeCell ref="H100:I100"/>
    <mergeCell ref="A105:M105"/>
    <mergeCell ref="A106:M106"/>
    <mergeCell ref="L107:M107"/>
    <mergeCell ref="L117:M117"/>
    <mergeCell ref="L126:M126"/>
    <mergeCell ref="L134:M134"/>
    <mergeCell ref="L144:M144"/>
    <mergeCell ref="A145:M145"/>
    <mergeCell ref="D146:M146"/>
    <mergeCell ref="D147:E147"/>
    <mergeCell ref="F147:G147"/>
    <mergeCell ref="A173:B173"/>
    <mergeCell ref="A174:B174"/>
    <mergeCell ref="A175:B175"/>
    <mergeCell ref="A176:B176"/>
    <mergeCell ref="A177:B177"/>
    <mergeCell ref="A178:C178"/>
    <mergeCell ref="A179:M179"/>
    <mergeCell ref="A188:M188"/>
    <mergeCell ref="A189:M189"/>
    <mergeCell ref="A190:M190"/>
    <mergeCell ref="A191:M191"/>
    <mergeCell ref="A192:M192"/>
    <mergeCell ref="A193:M193"/>
    <mergeCell ref="A194:M194"/>
    <mergeCell ref="A195:M195"/>
    <mergeCell ref="B196:E196"/>
    <mergeCell ref="F196:K196"/>
    <mergeCell ref="B197:E197"/>
    <mergeCell ref="F197:K197"/>
    <mergeCell ref="B198:E198"/>
    <mergeCell ref="F198:K198"/>
    <mergeCell ref="A3:A5"/>
    <mergeCell ref="A6:A13"/>
    <mergeCell ref="A14:A42"/>
    <mergeCell ref="A43:A49"/>
    <mergeCell ref="A50:A53"/>
    <mergeCell ref="A58:A59"/>
    <mergeCell ref="A60:A67"/>
    <mergeCell ref="A68:A71"/>
    <mergeCell ref="A76:A77"/>
    <mergeCell ref="A78:A84"/>
    <mergeCell ref="A85:A100"/>
    <mergeCell ref="A101:A104"/>
    <mergeCell ref="A108:A116"/>
    <mergeCell ref="A117:A125"/>
    <mergeCell ref="A126:A133"/>
    <mergeCell ref="A134:A137"/>
    <mergeCell ref="A138:A140"/>
    <mergeCell ref="A141:A143"/>
    <mergeCell ref="A147:A148"/>
    <mergeCell ref="A149:A163"/>
    <mergeCell ref="A164:A167"/>
    <mergeCell ref="A168:A170"/>
    <mergeCell ref="A171:A172"/>
    <mergeCell ref="B3:B5"/>
    <mergeCell ref="B6:B13"/>
    <mergeCell ref="B14:B42"/>
    <mergeCell ref="B43:B49"/>
    <mergeCell ref="B50:B53"/>
    <mergeCell ref="B58:B59"/>
    <mergeCell ref="B60:B67"/>
    <mergeCell ref="B68:B71"/>
    <mergeCell ref="B76:B77"/>
    <mergeCell ref="B78:B81"/>
    <mergeCell ref="B85:B93"/>
    <mergeCell ref="B94:B100"/>
    <mergeCell ref="B101:B102"/>
    <mergeCell ref="B103:B104"/>
    <mergeCell ref="B108:B116"/>
    <mergeCell ref="B117:B125"/>
    <mergeCell ref="B127:B133"/>
    <mergeCell ref="B135:B137"/>
    <mergeCell ref="B138:B140"/>
    <mergeCell ref="B141:B143"/>
    <mergeCell ref="B147:B148"/>
    <mergeCell ref="B149:B151"/>
    <mergeCell ref="B152:B154"/>
    <mergeCell ref="B155:B157"/>
    <mergeCell ref="B158:B160"/>
    <mergeCell ref="B161:B163"/>
    <mergeCell ref="B169:B170"/>
    <mergeCell ref="C14:C42"/>
    <mergeCell ref="C58:C59"/>
    <mergeCell ref="C60:C67"/>
    <mergeCell ref="C68:C71"/>
    <mergeCell ref="C76:C77"/>
    <mergeCell ref="C78:C81"/>
    <mergeCell ref="C85:C93"/>
    <mergeCell ref="C94:C100"/>
    <mergeCell ref="C147:C148"/>
    <mergeCell ref="D14:D23"/>
    <mergeCell ref="D24:D42"/>
    <mergeCell ref="D58:D59"/>
    <mergeCell ref="D60:D63"/>
    <mergeCell ref="D64:D66"/>
    <mergeCell ref="D76:D77"/>
    <mergeCell ref="D78:D81"/>
    <mergeCell ref="D85:D93"/>
    <mergeCell ref="D94:D100"/>
    <mergeCell ref="E3:E5"/>
    <mergeCell ref="E6:E13"/>
    <mergeCell ref="E14:E23"/>
    <mergeCell ref="E24:E42"/>
    <mergeCell ref="E43:E49"/>
    <mergeCell ref="E76:E77"/>
    <mergeCell ref="E78:E81"/>
    <mergeCell ref="E85:E93"/>
    <mergeCell ref="E94:E100"/>
    <mergeCell ref="F4:F5"/>
    <mergeCell ref="F10:F12"/>
    <mergeCell ref="F24:F25"/>
    <mergeCell ref="F28:F29"/>
    <mergeCell ref="F33:F34"/>
    <mergeCell ref="F40:F42"/>
    <mergeCell ref="F76:F77"/>
    <mergeCell ref="F78:F81"/>
    <mergeCell ref="F85:F93"/>
    <mergeCell ref="F94:F95"/>
    <mergeCell ref="F96:F97"/>
    <mergeCell ref="F101:F102"/>
    <mergeCell ref="F103:F104"/>
    <mergeCell ref="G4:G5"/>
    <mergeCell ref="G24:G25"/>
    <mergeCell ref="G28:G29"/>
    <mergeCell ref="G33:G34"/>
    <mergeCell ref="G38:G39"/>
    <mergeCell ref="G40:G42"/>
    <mergeCell ref="H4:H5"/>
    <mergeCell ref="H24:H25"/>
    <mergeCell ref="H28:H29"/>
    <mergeCell ref="H33:H34"/>
    <mergeCell ref="H38:H39"/>
    <mergeCell ref="H40:H41"/>
    <mergeCell ref="H127:H133"/>
    <mergeCell ref="H135:H137"/>
    <mergeCell ref="H138:H140"/>
    <mergeCell ref="H141:H143"/>
    <mergeCell ref="H147:H148"/>
    <mergeCell ref="I4:I5"/>
    <mergeCell ref="I24:I25"/>
    <mergeCell ref="I27:I30"/>
    <mergeCell ref="I40:I41"/>
    <mergeCell ref="I127:I133"/>
    <mergeCell ref="I135:I137"/>
    <mergeCell ref="I138:I140"/>
    <mergeCell ref="I141:I143"/>
    <mergeCell ref="I147:I148"/>
    <mergeCell ref="J4:J5"/>
    <mergeCell ref="J25:J28"/>
    <mergeCell ref="J37:J40"/>
    <mergeCell ref="J127:J133"/>
    <mergeCell ref="J135:J137"/>
    <mergeCell ref="J138:J140"/>
    <mergeCell ref="J141:J143"/>
    <mergeCell ref="J147:J148"/>
    <mergeCell ref="K4:K5"/>
    <mergeCell ref="K127:K133"/>
    <mergeCell ref="K135:K137"/>
    <mergeCell ref="K138:K140"/>
    <mergeCell ref="K141:K143"/>
    <mergeCell ref="K147:K148"/>
    <mergeCell ref="K149:K151"/>
    <mergeCell ref="K152:K154"/>
    <mergeCell ref="K155:K157"/>
    <mergeCell ref="K158:K160"/>
    <mergeCell ref="K161:K163"/>
    <mergeCell ref="K169:K170"/>
    <mergeCell ref="L147:L148"/>
    <mergeCell ref="M78:M84"/>
    <mergeCell ref="M85:M93"/>
    <mergeCell ref="M94:M100"/>
    <mergeCell ref="M101:M104"/>
    <mergeCell ref="M147:M148"/>
    <mergeCell ref="M171:M172"/>
    <mergeCell ref="M197:M198"/>
    <mergeCell ref="C3:D5"/>
    <mergeCell ref="L4:M5"/>
    <mergeCell ref="C6:D13"/>
    <mergeCell ref="L6:M13"/>
    <mergeCell ref="L14:M42"/>
    <mergeCell ref="C43:D49"/>
    <mergeCell ref="L43:M49"/>
    <mergeCell ref="C50:D53"/>
    <mergeCell ref="L50:M53"/>
    <mergeCell ref="A55:M57"/>
    <mergeCell ref="K60:M67"/>
    <mergeCell ref="K68:M71"/>
    <mergeCell ref="L108:M116"/>
    <mergeCell ref="L118:M125"/>
    <mergeCell ref="L127:M133"/>
    <mergeCell ref="L135:M137"/>
    <mergeCell ref="L138:M140"/>
    <mergeCell ref="L141:M143"/>
  </mergeCells>
  <hyperlinks>
    <hyperlink ref="F14" r:id="rId1" display="轻烧、石灰"/>
    <hyperlink ref="F22" r:id="rId1" display="膨润土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N218"/>
  <sheetViews>
    <sheetView workbookViewId="0">
      <selection activeCell="L46" sqref="L46:M51"/>
    </sheetView>
  </sheetViews>
  <sheetFormatPr defaultColWidth="9" defaultRowHeight="14.25"/>
  <cols>
    <col min="1" max="1" width="5.625" style="1" customWidth="1"/>
    <col min="2" max="2" width="7.375" style="2" customWidth="1"/>
    <col min="3" max="3" width="9.125" style="1" customWidth="1"/>
    <col min="4" max="4" width="8.625" style="1" customWidth="1"/>
    <col min="5" max="5" width="9.875" style="1" customWidth="1"/>
    <col min="6" max="6" width="12" style="1" customWidth="1"/>
    <col min="7" max="7" width="13.625" style="1" customWidth="1"/>
    <col min="8" max="8" width="13" style="1" customWidth="1"/>
    <col min="9" max="9" width="10.75" style="1" customWidth="1"/>
    <col min="10" max="10" width="9.5" style="1" customWidth="1"/>
    <col min="11" max="11" width="8.25" style="1" customWidth="1"/>
    <col min="12" max="12" width="10.875" style="1" customWidth="1"/>
    <col min="13" max="13" width="24.875" style="1" customWidth="1"/>
    <col min="14" max="213" width="9" style="1"/>
    <col min="214" max="16368" width="9" style="10"/>
  </cols>
  <sheetData>
    <row r="1" s="1" customFormat="1" ht="63.95" customHeight="1" spans="1:13">
      <c r="A1" s="900" t="s">
        <v>494</v>
      </c>
      <c r="B1" s="901"/>
      <c r="C1" s="900"/>
      <c r="D1" s="900"/>
      <c r="E1" s="900"/>
      <c r="F1" s="900"/>
      <c r="G1" s="900"/>
      <c r="H1" s="900"/>
      <c r="I1" s="900"/>
      <c r="J1" s="900"/>
      <c r="K1" s="900"/>
      <c r="L1" s="900"/>
      <c r="M1" s="900"/>
    </row>
    <row r="2" s="1" customFormat="1" ht="42" customHeight="1" spans="1:13">
      <c r="A2" s="738" t="s">
        <v>495</v>
      </c>
      <c r="B2" s="739"/>
      <c r="C2" s="739"/>
      <c r="D2" s="739"/>
      <c r="E2" s="739"/>
      <c r="F2" s="739"/>
      <c r="G2" s="739"/>
      <c r="H2" s="739"/>
      <c r="I2" s="739"/>
      <c r="J2" s="739"/>
      <c r="K2" s="739"/>
      <c r="L2" s="739"/>
      <c r="M2" s="739"/>
    </row>
    <row r="3" s="1" customFormat="1" ht="36" customHeight="1" spans="1:13">
      <c r="A3" s="295" t="s">
        <v>2</v>
      </c>
      <c r="B3" s="740" t="s">
        <v>3</v>
      </c>
      <c r="C3" s="295" t="s">
        <v>4</v>
      </c>
      <c r="D3" s="295"/>
      <c r="E3" s="740" t="s">
        <v>5</v>
      </c>
      <c r="F3" s="295" t="s">
        <v>6</v>
      </c>
      <c r="G3" s="295"/>
      <c r="H3" s="295"/>
      <c r="I3" s="295"/>
      <c r="J3" s="295"/>
      <c r="K3" s="295"/>
      <c r="L3" s="295"/>
      <c r="M3" s="295"/>
    </row>
    <row r="4" s="1" customFormat="1" ht="30.95" customHeight="1" spans="1:13">
      <c r="A4" s="295"/>
      <c r="B4" s="740"/>
      <c r="C4" s="295"/>
      <c r="D4" s="295"/>
      <c r="E4" s="740"/>
      <c r="F4" s="295" t="s">
        <v>7</v>
      </c>
      <c r="G4" s="295" t="s">
        <v>8</v>
      </c>
      <c r="H4" s="295" t="s">
        <v>9</v>
      </c>
      <c r="I4" s="740" t="s">
        <v>10</v>
      </c>
      <c r="J4" s="740" t="s">
        <v>11</v>
      </c>
      <c r="K4" s="740" t="s">
        <v>12</v>
      </c>
      <c r="L4" s="295" t="s">
        <v>13</v>
      </c>
      <c r="M4" s="295"/>
    </row>
    <row r="5" s="1" customFormat="1" ht="30.95" customHeight="1" spans="1:13">
      <c r="A5" s="295"/>
      <c r="B5" s="740"/>
      <c r="C5" s="295"/>
      <c r="D5" s="295"/>
      <c r="E5" s="740"/>
      <c r="F5" s="295"/>
      <c r="G5" s="295"/>
      <c r="H5" s="295"/>
      <c r="I5" s="740"/>
      <c r="J5" s="740"/>
      <c r="K5" s="740"/>
      <c r="L5" s="295"/>
      <c r="M5" s="295"/>
    </row>
    <row r="6" s="1" customFormat="1" ht="44.1" customHeight="1" spans="1:13">
      <c r="A6" s="295">
        <v>1</v>
      </c>
      <c r="B6" s="740" t="s">
        <v>14</v>
      </c>
      <c r="C6" s="295">
        <f>SUM(K6:K13)</f>
        <v>18484</v>
      </c>
      <c r="D6" s="295"/>
      <c r="E6" s="295">
        <v>0</v>
      </c>
      <c r="F6" s="295" t="s">
        <v>15</v>
      </c>
      <c r="G6" s="295" t="s">
        <v>16</v>
      </c>
      <c r="H6" s="295" t="s">
        <v>17</v>
      </c>
      <c r="I6" s="295"/>
      <c r="J6" s="769"/>
      <c r="K6" s="770">
        <v>6681</v>
      </c>
      <c r="L6" s="771" t="s">
        <v>496</v>
      </c>
      <c r="M6" s="771"/>
    </row>
    <row r="7" s="1" customFormat="1" ht="44.1" customHeight="1" spans="1:13">
      <c r="A7" s="295"/>
      <c r="B7" s="740"/>
      <c r="C7" s="295"/>
      <c r="D7" s="295"/>
      <c r="E7" s="295"/>
      <c r="F7" s="295" t="s">
        <v>19</v>
      </c>
      <c r="G7" s="295" t="s">
        <v>17</v>
      </c>
      <c r="H7" s="295" t="s">
        <v>20</v>
      </c>
      <c r="I7" s="295"/>
      <c r="J7" s="295"/>
      <c r="K7" s="770">
        <v>4920</v>
      </c>
      <c r="L7" s="771"/>
      <c r="M7" s="771"/>
    </row>
    <row r="8" s="1" customFormat="1" ht="44.1" customHeight="1" spans="1:13">
      <c r="A8" s="295"/>
      <c r="B8" s="740"/>
      <c r="C8" s="295"/>
      <c r="D8" s="295"/>
      <c r="E8" s="295"/>
      <c r="F8" s="295" t="s">
        <v>21</v>
      </c>
      <c r="G8" s="295" t="s">
        <v>22</v>
      </c>
      <c r="H8" s="295" t="s">
        <v>17</v>
      </c>
      <c r="I8" s="295"/>
      <c r="J8" s="295"/>
      <c r="K8" s="770">
        <v>654</v>
      </c>
      <c r="L8" s="771"/>
      <c r="M8" s="771"/>
    </row>
    <row r="9" s="1" customFormat="1" ht="44.1" customHeight="1" spans="1:13">
      <c r="A9" s="295"/>
      <c r="B9" s="740"/>
      <c r="C9" s="295"/>
      <c r="D9" s="295"/>
      <c r="E9" s="295"/>
      <c r="F9" s="295" t="s">
        <v>23</v>
      </c>
      <c r="G9" s="295"/>
      <c r="H9" s="295"/>
      <c r="I9" s="295"/>
      <c r="J9" s="295"/>
      <c r="K9" s="770">
        <v>120</v>
      </c>
      <c r="L9" s="771"/>
      <c r="M9" s="771"/>
    </row>
    <row r="10" s="1" customFormat="1" ht="44.1" customHeight="1" spans="1:13">
      <c r="A10" s="295"/>
      <c r="B10" s="740"/>
      <c r="C10" s="295"/>
      <c r="D10" s="295"/>
      <c r="E10" s="295"/>
      <c r="F10" s="295" t="s">
        <v>24</v>
      </c>
      <c r="G10" s="295" t="s">
        <v>25</v>
      </c>
      <c r="H10" s="295" t="s">
        <v>20</v>
      </c>
      <c r="I10" s="295"/>
      <c r="J10" s="295">
        <v>8</v>
      </c>
      <c r="K10" s="770"/>
      <c r="L10" s="771"/>
      <c r="M10" s="771"/>
    </row>
    <row r="11" s="1" customFormat="1" ht="44.1" customHeight="1" spans="1:13">
      <c r="A11" s="295"/>
      <c r="B11" s="740"/>
      <c r="C11" s="295"/>
      <c r="D11" s="295"/>
      <c r="E11" s="295"/>
      <c r="F11" s="295"/>
      <c r="G11" s="295" t="s">
        <v>26</v>
      </c>
      <c r="H11" s="295" t="s">
        <v>20</v>
      </c>
      <c r="I11" s="295"/>
      <c r="J11" s="295">
        <v>24</v>
      </c>
      <c r="K11" s="770"/>
      <c r="L11" s="771"/>
      <c r="M11" s="771"/>
    </row>
    <row r="12" s="1" customFormat="1" ht="44.1" customHeight="1" spans="1:13">
      <c r="A12" s="295"/>
      <c r="B12" s="740"/>
      <c r="C12" s="295"/>
      <c r="D12" s="295"/>
      <c r="E12" s="295"/>
      <c r="F12" s="295"/>
      <c r="G12" s="295" t="s">
        <v>27</v>
      </c>
      <c r="H12" s="295"/>
      <c r="I12" s="295"/>
      <c r="J12" s="769">
        <f>J10+J11</f>
        <v>32</v>
      </c>
      <c r="K12" s="770">
        <v>2560</v>
      </c>
      <c r="L12" s="771"/>
      <c r="M12" s="771"/>
    </row>
    <row r="13" s="1" customFormat="1" ht="44.1" customHeight="1" spans="1:13">
      <c r="A13" s="295"/>
      <c r="B13" s="740"/>
      <c r="C13" s="295"/>
      <c r="D13" s="295"/>
      <c r="E13" s="295"/>
      <c r="F13" s="295" t="s">
        <v>28</v>
      </c>
      <c r="G13" s="295"/>
      <c r="H13" s="295"/>
      <c r="I13" s="295"/>
      <c r="J13" s="295"/>
      <c r="K13" s="770">
        <v>3549</v>
      </c>
      <c r="L13" s="771"/>
      <c r="M13" s="771"/>
    </row>
    <row r="14" s="2" customFormat="1" ht="18" customHeight="1" spans="1:192">
      <c r="A14" s="295">
        <v>2</v>
      </c>
      <c r="B14" s="740" t="s">
        <v>29</v>
      </c>
      <c r="C14" s="741">
        <f>D14+D22</f>
        <v>47007.1</v>
      </c>
      <c r="D14" s="741">
        <f>SUM(K14:K21)</f>
        <v>7546</v>
      </c>
      <c r="E14" s="741">
        <v>0</v>
      </c>
      <c r="F14" s="742" t="s">
        <v>30</v>
      </c>
      <c r="G14" s="741" t="s">
        <v>31</v>
      </c>
      <c r="H14" s="741" t="s">
        <v>32</v>
      </c>
      <c r="I14" s="741"/>
      <c r="J14" s="741">
        <v>100</v>
      </c>
      <c r="K14" s="295">
        <v>2032</v>
      </c>
      <c r="L14" s="771" t="s">
        <v>497</v>
      </c>
      <c r="M14" s="77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</row>
    <row r="15" s="3" customFormat="1" ht="18" customHeight="1" spans="1:192">
      <c r="A15" s="295"/>
      <c r="B15" s="740"/>
      <c r="C15" s="741"/>
      <c r="D15" s="741"/>
      <c r="E15" s="741"/>
      <c r="F15" s="742" t="s">
        <v>34</v>
      </c>
      <c r="G15" s="742" t="s">
        <v>35</v>
      </c>
      <c r="H15" s="742" t="s">
        <v>36</v>
      </c>
      <c r="I15" s="741"/>
      <c r="J15" s="741">
        <v>125</v>
      </c>
      <c r="K15" s="295">
        <v>1822</v>
      </c>
      <c r="L15" s="771"/>
      <c r="M15" s="77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="2" customFormat="1" ht="18" customHeight="1" spans="1:192">
      <c r="A16" s="295"/>
      <c r="B16" s="740"/>
      <c r="C16" s="741"/>
      <c r="D16" s="741"/>
      <c r="E16" s="741"/>
      <c r="F16" s="742" t="s">
        <v>39</v>
      </c>
      <c r="G16" s="741" t="s">
        <v>40</v>
      </c>
      <c r="H16" s="741" t="s">
        <v>41</v>
      </c>
      <c r="I16" s="741"/>
      <c r="J16" s="903">
        <v>13</v>
      </c>
      <c r="K16" s="903">
        <v>526</v>
      </c>
      <c r="L16" s="771"/>
      <c r="M16" s="77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="2" customFormat="1" ht="18" customHeight="1" spans="1:192">
      <c r="A17" s="295"/>
      <c r="B17" s="740"/>
      <c r="C17" s="741"/>
      <c r="D17" s="741"/>
      <c r="E17" s="741"/>
      <c r="F17" s="902" t="s">
        <v>42</v>
      </c>
      <c r="G17" s="902" t="s">
        <v>43</v>
      </c>
      <c r="H17" s="902" t="s">
        <v>44</v>
      </c>
      <c r="I17" s="738"/>
      <c r="J17" s="903">
        <v>34</v>
      </c>
      <c r="K17" s="294">
        <v>324</v>
      </c>
      <c r="L17" s="771"/>
      <c r="M17" s="77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="2" customFormat="1" ht="18" customHeight="1" spans="1:192">
      <c r="A18" s="295"/>
      <c r="B18" s="740"/>
      <c r="C18" s="741"/>
      <c r="D18" s="741"/>
      <c r="E18" s="741"/>
      <c r="F18" s="741" t="s">
        <v>45</v>
      </c>
      <c r="G18" s="741" t="s">
        <v>46</v>
      </c>
      <c r="H18" s="741" t="s">
        <v>46</v>
      </c>
      <c r="I18" s="741"/>
      <c r="J18" s="294">
        <v>34</v>
      </c>
      <c r="K18" s="294">
        <v>1200</v>
      </c>
      <c r="L18" s="771"/>
      <c r="M18" s="77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="2" customFormat="1" ht="18" customHeight="1" spans="1:192">
      <c r="A19" s="295"/>
      <c r="B19" s="740"/>
      <c r="C19" s="741"/>
      <c r="D19" s="741"/>
      <c r="E19" s="741"/>
      <c r="F19" s="294" t="s">
        <v>408</v>
      </c>
      <c r="G19" s="294" t="s">
        <v>22</v>
      </c>
      <c r="H19" s="741" t="s">
        <v>409</v>
      </c>
      <c r="I19" s="741"/>
      <c r="J19" s="294">
        <v>3</v>
      </c>
      <c r="K19" s="294">
        <v>75</v>
      </c>
      <c r="L19" s="771"/>
      <c r="M19" s="77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="2" customFormat="1" ht="18" customHeight="1" spans="1:192">
      <c r="A20" s="295"/>
      <c r="B20" s="740"/>
      <c r="C20" s="741"/>
      <c r="D20" s="741"/>
      <c r="E20" s="741"/>
      <c r="F20" s="741" t="s">
        <v>47</v>
      </c>
      <c r="G20" s="741" t="s">
        <v>48</v>
      </c>
      <c r="H20" s="741" t="s">
        <v>22</v>
      </c>
      <c r="I20" s="741"/>
      <c r="J20" s="903">
        <v>12</v>
      </c>
      <c r="K20" s="903">
        <v>223</v>
      </c>
      <c r="L20" s="771"/>
      <c r="M20" s="77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="2" customFormat="1" ht="18" customHeight="1" spans="1:192">
      <c r="A21" s="295"/>
      <c r="B21" s="740"/>
      <c r="C21" s="741"/>
      <c r="D21" s="741"/>
      <c r="E21" s="741"/>
      <c r="F21" s="741" t="s">
        <v>15</v>
      </c>
      <c r="G21" s="741" t="s">
        <v>49</v>
      </c>
      <c r="H21" s="741" t="s">
        <v>16</v>
      </c>
      <c r="I21" s="741"/>
      <c r="J21" s="741"/>
      <c r="K21" s="294">
        <v>1344</v>
      </c>
      <c r="L21" s="771"/>
      <c r="M21" s="77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="2" customFormat="1" ht="15" customHeight="1" spans="1:191">
      <c r="A22" s="295"/>
      <c r="B22" s="740"/>
      <c r="C22" s="741"/>
      <c r="D22" s="741">
        <f>SUM(K22:K45)</f>
        <v>39461.1</v>
      </c>
      <c r="E22" s="741">
        <f>K23+K24+K25+K26+K27+K30+K31+K36+K40+K41+K42+K43</f>
        <v>23088.45</v>
      </c>
      <c r="F22" s="286" t="s">
        <v>413</v>
      </c>
      <c r="G22" s="285" t="s">
        <v>414</v>
      </c>
      <c r="H22" s="286" t="s">
        <v>415</v>
      </c>
      <c r="I22" s="740" t="s">
        <v>61</v>
      </c>
      <c r="J22" s="742"/>
      <c r="K22" s="773">
        <v>1001.3</v>
      </c>
      <c r="L22" s="771"/>
      <c r="M22" s="77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</row>
    <row r="23" s="4" customFormat="1" ht="15" customHeight="1" spans="1:191">
      <c r="A23" s="295"/>
      <c r="B23" s="740"/>
      <c r="C23" s="741"/>
      <c r="D23" s="741"/>
      <c r="E23" s="741"/>
      <c r="F23" s="286"/>
      <c r="G23" s="285"/>
      <c r="H23" s="286"/>
      <c r="I23" s="740"/>
      <c r="J23" s="741" t="s">
        <v>53</v>
      </c>
      <c r="K23" s="773">
        <v>7485</v>
      </c>
      <c r="L23" s="771"/>
      <c r="M23" s="77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</row>
    <row r="24" s="4" customFormat="1" ht="15" customHeight="1" spans="1:191">
      <c r="A24" s="295"/>
      <c r="B24" s="740"/>
      <c r="C24" s="741"/>
      <c r="D24" s="741"/>
      <c r="E24" s="741"/>
      <c r="F24" s="295" t="s">
        <v>50</v>
      </c>
      <c r="G24" s="295" t="s">
        <v>417</v>
      </c>
      <c r="H24" s="740" t="s">
        <v>498</v>
      </c>
      <c r="I24" s="741">
        <v>3500</v>
      </c>
      <c r="J24" s="741"/>
      <c r="K24" s="777">
        <v>1286.45</v>
      </c>
      <c r="L24" s="771"/>
      <c r="M24" s="77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</row>
    <row r="25" s="4" customFormat="1" ht="15" customHeight="1" spans="1:191">
      <c r="A25" s="295"/>
      <c r="B25" s="740"/>
      <c r="C25" s="741"/>
      <c r="D25" s="741"/>
      <c r="E25" s="741"/>
      <c r="F25" s="295" t="s">
        <v>397</v>
      </c>
      <c r="G25" s="295" t="s">
        <v>60</v>
      </c>
      <c r="H25" s="295" t="s">
        <v>416</v>
      </c>
      <c r="I25" s="774" t="s">
        <v>61</v>
      </c>
      <c r="J25" s="741"/>
      <c r="K25" s="777">
        <v>2486.6</v>
      </c>
      <c r="L25" s="771"/>
      <c r="M25" s="77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</row>
    <row r="26" s="4" customFormat="1" ht="15" customHeight="1" spans="1:191">
      <c r="A26" s="295"/>
      <c r="B26" s="740"/>
      <c r="C26" s="741"/>
      <c r="D26" s="741"/>
      <c r="E26" s="741"/>
      <c r="F26" s="295" t="s">
        <v>54</v>
      </c>
      <c r="G26" s="295" t="s">
        <v>55</v>
      </c>
      <c r="H26" s="295" t="s">
        <v>499</v>
      </c>
      <c r="I26" s="775"/>
      <c r="J26" s="741"/>
      <c r="K26" s="904">
        <v>868</v>
      </c>
      <c r="L26" s="771"/>
      <c r="M26" s="77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</row>
    <row r="27" s="2" customFormat="1" ht="15" customHeight="1" spans="1:192">
      <c r="A27" s="295"/>
      <c r="B27" s="740"/>
      <c r="C27" s="741"/>
      <c r="D27" s="741"/>
      <c r="E27" s="741"/>
      <c r="F27" s="286" t="s">
        <v>58</v>
      </c>
      <c r="G27" s="285" t="s">
        <v>418</v>
      </c>
      <c r="H27" s="286" t="s">
        <v>60</v>
      </c>
      <c r="I27" s="775"/>
      <c r="J27" s="741"/>
      <c r="K27" s="741">
        <v>4043.9</v>
      </c>
      <c r="L27" s="771"/>
      <c r="M27" s="77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="2" customFormat="1" ht="15" customHeight="1" spans="1:192">
      <c r="A28" s="295"/>
      <c r="B28" s="740"/>
      <c r="C28" s="741"/>
      <c r="D28" s="741"/>
      <c r="E28" s="741"/>
      <c r="F28" s="286"/>
      <c r="G28" s="285"/>
      <c r="H28" s="286"/>
      <c r="I28" s="775"/>
      <c r="J28" s="741"/>
      <c r="K28" s="742">
        <v>812.6</v>
      </c>
      <c r="L28" s="771"/>
      <c r="M28" s="77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="2" customFormat="1" ht="15" customHeight="1" spans="1:192">
      <c r="A29" s="295"/>
      <c r="B29" s="740"/>
      <c r="C29" s="741"/>
      <c r="D29" s="741"/>
      <c r="E29" s="741"/>
      <c r="F29" s="285" t="s">
        <v>491</v>
      </c>
      <c r="G29" s="286" t="s">
        <v>415</v>
      </c>
      <c r="H29" s="286" t="s">
        <v>60</v>
      </c>
      <c r="I29" s="775"/>
      <c r="J29" s="741"/>
      <c r="K29" s="742">
        <v>735.2</v>
      </c>
      <c r="L29" s="771"/>
      <c r="M29" s="77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="2" customFormat="1" ht="15" customHeight="1" spans="1:192">
      <c r="A30" s="295"/>
      <c r="B30" s="740"/>
      <c r="C30" s="741"/>
      <c r="D30" s="741"/>
      <c r="E30" s="741"/>
      <c r="F30" s="285"/>
      <c r="G30" s="286"/>
      <c r="H30" s="286"/>
      <c r="I30" s="778"/>
      <c r="J30" s="774" t="s">
        <v>53</v>
      </c>
      <c r="K30" s="742">
        <v>723.1</v>
      </c>
      <c r="L30" s="771"/>
      <c r="M30" s="77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="2" customFormat="1" ht="15.95" customHeight="1" spans="1:192">
      <c r="A31" s="295"/>
      <c r="B31" s="740"/>
      <c r="C31" s="741"/>
      <c r="D31" s="741"/>
      <c r="E31" s="741"/>
      <c r="F31" s="295" t="s">
        <v>500</v>
      </c>
      <c r="G31" s="286" t="s">
        <v>501</v>
      </c>
      <c r="H31" s="286" t="s">
        <v>502</v>
      </c>
      <c r="I31" s="905"/>
      <c r="J31" s="778"/>
      <c r="K31" s="742">
        <v>271.8</v>
      </c>
      <c r="L31" s="771"/>
      <c r="M31" s="77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="2" customFormat="1" ht="15.95" customHeight="1" spans="1:192">
      <c r="A32" s="295"/>
      <c r="B32" s="740"/>
      <c r="C32" s="741"/>
      <c r="D32" s="741"/>
      <c r="E32" s="741"/>
      <c r="F32" s="295" t="s">
        <v>419</v>
      </c>
      <c r="G32" s="285" t="s">
        <v>503</v>
      </c>
      <c r="H32" s="295" t="s">
        <v>60</v>
      </c>
      <c r="I32" s="905"/>
      <c r="J32" s="741"/>
      <c r="K32" s="742">
        <v>541.4</v>
      </c>
      <c r="L32" s="771"/>
      <c r="M32" s="77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="2" customFormat="1" ht="15.95" customHeight="1" spans="1:192">
      <c r="A33" s="295"/>
      <c r="B33" s="740"/>
      <c r="C33" s="741"/>
      <c r="D33" s="741"/>
      <c r="E33" s="741"/>
      <c r="F33" s="295" t="s">
        <v>504</v>
      </c>
      <c r="G33" s="285" t="s">
        <v>505</v>
      </c>
      <c r="H33" s="278" t="s">
        <v>69</v>
      </c>
      <c r="I33" s="905"/>
      <c r="J33" s="741"/>
      <c r="K33" s="742">
        <v>1728.65</v>
      </c>
      <c r="L33" s="771"/>
      <c r="M33" s="77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="2" customFormat="1" ht="15.95" customHeight="1" spans="1:192">
      <c r="A34" s="295"/>
      <c r="B34" s="740"/>
      <c r="C34" s="741"/>
      <c r="D34" s="741"/>
      <c r="E34" s="741"/>
      <c r="F34" s="286" t="s">
        <v>421</v>
      </c>
      <c r="G34" s="285" t="s">
        <v>422</v>
      </c>
      <c r="H34" s="281"/>
      <c r="I34" s="741"/>
      <c r="J34" s="742"/>
      <c r="K34" s="741">
        <v>822.95</v>
      </c>
      <c r="L34" s="771"/>
      <c r="M34" s="77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="2" customFormat="1" ht="15.95" customHeight="1" spans="1:192">
      <c r="A35" s="295"/>
      <c r="B35" s="740"/>
      <c r="C35" s="741"/>
      <c r="D35" s="741"/>
      <c r="E35" s="741"/>
      <c r="F35" s="286" t="s">
        <v>506</v>
      </c>
      <c r="G35" s="295" t="s">
        <v>507</v>
      </c>
      <c r="H35" s="295" t="s">
        <v>508</v>
      </c>
      <c r="I35" s="741"/>
      <c r="J35" s="742"/>
      <c r="K35" s="904">
        <v>600</v>
      </c>
      <c r="L35" s="771"/>
      <c r="M35" s="77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="2" customFormat="1" ht="15" customHeight="1" spans="1:192">
      <c r="A36" s="295"/>
      <c r="B36" s="740"/>
      <c r="C36" s="741"/>
      <c r="D36" s="741"/>
      <c r="E36" s="741"/>
      <c r="F36" s="285" t="s">
        <v>423</v>
      </c>
      <c r="G36" s="285" t="s">
        <v>509</v>
      </c>
      <c r="H36" s="286" t="s">
        <v>81</v>
      </c>
      <c r="I36" s="738"/>
      <c r="J36" s="286" t="s">
        <v>53</v>
      </c>
      <c r="K36" s="906">
        <v>270.8</v>
      </c>
      <c r="L36" s="771"/>
      <c r="M36" s="77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="2" customFormat="1" ht="15" customHeight="1" spans="1:192">
      <c r="A37" s="295"/>
      <c r="B37" s="740"/>
      <c r="C37" s="741"/>
      <c r="D37" s="741"/>
      <c r="E37" s="741"/>
      <c r="F37" s="285"/>
      <c r="G37" s="285"/>
      <c r="H37" s="286"/>
      <c r="I37" s="738"/>
      <c r="J37" s="286"/>
      <c r="K37" s="906">
        <v>94.2</v>
      </c>
      <c r="L37" s="771"/>
      <c r="M37" s="77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="2" customFormat="1" ht="14.1" customHeight="1" spans="1:192">
      <c r="A38" s="295"/>
      <c r="B38" s="740"/>
      <c r="C38" s="741"/>
      <c r="D38" s="741"/>
      <c r="E38" s="741"/>
      <c r="F38" s="286" t="s">
        <v>19</v>
      </c>
      <c r="G38" s="286" t="s">
        <v>20</v>
      </c>
      <c r="H38" s="286" t="s">
        <v>20</v>
      </c>
      <c r="I38" s="742"/>
      <c r="J38" s="286">
        <v>100</v>
      </c>
      <c r="K38" s="286">
        <v>5000</v>
      </c>
      <c r="L38" s="771"/>
      <c r="M38" s="77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="2" customFormat="1" ht="14.1" customHeight="1" spans="1:192">
      <c r="A39" s="295"/>
      <c r="B39" s="740"/>
      <c r="C39" s="741"/>
      <c r="D39" s="741"/>
      <c r="E39" s="741"/>
      <c r="F39" s="285" t="s">
        <v>76</v>
      </c>
      <c r="G39" s="286" t="s">
        <v>32</v>
      </c>
      <c r="H39" s="286" t="s">
        <v>32</v>
      </c>
      <c r="I39" s="741"/>
      <c r="J39" s="295"/>
      <c r="K39" s="741">
        <v>694.05</v>
      </c>
      <c r="L39" s="771"/>
      <c r="M39" s="77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="2" customFormat="1" ht="15" customHeight="1" spans="1:192">
      <c r="A40" s="295"/>
      <c r="B40" s="740"/>
      <c r="C40" s="741"/>
      <c r="D40" s="741"/>
      <c r="E40" s="741"/>
      <c r="F40" s="286" t="s">
        <v>77</v>
      </c>
      <c r="G40" s="286" t="s">
        <v>78</v>
      </c>
      <c r="H40" s="286" t="s">
        <v>74</v>
      </c>
      <c r="I40" s="741"/>
      <c r="J40" s="742" t="s">
        <v>53</v>
      </c>
      <c r="K40" s="741">
        <v>2330.15</v>
      </c>
      <c r="L40" s="771"/>
      <c r="M40" s="77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="2" customFormat="1" ht="30" customHeight="1" spans="1:192">
      <c r="A41" s="295"/>
      <c r="B41" s="740"/>
      <c r="C41" s="741"/>
      <c r="D41" s="741"/>
      <c r="E41" s="741"/>
      <c r="F41" s="285" t="s">
        <v>79</v>
      </c>
      <c r="G41" s="286" t="s">
        <v>80</v>
      </c>
      <c r="H41" s="286" t="s">
        <v>81</v>
      </c>
      <c r="I41" s="741"/>
      <c r="J41" s="742"/>
      <c r="K41" s="741">
        <v>408.5</v>
      </c>
      <c r="L41" s="771"/>
      <c r="M41" s="77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="2" customFormat="1" ht="29.1" customHeight="1" spans="1:192">
      <c r="A42" s="295"/>
      <c r="B42" s="740"/>
      <c r="C42" s="741"/>
      <c r="D42" s="741"/>
      <c r="E42" s="741"/>
      <c r="F42" s="285" t="s">
        <v>82</v>
      </c>
      <c r="G42" s="286"/>
      <c r="H42" s="286"/>
      <c r="I42" s="741"/>
      <c r="J42" s="742"/>
      <c r="K42" s="741">
        <v>764.15</v>
      </c>
      <c r="L42" s="771"/>
      <c r="M42" s="77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="2" customFormat="1" ht="17.1" customHeight="1" spans="1:192">
      <c r="A43" s="295"/>
      <c r="B43" s="740"/>
      <c r="C43" s="741"/>
      <c r="D43" s="741"/>
      <c r="E43" s="741"/>
      <c r="F43" s="286" t="s">
        <v>83</v>
      </c>
      <c r="G43" s="286" t="s">
        <v>84</v>
      </c>
      <c r="H43" s="744" t="s">
        <v>75</v>
      </c>
      <c r="I43" s="741">
        <v>85</v>
      </c>
      <c r="J43" s="742"/>
      <c r="K43" s="741">
        <v>2150</v>
      </c>
      <c r="L43" s="771"/>
      <c r="M43" s="77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="2" customFormat="1" ht="17.1" customHeight="1" spans="1:192">
      <c r="A44" s="295"/>
      <c r="B44" s="740"/>
      <c r="C44" s="741"/>
      <c r="D44" s="741"/>
      <c r="E44" s="741"/>
      <c r="F44" s="286"/>
      <c r="G44" s="286"/>
      <c r="H44" s="744"/>
      <c r="I44" s="741"/>
      <c r="J44" s="776"/>
      <c r="K44" s="295">
        <v>2100</v>
      </c>
      <c r="L44" s="771"/>
      <c r="M44" s="77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="2" customFormat="1" ht="17.1" customHeight="1" spans="1:192">
      <c r="A45" s="295"/>
      <c r="B45" s="740"/>
      <c r="C45" s="741"/>
      <c r="D45" s="741"/>
      <c r="E45" s="741"/>
      <c r="F45" s="286"/>
      <c r="G45" s="286"/>
      <c r="H45" s="286" t="s">
        <v>86</v>
      </c>
      <c r="I45" s="741">
        <v>39</v>
      </c>
      <c r="J45" s="307"/>
      <c r="K45" s="907">
        <v>2242.3</v>
      </c>
      <c r="L45" s="771"/>
      <c r="M45" s="77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="899" customFormat="1" ht="51" customHeight="1" spans="1:13">
      <c r="A46" s="295">
        <v>3</v>
      </c>
      <c r="B46" s="745" t="s">
        <v>87</v>
      </c>
      <c r="C46" s="745">
        <f>SUM(K46:K51)</f>
        <v>63023</v>
      </c>
      <c r="D46" s="745"/>
      <c r="E46" s="745">
        <f>SUM(K47:K50)</f>
        <v>22266</v>
      </c>
      <c r="F46" s="745" t="s">
        <v>88</v>
      </c>
      <c r="G46" s="745" t="s">
        <v>89</v>
      </c>
      <c r="H46" s="745" t="s">
        <v>90</v>
      </c>
      <c r="I46" s="745" t="s">
        <v>91</v>
      </c>
      <c r="J46" s="745"/>
      <c r="K46" s="745">
        <v>38457</v>
      </c>
      <c r="L46" s="908" t="s">
        <v>510</v>
      </c>
      <c r="M46" s="908"/>
    </row>
    <row r="47" s="899" customFormat="1" ht="51" customHeight="1" spans="1:13">
      <c r="A47" s="295"/>
      <c r="B47" s="745"/>
      <c r="C47" s="745"/>
      <c r="D47" s="745"/>
      <c r="E47" s="745"/>
      <c r="F47" s="745" t="s">
        <v>95</v>
      </c>
      <c r="G47" s="745" t="s">
        <v>96</v>
      </c>
      <c r="H47" s="745" t="s">
        <v>97</v>
      </c>
      <c r="I47" s="745" t="s">
        <v>53</v>
      </c>
      <c r="J47" s="745">
        <v>152</v>
      </c>
      <c r="K47" s="745">
        <v>9150</v>
      </c>
      <c r="L47" s="908"/>
      <c r="M47" s="908"/>
    </row>
    <row r="48" s="899" customFormat="1" ht="51" customHeight="1" spans="1:13">
      <c r="A48" s="295"/>
      <c r="B48" s="745"/>
      <c r="C48" s="745"/>
      <c r="D48" s="745"/>
      <c r="E48" s="745"/>
      <c r="F48" s="745" t="s">
        <v>98</v>
      </c>
      <c r="G48" s="745" t="s">
        <v>99</v>
      </c>
      <c r="H48" s="745" t="s">
        <v>100</v>
      </c>
      <c r="I48" s="745" t="s">
        <v>53</v>
      </c>
      <c r="J48" s="745">
        <v>178</v>
      </c>
      <c r="K48" s="745">
        <v>5662</v>
      </c>
      <c r="L48" s="908"/>
      <c r="M48" s="908"/>
    </row>
    <row r="49" s="899" customFormat="1" ht="51" customHeight="1" spans="1:13">
      <c r="A49" s="295"/>
      <c r="B49" s="745"/>
      <c r="C49" s="745"/>
      <c r="D49" s="745"/>
      <c r="E49" s="745"/>
      <c r="F49" s="745" t="s">
        <v>101</v>
      </c>
      <c r="G49" s="745" t="s">
        <v>99</v>
      </c>
      <c r="H49" s="745" t="s">
        <v>100</v>
      </c>
      <c r="I49" s="745" t="s">
        <v>53</v>
      </c>
      <c r="J49" s="745">
        <v>31</v>
      </c>
      <c r="K49" s="745">
        <v>965</v>
      </c>
      <c r="L49" s="908"/>
      <c r="M49" s="908"/>
    </row>
    <row r="50" s="899" customFormat="1" ht="51" customHeight="1" spans="1:13">
      <c r="A50" s="295"/>
      <c r="B50" s="745"/>
      <c r="C50" s="745"/>
      <c r="D50" s="745"/>
      <c r="E50" s="745"/>
      <c r="F50" s="745" t="s">
        <v>102</v>
      </c>
      <c r="G50" s="745" t="s">
        <v>103</v>
      </c>
      <c r="H50" s="745" t="s">
        <v>103</v>
      </c>
      <c r="I50" s="745" t="s">
        <v>53</v>
      </c>
      <c r="J50" s="745">
        <v>108</v>
      </c>
      <c r="K50" s="745">
        <v>6489</v>
      </c>
      <c r="L50" s="908"/>
      <c r="M50" s="908"/>
    </row>
    <row r="51" s="899" customFormat="1" ht="51" customHeight="1" spans="1:13">
      <c r="A51" s="295"/>
      <c r="B51" s="745"/>
      <c r="C51" s="745"/>
      <c r="D51" s="745"/>
      <c r="E51" s="745"/>
      <c r="F51" s="745" t="s">
        <v>104</v>
      </c>
      <c r="G51" s="755"/>
      <c r="H51" s="755"/>
      <c r="I51" s="745" t="s">
        <v>91</v>
      </c>
      <c r="J51" s="745"/>
      <c r="K51" s="745">
        <v>2300</v>
      </c>
      <c r="L51" s="908"/>
      <c r="M51" s="908"/>
    </row>
    <row r="52" s="5" customFormat="1" ht="54" customHeight="1" spans="1:204">
      <c r="A52" s="295">
        <v>4</v>
      </c>
      <c r="B52" s="740" t="s">
        <v>105</v>
      </c>
      <c r="C52" s="295" t="s">
        <v>511</v>
      </c>
      <c r="D52" s="295"/>
      <c r="E52" s="740" t="s">
        <v>107</v>
      </c>
      <c r="F52" s="295" t="s">
        <v>108</v>
      </c>
      <c r="G52" s="295"/>
      <c r="H52" s="295"/>
      <c r="I52" s="295"/>
      <c r="J52" s="295"/>
      <c r="K52" s="295" t="s">
        <v>109</v>
      </c>
      <c r="L52" s="771" t="s">
        <v>512</v>
      </c>
      <c r="M52" s="771"/>
      <c r="GV52" s="10"/>
    </row>
    <row r="53" s="5" customFormat="1" ht="53.1" customHeight="1" spans="1:204">
      <c r="A53" s="295"/>
      <c r="B53" s="740"/>
      <c r="C53" s="295"/>
      <c r="D53" s="295"/>
      <c r="E53" s="295" t="s">
        <v>111</v>
      </c>
      <c r="F53" s="295" t="s">
        <v>112</v>
      </c>
      <c r="G53" s="295"/>
      <c r="H53" s="295"/>
      <c r="I53" s="295"/>
      <c r="J53" s="295"/>
      <c r="K53" s="295" t="s">
        <v>113</v>
      </c>
      <c r="L53" s="771"/>
      <c r="M53" s="771"/>
      <c r="GV53" s="10"/>
    </row>
    <row r="54" s="5" customFormat="1" ht="54" customHeight="1" spans="1:204">
      <c r="A54" s="295"/>
      <c r="B54" s="740"/>
      <c r="C54" s="295"/>
      <c r="D54" s="295"/>
      <c r="E54" s="740" t="s">
        <v>513</v>
      </c>
      <c r="F54" s="740" t="s">
        <v>115</v>
      </c>
      <c r="G54" s="740"/>
      <c r="H54" s="740"/>
      <c r="I54" s="295"/>
      <c r="J54" s="295"/>
      <c r="K54" s="295" t="s">
        <v>116</v>
      </c>
      <c r="L54" s="771"/>
      <c r="M54" s="771"/>
      <c r="GV54" s="10"/>
    </row>
    <row r="55" s="5" customFormat="1" ht="51" customHeight="1" spans="1:204">
      <c r="A55" s="295"/>
      <c r="B55" s="740"/>
      <c r="C55" s="295"/>
      <c r="D55" s="295"/>
      <c r="E55" s="740"/>
      <c r="F55" s="295" t="s">
        <v>117</v>
      </c>
      <c r="G55" s="295"/>
      <c r="H55" s="295"/>
      <c r="I55" s="295"/>
      <c r="J55" s="295"/>
      <c r="K55" s="295" t="s">
        <v>116</v>
      </c>
      <c r="L55" s="771"/>
      <c r="M55" s="771"/>
      <c r="GV55" s="10"/>
    </row>
    <row r="56" s="6" customFormat="1" ht="39.95" customHeight="1" spans="1:204">
      <c r="A56" s="295" t="s">
        <v>119</v>
      </c>
      <c r="B56" s="740"/>
      <c r="C56" s="741">
        <f>C6+C14+C46</f>
        <v>128514.1</v>
      </c>
      <c r="D56" s="741"/>
      <c r="E56" s="295"/>
      <c r="F56" s="295"/>
      <c r="G56" s="295"/>
      <c r="H56" s="295"/>
      <c r="I56" s="295"/>
      <c r="J56" s="295"/>
      <c r="K56" s="295"/>
      <c r="L56" s="295"/>
      <c r="M56" s="295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9"/>
    </row>
    <row r="57" s="527" customFormat="1" ht="13.5" customHeight="1" spans="1:13">
      <c r="A57" s="740" t="s">
        <v>514</v>
      </c>
      <c r="B57" s="740"/>
      <c r="C57" s="740"/>
      <c r="D57" s="740"/>
      <c r="E57" s="740"/>
      <c r="F57" s="740"/>
      <c r="G57" s="740"/>
      <c r="H57" s="740"/>
      <c r="I57" s="740"/>
      <c r="J57" s="740"/>
      <c r="K57" s="740"/>
      <c r="L57" s="740"/>
      <c r="M57" s="740"/>
    </row>
    <row r="58" s="527" customFormat="1" spans="1:13">
      <c r="A58" s="740"/>
      <c r="B58" s="740"/>
      <c r="C58" s="740"/>
      <c r="D58" s="740"/>
      <c r="E58" s="740"/>
      <c r="F58" s="740"/>
      <c r="G58" s="740"/>
      <c r="H58" s="740"/>
      <c r="I58" s="740"/>
      <c r="J58" s="740"/>
      <c r="K58" s="740"/>
      <c r="L58" s="740"/>
      <c r="M58" s="740"/>
    </row>
    <row r="59" s="527" customFormat="1" ht="14.1" customHeight="1" spans="1:13">
      <c r="A59" s="740"/>
      <c r="B59" s="740"/>
      <c r="C59" s="740"/>
      <c r="D59" s="740"/>
      <c r="E59" s="740"/>
      <c r="F59" s="740"/>
      <c r="G59" s="740"/>
      <c r="H59" s="740"/>
      <c r="I59" s="740"/>
      <c r="J59" s="740"/>
      <c r="K59" s="740"/>
      <c r="L59" s="740"/>
      <c r="M59" s="740"/>
    </row>
    <row r="60" s="527" customFormat="1" ht="23.1" customHeight="1" spans="1:13">
      <c r="A60" s="295" t="s">
        <v>2</v>
      </c>
      <c r="B60" s="295" t="s">
        <v>121</v>
      </c>
      <c r="C60" s="740" t="s">
        <v>122</v>
      </c>
      <c r="D60" s="295" t="s">
        <v>431</v>
      </c>
      <c r="E60" s="295" t="s">
        <v>124</v>
      </c>
      <c r="F60" s="295"/>
      <c r="G60" s="295"/>
      <c r="H60" s="295"/>
      <c r="I60" s="295"/>
      <c r="J60" s="295"/>
      <c r="K60" s="295"/>
      <c r="L60" s="295"/>
      <c r="M60" s="295"/>
    </row>
    <row r="61" s="527" customFormat="1" ht="36.95" customHeight="1" spans="1:13">
      <c r="A61" s="295"/>
      <c r="B61" s="295"/>
      <c r="C61" s="740"/>
      <c r="D61" s="295"/>
      <c r="E61" s="756" t="s">
        <v>7</v>
      </c>
      <c r="F61" s="295" t="s">
        <v>8</v>
      </c>
      <c r="G61" s="295" t="s">
        <v>9</v>
      </c>
      <c r="H61" s="295" t="s">
        <v>125</v>
      </c>
      <c r="I61" s="740" t="s">
        <v>432</v>
      </c>
      <c r="J61" s="740" t="s">
        <v>433</v>
      </c>
      <c r="K61" s="295" t="s">
        <v>13</v>
      </c>
      <c r="L61" s="295"/>
      <c r="M61" s="295"/>
    </row>
    <row r="62" s="527" customFormat="1" ht="30" customHeight="1" spans="1:13">
      <c r="A62" s="756">
        <v>1</v>
      </c>
      <c r="B62" s="757" t="s">
        <v>195</v>
      </c>
      <c r="C62" s="758">
        <f>SUM(J62:J69)</f>
        <v>1774</v>
      </c>
      <c r="D62" s="759" t="s">
        <v>127</v>
      </c>
      <c r="E62" s="760" t="s">
        <v>128</v>
      </c>
      <c r="F62" s="760" t="s">
        <v>129</v>
      </c>
      <c r="G62" s="760" t="s">
        <v>130</v>
      </c>
      <c r="H62" s="760" t="s">
        <v>131</v>
      </c>
      <c r="I62" s="740">
        <v>13</v>
      </c>
      <c r="J62" s="742">
        <f>I62*4</f>
        <v>52</v>
      </c>
      <c r="K62" s="780" t="s">
        <v>515</v>
      </c>
      <c r="L62" s="781"/>
      <c r="M62" s="782"/>
    </row>
    <row r="63" s="527" customFormat="1" ht="30" customHeight="1" spans="1:13">
      <c r="A63" s="761"/>
      <c r="B63" s="762"/>
      <c r="C63" s="763"/>
      <c r="D63" s="764"/>
      <c r="E63" s="760" t="s">
        <v>133</v>
      </c>
      <c r="F63" s="760" t="s">
        <v>134</v>
      </c>
      <c r="G63" s="760" t="s">
        <v>130</v>
      </c>
      <c r="H63" s="760" t="s">
        <v>131</v>
      </c>
      <c r="I63" s="740">
        <v>8</v>
      </c>
      <c r="J63" s="742">
        <v>51</v>
      </c>
      <c r="K63" s="783"/>
      <c r="L63" s="784"/>
      <c r="M63" s="785"/>
    </row>
    <row r="64" s="527" customFormat="1" ht="30" customHeight="1" spans="1:13">
      <c r="A64" s="761"/>
      <c r="B64" s="762"/>
      <c r="C64" s="763"/>
      <c r="D64" s="764"/>
      <c r="E64" s="760" t="s">
        <v>21</v>
      </c>
      <c r="F64" s="760" t="s">
        <v>129</v>
      </c>
      <c r="G64" s="760" t="s">
        <v>129</v>
      </c>
      <c r="H64" s="767" t="s">
        <v>135</v>
      </c>
      <c r="I64" s="740">
        <v>13</v>
      </c>
      <c r="J64" s="742">
        <f>I64*10</f>
        <v>130</v>
      </c>
      <c r="K64" s="783"/>
      <c r="L64" s="784"/>
      <c r="M64" s="785"/>
    </row>
    <row r="65" s="527" customFormat="1" ht="30" customHeight="1" spans="1:13">
      <c r="A65" s="761"/>
      <c r="B65" s="762"/>
      <c r="C65" s="763"/>
      <c r="D65" s="765"/>
      <c r="E65" s="760" t="s">
        <v>136</v>
      </c>
      <c r="F65" s="760" t="s">
        <v>137</v>
      </c>
      <c r="G65" s="760" t="s">
        <v>130</v>
      </c>
      <c r="H65" s="760" t="s">
        <v>131</v>
      </c>
      <c r="I65" s="740">
        <v>8</v>
      </c>
      <c r="J65" s="742">
        <f>I65*5</f>
        <v>40</v>
      </c>
      <c r="K65" s="783"/>
      <c r="L65" s="784"/>
      <c r="M65" s="785"/>
    </row>
    <row r="66" s="527" customFormat="1" ht="30" customHeight="1" spans="1:13">
      <c r="A66" s="761"/>
      <c r="B66" s="762"/>
      <c r="C66" s="766"/>
      <c r="D66" s="767" t="s">
        <v>138</v>
      </c>
      <c r="E66" s="760" t="s">
        <v>139</v>
      </c>
      <c r="F66" s="760" t="s">
        <v>129</v>
      </c>
      <c r="G66" s="760" t="s">
        <v>130</v>
      </c>
      <c r="H66" s="760" t="s">
        <v>131</v>
      </c>
      <c r="I66" s="740">
        <v>27</v>
      </c>
      <c r="J66" s="742">
        <f>I66*45</f>
        <v>1215</v>
      </c>
      <c r="K66" s="783"/>
      <c r="L66" s="784"/>
      <c r="M66" s="785"/>
    </row>
    <row r="67" s="527" customFormat="1" ht="30" customHeight="1" spans="1:13">
      <c r="A67" s="761"/>
      <c r="B67" s="762"/>
      <c r="C67" s="766"/>
      <c r="D67" s="768"/>
      <c r="E67" s="760" t="s">
        <v>140</v>
      </c>
      <c r="F67" s="760" t="s">
        <v>141</v>
      </c>
      <c r="G67" s="760" t="s">
        <v>130</v>
      </c>
      <c r="H67" s="760" t="s">
        <v>131</v>
      </c>
      <c r="I67" s="740">
        <v>12</v>
      </c>
      <c r="J67" s="742">
        <f>I67*18</f>
        <v>216</v>
      </c>
      <c r="K67" s="783"/>
      <c r="L67" s="784"/>
      <c r="M67" s="785"/>
    </row>
    <row r="68" s="527" customFormat="1" ht="30" customHeight="1" spans="1:13">
      <c r="A68" s="761"/>
      <c r="B68" s="762"/>
      <c r="C68" s="766"/>
      <c r="D68" s="768"/>
      <c r="E68" s="295" t="s">
        <v>104</v>
      </c>
      <c r="F68" s="295" t="s">
        <v>142</v>
      </c>
      <c r="G68" s="295" t="s">
        <v>142</v>
      </c>
      <c r="H68" s="767" t="s">
        <v>135</v>
      </c>
      <c r="I68" s="786">
        <v>2</v>
      </c>
      <c r="J68" s="787">
        <f>I68*20</f>
        <v>40</v>
      </c>
      <c r="K68" s="783"/>
      <c r="L68" s="784"/>
      <c r="M68" s="785"/>
    </row>
    <row r="69" s="527" customFormat="1" ht="30" customHeight="1" spans="1:13">
      <c r="A69" s="788"/>
      <c r="B69" s="789"/>
      <c r="C69" s="790"/>
      <c r="D69" s="760" t="s">
        <v>143</v>
      </c>
      <c r="E69" s="760" t="s">
        <v>144</v>
      </c>
      <c r="F69" s="760" t="s">
        <v>134</v>
      </c>
      <c r="G69" s="760" t="s">
        <v>141</v>
      </c>
      <c r="H69" s="760" t="s">
        <v>131</v>
      </c>
      <c r="I69" s="295">
        <v>2</v>
      </c>
      <c r="J69" s="295">
        <v>30</v>
      </c>
      <c r="K69" s="822"/>
      <c r="L69" s="823"/>
      <c r="M69" s="824"/>
    </row>
    <row r="70" s="527" customFormat="1" ht="48.95" customHeight="1" spans="1:13">
      <c r="A70" s="761">
        <v>2</v>
      </c>
      <c r="B70" s="768" t="s">
        <v>435</v>
      </c>
      <c r="C70" s="768" t="s">
        <v>146</v>
      </c>
      <c r="D70" s="791" t="s">
        <v>147</v>
      </c>
      <c r="E70" s="791" t="s">
        <v>148</v>
      </c>
      <c r="F70" s="792" t="s">
        <v>149</v>
      </c>
      <c r="G70" s="765"/>
      <c r="H70" s="791" t="s">
        <v>131</v>
      </c>
      <c r="I70" s="825"/>
      <c r="J70" s="791" t="s">
        <v>150</v>
      </c>
      <c r="K70" s="826" t="s">
        <v>436</v>
      </c>
      <c r="L70" s="827"/>
      <c r="M70" s="828"/>
    </row>
    <row r="71" s="527" customFormat="1" ht="36" customHeight="1" spans="1:13">
      <c r="A71" s="761"/>
      <c r="B71" s="768"/>
      <c r="C71" s="768"/>
      <c r="D71" s="760" t="s">
        <v>152</v>
      </c>
      <c r="E71" s="760" t="s">
        <v>153</v>
      </c>
      <c r="F71" s="793" t="s">
        <v>154</v>
      </c>
      <c r="G71" s="794"/>
      <c r="H71" s="760" t="s">
        <v>131</v>
      </c>
      <c r="I71" s="829"/>
      <c r="J71" s="760" t="s">
        <v>150</v>
      </c>
      <c r="K71" s="826"/>
      <c r="L71" s="827"/>
      <c r="M71" s="828"/>
    </row>
    <row r="72" s="527" customFormat="1" ht="36" customHeight="1" spans="1:13">
      <c r="A72" s="761"/>
      <c r="B72" s="768"/>
      <c r="C72" s="768"/>
      <c r="D72" s="795" t="s">
        <v>155</v>
      </c>
      <c r="E72" s="760" t="s">
        <v>156</v>
      </c>
      <c r="F72" s="793" t="s">
        <v>157</v>
      </c>
      <c r="G72" s="794"/>
      <c r="H72" s="760" t="s">
        <v>131</v>
      </c>
      <c r="I72" s="829"/>
      <c r="J72" s="760" t="s">
        <v>158</v>
      </c>
      <c r="K72" s="826"/>
      <c r="L72" s="827"/>
      <c r="M72" s="828"/>
    </row>
    <row r="73" s="527" customFormat="1" ht="30" customHeight="1" spans="1:13">
      <c r="A73" s="788"/>
      <c r="B73" s="791"/>
      <c r="C73" s="791"/>
      <c r="D73" s="760" t="s">
        <v>159</v>
      </c>
      <c r="E73" s="760" t="s">
        <v>160</v>
      </c>
      <c r="F73" s="793" t="s">
        <v>161</v>
      </c>
      <c r="G73" s="794"/>
      <c r="H73" s="760" t="s">
        <v>131</v>
      </c>
      <c r="I73" s="829"/>
      <c r="J73" s="760" t="s">
        <v>162</v>
      </c>
      <c r="K73" s="830"/>
      <c r="L73" s="831"/>
      <c r="M73" s="832"/>
    </row>
    <row r="74" s="527" customFormat="1" ht="30" customHeight="1" spans="1:13">
      <c r="A74" s="295">
        <v>3</v>
      </c>
      <c r="B74" s="760" t="s">
        <v>119</v>
      </c>
      <c r="C74" s="909">
        <f>C62</f>
        <v>1774</v>
      </c>
      <c r="D74" s="797"/>
      <c r="E74" s="798"/>
      <c r="F74" s="798"/>
      <c r="G74" s="798"/>
      <c r="H74" s="798"/>
      <c r="I74" s="798"/>
      <c r="J74" s="798"/>
      <c r="K74" s="798"/>
      <c r="L74" s="798"/>
      <c r="M74" s="833"/>
    </row>
    <row r="75" s="527" customFormat="1" ht="30.95" customHeight="1" spans="1:13">
      <c r="A75" s="295">
        <v>4</v>
      </c>
      <c r="B75" s="799" t="s">
        <v>437</v>
      </c>
      <c r="C75" s="799"/>
      <c r="D75" s="799"/>
      <c r="E75" s="799"/>
      <c r="F75" s="799"/>
      <c r="G75" s="799"/>
      <c r="H75" s="799"/>
      <c r="I75" s="799"/>
      <c r="J75" s="799"/>
      <c r="K75" s="799"/>
      <c r="L75" s="799"/>
      <c r="M75" s="799"/>
    </row>
    <row r="76" s="528" customFormat="1" ht="21.95" customHeight="1" spans="1:16368">
      <c r="A76" s="910" t="s">
        <v>438</v>
      </c>
      <c r="B76" s="911"/>
      <c r="C76" s="911"/>
      <c r="D76" s="911"/>
      <c r="E76" s="911"/>
      <c r="F76" s="911"/>
      <c r="G76" s="911"/>
      <c r="H76" s="911"/>
      <c r="I76" s="911"/>
      <c r="J76" s="911"/>
      <c r="K76" s="911"/>
      <c r="L76" s="911"/>
      <c r="M76" s="936"/>
      <c r="N76" s="655"/>
      <c r="O76" s="655"/>
      <c r="P76" s="655"/>
      <c r="Q76" s="655"/>
      <c r="R76" s="655"/>
      <c r="S76" s="655"/>
      <c r="T76" s="655"/>
      <c r="U76" s="655"/>
      <c r="V76" s="655"/>
      <c r="W76" s="655"/>
      <c r="X76" s="655"/>
      <c r="Y76" s="655"/>
      <c r="Z76" s="655"/>
      <c r="AA76" s="655"/>
      <c r="AB76" s="655"/>
      <c r="AC76" s="655"/>
      <c r="AD76" s="655"/>
      <c r="AE76" s="655"/>
      <c r="AF76" s="655"/>
      <c r="AG76" s="655"/>
      <c r="AH76" s="655"/>
      <c r="AI76" s="655"/>
      <c r="AJ76" s="655"/>
      <c r="AK76" s="655"/>
      <c r="AL76" s="655"/>
      <c r="AM76" s="655"/>
      <c r="AN76" s="655"/>
      <c r="AO76" s="655"/>
      <c r="AP76" s="655"/>
      <c r="AQ76" s="655"/>
      <c r="AR76" s="655"/>
      <c r="AS76" s="655"/>
      <c r="AT76" s="655"/>
      <c r="AU76" s="655"/>
      <c r="AV76" s="655"/>
      <c r="AW76" s="655"/>
      <c r="AX76" s="655"/>
      <c r="AY76" s="655"/>
      <c r="AZ76" s="655"/>
      <c r="BA76" s="655"/>
      <c r="BB76" s="655"/>
      <c r="BC76" s="655"/>
      <c r="BD76" s="655"/>
      <c r="BE76" s="655"/>
      <c r="BF76" s="655"/>
      <c r="BG76" s="655"/>
      <c r="BH76" s="655"/>
      <c r="BI76" s="655"/>
      <c r="BJ76" s="655"/>
      <c r="BK76" s="655"/>
      <c r="BL76" s="655"/>
      <c r="BM76" s="655"/>
      <c r="BN76" s="655"/>
      <c r="BO76" s="655"/>
      <c r="BP76" s="655"/>
      <c r="BQ76" s="655"/>
      <c r="BR76" s="655"/>
      <c r="BS76" s="655"/>
      <c r="BT76" s="655"/>
      <c r="BU76" s="655"/>
      <c r="BV76" s="655"/>
      <c r="BW76" s="655"/>
      <c r="BX76" s="655"/>
      <c r="BY76" s="655"/>
      <c r="BZ76" s="655"/>
      <c r="CA76" s="655"/>
      <c r="CB76" s="655"/>
      <c r="CC76" s="655"/>
      <c r="CD76" s="655"/>
      <c r="CE76" s="655"/>
      <c r="CF76" s="655"/>
      <c r="CG76" s="655"/>
      <c r="CH76" s="655"/>
      <c r="CI76" s="655"/>
      <c r="CJ76" s="655"/>
      <c r="CK76" s="655"/>
      <c r="CL76" s="655"/>
      <c r="CM76" s="655"/>
      <c r="CN76" s="655"/>
      <c r="CO76" s="655"/>
      <c r="CP76" s="655"/>
      <c r="CQ76" s="655"/>
      <c r="CR76" s="655"/>
      <c r="CS76" s="655"/>
      <c r="CT76" s="655"/>
      <c r="CU76" s="655"/>
      <c r="CV76" s="655"/>
      <c r="CW76" s="655"/>
      <c r="CX76" s="655"/>
      <c r="CY76" s="655"/>
      <c r="CZ76" s="655"/>
      <c r="DA76" s="655"/>
      <c r="DB76" s="655"/>
      <c r="DC76" s="655"/>
      <c r="DD76" s="655"/>
      <c r="DE76" s="655"/>
      <c r="DF76" s="655"/>
      <c r="DG76" s="655"/>
      <c r="DH76" s="655"/>
      <c r="DI76" s="655"/>
      <c r="DJ76" s="655"/>
      <c r="DK76" s="655"/>
      <c r="DL76" s="655"/>
      <c r="DM76" s="655"/>
      <c r="DN76" s="655"/>
      <c r="DO76" s="655"/>
      <c r="DP76" s="655"/>
      <c r="DQ76" s="655"/>
      <c r="DR76" s="655"/>
      <c r="DS76" s="655"/>
      <c r="DT76" s="655"/>
      <c r="DU76" s="685"/>
      <c r="XDM76" s="686"/>
      <c r="XDN76" s="686"/>
      <c r="XDO76" s="686"/>
      <c r="XDP76" s="686"/>
      <c r="XDQ76" s="686"/>
      <c r="XDR76" s="686"/>
      <c r="XDS76" s="686"/>
      <c r="XDT76" s="686"/>
      <c r="XDU76" s="686"/>
      <c r="XDV76" s="686"/>
      <c r="XDW76" s="686"/>
      <c r="XDX76" s="686"/>
      <c r="XDY76" s="686"/>
      <c r="XDZ76" s="686"/>
      <c r="XEA76" s="686"/>
      <c r="XEB76" s="686"/>
      <c r="XEC76" s="686"/>
      <c r="XED76" s="686"/>
      <c r="XEE76" s="686"/>
      <c r="XEF76" s="686"/>
      <c r="XEG76" s="686"/>
      <c r="XEH76" s="686"/>
      <c r="XEI76" s="686"/>
      <c r="XEJ76" s="686"/>
      <c r="XEK76" s="686"/>
      <c r="XEL76" s="686"/>
      <c r="XEM76" s="686"/>
      <c r="XEN76" s="686"/>
    </row>
    <row r="77" s="528" customFormat="1" ht="18" customHeight="1" spans="1:16368">
      <c r="A77" s="912" t="s">
        <v>516</v>
      </c>
      <c r="B77" s="912"/>
      <c r="C77" s="912"/>
      <c r="D77" s="912"/>
      <c r="E77" s="912"/>
      <c r="F77" s="912"/>
      <c r="G77" s="912"/>
      <c r="H77" s="912"/>
      <c r="I77" s="912"/>
      <c r="J77" s="912"/>
      <c r="K77" s="912"/>
      <c r="L77" s="912"/>
      <c r="M77" s="912"/>
      <c r="N77" s="655"/>
      <c r="O77" s="655"/>
      <c r="P77" s="655"/>
      <c r="Q77" s="655"/>
      <c r="R77" s="655"/>
      <c r="S77" s="655"/>
      <c r="T77" s="655"/>
      <c r="U77" s="655"/>
      <c r="V77" s="655"/>
      <c r="W77" s="655"/>
      <c r="X77" s="655"/>
      <c r="Y77" s="655"/>
      <c r="Z77" s="655"/>
      <c r="AA77" s="655"/>
      <c r="AB77" s="655"/>
      <c r="AC77" s="655"/>
      <c r="AD77" s="655"/>
      <c r="AE77" s="655"/>
      <c r="AF77" s="655"/>
      <c r="AG77" s="655"/>
      <c r="AH77" s="655"/>
      <c r="AI77" s="655"/>
      <c r="AJ77" s="655"/>
      <c r="AK77" s="655"/>
      <c r="AL77" s="655"/>
      <c r="AM77" s="655"/>
      <c r="AN77" s="655"/>
      <c r="AO77" s="655"/>
      <c r="AP77" s="655"/>
      <c r="AQ77" s="655"/>
      <c r="AR77" s="655"/>
      <c r="AS77" s="655"/>
      <c r="AT77" s="655"/>
      <c r="AU77" s="655"/>
      <c r="AV77" s="655"/>
      <c r="AW77" s="655"/>
      <c r="AX77" s="655"/>
      <c r="AY77" s="655"/>
      <c r="AZ77" s="655"/>
      <c r="BA77" s="655"/>
      <c r="BB77" s="655"/>
      <c r="BC77" s="655"/>
      <c r="BD77" s="655"/>
      <c r="BE77" s="655"/>
      <c r="BF77" s="655"/>
      <c r="BG77" s="655"/>
      <c r="BH77" s="655"/>
      <c r="BI77" s="655"/>
      <c r="BJ77" s="655"/>
      <c r="BK77" s="655"/>
      <c r="BL77" s="655"/>
      <c r="BM77" s="655"/>
      <c r="BN77" s="655"/>
      <c r="BO77" s="655"/>
      <c r="BP77" s="655"/>
      <c r="BQ77" s="655"/>
      <c r="BR77" s="655"/>
      <c r="BS77" s="655"/>
      <c r="BT77" s="655"/>
      <c r="BU77" s="655"/>
      <c r="BV77" s="655"/>
      <c r="BW77" s="655"/>
      <c r="BX77" s="655"/>
      <c r="BY77" s="655"/>
      <c r="BZ77" s="655"/>
      <c r="CA77" s="655"/>
      <c r="CB77" s="655"/>
      <c r="CC77" s="655"/>
      <c r="CD77" s="655"/>
      <c r="CE77" s="655"/>
      <c r="CF77" s="655"/>
      <c r="CG77" s="655"/>
      <c r="CH77" s="655"/>
      <c r="CI77" s="655"/>
      <c r="CJ77" s="655"/>
      <c r="CK77" s="655"/>
      <c r="CL77" s="655"/>
      <c r="CM77" s="655"/>
      <c r="CN77" s="655"/>
      <c r="CO77" s="655"/>
      <c r="CP77" s="655"/>
      <c r="CQ77" s="655"/>
      <c r="CR77" s="655"/>
      <c r="CS77" s="655"/>
      <c r="CT77" s="655"/>
      <c r="CU77" s="655"/>
      <c r="CV77" s="655"/>
      <c r="CW77" s="655"/>
      <c r="CX77" s="655"/>
      <c r="CY77" s="655"/>
      <c r="CZ77" s="655"/>
      <c r="DA77" s="655"/>
      <c r="DB77" s="655"/>
      <c r="DC77" s="655"/>
      <c r="DD77" s="655"/>
      <c r="DE77" s="655"/>
      <c r="DF77" s="655"/>
      <c r="DG77" s="655"/>
      <c r="DH77" s="655"/>
      <c r="DI77" s="655"/>
      <c r="DJ77" s="655"/>
      <c r="DK77" s="655"/>
      <c r="DL77" s="655"/>
      <c r="DM77" s="655"/>
      <c r="DN77" s="655"/>
      <c r="DO77" s="655"/>
      <c r="DP77" s="655"/>
      <c r="DQ77" s="655"/>
      <c r="DR77" s="655"/>
      <c r="DS77" s="655"/>
      <c r="DT77" s="655"/>
      <c r="DU77" s="685"/>
      <c r="XDM77" s="686"/>
      <c r="XDN77" s="686"/>
      <c r="XDO77" s="686"/>
      <c r="XDP77" s="686"/>
      <c r="XDQ77" s="686"/>
      <c r="XDR77" s="686"/>
      <c r="XDS77" s="686"/>
      <c r="XDT77" s="686"/>
      <c r="XDU77" s="686"/>
      <c r="XDV77" s="686"/>
      <c r="XDW77" s="686"/>
      <c r="XDX77" s="686"/>
      <c r="XDY77" s="686"/>
      <c r="XDZ77" s="686"/>
      <c r="XEA77" s="686"/>
      <c r="XEB77" s="686"/>
      <c r="XEC77" s="686"/>
      <c r="XED77" s="686"/>
      <c r="XEE77" s="686"/>
      <c r="XEF77" s="686"/>
      <c r="XEG77" s="686"/>
      <c r="XEH77" s="686"/>
      <c r="XEI77" s="686"/>
      <c r="XEJ77" s="686"/>
      <c r="XEK77" s="686"/>
      <c r="XEL77" s="686"/>
      <c r="XEM77" s="686"/>
      <c r="XEN77" s="686"/>
    </row>
    <row r="78" s="528" customFormat="1" ht="21" customHeight="1" spans="1:16368">
      <c r="A78" s="912" t="s">
        <v>166</v>
      </c>
      <c r="B78" s="913" t="s">
        <v>121</v>
      </c>
      <c r="C78" s="912" t="s">
        <v>122</v>
      </c>
      <c r="D78" s="912" t="s">
        <v>167</v>
      </c>
      <c r="E78" s="912" t="s">
        <v>168</v>
      </c>
      <c r="F78" s="912" t="s">
        <v>169</v>
      </c>
      <c r="G78" s="913" t="s">
        <v>124</v>
      </c>
      <c r="H78" s="913"/>
      <c r="I78" s="913"/>
      <c r="J78" s="913"/>
      <c r="K78" s="913"/>
      <c r="L78" s="913"/>
      <c r="M78" s="913"/>
      <c r="N78" s="655"/>
      <c r="O78" s="655"/>
      <c r="P78" s="655"/>
      <c r="Q78" s="655"/>
      <c r="R78" s="655"/>
      <c r="S78" s="655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655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655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655"/>
      <c r="BV78" s="655"/>
      <c r="BW78" s="655"/>
      <c r="BX78" s="655"/>
      <c r="BY78" s="655"/>
      <c r="BZ78" s="655"/>
      <c r="CA78" s="655"/>
      <c r="CB78" s="655"/>
      <c r="CC78" s="655"/>
      <c r="CD78" s="655"/>
      <c r="CE78" s="655"/>
      <c r="CF78" s="655"/>
      <c r="CG78" s="655"/>
      <c r="CH78" s="655"/>
      <c r="CI78" s="655"/>
      <c r="CJ78" s="655"/>
      <c r="CK78" s="655"/>
      <c r="CL78" s="655"/>
      <c r="CM78" s="655"/>
      <c r="CN78" s="655"/>
      <c r="CO78" s="655"/>
      <c r="CP78" s="655"/>
      <c r="CQ78" s="655"/>
      <c r="CR78" s="655"/>
      <c r="CS78" s="655"/>
      <c r="CT78" s="655"/>
      <c r="CU78" s="655"/>
      <c r="CV78" s="655"/>
      <c r="CW78" s="655"/>
      <c r="CX78" s="655"/>
      <c r="CY78" s="655"/>
      <c r="CZ78" s="655"/>
      <c r="DA78" s="655"/>
      <c r="DB78" s="655"/>
      <c r="DC78" s="655"/>
      <c r="DD78" s="655"/>
      <c r="DE78" s="655"/>
      <c r="DF78" s="655"/>
      <c r="DG78" s="655"/>
      <c r="DH78" s="655"/>
      <c r="DI78" s="655"/>
      <c r="DJ78" s="655"/>
      <c r="DK78" s="655"/>
      <c r="DL78" s="655"/>
      <c r="DM78" s="655"/>
      <c r="DN78" s="655"/>
      <c r="DO78" s="655"/>
      <c r="DP78" s="655"/>
      <c r="DQ78" s="655"/>
      <c r="DR78" s="655"/>
      <c r="DS78" s="655"/>
      <c r="DT78" s="655"/>
      <c r="DU78" s="685"/>
      <c r="XDM78" s="686"/>
      <c r="XDN78" s="686"/>
      <c r="XDO78" s="686"/>
      <c r="XDP78" s="686"/>
      <c r="XDQ78" s="686"/>
      <c r="XDR78" s="686"/>
      <c r="XDS78" s="686"/>
      <c r="XDT78" s="686"/>
      <c r="XDU78" s="686"/>
      <c r="XDV78" s="686"/>
      <c r="XDW78" s="686"/>
      <c r="XDX78" s="686"/>
      <c r="XDY78" s="686"/>
      <c r="XDZ78" s="686"/>
      <c r="XEA78" s="686"/>
      <c r="XEB78" s="686"/>
      <c r="XEC78" s="686"/>
      <c r="XED78" s="686"/>
      <c r="XEE78" s="686"/>
      <c r="XEF78" s="686"/>
      <c r="XEG78" s="686"/>
      <c r="XEH78" s="686"/>
      <c r="XEI78" s="686"/>
      <c r="XEJ78" s="686"/>
      <c r="XEK78" s="686"/>
      <c r="XEL78" s="686"/>
      <c r="XEM78" s="686"/>
      <c r="XEN78" s="686"/>
    </row>
    <row r="79" s="528" customFormat="1" ht="24.95" customHeight="1" spans="1:16368">
      <c r="A79" s="912"/>
      <c r="B79" s="913"/>
      <c r="C79" s="912"/>
      <c r="D79" s="912"/>
      <c r="E79" s="912"/>
      <c r="F79" s="912"/>
      <c r="G79" s="914" t="s">
        <v>7</v>
      </c>
      <c r="H79" s="913" t="s">
        <v>8</v>
      </c>
      <c r="I79" s="913" t="s">
        <v>9</v>
      </c>
      <c r="J79" s="912" t="s">
        <v>125</v>
      </c>
      <c r="K79" s="912" t="s">
        <v>440</v>
      </c>
      <c r="L79" s="912" t="s">
        <v>433</v>
      </c>
      <c r="M79" s="913" t="s">
        <v>13</v>
      </c>
      <c r="N79" s="655"/>
      <c r="O79" s="655"/>
      <c r="P79" s="655"/>
      <c r="Q79" s="655"/>
      <c r="R79" s="655"/>
      <c r="S79" s="655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  <c r="BX79" s="655"/>
      <c r="BY79" s="655"/>
      <c r="BZ79" s="655"/>
      <c r="CA79" s="655"/>
      <c r="CB79" s="655"/>
      <c r="CC79" s="655"/>
      <c r="CD79" s="655"/>
      <c r="CE79" s="655"/>
      <c r="CF79" s="655"/>
      <c r="CG79" s="655"/>
      <c r="CH79" s="655"/>
      <c r="CI79" s="655"/>
      <c r="CJ79" s="655"/>
      <c r="CK79" s="655"/>
      <c r="CL79" s="655"/>
      <c r="CM79" s="655"/>
      <c r="CN79" s="655"/>
      <c r="CO79" s="655"/>
      <c r="CP79" s="655"/>
      <c r="CQ79" s="655"/>
      <c r="CR79" s="655"/>
      <c r="CS79" s="655"/>
      <c r="CT79" s="655"/>
      <c r="CU79" s="655"/>
      <c r="CV79" s="655"/>
      <c r="CW79" s="655"/>
      <c r="CX79" s="655"/>
      <c r="CY79" s="655"/>
      <c r="CZ79" s="655"/>
      <c r="DA79" s="655"/>
      <c r="DB79" s="655"/>
      <c r="DC79" s="655"/>
      <c r="DD79" s="655"/>
      <c r="DE79" s="655"/>
      <c r="DF79" s="655"/>
      <c r="DG79" s="655"/>
      <c r="DH79" s="655"/>
      <c r="DI79" s="655"/>
      <c r="DJ79" s="655"/>
      <c r="DK79" s="655"/>
      <c r="DL79" s="655"/>
      <c r="DM79" s="655"/>
      <c r="DN79" s="655"/>
      <c r="DO79" s="655"/>
      <c r="DP79" s="655"/>
      <c r="DQ79" s="655"/>
      <c r="DR79" s="655"/>
      <c r="DS79" s="685"/>
      <c r="DT79" s="655"/>
      <c r="DU79" s="685"/>
      <c r="XDM79" s="686"/>
      <c r="XDN79" s="686"/>
      <c r="XDO79" s="686"/>
      <c r="XDP79" s="686"/>
      <c r="XDQ79" s="686"/>
      <c r="XDR79" s="686"/>
      <c r="XDS79" s="686"/>
      <c r="XDT79" s="686"/>
      <c r="XDU79" s="686"/>
      <c r="XDV79" s="686"/>
      <c r="XDW79" s="686"/>
      <c r="XDX79" s="686"/>
      <c r="XDY79" s="686"/>
      <c r="XDZ79" s="686"/>
      <c r="XEA79" s="686"/>
      <c r="XEB79" s="686"/>
      <c r="XEC79" s="686"/>
      <c r="XED79" s="686"/>
      <c r="XEE79" s="686"/>
      <c r="XEF79" s="686"/>
      <c r="XEG79" s="686"/>
      <c r="XEH79" s="686"/>
      <c r="XEI79" s="686"/>
      <c r="XEJ79" s="686"/>
      <c r="XEK79" s="686"/>
      <c r="XEL79" s="686"/>
      <c r="XEM79" s="686"/>
      <c r="XEN79" s="686"/>
    </row>
    <row r="80" s="528" customFormat="1" ht="15.95" customHeight="1" spans="1:16368">
      <c r="A80" s="915" t="s">
        <v>170</v>
      </c>
      <c r="B80" s="916" t="s">
        <v>171</v>
      </c>
      <c r="C80" s="917">
        <v>10773.5</v>
      </c>
      <c r="D80" s="915">
        <v>26809</v>
      </c>
      <c r="E80" s="915">
        <v>105685</v>
      </c>
      <c r="F80" s="916" t="s">
        <v>172</v>
      </c>
      <c r="G80" s="918" t="s">
        <v>173</v>
      </c>
      <c r="H80" s="919" t="s">
        <v>174</v>
      </c>
      <c r="I80" s="919" t="s">
        <v>175</v>
      </c>
      <c r="J80" s="912">
        <v>2000</v>
      </c>
      <c r="K80" s="937">
        <v>32</v>
      </c>
      <c r="L80" s="938">
        <v>1523</v>
      </c>
      <c r="M80" s="939" t="s">
        <v>517</v>
      </c>
      <c r="N80" s="655"/>
      <c r="O80" s="655"/>
      <c r="P80" s="655"/>
      <c r="Q80" s="655"/>
      <c r="R80" s="655"/>
      <c r="S80" s="655"/>
      <c r="T80" s="655"/>
      <c r="U80" s="655"/>
      <c r="V80" s="655"/>
      <c r="W80" s="655"/>
      <c r="X80" s="655"/>
      <c r="Y80" s="655"/>
      <c r="Z80" s="655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55"/>
      <c r="BL80" s="655"/>
      <c r="BM80" s="655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  <c r="BX80" s="655"/>
      <c r="BY80" s="655"/>
      <c r="BZ80" s="655"/>
      <c r="CA80" s="655"/>
      <c r="CB80" s="655"/>
      <c r="CC80" s="655"/>
      <c r="CD80" s="655"/>
      <c r="CE80" s="655"/>
      <c r="CF80" s="655"/>
      <c r="CG80" s="655"/>
      <c r="CH80" s="655"/>
      <c r="CI80" s="655"/>
      <c r="CJ80" s="655"/>
      <c r="CK80" s="655"/>
      <c r="CL80" s="655"/>
      <c r="CM80" s="655"/>
      <c r="CN80" s="655"/>
      <c r="CO80" s="655"/>
      <c r="CP80" s="655"/>
      <c r="CQ80" s="655"/>
      <c r="CR80" s="655"/>
      <c r="CS80" s="655"/>
      <c r="CT80" s="655"/>
      <c r="CU80" s="655"/>
      <c r="CV80" s="655"/>
      <c r="CW80" s="655"/>
      <c r="CX80" s="655"/>
      <c r="CY80" s="655"/>
      <c r="CZ80" s="655"/>
      <c r="DA80" s="655"/>
      <c r="DB80" s="655"/>
      <c r="DC80" s="655"/>
      <c r="DD80" s="655"/>
      <c r="DE80" s="655"/>
      <c r="DF80" s="655"/>
      <c r="DG80" s="655"/>
      <c r="DH80" s="655"/>
      <c r="DI80" s="655"/>
      <c r="DJ80" s="655"/>
      <c r="DK80" s="655"/>
      <c r="DL80" s="655"/>
      <c r="DM80" s="655"/>
      <c r="DN80" s="655"/>
      <c r="DO80" s="655"/>
      <c r="DP80" s="655"/>
      <c r="DQ80" s="655"/>
      <c r="DR80" s="655"/>
      <c r="DS80" s="685"/>
      <c r="DT80" s="655"/>
      <c r="DU80" s="685"/>
      <c r="XDM80" s="686"/>
      <c r="XDN80" s="686"/>
      <c r="XDO80" s="686"/>
      <c r="XDP80" s="686"/>
      <c r="XDQ80" s="686"/>
      <c r="XDR80" s="686"/>
      <c r="XDS80" s="686"/>
      <c r="XDT80" s="686"/>
      <c r="XDU80" s="686"/>
      <c r="XDV80" s="686"/>
      <c r="XDW80" s="686"/>
      <c r="XDX80" s="686"/>
      <c r="XDY80" s="686"/>
      <c r="XDZ80" s="686"/>
      <c r="XEA80" s="686"/>
      <c r="XEB80" s="686"/>
      <c r="XEC80" s="686"/>
      <c r="XED80" s="686"/>
      <c r="XEE80" s="686"/>
      <c r="XEF80" s="686"/>
      <c r="XEG80" s="686"/>
      <c r="XEH80" s="686"/>
      <c r="XEI80" s="686"/>
      <c r="XEJ80" s="686"/>
      <c r="XEK80" s="686"/>
      <c r="XEL80" s="686"/>
      <c r="XEM80" s="686"/>
      <c r="XEN80" s="686"/>
    </row>
    <row r="81" s="528" customFormat="1" ht="15.95" customHeight="1" spans="1:16368">
      <c r="A81" s="920"/>
      <c r="B81" s="921"/>
      <c r="C81" s="922"/>
      <c r="D81" s="920"/>
      <c r="E81" s="920"/>
      <c r="F81" s="921"/>
      <c r="G81" s="923" t="s">
        <v>179</v>
      </c>
      <c r="H81" s="919" t="s">
        <v>174</v>
      </c>
      <c r="I81" s="919" t="s">
        <v>175</v>
      </c>
      <c r="J81" s="912">
        <v>1000</v>
      </c>
      <c r="K81" s="912">
        <v>115</v>
      </c>
      <c r="L81" s="912">
        <v>7311</v>
      </c>
      <c r="M81" s="940"/>
      <c r="N81" s="655"/>
      <c r="O81" s="655"/>
      <c r="P81" s="655"/>
      <c r="Q81" s="655"/>
      <c r="R81" s="655"/>
      <c r="S81" s="655"/>
      <c r="T81" s="655"/>
      <c r="U81" s="655"/>
      <c r="V81" s="655"/>
      <c r="W81" s="655"/>
      <c r="X81" s="655"/>
      <c r="Y81" s="655"/>
      <c r="Z81" s="655"/>
      <c r="AA81" s="655"/>
      <c r="AB81" s="655"/>
      <c r="AC81" s="655"/>
      <c r="AD81" s="655"/>
      <c r="AE81" s="655"/>
      <c r="AF81" s="655"/>
      <c r="AG81" s="655"/>
      <c r="AH81" s="655"/>
      <c r="AI81" s="655"/>
      <c r="AJ81" s="655"/>
      <c r="AK81" s="655"/>
      <c r="AL81" s="655"/>
      <c r="AM81" s="655"/>
      <c r="AN81" s="655"/>
      <c r="AO81" s="655"/>
      <c r="AP81" s="655"/>
      <c r="AQ81" s="655"/>
      <c r="AR81" s="655"/>
      <c r="AS81" s="655"/>
      <c r="AT81" s="655"/>
      <c r="AU81" s="655"/>
      <c r="AV81" s="655"/>
      <c r="AW81" s="655"/>
      <c r="AX81" s="655"/>
      <c r="AY81" s="655"/>
      <c r="AZ81" s="655"/>
      <c r="BA81" s="655"/>
      <c r="BB81" s="655"/>
      <c r="BC81" s="655"/>
      <c r="BD81" s="655"/>
      <c r="BE81" s="655"/>
      <c r="BF81" s="655"/>
      <c r="BG81" s="655"/>
      <c r="BH81" s="655"/>
      <c r="BI81" s="655"/>
      <c r="BJ81" s="655"/>
      <c r="BK81" s="655"/>
      <c r="BL81" s="655"/>
      <c r="BM81" s="655"/>
      <c r="BN81" s="655"/>
      <c r="BO81" s="655"/>
      <c r="BP81" s="655"/>
      <c r="BQ81" s="655"/>
      <c r="BR81" s="655"/>
      <c r="BS81" s="655"/>
      <c r="BT81" s="655"/>
      <c r="BU81" s="655"/>
      <c r="BV81" s="655"/>
      <c r="BW81" s="655"/>
      <c r="BX81" s="655"/>
      <c r="BY81" s="655"/>
      <c r="BZ81" s="655"/>
      <c r="CA81" s="655"/>
      <c r="CB81" s="655"/>
      <c r="CC81" s="655"/>
      <c r="CD81" s="655"/>
      <c r="CE81" s="655"/>
      <c r="CF81" s="655"/>
      <c r="CG81" s="655"/>
      <c r="CH81" s="655"/>
      <c r="CI81" s="655"/>
      <c r="CJ81" s="655"/>
      <c r="CK81" s="655"/>
      <c r="CL81" s="655"/>
      <c r="CM81" s="655"/>
      <c r="CN81" s="655"/>
      <c r="CO81" s="655"/>
      <c r="CP81" s="655"/>
      <c r="CQ81" s="655"/>
      <c r="CR81" s="655"/>
      <c r="CS81" s="655"/>
      <c r="CT81" s="655"/>
      <c r="CU81" s="655"/>
      <c r="CV81" s="655"/>
      <c r="CW81" s="655"/>
      <c r="CX81" s="655"/>
      <c r="CY81" s="655"/>
      <c r="CZ81" s="655"/>
      <c r="DA81" s="655"/>
      <c r="DB81" s="655"/>
      <c r="DC81" s="655"/>
      <c r="DD81" s="655"/>
      <c r="DE81" s="655"/>
      <c r="DF81" s="655"/>
      <c r="DG81" s="655"/>
      <c r="DH81" s="655"/>
      <c r="DI81" s="655"/>
      <c r="DJ81" s="655"/>
      <c r="DK81" s="655"/>
      <c r="DL81" s="655"/>
      <c r="DM81" s="655"/>
      <c r="DN81" s="655"/>
      <c r="DO81" s="655"/>
      <c r="DP81" s="657"/>
      <c r="DQ81" s="657"/>
      <c r="DR81" s="657"/>
      <c r="DS81" s="655"/>
      <c r="DT81" s="655"/>
      <c r="DU81" s="685"/>
      <c r="XDM81" s="686"/>
      <c r="XDN81" s="686"/>
      <c r="XDO81" s="686"/>
      <c r="XDP81" s="686"/>
      <c r="XDQ81" s="686"/>
      <c r="XDR81" s="686"/>
      <c r="XDS81" s="686"/>
      <c r="XDT81" s="686"/>
      <c r="XDU81" s="686"/>
      <c r="XDV81" s="686"/>
      <c r="XDW81" s="686"/>
      <c r="XDX81" s="686"/>
      <c r="XDY81" s="686"/>
      <c r="XDZ81" s="686"/>
      <c r="XEA81" s="686"/>
      <c r="XEB81" s="686"/>
      <c r="XEC81" s="686"/>
      <c r="XED81" s="686"/>
      <c r="XEE81" s="686"/>
      <c r="XEF81" s="686"/>
      <c r="XEG81" s="686"/>
      <c r="XEH81" s="686"/>
      <c r="XEI81" s="686"/>
      <c r="XEJ81" s="686"/>
      <c r="XEK81" s="686"/>
      <c r="XEL81" s="686"/>
      <c r="XEM81" s="686"/>
      <c r="XEN81" s="686"/>
    </row>
    <row r="82" s="528" customFormat="1" ht="15.95" customHeight="1" spans="1:16368">
      <c r="A82" s="920"/>
      <c r="B82" s="921"/>
      <c r="C82" s="922"/>
      <c r="D82" s="920"/>
      <c r="E82" s="920"/>
      <c r="F82" s="921"/>
      <c r="G82" s="923" t="s">
        <v>181</v>
      </c>
      <c r="H82" s="919" t="s">
        <v>174</v>
      </c>
      <c r="I82" s="919" t="s">
        <v>175</v>
      </c>
      <c r="J82" s="912" t="s">
        <v>188</v>
      </c>
      <c r="K82" s="912" t="s">
        <v>188</v>
      </c>
      <c r="L82" s="938" t="s">
        <v>188</v>
      </c>
      <c r="M82" s="940"/>
      <c r="N82" s="655"/>
      <c r="O82" s="655"/>
      <c r="P82" s="655"/>
      <c r="Q82" s="655"/>
      <c r="R82" s="655"/>
      <c r="S82" s="655"/>
      <c r="T82" s="655"/>
      <c r="U82" s="655"/>
      <c r="V82" s="655"/>
      <c r="W82" s="655"/>
      <c r="X82" s="655"/>
      <c r="Y82" s="655"/>
      <c r="Z82" s="655"/>
      <c r="AA82" s="655"/>
      <c r="AB82" s="655"/>
      <c r="AC82" s="655"/>
      <c r="AD82" s="655"/>
      <c r="AE82" s="655"/>
      <c r="AF82" s="655"/>
      <c r="AG82" s="655"/>
      <c r="AH82" s="655"/>
      <c r="AI82" s="655"/>
      <c r="AJ82" s="655"/>
      <c r="AK82" s="655"/>
      <c r="AL82" s="655"/>
      <c r="AM82" s="655"/>
      <c r="AN82" s="655"/>
      <c r="AO82" s="655"/>
      <c r="AP82" s="655"/>
      <c r="AQ82" s="655"/>
      <c r="AR82" s="655"/>
      <c r="AS82" s="655"/>
      <c r="AT82" s="655"/>
      <c r="AU82" s="655"/>
      <c r="AV82" s="655"/>
      <c r="AW82" s="655"/>
      <c r="AX82" s="655"/>
      <c r="AY82" s="655"/>
      <c r="AZ82" s="655"/>
      <c r="BA82" s="655"/>
      <c r="BB82" s="655"/>
      <c r="BC82" s="655"/>
      <c r="BD82" s="655"/>
      <c r="BE82" s="655"/>
      <c r="BF82" s="655"/>
      <c r="BG82" s="655"/>
      <c r="BH82" s="655"/>
      <c r="BI82" s="655"/>
      <c r="BJ82" s="655"/>
      <c r="BK82" s="655"/>
      <c r="BL82" s="655"/>
      <c r="BM82" s="655"/>
      <c r="BN82" s="655"/>
      <c r="BO82" s="655"/>
      <c r="BP82" s="655"/>
      <c r="BQ82" s="655"/>
      <c r="BR82" s="655"/>
      <c r="BS82" s="655"/>
      <c r="BT82" s="655"/>
      <c r="BU82" s="655"/>
      <c r="BV82" s="655"/>
      <c r="BW82" s="655"/>
      <c r="BX82" s="655"/>
      <c r="BY82" s="655"/>
      <c r="BZ82" s="655"/>
      <c r="CA82" s="655"/>
      <c r="CB82" s="655"/>
      <c r="CC82" s="655"/>
      <c r="CD82" s="655"/>
      <c r="CE82" s="655"/>
      <c r="CF82" s="655"/>
      <c r="CG82" s="655"/>
      <c r="CH82" s="655"/>
      <c r="CI82" s="655"/>
      <c r="CJ82" s="655"/>
      <c r="CK82" s="655"/>
      <c r="CL82" s="655"/>
      <c r="CM82" s="655"/>
      <c r="CN82" s="655"/>
      <c r="CO82" s="655"/>
      <c r="CP82" s="655"/>
      <c r="CQ82" s="655"/>
      <c r="CR82" s="655"/>
      <c r="CS82" s="655"/>
      <c r="CT82" s="655"/>
      <c r="CU82" s="655"/>
      <c r="CV82" s="655"/>
      <c r="CW82" s="655"/>
      <c r="CX82" s="655"/>
      <c r="CY82" s="655"/>
      <c r="CZ82" s="655"/>
      <c r="DA82" s="655"/>
      <c r="DB82" s="655"/>
      <c r="DC82" s="655"/>
      <c r="DD82" s="655"/>
      <c r="DE82" s="655"/>
      <c r="DF82" s="655"/>
      <c r="DG82" s="655"/>
      <c r="DH82" s="655"/>
      <c r="DI82" s="655"/>
      <c r="DJ82" s="655"/>
      <c r="DK82" s="655"/>
      <c r="DL82" s="655"/>
      <c r="DM82" s="655"/>
      <c r="DN82" s="655"/>
      <c r="DO82" s="685"/>
      <c r="DP82" s="655"/>
      <c r="DQ82" s="655"/>
      <c r="DR82" s="655"/>
      <c r="DS82" s="655"/>
      <c r="DT82" s="655"/>
      <c r="DU82" s="685"/>
      <c r="XDM82" s="686"/>
      <c r="XDN82" s="686"/>
      <c r="XDO82" s="686"/>
      <c r="XDP82" s="686"/>
      <c r="XDQ82" s="686"/>
      <c r="XDR82" s="686"/>
      <c r="XDS82" s="686"/>
      <c r="XDT82" s="686"/>
      <c r="XDU82" s="686"/>
      <c r="XDV82" s="686"/>
      <c r="XDW82" s="686"/>
      <c r="XDX82" s="686"/>
      <c r="XDY82" s="686"/>
      <c r="XDZ82" s="686"/>
      <c r="XEA82" s="686"/>
      <c r="XEB82" s="686"/>
      <c r="XEC82" s="686"/>
      <c r="XED82" s="686"/>
      <c r="XEE82" s="686"/>
      <c r="XEF82" s="686"/>
      <c r="XEG82" s="686"/>
      <c r="XEH82" s="686"/>
      <c r="XEI82" s="686"/>
      <c r="XEJ82" s="686"/>
      <c r="XEK82" s="686"/>
      <c r="XEL82" s="686"/>
      <c r="XEM82" s="686"/>
      <c r="XEN82" s="686"/>
    </row>
    <row r="83" s="528" customFormat="1" ht="15.95" customHeight="1" spans="1:16368">
      <c r="A83" s="920"/>
      <c r="B83" s="924"/>
      <c r="C83" s="925"/>
      <c r="D83" s="926"/>
      <c r="E83" s="926"/>
      <c r="F83" s="924"/>
      <c r="G83" s="923" t="s">
        <v>518</v>
      </c>
      <c r="H83" s="919" t="s">
        <v>174</v>
      </c>
      <c r="I83" s="919" t="s">
        <v>175</v>
      </c>
      <c r="J83" s="912">
        <v>2000</v>
      </c>
      <c r="K83" s="912">
        <v>29</v>
      </c>
      <c r="L83" s="912">
        <v>1939.5</v>
      </c>
      <c r="M83" s="940"/>
      <c r="N83" s="655"/>
      <c r="O83" s="655"/>
      <c r="P83" s="655"/>
      <c r="Q83" s="655"/>
      <c r="R83" s="655"/>
      <c r="S83" s="655"/>
      <c r="T83" s="655"/>
      <c r="U83" s="655"/>
      <c r="V83" s="655"/>
      <c r="W83" s="655"/>
      <c r="X83" s="655"/>
      <c r="Y83" s="655"/>
      <c r="Z83" s="655"/>
      <c r="AA83" s="655"/>
      <c r="AB83" s="655"/>
      <c r="AC83" s="655"/>
      <c r="AD83" s="655"/>
      <c r="AE83" s="655"/>
      <c r="AF83" s="655"/>
      <c r="AG83" s="655"/>
      <c r="AH83" s="655"/>
      <c r="AI83" s="655"/>
      <c r="AJ83" s="655"/>
      <c r="AK83" s="655"/>
      <c r="AL83" s="655"/>
      <c r="AM83" s="655"/>
      <c r="AN83" s="655"/>
      <c r="AO83" s="655"/>
      <c r="AP83" s="655"/>
      <c r="AQ83" s="655"/>
      <c r="AR83" s="655"/>
      <c r="AS83" s="655"/>
      <c r="AT83" s="655"/>
      <c r="AU83" s="655"/>
      <c r="AV83" s="655"/>
      <c r="AW83" s="655"/>
      <c r="AX83" s="655"/>
      <c r="AY83" s="655"/>
      <c r="AZ83" s="655"/>
      <c r="BA83" s="655"/>
      <c r="BB83" s="655"/>
      <c r="BC83" s="655"/>
      <c r="BD83" s="655"/>
      <c r="BE83" s="655"/>
      <c r="BF83" s="655"/>
      <c r="BG83" s="655"/>
      <c r="BH83" s="655"/>
      <c r="BI83" s="655"/>
      <c r="BJ83" s="655"/>
      <c r="BK83" s="655"/>
      <c r="BL83" s="655"/>
      <c r="BM83" s="655"/>
      <c r="BN83" s="655"/>
      <c r="BO83" s="655"/>
      <c r="BP83" s="655"/>
      <c r="BQ83" s="655"/>
      <c r="BR83" s="655"/>
      <c r="BS83" s="655"/>
      <c r="BT83" s="655"/>
      <c r="BU83" s="655"/>
      <c r="BV83" s="655"/>
      <c r="BW83" s="655"/>
      <c r="BX83" s="655"/>
      <c r="BY83" s="655"/>
      <c r="BZ83" s="655"/>
      <c r="CA83" s="655"/>
      <c r="CB83" s="655"/>
      <c r="CC83" s="655"/>
      <c r="CD83" s="655"/>
      <c r="CE83" s="655"/>
      <c r="CF83" s="655"/>
      <c r="CG83" s="655"/>
      <c r="CH83" s="655"/>
      <c r="CI83" s="655"/>
      <c r="CJ83" s="655"/>
      <c r="CK83" s="655"/>
      <c r="CL83" s="655"/>
      <c r="CM83" s="655"/>
      <c r="CN83" s="655"/>
      <c r="CO83" s="655"/>
      <c r="CP83" s="655"/>
      <c r="CQ83" s="655"/>
      <c r="CR83" s="655"/>
      <c r="CS83" s="655"/>
      <c r="CT83" s="655"/>
      <c r="CU83" s="655"/>
      <c r="CV83" s="655"/>
      <c r="CW83" s="655"/>
      <c r="CX83" s="655"/>
      <c r="CY83" s="655"/>
      <c r="CZ83" s="655"/>
      <c r="DA83" s="655"/>
      <c r="DB83" s="655"/>
      <c r="DC83" s="655"/>
      <c r="DD83" s="655"/>
      <c r="DE83" s="655"/>
      <c r="DF83" s="655"/>
      <c r="DG83" s="655"/>
      <c r="DH83" s="655"/>
      <c r="DI83" s="655"/>
      <c r="DJ83" s="655"/>
      <c r="DK83" s="655"/>
      <c r="DL83" s="655"/>
      <c r="DM83" s="655"/>
      <c r="DN83" s="655"/>
      <c r="DO83" s="685"/>
      <c r="DP83" s="655"/>
      <c r="DQ83" s="655"/>
      <c r="DR83" s="655"/>
      <c r="DS83" s="655"/>
      <c r="DT83" s="655"/>
      <c r="DU83" s="685"/>
      <c r="XDM83" s="686"/>
      <c r="XDN83" s="686"/>
      <c r="XDO83" s="686"/>
      <c r="XDP83" s="686"/>
      <c r="XDQ83" s="686"/>
      <c r="XDR83" s="686"/>
      <c r="XDS83" s="686"/>
      <c r="XDT83" s="686"/>
      <c r="XDU83" s="686"/>
      <c r="XDV83" s="686"/>
      <c r="XDW83" s="686"/>
      <c r="XDX83" s="686"/>
      <c r="XDY83" s="686"/>
      <c r="XDZ83" s="686"/>
      <c r="XEA83" s="686"/>
      <c r="XEB83" s="686"/>
      <c r="XEC83" s="686"/>
      <c r="XED83" s="686"/>
      <c r="XEE83" s="686"/>
      <c r="XEF83" s="686"/>
      <c r="XEG83" s="686"/>
      <c r="XEH83" s="686"/>
      <c r="XEI83" s="686"/>
      <c r="XEJ83" s="686"/>
      <c r="XEK83" s="686"/>
      <c r="XEL83" s="686"/>
      <c r="XEM83" s="686"/>
      <c r="XEN83" s="686"/>
    </row>
    <row r="84" s="528" customFormat="1" ht="15.95" customHeight="1" spans="1:16368">
      <c r="A84" s="920"/>
      <c r="B84" s="913" t="s">
        <v>184</v>
      </c>
      <c r="C84" s="912">
        <v>3000</v>
      </c>
      <c r="D84" s="912">
        <v>161828</v>
      </c>
      <c r="E84" s="912">
        <v>296241</v>
      </c>
      <c r="F84" s="916" t="s">
        <v>185</v>
      </c>
      <c r="G84" s="913" t="s">
        <v>186</v>
      </c>
      <c r="H84" s="913" t="s">
        <v>187</v>
      </c>
      <c r="I84" s="919" t="s">
        <v>174</v>
      </c>
      <c r="J84" s="912" t="s">
        <v>188</v>
      </c>
      <c r="K84" s="912" t="s">
        <v>188</v>
      </c>
      <c r="L84" s="912">
        <v>3000</v>
      </c>
      <c r="M84" s="940"/>
      <c r="N84" s="655"/>
      <c r="O84" s="655"/>
      <c r="P84" s="655"/>
      <c r="Q84" s="655"/>
      <c r="R84" s="655"/>
      <c r="S84" s="655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655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655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655"/>
      <c r="BV84" s="655"/>
      <c r="BW84" s="655"/>
      <c r="BX84" s="655"/>
      <c r="BY84" s="655"/>
      <c r="BZ84" s="655"/>
      <c r="CA84" s="655"/>
      <c r="CB84" s="655"/>
      <c r="CC84" s="655"/>
      <c r="CD84" s="655"/>
      <c r="CE84" s="655"/>
      <c r="CF84" s="655"/>
      <c r="CG84" s="655"/>
      <c r="CH84" s="655"/>
      <c r="CI84" s="655"/>
      <c r="CJ84" s="655"/>
      <c r="CK84" s="655"/>
      <c r="CL84" s="655"/>
      <c r="CM84" s="655"/>
      <c r="CN84" s="655"/>
      <c r="CO84" s="655"/>
      <c r="CP84" s="655"/>
      <c r="CQ84" s="655"/>
      <c r="CR84" s="655"/>
      <c r="CS84" s="655"/>
      <c r="CT84" s="655"/>
      <c r="CU84" s="655"/>
      <c r="CV84" s="655"/>
      <c r="CW84" s="655"/>
      <c r="CX84" s="655"/>
      <c r="CY84" s="655"/>
      <c r="CZ84" s="655"/>
      <c r="DA84" s="655"/>
      <c r="DB84" s="655"/>
      <c r="DC84" s="655"/>
      <c r="DD84" s="655"/>
      <c r="DE84" s="655"/>
      <c r="DF84" s="655"/>
      <c r="DG84" s="655"/>
      <c r="DH84" s="655"/>
      <c r="DI84" s="655"/>
      <c r="DJ84" s="655"/>
      <c r="DK84" s="655"/>
      <c r="DL84" s="655"/>
      <c r="DM84" s="655"/>
      <c r="DN84" s="655"/>
      <c r="DO84" s="685"/>
      <c r="DP84" s="655"/>
      <c r="DQ84" s="655"/>
      <c r="DR84" s="655"/>
      <c r="DS84" s="655"/>
      <c r="DT84" s="655"/>
      <c r="DU84" s="685"/>
      <c r="XDM84" s="686"/>
      <c r="XDN84" s="686"/>
      <c r="XDO84" s="686"/>
      <c r="XDP84" s="686"/>
      <c r="XDQ84" s="686"/>
      <c r="XDR84" s="686"/>
      <c r="XDS84" s="686"/>
      <c r="XDT84" s="686"/>
      <c r="XDU84" s="686"/>
      <c r="XDV84" s="686"/>
      <c r="XDW84" s="686"/>
      <c r="XDX84" s="686"/>
      <c r="XDY84" s="686"/>
      <c r="XDZ84" s="686"/>
      <c r="XEA84" s="686"/>
      <c r="XEB84" s="686"/>
      <c r="XEC84" s="686"/>
      <c r="XED84" s="686"/>
      <c r="XEE84" s="686"/>
      <c r="XEF84" s="686"/>
      <c r="XEG84" s="686"/>
      <c r="XEH84" s="686"/>
      <c r="XEI84" s="686"/>
      <c r="XEJ84" s="686"/>
      <c r="XEK84" s="686"/>
      <c r="XEL84" s="686"/>
      <c r="XEM84" s="686"/>
      <c r="XEN84" s="686"/>
    </row>
    <row r="85" s="528" customFormat="1" ht="15.95" customHeight="1" spans="1:16368">
      <c r="A85" s="920"/>
      <c r="B85" s="913" t="s">
        <v>189</v>
      </c>
      <c r="C85" s="927">
        <v>3007</v>
      </c>
      <c r="D85" s="927">
        <v>6272.5</v>
      </c>
      <c r="E85" s="927">
        <v>6272.5</v>
      </c>
      <c r="F85" s="913" t="s">
        <v>190</v>
      </c>
      <c r="G85" s="913" t="s">
        <v>186</v>
      </c>
      <c r="H85" s="913" t="s">
        <v>187</v>
      </c>
      <c r="I85" s="919" t="s">
        <v>174</v>
      </c>
      <c r="J85" s="912" t="s">
        <v>188</v>
      </c>
      <c r="K85" s="912" t="s">
        <v>188</v>
      </c>
      <c r="L85" s="927" t="s">
        <v>188</v>
      </c>
      <c r="M85" s="940"/>
      <c r="N85" s="655"/>
      <c r="O85" s="655"/>
      <c r="P85" s="655"/>
      <c r="Q85" s="655"/>
      <c r="R85" s="655"/>
      <c r="S85" s="655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655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655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655"/>
      <c r="BV85" s="655"/>
      <c r="BW85" s="655"/>
      <c r="BX85" s="655"/>
      <c r="BY85" s="655"/>
      <c r="BZ85" s="655"/>
      <c r="CA85" s="655"/>
      <c r="CB85" s="655"/>
      <c r="CC85" s="655"/>
      <c r="CD85" s="655"/>
      <c r="CE85" s="655"/>
      <c r="CF85" s="655"/>
      <c r="CG85" s="655"/>
      <c r="CH85" s="655"/>
      <c r="CI85" s="655"/>
      <c r="CJ85" s="655"/>
      <c r="CK85" s="655"/>
      <c r="CL85" s="655"/>
      <c r="CM85" s="655"/>
      <c r="CN85" s="655"/>
      <c r="CO85" s="655"/>
      <c r="CP85" s="655"/>
      <c r="CQ85" s="655"/>
      <c r="CR85" s="655"/>
      <c r="CS85" s="655"/>
      <c r="CT85" s="655"/>
      <c r="CU85" s="655"/>
      <c r="CV85" s="655"/>
      <c r="CW85" s="655"/>
      <c r="CX85" s="655"/>
      <c r="CY85" s="655"/>
      <c r="CZ85" s="655"/>
      <c r="DA85" s="655"/>
      <c r="DB85" s="655"/>
      <c r="DC85" s="655"/>
      <c r="DD85" s="655"/>
      <c r="DE85" s="655"/>
      <c r="DF85" s="655"/>
      <c r="DG85" s="655"/>
      <c r="DH85" s="655"/>
      <c r="DI85" s="655"/>
      <c r="DJ85" s="655"/>
      <c r="DK85" s="655"/>
      <c r="DL85" s="655"/>
      <c r="DM85" s="655"/>
      <c r="DN85" s="655"/>
      <c r="DO85" s="685"/>
      <c r="DP85" s="655"/>
      <c r="DQ85" s="655"/>
      <c r="DR85" s="655"/>
      <c r="DS85" s="655"/>
      <c r="DT85" s="655"/>
      <c r="DU85" s="685"/>
      <c r="XDM85" s="686"/>
      <c r="XDN85" s="686"/>
      <c r="XDO85" s="686"/>
      <c r="XDP85" s="686"/>
      <c r="XDQ85" s="686"/>
      <c r="XDR85" s="686"/>
      <c r="XDS85" s="686"/>
      <c r="XDT85" s="686"/>
      <c r="XDU85" s="686"/>
      <c r="XDV85" s="686"/>
      <c r="XDW85" s="686"/>
      <c r="XDX85" s="686"/>
      <c r="XDY85" s="686"/>
      <c r="XDZ85" s="686"/>
      <c r="XEA85" s="686"/>
      <c r="XEB85" s="686"/>
      <c r="XEC85" s="686"/>
      <c r="XED85" s="686"/>
      <c r="XEE85" s="686"/>
      <c r="XEF85" s="686"/>
      <c r="XEG85" s="686"/>
      <c r="XEH85" s="686"/>
      <c r="XEI85" s="686"/>
      <c r="XEJ85" s="686"/>
      <c r="XEK85" s="686"/>
      <c r="XEL85" s="686"/>
      <c r="XEM85" s="686"/>
      <c r="XEN85" s="686"/>
    </row>
    <row r="86" s="528" customFormat="1" ht="24.95" customHeight="1" spans="1:16368">
      <c r="A86" s="920"/>
      <c r="B86" s="913" t="s">
        <v>191</v>
      </c>
      <c r="C86" s="927">
        <v>3008</v>
      </c>
      <c r="D86" s="912" t="s">
        <v>188</v>
      </c>
      <c r="E86" s="912" t="s">
        <v>188</v>
      </c>
      <c r="F86" s="913" t="s">
        <v>172</v>
      </c>
      <c r="G86" s="928" t="s">
        <v>519</v>
      </c>
      <c r="H86" s="919" t="s">
        <v>193</v>
      </c>
      <c r="I86" s="919" t="s">
        <v>175</v>
      </c>
      <c r="J86" s="912" t="s">
        <v>135</v>
      </c>
      <c r="K86" s="941">
        <v>94</v>
      </c>
      <c r="L86" s="927">
        <v>3008</v>
      </c>
      <c r="M86" s="942"/>
      <c r="N86" s="655"/>
      <c r="O86" s="655"/>
      <c r="P86" s="655"/>
      <c r="Q86" s="655"/>
      <c r="R86" s="655"/>
      <c r="S86" s="655"/>
      <c r="T86" s="655"/>
      <c r="U86" s="655"/>
      <c r="V86" s="655"/>
      <c r="W86" s="655"/>
      <c r="X86" s="655"/>
      <c r="Y86" s="655"/>
      <c r="Z86" s="655"/>
      <c r="AA86" s="655"/>
      <c r="AB86" s="655"/>
      <c r="AC86" s="655"/>
      <c r="AD86" s="655"/>
      <c r="AE86" s="655"/>
      <c r="AF86" s="655"/>
      <c r="AG86" s="655"/>
      <c r="AH86" s="655"/>
      <c r="AI86" s="655"/>
      <c r="AJ86" s="655"/>
      <c r="AK86" s="655"/>
      <c r="AL86" s="655"/>
      <c r="AM86" s="655"/>
      <c r="AN86" s="655"/>
      <c r="AO86" s="655"/>
      <c r="AP86" s="655"/>
      <c r="AQ86" s="655"/>
      <c r="AR86" s="655"/>
      <c r="AS86" s="655"/>
      <c r="AT86" s="655"/>
      <c r="AU86" s="655"/>
      <c r="AV86" s="655"/>
      <c r="AW86" s="655"/>
      <c r="AX86" s="655"/>
      <c r="AY86" s="655"/>
      <c r="AZ86" s="655"/>
      <c r="BA86" s="655"/>
      <c r="BB86" s="655"/>
      <c r="BC86" s="655"/>
      <c r="BD86" s="655"/>
      <c r="BE86" s="655"/>
      <c r="BF86" s="655"/>
      <c r="BG86" s="655"/>
      <c r="BH86" s="655"/>
      <c r="BI86" s="655"/>
      <c r="BJ86" s="655"/>
      <c r="BK86" s="655"/>
      <c r="BL86" s="655"/>
      <c r="BM86" s="655"/>
      <c r="BN86" s="655"/>
      <c r="BO86" s="655"/>
      <c r="BP86" s="655"/>
      <c r="BQ86" s="655"/>
      <c r="BR86" s="655"/>
      <c r="BS86" s="655"/>
      <c r="BT86" s="655"/>
      <c r="BU86" s="655"/>
      <c r="BV86" s="655"/>
      <c r="BW86" s="655"/>
      <c r="BX86" s="655"/>
      <c r="BY86" s="655"/>
      <c r="BZ86" s="655"/>
      <c r="CA86" s="655"/>
      <c r="CB86" s="655"/>
      <c r="CC86" s="655"/>
      <c r="CD86" s="655"/>
      <c r="CE86" s="655"/>
      <c r="CF86" s="655"/>
      <c r="CG86" s="655"/>
      <c r="CH86" s="655"/>
      <c r="CI86" s="655"/>
      <c r="CJ86" s="655"/>
      <c r="CK86" s="655"/>
      <c r="CL86" s="655"/>
      <c r="CM86" s="655"/>
      <c r="CN86" s="655"/>
      <c r="CO86" s="655"/>
      <c r="CP86" s="655"/>
      <c r="CQ86" s="655"/>
      <c r="CR86" s="655"/>
      <c r="CS86" s="655"/>
      <c r="CT86" s="655"/>
      <c r="CU86" s="655"/>
      <c r="CV86" s="655"/>
      <c r="CW86" s="655"/>
      <c r="CX86" s="655"/>
      <c r="CY86" s="655"/>
      <c r="CZ86" s="655"/>
      <c r="DA86" s="655"/>
      <c r="DB86" s="655"/>
      <c r="DC86" s="655"/>
      <c r="DD86" s="655"/>
      <c r="DE86" s="655"/>
      <c r="DF86" s="655"/>
      <c r="DG86" s="655"/>
      <c r="DH86" s="655"/>
      <c r="DI86" s="655"/>
      <c r="DJ86" s="655"/>
      <c r="DK86" s="655"/>
      <c r="DL86" s="655"/>
      <c r="DM86" s="655"/>
      <c r="DN86" s="655"/>
      <c r="DO86" s="655"/>
      <c r="DP86" s="655"/>
      <c r="DQ86" s="685"/>
      <c r="DR86" s="655"/>
      <c r="DS86" s="655"/>
      <c r="DT86" s="655"/>
      <c r="DU86" s="685"/>
      <c r="XDM86" s="686"/>
      <c r="XDN86" s="686"/>
      <c r="XDO86" s="686"/>
      <c r="XDP86" s="686"/>
      <c r="XDQ86" s="686"/>
      <c r="XDR86" s="686"/>
      <c r="XDS86" s="686"/>
      <c r="XDT86" s="686"/>
      <c r="XDU86" s="686"/>
      <c r="XDV86" s="686"/>
      <c r="XDW86" s="686"/>
      <c r="XDX86" s="686"/>
      <c r="XDY86" s="686"/>
      <c r="XDZ86" s="686"/>
      <c r="XEA86" s="686"/>
      <c r="XEB86" s="686"/>
      <c r="XEC86" s="686"/>
      <c r="XED86" s="686"/>
      <c r="XEE86" s="686"/>
      <c r="XEF86" s="686"/>
      <c r="XEG86" s="686"/>
      <c r="XEH86" s="686"/>
      <c r="XEI86" s="686"/>
      <c r="XEJ86" s="686"/>
      <c r="XEK86" s="686"/>
      <c r="XEL86" s="686"/>
      <c r="XEM86" s="686"/>
      <c r="XEN86" s="686"/>
    </row>
    <row r="87" s="528" customFormat="1" ht="15.95" customHeight="1" spans="1:16368">
      <c r="A87" s="915" t="s">
        <v>194</v>
      </c>
      <c r="B87" s="919" t="s">
        <v>195</v>
      </c>
      <c r="C87" s="929">
        <f>SUM(L87:L95)</f>
        <v>19346.2</v>
      </c>
      <c r="D87" s="929">
        <v>45307</v>
      </c>
      <c r="E87" s="930">
        <v>533606</v>
      </c>
      <c r="F87" s="919" t="s">
        <v>172</v>
      </c>
      <c r="G87" s="919" t="s">
        <v>196</v>
      </c>
      <c r="H87" s="912" t="s">
        <v>197</v>
      </c>
      <c r="I87" s="912" t="s">
        <v>198</v>
      </c>
      <c r="J87" s="912" t="s">
        <v>135</v>
      </c>
      <c r="K87" s="913">
        <v>83</v>
      </c>
      <c r="L87" s="913">
        <v>3735</v>
      </c>
      <c r="M87" s="943" t="s">
        <v>445</v>
      </c>
      <c r="N87" s="655"/>
      <c r="O87" s="655"/>
      <c r="P87" s="655"/>
      <c r="Q87" s="655"/>
      <c r="R87" s="655"/>
      <c r="S87" s="655"/>
      <c r="T87" s="655"/>
      <c r="U87" s="655"/>
      <c r="V87" s="655"/>
      <c r="W87" s="655"/>
      <c r="X87" s="655"/>
      <c r="Y87" s="655"/>
      <c r="Z87" s="655"/>
      <c r="AA87" s="655"/>
      <c r="AB87" s="655"/>
      <c r="AC87" s="655"/>
      <c r="AD87" s="655"/>
      <c r="AE87" s="655"/>
      <c r="AF87" s="655"/>
      <c r="AG87" s="655"/>
      <c r="AH87" s="655"/>
      <c r="AI87" s="655"/>
      <c r="AJ87" s="655"/>
      <c r="AK87" s="655"/>
      <c r="AL87" s="655"/>
      <c r="AM87" s="655"/>
      <c r="AN87" s="655"/>
      <c r="AO87" s="655"/>
      <c r="AP87" s="655"/>
      <c r="AQ87" s="655"/>
      <c r="AR87" s="655"/>
      <c r="AS87" s="655"/>
      <c r="AT87" s="655"/>
      <c r="AU87" s="655"/>
      <c r="AV87" s="655"/>
      <c r="AW87" s="655"/>
      <c r="AX87" s="655"/>
      <c r="AY87" s="655"/>
      <c r="AZ87" s="655"/>
      <c r="BA87" s="655"/>
      <c r="BB87" s="655"/>
      <c r="BC87" s="655"/>
      <c r="BD87" s="655"/>
      <c r="BE87" s="655"/>
      <c r="BF87" s="655"/>
      <c r="BG87" s="655"/>
      <c r="BH87" s="655"/>
      <c r="BI87" s="655"/>
      <c r="BJ87" s="655"/>
      <c r="BK87" s="655"/>
      <c r="BL87" s="655"/>
      <c r="BM87" s="655"/>
      <c r="BN87" s="655"/>
      <c r="BO87" s="655"/>
      <c r="BP87" s="655"/>
      <c r="BQ87" s="655"/>
      <c r="BR87" s="655"/>
      <c r="BS87" s="655"/>
      <c r="BT87" s="655"/>
      <c r="BU87" s="655"/>
      <c r="BV87" s="655"/>
      <c r="BW87" s="655"/>
      <c r="BX87" s="655"/>
      <c r="BY87" s="655"/>
      <c r="BZ87" s="655"/>
      <c r="CA87" s="655"/>
      <c r="CB87" s="655"/>
      <c r="CC87" s="655"/>
      <c r="CD87" s="655"/>
      <c r="CE87" s="655"/>
      <c r="CF87" s="655"/>
      <c r="CG87" s="655"/>
      <c r="CH87" s="655"/>
      <c r="CI87" s="655"/>
      <c r="CJ87" s="655"/>
      <c r="CK87" s="655"/>
      <c r="CL87" s="655"/>
      <c r="CM87" s="655"/>
      <c r="CN87" s="655"/>
      <c r="CO87" s="655"/>
      <c r="CP87" s="655"/>
      <c r="CQ87" s="655"/>
      <c r="CR87" s="655"/>
      <c r="CS87" s="655"/>
      <c r="CT87" s="655"/>
      <c r="CU87" s="655"/>
      <c r="CV87" s="655"/>
      <c r="CW87" s="655"/>
      <c r="CX87" s="655"/>
      <c r="CY87" s="655"/>
      <c r="CZ87" s="655"/>
      <c r="DA87" s="655"/>
      <c r="DB87" s="655"/>
      <c r="DC87" s="655"/>
      <c r="DD87" s="655"/>
      <c r="DE87" s="655"/>
      <c r="DF87" s="655"/>
      <c r="DG87" s="655"/>
      <c r="DH87" s="655"/>
      <c r="DI87" s="655"/>
      <c r="DJ87" s="655"/>
      <c r="DK87" s="655"/>
      <c r="DL87" s="655"/>
      <c r="DM87" s="655"/>
      <c r="DN87" s="655"/>
      <c r="DO87" s="655"/>
      <c r="DP87" s="655"/>
      <c r="DQ87" s="655"/>
      <c r="DR87" s="685"/>
      <c r="DS87" s="655"/>
      <c r="DT87" s="655"/>
      <c r="DU87" s="685"/>
      <c r="XDM87" s="686"/>
      <c r="XDN87" s="686"/>
      <c r="XDO87" s="686"/>
      <c r="XDP87" s="686"/>
      <c r="XDQ87" s="686"/>
      <c r="XDR87" s="686"/>
      <c r="XDS87" s="686"/>
      <c r="XDT87" s="686"/>
      <c r="XDU87" s="686"/>
      <c r="XDV87" s="686"/>
      <c r="XDW87" s="686"/>
      <c r="XDX87" s="686"/>
      <c r="XDY87" s="686"/>
      <c r="XDZ87" s="686"/>
      <c r="XEA87" s="686"/>
      <c r="XEB87" s="686"/>
      <c r="XEC87" s="686"/>
      <c r="XED87" s="686"/>
      <c r="XEE87" s="686"/>
      <c r="XEF87" s="686"/>
      <c r="XEG87" s="686"/>
      <c r="XEH87" s="686"/>
      <c r="XEI87" s="686"/>
      <c r="XEJ87" s="686"/>
      <c r="XEK87" s="686"/>
      <c r="XEL87" s="686"/>
      <c r="XEM87" s="686"/>
      <c r="XEN87" s="686"/>
    </row>
    <row r="88" s="528" customFormat="1" ht="15.95" customHeight="1" spans="1:16368">
      <c r="A88" s="920"/>
      <c r="B88" s="919"/>
      <c r="C88" s="929"/>
      <c r="D88" s="929"/>
      <c r="E88" s="930"/>
      <c r="F88" s="919"/>
      <c r="G88" s="919" t="s">
        <v>200</v>
      </c>
      <c r="H88" s="912" t="s">
        <v>201</v>
      </c>
      <c r="I88" s="912" t="s">
        <v>43</v>
      </c>
      <c r="J88" s="912">
        <v>1500</v>
      </c>
      <c r="K88" s="913">
        <v>95</v>
      </c>
      <c r="L88" s="913">
        <v>2375</v>
      </c>
      <c r="M88" s="943"/>
      <c r="N88" s="655"/>
      <c r="O88" s="655"/>
      <c r="P88" s="655"/>
      <c r="Q88" s="655"/>
      <c r="R88" s="655"/>
      <c r="S88" s="655"/>
      <c r="T88" s="655"/>
      <c r="U88" s="655"/>
      <c r="V88" s="655"/>
      <c r="W88" s="655"/>
      <c r="X88" s="655"/>
      <c r="Y88" s="655"/>
      <c r="Z88" s="655"/>
      <c r="AA88" s="655"/>
      <c r="AB88" s="655"/>
      <c r="AC88" s="655"/>
      <c r="AD88" s="655"/>
      <c r="AE88" s="655"/>
      <c r="AF88" s="655"/>
      <c r="AG88" s="655"/>
      <c r="AH88" s="655"/>
      <c r="AI88" s="655"/>
      <c r="AJ88" s="655"/>
      <c r="AK88" s="655"/>
      <c r="AL88" s="655"/>
      <c r="AM88" s="655"/>
      <c r="AN88" s="655"/>
      <c r="AO88" s="655"/>
      <c r="AP88" s="655"/>
      <c r="AQ88" s="655"/>
      <c r="AR88" s="655"/>
      <c r="AS88" s="655"/>
      <c r="AT88" s="655"/>
      <c r="AU88" s="655"/>
      <c r="AV88" s="655"/>
      <c r="AW88" s="655"/>
      <c r="AX88" s="655"/>
      <c r="AY88" s="655"/>
      <c r="AZ88" s="655"/>
      <c r="BA88" s="655"/>
      <c r="BB88" s="655"/>
      <c r="BC88" s="655"/>
      <c r="BD88" s="655"/>
      <c r="BE88" s="655"/>
      <c r="BF88" s="655"/>
      <c r="BG88" s="655"/>
      <c r="BH88" s="655"/>
      <c r="BI88" s="655"/>
      <c r="BJ88" s="655"/>
      <c r="BK88" s="655"/>
      <c r="BL88" s="655"/>
      <c r="BM88" s="655"/>
      <c r="BN88" s="655"/>
      <c r="BO88" s="655"/>
      <c r="BP88" s="655"/>
      <c r="BQ88" s="655"/>
      <c r="BR88" s="655"/>
      <c r="BS88" s="655"/>
      <c r="BT88" s="655"/>
      <c r="BU88" s="655"/>
      <c r="BV88" s="655"/>
      <c r="BW88" s="655"/>
      <c r="BX88" s="655"/>
      <c r="BY88" s="655"/>
      <c r="BZ88" s="655"/>
      <c r="CA88" s="655"/>
      <c r="CB88" s="655"/>
      <c r="CC88" s="655"/>
      <c r="CD88" s="655"/>
      <c r="CE88" s="655"/>
      <c r="CF88" s="655"/>
      <c r="CG88" s="655"/>
      <c r="CH88" s="655"/>
      <c r="CI88" s="655"/>
      <c r="CJ88" s="655"/>
      <c r="CK88" s="655"/>
      <c r="CL88" s="655"/>
      <c r="CM88" s="655"/>
      <c r="CN88" s="655"/>
      <c r="CO88" s="655"/>
      <c r="CP88" s="655"/>
      <c r="CQ88" s="655"/>
      <c r="CR88" s="655"/>
      <c r="CS88" s="655"/>
      <c r="CT88" s="655"/>
      <c r="CU88" s="655"/>
      <c r="CV88" s="655"/>
      <c r="CW88" s="655"/>
      <c r="CX88" s="655"/>
      <c r="CY88" s="655"/>
      <c r="CZ88" s="655"/>
      <c r="DA88" s="655"/>
      <c r="DB88" s="655"/>
      <c r="DC88" s="655"/>
      <c r="DD88" s="655"/>
      <c r="DE88" s="655"/>
      <c r="DF88" s="655"/>
      <c r="DG88" s="655"/>
      <c r="DH88" s="655"/>
      <c r="DI88" s="655"/>
      <c r="DJ88" s="655"/>
      <c r="DK88" s="655"/>
      <c r="DL88" s="655"/>
      <c r="DM88" s="655"/>
      <c r="DN88" s="655"/>
      <c r="DO88" s="655"/>
      <c r="DP88" s="655"/>
      <c r="DQ88" s="655"/>
      <c r="DR88" s="685"/>
      <c r="DS88" s="655"/>
      <c r="DT88" s="655"/>
      <c r="DU88" s="685"/>
      <c r="XDM88" s="686"/>
      <c r="XDN88" s="686"/>
      <c r="XDO88" s="686"/>
      <c r="XDP88" s="686"/>
      <c r="XDQ88" s="686"/>
      <c r="XDR88" s="686"/>
      <c r="XDS88" s="686"/>
      <c r="XDT88" s="686"/>
      <c r="XDU88" s="686"/>
      <c r="XDV88" s="686"/>
      <c r="XDW88" s="686"/>
      <c r="XDX88" s="686"/>
      <c r="XDY88" s="686"/>
      <c r="XDZ88" s="686"/>
      <c r="XEA88" s="686"/>
      <c r="XEB88" s="686"/>
      <c r="XEC88" s="686"/>
      <c r="XED88" s="686"/>
      <c r="XEE88" s="686"/>
      <c r="XEF88" s="686"/>
      <c r="XEG88" s="686"/>
      <c r="XEH88" s="686"/>
      <c r="XEI88" s="686"/>
      <c r="XEJ88" s="686"/>
      <c r="XEK88" s="686"/>
      <c r="XEL88" s="686"/>
      <c r="XEM88" s="686"/>
      <c r="XEN88" s="686"/>
    </row>
    <row r="89" s="528" customFormat="1" ht="15.95" customHeight="1" spans="1:16368">
      <c r="A89" s="920"/>
      <c r="B89" s="919"/>
      <c r="C89" s="929"/>
      <c r="D89" s="929"/>
      <c r="E89" s="930"/>
      <c r="F89" s="919"/>
      <c r="G89" s="919" t="s">
        <v>202</v>
      </c>
      <c r="H89" s="919" t="s">
        <v>203</v>
      </c>
      <c r="I89" s="919" t="s">
        <v>204</v>
      </c>
      <c r="J89" s="912" t="s">
        <v>135</v>
      </c>
      <c r="K89" s="912">
        <v>0</v>
      </c>
      <c r="L89" s="927">
        <v>0</v>
      </c>
      <c r="M89" s="943"/>
      <c r="N89" s="655"/>
      <c r="O89" s="655"/>
      <c r="P89" s="655"/>
      <c r="Q89" s="655"/>
      <c r="R89" s="655"/>
      <c r="S89" s="655"/>
      <c r="T89" s="655"/>
      <c r="U89" s="655"/>
      <c r="V89" s="655"/>
      <c r="W89" s="655"/>
      <c r="X89" s="655"/>
      <c r="Y89" s="655"/>
      <c r="Z89" s="655"/>
      <c r="AA89" s="655"/>
      <c r="AB89" s="655"/>
      <c r="AC89" s="655"/>
      <c r="AD89" s="655"/>
      <c r="AE89" s="655"/>
      <c r="AF89" s="655"/>
      <c r="AG89" s="655"/>
      <c r="AH89" s="655"/>
      <c r="AI89" s="655"/>
      <c r="AJ89" s="655"/>
      <c r="AK89" s="655"/>
      <c r="AL89" s="655"/>
      <c r="AM89" s="655"/>
      <c r="AN89" s="655"/>
      <c r="AO89" s="655"/>
      <c r="AP89" s="655"/>
      <c r="AQ89" s="655"/>
      <c r="AR89" s="655"/>
      <c r="AS89" s="655"/>
      <c r="AT89" s="655"/>
      <c r="AU89" s="655"/>
      <c r="AV89" s="655"/>
      <c r="AW89" s="655"/>
      <c r="AX89" s="655"/>
      <c r="AY89" s="655"/>
      <c r="AZ89" s="655"/>
      <c r="BA89" s="655"/>
      <c r="BB89" s="655"/>
      <c r="BC89" s="655"/>
      <c r="BD89" s="655"/>
      <c r="BE89" s="655"/>
      <c r="BF89" s="655"/>
      <c r="BG89" s="655"/>
      <c r="BH89" s="655"/>
      <c r="BI89" s="655"/>
      <c r="BJ89" s="655"/>
      <c r="BK89" s="655"/>
      <c r="BL89" s="655"/>
      <c r="BM89" s="655"/>
      <c r="BN89" s="655"/>
      <c r="BO89" s="655"/>
      <c r="BP89" s="655"/>
      <c r="BQ89" s="655"/>
      <c r="BR89" s="655"/>
      <c r="BS89" s="655"/>
      <c r="BT89" s="655"/>
      <c r="BU89" s="655"/>
      <c r="BV89" s="655"/>
      <c r="BW89" s="655"/>
      <c r="BX89" s="655"/>
      <c r="BY89" s="655"/>
      <c r="BZ89" s="655"/>
      <c r="CA89" s="655"/>
      <c r="CB89" s="655"/>
      <c r="CC89" s="655"/>
      <c r="CD89" s="655"/>
      <c r="CE89" s="655"/>
      <c r="CF89" s="655"/>
      <c r="CG89" s="655"/>
      <c r="CH89" s="655"/>
      <c r="CI89" s="655"/>
      <c r="CJ89" s="655"/>
      <c r="CK89" s="655"/>
      <c r="CL89" s="655"/>
      <c r="CM89" s="655"/>
      <c r="CN89" s="655"/>
      <c r="CO89" s="655"/>
      <c r="CP89" s="655"/>
      <c r="CQ89" s="655"/>
      <c r="CR89" s="655"/>
      <c r="CS89" s="655"/>
      <c r="CT89" s="655"/>
      <c r="CU89" s="655"/>
      <c r="CV89" s="655"/>
      <c r="CW89" s="655"/>
      <c r="CX89" s="655"/>
      <c r="CY89" s="655"/>
      <c r="CZ89" s="655"/>
      <c r="DA89" s="655"/>
      <c r="DB89" s="655"/>
      <c r="DC89" s="655"/>
      <c r="DD89" s="655"/>
      <c r="DE89" s="655"/>
      <c r="DF89" s="655"/>
      <c r="DG89" s="655"/>
      <c r="DH89" s="655"/>
      <c r="DI89" s="655"/>
      <c r="DJ89" s="655"/>
      <c r="DK89" s="655"/>
      <c r="DL89" s="655"/>
      <c r="DM89" s="655"/>
      <c r="DN89" s="655"/>
      <c r="DO89" s="655"/>
      <c r="DP89" s="655"/>
      <c r="DQ89" s="655"/>
      <c r="DR89" s="685"/>
      <c r="DS89" s="655"/>
      <c r="DT89" s="655"/>
      <c r="DU89" s="685"/>
      <c r="XDM89" s="686"/>
      <c r="XDN89" s="686"/>
      <c r="XDO89" s="686"/>
      <c r="XDP89" s="686"/>
      <c r="XDQ89" s="686"/>
      <c r="XDR89" s="686"/>
      <c r="XDS89" s="686"/>
      <c r="XDT89" s="686"/>
      <c r="XDU89" s="686"/>
      <c r="XDV89" s="686"/>
      <c r="XDW89" s="686"/>
      <c r="XDX89" s="686"/>
      <c r="XDY89" s="686"/>
      <c r="XDZ89" s="686"/>
      <c r="XEA89" s="686"/>
      <c r="XEB89" s="686"/>
      <c r="XEC89" s="686"/>
      <c r="XED89" s="686"/>
      <c r="XEE89" s="686"/>
      <c r="XEF89" s="686"/>
      <c r="XEG89" s="686"/>
      <c r="XEH89" s="686"/>
      <c r="XEI89" s="686"/>
      <c r="XEJ89" s="686"/>
      <c r="XEK89" s="686"/>
      <c r="XEL89" s="686"/>
      <c r="XEM89" s="686"/>
      <c r="XEN89" s="686"/>
    </row>
    <row r="90" s="528" customFormat="1" ht="15.95" customHeight="1" spans="1:16368">
      <c r="A90" s="920"/>
      <c r="B90" s="919"/>
      <c r="C90" s="929"/>
      <c r="D90" s="929"/>
      <c r="E90" s="930"/>
      <c r="F90" s="919"/>
      <c r="G90" s="919" t="s">
        <v>205</v>
      </c>
      <c r="H90" s="919" t="s">
        <v>206</v>
      </c>
      <c r="I90" s="919" t="s">
        <v>99</v>
      </c>
      <c r="J90" s="912" t="s">
        <v>135</v>
      </c>
      <c r="K90" s="912">
        <v>49</v>
      </c>
      <c r="L90" s="927">
        <v>2907</v>
      </c>
      <c r="M90" s="943"/>
      <c r="N90" s="655"/>
      <c r="O90" s="655"/>
      <c r="P90" s="655"/>
      <c r="Q90" s="655"/>
      <c r="R90" s="655"/>
      <c r="S90" s="655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655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655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655"/>
      <c r="BV90" s="655"/>
      <c r="BW90" s="655"/>
      <c r="BX90" s="655"/>
      <c r="BY90" s="655"/>
      <c r="BZ90" s="655"/>
      <c r="CA90" s="655"/>
      <c r="CB90" s="655"/>
      <c r="CC90" s="655"/>
      <c r="CD90" s="655"/>
      <c r="CE90" s="655"/>
      <c r="CF90" s="655"/>
      <c r="CG90" s="655"/>
      <c r="CH90" s="655"/>
      <c r="CI90" s="655"/>
      <c r="CJ90" s="655"/>
      <c r="CK90" s="655"/>
      <c r="CL90" s="655"/>
      <c r="CM90" s="655"/>
      <c r="CN90" s="655"/>
      <c r="CO90" s="655"/>
      <c r="CP90" s="655"/>
      <c r="CQ90" s="655"/>
      <c r="CR90" s="655"/>
      <c r="CS90" s="655"/>
      <c r="CT90" s="655"/>
      <c r="CU90" s="655"/>
      <c r="CV90" s="655"/>
      <c r="CW90" s="655"/>
      <c r="CX90" s="655"/>
      <c r="CY90" s="655"/>
      <c r="CZ90" s="655"/>
      <c r="DA90" s="655"/>
      <c r="DB90" s="655"/>
      <c r="DC90" s="655"/>
      <c r="DD90" s="655"/>
      <c r="DE90" s="655"/>
      <c r="DF90" s="655"/>
      <c r="DG90" s="655"/>
      <c r="DH90" s="655"/>
      <c r="DI90" s="655"/>
      <c r="DJ90" s="655"/>
      <c r="DK90" s="655"/>
      <c r="DL90" s="655"/>
      <c r="DM90" s="655"/>
      <c r="DN90" s="655"/>
      <c r="DO90" s="655"/>
      <c r="DP90" s="655"/>
      <c r="DQ90" s="655"/>
      <c r="DR90" s="685"/>
      <c r="DS90" s="655"/>
      <c r="DT90" s="655"/>
      <c r="DU90" s="685"/>
      <c r="XDM90" s="686"/>
      <c r="XDN90" s="686"/>
      <c r="XDO90" s="686"/>
      <c r="XDP90" s="686"/>
      <c r="XDQ90" s="686"/>
      <c r="XDR90" s="686"/>
      <c r="XDS90" s="686"/>
      <c r="XDT90" s="686"/>
      <c r="XDU90" s="686"/>
      <c r="XDV90" s="686"/>
      <c r="XDW90" s="686"/>
      <c r="XDX90" s="686"/>
      <c r="XDY90" s="686"/>
      <c r="XDZ90" s="686"/>
      <c r="XEA90" s="686"/>
      <c r="XEB90" s="686"/>
      <c r="XEC90" s="686"/>
      <c r="XED90" s="686"/>
      <c r="XEE90" s="686"/>
      <c r="XEF90" s="686"/>
      <c r="XEG90" s="686"/>
      <c r="XEH90" s="686"/>
      <c r="XEI90" s="686"/>
      <c r="XEJ90" s="686"/>
      <c r="XEK90" s="686"/>
      <c r="XEL90" s="686"/>
      <c r="XEM90" s="686"/>
      <c r="XEN90" s="686"/>
    </row>
    <row r="91" s="528" customFormat="1" ht="15.95" customHeight="1" spans="1:16368">
      <c r="A91" s="920"/>
      <c r="B91" s="919"/>
      <c r="C91" s="929"/>
      <c r="D91" s="929"/>
      <c r="E91" s="930"/>
      <c r="F91" s="919"/>
      <c r="G91" s="919" t="s">
        <v>207</v>
      </c>
      <c r="H91" s="919" t="s">
        <v>208</v>
      </c>
      <c r="I91" s="919" t="s">
        <v>206</v>
      </c>
      <c r="J91" s="912" t="s">
        <v>135</v>
      </c>
      <c r="K91" s="912">
        <v>21</v>
      </c>
      <c r="L91" s="912">
        <v>775</v>
      </c>
      <c r="M91" s="943"/>
      <c r="N91" s="655"/>
      <c r="O91" s="655"/>
      <c r="P91" s="655"/>
      <c r="Q91" s="655"/>
      <c r="R91" s="655"/>
      <c r="S91" s="655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655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655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655"/>
      <c r="BV91" s="655"/>
      <c r="BW91" s="655"/>
      <c r="BX91" s="655"/>
      <c r="BY91" s="655"/>
      <c r="BZ91" s="655"/>
      <c r="CA91" s="655"/>
      <c r="CB91" s="655"/>
      <c r="CC91" s="655"/>
      <c r="CD91" s="655"/>
      <c r="CE91" s="655"/>
      <c r="CF91" s="655"/>
      <c r="CG91" s="655"/>
      <c r="CH91" s="655"/>
      <c r="CI91" s="655"/>
      <c r="CJ91" s="655"/>
      <c r="CK91" s="655"/>
      <c r="CL91" s="655"/>
      <c r="CM91" s="655"/>
      <c r="CN91" s="655"/>
      <c r="CO91" s="655"/>
      <c r="CP91" s="655"/>
      <c r="CQ91" s="655"/>
      <c r="CR91" s="655"/>
      <c r="CS91" s="655"/>
      <c r="CT91" s="655"/>
      <c r="CU91" s="655"/>
      <c r="CV91" s="655"/>
      <c r="CW91" s="655"/>
      <c r="CX91" s="655"/>
      <c r="CY91" s="655"/>
      <c r="CZ91" s="655"/>
      <c r="DA91" s="655"/>
      <c r="DB91" s="655"/>
      <c r="DC91" s="655"/>
      <c r="DD91" s="655"/>
      <c r="DE91" s="655"/>
      <c r="DF91" s="655"/>
      <c r="DG91" s="655"/>
      <c r="DH91" s="655"/>
      <c r="DI91" s="655"/>
      <c r="DJ91" s="655"/>
      <c r="DK91" s="655"/>
      <c r="DL91" s="655"/>
      <c r="DM91" s="655"/>
      <c r="DN91" s="655"/>
      <c r="DO91" s="655"/>
      <c r="DP91" s="655"/>
      <c r="DQ91" s="655"/>
      <c r="DR91" s="685"/>
      <c r="DS91" s="655"/>
      <c r="DT91" s="655"/>
      <c r="DU91" s="685"/>
      <c r="XDM91" s="686"/>
      <c r="XDN91" s="686"/>
      <c r="XDO91" s="686"/>
      <c r="XDP91" s="686"/>
      <c r="XDQ91" s="686"/>
      <c r="XDR91" s="686"/>
      <c r="XDS91" s="686"/>
      <c r="XDT91" s="686"/>
      <c r="XDU91" s="686"/>
      <c r="XDV91" s="686"/>
      <c r="XDW91" s="686"/>
      <c r="XDX91" s="686"/>
      <c r="XDY91" s="686"/>
      <c r="XDZ91" s="686"/>
      <c r="XEA91" s="686"/>
      <c r="XEB91" s="686"/>
      <c r="XEC91" s="686"/>
      <c r="XED91" s="686"/>
      <c r="XEE91" s="686"/>
      <c r="XEF91" s="686"/>
      <c r="XEG91" s="686"/>
      <c r="XEH91" s="686"/>
      <c r="XEI91" s="686"/>
      <c r="XEJ91" s="686"/>
      <c r="XEK91" s="686"/>
      <c r="XEL91" s="686"/>
      <c r="XEM91" s="686"/>
      <c r="XEN91" s="686"/>
    </row>
    <row r="92" s="528" customFormat="1" ht="29.1" customHeight="1" spans="1:16368">
      <c r="A92" s="920"/>
      <c r="B92" s="919"/>
      <c r="C92" s="929"/>
      <c r="D92" s="929"/>
      <c r="E92" s="930"/>
      <c r="F92" s="919"/>
      <c r="G92" s="915" t="s">
        <v>209</v>
      </c>
      <c r="H92" s="912" t="s">
        <v>210</v>
      </c>
      <c r="I92" s="912" t="s">
        <v>211</v>
      </c>
      <c r="J92" s="912" t="s">
        <v>135</v>
      </c>
      <c r="K92" s="912">
        <v>143</v>
      </c>
      <c r="L92" s="912">
        <v>7065</v>
      </c>
      <c r="M92" s="943"/>
      <c r="N92" s="655"/>
      <c r="O92" s="655"/>
      <c r="P92" s="655"/>
      <c r="Q92" s="655"/>
      <c r="R92" s="655"/>
      <c r="S92" s="655"/>
      <c r="T92" s="655"/>
      <c r="U92" s="655"/>
      <c r="V92" s="655"/>
      <c r="W92" s="655"/>
      <c r="X92" s="655"/>
      <c r="Y92" s="655"/>
      <c r="Z92" s="655"/>
      <c r="AA92" s="655"/>
      <c r="AB92" s="655"/>
      <c r="AC92" s="655"/>
      <c r="AD92" s="655"/>
      <c r="AE92" s="655"/>
      <c r="AF92" s="655"/>
      <c r="AG92" s="655"/>
      <c r="AH92" s="655"/>
      <c r="AI92" s="655"/>
      <c r="AJ92" s="655"/>
      <c r="AK92" s="655"/>
      <c r="AL92" s="655"/>
      <c r="AM92" s="655"/>
      <c r="AN92" s="655"/>
      <c r="AO92" s="655"/>
      <c r="AP92" s="655"/>
      <c r="AQ92" s="655"/>
      <c r="AR92" s="655"/>
      <c r="AS92" s="655"/>
      <c r="AT92" s="655"/>
      <c r="AU92" s="655"/>
      <c r="AV92" s="655"/>
      <c r="AW92" s="655"/>
      <c r="AX92" s="655"/>
      <c r="AY92" s="655"/>
      <c r="AZ92" s="655"/>
      <c r="BA92" s="655"/>
      <c r="BB92" s="655"/>
      <c r="BC92" s="655"/>
      <c r="BD92" s="655"/>
      <c r="BE92" s="655"/>
      <c r="BF92" s="655"/>
      <c r="BG92" s="655"/>
      <c r="BH92" s="655"/>
      <c r="BI92" s="655"/>
      <c r="BJ92" s="655"/>
      <c r="BK92" s="655"/>
      <c r="BL92" s="655"/>
      <c r="BM92" s="655"/>
      <c r="BN92" s="655"/>
      <c r="BO92" s="655"/>
      <c r="BP92" s="655"/>
      <c r="BQ92" s="655"/>
      <c r="BR92" s="655"/>
      <c r="BS92" s="655"/>
      <c r="BT92" s="655"/>
      <c r="BU92" s="655"/>
      <c r="BV92" s="655"/>
      <c r="BW92" s="655"/>
      <c r="BX92" s="655"/>
      <c r="BY92" s="655"/>
      <c r="BZ92" s="655"/>
      <c r="CA92" s="655"/>
      <c r="CB92" s="655"/>
      <c r="CC92" s="655"/>
      <c r="CD92" s="655"/>
      <c r="CE92" s="655"/>
      <c r="CF92" s="655"/>
      <c r="CG92" s="655"/>
      <c r="CH92" s="655"/>
      <c r="CI92" s="655"/>
      <c r="CJ92" s="655"/>
      <c r="CK92" s="655"/>
      <c r="CL92" s="655"/>
      <c r="CM92" s="655"/>
      <c r="CN92" s="655"/>
      <c r="CO92" s="655"/>
      <c r="CP92" s="655"/>
      <c r="CQ92" s="655"/>
      <c r="CR92" s="655"/>
      <c r="CS92" s="655"/>
      <c r="CT92" s="655"/>
      <c r="CU92" s="655"/>
      <c r="CV92" s="655"/>
      <c r="CW92" s="655"/>
      <c r="CX92" s="655"/>
      <c r="CY92" s="655"/>
      <c r="CZ92" s="655"/>
      <c r="DA92" s="655"/>
      <c r="DB92" s="655"/>
      <c r="DC92" s="655"/>
      <c r="DD92" s="655"/>
      <c r="DE92" s="655"/>
      <c r="DF92" s="655"/>
      <c r="DG92" s="655"/>
      <c r="DH92" s="655"/>
      <c r="DI92" s="655"/>
      <c r="DJ92" s="655"/>
      <c r="DK92" s="655"/>
      <c r="DL92" s="655"/>
      <c r="DM92" s="655"/>
      <c r="DN92" s="655"/>
      <c r="DO92" s="655"/>
      <c r="DP92" s="655"/>
      <c r="DQ92" s="655"/>
      <c r="DR92" s="685"/>
      <c r="DS92" s="655"/>
      <c r="DT92" s="655"/>
      <c r="DU92" s="685"/>
      <c r="XDM92" s="686"/>
      <c r="XDN92" s="686"/>
      <c r="XDO92" s="686"/>
      <c r="XDP92" s="686"/>
      <c r="XDQ92" s="686"/>
      <c r="XDR92" s="686"/>
      <c r="XDS92" s="686"/>
      <c r="XDT92" s="686"/>
      <c r="XDU92" s="686"/>
      <c r="XDV92" s="686"/>
      <c r="XDW92" s="686"/>
      <c r="XDX92" s="686"/>
      <c r="XDY92" s="686"/>
      <c r="XDZ92" s="686"/>
      <c r="XEA92" s="686"/>
      <c r="XEB92" s="686"/>
      <c r="XEC92" s="686"/>
      <c r="XED92" s="686"/>
      <c r="XEE92" s="686"/>
      <c r="XEF92" s="686"/>
      <c r="XEG92" s="686"/>
      <c r="XEH92" s="686"/>
      <c r="XEI92" s="686"/>
      <c r="XEJ92" s="686"/>
      <c r="XEK92" s="686"/>
      <c r="XEL92" s="686"/>
      <c r="XEM92" s="686"/>
      <c r="XEN92" s="686"/>
    </row>
    <row r="93" s="528" customFormat="1" ht="15.95" customHeight="1" spans="1:16368">
      <c r="A93" s="920"/>
      <c r="B93" s="919"/>
      <c r="C93" s="929"/>
      <c r="D93" s="929"/>
      <c r="E93" s="930"/>
      <c r="F93" s="919"/>
      <c r="G93" s="912" t="s">
        <v>213</v>
      </c>
      <c r="H93" s="912" t="s">
        <v>214</v>
      </c>
      <c r="I93" s="912" t="s">
        <v>208</v>
      </c>
      <c r="J93" s="912" t="s">
        <v>135</v>
      </c>
      <c r="K93" s="912">
        <v>32</v>
      </c>
      <c r="L93" s="912">
        <v>920</v>
      </c>
      <c r="M93" s="943"/>
      <c r="N93" s="655"/>
      <c r="O93" s="655"/>
      <c r="P93" s="655"/>
      <c r="Q93" s="655"/>
      <c r="R93" s="655"/>
      <c r="S93" s="655"/>
      <c r="T93" s="655"/>
      <c r="U93" s="655"/>
      <c r="V93" s="655"/>
      <c r="W93" s="655"/>
      <c r="X93" s="655"/>
      <c r="Y93" s="655"/>
      <c r="Z93" s="655"/>
      <c r="AA93" s="655"/>
      <c r="AB93" s="655"/>
      <c r="AC93" s="655"/>
      <c r="AD93" s="655"/>
      <c r="AE93" s="655"/>
      <c r="AF93" s="655"/>
      <c r="AG93" s="655"/>
      <c r="AH93" s="655"/>
      <c r="AI93" s="655"/>
      <c r="AJ93" s="655"/>
      <c r="AK93" s="655"/>
      <c r="AL93" s="655"/>
      <c r="AM93" s="655"/>
      <c r="AN93" s="655"/>
      <c r="AO93" s="655"/>
      <c r="AP93" s="655"/>
      <c r="AQ93" s="655"/>
      <c r="AR93" s="655"/>
      <c r="AS93" s="655"/>
      <c r="AT93" s="655"/>
      <c r="AU93" s="655"/>
      <c r="AV93" s="655"/>
      <c r="AW93" s="655"/>
      <c r="AX93" s="655"/>
      <c r="AY93" s="655"/>
      <c r="AZ93" s="655"/>
      <c r="BA93" s="655"/>
      <c r="BB93" s="655"/>
      <c r="BC93" s="655"/>
      <c r="BD93" s="655"/>
      <c r="BE93" s="655"/>
      <c r="BF93" s="655"/>
      <c r="BG93" s="655"/>
      <c r="BH93" s="655"/>
      <c r="BI93" s="655"/>
      <c r="BJ93" s="655"/>
      <c r="BK93" s="655"/>
      <c r="BL93" s="655"/>
      <c r="BM93" s="655"/>
      <c r="BN93" s="655"/>
      <c r="BO93" s="655"/>
      <c r="BP93" s="655"/>
      <c r="BQ93" s="655"/>
      <c r="BR93" s="655"/>
      <c r="BS93" s="655"/>
      <c r="BT93" s="655"/>
      <c r="BU93" s="655"/>
      <c r="BV93" s="655"/>
      <c r="BW93" s="655"/>
      <c r="BX93" s="655"/>
      <c r="BY93" s="655"/>
      <c r="BZ93" s="655"/>
      <c r="CA93" s="655"/>
      <c r="CB93" s="655"/>
      <c r="CC93" s="655"/>
      <c r="CD93" s="655"/>
      <c r="CE93" s="655"/>
      <c r="CF93" s="655"/>
      <c r="CG93" s="655"/>
      <c r="CH93" s="655"/>
      <c r="CI93" s="655"/>
      <c r="CJ93" s="655"/>
      <c r="CK93" s="655"/>
      <c r="CL93" s="655"/>
      <c r="CM93" s="655"/>
      <c r="CN93" s="655"/>
      <c r="CO93" s="655"/>
      <c r="CP93" s="655"/>
      <c r="CQ93" s="655"/>
      <c r="CR93" s="655"/>
      <c r="CS93" s="655"/>
      <c r="CT93" s="655"/>
      <c r="CU93" s="655"/>
      <c r="CV93" s="655"/>
      <c r="CW93" s="655"/>
      <c r="CX93" s="655"/>
      <c r="CY93" s="655"/>
      <c r="CZ93" s="655"/>
      <c r="DA93" s="655"/>
      <c r="DB93" s="655"/>
      <c r="DC93" s="655"/>
      <c r="DD93" s="655"/>
      <c r="DE93" s="655"/>
      <c r="DF93" s="655"/>
      <c r="DG93" s="655"/>
      <c r="DH93" s="655"/>
      <c r="DI93" s="655"/>
      <c r="DJ93" s="655"/>
      <c r="DK93" s="655"/>
      <c r="DL93" s="655"/>
      <c r="DM93" s="655"/>
      <c r="DN93" s="655"/>
      <c r="DO93" s="655"/>
      <c r="DP93" s="655"/>
      <c r="DQ93" s="655"/>
      <c r="DR93" s="685"/>
      <c r="DS93" s="655"/>
      <c r="DT93" s="655"/>
      <c r="DU93" s="685"/>
      <c r="XDM93" s="686"/>
      <c r="XDN93" s="686"/>
      <c r="XDO93" s="686"/>
      <c r="XDP93" s="686"/>
      <c r="XDQ93" s="686"/>
      <c r="XDR93" s="686"/>
      <c r="XDS93" s="686"/>
      <c r="XDT93" s="686"/>
      <c r="XDU93" s="686"/>
      <c r="XDV93" s="686"/>
      <c r="XDW93" s="686"/>
      <c r="XDX93" s="686"/>
      <c r="XDY93" s="686"/>
      <c r="XDZ93" s="686"/>
      <c r="XEA93" s="686"/>
      <c r="XEB93" s="686"/>
      <c r="XEC93" s="686"/>
      <c r="XED93" s="686"/>
      <c r="XEE93" s="686"/>
      <c r="XEF93" s="686"/>
      <c r="XEG93" s="686"/>
      <c r="XEH93" s="686"/>
      <c r="XEI93" s="686"/>
      <c r="XEJ93" s="686"/>
      <c r="XEK93" s="686"/>
      <c r="XEL93" s="686"/>
      <c r="XEM93" s="686"/>
      <c r="XEN93" s="686"/>
    </row>
    <row r="94" s="528" customFormat="1" ht="15.95" customHeight="1" spans="1:16368">
      <c r="A94" s="920"/>
      <c r="B94" s="919"/>
      <c r="C94" s="929"/>
      <c r="D94" s="929"/>
      <c r="E94" s="930"/>
      <c r="F94" s="919"/>
      <c r="G94" s="919" t="s">
        <v>98</v>
      </c>
      <c r="H94" s="919" t="s">
        <v>215</v>
      </c>
      <c r="I94" s="919" t="s">
        <v>216</v>
      </c>
      <c r="J94" s="912" t="s">
        <v>135</v>
      </c>
      <c r="K94" s="912">
        <v>5</v>
      </c>
      <c r="L94" s="935">
        <v>284.2</v>
      </c>
      <c r="M94" s="943"/>
      <c r="N94" s="655"/>
      <c r="O94" s="655"/>
      <c r="P94" s="655"/>
      <c r="Q94" s="655"/>
      <c r="R94" s="655"/>
      <c r="S94" s="655"/>
      <c r="T94" s="655"/>
      <c r="U94" s="655"/>
      <c r="V94" s="655"/>
      <c r="W94" s="655"/>
      <c r="X94" s="655"/>
      <c r="Y94" s="655"/>
      <c r="Z94" s="655"/>
      <c r="AA94" s="655"/>
      <c r="AB94" s="655"/>
      <c r="AC94" s="655"/>
      <c r="AD94" s="655"/>
      <c r="AE94" s="655"/>
      <c r="AF94" s="655"/>
      <c r="AG94" s="655"/>
      <c r="AH94" s="655"/>
      <c r="AI94" s="655"/>
      <c r="AJ94" s="655"/>
      <c r="AK94" s="655"/>
      <c r="AL94" s="655"/>
      <c r="AM94" s="655"/>
      <c r="AN94" s="655"/>
      <c r="AO94" s="655"/>
      <c r="AP94" s="655"/>
      <c r="AQ94" s="655"/>
      <c r="AR94" s="655"/>
      <c r="AS94" s="655"/>
      <c r="AT94" s="655"/>
      <c r="AU94" s="655"/>
      <c r="AV94" s="655"/>
      <c r="AW94" s="655"/>
      <c r="AX94" s="655"/>
      <c r="AY94" s="655"/>
      <c r="AZ94" s="655"/>
      <c r="BA94" s="655"/>
      <c r="BB94" s="655"/>
      <c r="BC94" s="655"/>
      <c r="BD94" s="655"/>
      <c r="BE94" s="655"/>
      <c r="BF94" s="655"/>
      <c r="BG94" s="655"/>
      <c r="BH94" s="655"/>
      <c r="BI94" s="655"/>
      <c r="BJ94" s="655"/>
      <c r="BK94" s="655"/>
      <c r="BL94" s="655"/>
      <c r="BM94" s="655"/>
      <c r="BN94" s="655"/>
      <c r="BO94" s="655"/>
      <c r="BP94" s="655"/>
      <c r="BQ94" s="655"/>
      <c r="BR94" s="655"/>
      <c r="BS94" s="655"/>
      <c r="BT94" s="655"/>
      <c r="BU94" s="655"/>
      <c r="BV94" s="655"/>
      <c r="BW94" s="655"/>
      <c r="BX94" s="655"/>
      <c r="BY94" s="655"/>
      <c r="BZ94" s="655"/>
      <c r="CA94" s="655"/>
      <c r="CB94" s="655"/>
      <c r="CC94" s="655"/>
      <c r="CD94" s="655"/>
      <c r="CE94" s="655"/>
      <c r="CF94" s="655"/>
      <c r="CG94" s="655"/>
      <c r="CH94" s="655"/>
      <c r="CI94" s="655"/>
      <c r="CJ94" s="655"/>
      <c r="CK94" s="655"/>
      <c r="CL94" s="655"/>
      <c r="CM94" s="655"/>
      <c r="CN94" s="655"/>
      <c r="CO94" s="655"/>
      <c r="CP94" s="655"/>
      <c r="CQ94" s="655"/>
      <c r="CR94" s="655"/>
      <c r="CS94" s="655"/>
      <c r="CT94" s="655"/>
      <c r="CU94" s="655"/>
      <c r="CV94" s="655"/>
      <c r="CW94" s="655"/>
      <c r="CX94" s="655"/>
      <c r="CY94" s="655"/>
      <c r="CZ94" s="655"/>
      <c r="DA94" s="655"/>
      <c r="DB94" s="655"/>
      <c r="DC94" s="655"/>
      <c r="DD94" s="655"/>
      <c r="DE94" s="655"/>
      <c r="DF94" s="655"/>
      <c r="DG94" s="655"/>
      <c r="DH94" s="655"/>
      <c r="DI94" s="655"/>
      <c r="DJ94" s="655"/>
      <c r="DK94" s="655"/>
      <c r="DL94" s="655"/>
      <c r="DM94" s="655"/>
      <c r="DN94" s="655"/>
      <c r="DO94" s="655"/>
      <c r="DP94" s="655"/>
      <c r="DQ94" s="655"/>
      <c r="DR94" s="685"/>
      <c r="DS94" s="655"/>
      <c r="DT94" s="655"/>
      <c r="DU94" s="685"/>
      <c r="XDM94" s="686"/>
      <c r="XDN94" s="686"/>
      <c r="XDO94" s="686"/>
      <c r="XDP94" s="686"/>
      <c r="XDQ94" s="686"/>
      <c r="XDR94" s="686"/>
      <c r="XDS94" s="686"/>
      <c r="XDT94" s="686"/>
      <c r="XDU94" s="686"/>
      <c r="XDV94" s="686"/>
      <c r="XDW94" s="686"/>
      <c r="XDX94" s="686"/>
      <c r="XDY94" s="686"/>
      <c r="XDZ94" s="686"/>
      <c r="XEA94" s="686"/>
      <c r="XEB94" s="686"/>
      <c r="XEC94" s="686"/>
      <c r="XED94" s="686"/>
      <c r="XEE94" s="686"/>
      <c r="XEF94" s="686"/>
      <c r="XEG94" s="686"/>
      <c r="XEH94" s="686"/>
      <c r="XEI94" s="686"/>
      <c r="XEJ94" s="686"/>
      <c r="XEK94" s="686"/>
      <c r="XEL94" s="686"/>
      <c r="XEM94" s="686"/>
      <c r="XEN94" s="686"/>
    </row>
    <row r="95" s="528" customFormat="1" ht="15.95" customHeight="1" spans="1:16368">
      <c r="A95" s="920"/>
      <c r="B95" s="919"/>
      <c r="C95" s="929"/>
      <c r="D95" s="929"/>
      <c r="E95" s="930"/>
      <c r="F95" s="919"/>
      <c r="G95" s="919" t="s">
        <v>217</v>
      </c>
      <c r="H95" s="919" t="s">
        <v>218</v>
      </c>
      <c r="I95" s="919" t="s">
        <v>218</v>
      </c>
      <c r="J95" s="912" t="s">
        <v>135</v>
      </c>
      <c r="K95" s="912" t="s">
        <v>188</v>
      </c>
      <c r="L95" s="927">
        <v>1285</v>
      </c>
      <c r="M95" s="943"/>
      <c r="N95" s="655"/>
      <c r="O95" s="655"/>
      <c r="P95" s="655"/>
      <c r="Q95" s="655"/>
      <c r="R95" s="655"/>
      <c r="S95" s="655"/>
      <c r="T95" s="655"/>
      <c r="U95" s="655"/>
      <c r="V95" s="655"/>
      <c r="W95" s="655"/>
      <c r="X95" s="655"/>
      <c r="Y95" s="655"/>
      <c r="Z95" s="655"/>
      <c r="AA95" s="655"/>
      <c r="AB95" s="655"/>
      <c r="AC95" s="655"/>
      <c r="AD95" s="655"/>
      <c r="AE95" s="655"/>
      <c r="AF95" s="655"/>
      <c r="AG95" s="655"/>
      <c r="AH95" s="655"/>
      <c r="AI95" s="655"/>
      <c r="AJ95" s="655"/>
      <c r="AK95" s="655"/>
      <c r="AL95" s="655"/>
      <c r="AM95" s="655"/>
      <c r="AN95" s="655"/>
      <c r="AO95" s="655"/>
      <c r="AP95" s="655"/>
      <c r="AQ95" s="655"/>
      <c r="AR95" s="655"/>
      <c r="AS95" s="655"/>
      <c r="AT95" s="655"/>
      <c r="AU95" s="655"/>
      <c r="AV95" s="655"/>
      <c r="AW95" s="655"/>
      <c r="AX95" s="655"/>
      <c r="AY95" s="655"/>
      <c r="AZ95" s="655"/>
      <c r="BA95" s="655"/>
      <c r="BB95" s="655"/>
      <c r="BC95" s="655"/>
      <c r="BD95" s="655"/>
      <c r="BE95" s="655"/>
      <c r="BF95" s="655"/>
      <c r="BG95" s="655"/>
      <c r="BH95" s="655"/>
      <c r="BI95" s="655"/>
      <c r="BJ95" s="655"/>
      <c r="BK95" s="655"/>
      <c r="BL95" s="655"/>
      <c r="BM95" s="655"/>
      <c r="BN95" s="655"/>
      <c r="BO95" s="655"/>
      <c r="BP95" s="655"/>
      <c r="BQ95" s="655"/>
      <c r="BR95" s="655"/>
      <c r="BS95" s="655"/>
      <c r="BT95" s="655"/>
      <c r="BU95" s="655"/>
      <c r="BV95" s="655"/>
      <c r="BW95" s="655"/>
      <c r="BX95" s="655"/>
      <c r="BY95" s="655"/>
      <c r="BZ95" s="655"/>
      <c r="CA95" s="655"/>
      <c r="CB95" s="655"/>
      <c r="CC95" s="655"/>
      <c r="CD95" s="655"/>
      <c r="CE95" s="655"/>
      <c r="CF95" s="655"/>
      <c r="CG95" s="655"/>
      <c r="CH95" s="655"/>
      <c r="CI95" s="655"/>
      <c r="CJ95" s="655"/>
      <c r="CK95" s="655"/>
      <c r="CL95" s="655"/>
      <c r="CM95" s="655"/>
      <c r="CN95" s="655"/>
      <c r="CO95" s="655"/>
      <c r="CP95" s="655"/>
      <c r="CQ95" s="655"/>
      <c r="CR95" s="655"/>
      <c r="CS95" s="655"/>
      <c r="CT95" s="655"/>
      <c r="CU95" s="655"/>
      <c r="CV95" s="655"/>
      <c r="CW95" s="655"/>
      <c r="CX95" s="655"/>
      <c r="CY95" s="655"/>
      <c r="CZ95" s="655"/>
      <c r="DA95" s="655"/>
      <c r="DB95" s="655"/>
      <c r="DC95" s="655"/>
      <c r="DD95" s="655"/>
      <c r="DE95" s="655"/>
      <c r="DF95" s="655"/>
      <c r="DG95" s="655"/>
      <c r="DH95" s="655"/>
      <c r="DI95" s="655"/>
      <c r="DJ95" s="655"/>
      <c r="DK95" s="655"/>
      <c r="DL95" s="655"/>
      <c r="DM95" s="655"/>
      <c r="DN95" s="655"/>
      <c r="DO95" s="655"/>
      <c r="DP95" s="655"/>
      <c r="DQ95" s="655"/>
      <c r="DR95" s="685"/>
      <c r="DS95" s="655"/>
      <c r="DT95" s="655"/>
      <c r="DU95" s="685"/>
      <c r="XDM95" s="686"/>
      <c r="XDN95" s="686"/>
      <c r="XDO95" s="686"/>
      <c r="XDP95" s="686"/>
      <c r="XDQ95" s="686"/>
      <c r="XDR95" s="686"/>
      <c r="XDS95" s="686"/>
      <c r="XDT95" s="686"/>
      <c r="XDU95" s="686"/>
      <c r="XDV95" s="686"/>
      <c r="XDW95" s="686"/>
      <c r="XDX95" s="686"/>
      <c r="XDY95" s="686"/>
      <c r="XDZ95" s="686"/>
      <c r="XEA95" s="686"/>
      <c r="XEB95" s="686"/>
      <c r="XEC95" s="686"/>
      <c r="XED95" s="686"/>
      <c r="XEE95" s="686"/>
      <c r="XEF95" s="686"/>
      <c r="XEG95" s="686"/>
      <c r="XEH95" s="686"/>
      <c r="XEI95" s="686"/>
      <c r="XEJ95" s="686"/>
      <c r="XEK95" s="686"/>
      <c r="XEL95" s="686"/>
      <c r="XEM95" s="686"/>
      <c r="XEN95" s="686"/>
    </row>
    <row r="96" s="528" customFormat="1" ht="15.95" customHeight="1" spans="1:16368">
      <c r="A96" s="920"/>
      <c r="B96" s="931" t="s">
        <v>219</v>
      </c>
      <c r="C96" s="931">
        <f>SUM(L96:L102)</f>
        <v>110.5</v>
      </c>
      <c r="D96" s="931">
        <v>333.5</v>
      </c>
      <c r="E96" s="931">
        <v>3510</v>
      </c>
      <c r="F96" s="931" t="s">
        <v>220</v>
      </c>
      <c r="G96" s="912" t="s">
        <v>221</v>
      </c>
      <c r="H96" s="932" t="s">
        <v>222</v>
      </c>
      <c r="I96" s="944"/>
      <c r="J96" s="912" t="s">
        <v>131</v>
      </c>
      <c r="K96" s="937" t="s">
        <v>223</v>
      </c>
      <c r="L96" s="912">
        <v>12</v>
      </c>
      <c r="M96" s="945" t="s">
        <v>520</v>
      </c>
      <c r="N96" s="655"/>
      <c r="O96" s="655"/>
      <c r="P96" s="655"/>
      <c r="Q96" s="655"/>
      <c r="R96" s="655"/>
      <c r="S96" s="655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655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655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655"/>
      <c r="BV96" s="655"/>
      <c r="BW96" s="655"/>
      <c r="BX96" s="655"/>
      <c r="BY96" s="655"/>
      <c r="BZ96" s="655"/>
      <c r="CA96" s="655"/>
      <c r="CB96" s="655"/>
      <c r="CC96" s="655"/>
      <c r="CD96" s="655"/>
      <c r="CE96" s="655"/>
      <c r="CF96" s="655"/>
      <c r="CG96" s="655"/>
      <c r="CH96" s="655"/>
      <c r="CI96" s="655"/>
      <c r="CJ96" s="655"/>
      <c r="CK96" s="655"/>
      <c r="CL96" s="655"/>
      <c r="CM96" s="655"/>
      <c r="CN96" s="655"/>
      <c r="CO96" s="655"/>
      <c r="CP96" s="655"/>
      <c r="CQ96" s="655"/>
      <c r="CR96" s="655"/>
      <c r="CS96" s="655"/>
      <c r="CT96" s="655"/>
      <c r="CU96" s="655"/>
      <c r="CV96" s="655"/>
      <c r="CW96" s="655"/>
      <c r="CX96" s="655"/>
      <c r="CY96" s="655"/>
      <c r="CZ96" s="655"/>
      <c r="DA96" s="655"/>
      <c r="DB96" s="655"/>
      <c r="DC96" s="655"/>
      <c r="DD96" s="655"/>
      <c r="DE96" s="655"/>
      <c r="DF96" s="655"/>
      <c r="DG96" s="655"/>
      <c r="DH96" s="655"/>
      <c r="DI96" s="655"/>
      <c r="DJ96" s="655"/>
      <c r="DK96" s="655"/>
      <c r="DL96" s="655"/>
      <c r="DM96" s="655"/>
      <c r="DN96" s="655"/>
      <c r="DO96" s="655"/>
      <c r="DP96" s="655"/>
      <c r="DQ96" s="655"/>
      <c r="DR96" s="685"/>
      <c r="DS96" s="655"/>
      <c r="DT96" s="655"/>
      <c r="DU96" s="685"/>
      <c r="XDM96" s="686"/>
      <c r="XDN96" s="686"/>
      <c r="XDO96" s="686"/>
      <c r="XDP96" s="686"/>
      <c r="XDQ96" s="686"/>
      <c r="XDR96" s="686"/>
      <c r="XDS96" s="686"/>
      <c r="XDT96" s="686"/>
      <c r="XDU96" s="686"/>
      <c r="XDV96" s="686"/>
      <c r="XDW96" s="686"/>
      <c r="XDX96" s="686"/>
      <c r="XDY96" s="686"/>
      <c r="XDZ96" s="686"/>
      <c r="XEA96" s="686"/>
      <c r="XEB96" s="686"/>
      <c r="XEC96" s="686"/>
      <c r="XED96" s="686"/>
      <c r="XEE96" s="686"/>
      <c r="XEF96" s="686"/>
      <c r="XEG96" s="686"/>
      <c r="XEH96" s="686"/>
      <c r="XEI96" s="686"/>
      <c r="XEJ96" s="686"/>
      <c r="XEK96" s="686"/>
      <c r="XEL96" s="686"/>
      <c r="XEM96" s="686"/>
      <c r="XEN96" s="686"/>
    </row>
    <row r="97" s="528" customFormat="1" ht="15.95" customHeight="1" spans="1:16368">
      <c r="A97" s="920"/>
      <c r="B97" s="933"/>
      <c r="C97" s="933"/>
      <c r="D97" s="933"/>
      <c r="E97" s="933"/>
      <c r="F97" s="934"/>
      <c r="G97" s="919" t="s">
        <v>148</v>
      </c>
      <c r="H97" s="919" t="s">
        <v>225</v>
      </c>
      <c r="I97" s="919"/>
      <c r="J97" s="919" t="s">
        <v>226</v>
      </c>
      <c r="K97" s="919" t="s">
        <v>521</v>
      </c>
      <c r="L97" s="919">
        <v>25.5</v>
      </c>
      <c r="M97" s="946"/>
      <c r="N97" s="655"/>
      <c r="O97" s="655"/>
      <c r="P97" s="655"/>
      <c r="Q97" s="655"/>
      <c r="R97" s="655"/>
      <c r="S97" s="655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655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655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655"/>
      <c r="BV97" s="655"/>
      <c r="BW97" s="655"/>
      <c r="BX97" s="655"/>
      <c r="BY97" s="655"/>
      <c r="BZ97" s="655"/>
      <c r="CA97" s="655"/>
      <c r="CB97" s="655"/>
      <c r="CC97" s="655"/>
      <c r="CD97" s="655"/>
      <c r="CE97" s="655"/>
      <c r="CF97" s="655"/>
      <c r="CG97" s="655"/>
      <c r="CH97" s="655"/>
      <c r="CI97" s="655"/>
      <c r="CJ97" s="655"/>
      <c r="CK97" s="655"/>
      <c r="CL97" s="655"/>
      <c r="CM97" s="655"/>
      <c r="CN97" s="655"/>
      <c r="CO97" s="655"/>
      <c r="CP97" s="655"/>
      <c r="CQ97" s="655"/>
      <c r="CR97" s="655"/>
      <c r="CS97" s="655"/>
      <c r="CT97" s="655"/>
      <c r="CU97" s="655"/>
      <c r="CV97" s="655"/>
      <c r="CW97" s="655"/>
      <c r="CX97" s="655"/>
      <c r="CY97" s="655"/>
      <c r="CZ97" s="655"/>
      <c r="DA97" s="655"/>
      <c r="DB97" s="655"/>
      <c r="DC97" s="655"/>
      <c r="DD97" s="655"/>
      <c r="DE97" s="655"/>
      <c r="DF97" s="655"/>
      <c r="DG97" s="655"/>
      <c r="DH97" s="655"/>
      <c r="DI97" s="655"/>
      <c r="DJ97" s="655"/>
      <c r="DK97" s="655"/>
      <c r="DL97" s="655"/>
      <c r="DM97" s="655"/>
      <c r="DN97" s="655"/>
      <c r="DO97" s="655"/>
      <c r="DP97" s="655"/>
      <c r="DQ97" s="655"/>
      <c r="DR97" s="685"/>
      <c r="DS97" s="655"/>
      <c r="DT97" s="655"/>
      <c r="DU97" s="685"/>
      <c r="XDM97" s="686"/>
      <c r="XDN97" s="686"/>
      <c r="XDO97" s="686"/>
      <c r="XDP97" s="686"/>
      <c r="XDQ97" s="686"/>
      <c r="XDR97" s="686"/>
      <c r="XDS97" s="686"/>
      <c r="XDT97" s="686"/>
      <c r="XDU97" s="686"/>
      <c r="XDV97" s="686"/>
      <c r="XDW97" s="686"/>
      <c r="XDX97" s="686"/>
      <c r="XDY97" s="686"/>
      <c r="XDZ97" s="686"/>
      <c r="XEA97" s="686"/>
      <c r="XEB97" s="686"/>
      <c r="XEC97" s="686"/>
      <c r="XED97" s="686"/>
      <c r="XEE97" s="686"/>
      <c r="XEF97" s="686"/>
      <c r="XEG97" s="686"/>
      <c r="XEH97" s="686"/>
      <c r="XEI97" s="686"/>
      <c r="XEJ97" s="686"/>
      <c r="XEK97" s="686"/>
      <c r="XEL97" s="686"/>
      <c r="XEM97" s="686"/>
      <c r="XEN97" s="686"/>
    </row>
    <row r="98" s="528" customFormat="1" ht="15.95" customHeight="1" spans="1:16368">
      <c r="A98" s="920"/>
      <c r="B98" s="933"/>
      <c r="C98" s="933"/>
      <c r="D98" s="933"/>
      <c r="E98" s="933"/>
      <c r="F98" s="933" t="s">
        <v>228</v>
      </c>
      <c r="G98" s="919" t="s">
        <v>229</v>
      </c>
      <c r="H98" s="932" t="s">
        <v>230</v>
      </c>
      <c r="I98" s="944"/>
      <c r="J98" s="912" t="s">
        <v>131</v>
      </c>
      <c r="K98" s="919" t="s">
        <v>231</v>
      </c>
      <c r="L98" s="919">
        <v>6</v>
      </c>
      <c r="M98" s="946"/>
      <c r="N98" s="655"/>
      <c r="O98" s="655"/>
      <c r="P98" s="655"/>
      <c r="Q98" s="655"/>
      <c r="R98" s="655"/>
      <c r="S98" s="655"/>
      <c r="T98" s="655"/>
      <c r="U98" s="655"/>
      <c r="V98" s="655"/>
      <c r="W98" s="655"/>
      <c r="X98" s="655"/>
      <c r="Y98" s="655"/>
      <c r="Z98" s="655"/>
      <c r="AA98" s="655"/>
      <c r="AB98" s="655"/>
      <c r="AC98" s="655"/>
      <c r="AD98" s="655"/>
      <c r="AE98" s="655"/>
      <c r="AF98" s="655"/>
      <c r="AG98" s="655"/>
      <c r="AH98" s="655"/>
      <c r="AI98" s="655"/>
      <c r="AJ98" s="655"/>
      <c r="AK98" s="655"/>
      <c r="AL98" s="655"/>
      <c r="AM98" s="655"/>
      <c r="AN98" s="655"/>
      <c r="AO98" s="655"/>
      <c r="AP98" s="655"/>
      <c r="AQ98" s="655"/>
      <c r="AR98" s="655"/>
      <c r="AS98" s="655"/>
      <c r="AT98" s="655"/>
      <c r="AU98" s="655"/>
      <c r="AV98" s="655"/>
      <c r="AW98" s="655"/>
      <c r="AX98" s="655"/>
      <c r="AY98" s="655"/>
      <c r="AZ98" s="655"/>
      <c r="BA98" s="655"/>
      <c r="BB98" s="655"/>
      <c r="BC98" s="655"/>
      <c r="BD98" s="655"/>
      <c r="BE98" s="655"/>
      <c r="BF98" s="655"/>
      <c r="BG98" s="655"/>
      <c r="BH98" s="655"/>
      <c r="BI98" s="655"/>
      <c r="BJ98" s="655"/>
      <c r="BK98" s="655"/>
      <c r="BL98" s="655"/>
      <c r="BM98" s="655"/>
      <c r="BN98" s="655"/>
      <c r="BO98" s="655"/>
      <c r="BP98" s="655"/>
      <c r="BQ98" s="655"/>
      <c r="BR98" s="655"/>
      <c r="BS98" s="655"/>
      <c r="BT98" s="655"/>
      <c r="BU98" s="655"/>
      <c r="BV98" s="655"/>
      <c r="BW98" s="655"/>
      <c r="BX98" s="655"/>
      <c r="BY98" s="655"/>
      <c r="BZ98" s="655"/>
      <c r="CA98" s="655"/>
      <c r="CB98" s="655"/>
      <c r="CC98" s="655"/>
      <c r="CD98" s="655"/>
      <c r="CE98" s="655"/>
      <c r="CF98" s="655"/>
      <c r="CG98" s="655"/>
      <c r="CH98" s="655"/>
      <c r="CI98" s="655"/>
      <c r="CJ98" s="655"/>
      <c r="CK98" s="655"/>
      <c r="CL98" s="655"/>
      <c r="CM98" s="655"/>
      <c r="CN98" s="655"/>
      <c r="CO98" s="655"/>
      <c r="CP98" s="655"/>
      <c r="CQ98" s="655"/>
      <c r="CR98" s="655"/>
      <c r="CS98" s="655"/>
      <c r="CT98" s="655"/>
      <c r="CU98" s="655"/>
      <c r="CV98" s="655"/>
      <c r="CW98" s="655"/>
      <c r="CX98" s="655"/>
      <c r="CY98" s="655"/>
      <c r="CZ98" s="655"/>
      <c r="DA98" s="655"/>
      <c r="DB98" s="655"/>
      <c r="DC98" s="655"/>
      <c r="DD98" s="655"/>
      <c r="DE98" s="655"/>
      <c r="DF98" s="655"/>
      <c r="DG98" s="655"/>
      <c r="DH98" s="655"/>
      <c r="DI98" s="655"/>
      <c r="DJ98" s="655"/>
      <c r="DK98" s="655"/>
      <c r="DL98" s="655"/>
      <c r="DM98" s="655"/>
      <c r="DN98" s="655"/>
      <c r="DO98" s="655"/>
      <c r="DP98" s="655"/>
      <c r="DQ98" s="655"/>
      <c r="DR98" s="685"/>
      <c r="DS98" s="655"/>
      <c r="DT98" s="655"/>
      <c r="DU98" s="685"/>
      <c r="XDM98" s="686"/>
      <c r="XDN98" s="686"/>
      <c r="XDO98" s="686"/>
      <c r="XDP98" s="686"/>
      <c r="XDQ98" s="686"/>
      <c r="XDR98" s="686"/>
      <c r="XDS98" s="686"/>
      <c r="XDT98" s="686"/>
      <c r="XDU98" s="686"/>
      <c r="XDV98" s="686"/>
      <c r="XDW98" s="686"/>
      <c r="XDX98" s="686"/>
      <c r="XDY98" s="686"/>
      <c r="XDZ98" s="686"/>
      <c r="XEA98" s="686"/>
      <c r="XEB98" s="686"/>
      <c r="XEC98" s="686"/>
      <c r="XED98" s="686"/>
      <c r="XEE98" s="686"/>
      <c r="XEF98" s="686"/>
      <c r="XEG98" s="686"/>
      <c r="XEH98" s="686"/>
      <c r="XEI98" s="686"/>
      <c r="XEJ98" s="686"/>
      <c r="XEK98" s="686"/>
      <c r="XEL98" s="686"/>
      <c r="XEM98" s="686"/>
      <c r="XEN98" s="686"/>
    </row>
    <row r="99" s="528" customFormat="1" ht="15.95" customHeight="1" spans="1:16368">
      <c r="A99" s="920"/>
      <c r="B99" s="933"/>
      <c r="C99" s="933"/>
      <c r="D99" s="933"/>
      <c r="E99" s="933"/>
      <c r="F99" s="934"/>
      <c r="G99" s="919" t="s">
        <v>232</v>
      </c>
      <c r="H99" s="919" t="s">
        <v>225</v>
      </c>
      <c r="I99" s="919"/>
      <c r="J99" s="919" t="s">
        <v>226</v>
      </c>
      <c r="K99" s="919" t="s">
        <v>522</v>
      </c>
      <c r="L99" s="919">
        <v>56</v>
      </c>
      <c r="M99" s="946"/>
      <c r="N99" s="655"/>
      <c r="O99" s="655"/>
      <c r="P99" s="655"/>
      <c r="Q99" s="655"/>
      <c r="R99" s="655"/>
      <c r="S99" s="655"/>
      <c r="T99" s="655"/>
      <c r="U99" s="655"/>
      <c r="V99" s="655"/>
      <c r="W99" s="655"/>
      <c r="X99" s="655"/>
      <c r="Y99" s="655"/>
      <c r="Z99" s="655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55"/>
      <c r="BL99" s="655"/>
      <c r="BM99" s="655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  <c r="BX99" s="655"/>
      <c r="BY99" s="655"/>
      <c r="BZ99" s="655"/>
      <c r="CA99" s="655"/>
      <c r="CB99" s="655"/>
      <c r="CC99" s="655"/>
      <c r="CD99" s="655"/>
      <c r="CE99" s="655"/>
      <c r="CF99" s="655"/>
      <c r="CG99" s="655"/>
      <c r="CH99" s="655"/>
      <c r="CI99" s="655"/>
      <c r="CJ99" s="655"/>
      <c r="CK99" s="655"/>
      <c r="CL99" s="655"/>
      <c r="CM99" s="655"/>
      <c r="CN99" s="655"/>
      <c r="CO99" s="655"/>
      <c r="CP99" s="655"/>
      <c r="CQ99" s="655"/>
      <c r="CR99" s="655"/>
      <c r="CS99" s="655"/>
      <c r="CT99" s="655"/>
      <c r="CU99" s="655"/>
      <c r="CV99" s="655"/>
      <c r="CW99" s="655"/>
      <c r="CX99" s="655"/>
      <c r="CY99" s="655"/>
      <c r="CZ99" s="655"/>
      <c r="DA99" s="655"/>
      <c r="DB99" s="655"/>
      <c r="DC99" s="655"/>
      <c r="DD99" s="655"/>
      <c r="DE99" s="655"/>
      <c r="DF99" s="655"/>
      <c r="DG99" s="655"/>
      <c r="DH99" s="655"/>
      <c r="DI99" s="655"/>
      <c r="DJ99" s="655"/>
      <c r="DK99" s="655"/>
      <c r="DL99" s="655"/>
      <c r="DM99" s="655"/>
      <c r="DN99" s="655"/>
      <c r="DO99" s="655"/>
      <c r="DP99" s="655"/>
      <c r="DQ99" s="655"/>
      <c r="DR99" s="685"/>
      <c r="DS99" s="655"/>
      <c r="DT99" s="655"/>
      <c r="DU99" s="685"/>
      <c r="XDM99" s="686"/>
      <c r="XDN99" s="686"/>
      <c r="XDO99" s="686"/>
      <c r="XDP99" s="686"/>
      <c r="XDQ99" s="686"/>
      <c r="XDR99" s="686"/>
      <c r="XDS99" s="686"/>
      <c r="XDT99" s="686"/>
      <c r="XDU99" s="686"/>
      <c r="XDV99" s="686"/>
      <c r="XDW99" s="686"/>
      <c r="XDX99" s="686"/>
      <c r="XDY99" s="686"/>
      <c r="XDZ99" s="686"/>
      <c r="XEA99" s="686"/>
      <c r="XEB99" s="686"/>
      <c r="XEC99" s="686"/>
      <c r="XED99" s="686"/>
      <c r="XEE99" s="686"/>
      <c r="XEF99" s="686"/>
      <c r="XEG99" s="686"/>
      <c r="XEH99" s="686"/>
      <c r="XEI99" s="686"/>
      <c r="XEJ99" s="686"/>
      <c r="XEK99" s="686"/>
      <c r="XEL99" s="686"/>
      <c r="XEM99" s="686"/>
      <c r="XEN99" s="686"/>
    </row>
    <row r="100" s="528" customFormat="1" ht="15.95" customHeight="1" spans="1:16368">
      <c r="A100" s="920"/>
      <c r="B100" s="933"/>
      <c r="C100" s="933"/>
      <c r="D100" s="933"/>
      <c r="E100" s="933"/>
      <c r="F100" s="919" t="s">
        <v>234</v>
      </c>
      <c r="G100" s="919" t="s">
        <v>235</v>
      </c>
      <c r="H100" s="919" t="s">
        <v>236</v>
      </c>
      <c r="I100" s="919"/>
      <c r="J100" s="919" t="s">
        <v>226</v>
      </c>
      <c r="K100" s="919" t="s">
        <v>237</v>
      </c>
      <c r="L100" s="919">
        <v>3</v>
      </c>
      <c r="M100" s="946"/>
      <c r="N100" s="655"/>
      <c r="O100" s="655"/>
      <c r="P100" s="655"/>
      <c r="Q100" s="655"/>
      <c r="R100" s="655"/>
      <c r="S100" s="655"/>
      <c r="T100" s="655"/>
      <c r="U100" s="655"/>
      <c r="V100" s="655"/>
      <c r="W100" s="655"/>
      <c r="X100" s="655"/>
      <c r="Y100" s="655"/>
      <c r="Z100" s="655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55"/>
      <c r="BL100" s="655"/>
      <c r="BM100" s="655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  <c r="BX100" s="655"/>
      <c r="BY100" s="655"/>
      <c r="BZ100" s="655"/>
      <c r="CA100" s="655"/>
      <c r="CB100" s="655"/>
      <c r="CC100" s="655"/>
      <c r="CD100" s="655"/>
      <c r="CE100" s="655"/>
      <c r="CF100" s="655"/>
      <c r="CG100" s="655"/>
      <c r="CH100" s="655"/>
      <c r="CI100" s="655"/>
      <c r="CJ100" s="655"/>
      <c r="CK100" s="655"/>
      <c r="CL100" s="655"/>
      <c r="CM100" s="655"/>
      <c r="CN100" s="655"/>
      <c r="CO100" s="655"/>
      <c r="CP100" s="655"/>
      <c r="CQ100" s="655"/>
      <c r="CR100" s="655"/>
      <c r="CS100" s="655"/>
      <c r="CT100" s="655"/>
      <c r="CU100" s="655"/>
      <c r="CV100" s="655"/>
      <c r="CW100" s="655"/>
      <c r="CX100" s="655"/>
      <c r="CY100" s="655"/>
      <c r="CZ100" s="655"/>
      <c r="DA100" s="655"/>
      <c r="DB100" s="655"/>
      <c r="DC100" s="655"/>
      <c r="DD100" s="655"/>
      <c r="DE100" s="655"/>
      <c r="DF100" s="655"/>
      <c r="DG100" s="655"/>
      <c r="DH100" s="655"/>
      <c r="DI100" s="655"/>
      <c r="DJ100" s="655"/>
      <c r="DK100" s="655"/>
      <c r="DL100" s="655"/>
      <c r="DM100" s="655"/>
      <c r="DN100" s="655"/>
      <c r="DO100" s="655"/>
      <c r="DP100" s="655"/>
      <c r="DQ100" s="655"/>
      <c r="DR100" s="685"/>
      <c r="DS100" s="655"/>
      <c r="DT100" s="655"/>
      <c r="DU100" s="685"/>
      <c r="XDM100" s="686"/>
      <c r="XDN100" s="686"/>
      <c r="XDO100" s="686"/>
      <c r="XDP100" s="686"/>
      <c r="XDQ100" s="686"/>
      <c r="XDR100" s="686"/>
      <c r="XDS100" s="686"/>
      <c r="XDT100" s="686"/>
      <c r="XDU100" s="686"/>
      <c r="XDV100" s="686"/>
      <c r="XDW100" s="686"/>
      <c r="XDX100" s="686"/>
      <c r="XDY100" s="686"/>
      <c r="XDZ100" s="686"/>
      <c r="XEA100" s="686"/>
      <c r="XEB100" s="686"/>
      <c r="XEC100" s="686"/>
      <c r="XED100" s="686"/>
      <c r="XEE100" s="686"/>
      <c r="XEF100" s="686"/>
      <c r="XEG100" s="686"/>
      <c r="XEH100" s="686"/>
      <c r="XEI100" s="686"/>
      <c r="XEJ100" s="686"/>
      <c r="XEK100" s="686"/>
      <c r="XEL100" s="686"/>
      <c r="XEM100" s="686"/>
      <c r="XEN100" s="686"/>
    </row>
    <row r="101" s="528" customFormat="1" ht="15.95" customHeight="1" spans="1:16368">
      <c r="A101" s="920"/>
      <c r="B101" s="933"/>
      <c r="C101" s="933"/>
      <c r="D101" s="933"/>
      <c r="E101" s="933"/>
      <c r="F101" s="919" t="s">
        <v>238</v>
      </c>
      <c r="G101" s="919" t="s">
        <v>239</v>
      </c>
      <c r="H101" s="919" t="s">
        <v>240</v>
      </c>
      <c r="I101" s="919"/>
      <c r="J101" s="919" t="s">
        <v>226</v>
      </c>
      <c r="K101" s="919" t="s">
        <v>231</v>
      </c>
      <c r="L101" s="919">
        <v>4</v>
      </c>
      <c r="M101" s="946"/>
      <c r="N101" s="655"/>
      <c r="O101" s="655"/>
      <c r="P101" s="655"/>
      <c r="Q101" s="655"/>
      <c r="R101" s="655"/>
      <c r="S101" s="655"/>
      <c r="T101" s="655"/>
      <c r="U101" s="655"/>
      <c r="V101" s="655"/>
      <c r="W101" s="655"/>
      <c r="X101" s="655"/>
      <c r="Y101" s="655"/>
      <c r="Z101" s="655"/>
      <c r="AA101" s="655"/>
      <c r="AB101" s="655"/>
      <c r="AC101" s="655"/>
      <c r="AD101" s="655"/>
      <c r="AE101" s="655"/>
      <c r="AF101" s="655"/>
      <c r="AG101" s="655"/>
      <c r="AH101" s="655"/>
      <c r="AI101" s="655"/>
      <c r="AJ101" s="655"/>
      <c r="AK101" s="655"/>
      <c r="AL101" s="655"/>
      <c r="AM101" s="655"/>
      <c r="AN101" s="655"/>
      <c r="AO101" s="655"/>
      <c r="AP101" s="655"/>
      <c r="AQ101" s="655"/>
      <c r="AR101" s="655"/>
      <c r="AS101" s="655"/>
      <c r="AT101" s="655"/>
      <c r="AU101" s="655"/>
      <c r="AV101" s="655"/>
      <c r="AW101" s="655"/>
      <c r="AX101" s="655"/>
      <c r="AY101" s="655"/>
      <c r="AZ101" s="655"/>
      <c r="BA101" s="655"/>
      <c r="BB101" s="655"/>
      <c r="BC101" s="655"/>
      <c r="BD101" s="655"/>
      <c r="BE101" s="655"/>
      <c r="BF101" s="655"/>
      <c r="BG101" s="655"/>
      <c r="BH101" s="655"/>
      <c r="BI101" s="655"/>
      <c r="BJ101" s="655"/>
      <c r="BK101" s="655"/>
      <c r="BL101" s="655"/>
      <c r="BM101" s="655"/>
      <c r="BN101" s="655"/>
      <c r="BO101" s="655"/>
      <c r="BP101" s="655"/>
      <c r="BQ101" s="655"/>
      <c r="BR101" s="655"/>
      <c r="BS101" s="655"/>
      <c r="BT101" s="655"/>
      <c r="BU101" s="655"/>
      <c r="BV101" s="655"/>
      <c r="BW101" s="655"/>
      <c r="BX101" s="655"/>
      <c r="BY101" s="655"/>
      <c r="BZ101" s="655"/>
      <c r="CA101" s="655"/>
      <c r="CB101" s="655"/>
      <c r="CC101" s="655"/>
      <c r="CD101" s="655"/>
      <c r="CE101" s="655"/>
      <c r="CF101" s="655"/>
      <c r="CG101" s="655"/>
      <c r="CH101" s="655"/>
      <c r="CI101" s="655"/>
      <c r="CJ101" s="655"/>
      <c r="CK101" s="655"/>
      <c r="CL101" s="655"/>
      <c r="CM101" s="655"/>
      <c r="CN101" s="655"/>
      <c r="CO101" s="655"/>
      <c r="CP101" s="655"/>
      <c r="CQ101" s="655"/>
      <c r="CR101" s="655"/>
      <c r="CS101" s="655"/>
      <c r="CT101" s="655"/>
      <c r="CU101" s="655"/>
      <c r="CV101" s="655"/>
      <c r="CW101" s="655"/>
      <c r="CX101" s="655"/>
      <c r="CY101" s="655"/>
      <c r="CZ101" s="655"/>
      <c r="DA101" s="655"/>
      <c r="DB101" s="655"/>
      <c r="DC101" s="655"/>
      <c r="DD101" s="655"/>
      <c r="DE101" s="655"/>
      <c r="DF101" s="655"/>
      <c r="DG101" s="655"/>
      <c r="DH101" s="655"/>
      <c r="DI101" s="655"/>
      <c r="DJ101" s="655"/>
      <c r="DK101" s="655"/>
      <c r="DL101" s="655"/>
      <c r="DM101" s="655"/>
      <c r="DN101" s="655"/>
      <c r="DO101" s="655"/>
      <c r="DP101" s="655"/>
      <c r="DQ101" s="655"/>
      <c r="DR101" s="655"/>
      <c r="DS101" s="655"/>
      <c r="DT101" s="655"/>
      <c r="DU101" s="685"/>
      <c r="XDM101" s="686"/>
      <c r="XDN101" s="686"/>
      <c r="XDO101" s="686"/>
      <c r="XDP101" s="686"/>
      <c r="XDQ101" s="686"/>
      <c r="XDR101" s="686"/>
      <c r="XDS101" s="686"/>
      <c r="XDT101" s="686"/>
      <c r="XDU101" s="686"/>
      <c r="XDV101" s="686"/>
      <c r="XDW101" s="686"/>
      <c r="XDX101" s="686"/>
      <c r="XDY101" s="686"/>
      <c r="XDZ101" s="686"/>
      <c r="XEA101" s="686"/>
      <c r="XEB101" s="686"/>
      <c r="XEC101" s="686"/>
      <c r="XED101" s="686"/>
      <c r="XEE101" s="686"/>
      <c r="XEF101" s="686"/>
      <c r="XEG101" s="686"/>
      <c r="XEH101" s="686"/>
      <c r="XEI101" s="686"/>
      <c r="XEJ101" s="686"/>
      <c r="XEK101" s="686"/>
      <c r="XEL101" s="686"/>
      <c r="XEM101" s="686"/>
      <c r="XEN101" s="686"/>
    </row>
    <row r="102" s="528" customFormat="1" ht="17.1" customHeight="1" spans="1:16368">
      <c r="A102" s="926"/>
      <c r="B102" s="934"/>
      <c r="C102" s="934"/>
      <c r="D102" s="934"/>
      <c r="E102" s="934"/>
      <c r="F102" s="919" t="s">
        <v>241</v>
      </c>
      <c r="G102" s="919" t="s">
        <v>242</v>
      </c>
      <c r="H102" s="919" t="s">
        <v>240</v>
      </c>
      <c r="I102" s="919"/>
      <c r="J102" s="919" t="s">
        <v>226</v>
      </c>
      <c r="K102" s="919" t="s">
        <v>223</v>
      </c>
      <c r="L102" s="919">
        <v>4</v>
      </c>
      <c r="M102" s="947"/>
      <c r="N102" s="655"/>
      <c r="O102" s="655"/>
      <c r="P102" s="655"/>
      <c r="Q102" s="655"/>
      <c r="R102" s="655"/>
      <c r="S102" s="655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655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655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655"/>
      <c r="BV102" s="655"/>
      <c r="BW102" s="655"/>
      <c r="BX102" s="655"/>
      <c r="BY102" s="655"/>
      <c r="BZ102" s="655"/>
      <c r="CA102" s="655"/>
      <c r="CB102" s="655"/>
      <c r="CC102" s="655"/>
      <c r="CD102" s="655"/>
      <c r="CE102" s="655"/>
      <c r="CF102" s="655"/>
      <c r="CG102" s="655"/>
      <c r="CH102" s="655"/>
      <c r="CI102" s="655"/>
      <c r="CJ102" s="655"/>
      <c r="CK102" s="655"/>
      <c r="CL102" s="655"/>
      <c r="CM102" s="655"/>
      <c r="CN102" s="655"/>
      <c r="CO102" s="655"/>
      <c r="CP102" s="655"/>
      <c r="CQ102" s="655"/>
      <c r="CR102" s="655"/>
      <c r="CS102" s="655"/>
      <c r="CT102" s="655"/>
      <c r="CU102" s="655"/>
      <c r="CV102" s="655"/>
      <c r="CW102" s="655"/>
      <c r="CX102" s="655"/>
      <c r="CY102" s="655"/>
      <c r="CZ102" s="655"/>
      <c r="DA102" s="655"/>
      <c r="DB102" s="655"/>
      <c r="DC102" s="655"/>
      <c r="DD102" s="655"/>
      <c r="DE102" s="655"/>
      <c r="DF102" s="655"/>
      <c r="DG102" s="655"/>
      <c r="DH102" s="655"/>
      <c r="DI102" s="655"/>
      <c r="DJ102" s="655"/>
      <c r="DK102" s="655"/>
      <c r="DL102" s="655"/>
      <c r="DM102" s="655"/>
      <c r="DN102" s="655"/>
      <c r="DO102" s="655"/>
      <c r="DP102" s="655"/>
      <c r="DQ102" s="655"/>
      <c r="DR102" s="655"/>
      <c r="DS102" s="655"/>
      <c r="DT102" s="655"/>
      <c r="DU102" s="685"/>
      <c r="XDM102" s="686"/>
      <c r="XDN102" s="686"/>
      <c r="XDO102" s="686"/>
      <c r="XDP102" s="686"/>
      <c r="XDQ102" s="686"/>
      <c r="XDR102" s="686"/>
      <c r="XDS102" s="686"/>
      <c r="XDT102" s="686"/>
      <c r="XDU102" s="686"/>
      <c r="XDV102" s="686"/>
      <c r="XDW102" s="686"/>
      <c r="XDX102" s="686"/>
      <c r="XDY102" s="686"/>
      <c r="XDZ102" s="686"/>
      <c r="XEA102" s="686"/>
      <c r="XEB102" s="686"/>
      <c r="XEC102" s="686"/>
      <c r="XED102" s="686"/>
      <c r="XEE102" s="686"/>
      <c r="XEF102" s="686"/>
      <c r="XEG102" s="686"/>
      <c r="XEH102" s="686"/>
      <c r="XEI102" s="686"/>
      <c r="XEJ102" s="686"/>
      <c r="XEK102" s="686"/>
      <c r="XEL102" s="686"/>
      <c r="XEM102" s="686"/>
      <c r="XEN102" s="686"/>
    </row>
    <row r="103" s="528" customFormat="1" ht="15.95" customHeight="1" spans="1:16368">
      <c r="A103" s="920" t="s">
        <v>243</v>
      </c>
      <c r="B103" s="933" t="s">
        <v>244</v>
      </c>
      <c r="C103" s="926" t="s">
        <v>188</v>
      </c>
      <c r="D103" s="926" t="s">
        <v>188</v>
      </c>
      <c r="E103" s="935">
        <v>18701</v>
      </c>
      <c r="F103" s="916" t="s">
        <v>245</v>
      </c>
      <c r="G103" s="919" t="s">
        <v>246</v>
      </c>
      <c r="H103" s="919" t="s">
        <v>247</v>
      </c>
      <c r="I103" s="919" t="s">
        <v>216</v>
      </c>
      <c r="J103" s="926" t="s">
        <v>188</v>
      </c>
      <c r="K103" s="926" t="s">
        <v>188</v>
      </c>
      <c r="L103" s="926">
        <v>0</v>
      </c>
      <c r="M103" s="945" t="s">
        <v>523</v>
      </c>
      <c r="N103" s="655"/>
      <c r="O103" s="655"/>
      <c r="P103" s="655"/>
      <c r="Q103" s="655"/>
      <c r="R103" s="655"/>
      <c r="S103" s="655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655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655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655"/>
      <c r="BV103" s="655"/>
      <c r="BW103" s="655"/>
      <c r="BX103" s="655"/>
      <c r="BY103" s="655"/>
      <c r="BZ103" s="655"/>
      <c r="CA103" s="655"/>
      <c r="CB103" s="655"/>
      <c r="CC103" s="655"/>
      <c r="CD103" s="655"/>
      <c r="CE103" s="655"/>
      <c r="CF103" s="655"/>
      <c r="CG103" s="655"/>
      <c r="CH103" s="655"/>
      <c r="CI103" s="655"/>
      <c r="CJ103" s="655"/>
      <c r="CK103" s="655"/>
      <c r="CL103" s="655"/>
      <c r="CM103" s="655"/>
      <c r="CN103" s="655"/>
      <c r="CO103" s="655"/>
      <c r="CP103" s="655"/>
      <c r="CQ103" s="655"/>
      <c r="CR103" s="655"/>
      <c r="CS103" s="655"/>
      <c r="CT103" s="655"/>
      <c r="CU103" s="655"/>
      <c r="CV103" s="655"/>
      <c r="CW103" s="655"/>
      <c r="CX103" s="655"/>
      <c r="CY103" s="655"/>
      <c r="CZ103" s="655"/>
      <c r="DA103" s="655"/>
      <c r="DB103" s="655"/>
      <c r="DC103" s="655"/>
      <c r="DD103" s="655"/>
      <c r="DE103" s="655"/>
      <c r="DF103" s="655"/>
      <c r="DG103" s="655"/>
      <c r="DH103" s="655"/>
      <c r="DI103" s="655"/>
      <c r="DJ103" s="655"/>
      <c r="DK103" s="655"/>
      <c r="DL103" s="655"/>
      <c r="DM103" s="655"/>
      <c r="DN103" s="655"/>
      <c r="DO103" s="655"/>
      <c r="DP103" s="655"/>
      <c r="DQ103" s="655"/>
      <c r="DR103" s="655"/>
      <c r="DS103" s="655"/>
      <c r="DT103" s="655"/>
      <c r="DU103" s="655"/>
      <c r="DV103" s="655"/>
      <c r="DW103" s="655"/>
      <c r="DX103" s="655"/>
      <c r="DY103" s="655"/>
      <c r="DZ103" s="655"/>
      <c r="EA103" s="655"/>
      <c r="EB103" s="655"/>
      <c r="EC103" s="655"/>
      <c r="ED103" s="655"/>
      <c r="EE103" s="655"/>
      <c r="EF103" s="655"/>
      <c r="EG103" s="655"/>
      <c r="EH103" s="685"/>
      <c r="XDM103" s="686"/>
      <c r="XDN103" s="686"/>
      <c r="XDO103" s="686"/>
      <c r="XDP103" s="686"/>
      <c r="XDQ103" s="686"/>
      <c r="XDR103" s="686"/>
      <c r="XDS103" s="686"/>
      <c r="XDT103" s="686"/>
      <c r="XDU103" s="686"/>
      <c r="XDV103" s="686"/>
      <c r="XDW103" s="686"/>
      <c r="XDX103" s="686"/>
      <c r="XDY103" s="686"/>
      <c r="XDZ103" s="686"/>
      <c r="XEA103" s="686"/>
      <c r="XEB103" s="686"/>
      <c r="XEC103" s="686"/>
      <c r="XED103" s="686"/>
      <c r="XEE103" s="686"/>
      <c r="XEF103" s="686"/>
      <c r="XEG103" s="686"/>
      <c r="XEH103" s="686"/>
      <c r="XEI103" s="686"/>
      <c r="XEJ103" s="686"/>
      <c r="XEK103" s="686"/>
      <c r="XEL103" s="686"/>
      <c r="XEM103" s="686"/>
      <c r="XEN103" s="686"/>
    </row>
    <row r="104" s="528" customFormat="1" ht="15.95" customHeight="1" spans="1:16368">
      <c r="A104" s="920"/>
      <c r="B104" s="934"/>
      <c r="C104" s="935">
        <v>284.2</v>
      </c>
      <c r="D104" s="935">
        <v>1640</v>
      </c>
      <c r="E104" s="935">
        <v>1640</v>
      </c>
      <c r="F104" s="924"/>
      <c r="G104" s="919" t="s">
        <v>249</v>
      </c>
      <c r="H104" s="934" t="s">
        <v>99</v>
      </c>
      <c r="I104" s="919" t="s">
        <v>216</v>
      </c>
      <c r="J104" s="926" t="s">
        <v>188</v>
      </c>
      <c r="K104" s="926">
        <v>5</v>
      </c>
      <c r="L104" s="935">
        <v>284.2</v>
      </c>
      <c r="M104" s="946"/>
      <c r="N104" s="655"/>
      <c r="O104" s="655"/>
      <c r="P104" s="655"/>
      <c r="Q104" s="655"/>
      <c r="R104" s="655"/>
      <c r="S104" s="655"/>
      <c r="T104" s="655"/>
      <c r="U104" s="655"/>
      <c r="V104" s="655"/>
      <c r="W104" s="655"/>
      <c r="X104" s="655"/>
      <c r="Y104" s="655"/>
      <c r="Z104" s="655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  <c r="AK104" s="655"/>
      <c r="AL104" s="655"/>
      <c r="AM104" s="655"/>
      <c r="AN104" s="655"/>
      <c r="AO104" s="655"/>
      <c r="AP104" s="655"/>
      <c r="AQ104" s="655"/>
      <c r="AR104" s="655"/>
      <c r="AS104" s="655"/>
      <c r="AT104" s="655"/>
      <c r="AU104" s="655"/>
      <c r="AV104" s="655"/>
      <c r="AW104" s="655"/>
      <c r="AX104" s="655"/>
      <c r="AY104" s="655"/>
      <c r="AZ104" s="655"/>
      <c r="BA104" s="655"/>
      <c r="BB104" s="655"/>
      <c r="BC104" s="655"/>
      <c r="BD104" s="655"/>
      <c r="BE104" s="655"/>
      <c r="BF104" s="655"/>
      <c r="BG104" s="655"/>
      <c r="BH104" s="655"/>
      <c r="BI104" s="655"/>
      <c r="BJ104" s="655"/>
      <c r="BK104" s="655"/>
      <c r="BL104" s="655"/>
      <c r="BM104" s="655"/>
      <c r="BN104" s="655"/>
      <c r="BO104" s="655"/>
      <c r="BP104" s="655"/>
      <c r="BQ104" s="655"/>
      <c r="BR104" s="655"/>
      <c r="BS104" s="655"/>
      <c r="BT104" s="655"/>
      <c r="BU104" s="655"/>
      <c r="BV104" s="655"/>
      <c r="BW104" s="655"/>
      <c r="BX104" s="655"/>
      <c r="BY104" s="655"/>
      <c r="BZ104" s="655"/>
      <c r="CA104" s="655"/>
      <c r="CB104" s="655"/>
      <c r="CC104" s="655"/>
      <c r="CD104" s="655"/>
      <c r="CE104" s="655"/>
      <c r="CF104" s="655"/>
      <c r="CG104" s="655"/>
      <c r="CH104" s="655"/>
      <c r="CI104" s="655"/>
      <c r="CJ104" s="655"/>
      <c r="CK104" s="655"/>
      <c r="CL104" s="655"/>
      <c r="CM104" s="655"/>
      <c r="CN104" s="655"/>
      <c r="CO104" s="655"/>
      <c r="CP104" s="655"/>
      <c r="CQ104" s="655"/>
      <c r="CR104" s="655"/>
      <c r="CS104" s="655"/>
      <c r="CT104" s="655"/>
      <c r="CU104" s="655"/>
      <c r="CV104" s="655"/>
      <c r="CW104" s="655"/>
      <c r="CX104" s="655"/>
      <c r="CY104" s="655"/>
      <c r="CZ104" s="655"/>
      <c r="DA104" s="655"/>
      <c r="DB104" s="655"/>
      <c r="DC104" s="655"/>
      <c r="DD104" s="655"/>
      <c r="DE104" s="655"/>
      <c r="DF104" s="655"/>
      <c r="DG104" s="655"/>
      <c r="DH104" s="655"/>
      <c r="DI104" s="655"/>
      <c r="DJ104" s="655"/>
      <c r="DK104" s="655"/>
      <c r="DL104" s="655"/>
      <c r="DM104" s="655"/>
      <c r="DN104" s="655"/>
      <c r="DO104" s="655"/>
      <c r="DP104" s="655"/>
      <c r="DQ104" s="655"/>
      <c r="DR104" s="655"/>
      <c r="DS104" s="655"/>
      <c r="DT104" s="655"/>
      <c r="DU104" s="655"/>
      <c r="DV104" s="655"/>
      <c r="DW104" s="655"/>
      <c r="DX104" s="655"/>
      <c r="DY104" s="655"/>
      <c r="DZ104" s="655"/>
      <c r="EA104" s="655"/>
      <c r="EB104" s="655"/>
      <c r="EC104" s="655"/>
      <c r="ED104" s="655"/>
      <c r="EE104" s="655"/>
      <c r="EF104" s="655"/>
      <c r="EG104" s="655"/>
      <c r="EH104" s="685"/>
      <c r="XDM104" s="686"/>
      <c r="XDN104" s="686"/>
      <c r="XDO104" s="686"/>
      <c r="XDP104" s="686"/>
      <c r="XDQ104" s="686"/>
      <c r="XDR104" s="686"/>
      <c r="XDS104" s="686"/>
      <c r="XDT104" s="686"/>
      <c r="XDU104" s="686"/>
      <c r="XDV104" s="686"/>
      <c r="XDW104" s="686"/>
      <c r="XDX104" s="686"/>
      <c r="XDY104" s="686"/>
      <c r="XDZ104" s="686"/>
      <c r="XEA104" s="686"/>
      <c r="XEB104" s="686"/>
      <c r="XEC104" s="686"/>
      <c r="XED104" s="686"/>
      <c r="XEE104" s="686"/>
      <c r="XEF104" s="686"/>
      <c r="XEG104" s="686"/>
      <c r="XEH104" s="686"/>
      <c r="XEI104" s="686"/>
      <c r="XEJ104" s="686"/>
      <c r="XEK104" s="686"/>
      <c r="XEL104" s="686"/>
      <c r="XEM104" s="686"/>
      <c r="XEN104" s="686"/>
    </row>
    <row r="105" s="528" customFormat="1" ht="15.95" customHeight="1" spans="1:16368">
      <c r="A105" s="920"/>
      <c r="B105" s="933" t="s">
        <v>250</v>
      </c>
      <c r="C105" s="926" t="s">
        <v>188</v>
      </c>
      <c r="D105" s="926" t="s">
        <v>188</v>
      </c>
      <c r="E105" s="926" t="s">
        <v>188</v>
      </c>
      <c r="F105" s="931" t="s">
        <v>172</v>
      </c>
      <c r="G105" s="919" t="s">
        <v>246</v>
      </c>
      <c r="H105" s="926" t="s">
        <v>188</v>
      </c>
      <c r="I105" s="926" t="s">
        <v>188</v>
      </c>
      <c r="J105" s="926" t="s">
        <v>188</v>
      </c>
      <c r="K105" s="926" t="s">
        <v>188</v>
      </c>
      <c r="L105" s="912">
        <v>0</v>
      </c>
      <c r="M105" s="946"/>
      <c r="N105" s="655"/>
      <c r="O105" s="655"/>
      <c r="P105" s="655"/>
      <c r="Q105" s="655"/>
      <c r="R105" s="655"/>
      <c r="S105" s="655"/>
      <c r="T105" s="655"/>
      <c r="U105" s="655"/>
      <c r="V105" s="655"/>
      <c r="W105" s="655"/>
      <c r="X105" s="655"/>
      <c r="Y105" s="655"/>
      <c r="Z105" s="655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  <c r="AK105" s="655"/>
      <c r="AL105" s="655"/>
      <c r="AM105" s="655"/>
      <c r="AN105" s="655"/>
      <c r="AO105" s="655"/>
      <c r="AP105" s="655"/>
      <c r="AQ105" s="655"/>
      <c r="AR105" s="655"/>
      <c r="AS105" s="655"/>
      <c r="AT105" s="655"/>
      <c r="AU105" s="655"/>
      <c r="AV105" s="655"/>
      <c r="AW105" s="655"/>
      <c r="AX105" s="655"/>
      <c r="AY105" s="655"/>
      <c r="AZ105" s="655"/>
      <c r="BA105" s="655"/>
      <c r="BB105" s="655"/>
      <c r="BC105" s="655"/>
      <c r="BD105" s="655"/>
      <c r="BE105" s="655"/>
      <c r="BF105" s="655"/>
      <c r="BG105" s="655"/>
      <c r="BH105" s="655"/>
      <c r="BI105" s="655"/>
      <c r="BJ105" s="655"/>
      <c r="BK105" s="655"/>
      <c r="BL105" s="655"/>
      <c r="BM105" s="655"/>
      <c r="BN105" s="655"/>
      <c r="BO105" s="655"/>
      <c r="BP105" s="655"/>
      <c r="BQ105" s="655"/>
      <c r="BR105" s="655"/>
      <c r="BS105" s="655"/>
      <c r="BT105" s="655"/>
      <c r="BU105" s="655"/>
      <c r="BV105" s="655"/>
      <c r="BW105" s="655"/>
      <c r="BX105" s="655"/>
      <c r="BY105" s="655"/>
      <c r="BZ105" s="655"/>
      <c r="CA105" s="655"/>
      <c r="CB105" s="655"/>
      <c r="CC105" s="655"/>
      <c r="CD105" s="655"/>
      <c r="CE105" s="655"/>
      <c r="CF105" s="655"/>
      <c r="CG105" s="655"/>
      <c r="CH105" s="655"/>
      <c r="CI105" s="655"/>
      <c r="CJ105" s="655"/>
      <c r="CK105" s="655"/>
      <c r="CL105" s="655"/>
      <c r="CM105" s="655"/>
      <c r="CN105" s="655"/>
      <c r="CO105" s="655"/>
      <c r="CP105" s="655"/>
      <c r="CQ105" s="655"/>
      <c r="CR105" s="655"/>
      <c r="CS105" s="655"/>
      <c r="CT105" s="655"/>
      <c r="CU105" s="655"/>
      <c r="CV105" s="655"/>
      <c r="CW105" s="655"/>
      <c r="CX105" s="655"/>
      <c r="CY105" s="655"/>
      <c r="CZ105" s="655"/>
      <c r="DA105" s="655"/>
      <c r="DB105" s="655"/>
      <c r="DC105" s="655"/>
      <c r="DD105" s="655"/>
      <c r="DE105" s="655"/>
      <c r="DF105" s="655"/>
      <c r="DG105" s="655"/>
      <c r="DH105" s="655"/>
      <c r="DI105" s="655"/>
      <c r="DJ105" s="655"/>
      <c r="DK105" s="655"/>
      <c r="DL105" s="655"/>
      <c r="DM105" s="655"/>
      <c r="DN105" s="655"/>
      <c r="DO105" s="655"/>
      <c r="DP105" s="655"/>
      <c r="DQ105" s="655"/>
      <c r="DR105" s="655"/>
      <c r="DS105" s="655"/>
      <c r="DT105" s="655"/>
      <c r="DU105" s="655"/>
      <c r="DV105" s="655"/>
      <c r="DW105" s="655"/>
      <c r="DX105" s="655"/>
      <c r="DY105" s="655"/>
      <c r="DZ105" s="655"/>
      <c r="EA105" s="655"/>
      <c r="EB105" s="655"/>
      <c r="EC105" s="655"/>
      <c r="ED105" s="655"/>
      <c r="EE105" s="655"/>
      <c r="EF105" s="655"/>
      <c r="EG105" s="655"/>
      <c r="EH105" s="685"/>
      <c r="XDM105" s="686"/>
      <c r="XDN105" s="686"/>
      <c r="XDO105" s="686"/>
      <c r="XDP105" s="686"/>
      <c r="XDQ105" s="686"/>
      <c r="XDR105" s="686"/>
      <c r="XDS105" s="686"/>
      <c r="XDT105" s="686"/>
      <c r="XDU105" s="686"/>
      <c r="XDV105" s="686"/>
      <c r="XDW105" s="686"/>
      <c r="XDX105" s="686"/>
      <c r="XDY105" s="686"/>
      <c r="XDZ105" s="686"/>
      <c r="XEA105" s="686"/>
      <c r="XEB105" s="686"/>
      <c r="XEC105" s="686"/>
      <c r="XED105" s="686"/>
      <c r="XEE105" s="686"/>
      <c r="XEF105" s="686"/>
      <c r="XEG105" s="686"/>
      <c r="XEH105" s="686"/>
      <c r="XEI105" s="686"/>
      <c r="XEJ105" s="686"/>
      <c r="XEK105" s="686"/>
      <c r="XEL105" s="686"/>
      <c r="XEM105" s="686"/>
      <c r="XEN105" s="686"/>
    </row>
    <row r="106" s="528" customFormat="1" ht="33.95" customHeight="1" spans="1:16368">
      <c r="A106" s="926"/>
      <c r="B106" s="934"/>
      <c r="C106" s="926">
        <v>32</v>
      </c>
      <c r="D106" s="584">
        <v>95.5</v>
      </c>
      <c r="E106" s="584">
        <v>13554</v>
      </c>
      <c r="F106" s="934"/>
      <c r="G106" s="919" t="s">
        <v>249</v>
      </c>
      <c r="H106" s="919" t="s">
        <v>99</v>
      </c>
      <c r="I106" s="919" t="s">
        <v>251</v>
      </c>
      <c r="J106" s="926" t="s">
        <v>188</v>
      </c>
      <c r="K106" s="935">
        <v>1</v>
      </c>
      <c r="L106" s="935">
        <v>32</v>
      </c>
      <c r="M106" s="947"/>
      <c r="N106" s="655"/>
      <c r="O106" s="655"/>
      <c r="P106" s="655"/>
      <c r="Q106" s="655"/>
      <c r="R106" s="655"/>
      <c r="S106" s="655"/>
      <c r="T106" s="655"/>
      <c r="U106" s="655"/>
      <c r="V106" s="655"/>
      <c r="W106" s="655"/>
      <c r="X106" s="655"/>
      <c r="Y106" s="655"/>
      <c r="Z106" s="655"/>
      <c r="AA106" s="655"/>
      <c r="AB106" s="655"/>
      <c r="AC106" s="655"/>
      <c r="AD106" s="655"/>
      <c r="AE106" s="655"/>
      <c r="AF106" s="655"/>
      <c r="AG106" s="655"/>
      <c r="AH106" s="655"/>
      <c r="AI106" s="655"/>
      <c r="AJ106" s="655"/>
      <c r="AK106" s="655"/>
      <c r="AL106" s="655"/>
      <c r="AM106" s="655"/>
      <c r="AN106" s="655"/>
      <c r="AO106" s="655"/>
      <c r="AP106" s="655"/>
      <c r="AQ106" s="655"/>
      <c r="AR106" s="655"/>
      <c r="AS106" s="655"/>
      <c r="AT106" s="655"/>
      <c r="AU106" s="655"/>
      <c r="AV106" s="655"/>
      <c r="AW106" s="655"/>
      <c r="AX106" s="655"/>
      <c r="AY106" s="655"/>
      <c r="AZ106" s="655"/>
      <c r="BA106" s="655"/>
      <c r="BB106" s="655"/>
      <c r="BC106" s="655"/>
      <c r="BD106" s="655"/>
      <c r="BE106" s="655"/>
      <c r="BF106" s="655"/>
      <c r="BG106" s="655"/>
      <c r="BH106" s="655"/>
      <c r="BI106" s="655"/>
      <c r="BJ106" s="655"/>
      <c r="BK106" s="655"/>
      <c r="BL106" s="655"/>
      <c r="BM106" s="655"/>
      <c r="BN106" s="655"/>
      <c r="BO106" s="655"/>
      <c r="BP106" s="655"/>
      <c r="BQ106" s="655"/>
      <c r="BR106" s="655"/>
      <c r="BS106" s="655"/>
      <c r="BT106" s="655"/>
      <c r="BU106" s="655"/>
      <c r="BV106" s="655"/>
      <c r="BW106" s="655"/>
      <c r="BX106" s="655"/>
      <c r="BY106" s="655"/>
      <c r="BZ106" s="655"/>
      <c r="CA106" s="655"/>
      <c r="CB106" s="655"/>
      <c r="CC106" s="655"/>
      <c r="CD106" s="655"/>
      <c r="CE106" s="655"/>
      <c r="CF106" s="655"/>
      <c r="CG106" s="655"/>
      <c r="CH106" s="655"/>
      <c r="CI106" s="655"/>
      <c r="CJ106" s="655"/>
      <c r="CK106" s="655"/>
      <c r="CL106" s="655"/>
      <c r="CM106" s="655"/>
      <c r="CN106" s="655"/>
      <c r="CO106" s="655"/>
      <c r="CP106" s="655"/>
      <c r="CQ106" s="655"/>
      <c r="CR106" s="655"/>
      <c r="CS106" s="655"/>
      <c r="CT106" s="655"/>
      <c r="CU106" s="655"/>
      <c r="CV106" s="655"/>
      <c r="CW106" s="655"/>
      <c r="CX106" s="655"/>
      <c r="CY106" s="655"/>
      <c r="CZ106" s="655"/>
      <c r="DA106" s="655"/>
      <c r="DB106" s="655"/>
      <c r="DC106" s="655"/>
      <c r="DD106" s="655"/>
      <c r="DE106" s="655"/>
      <c r="DF106" s="655"/>
      <c r="DG106" s="655"/>
      <c r="DH106" s="655"/>
      <c r="DI106" s="655"/>
      <c r="DJ106" s="655"/>
      <c r="DK106" s="655"/>
      <c r="DL106" s="655"/>
      <c r="DM106" s="655"/>
      <c r="DN106" s="655"/>
      <c r="DO106" s="655"/>
      <c r="DP106" s="655"/>
      <c r="DQ106" s="655"/>
      <c r="DR106" s="655"/>
      <c r="DS106" s="655"/>
      <c r="DT106" s="655"/>
      <c r="DU106" s="655"/>
      <c r="DV106" s="655"/>
      <c r="DW106" s="655"/>
      <c r="DX106" s="655"/>
      <c r="DY106" s="655"/>
      <c r="DZ106" s="655"/>
      <c r="EA106" s="655"/>
      <c r="EB106" s="655"/>
      <c r="EC106" s="655"/>
      <c r="ED106" s="655"/>
      <c r="EE106" s="655"/>
      <c r="EF106" s="655"/>
      <c r="EG106" s="655"/>
      <c r="EH106" s="685"/>
      <c r="XDM106" s="686"/>
      <c r="XDN106" s="686"/>
      <c r="XDO106" s="686"/>
      <c r="XDP106" s="686"/>
      <c r="XDQ106" s="686"/>
      <c r="XDR106" s="686"/>
      <c r="XDS106" s="686"/>
      <c r="XDT106" s="686"/>
      <c r="XDU106" s="686"/>
      <c r="XDV106" s="686"/>
      <c r="XDW106" s="686"/>
      <c r="XDX106" s="686"/>
      <c r="XDY106" s="686"/>
      <c r="XDZ106" s="686"/>
      <c r="XEA106" s="686"/>
      <c r="XEB106" s="686"/>
      <c r="XEC106" s="686"/>
      <c r="XED106" s="686"/>
      <c r="XEE106" s="686"/>
      <c r="XEF106" s="686"/>
      <c r="XEG106" s="686"/>
      <c r="XEH106" s="686"/>
      <c r="XEI106" s="686"/>
      <c r="XEJ106" s="686"/>
      <c r="XEK106" s="686"/>
      <c r="XEL106" s="686"/>
      <c r="XEM106" s="686"/>
      <c r="XEN106" s="686"/>
    </row>
    <row r="107" s="529" customFormat="1" ht="17.1" customHeight="1" spans="1:13">
      <c r="A107" s="802" t="s">
        <v>252</v>
      </c>
      <c r="B107" s="803"/>
      <c r="C107" s="803"/>
      <c r="D107" s="803"/>
      <c r="E107" s="803"/>
      <c r="F107" s="803"/>
      <c r="G107" s="803"/>
      <c r="H107" s="803"/>
      <c r="I107" s="803"/>
      <c r="J107" s="803"/>
      <c r="K107" s="803"/>
      <c r="L107" s="803"/>
      <c r="M107" s="843"/>
    </row>
    <row r="108" s="529" customFormat="1" ht="15.95" customHeight="1" spans="1:13">
      <c r="A108" s="802" t="s">
        <v>524</v>
      </c>
      <c r="B108" s="803"/>
      <c r="C108" s="803"/>
      <c r="D108" s="803"/>
      <c r="E108" s="803"/>
      <c r="F108" s="803"/>
      <c r="G108" s="803"/>
      <c r="H108" s="803"/>
      <c r="I108" s="803"/>
      <c r="J108" s="803"/>
      <c r="K108" s="803"/>
      <c r="L108" s="803"/>
      <c r="M108" s="843"/>
    </row>
    <row r="109" s="530" customFormat="1" ht="29.25" customHeight="1" spans="1:13">
      <c r="A109" s="804" t="s">
        <v>2</v>
      </c>
      <c r="B109" s="804" t="s">
        <v>452</v>
      </c>
      <c r="C109" s="804" t="s">
        <v>255</v>
      </c>
      <c r="D109" s="804" t="s">
        <v>122</v>
      </c>
      <c r="E109" s="804" t="s">
        <v>257</v>
      </c>
      <c r="F109" s="804" t="s">
        <v>258</v>
      </c>
      <c r="G109" s="804" t="s">
        <v>259</v>
      </c>
      <c r="H109" s="804" t="s">
        <v>260</v>
      </c>
      <c r="I109" s="804" t="s">
        <v>261</v>
      </c>
      <c r="J109" s="804" t="s">
        <v>453</v>
      </c>
      <c r="K109" s="802" t="s">
        <v>263</v>
      </c>
      <c r="L109" s="802" t="s">
        <v>264</v>
      </c>
      <c r="M109" s="843"/>
    </row>
    <row r="110" s="529" customFormat="1" ht="18" customHeight="1" spans="1:13">
      <c r="A110" s="805">
        <v>1</v>
      </c>
      <c r="B110" s="806" t="s">
        <v>265</v>
      </c>
      <c r="C110" s="807" t="s">
        <v>98</v>
      </c>
      <c r="D110" s="808">
        <f>SUM(E110,F110)</f>
        <v>11910</v>
      </c>
      <c r="E110" s="804">
        <v>5754</v>
      </c>
      <c r="F110" s="807">
        <v>6156</v>
      </c>
      <c r="G110" s="807">
        <v>0</v>
      </c>
      <c r="H110" s="807">
        <v>106614</v>
      </c>
      <c r="I110" s="807">
        <v>58584</v>
      </c>
      <c r="J110" s="807">
        <v>28710</v>
      </c>
      <c r="K110" s="844">
        <v>2441770</v>
      </c>
      <c r="L110" s="948" t="s">
        <v>525</v>
      </c>
      <c r="M110" s="949"/>
    </row>
    <row r="111" s="529" customFormat="1" ht="18" customHeight="1" spans="1:13">
      <c r="A111" s="809"/>
      <c r="B111" s="810"/>
      <c r="C111" s="807" t="s">
        <v>101</v>
      </c>
      <c r="D111" s="808">
        <f>SUM(E111,F111)</f>
        <v>4547</v>
      </c>
      <c r="E111" s="807">
        <v>1029</v>
      </c>
      <c r="F111" s="807">
        <v>3518</v>
      </c>
      <c r="G111" s="807">
        <v>0</v>
      </c>
      <c r="H111" s="807">
        <v>45092</v>
      </c>
      <c r="I111" s="847">
        <v>14194</v>
      </c>
      <c r="J111" s="807">
        <v>9611</v>
      </c>
      <c r="K111" s="844">
        <v>674804</v>
      </c>
      <c r="L111" s="949"/>
      <c r="M111" s="949"/>
    </row>
    <row r="112" s="529" customFormat="1" ht="18" customHeight="1" spans="1:13">
      <c r="A112" s="809"/>
      <c r="B112" s="810"/>
      <c r="C112" s="807" t="s">
        <v>267</v>
      </c>
      <c r="D112" s="808">
        <f t="shared" ref="D112:D118" si="0">(SUM(E112,F112))</f>
        <v>765</v>
      </c>
      <c r="E112" s="807">
        <v>722</v>
      </c>
      <c r="F112" s="807">
        <v>43</v>
      </c>
      <c r="G112" s="807">
        <v>0</v>
      </c>
      <c r="H112" s="807">
        <v>24332</v>
      </c>
      <c r="I112" s="807">
        <v>100</v>
      </c>
      <c r="J112" s="807">
        <v>3941</v>
      </c>
      <c r="K112" s="807">
        <v>138756</v>
      </c>
      <c r="L112" s="949"/>
      <c r="M112" s="949"/>
    </row>
    <row r="113" s="529" customFormat="1" ht="18" customHeight="1" spans="1:13">
      <c r="A113" s="809"/>
      <c r="B113" s="810"/>
      <c r="C113" s="807" t="s">
        <v>246</v>
      </c>
      <c r="D113" s="808">
        <f>(SUM(E113,F113))+0</f>
        <v>0</v>
      </c>
      <c r="E113" s="807">
        <v>0</v>
      </c>
      <c r="F113" s="807">
        <v>0</v>
      </c>
      <c r="G113" s="807">
        <v>0</v>
      </c>
      <c r="H113" s="807">
        <v>584</v>
      </c>
      <c r="I113" s="807">
        <v>100</v>
      </c>
      <c r="J113" s="807">
        <v>8</v>
      </c>
      <c r="K113" s="807">
        <v>854</v>
      </c>
      <c r="L113" s="949"/>
      <c r="M113" s="949"/>
    </row>
    <row r="114" s="529" customFormat="1" ht="18" customHeight="1" spans="1:13">
      <c r="A114" s="809"/>
      <c r="B114" s="810"/>
      <c r="C114" s="807" t="s">
        <v>268</v>
      </c>
      <c r="D114" s="808">
        <f t="shared" si="0"/>
        <v>45</v>
      </c>
      <c r="E114" s="807">
        <v>0</v>
      </c>
      <c r="F114" s="807">
        <v>45</v>
      </c>
      <c r="G114" s="807">
        <f>(SUM(F114,E114))</f>
        <v>45</v>
      </c>
      <c r="H114" s="807">
        <v>7012</v>
      </c>
      <c r="I114" s="807">
        <v>2067</v>
      </c>
      <c r="J114" s="807">
        <v>283</v>
      </c>
      <c r="K114" s="807">
        <v>75942</v>
      </c>
      <c r="L114" s="949"/>
      <c r="M114" s="949"/>
    </row>
    <row r="115" s="529" customFormat="1" ht="18" customHeight="1" spans="1:13">
      <c r="A115" s="809"/>
      <c r="B115" s="810"/>
      <c r="C115" s="807" t="s">
        <v>269</v>
      </c>
      <c r="D115" s="808">
        <f t="shared" si="0"/>
        <v>1037</v>
      </c>
      <c r="E115" s="807">
        <v>0</v>
      </c>
      <c r="F115" s="807">
        <v>1037</v>
      </c>
      <c r="G115" s="807">
        <f t="shared" ref="G115:G117" si="1">SUM(D115)</f>
        <v>1037</v>
      </c>
      <c r="H115" s="807">
        <v>0</v>
      </c>
      <c r="I115" s="807">
        <v>0</v>
      </c>
      <c r="J115" s="807">
        <v>2912</v>
      </c>
      <c r="K115" s="807">
        <v>99985</v>
      </c>
      <c r="L115" s="949"/>
      <c r="M115" s="949"/>
    </row>
    <row r="116" s="529" customFormat="1" ht="18" customHeight="1" spans="1:13">
      <c r="A116" s="809"/>
      <c r="B116" s="810"/>
      <c r="C116" s="807" t="s">
        <v>270</v>
      </c>
      <c r="D116" s="808">
        <f t="shared" si="0"/>
        <v>1712</v>
      </c>
      <c r="E116" s="807">
        <v>1389</v>
      </c>
      <c r="F116" s="807">
        <v>323</v>
      </c>
      <c r="G116" s="807">
        <f t="shared" si="1"/>
        <v>1712</v>
      </c>
      <c r="H116" s="807">
        <v>16421</v>
      </c>
      <c r="I116" s="807">
        <v>1658</v>
      </c>
      <c r="J116" s="807">
        <v>2459</v>
      </c>
      <c r="K116" s="807">
        <v>67615</v>
      </c>
      <c r="L116" s="949"/>
      <c r="M116" s="949"/>
    </row>
    <row r="117" s="529" customFormat="1" ht="18" customHeight="1" spans="1:13">
      <c r="A117" s="809"/>
      <c r="B117" s="810"/>
      <c r="C117" s="807" t="s">
        <v>271</v>
      </c>
      <c r="D117" s="808">
        <f t="shared" si="0"/>
        <v>342</v>
      </c>
      <c r="E117" s="807">
        <v>342</v>
      </c>
      <c r="F117" s="807">
        <v>0</v>
      </c>
      <c r="G117" s="807">
        <f t="shared" si="1"/>
        <v>342</v>
      </c>
      <c r="H117" s="807">
        <v>4168</v>
      </c>
      <c r="I117" s="807">
        <v>0</v>
      </c>
      <c r="J117" s="807">
        <v>659</v>
      </c>
      <c r="K117" s="844">
        <v>6282</v>
      </c>
      <c r="L117" s="949"/>
      <c r="M117" s="949"/>
    </row>
    <row r="118" s="529" customFormat="1" ht="29.1" customHeight="1" spans="1:13">
      <c r="A118" s="811"/>
      <c r="B118" s="812"/>
      <c r="C118" s="807" t="s">
        <v>272</v>
      </c>
      <c r="D118" s="808">
        <f t="shared" si="0"/>
        <v>20358</v>
      </c>
      <c r="E118" s="808">
        <f t="shared" ref="E118:K118" si="2">SUM(E110:E117)</f>
        <v>9236</v>
      </c>
      <c r="F118" s="808">
        <f t="shared" si="2"/>
        <v>11122</v>
      </c>
      <c r="G118" s="808">
        <f t="shared" si="2"/>
        <v>3136</v>
      </c>
      <c r="H118" s="808">
        <f t="shared" si="2"/>
        <v>204223</v>
      </c>
      <c r="I118" s="808">
        <f t="shared" si="2"/>
        <v>76703</v>
      </c>
      <c r="J118" s="808">
        <f t="shared" si="2"/>
        <v>48583</v>
      </c>
      <c r="K118" s="850">
        <f t="shared" si="2"/>
        <v>3506008</v>
      </c>
      <c r="L118" s="949"/>
      <c r="M118" s="949"/>
    </row>
    <row r="119" s="529" customFormat="1" ht="29.25" customHeight="1" spans="1:13">
      <c r="A119" s="805">
        <v>2</v>
      </c>
      <c r="B119" s="813" t="s">
        <v>273</v>
      </c>
      <c r="C119" s="815" t="s">
        <v>274</v>
      </c>
      <c r="D119" s="804" t="s">
        <v>122</v>
      </c>
      <c r="E119" s="804" t="s">
        <v>257</v>
      </c>
      <c r="F119" s="804" t="s">
        <v>455</v>
      </c>
      <c r="G119" s="804" t="s">
        <v>275</v>
      </c>
      <c r="H119" s="804" t="s">
        <v>276</v>
      </c>
      <c r="I119" s="804" t="s">
        <v>456</v>
      </c>
      <c r="J119" s="804" t="s">
        <v>453</v>
      </c>
      <c r="K119" s="802" t="s">
        <v>263</v>
      </c>
      <c r="L119" s="802" t="s">
        <v>278</v>
      </c>
      <c r="M119" s="843"/>
    </row>
    <row r="120" s="529" customFormat="1" ht="36" customHeight="1" spans="1:13">
      <c r="A120" s="809"/>
      <c r="B120" s="814"/>
      <c r="C120" s="815" t="s">
        <v>457</v>
      </c>
      <c r="D120" s="816">
        <f t="shared" ref="D120:D126" si="3">SUM(E120:F120)</f>
        <v>0</v>
      </c>
      <c r="E120" s="804">
        <v>0</v>
      </c>
      <c r="F120" s="804">
        <v>0</v>
      </c>
      <c r="G120" s="804">
        <v>0</v>
      </c>
      <c r="H120" s="804">
        <v>0</v>
      </c>
      <c r="I120" s="807">
        <v>3089</v>
      </c>
      <c r="J120" s="804">
        <v>0</v>
      </c>
      <c r="K120" s="804">
        <v>173148</v>
      </c>
      <c r="L120" s="845" t="s">
        <v>526</v>
      </c>
      <c r="M120" s="853"/>
    </row>
    <row r="121" s="529" customFormat="1" ht="36" customHeight="1" spans="1:13">
      <c r="A121" s="809"/>
      <c r="B121" s="814"/>
      <c r="C121" s="815" t="s">
        <v>459</v>
      </c>
      <c r="D121" s="816">
        <f t="shared" si="3"/>
        <v>1565</v>
      </c>
      <c r="E121" s="804">
        <v>0</v>
      </c>
      <c r="F121" s="804">
        <v>1565</v>
      </c>
      <c r="G121" s="804">
        <v>26</v>
      </c>
      <c r="H121" s="804">
        <v>81</v>
      </c>
      <c r="I121" s="804">
        <v>3328</v>
      </c>
      <c r="J121" s="804">
        <v>4861</v>
      </c>
      <c r="K121" s="804">
        <v>200219</v>
      </c>
      <c r="L121" s="854"/>
      <c r="M121" s="855"/>
    </row>
    <row r="122" s="529" customFormat="1" ht="36" customHeight="1" spans="1:13">
      <c r="A122" s="809"/>
      <c r="B122" s="814"/>
      <c r="C122" s="815" t="s">
        <v>460</v>
      </c>
      <c r="D122" s="816">
        <f t="shared" si="3"/>
        <v>0</v>
      </c>
      <c r="E122" s="804">
        <v>0</v>
      </c>
      <c r="F122" s="804">
        <v>0</v>
      </c>
      <c r="G122" s="804">
        <v>0</v>
      </c>
      <c r="H122" s="804">
        <v>0</v>
      </c>
      <c r="I122" s="804">
        <v>101</v>
      </c>
      <c r="J122" s="804">
        <v>0</v>
      </c>
      <c r="K122" s="804">
        <v>5569</v>
      </c>
      <c r="L122" s="854"/>
      <c r="M122" s="855"/>
    </row>
    <row r="123" s="529" customFormat="1" ht="36" customHeight="1" spans="1:13">
      <c r="A123" s="809"/>
      <c r="B123" s="814"/>
      <c r="C123" s="815" t="s">
        <v>461</v>
      </c>
      <c r="D123" s="816">
        <f t="shared" si="3"/>
        <v>2234</v>
      </c>
      <c r="E123" s="804">
        <v>0</v>
      </c>
      <c r="F123" s="295">
        <v>2234</v>
      </c>
      <c r="G123" s="295">
        <v>37</v>
      </c>
      <c r="H123" s="804">
        <v>118</v>
      </c>
      <c r="I123" s="804">
        <v>6064</v>
      </c>
      <c r="J123" s="295">
        <v>7086</v>
      </c>
      <c r="K123" s="804">
        <v>364508</v>
      </c>
      <c r="L123" s="854"/>
      <c r="M123" s="855"/>
    </row>
    <row r="124" s="529" customFormat="1" ht="36" customHeight="1" spans="1:13">
      <c r="A124" s="809"/>
      <c r="B124" s="814"/>
      <c r="C124" s="815" t="s">
        <v>462</v>
      </c>
      <c r="D124" s="816">
        <f t="shared" si="3"/>
        <v>2456</v>
      </c>
      <c r="E124" s="804">
        <v>0</v>
      </c>
      <c r="F124" s="295">
        <v>2456</v>
      </c>
      <c r="G124" s="295">
        <v>41</v>
      </c>
      <c r="H124" s="804">
        <v>112</v>
      </c>
      <c r="I124" s="804">
        <v>6401</v>
      </c>
      <c r="J124" s="295">
        <v>6741</v>
      </c>
      <c r="K124" s="804">
        <v>384878</v>
      </c>
      <c r="L124" s="854"/>
      <c r="M124" s="855"/>
    </row>
    <row r="125" s="529" customFormat="1" ht="36" customHeight="1" spans="1:13">
      <c r="A125" s="809"/>
      <c r="B125" s="814"/>
      <c r="C125" s="815" t="s">
        <v>463</v>
      </c>
      <c r="D125" s="816">
        <f t="shared" si="3"/>
        <v>0</v>
      </c>
      <c r="E125" s="807">
        <v>0</v>
      </c>
      <c r="F125" s="295">
        <v>0</v>
      </c>
      <c r="G125" s="295">
        <v>0</v>
      </c>
      <c r="H125" s="807">
        <v>0</v>
      </c>
      <c r="I125" s="807">
        <v>2971</v>
      </c>
      <c r="J125" s="295">
        <v>0</v>
      </c>
      <c r="K125" s="807">
        <v>178583</v>
      </c>
      <c r="L125" s="854"/>
      <c r="M125" s="855"/>
    </row>
    <row r="126" s="529" customFormat="1" ht="36" customHeight="1" spans="1:13">
      <c r="A126" s="809"/>
      <c r="B126" s="814"/>
      <c r="C126" s="815" t="s">
        <v>464</v>
      </c>
      <c r="D126" s="816">
        <f t="shared" si="3"/>
        <v>0</v>
      </c>
      <c r="E126" s="807">
        <v>0</v>
      </c>
      <c r="F126" s="807">
        <v>0</v>
      </c>
      <c r="G126" s="807">
        <v>0</v>
      </c>
      <c r="H126" s="807">
        <v>0</v>
      </c>
      <c r="I126" s="807">
        <v>290</v>
      </c>
      <c r="J126" s="807">
        <v>0</v>
      </c>
      <c r="K126" s="807">
        <v>16118</v>
      </c>
      <c r="L126" s="854"/>
      <c r="M126" s="855"/>
    </row>
    <row r="127" s="529" customFormat="1" ht="38.1" customHeight="1" spans="1:13">
      <c r="A127" s="811"/>
      <c r="B127" s="817"/>
      <c r="C127" s="815" t="s">
        <v>272</v>
      </c>
      <c r="D127" s="808">
        <f t="shared" ref="D127:K127" si="4">SUM(D120:D126)</f>
        <v>6255</v>
      </c>
      <c r="E127" s="808">
        <f t="shared" si="4"/>
        <v>0</v>
      </c>
      <c r="F127" s="808">
        <f t="shared" si="4"/>
        <v>6255</v>
      </c>
      <c r="G127" s="808">
        <f t="shared" si="4"/>
        <v>104</v>
      </c>
      <c r="H127" s="808">
        <f t="shared" si="4"/>
        <v>311</v>
      </c>
      <c r="I127" s="808">
        <f t="shared" si="4"/>
        <v>22244</v>
      </c>
      <c r="J127" s="808">
        <f t="shared" si="4"/>
        <v>18688</v>
      </c>
      <c r="K127" s="808">
        <f t="shared" si="4"/>
        <v>1323023</v>
      </c>
      <c r="L127" s="856"/>
      <c r="M127" s="857"/>
    </row>
    <row r="128" s="529" customFormat="1" ht="29.25" customHeight="1" spans="1:13">
      <c r="A128" s="805">
        <v>3</v>
      </c>
      <c r="B128" s="804" t="s">
        <v>452</v>
      </c>
      <c r="C128" s="804" t="s">
        <v>255</v>
      </c>
      <c r="D128" s="804" t="s">
        <v>122</v>
      </c>
      <c r="E128" s="804" t="s">
        <v>257</v>
      </c>
      <c r="F128" s="804" t="s">
        <v>455</v>
      </c>
      <c r="G128" s="804" t="s">
        <v>259</v>
      </c>
      <c r="H128" s="804" t="s">
        <v>260</v>
      </c>
      <c r="I128" s="804" t="s">
        <v>261</v>
      </c>
      <c r="J128" s="804" t="s">
        <v>453</v>
      </c>
      <c r="K128" s="802" t="s">
        <v>263</v>
      </c>
      <c r="L128" s="802" t="s">
        <v>287</v>
      </c>
      <c r="M128" s="843"/>
    </row>
    <row r="129" s="529" customFormat="1" ht="29.25" customHeight="1" spans="1:13">
      <c r="A129" s="809"/>
      <c r="B129" s="818" t="s">
        <v>288</v>
      </c>
      <c r="C129" s="807" t="s">
        <v>98</v>
      </c>
      <c r="D129" s="807">
        <f t="shared" ref="D129:D135" si="5">SUM(F129)</f>
        <v>0</v>
      </c>
      <c r="E129" s="807">
        <v>0</v>
      </c>
      <c r="F129" s="807">
        <v>0</v>
      </c>
      <c r="G129" s="807">
        <f t="shared" ref="G129:G133" si="6">SUM(E129,F129)</f>
        <v>0</v>
      </c>
      <c r="H129" s="819">
        <v>3299</v>
      </c>
      <c r="I129" s="819">
        <v>0</v>
      </c>
      <c r="J129" s="819">
        <v>3463</v>
      </c>
      <c r="K129" s="819">
        <v>48582</v>
      </c>
      <c r="L129" s="845" t="s">
        <v>527</v>
      </c>
      <c r="M129" s="853"/>
    </row>
    <row r="130" s="529" customFormat="1" ht="29.25" customHeight="1" spans="1:13">
      <c r="A130" s="809"/>
      <c r="B130" s="820"/>
      <c r="C130" s="807" t="s">
        <v>101</v>
      </c>
      <c r="D130" s="807">
        <f t="shared" si="5"/>
        <v>0</v>
      </c>
      <c r="E130" s="807">
        <v>0</v>
      </c>
      <c r="F130" s="807">
        <v>0</v>
      </c>
      <c r="G130" s="807">
        <f t="shared" si="6"/>
        <v>0</v>
      </c>
      <c r="H130" s="821"/>
      <c r="I130" s="821"/>
      <c r="J130" s="821"/>
      <c r="K130" s="821"/>
      <c r="L130" s="854"/>
      <c r="M130" s="855"/>
    </row>
    <row r="131" s="529" customFormat="1" ht="29.25" customHeight="1" spans="1:13">
      <c r="A131" s="809"/>
      <c r="B131" s="820"/>
      <c r="C131" s="807" t="s">
        <v>269</v>
      </c>
      <c r="D131" s="807">
        <f t="shared" si="5"/>
        <v>0</v>
      </c>
      <c r="E131" s="807">
        <v>0</v>
      </c>
      <c r="F131" s="807">
        <v>0</v>
      </c>
      <c r="G131" s="807">
        <f t="shared" si="6"/>
        <v>0</v>
      </c>
      <c r="H131" s="821"/>
      <c r="I131" s="821"/>
      <c r="J131" s="821"/>
      <c r="K131" s="821"/>
      <c r="L131" s="854"/>
      <c r="M131" s="855"/>
    </row>
    <row r="132" s="529" customFormat="1" ht="29.25" customHeight="1" spans="1:13">
      <c r="A132" s="809"/>
      <c r="B132" s="820"/>
      <c r="C132" s="807" t="s">
        <v>268</v>
      </c>
      <c r="D132" s="807">
        <f t="shared" si="5"/>
        <v>0</v>
      </c>
      <c r="E132" s="807">
        <v>0</v>
      </c>
      <c r="F132" s="807">
        <v>0</v>
      </c>
      <c r="G132" s="807">
        <f t="shared" si="6"/>
        <v>0</v>
      </c>
      <c r="H132" s="821"/>
      <c r="I132" s="821"/>
      <c r="J132" s="821"/>
      <c r="K132" s="821"/>
      <c r="L132" s="854"/>
      <c r="M132" s="855"/>
    </row>
    <row r="133" s="529" customFormat="1" ht="29.25" customHeight="1" spans="1:13">
      <c r="A133" s="809"/>
      <c r="B133" s="820"/>
      <c r="C133" s="807" t="s">
        <v>267</v>
      </c>
      <c r="D133" s="807">
        <f t="shared" si="5"/>
        <v>0</v>
      </c>
      <c r="E133" s="807">
        <v>0</v>
      </c>
      <c r="F133" s="807">
        <v>0</v>
      </c>
      <c r="G133" s="807">
        <f t="shared" si="6"/>
        <v>0</v>
      </c>
      <c r="H133" s="821"/>
      <c r="I133" s="821"/>
      <c r="J133" s="821"/>
      <c r="K133" s="821"/>
      <c r="L133" s="854"/>
      <c r="M133" s="855"/>
    </row>
    <row r="134" s="529" customFormat="1" ht="29.25" customHeight="1" spans="1:13">
      <c r="A134" s="809"/>
      <c r="B134" s="820"/>
      <c r="C134" s="807" t="s">
        <v>246</v>
      </c>
      <c r="D134" s="807">
        <f t="shared" si="5"/>
        <v>2213</v>
      </c>
      <c r="E134" s="807">
        <v>0</v>
      </c>
      <c r="F134" s="807">
        <v>2213</v>
      </c>
      <c r="G134" s="807">
        <f t="shared" ref="G134:G138" si="7">SUM(D134)</f>
        <v>2213</v>
      </c>
      <c r="H134" s="821"/>
      <c r="I134" s="821"/>
      <c r="J134" s="821"/>
      <c r="K134" s="821"/>
      <c r="L134" s="854"/>
      <c r="M134" s="855"/>
    </row>
    <row r="135" s="529" customFormat="1" ht="29.25" customHeight="1" spans="1:13">
      <c r="A135" s="809"/>
      <c r="B135" s="820"/>
      <c r="C135" s="807" t="s">
        <v>272</v>
      </c>
      <c r="D135" s="807">
        <f t="shared" si="5"/>
        <v>2213</v>
      </c>
      <c r="E135" s="807">
        <f t="shared" ref="E135:G135" si="8">SUM(E129:E134)</f>
        <v>0</v>
      </c>
      <c r="F135" s="807">
        <f t="shared" si="8"/>
        <v>2213</v>
      </c>
      <c r="G135" s="807">
        <f t="shared" si="8"/>
        <v>2213</v>
      </c>
      <c r="H135" s="860"/>
      <c r="I135" s="860"/>
      <c r="J135" s="860"/>
      <c r="K135" s="860"/>
      <c r="L135" s="854"/>
      <c r="M135" s="855"/>
    </row>
    <row r="136" s="529" customFormat="1" ht="29.25" customHeight="1" spans="1:13">
      <c r="A136" s="805">
        <v>4</v>
      </c>
      <c r="B136" s="804" t="s">
        <v>452</v>
      </c>
      <c r="C136" s="804" t="s">
        <v>255</v>
      </c>
      <c r="D136" s="804" t="s">
        <v>122</v>
      </c>
      <c r="E136" s="804" t="s">
        <v>257</v>
      </c>
      <c r="F136" s="804" t="s">
        <v>258</v>
      </c>
      <c r="G136" s="804" t="s">
        <v>259</v>
      </c>
      <c r="H136" s="804" t="s">
        <v>260</v>
      </c>
      <c r="I136" s="804" t="s">
        <v>261</v>
      </c>
      <c r="J136" s="804" t="s">
        <v>453</v>
      </c>
      <c r="K136" s="802" t="s">
        <v>263</v>
      </c>
      <c r="L136" s="802" t="s">
        <v>291</v>
      </c>
      <c r="M136" s="843"/>
    </row>
    <row r="137" s="529" customFormat="1" ht="29.25" customHeight="1" spans="1:13">
      <c r="A137" s="809"/>
      <c r="B137" s="818" t="s">
        <v>292</v>
      </c>
      <c r="C137" s="807" t="s">
        <v>98</v>
      </c>
      <c r="D137" s="807">
        <f>SUM(E137+F137)</f>
        <v>2246</v>
      </c>
      <c r="E137" s="807">
        <v>305</v>
      </c>
      <c r="F137" s="807">
        <v>1941</v>
      </c>
      <c r="G137" s="807">
        <f t="shared" si="7"/>
        <v>2246</v>
      </c>
      <c r="H137" s="861">
        <v>10646</v>
      </c>
      <c r="I137" s="819"/>
      <c r="J137" s="882">
        <v>4882</v>
      </c>
      <c r="K137" s="861">
        <v>342653</v>
      </c>
      <c r="L137" s="845" t="s">
        <v>528</v>
      </c>
      <c r="M137" s="853"/>
    </row>
    <row r="138" s="529" customFormat="1" ht="29.25" customHeight="1" spans="1:13">
      <c r="A138" s="809"/>
      <c r="B138" s="820"/>
      <c r="C138" s="807" t="s">
        <v>101</v>
      </c>
      <c r="D138" s="807">
        <f>SUM(E138+F138)</f>
        <v>0</v>
      </c>
      <c r="E138" s="807">
        <v>0</v>
      </c>
      <c r="F138" s="807">
        <v>0</v>
      </c>
      <c r="G138" s="807">
        <f t="shared" si="7"/>
        <v>0</v>
      </c>
      <c r="H138" s="862"/>
      <c r="I138" s="821"/>
      <c r="J138" s="883"/>
      <c r="K138" s="862"/>
      <c r="L138" s="854"/>
      <c r="M138" s="855"/>
    </row>
    <row r="139" s="529" customFormat="1" ht="29.25" customHeight="1" spans="1:13">
      <c r="A139" s="811"/>
      <c r="B139" s="863"/>
      <c r="C139" s="807" t="s">
        <v>272</v>
      </c>
      <c r="D139" s="807">
        <f t="shared" ref="D139:G139" si="9">SUM(D137:D138)</f>
        <v>2246</v>
      </c>
      <c r="E139" s="807">
        <f t="shared" si="9"/>
        <v>305</v>
      </c>
      <c r="F139" s="807">
        <f t="shared" si="9"/>
        <v>1941</v>
      </c>
      <c r="G139" s="807">
        <f t="shared" si="9"/>
        <v>2246</v>
      </c>
      <c r="H139" s="864"/>
      <c r="I139" s="860"/>
      <c r="J139" s="883"/>
      <c r="K139" s="864"/>
      <c r="L139" s="856"/>
      <c r="M139" s="857"/>
    </row>
    <row r="140" s="529" customFormat="1" ht="32.1" customHeight="1" spans="1:13">
      <c r="A140" s="805">
        <v>5</v>
      </c>
      <c r="B140" s="818" t="s">
        <v>294</v>
      </c>
      <c r="C140" s="807" t="s">
        <v>98</v>
      </c>
      <c r="D140" s="807">
        <f>E140+F140</f>
        <v>0</v>
      </c>
      <c r="E140" s="807">
        <v>0</v>
      </c>
      <c r="F140" s="807">
        <v>0</v>
      </c>
      <c r="G140" s="807">
        <f t="shared" ref="G140:G144" si="10">SUM(D140)</f>
        <v>0</v>
      </c>
      <c r="H140" s="861">
        <v>2851</v>
      </c>
      <c r="I140" s="819"/>
      <c r="J140" s="882">
        <v>0</v>
      </c>
      <c r="K140" s="861">
        <v>8265</v>
      </c>
      <c r="L140" s="884" t="s">
        <v>529</v>
      </c>
      <c r="M140" s="885"/>
    </row>
    <row r="141" s="529" customFormat="1" ht="32.1" customHeight="1" spans="1:13">
      <c r="A141" s="809"/>
      <c r="B141" s="820"/>
      <c r="C141" s="807" t="s">
        <v>101</v>
      </c>
      <c r="D141" s="807">
        <f>E141+F141</f>
        <v>0</v>
      </c>
      <c r="E141" s="807">
        <v>0</v>
      </c>
      <c r="F141" s="807">
        <v>0</v>
      </c>
      <c r="G141" s="807">
        <v>0</v>
      </c>
      <c r="H141" s="862"/>
      <c r="I141" s="821"/>
      <c r="J141" s="883"/>
      <c r="K141" s="862"/>
      <c r="L141" s="886"/>
      <c r="M141" s="887"/>
    </row>
    <row r="142" s="529" customFormat="1" ht="32.1" customHeight="1" spans="1:13">
      <c r="A142" s="811"/>
      <c r="B142" s="863"/>
      <c r="C142" s="807" t="s">
        <v>272</v>
      </c>
      <c r="D142" s="807">
        <f t="shared" ref="D142:G142" si="11">SUM(D140:D141)</f>
        <v>0</v>
      </c>
      <c r="E142" s="807">
        <f t="shared" si="11"/>
        <v>0</v>
      </c>
      <c r="F142" s="807">
        <f>SUM(F140,F141)</f>
        <v>0</v>
      </c>
      <c r="G142" s="807">
        <f t="shared" si="11"/>
        <v>0</v>
      </c>
      <c r="H142" s="864"/>
      <c r="I142" s="860"/>
      <c r="J142" s="888"/>
      <c r="K142" s="864"/>
      <c r="L142" s="889"/>
      <c r="M142" s="890"/>
    </row>
    <row r="143" s="529" customFormat="1" ht="29.25" customHeight="1" spans="1:13">
      <c r="A143" s="804">
        <v>6</v>
      </c>
      <c r="B143" s="818" t="s">
        <v>296</v>
      </c>
      <c r="C143" s="807" t="s">
        <v>98</v>
      </c>
      <c r="D143" s="807">
        <f>SUM(E143:F143)</f>
        <v>72</v>
      </c>
      <c r="E143" s="808">
        <v>0</v>
      </c>
      <c r="F143" s="808">
        <v>72</v>
      </c>
      <c r="G143" s="808">
        <f t="shared" si="10"/>
        <v>72</v>
      </c>
      <c r="H143" s="819">
        <v>3829</v>
      </c>
      <c r="I143" s="819"/>
      <c r="J143" s="819">
        <v>293</v>
      </c>
      <c r="K143" s="819">
        <v>32559</v>
      </c>
      <c r="L143" s="845" t="s">
        <v>530</v>
      </c>
      <c r="M143" s="853"/>
    </row>
    <row r="144" s="529" customFormat="1" ht="29.25" customHeight="1" spans="1:13">
      <c r="A144" s="804"/>
      <c r="B144" s="820"/>
      <c r="C144" s="807" t="s">
        <v>101</v>
      </c>
      <c r="D144" s="808">
        <f>SUM(E144,F144)</f>
        <v>0</v>
      </c>
      <c r="E144" s="808">
        <v>0</v>
      </c>
      <c r="F144" s="808">
        <v>0</v>
      </c>
      <c r="G144" s="808">
        <f t="shared" si="10"/>
        <v>0</v>
      </c>
      <c r="H144" s="821"/>
      <c r="I144" s="821"/>
      <c r="J144" s="821"/>
      <c r="K144" s="821"/>
      <c r="L144" s="854"/>
      <c r="M144" s="855"/>
    </row>
    <row r="145" s="529" customFormat="1" ht="29.25" customHeight="1" spans="1:13">
      <c r="A145" s="804"/>
      <c r="B145" s="863"/>
      <c r="C145" s="807" t="s">
        <v>272</v>
      </c>
      <c r="D145" s="808">
        <f t="shared" ref="D145:F145" si="12">SUM(D143:D144)</f>
        <v>72</v>
      </c>
      <c r="E145" s="808">
        <f t="shared" si="12"/>
        <v>0</v>
      </c>
      <c r="F145" s="808">
        <f t="shared" si="12"/>
        <v>72</v>
      </c>
      <c r="G145" s="808">
        <f>SUM(G143+G144)</f>
        <v>72</v>
      </c>
      <c r="H145" s="860"/>
      <c r="I145" s="860"/>
      <c r="J145" s="860"/>
      <c r="K145" s="860"/>
      <c r="L145" s="856"/>
      <c r="M145" s="857"/>
    </row>
    <row r="146" s="529" customFormat="1" ht="29.25" customHeight="1" spans="1:13">
      <c r="A146" s="865"/>
      <c r="B146" s="804" t="s">
        <v>119</v>
      </c>
      <c r="C146" s="804"/>
      <c r="D146" s="808">
        <f>SUM(D145,D142,D139,D135,D127,D118)</f>
        <v>31144</v>
      </c>
      <c r="E146" s="808">
        <f>SUM(E145,E142,E139,E135,E127,E118)</f>
        <v>9541</v>
      </c>
      <c r="F146" s="808">
        <f>SUM(F118,F127,F135,F139,F142,F145)</f>
        <v>21603</v>
      </c>
      <c r="G146" s="808">
        <f>SUM(G145,G139,G135,G118)</f>
        <v>7667</v>
      </c>
      <c r="H146" s="808">
        <f>SUM(H137,H140,H143)</f>
        <v>17326</v>
      </c>
      <c r="I146" s="808"/>
      <c r="J146" s="808">
        <f>SUM(J143,J140,J137,J129,J127,J118)</f>
        <v>75909</v>
      </c>
      <c r="K146" s="808">
        <f>SUM(K143,K140,K137,K129,K127,K118)</f>
        <v>5261090</v>
      </c>
      <c r="L146" s="804"/>
      <c r="M146" s="804"/>
    </row>
    <row r="147" s="527" customFormat="1" spans="1:13">
      <c r="A147" s="950" t="s">
        <v>531</v>
      </c>
      <c r="B147" s="951"/>
      <c r="C147" s="951"/>
      <c r="D147" s="951"/>
      <c r="E147" s="951"/>
      <c r="F147" s="951"/>
      <c r="G147" s="951"/>
      <c r="H147" s="951"/>
      <c r="I147" s="951"/>
      <c r="J147" s="951"/>
      <c r="K147" s="951"/>
      <c r="L147" s="951"/>
      <c r="M147" s="955"/>
    </row>
    <row r="148" s="527" customFormat="1" ht="17.1" customHeight="1" spans="1:13">
      <c r="A148" s="952" t="s">
        <v>532</v>
      </c>
      <c r="B148" s="953"/>
      <c r="C148" s="953"/>
      <c r="D148" s="953"/>
      <c r="E148" s="953"/>
      <c r="F148" s="953"/>
      <c r="G148" s="953"/>
      <c r="H148" s="953"/>
      <c r="I148" s="953"/>
      <c r="J148" s="953"/>
      <c r="K148" s="953"/>
      <c r="L148" s="953"/>
      <c r="M148" s="956"/>
    </row>
    <row r="149" s="527" customFormat="1" spans="1:13">
      <c r="A149" s="867" t="s">
        <v>300</v>
      </c>
      <c r="B149" s="867" t="s">
        <v>472</v>
      </c>
      <c r="C149" s="867" t="s">
        <v>473</v>
      </c>
      <c r="D149" s="868" t="s">
        <v>303</v>
      </c>
      <c r="E149" s="867"/>
      <c r="F149" s="869" t="s">
        <v>304</v>
      </c>
      <c r="G149" s="869"/>
      <c r="H149" s="869" t="s">
        <v>305</v>
      </c>
      <c r="I149" s="869" t="s">
        <v>306</v>
      </c>
      <c r="J149" s="867" t="s">
        <v>307</v>
      </c>
      <c r="K149" s="285" t="s">
        <v>308</v>
      </c>
      <c r="L149" s="285" t="s">
        <v>342</v>
      </c>
      <c r="M149" s="286" t="s">
        <v>310</v>
      </c>
    </row>
    <row r="150" s="527" customFormat="1" spans="1:13">
      <c r="A150" s="867"/>
      <c r="B150" s="867"/>
      <c r="C150" s="867"/>
      <c r="D150" s="868" t="s">
        <v>311</v>
      </c>
      <c r="E150" s="867" t="s">
        <v>312</v>
      </c>
      <c r="F150" s="869" t="s">
        <v>313</v>
      </c>
      <c r="G150" s="869" t="s">
        <v>314</v>
      </c>
      <c r="H150" s="869"/>
      <c r="I150" s="869"/>
      <c r="J150" s="867"/>
      <c r="K150" s="285"/>
      <c r="L150" s="285"/>
      <c r="M150" s="286"/>
    </row>
    <row r="151" s="527" customFormat="1" ht="24" customHeight="1" spans="1:13">
      <c r="A151" s="740" t="s">
        <v>315</v>
      </c>
      <c r="B151" s="740" t="s">
        <v>475</v>
      </c>
      <c r="C151" s="870" t="s">
        <v>317</v>
      </c>
      <c r="D151" s="871">
        <v>0</v>
      </c>
      <c r="E151" s="871">
        <v>0</v>
      </c>
      <c r="F151" s="871">
        <v>0</v>
      </c>
      <c r="G151" s="872">
        <v>0</v>
      </c>
      <c r="H151" s="871">
        <v>0</v>
      </c>
      <c r="I151" s="871">
        <v>0</v>
      </c>
      <c r="J151" s="872">
        <v>0</v>
      </c>
      <c r="K151" s="891">
        <v>18495</v>
      </c>
      <c r="L151" s="872">
        <v>0</v>
      </c>
      <c r="M151" s="870"/>
    </row>
    <row r="152" s="527" customFormat="1" ht="24" customHeight="1" spans="1:13">
      <c r="A152" s="740"/>
      <c r="B152" s="740"/>
      <c r="C152" s="871" t="s">
        <v>318</v>
      </c>
      <c r="D152" s="871">
        <v>2645</v>
      </c>
      <c r="E152" s="871">
        <v>80</v>
      </c>
      <c r="F152" s="871">
        <v>0</v>
      </c>
      <c r="G152" s="872">
        <v>0</v>
      </c>
      <c r="H152" s="871">
        <v>2658.4</v>
      </c>
      <c r="I152" s="871">
        <v>80</v>
      </c>
      <c r="J152" s="872">
        <v>0</v>
      </c>
      <c r="K152" s="892"/>
      <c r="L152" s="872">
        <v>5248.245</v>
      </c>
      <c r="M152" s="870"/>
    </row>
    <row r="153" s="527" customFormat="1" ht="24" customHeight="1" spans="1:13">
      <c r="A153" s="740"/>
      <c r="B153" s="740"/>
      <c r="C153" s="870" t="s">
        <v>319</v>
      </c>
      <c r="D153" s="871">
        <v>394.57</v>
      </c>
      <c r="E153" s="871">
        <v>0</v>
      </c>
      <c r="F153" s="871">
        <v>0</v>
      </c>
      <c r="G153" s="872">
        <v>0</v>
      </c>
      <c r="H153" s="871">
        <v>394.57</v>
      </c>
      <c r="I153" s="871">
        <v>0</v>
      </c>
      <c r="J153" s="872">
        <v>0</v>
      </c>
      <c r="K153" s="893"/>
      <c r="L153" s="872">
        <v>394.57</v>
      </c>
      <c r="M153" s="870" t="s">
        <v>330</v>
      </c>
    </row>
    <row r="154" s="527" customFormat="1" ht="24" customHeight="1" spans="1:13">
      <c r="A154" s="740"/>
      <c r="B154" s="740" t="s">
        <v>477</v>
      </c>
      <c r="C154" s="871" t="s">
        <v>317</v>
      </c>
      <c r="D154" s="871">
        <v>761.144</v>
      </c>
      <c r="E154" s="871">
        <v>23</v>
      </c>
      <c r="F154" s="871">
        <v>124</v>
      </c>
      <c r="G154" s="872">
        <v>4</v>
      </c>
      <c r="H154" s="871">
        <v>752.427</v>
      </c>
      <c r="I154" s="871">
        <v>23</v>
      </c>
      <c r="J154" s="872">
        <v>4</v>
      </c>
      <c r="K154" s="891">
        <v>26080</v>
      </c>
      <c r="L154" s="872">
        <v>1657.332</v>
      </c>
      <c r="M154" s="870"/>
    </row>
    <row r="155" s="527" customFormat="1" ht="24" customHeight="1" spans="1:13">
      <c r="A155" s="740"/>
      <c r="B155" s="740"/>
      <c r="C155" s="870" t="s">
        <v>318</v>
      </c>
      <c r="D155" s="871">
        <v>277.925</v>
      </c>
      <c r="E155" s="871">
        <v>8</v>
      </c>
      <c r="F155" s="871">
        <v>0</v>
      </c>
      <c r="G155" s="872">
        <v>0</v>
      </c>
      <c r="H155" s="872">
        <v>31.294</v>
      </c>
      <c r="I155" s="871">
        <v>1</v>
      </c>
      <c r="J155" s="872">
        <v>7</v>
      </c>
      <c r="K155" s="892"/>
      <c r="L155" s="872">
        <v>255.632</v>
      </c>
      <c r="M155" s="870"/>
    </row>
    <row r="156" s="527" customFormat="1" ht="24" customHeight="1" spans="1:13">
      <c r="A156" s="740"/>
      <c r="B156" s="740"/>
      <c r="C156" s="871" t="s">
        <v>319</v>
      </c>
      <c r="D156" s="871">
        <v>0</v>
      </c>
      <c r="E156" s="871">
        <v>0</v>
      </c>
      <c r="F156" s="871">
        <v>0</v>
      </c>
      <c r="G156" s="872">
        <v>0</v>
      </c>
      <c r="H156" s="871">
        <v>0</v>
      </c>
      <c r="I156" s="871">
        <v>0</v>
      </c>
      <c r="J156" s="872">
        <v>0</v>
      </c>
      <c r="K156" s="893"/>
      <c r="L156" s="872">
        <v>2060.963</v>
      </c>
      <c r="M156" s="870" t="s">
        <v>330</v>
      </c>
    </row>
    <row r="157" s="527" customFormat="1" ht="24" customHeight="1" spans="1:13">
      <c r="A157" s="740"/>
      <c r="B157" s="740" t="s">
        <v>478</v>
      </c>
      <c r="C157" s="870" t="s">
        <v>317</v>
      </c>
      <c r="D157" s="871">
        <v>0</v>
      </c>
      <c r="E157" s="871">
        <v>0</v>
      </c>
      <c r="F157" s="871">
        <v>0</v>
      </c>
      <c r="G157" s="872">
        <v>0</v>
      </c>
      <c r="H157" s="871">
        <v>0</v>
      </c>
      <c r="I157" s="871">
        <v>0</v>
      </c>
      <c r="J157" s="872">
        <v>0</v>
      </c>
      <c r="K157" s="891">
        <v>28121</v>
      </c>
      <c r="L157" s="872">
        <v>0</v>
      </c>
      <c r="M157" s="870"/>
    </row>
    <row r="158" s="527" customFormat="1" ht="24" customHeight="1" spans="1:13">
      <c r="A158" s="740"/>
      <c r="B158" s="740"/>
      <c r="C158" s="871" t="s">
        <v>318</v>
      </c>
      <c r="D158" s="871">
        <v>269.4</v>
      </c>
      <c r="E158" s="871">
        <v>10</v>
      </c>
      <c r="F158" s="871">
        <v>0</v>
      </c>
      <c r="G158" s="872">
        <v>0</v>
      </c>
      <c r="H158" s="871">
        <v>269.4</v>
      </c>
      <c r="I158" s="871">
        <v>10</v>
      </c>
      <c r="J158" s="872">
        <v>0</v>
      </c>
      <c r="K158" s="892"/>
      <c r="L158" s="872">
        <v>446.06</v>
      </c>
      <c r="M158" s="870"/>
    </row>
    <row r="159" s="527" customFormat="1" ht="24" customHeight="1" spans="1:13">
      <c r="A159" s="740"/>
      <c r="B159" s="740"/>
      <c r="C159" s="870" t="s">
        <v>319</v>
      </c>
      <c r="D159" s="871">
        <v>0</v>
      </c>
      <c r="E159" s="871">
        <v>0</v>
      </c>
      <c r="F159" s="871">
        <v>0</v>
      </c>
      <c r="G159" s="872">
        <v>0</v>
      </c>
      <c r="H159" s="871">
        <v>0</v>
      </c>
      <c r="I159" s="871">
        <v>0</v>
      </c>
      <c r="J159" s="872">
        <v>0</v>
      </c>
      <c r="K159" s="893"/>
      <c r="L159" s="872">
        <v>0</v>
      </c>
      <c r="M159" s="870" t="s">
        <v>330</v>
      </c>
    </row>
    <row r="160" s="527" customFormat="1" ht="24" customHeight="1" spans="1:13">
      <c r="A160" s="740"/>
      <c r="B160" s="740" t="s">
        <v>479</v>
      </c>
      <c r="C160" s="871" t="s">
        <v>317</v>
      </c>
      <c r="D160" s="871">
        <v>0</v>
      </c>
      <c r="E160" s="871">
        <v>0</v>
      </c>
      <c r="F160" s="871">
        <v>744</v>
      </c>
      <c r="G160" s="872">
        <v>24</v>
      </c>
      <c r="H160" s="872">
        <v>196.2</v>
      </c>
      <c r="I160" s="871">
        <v>6</v>
      </c>
      <c r="J160" s="872">
        <v>18</v>
      </c>
      <c r="K160" s="891">
        <v>0</v>
      </c>
      <c r="L160" s="872">
        <v>327.9</v>
      </c>
      <c r="M160" s="870"/>
    </row>
    <row r="161" s="527" customFormat="1" ht="24" customHeight="1" spans="1:13">
      <c r="A161" s="740"/>
      <c r="B161" s="740"/>
      <c r="C161" s="870" t="s">
        <v>318</v>
      </c>
      <c r="D161" s="871">
        <v>0</v>
      </c>
      <c r="E161" s="871">
        <v>0</v>
      </c>
      <c r="F161" s="871">
        <v>0</v>
      </c>
      <c r="G161" s="872">
        <v>0</v>
      </c>
      <c r="H161" s="871">
        <v>0</v>
      </c>
      <c r="I161" s="871">
        <v>0</v>
      </c>
      <c r="J161" s="872">
        <v>0</v>
      </c>
      <c r="K161" s="892"/>
      <c r="L161" s="872">
        <v>0</v>
      </c>
      <c r="M161" s="870"/>
    </row>
    <row r="162" s="527" customFormat="1" ht="24" customHeight="1" spans="1:13">
      <c r="A162" s="740"/>
      <c r="B162" s="740"/>
      <c r="C162" s="871" t="s">
        <v>319</v>
      </c>
      <c r="D162" s="871">
        <v>0</v>
      </c>
      <c r="E162" s="871">
        <v>0</v>
      </c>
      <c r="F162" s="871">
        <v>0</v>
      </c>
      <c r="G162" s="872">
        <v>0</v>
      </c>
      <c r="H162" s="871">
        <v>0</v>
      </c>
      <c r="I162" s="871">
        <v>0</v>
      </c>
      <c r="J162" s="872">
        <v>0</v>
      </c>
      <c r="K162" s="893"/>
      <c r="L162" s="872">
        <v>0</v>
      </c>
      <c r="M162" s="870" t="s">
        <v>330</v>
      </c>
    </row>
    <row r="163" s="527" customFormat="1" ht="24" customHeight="1" spans="1:13">
      <c r="A163" s="740"/>
      <c r="B163" s="740" t="s">
        <v>480</v>
      </c>
      <c r="C163" s="870" t="s">
        <v>317</v>
      </c>
      <c r="D163" s="871">
        <v>0</v>
      </c>
      <c r="E163" s="871">
        <v>0</v>
      </c>
      <c r="F163" s="871">
        <v>0</v>
      </c>
      <c r="G163" s="872">
        <v>0</v>
      </c>
      <c r="H163" s="871">
        <v>0</v>
      </c>
      <c r="I163" s="871">
        <v>0</v>
      </c>
      <c r="J163" s="872">
        <v>0</v>
      </c>
      <c r="K163" s="891">
        <v>877</v>
      </c>
      <c r="L163" s="872">
        <v>0</v>
      </c>
      <c r="M163" s="870"/>
    </row>
    <row r="164" s="527" customFormat="1" ht="24" customHeight="1" spans="1:13">
      <c r="A164" s="740"/>
      <c r="B164" s="740"/>
      <c r="C164" s="871" t="s">
        <v>318</v>
      </c>
      <c r="D164" s="871">
        <v>0</v>
      </c>
      <c r="E164" s="871">
        <v>0</v>
      </c>
      <c r="F164" s="871">
        <v>0</v>
      </c>
      <c r="G164" s="872">
        <v>0</v>
      </c>
      <c r="H164" s="871">
        <v>0</v>
      </c>
      <c r="I164" s="871">
        <v>0</v>
      </c>
      <c r="J164" s="872">
        <v>0</v>
      </c>
      <c r="K164" s="892"/>
      <c r="L164" s="872">
        <v>0</v>
      </c>
      <c r="M164" s="870"/>
    </row>
    <row r="165" s="527" customFormat="1" ht="24" customHeight="1" spans="1:13">
      <c r="A165" s="740"/>
      <c r="B165" s="740"/>
      <c r="C165" s="870" t="s">
        <v>319</v>
      </c>
      <c r="D165" s="871">
        <v>1188.966</v>
      </c>
      <c r="E165" s="871">
        <v>0</v>
      </c>
      <c r="F165" s="871">
        <v>0</v>
      </c>
      <c r="G165" s="872">
        <v>0</v>
      </c>
      <c r="H165" s="871">
        <v>1188.966</v>
      </c>
      <c r="I165" s="871">
        <v>0</v>
      </c>
      <c r="J165" s="872">
        <v>0</v>
      </c>
      <c r="K165" s="893"/>
      <c r="L165" s="872">
        <v>1188.966</v>
      </c>
      <c r="M165" s="870" t="s">
        <v>330</v>
      </c>
    </row>
    <row r="166" s="527" customFormat="1" ht="30" customHeight="1" spans="1:13">
      <c r="A166" s="740" t="s">
        <v>324</v>
      </c>
      <c r="B166" s="740" t="s">
        <v>475</v>
      </c>
      <c r="C166" s="871" t="s">
        <v>319</v>
      </c>
      <c r="D166" s="871">
        <v>1529.275</v>
      </c>
      <c r="E166" s="871">
        <v>0</v>
      </c>
      <c r="F166" s="871">
        <v>0</v>
      </c>
      <c r="G166" s="872">
        <v>0</v>
      </c>
      <c r="H166" s="871">
        <v>1529.275</v>
      </c>
      <c r="I166" s="871">
        <v>0</v>
      </c>
      <c r="J166" s="872">
        <v>0</v>
      </c>
      <c r="K166" s="872">
        <v>0</v>
      </c>
      <c r="L166" s="872">
        <v>1529.275</v>
      </c>
      <c r="M166" s="870" t="s">
        <v>330</v>
      </c>
    </row>
    <row r="167" s="527" customFormat="1" ht="30" customHeight="1" spans="1:13">
      <c r="A167" s="740"/>
      <c r="B167" s="740" t="s">
        <v>477</v>
      </c>
      <c r="C167" s="870" t="s">
        <v>319</v>
      </c>
      <c r="D167" s="871">
        <v>0</v>
      </c>
      <c r="E167" s="871">
        <v>0</v>
      </c>
      <c r="F167" s="871">
        <v>0</v>
      </c>
      <c r="G167" s="872">
        <v>0</v>
      </c>
      <c r="H167" s="871">
        <v>0</v>
      </c>
      <c r="I167" s="871">
        <v>0</v>
      </c>
      <c r="J167" s="872">
        <v>0</v>
      </c>
      <c r="K167" s="872">
        <v>0</v>
      </c>
      <c r="L167" s="872">
        <v>0</v>
      </c>
      <c r="M167" s="870" t="s">
        <v>330</v>
      </c>
    </row>
    <row r="168" s="527" customFormat="1" ht="30" customHeight="1" spans="1:13">
      <c r="A168" s="740"/>
      <c r="B168" s="740" t="s">
        <v>478</v>
      </c>
      <c r="C168" s="871" t="s">
        <v>319</v>
      </c>
      <c r="D168" s="872">
        <v>96.76</v>
      </c>
      <c r="E168" s="871">
        <v>0</v>
      </c>
      <c r="F168" s="871">
        <v>0</v>
      </c>
      <c r="G168" s="872">
        <v>0</v>
      </c>
      <c r="H168" s="872">
        <v>96.76</v>
      </c>
      <c r="I168" s="871">
        <v>0</v>
      </c>
      <c r="J168" s="872">
        <v>0</v>
      </c>
      <c r="K168" s="872">
        <v>0</v>
      </c>
      <c r="L168" s="872">
        <v>96.76</v>
      </c>
      <c r="M168" s="870" t="s">
        <v>330</v>
      </c>
    </row>
    <row r="169" s="527" customFormat="1" ht="29.1" customHeight="1" spans="1:13">
      <c r="A169" s="740"/>
      <c r="B169" s="740" t="s">
        <v>480</v>
      </c>
      <c r="C169" s="870" t="s">
        <v>319</v>
      </c>
      <c r="D169" s="871">
        <v>0</v>
      </c>
      <c r="E169" s="871">
        <v>0</v>
      </c>
      <c r="F169" s="871">
        <v>0</v>
      </c>
      <c r="G169" s="872">
        <v>0</v>
      </c>
      <c r="H169" s="871">
        <v>0</v>
      </c>
      <c r="I169" s="871">
        <v>0</v>
      </c>
      <c r="J169" s="872">
        <v>0</v>
      </c>
      <c r="K169" s="872">
        <v>0</v>
      </c>
      <c r="L169" s="872">
        <v>0</v>
      </c>
      <c r="M169" s="870" t="s">
        <v>330</v>
      </c>
    </row>
    <row r="170" s="527" customFormat="1" ht="29.1" customHeight="1" spans="1:13">
      <c r="A170" s="786" t="s">
        <v>327</v>
      </c>
      <c r="B170" s="740" t="s">
        <v>483</v>
      </c>
      <c r="C170" s="871" t="s">
        <v>328</v>
      </c>
      <c r="D170" s="871">
        <v>0</v>
      </c>
      <c r="E170" s="871">
        <v>0</v>
      </c>
      <c r="F170" s="871">
        <v>0</v>
      </c>
      <c r="G170" s="872">
        <v>0</v>
      </c>
      <c r="H170" s="871">
        <v>0</v>
      </c>
      <c r="I170" s="871">
        <v>0</v>
      </c>
      <c r="J170" s="872">
        <v>0</v>
      </c>
      <c r="K170" s="872">
        <v>402</v>
      </c>
      <c r="L170" s="872">
        <v>0</v>
      </c>
      <c r="M170" s="870"/>
    </row>
    <row r="171" s="527" customFormat="1" ht="24" customHeight="1" spans="1:13">
      <c r="A171" s="873"/>
      <c r="B171" s="786" t="s">
        <v>484</v>
      </c>
      <c r="C171" s="870" t="s">
        <v>328</v>
      </c>
      <c r="D171" s="871">
        <v>0</v>
      </c>
      <c r="E171" s="871">
        <v>0</v>
      </c>
      <c r="F171" s="871">
        <v>62</v>
      </c>
      <c r="G171" s="872">
        <v>2</v>
      </c>
      <c r="H171" s="871">
        <v>0</v>
      </c>
      <c r="I171" s="871">
        <v>0</v>
      </c>
      <c r="J171" s="872">
        <v>2</v>
      </c>
      <c r="K171" s="891">
        <v>4845.663</v>
      </c>
      <c r="L171" s="872">
        <v>165.66</v>
      </c>
      <c r="M171" s="870"/>
    </row>
    <row r="172" s="527" customFormat="1" ht="24" customHeight="1" spans="1:13">
      <c r="A172" s="874"/>
      <c r="B172" s="874"/>
      <c r="C172" s="871" t="s">
        <v>329</v>
      </c>
      <c r="D172" s="871">
        <v>0</v>
      </c>
      <c r="E172" s="871">
        <v>0</v>
      </c>
      <c r="F172" s="871">
        <v>31</v>
      </c>
      <c r="G172" s="872">
        <v>1</v>
      </c>
      <c r="H172" s="871">
        <v>32.8</v>
      </c>
      <c r="I172" s="871">
        <v>1</v>
      </c>
      <c r="J172" s="872">
        <v>0</v>
      </c>
      <c r="K172" s="893"/>
      <c r="L172" s="872">
        <v>95.564</v>
      </c>
      <c r="M172" s="870"/>
    </row>
    <row r="173" s="527" customFormat="1" ht="32.1" customHeight="1" spans="1:13">
      <c r="A173" s="786" t="s">
        <v>485</v>
      </c>
      <c r="B173" s="740" t="s">
        <v>480</v>
      </c>
      <c r="C173" s="870" t="s">
        <v>329</v>
      </c>
      <c r="D173" s="871">
        <v>9254</v>
      </c>
      <c r="E173" s="871">
        <v>0</v>
      </c>
      <c r="F173" s="871">
        <v>0</v>
      </c>
      <c r="G173" s="872">
        <v>0</v>
      </c>
      <c r="H173" s="871">
        <v>9254</v>
      </c>
      <c r="I173" s="871">
        <v>0</v>
      </c>
      <c r="J173" s="872">
        <v>0</v>
      </c>
      <c r="K173" s="872">
        <v>140075</v>
      </c>
      <c r="L173" s="872">
        <v>18563</v>
      </c>
      <c r="M173" s="894" t="s">
        <v>486</v>
      </c>
    </row>
    <row r="174" s="527" customFormat="1" ht="33" customHeight="1" spans="1:13">
      <c r="A174" s="874"/>
      <c r="B174" s="740" t="s">
        <v>487</v>
      </c>
      <c r="C174" s="871" t="s">
        <v>329</v>
      </c>
      <c r="D174" s="871">
        <v>0</v>
      </c>
      <c r="E174" s="871">
        <v>0</v>
      </c>
      <c r="F174" s="871">
        <v>0</v>
      </c>
      <c r="G174" s="872">
        <v>0</v>
      </c>
      <c r="H174" s="871">
        <v>0</v>
      </c>
      <c r="I174" s="871">
        <v>0</v>
      </c>
      <c r="J174" s="872">
        <v>0</v>
      </c>
      <c r="K174" s="872">
        <v>0</v>
      </c>
      <c r="L174" s="872">
        <v>62.84</v>
      </c>
      <c r="M174" s="895"/>
    </row>
    <row r="175" s="527" customFormat="1" ht="24" customHeight="1" spans="1:13">
      <c r="A175" s="867" t="s">
        <v>272</v>
      </c>
      <c r="B175" s="867"/>
      <c r="C175" s="875" t="s">
        <v>317</v>
      </c>
      <c r="D175" s="741">
        <v>761.144</v>
      </c>
      <c r="E175" s="741">
        <v>23</v>
      </c>
      <c r="F175" s="741">
        <v>868</v>
      </c>
      <c r="G175" s="741">
        <v>28</v>
      </c>
      <c r="H175" s="741">
        <v>948.627</v>
      </c>
      <c r="I175" s="741">
        <v>29</v>
      </c>
      <c r="J175" s="741">
        <v>22</v>
      </c>
      <c r="K175" s="742"/>
      <c r="L175" s="741">
        <v>1985.232</v>
      </c>
      <c r="M175" s="295"/>
    </row>
    <row r="176" s="527" customFormat="1" ht="24" customHeight="1" spans="1:13">
      <c r="A176" s="867" t="s">
        <v>272</v>
      </c>
      <c r="B176" s="867"/>
      <c r="C176" s="875" t="s">
        <v>329</v>
      </c>
      <c r="D176" s="741">
        <v>9254</v>
      </c>
      <c r="E176" s="741">
        <v>0</v>
      </c>
      <c r="F176" s="741">
        <v>31</v>
      </c>
      <c r="G176" s="741">
        <v>1</v>
      </c>
      <c r="H176" s="741">
        <v>9286.8</v>
      </c>
      <c r="I176" s="741">
        <v>1</v>
      </c>
      <c r="J176" s="741">
        <v>0</v>
      </c>
      <c r="K176" s="742"/>
      <c r="L176" s="741">
        <v>18721.404</v>
      </c>
      <c r="M176" s="295"/>
    </row>
    <row r="177" s="527" customFormat="1" ht="24" customHeight="1" spans="1:13">
      <c r="A177" s="867" t="s">
        <v>272</v>
      </c>
      <c r="B177" s="867"/>
      <c r="C177" s="875" t="s">
        <v>318</v>
      </c>
      <c r="D177" s="741">
        <v>3192.325</v>
      </c>
      <c r="E177" s="741">
        <v>98</v>
      </c>
      <c r="F177" s="741">
        <v>0</v>
      </c>
      <c r="G177" s="741">
        <v>0</v>
      </c>
      <c r="H177" s="741">
        <v>2959.094</v>
      </c>
      <c r="I177" s="741">
        <v>91</v>
      </c>
      <c r="J177" s="741">
        <v>7</v>
      </c>
      <c r="K177" s="742"/>
      <c r="L177" s="741">
        <v>5949.937</v>
      </c>
      <c r="M177" s="295"/>
    </row>
    <row r="178" s="527" customFormat="1" ht="24" customHeight="1" spans="1:13">
      <c r="A178" s="867" t="s">
        <v>272</v>
      </c>
      <c r="B178" s="867"/>
      <c r="C178" s="875" t="s">
        <v>319</v>
      </c>
      <c r="D178" s="741">
        <v>3209.571</v>
      </c>
      <c r="E178" s="741">
        <v>0</v>
      </c>
      <c r="F178" s="741">
        <v>0</v>
      </c>
      <c r="G178" s="741">
        <v>0</v>
      </c>
      <c r="H178" s="741">
        <v>3209.571</v>
      </c>
      <c r="I178" s="741">
        <v>0</v>
      </c>
      <c r="J178" s="741">
        <v>0</v>
      </c>
      <c r="K178" s="742"/>
      <c r="L178" s="741">
        <v>5270.534</v>
      </c>
      <c r="M178" s="295" t="s">
        <v>330</v>
      </c>
    </row>
    <row r="179" s="527" customFormat="1" ht="24" customHeight="1" spans="1:13">
      <c r="A179" s="867" t="s">
        <v>272</v>
      </c>
      <c r="B179" s="867"/>
      <c r="C179" s="875" t="s">
        <v>328</v>
      </c>
      <c r="D179" s="741">
        <v>0</v>
      </c>
      <c r="E179" s="741">
        <v>0</v>
      </c>
      <c r="F179" s="741">
        <v>62</v>
      </c>
      <c r="G179" s="741">
        <v>2</v>
      </c>
      <c r="H179" s="741">
        <v>0</v>
      </c>
      <c r="I179" s="741">
        <v>0</v>
      </c>
      <c r="J179" s="741">
        <v>2</v>
      </c>
      <c r="K179" s="742"/>
      <c r="L179" s="741">
        <v>165.66</v>
      </c>
      <c r="M179" s="295"/>
    </row>
    <row r="180" s="527" customFormat="1" ht="24" customHeight="1" spans="1:13">
      <c r="A180" s="740" t="s">
        <v>119</v>
      </c>
      <c r="B180" s="740"/>
      <c r="C180" s="740"/>
      <c r="D180" s="741">
        <v>16417.04</v>
      </c>
      <c r="E180" s="741">
        <v>121</v>
      </c>
      <c r="F180" s="741">
        <v>961</v>
      </c>
      <c r="G180" s="741">
        <v>31</v>
      </c>
      <c r="H180" s="741">
        <v>16404.092</v>
      </c>
      <c r="I180" s="741">
        <v>121</v>
      </c>
      <c r="J180" s="741">
        <v>31</v>
      </c>
      <c r="K180" s="741"/>
      <c r="L180" s="741">
        <v>32092.767</v>
      </c>
      <c r="M180" s="295"/>
    </row>
    <row r="181" s="527" customFormat="1" spans="1:13">
      <c r="A181" s="740" t="s">
        <v>331</v>
      </c>
      <c r="B181" s="740"/>
      <c r="C181" s="740"/>
      <c r="D181" s="740"/>
      <c r="E181" s="740"/>
      <c r="F181" s="740"/>
      <c r="G181" s="740"/>
      <c r="H181" s="740"/>
      <c r="I181" s="740"/>
      <c r="J181" s="740"/>
      <c r="K181" s="740"/>
      <c r="L181" s="740"/>
      <c r="M181" s="740"/>
    </row>
    <row r="182" s="527" customFormat="1" ht="30.95" customHeight="1" spans="1:13">
      <c r="A182" s="285" t="s">
        <v>332</v>
      </c>
      <c r="B182" s="285" t="s">
        <v>333</v>
      </c>
      <c r="C182" s="285" t="s">
        <v>334</v>
      </c>
      <c r="D182" s="285" t="s">
        <v>335</v>
      </c>
      <c r="E182" s="285" t="s">
        <v>336</v>
      </c>
      <c r="F182" s="285" t="s">
        <v>337</v>
      </c>
      <c r="G182" s="285" t="s">
        <v>338</v>
      </c>
      <c r="H182" s="285" t="s">
        <v>339</v>
      </c>
      <c r="I182" s="285" t="s">
        <v>340</v>
      </c>
      <c r="J182" s="285" t="s">
        <v>341</v>
      </c>
      <c r="K182" s="285" t="s">
        <v>342</v>
      </c>
      <c r="L182" s="285" t="s">
        <v>343</v>
      </c>
      <c r="M182" s="285" t="s">
        <v>310</v>
      </c>
    </row>
    <row r="183" s="527" customFormat="1" ht="28.5" spans="1:13">
      <c r="A183" s="876" t="s">
        <v>344</v>
      </c>
      <c r="B183" s="877">
        <v>4204</v>
      </c>
      <c r="C183" s="877">
        <v>11180</v>
      </c>
      <c r="D183" s="877">
        <v>3656</v>
      </c>
      <c r="E183" s="877">
        <v>14836</v>
      </c>
      <c r="F183" s="877">
        <v>4</v>
      </c>
      <c r="G183" s="877">
        <v>2</v>
      </c>
      <c r="H183" s="877">
        <v>3</v>
      </c>
      <c r="I183" s="871">
        <v>4204</v>
      </c>
      <c r="J183" s="872">
        <v>5</v>
      </c>
      <c r="K183" s="872">
        <v>10727</v>
      </c>
      <c r="L183" s="871">
        <v>3</v>
      </c>
      <c r="M183" s="896"/>
    </row>
    <row r="184" s="527" customFormat="1" ht="28.5" spans="1:13">
      <c r="A184" s="876" t="s">
        <v>346</v>
      </c>
      <c r="B184" s="871">
        <v>0</v>
      </c>
      <c r="C184" s="871">
        <v>0</v>
      </c>
      <c r="D184" s="872">
        <v>0</v>
      </c>
      <c r="E184" s="877">
        <v>0</v>
      </c>
      <c r="F184" s="871">
        <v>0</v>
      </c>
      <c r="G184" s="871">
        <v>0</v>
      </c>
      <c r="H184" s="871">
        <v>0</v>
      </c>
      <c r="I184" s="871">
        <v>0</v>
      </c>
      <c r="J184" s="872">
        <v>0</v>
      </c>
      <c r="K184" s="872">
        <v>0</v>
      </c>
      <c r="L184" s="871">
        <v>2</v>
      </c>
      <c r="M184" s="286"/>
    </row>
    <row r="185" s="527" customFormat="1" ht="42.75" spans="1:13">
      <c r="A185" s="876" t="s">
        <v>347</v>
      </c>
      <c r="B185" s="871">
        <v>0</v>
      </c>
      <c r="C185" s="871">
        <v>0</v>
      </c>
      <c r="D185" s="872">
        <v>2218.72</v>
      </c>
      <c r="E185" s="877">
        <v>2218.72</v>
      </c>
      <c r="F185" s="871">
        <v>0</v>
      </c>
      <c r="G185" s="871">
        <v>2</v>
      </c>
      <c r="H185" s="871">
        <v>0</v>
      </c>
      <c r="I185" s="871">
        <v>0</v>
      </c>
      <c r="J185" s="872">
        <v>0</v>
      </c>
      <c r="K185" s="872">
        <v>0</v>
      </c>
      <c r="L185" s="871">
        <v>3</v>
      </c>
      <c r="M185" s="286"/>
    </row>
    <row r="186" s="527" customFormat="1" ht="28.5" spans="1:13">
      <c r="A186" s="876" t="s">
        <v>348</v>
      </c>
      <c r="B186" s="871">
        <v>0</v>
      </c>
      <c r="C186" s="871">
        <v>0</v>
      </c>
      <c r="D186" s="872">
        <v>0</v>
      </c>
      <c r="E186" s="877">
        <v>0</v>
      </c>
      <c r="F186" s="871">
        <v>0</v>
      </c>
      <c r="G186" s="871">
        <v>0</v>
      </c>
      <c r="H186" s="872">
        <v>0</v>
      </c>
      <c r="I186" s="871">
        <v>0</v>
      </c>
      <c r="J186" s="872">
        <v>0</v>
      </c>
      <c r="K186" s="872">
        <v>0</v>
      </c>
      <c r="L186" s="871">
        <v>0</v>
      </c>
      <c r="M186" s="286"/>
    </row>
    <row r="187" s="527" customFormat="1" ht="28.5" spans="1:13">
      <c r="A187" s="876" t="s">
        <v>349</v>
      </c>
      <c r="B187" s="871">
        <v>0</v>
      </c>
      <c r="C187" s="871">
        <v>0</v>
      </c>
      <c r="D187" s="872">
        <v>0</v>
      </c>
      <c r="E187" s="877">
        <v>0</v>
      </c>
      <c r="F187" s="871">
        <v>0</v>
      </c>
      <c r="G187" s="871">
        <v>0</v>
      </c>
      <c r="H187" s="872">
        <v>0</v>
      </c>
      <c r="I187" s="871">
        <v>0</v>
      </c>
      <c r="J187" s="872">
        <v>0</v>
      </c>
      <c r="K187" s="872">
        <v>0</v>
      </c>
      <c r="L187" s="871">
        <v>0</v>
      </c>
      <c r="M187" s="286"/>
    </row>
    <row r="188" s="527" customFormat="1" ht="28.5" spans="1:13">
      <c r="A188" s="876" t="s">
        <v>350</v>
      </c>
      <c r="B188" s="871">
        <v>0</v>
      </c>
      <c r="C188" s="871">
        <v>0</v>
      </c>
      <c r="D188" s="871">
        <v>0</v>
      </c>
      <c r="E188" s="877">
        <v>0</v>
      </c>
      <c r="F188" s="871">
        <v>0</v>
      </c>
      <c r="G188" s="871">
        <v>0</v>
      </c>
      <c r="H188" s="871">
        <v>0</v>
      </c>
      <c r="I188" s="871">
        <v>284.2</v>
      </c>
      <c r="J188" s="872">
        <v>0</v>
      </c>
      <c r="K188" s="872">
        <v>450.2</v>
      </c>
      <c r="L188" s="871">
        <v>2</v>
      </c>
      <c r="M188" s="286"/>
    </row>
    <row r="189" s="527" customFormat="1" ht="28.5" spans="1:13">
      <c r="A189" s="878" t="s">
        <v>119</v>
      </c>
      <c r="B189" s="954">
        <v>4204</v>
      </c>
      <c r="C189" s="954">
        <v>11180</v>
      </c>
      <c r="D189" s="954">
        <v>5874.72</v>
      </c>
      <c r="E189" s="954">
        <v>17054.72</v>
      </c>
      <c r="F189" s="954">
        <v>4</v>
      </c>
      <c r="G189" s="954">
        <v>4</v>
      </c>
      <c r="H189" s="954">
        <v>3</v>
      </c>
      <c r="I189" s="954">
        <v>4488.2</v>
      </c>
      <c r="J189" s="954">
        <v>5</v>
      </c>
      <c r="K189" s="954">
        <v>11177.2</v>
      </c>
      <c r="L189" s="954">
        <v>10</v>
      </c>
      <c r="M189" s="278"/>
    </row>
    <row r="190" s="527" customFormat="1" ht="15" customHeight="1" spans="1:13">
      <c r="A190" s="866" t="s">
        <v>533</v>
      </c>
      <c r="B190" s="866"/>
      <c r="C190" s="866"/>
      <c r="D190" s="866"/>
      <c r="E190" s="866"/>
      <c r="F190" s="866"/>
      <c r="G190" s="866"/>
      <c r="H190" s="866"/>
      <c r="I190" s="866"/>
      <c r="J190" s="866"/>
      <c r="K190" s="866"/>
      <c r="L190" s="866"/>
      <c r="M190" s="866"/>
    </row>
    <row r="191" s="10" customFormat="1" ht="30.95" customHeight="1" spans="1:213">
      <c r="A191" s="295" t="s">
        <v>387</v>
      </c>
      <c r="B191" s="740"/>
      <c r="C191" s="295"/>
      <c r="D191" s="295"/>
      <c r="E191" s="295"/>
      <c r="F191" s="295"/>
      <c r="G191" s="295"/>
      <c r="H191" s="295"/>
      <c r="I191" s="295"/>
      <c r="J191" s="295"/>
      <c r="K191" s="295"/>
      <c r="L191" s="295"/>
      <c r="M191" s="295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</row>
    <row r="192" s="10" customFormat="1" ht="27" customHeight="1" spans="1:213">
      <c r="A192" s="771" t="s">
        <v>388</v>
      </c>
      <c r="B192" s="771"/>
      <c r="C192" s="866"/>
      <c r="D192" s="866"/>
      <c r="E192" s="866"/>
      <c r="F192" s="866"/>
      <c r="G192" s="866"/>
      <c r="H192" s="866"/>
      <c r="I192" s="866"/>
      <c r="J192" s="866"/>
      <c r="K192" s="866"/>
      <c r="L192" s="866"/>
      <c r="M192" s="866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</row>
    <row r="193" s="10" customFormat="1" ht="27" customHeight="1" spans="1:213">
      <c r="A193" s="771" t="s">
        <v>389</v>
      </c>
      <c r="B193" s="771"/>
      <c r="C193" s="771"/>
      <c r="D193" s="771"/>
      <c r="E193" s="771"/>
      <c r="F193" s="771"/>
      <c r="G193" s="771"/>
      <c r="H193" s="771"/>
      <c r="I193" s="771"/>
      <c r="J193" s="771"/>
      <c r="K193" s="771"/>
      <c r="L193" s="771"/>
      <c r="M193" s="77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</row>
    <row r="194" s="10" customFormat="1" ht="27" customHeight="1" spans="1:213">
      <c r="A194" s="866" t="s">
        <v>390</v>
      </c>
      <c r="B194" s="771"/>
      <c r="C194" s="866"/>
      <c r="D194" s="866"/>
      <c r="E194" s="866"/>
      <c r="F194" s="866"/>
      <c r="G194" s="866"/>
      <c r="H194" s="866"/>
      <c r="I194" s="866"/>
      <c r="J194" s="866"/>
      <c r="K194" s="866"/>
      <c r="L194" s="866"/>
      <c r="M194" s="866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</row>
    <row r="195" s="10" customFormat="1" ht="27" customHeight="1" spans="1:213">
      <c r="A195" s="866" t="s">
        <v>391</v>
      </c>
      <c r="B195" s="771"/>
      <c r="C195" s="866"/>
      <c r="D195" s="866"/>
      <c r="E195" s="866"/>
      <c r="F195" s="866"/>
      <c r="G195" s="866"/>
      <c r="H195" s="866"/>
      <c r="I195" s="866"/>
      <c r="J195" s="866"/>
      <c r="K195" s="866"/>
      <c r="L195" s="866"/>
      <c r="M195" s="866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</row>
    <row r="196" s="10" customFormat="1" ht="27" customHeight="1" spans="1:213">
      <c r="A196" s="866" t="s">
        <v>392</v>
      </c>
      <c r="B196" s="771"/>
      <c r="C196" s="866"/>
      <c r="D196" s="866"/>
      <c r="E196" s="866"/>
      <c r="F196" s="866"/>
      <c r="G196" s="866"/>
      <c r="H196" s="866"/>
      <c r="I196" s="866"/>
      <c r="J196" s="866"/>
      <c r="K196" s="866"/>
      <c r="L196" s="866"/>
      <c r="M196" s="866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</row>
    <row r="197" s="10" customFormat="1" ht="27" customHeight="1" spans="1:213">
      <c r="A197" s="295" t="s">
        <v>534</v>
      </c>
      <c r="B197" s="740"/>
      <c r="C197" s="295"/>
      <c r="D197" s="295"/>
      <c r="E197" s="295"/>
      <c r="F197" s="295"/>
      <c r="G197" s="295"/>
      <c r="H197" s="295"/>
      <c r="I197" s="295"/>
      <c r="J197" s="295"/>
      <c r="K197" s="295"/>
      <c r="L197" s="295"/>
      <c r="M197" s="295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</row>
    <row r="198" s="10" customFormat="1" ht="27" customHeight="1" spans="1:213">
      <c r="A198" s="295" t="s">
        <v>2</v>
      </c>
      <c r="B198" s="740" t="s">
        <v>7</v>
      </c>
      <c r="C198" s="295"/>
      <c r="D198" s="295"/>
      <c r="E198" s="295"/>
      <c r="F198" s="295" t="s">
        <v>394</v>
      </c>
      <c r="G198" s="295"/>
      <c r="H198" s="295"/>
      <c r="I198" s="295"/>
      <c r="J198" s="295"/>
      <c r="K198" s="295"/>
      <c r="L198" s="295" t="s">
        <v>395</v>
      </c>
      <c r="M198" s="295" t="s">
        <v>396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</row>
    <row r="199" s="10" customFormat="1" ht="27" customHeight="1" spans="1:213">
      <c r="A199" s="295">
        <v>1</v>
      </c>
      <c r="B199" s="740" t="s">
        <v>491</v>
      </c>
      <c r="C199" s="740"/>
      <c r="D199" s="740"/>
      <c r="E199" s="740"/>
      <c r="F199" s="295" t="s">
        <v>535</v>
      </c>
      <c r="G199" s="295"/>
      <c r="H199" s="295"/>
      <c r="I199" s="295"/>
      <c r="J199" s="295"/>
      <c r="K199" s="295"/>
      <c r="L199" s="295">
        <v>3600</v>
      </c>
      <c r="M199" s="756" t="s">
        <v>399</v>
      </c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</row>
    <row r="200" s="10" customFormat="1" ht="27" customHeight="1" spans="1:213">
      <c r="A200" s="295">
        <v>2</v>
      </c>
      <c r="B200" s="740" t="s">
        <v>50</v>
      </c>
      <c r="C200" s="740"/>
      <c r="D200" s="740"/>
      <c r="E200" s="740"/>
      <c r="F200" s="295" t="s">
        <v>536</v>
      </c>
      <c r="G200" s="295"/>
      <c r="H200" s="295"/>
      <c r="I200" s="295"/>
      <c r="J200" s="295"/>
      <c r="K200" s="295"/>
      <c r="L200" s="295">
        <v>2000</v>
      </c>
      <c r="M200" s="76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</row>
    <row r="201" s="531" customFormat="1" ht="27" customHeight="1" spans="1:213">
      <c r="A201" s="295">
        <v>3</v>
      </c>
      <c r="B201" s="740" t="s">
        <v>397</v>
      </c>
      <c r="C201" s="740"/>
      <c r="D201" s="740"/>
      <c r="E201" s="740"/>
      <c r="F201" s="295" t="s">
        <v>398</v>
      </c>
      <c r="G201" s="295"/>
      <c r="H201" s="295"/>
      <c r="I201" s="295"/>
      <c r="J201" s="295"/>
      <c r="K201" s="295"/>
      <c r="L201" s="295">
        <v>2000</v>
      </c>
      <c r="M201" s="76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</row>
    <row r="202" s="531" customFormat="1" ht="27" customHeight="1" spans="1:213">
      <c r="A202" s="295">
        <v>4</v>
      </c>
      <c r="B202" s="740" t="s">
        <v>400</v>
      </c>
      <c r="C202" s="740"/>
      <c r="D202" s="740"/>
      <c r="E202" s="740"/>
      <c r="F202" s="295" t="s">
        <v>537</v>
      </c>
      <c r="G202" s="295"/>
      <c r="H202" s="295"/>
      <c r="I202" s="295"/>
      <c r="J202" s="295"/>
      <c r="K202" s="295"/>
      <c r="L202" s="295">
        <v>2000</v>
      </c>
      <c r="M202" s="788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</row>
    <row r="203" s="10" customFormat="1" spans="1:213">
      <c r="A203" s="957"/>
      <c r="B203" s="958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</row>
    <row r="204" s="10" customFormat="1" spans="1:213">
      <c r="A204" s="957"/>
      <c r="B204" s="958"/>
      <c r="C204" s="957"/>
      <c r="D204" s="957"/>
      <c r="E204" s="957"/>
      <c r="F204" s="957"/>
      <c r="G204" s="957"/>
      <c r="H204" s="957"/>
      <c r="I204" s="957"/>
      <c r="J204" s="957"/>
      <c r="K204" s="957"/>
      <c r="L204" s="957"/>
      <c r="M204" s="957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</row>
    <row r="205" s="10" customFormat="1" spans="1:213">
      <c r="A205" s="957"/>
      <c r="B205" s="958"/>
      <c r="C205" s="957"/>
      <c r="D205" s="957"/>
      <c r="E205" s="957"/>
      <c r="F205" s="957"/>
      <c r="G205" s="957"/>
      <c r="H205" s="957"/>
      <c r="I205" s="957"/>
      <c r="J205" s="957"/>
      <c r="K205" s="957"/>
      <c r="L205" s="957"/>
      <c r="M205" s="957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</row>
    <row r="206" s="10" customFormat="1" spans="1:213">
      <c r="A206" s="957"/>
      <c r="B206" s="958"/>
      <c r="C206" s="957"/>
      <c r="D206" s="957"/>
      <c r="E206" s="957"/>
      <c r="F206" s="957"/>
      <c r="G206" s="957"/>
      <c r="H206" s="957"/>
      <c r="I206" s="957"/>
      <c r="J206" s="957"/>
      <c r="K206" s="957"/>
      <c r="L206" s="957"/>
      <c r="M206" s="957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</row>
    <row r="207" s="10" customFormat="1" spans="1:213">
      <c r="A207" s="957"/>
      <c r="B207" s="958"/>
      <c r="C207" s="957"/>
      <c r="D207" s="957"/>
      <c r="E207" s="957"/>
      <c r="F207" s="957"/>
      <c r="G207" s="957"/>
      <c r="H207" s="957"/>
      <c r="I207" s="957"/>
      <c r="J207" s="957"/>
      <c r="K207" s="957"/>
      <c r="L207" s="957"/>
      <c r="M207" s="957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</row>
    <row r="208" s="10" customFormat="1" spans="1:213">
      <c r="A208" s="957"/>
      <c r="B208" s="958"/>
      <c r="C208" s="957"/>
      <c r="D208" s="957"/>
      <c r="E208" s="957"/>
      <c r="F208" s="957"/>
      <c r="G208" s="957"/>
      <c r="H208" s="957"/>
      <c r="I208" s="957"/>
      <c r="J208" s="957"/>
      <c r="K208" s="957"/>
      <c r="L208" s="957"/>
      <c r="M208" s="957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</row>
    <row r="209" s="10" customFormat="1" spans="1:213">
      <c r="A209" s="957"/>
      <c r="B209" s="958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</row>
    <row r="210" s="10" customFormat="1" spans="1:213">
      <c r="A210" s="957"/>
      <c r="B210" s="958"/>
      <c r="C210" s="957"/>
      <c r="D210" s="957"/>
      <c r="E210" s="957"/>
      <c r="F210" s="957"/>
      <c r="G210" s="957"/>
      <c r="H210" s="957"/>
      <c r="I210" s="957"/>
      <c r="J210" s="957"/>
      <c r="K210" s="957"/>
      <c r="L210" s="957"/>
      <c r="M210" s="957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</row>
    <row r="211" s="10" customFormat="1" spans="1:213">
      <c r="A211" s="957"/>
      <c r="B211" s="958"/>
      <c r="C211" s="957"/>
      <c r="D211" s="957"/>
      <c r="E211" s="957"/>
      <c r="F211" s="957"/>
      <c r="G211" s="957"/>
      <c r="H211" s="957"/>
      <c r="I211" s="957"/>
      <c r="J211" s="957"/>
      <c r="K211" s="957"/>
      <c r="L211" s="957"/>
      <c r="M211" s="957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</row>
    <row r="212" s="10" customFormat="1" spans="1:213">
      <c r="A212" s="957"/>
      <c r="B212" s="958"/>
      <c r="C212" s="957"/>
      <c r="D212" s="957"/>
      <c r="E212" s="957"/>
      <c r="F212" s="957"/>
      <c r="G212" s="957"/>
      <c r="H212" s="957"/>
      <c r="I212" s="957"/>
      <c r="J212" s="957"/>
      <c r="K212" s="957"/>
      <c r="L212" s="957"/>
      <c r="M212" s="957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</row>
    <row r="213" s="10" customFormat="1" spans="1:213">
      <c r="A213" s="957"/>
      <c r="B213" s="958"/>
      <c r="C213" s="957"/>
      <c r="D213" s="957"/>
      <c r="E213" s="957"/>
      <c r="F213" s="957"/>
      <c r="G213" s="957"/>
      <c r="H213" s="957"/>
      <c r="I213" s="957"/>
      <c r="J213" s="957"/>
      <c r="K213" s="957"/>
      <c r="L213" s="957"/>
      <c r="M213" s="957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</row>
    <row r="214" s="10" customFormat="1" spans="1:213">
      <c r="A214" s="957"/>
      <c r="B214" s="958"/>
      <c r="C214" s="957"/>
      <c r="D214" s="957"/>
      <c r="E214" s="957"/>
      <c r="F214" s="957"/>
      <c r="G214" s="957"/>
      <c r="H214" s="957"/>
      <c r="I214" s="957"/>
      <c r="J214" s="957"/>
      <c r="K214" s="957"/>
      <c r="L214" s="957"/>
      <c r="M214" s="957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</row>
    <row r="215" s="10" customFormat="1" spans="1:213">
      <c r="A215" s="957"/>
      <c r="B215" s="958"/>
      <c r="C215" s="957"/>
      <c r="D215" s="957"/>
      <c r="E215" s="957"/>
      <c r="F215" s="957"/>
      <c r="G215" s="957"/>
      <c r="H215" s="957"/>
      <c r="I215" s="957"/>
      <c r="J215" s="957"/>
      <c r="K215" s="957"/>
      <c r="L215" s="957"/>
      <c r="M215" s="957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</row>
    <row r="216" s="10" customFormat="1" spans="1:213">
      <c r="A216" s="957"/>
      <c r="B216" s="958"/>
      <c r="C216" s="957"/>
      <c r="D216" s="957"/>
      <c r="E216" s="957"/>
      <c r="F216" s="957"/>
      <c r="G216" s="957"/>
      <c r="H216" s="957"/>
      <c r="I216" s="957"/>
      <c r="J216" s="957"/>
      <c r="K216" s="957"/>
      <c r="L216" s="957"/>
      <c r="M216" s="957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</row>
    <row r="217" s="10" customFormat="1" spans="1:213">
      <c r="A217" s="957"/>
      <c r="B217" s="958"/>
      <c r="C217" s="957"/>
      <c r="D217" s="957"/>
      <c r="E217" s="957"/>
      <c r="F217" s="957"/>
      <c r="G217" s="957"/>
      <c r="H217" s="957"/>
      <c r="I217" s="957"/>
      <c r="J217" s="957"/>
      <c r="K217" s="957"/>
      <c r="L217" s="957"/>
      <c r="M217" s="957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</row>
    <row r="218" s="10" customFormat="1" spans="1:213">
      <c r="A218" s="957"/>
      <c r="B218" s="958"/>
      <c r="C218" s="957"/>
      <c r="D218" s="957"/>
      <c r="E218" s="957"/>
      <c r="F218" s="957"/>
      <c r="G218" s="957"/>
      <c r="H218" s="957"/>
      <c r="I218" s="957"/>
      <c r="J218" s="957"/>
      <c r="K218" s="957"/>
      <c r="L218" s="957"/>
      <c r="M218" s="957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</row>
  </sheetData>
  <protectedRanges>
    <protectedRange sqref="A146:E171 D157" name="区域5_1"/>
    <protectedRange sqref="M146:M177" name="区域8"/>
    <protectedRange sqref="L179:M185" name="区域4"/>
    <protectedRange sqref="B164:B167" name="区域5_2"/>
    <protectedRange sqref="B171" name="区域5_2_1"/>
    <protectedRange sqref="A168:A170" name="区域5_4"/>
    <protectedRange sqref="C168:C170" name="区域5_1_1_1_1"/>
    <protectedRange sqref="C168:C170" name="区域5_2_1_1"/>
    <protectedRange sqref="H147:I148" name="区域6_1"/>
    <protectedRange sqref="K149:K172" name="区域7_1"/>
    <protectedRange sqref="D149:E172" name="区域5_1_1_2"/>
    <protectedRange sqref="D149:E172" name="区域5_1_1_1_2"/>
    <protectedRange sqref="H149:I172" name="区域6_1_1"/>
    <protectedRange sqref="G149:G172" name="区域19"/>
    <protectedRange sqref="F180:I186" name="区域3"/>
    <protectedRange sqref="A189:M194" name="区域1"/>
    <protectedRange sqref="K149:K174" name="区域7"/>
    <protectedRange sqref="A149:E174 D160" name="区域5"/>
    <protectedRange sqref="F182:I188" name="区域3_1"/>
    <protectedRange sqref="A149:E174 D160" name="区域5_1_1"/>
    <protectedRange sqref="K149:K174" name="区域7_1_1"/>
    <protectedRange sqref="A149:E174 D160" name="区域5_1_1_1"/>
    <protectedRange sqref="F182:I188" name="区域3_1_1"/>
    <protectedRange sqref="M149:M180" name="区域8_1"/>
    <protectedRange sqref="K149:K174" name="区域7_2"/>
    <protectedRange sqref="H149:I174" name="区域6"/>
    <protectedRange sqref="A149:E174 D160" name="区域5_2_2"/>
    <protectedRange sqref="L182:M188" name="区域4_1"/>
    <protectedRange sqref="F182:I188" name="区域3_2"/>
    <protectedRange sqref="A182:D188" name="区域2"/>
    <protectedRange sqref="A147" name="区域9"/>
  </protectedRanges>
  <mergeCells count="232">
    <mergeCell ref="A1:M1"/>
    <mergeCell ref="A2:M2"/>
    <mergeCell ref="F3:M3"/>
    <mergeCell ref="G12:H12"/>
    <mergeCell ref="F52:H52"/>
    <mergeCell ref="F53:H53"/>
    <mergeCell ref="F54:H54"/>
    <mergeCell ref="F55:H55"/>
    <mergeCell ref="A56:B56"/>
    <mergeCell ref="C56:D56"/>
    <mergeCell ref="E56:M56"/>
    <mergeCell ref="E60:M60"/>
    <mergeCell ref="K61:M61"/>
    <mergeCell ref="F70:G70"/>
    <mergeCell ref="F71:G71"/>
    <mergeCell ref="F72:G72"/>
    <mergeCell ref="F73:G73"/>
    <mergeCell ref="D74:M74"/>
    <mergeCell ref="B75:M75"/>
    <mergeCell ref="A76:M76"/>
    <mergeCell ref="A77:M77"/>
    <mergeCell ref="G78:M78"/>
    <mergeCell ref="H96:I96"/>
    <mergeCell ref="H97:I97"/>
    <mergeCell ref="H98:I98"/>
    <mergeCell ref="H99:I99"/>
    <mergeCell ref="H100:I100"/>
    <mergeCell ref="H101:I101"/>
    <mergeCell ref="H102:I102"/>
    <mergeCell ref="A107:M107"/>
    <mergeCell ref="A108:M108"/>
    <mergeCell ref="L109:M109"/>
    <mergeCell ref="L119:M119"/>
    <mergeCell ref="L128:M128"/>
    <mergeCell ref="L136:M136"/>
    <mergeCell ref="L146:M146"/>
    <mergeCell ref="A147:M147"/>
    <mergeCell ref="A148:M148"/>
    <mergeCell ref="D149:E149"/>
    <mergeCell ref="F149:G149"/>
    <mergeCell ref="A175:B175"/>
    <mergeCell ref="A176:B176"/>
    <mergeCell ref="A177:B177"/>
    <mergeCell ref="A178:B178"/>
    <mergeCell ref="A179:B179"/>
    <mergeCell ref="A180:C180"/>
    <mergeCell ref="A181:M181"/>
    <mergeCell ref="A190:M190"/>
    <mergeCell ref="A191:M191"/>
    <mergeCell ref="A192:M192"/>
    <mergeCell ref="A193:M193"/>
    <mergeCell ref="A194:M194"/>
    <mergeCell ref="A195:M195"/>
    <mergeCell ref="A196:M196"/>
    <mergeCell ref="A197:M197"/>
    <mergeCell ref="B198:E198"/>
    <mergeCell ref="F198:K198"/>
    <mergeCell ref="B199:E199"/>
    <mergeCell ref="F199:K199"/>
    <mergeCell ref="B200:E200"/>
    <mergeCell ref="F200:K200"/>
    <mergeCell ref="B201:E201"/>
    <mergeCell ref="F201:K201"/>
    <mergeCell ref="B202:E202"/>
    <mergeCell ref="F202:K202"/>
    <mergeCell ref="A3:A5"/>
    <mergeCell ref="A6:A13"/>
    <mergeCell ref="A14:A45"/>
    <mergeCell ref="A46:A51"/>
    <mergeCell ref="A52:A55"/>
    <mergeCell ref="A60:A61"/>
    <mergeCell ref="A62:A69"/>
    <mergeCell ref="A70:A73"/>
    <mergeCell ref="A78:A79"/>
    <mergeCell ref="A80:A86"/>
    <mergeCell ref="A87:A102"/>
    <mergeCell ref="A103:A106"/>
    <mergeCell ref="A110:A118"/>
    <mergeCell ref="A119:A127"/>
    <mergeCell ref="A128:A135"/>
    <mergeCell ref="A136:A139"/>
    <mergeCell ref="A140:A142"/>
    <mergeCell ref="A143:A145"/>
    <mergeCell ref="A149:A150"/>
    <mergeCell ref="A151:A165"/>
    <mergeCell ref="A166:A169"/>
    <mergeCell ref="A170:A172"/>
    <mergeCell ref="A173:A174"/>
    <mergeCell ref="B3:B5"/>
    <mergeCell ref="B6:B13"/>
    <mergeCell ref="B14:B45"/>
    <mergeCell ref="B46:B51"/>
    <mergeCell ref="B52:B55"/>
    <mergeCell ref="B60:B61"/>
    <mergeCell ref="B62:B69"/>
    <mergeCell ref="B70:B73"/>
    <mergeCell ref="B78:B79"/>
    <mergeCell ref="B80:B83"/>
    <mergeCell ref="B87:B95"/>
    <mergeCell ref="B96:B102"/>
    <mergeCell ref="B103:B104"/>
    <mergeCell ref="B105:B106"/>
    <mergeCell ref="B110:B118"/>
    <mergeCell ref="B119:B127"/>
    <mergeCell ref="B129:B135"/>
    <mergeCell ref="B137:B139"/>
    <mergeCell ref="B140:B142"/>
    <mergeCell ref="B143:B145"/>
    <mergeCell ref="B149:B150"/>
    <mergeCell ref="B151:B153"/>
    <mergeCell ref="B154:B156"/>
    <mergeCell ref="B157:B159"/>
    <mergeCell ref="B160:B162"/>
    <mergeCell ref="B163:B165"/>
    <mergeCell ref="B171:B172"/>
    <mergeCell ref="C14:C45"/>
    <mergeCell ref="C60:C61"/>
    <mergeCell ref="C62:C69"/>
    <mergeCell ref="C70:C73"/>
    <mergeCell ref="C78:C79"/>
    <mergeCell ref="C80:C83"/>
    <mergeCell ref="C87:C95"/>
    <mergeCell ref="C96:C102"/>
    <mergeCell ref="C149:C150"/>
    <mergeCell ref="D14:D21"/>
    <mergeCell ref="D22:D45"/>
    <mergeCell ref="D60:D61"/>
    <mergeCell ref="D62:D65"/>
    <mergeCell ref="D66:D68"/>
    <mergeCell ref="D78:D79"/>
    <mergeCell ref="D80:D83"/>
    <mergeCell ref="D87:D95"/>
    <mergeCell ref="D96:D102"/>
    <mergeCell ref="E3:E5"/>
    <mergeCell ref="E6:E13"/>
    <mergeCell ref="E14:E21"/>
    <mergeCell ref="E22:E45"/>
    <mergeCell ref="E46:E51"/>
    <mergeCell ref="E78:E79"/>
    <mergeCell ref="E80:E83"/>
    <mergeCell ref="E87:E95"/>
    <mergeCell ref="E96:E102"/>
    <mergeCell ref="F4:F5"/>
    <mergeCell ref="F10:F12"/>
    <mergeCell ref="F22:F23"/>
    <mergeCell ref="F27:F28"/>
    <mergeCell ref="F29:F30"/>
    <mergeCell ref="F36:F37"/>
    <mergeCell ref="F43:F45"/>
    <mergeCell ref="F78:F79"/>
    <mergeCell ref="F80:F83"/>
    <mergeCell ref="F87:F95"/>
    <mergeCell ref="F96:F97"/>
    <mergeCell ref="F98:F99"/>
    <mergeCell ref="F103:F104"/>
    <mergeCell ref="F105:F106"/>
    <mergeCell ref="G4:G5"/>
    <mergeCell ref="G22:G23"/>
    <mergeCell ref="G27:G28"/>
    <mergeCell ref="G29:G30"/>
    <mergeCell ref="G36:G37"/>
    <mergeCell ref="G41:G42"/>
    <mergeCell ref="G43:G45"/>
    <mergeCell ref="H4:H5"/>
    <mergeCell ref="H22:H23"/>
    <mergeCell ref="H27:H28"/>
    <mergeCell ref="H29:H30"/>
    <mergeCell ref="H33:H34"/>
    <mergeCell ref="H36:H37"/>
    <mergeCell ref="H41:H42"/>
    <mergeCell ref="H43:H44"/>
    <mergeCell ref="H129:H135"/>
    <mergeCell ref="H137:H139"/>
    <mergeCell ref="H140:H142"/>
    <mergeCell ref="H143:H145"/>
    <mergeCell ref="H149:H150"/>
    <mergeCell ref="I4:I5"/>
    <mergeCell ref="I22:I23"/>
    <mergeCell ref="I25:I30"/>
    <mergeCell ref="I43:I44"/>
    <mergeCell ref="I129:I135"/>
    <mergeCell ref="I137:I139"/>
    <mergeCell ref="I140:I142"/>
    <mergeCell ref="I143:I145"/>
    <mergeCell ref="I149:I150"/>
    <mergeCell ref="J4:J5"/>
    <mergeCell ref="J23:J27"/>
    <mergeCell ref="J30:J31"/>
    <mergeCell ref="J40:J43"/>
    <mergeCell ref="J129:J135"/>
    <mergeCell ref="J137:J139"/>
    <mergeCell ref="J140:J142"/>
    <mergeCell ref="J143:J145"/>
    <mergeCell ref="J149:J150"/>
    <mergeCell ref="K4:K5"/>
    <mergeCell ref="K129:K135"/>
    <mergeCell ref="K137:K139"/>
    <mergeCell ref="K140:K142"/>
    <mergeCell ref="K143:K145"/>
    <mergeCell ref="K149:K150"/>
    <mergeCell ref="K151:K153"/>
    <mergeCell ref="K154:K156"/>
    <mergeCell ref="K157:K159"/>
    <mergeCell ref="K160:K162"/>
    <mergeCell ref="K163:K165"/>
    <mergeCell ref="K171:K172"/>
    <mergeCell ref="L149:L150"/>
    <mergeCell ref="M80:M86"/>
    <mergeCell ref="M87:M95"/>
    <mergeCell ref="M96:M102"/>
    <mergeCell ref="M103:M106"/>
    <mergeCell ref="M149:M150"/>
    <mergeCell ref="M173:M174"/>
    <mergeCell ref="M199:M202"/>
    <mergeCell ref="C3:D5"/>
    <mergeCell ref="L4:M5"/>
    <mergeCell ref="C6:D13"/>
    <mergeCell ref="L6:M13"/>
    <mergeCell ref="L14:M45"/>
    <mergeCell ref="C46:D51"/>
    <mergeCell ref="L46:M51"/>
    <mergeCell ref="C52:D55"/>
    <mergeCell ref="L52:M55"/>
    <mergeCell ref="L110:M118"/>
    <mergeCell ref="L120:M127"/>
    <mergeCell ref="L129:M135"/>
    <mergeCell ref="L137:M139"/>
    <mergeCell ref="L140:M142"/>
    <mergeCell ref="L143:M145"/>
    <mergeCell ref="A57:M59"/>
    <mergeCell ref="K62:M69"/>
    <mergeCell ref="K70:M73"/>
  </mergeCells>
  <hyperlinks>
    <hyperlink ref="F14" r:id="rId1" display="轻烧、石灰"/>
    <hyperlink ref="F20" r:id="rId1" display="膨润土"/>
  </hyperlinks>
  <printOptions horizontalCentered="1"/>
  <pageMargins left="0" right="0" top="0.2125" bottom="0.196527777777778" header="0.10625" footer="0.10625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5"/>
  <sheetViews>
    <sheetView workbookViewId="0">
      <selection activeCell="A144" sqref="A144:M144"/>
    </sheetView>
  </sheetViews>
  <sheetFormatPr defaultColWidth="9" defaultRowHeight="14.25"/>
  <cols>
    <col min="1" max="1" width="5.625" style="1" customWidth="1"/>
    <col min="2" max="2" width="7.375" style="2" customWidth="1"/>
    <col min="3" max="3" width="9.125" style="1" customWidth="1"/>
    <col min="4" max="4" width="8.375" style="1" customWidth="1"/>
    <col min="5" max="5" width="10.625" style="1" customWidth="1"/>
    <col min="6" max="6" width="12.375" style="1" customWidth="1"/>
    <col min="7" max="7" width="13" style="1" customWidth="1"/>
    <col min="8" max="8" width="13.75" style="1" customWidth="1"/>
    <col min="9" max="9" width="10.25" style="8" customWidth="1"/>
    <col min="10" max="10" width="9.5" style="1" customWidth="1"/>
    <col min="11" max="11" width="8.625" style="8" customWidth="1"/>
    <col min="12" max="12" width="7.75" style="1" customWidth="1"/>
    <col min="13" max="13" width="31.5" style="1" customWidth="1"/>
    <col min="14" max="17" width="9" style="1"/>
    <col min="18" max="18" width="2.125" style="1" customWidth="1"/>
    <col min="19" max="19" width="9" style="1" hidden="1" customWidth="1"/>
    <col min="20" max="20" width="2.375" style="1" customWidth="1"/>
    <col min="21" max="21" width="9" style="1" hidden="1" customWidth="1"/>
    <col min="22" max="229" width="9" style="1"/>
    <col min="230" max="16384" width="9" style="10"/>
  </cols>
  <sheetData>
    <row r="1" s="1" customFormat="1" ht="63.95" customHeight="1" spans="1:13">
      <c r="A1" s="736" t="s">
        <v>538</v>
      </c>
      <c r="B1" s="737"/>
      <c r="C1" s="736"/>
      <c r="D1" s="736"/>
      <c r="E1" s="736"/>
      <c r="F1" s="736"/>
      <c r="G1" s="736"/>
      <c r="H1" s="736"/>
      <c r="I1" s="736"/>
      <c r="J1" s="736"/>
      <c r="K1" s="736"/>
      <c r="L1" s="736"/>
      <c r="M1" s="736"/>
    </row>
    <row r="2" s="1" customFormat="1" ht="42" customHeight="1" spans="1:13">
      <c r="A2" s="738" t="s">
        <v>539</v>
      </c>
      <c r="B2" s="739"/>
      <c r="C2" s="739"/>
      <c r="D2" s="739"/>
      <c r="E2" s="739"/>
      <c r="F2" s="739"/>
      <c r="G2" s="739"/>
      <c r="H2" s="739"/>
      <c r="I2" s="295"/>
      <c r="J2" s="739"/>
      <c r="K2" s="295"/>
      <c r="L2" s="739"/>
      <c r="M2" s="739"/>
    </row>
    <row r="3" s="1" customFormat="1" ht="36" customHeight="1" spans="1:13">
      <c r="A3" s="295" t="s">
        <v>2</v>
      </c>
      <c r="B3" s="740" t="s">
        <v>3</v>
      </c>
      <c r="C3" s="295" t="s">
        <v>4</v>
      </c>
      <c r="D3" s="295"/>
      <c r="E3" s="740" t="s">
        <v>5</v>
      </c>
      <c r="F3" s="295" t="s">
        <v>6</v>
      </c>
      <c r="G3" s="295"/>
      <c r="H3" s="295"/>
      <c r="I3" s="295"/>
      <c r="J3" s="295"/>
      <c r="K3" s="295"/>
      <c r="L3" s="295"/>
      <c r="M3" s="295"/>
    </row>
    <row r="4" s="1" customFormat="1" ht="30.95" customHeight="1" spans="1:24">
      <c r="A4" s="295"/>
      <c r="B4" s="740"/>
      <c r="C4" s="295"/>
      <c r="D4" s="295"/>
      <c r="E4" s="740"/>
      <c r="F4" s="295" t="s">
        <v>7</v>
      </c>
      <c r="G4" s="295" t="s">
        <v>8</v>
      </c>
      <c r="H4" s="295" t="s">
        <v>9</v>
      </c>
      <c r="I4" s="740" t="s">
        <v>10</v>
      </c>
      <c r="J4" s="740" t="s">
        <v>11</v>
      </c>
      <c r="K4" s="740" t="s">
        <v>12</v>
      </c>
      <c r="L4" s="295" t="s">
        <v>13</v>
      </c>
      <c r="M4" s="295"/>
      <c r="N4" s="35"/>
      <c r="O4" s="36"/>
      <c r="P4" s="36"/>
      <c r="Q4" s="36"/>
      <c r="R4" s="36"/>
      <c r="S4" s="36"/>
      <c r="T4" s="36"/>
      <c r="U4" s="36"/>
      <c r="V4" s="36"/>
      <c r="W4" s="35"/>
      <c r="X4" s="63"/>
    </row>
    <row r="5" s="1" customFormat="1" ht="30.95" customHeight="1" spans="1:24">
      <c r="A5" s="295"/>
      <c r="B5" s="740"/>
      <c r="C5" s="295"/>
      <c r="D5" s="295"/>
      <c r="E5" s="740"/>
      <c r="F5" s="295"/>
      <c r="G5" s="295"/>
      <c r="H5" s="295"/>
      <c r="I5" s="740"/>
      <c r="J5" s="740"/>
      <c r="K5" s="740"/>
      <c r="L5" s="295"/>
      <c r="M5" s="295"/>
      <c r="N5" s="35"/>
      <c r="O5" s="36"/>
      <c r="P5" s="36"/>
      <c r="Q5" s="36"/>
      <c r="R5" s="36"/>
      <c r="S5" s="36"/>
      <c r="T5" s="36"/>
      <c r="U5" s="36"/>
      <c r="V5" s="36"/>
      <c r="W5" s="35"/>
      <c r="X5" s="63"/>
    </row>
    <row r="6" s="1" customFormat="1" ht="44.1" customHeight="1" spans="1:25">
      <c r="A6" s="295">
        <v>1</v>
      </c>
      <c r="B6" s="740" t="s">
        <v>14</v>
      </c>
      <c r="C6" s="295">
        <f>SUM(K6:K13)</f>
        <v>18160</v>
      </c>
      <c r="D6" s="295"/>
      <c r="E6" s="295">
        <v>0</v>
      </c>
      <c r="F6" s="295" t="s">
        <v>15</v>
      </c>
      <c r="G6" s="295" t="s">
        <v>16</v>
      </c>
      <c r="H6" s="295" t="s">
        <v>17</v>
      </c>
      <c r="I6" s="295"/>
      <c r="J6" s="769"/>
      <c r="K6" s="770">
        <v>5788</v>
      </c>
      <c r="L6" s="771" t="s">
        <v>540</v>
      </c>
      <c r="M6" s="771"/>
      <c r="N6" s="35"/>
      <c r="O6" s="35"/>
      <c r="P6" s="36"/>
      <c r="Q6" s="36"/>
      <c r="R6" s="36"/>
      <c r="S6" s="36"/>
      <c r="T6" s="36"/>
      <c r="U6" s="36"/>
      <c r="V6" s="36"/>
      <c r="W6" s="36"/>
      <c r="X6" s="35"/>
      <c r="Y6" s="63"/>
    </row>
    <row r="7" s="1" customFormat="1" ht="44.1" customHeight="1" spans="1:25">
      <c r="A7" s="295"/>
      <c r="B7" s="740"/>
      <c r="C7" s="295"/>
      <c r="D7" s="295"/>
      <c r="E7" s="295"/>
      <c r="F7" s="295" t="s">
        <v>19</v>
      </c>
      <c r="G7" s="295" t="s">
        <v>17</v>
      </c>
      <c r="H7" s="295" t="s">
        <v>20</v>
      </c>
      <c r="I7" s="295"/>
      <c r="J7" s="295"/>
      <c r="K7" s="770">
        <v>4360</v>
      </c>
      <c r="L7" s="771"/>
      <c r="M7" s="771"/>
      <c r="N7" s="35"/>
      <c r="O7" s="35"/>
      <c r="P7" s="36"/>
      <c r="Q7" s="36"/>
      <c r="R7" s="36"/>
      <c r="S7" s="36"/>
      <c r="T7" s="36"/>
      <c r="U7" s="36"/>
      <c r="V7" s="36"/>
      <c r="W7" s="36"/>
      <c r="X7" s="35"/>
      <c r="Y7" s="63"/>
    </row>
    <row r="8" s="1" customFormat="1" ht="44.1" customHeight="1" spans="1:25">
      <c r="A8" s="295"/>
      <c r="B8" s="740"/>
      <c r="C8" s="295"/>
      <c r="D8" s="295"/>
      <c r="E8" s="295"/>
      <c r="F8" s="295" t="s">
        <v>21</v>
      </c>
      <c r="G8" s="295" t="s">
        <v>22</v>
      </c>
      <c r="H8" s="295" t="s">
        <v>17</v>
      </c>
      <c r="I8" s="295"/>
      <c r="J8" s="295"/>
      <c r="K8" s="770">
        <v>650</v>
      </c>
      <c r="L8" s="771"/>
      <c r="M8" s="771"/>
      <c r="N8" s="35"/>
      <c r="O8" s="35"/>
      <c r="P8" s="36"/>
      <c r="Q8" s="36"/>
      <c r="R8" s="36"/>
      <c r="S8" s="36"/>
      <c r="T8" s="36"/>
      <c r="U8" s="36"/>
      <c r="V8" s="36"/>
      <c r="W8" s="36"/>
      <c r="X8" s="35"/>
      <c r="Y8" s="63"/>
    </row>
    <row r="9" s="1" customFormat="1" ht="44.1" customHeight="1" spans="1:25">
      <c r="A9" s="295"/>
      <c r="B9" s="740"/>
      <c r="C9" s="295"/>
      <c r="D9" s="295"/>
      <c r="E9" s="295"/>
      <c r="F9" s="295" t="s">
        <v>23</v>
      </c>
      <c r="G9" s="295"/>
      <c r="H9" s="295"/>
      <c r="I9" s="295"/>
      <c r="J9" s="295"/>
      <c r="K9" s="770">
        <v>114</v>
      </c>
      <c r="L9" s="771"/>
      <c r="M9" s="771"/>
      <c r="N9" s="35"/>
      <c r="O9" s="35"/>
      <c r="P9" s="36"/>
      <c r="Q9" s="36"/>
      <c r="R9" s="36"/>
      <c r="S9" s="36"/>
      <c r="T9" s="36"/>
      <c r="U9" s="36"/>
      <c r="V9" s="36"/>
      <c r="W9" s="36"/>
      <c r="X9" s="35"/>
      <c r="Y9" s="63"/>
    </row>
    <row r="10" s="1" customFormat="1" ht="44.1" customHeight="1" spans="1:25">
      <c r="A10" s="295"/>
      <c r="B10" s="740"/>
      <c r="C10" s="295"/>
      <c r="D10" s="295"/>
      <c r="E10" s="295"/>
      <c r="F10" s="295" t="s">
        <v>24</v>
      </c>
      <c r="G10" s="295" t="s">
        <v>25</v>
      </c>
      <c r="H10" s="295" t="s">
        <v>20</v>
      </c>
      <c r="I10" s="295"/>
      <c r="J10" s="295">
        <v>10</v>
      </c>
      <c r="K10" s="770"/>
      <c r="L10" s="771"/>
      <c r="M10" s="771"/>
      <c r="N10" s="35"/>
      <c r="O10" s="35"/>
      <c r="P10" s="36"/>
      <c r="Q10" s="36"/>
      <c r="R10" s="36"/>
      <c r="S10" s="36"/>
      <c r="T10" s="36"/>
      <c r="U10" s="36"/>
      <c r="V10" s="36"/>
      <c r="W10" s="36"/>
      <c r="X10" s="35"/>
      <c r="Y10" s="63"/>
    </row>
    <row r="11" s="1" customFormat="1" ht="44.1" customHeight="1" spans="1:25">
      <c r="A11" s="295"/>
      <c r="B11" s="740"/>
      <c r="C11" s="295"/>
      <c r="D11" s="295"/>
      <c r="E11" s="295"/>
      <c r="F11" s="295"/>
      <c r="G11" s="295" t="s">
        <v>26</v>
      </c>
      <c r="H11" s="295" t="s">
        <v>20</v>
      </c>
      <c r="I11" s="295"/>
      <c r="J11" s="295">
        <v>26</v>
      </c>
      <c r="K11" s="770"/>
      <c r="L11" s="771"/>
      <c r="M11" s="771"/>
      <c r="O11" s="35"/>
      <c r="P11" s="36"/>
      <c r="Q11" s="36"/>
      <c r="R11" s="36"/>
      <c r="S11" s="36"/>
      <c r="T11" s="36"/>
      <c r="U11" s="36"/>
      <c r="V11" s="36"/>
      <c r="W11" s="64"/>
      <c r="X11" s="35"/>
      <c r="Y11" s="63"/>
    </row>
    <row r="12" s="1" customFormat="1" ht="44.1" customHeight="1" spans="1:25">
      <c r="A12" s="295"/>
      <c r="B12" s="740"/>
      <c r="C12" s="295"/>
      <c r="D12" s="295"/>
      <c r="E12" s="295"/>
      <c r="F12" s="295"/>
      <c r="G12" s="295" t="s">
        <v>27</v>
      </c>
      <c r="H12" s="295"/>
      <c r="I12" s="295"/>
      <c r="J12" s="769">
        <f>J10+J11</f>
        <v>36</v>
      </c>
      <c r="K12" s="770">
        <v>2880</v>
      </c>
      <c r="L12" s="771"/>
      <c r="M12" s="771"/>
      <c r="O12" s="35"/>
      <c r="P12" s="36"/>
      <c r="Q12" s="36"/>
      <c r="R12" s="36"/>
      <c r="S12" s="36"/>
      <c r="T12" s="36"/>
      <c r="U12" s="36"/>
      <c r="V12" s="36"/>
      <c r="W12" s="64"/>
      <c r="X12" s="35"/>
      <c r="Y12" s="63"/>
    </row>
    <row r="13" s="1" customFormat="1" ht="44.1" customHeight="1" spans="1:13">
      <c r="A13" s="295"/>
      <c r="B13" s="740"/>
      <c r="C13" s="295"/>
      <c r="D13" s="295"/>
      <c r="E13" s="295"/>
      <c r="F13" s="295" t="s">
        <v>28</v>
      </c>
      <c r="G13" s="295"/>
      <c r="H13" s="295"/>
      <c r="I13" s="295"/>
      <c r="J13" s="295"/>
      <c r="K13" s="770">
        <v>4368</v>
      </c>
      <c r="L13" s="771"/>
      <c r="M13" s="771"/>
    </row>
    <row r="14" s="2" customFormat="1" ht="18.95" customHeight="1" spans="1:218">
      <c r="A14" s="295">
        <v>2</v>
      </c>
      <c r="B14" s="740" t="s">
        <v>29</v>
      </c>
      <c r="C14" s="741">
        <f>D22+D14</f>
        <v>41354.5</v>
      </c>
      <c r="D14" s="741">
        <f>SUM(K14:K21)</f>
        <v>7662</v>
      </c>
      <c r="E14" s="741">
        <v>0</v>
      </c>
      <c r="F14" s="742" t="s">
        <v>30</v>
      </c>
      <c r="G14" s="741" t="s">
        <v>31</v>
      </c>
      <c r="H14" s="741" t="s">
        <v>32</v>
      </c>
      <c r="I14" s="741"/>
      <c r="J14" s="741">
        <v>92</v>
      </c>
      <c r="K14" s="295">
        <v>1894</v>
      </c>
      <c r="L14" s="738" t="s">
        <v>541</v>
      </c>
      <c r="M14" s="738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</row>
    <row r="15" s="3" customFormat="1" ht="18.95" customHeight="1" spans="1:218">
      <c r="A15" s="295"/>
      <c r="B15" s="740"/>
      <c r="C15" s="741"/>
      <c r="D15" s="741"/>
      <c r="E15" s="741"/>
      <c r="F15" s="742" t="s">
        <v>34</v>
      </c>
      <c r="G15" s="742" t="s">
        <v>35</v>
      </c>
      <c r="H15" s="742" t="s">
        <v>36</v>
      </c>
      <c r="I15" s="741"/>
      <c r="J15" s="741">
        <v>136</v>
      </c>
      <c r="K15" s="295">
        <v>1963</v>
      </c>
      <c r="L15" s="738"/>
      <c r="M15" s="738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</row>
    <row r="16" s="2" customFormat="1" ht="18.95" customHeight="1" spans="1:218">
      <c r="A16" s="295"/>
      <c r="B16" s="740"/>
      <c r="C16" s="741"/>
      <c r="D16" s="741"/>
      <c r="E16" s="741"/>
      <c r="F16" s="742" t="s">
        <v>39</v>
      </c>
      <c r="G16" s="741" t="s">
        <v>40</v>
      </c>
      <c r="H16" s="741" t="s">
        <v>41</v>
      </c>
      <c r="I16" s="741"/>
      <c r="J16" s="294">
        <v>15</v>
      </c>
      <c r="K16" s="294">
        <v>544</v>
      </c>
      <c r="L16" s="738"/>
      <c r="M16" s="738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</row>
    <row r="17" s="2" customFormat="1" ht="18.95" customHeight="1" spans="1:218">
      <c r="A17" s="295"/>
      <c r="B17" s="740"/>
      <c r="C17" s="741"/>
      <c r="D17" s="741"/>
      <c r="E17" s="741"/>
      <c r="F17" s="743" t="s">
        <v>42</v>
      </c>
      <c r="G17" s="743" t="s">
        <v>43</v>
      </c>
      <c r="H17" s="743" t="s">
        <v>44</v>
      </c>
      <c r="I17" s="740"/>
      <c r="J17" s="294">
        <v>31</v>
      </c>
      <c r="K17" s="294">
        <v>299</v>
      </c>
      <c r="L17" s="738"/>
      <c r="M17" s="738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</row>
    <row r="18" customFormat="1" ht="18.95" customHeight="1" spans="1:13">
      <c r="A18" s="294"/>
      <c r="B18" s="294"/>
      <c r="C18" s="294"/>
      <c r="D18" s="294"/>
      <c r="E18" s="294"/>
      <c r="F18" s="294" t="s">
        <v>406</v>
      </c>
      <c r="G18" s="294" t="s">
        <v>542</v>
      </c>
      <c r="H18" s="294" t="s">
        <v>542</v>
      </c>
      <c r="I18" s="294"/>
      <c r="J18" s="294">
        <v>7</v>
      </c>
      <c r="K18" s="294">
        <v>250</v>
      </c>
      <c r="L18" s="772"/>
      <c r="M18" s="772"/>
    </row>
    <row r="19" s="2" customFormat="1" ht="18.95" customHeight="1" spans="1:218">
      <c r="A19" s="295"/>
      <c r="B19" s="740"/>
      <c r="C19" s="741"/>
      <c r="D19" s="741"/>
      <c r="E19" s="741"/>
      <c r="F19" s="741" t="s">
        <v>45</v>
      </c>
      <c r="G19" s="741" t="s">
        <v>46</v>
      </c>
      <c r="H19" s="741" t="s">
        <v>46</v>
      </c>
      <c r="I19" s="741"/>
      <c r="J19" s="294">
        <v>40</v>
      </c>
      <c r="K19" s="294">
        <v>1400</v>
      </c>
      <c r="L19" s="738"/>
      <c r="M19" s="738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</row>
    <row r="20" s="2" customFormat="1" ht="18.95" customHeight="1" spans="1:218">
      <c r="A20" s="295"/>
      <c r="B20" s="740"/>
      <c r="C20" s="741"/>
      <c r="D20" s="741"/>
      <c r="E20" s="741"/>
      <c r="F20" s="741" t="s">
        <v>47</v>
      </c>
      <c r="G20" s="741" t="s">
        <v>48</v>
      </c>
      <c r="H20" s="741" t="s">
        <v>22</v>
      </c>
      <c r="I20" s="741"/>
      <c r="J20" s="294">
        <v>10</v>
      </c>
      <c r="K20" s="294">
        <v>178</v>
      </c>
      <c r="L20" s="738"/>
      <c r="M20" s="738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</row>
    <row r="21" s="2" customFormat="1" ht="18.95" customHeight="1" spans="1:218">
      <c r="A21" s="295"/>
      <c r="B21" s="740"/>
      <c r="C21" s="741"/>
      <c r="D21" s="741"/>
      <c r="E21" s="741"/>
      <c r="F21" s="741" t="s">
        <v>15</v>
      </c>
      <c r="G21" s="741" t="s">
        <v>49</v>
      </c>
      <c r="H21" s="741" t="s">
        <v>16</v>
      </c>
      <c r="I21" s="741"/>
      <c r="J21" s="741">
        <v>81</v>
      </c>
      <c r="K21" s="294">
        <v>1134</v>
      </c>
      <c r="L21" s="738"/>
      <c r="M21" s="738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</row>
    <row r="22" s="2" customFormat="1" ht="18.95" customHeight="1" spans="1:217">
      <c r="A22" s="295"/>
      <c r="B22" s="740"/>
      <c r="C22" s="741"/>
      <c r="D22" s="741">
        <f>SUM(K22:K42)</f>
        <v>33692.5</v>
      </c>
      <c r="E22" s="741">
        <f>K22+K23+K24+K27+K28+K32+K37+K38+K39+K40</f>
        <v>16831.05</v>
      </c>
      <c r="F22" s="285" t="s">
        <v>397</v>
      </c>
      <c r="G22" s="285" t="s">
        <v>60</v>
      </c>
      <c r="H22" s="285" t="s">
        <v>416</v>
      </c>
      <c r="I22" s="742">
        <v>2000</v>
      </c>
      <c r="J22" s="742" t="s">
        <v>53</v>
      </c>
      <c r="K22" s="773">
        <v>2850.65</v>
      </c>
      <c r="L22" s="738"/>
      <c r="M22" s="738"/>
      <c r="N22" s="1"/>
      <c r="O22" s="589"/>
      <c r="P22" s="589"/>
      <c r="Q22" s="58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</row>
    <row r="23" s="4" customFormat="1" ht="18.95" customHeight="1" spans="1:217">
      <c r="A23" s="295"/>
      <c r="B23" s="740"/>
      <c r="C23" s="741"/>
      <c r="D23" s="741"/>
      <c r="E23" s="741"/>
      <c r="F23" s="286" t="s">
        <v>50</v>
      </c>
      <c r="G23" s="285" t="s">
        <v>417</v>
      </c>
      <c r="H23" s="285" t="s">
        <v>543</v>
      </c>
      <c r="I23" s="742">
        <v>2000</v>
      </c>
      <c r="J23" s="742"/>
      <c r="K23" s="773">
        <v>622.95</v>
      </c>
      <c r="L23" s="738"/>
      <c r="M23" s="738"/>
      <c r="N23" s="7"/>
      <c r="O23" s="443"/>
      <c r="P23" s="443"/>
      <c r="Q23" s="443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</row>
    <row r="24" s="4" customFormat="1" ht="15.95" customHeight="1" spans="1:217">
      <c r="A24" s="295"/>
      <c r="B24" s="740"/>
      <c r="C24" s="741"/>
      <c r="D24" s="741"/>
      <c r="E24" s="741"/>
      <c r="F24" s="285" t="s">
        <v>58</v>
      </c>
      <c r="G24" s="285" t="s">
        <v>418</v>
      </c>
      <c r="H24" s="285" t="s">
        <v>60</v>
      </c>
      <c r="I24" s="774" t="s">
        <v>61</v>
      </c>
      <c r="J24" s="742"/>
      <c r="K24" s="773">
        <v>2355.15</v>
      </c>
      <c r="L24" s="738"/>
      <c r="M24" s="738"/>
      <c r="N24" s="7"/>
      <c r="O24" s="443"/>
      <c r="P24" s="443"/>
      <c r="Q24" s="443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</row>
    <row r="25" s="4" customFormat="1" ht="15" customHeight="1" spans="1:217">
      <c r="A25" s="295"/>
      <c r="B25" s="740"/>
      <c r="C25" s="741"/>
      <c r="D25" s="741"/>
      <c r="E25" s="741"/>
      <c r="F25" s="285"/>
      <c r="G25" s="285"/>
      <c r="H25" s="285"/>
      <c r="I25" s="775"/>
      <c r="J25" s="776"/>
      <c r="K25" s="777">
        <v>193.55</v>
      </c>
      <c r="L25" s="738"/>
      <c r="M25" s="738"/>
      <c r="N25" s="7"/>
      <c r="O25" s="443"/>
      <c r="P25" s="443"/>
      <c r="Q25" s="443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</row>
    <row r="26" s="2" customFormat="1" ht="18.95" customHeight="1" spans="1:218">
      <c r="A26" s="295"/>
      <c r="B26" s="740"/>
      <c r="C26" s="741"/>
      <c r="D26" s="741"/>
      <c r="E26" s="741"/>
      <c r="F26" s="285" t="s">
        <v>544</v>
      </c>
      <c r="G26" s="285" t="s">
        <v>545</v>
      </c>
      <c r="H26" s="285" t="s">
        <v>546</v>
      </c>
      <c r="I26" s="775"/>
      <c r="J26" s="738"/>
      <c r="K26" s="741">
        <v>853.3</v>
      </c>
      <c r="L26" s="738"/>
      <c r="M26" s="738"/>
      <c r="N26" s="1"/>
      <c r="O26" s="530"/>
      <c r="P26" s="530"/>
      <c r="Q26" s="530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</row>
    <row r="27" s="2" customFormat="1" ht="15.95" customHeight="1" spans="1:218">
      <c r="A27" s="295"/>
      <c r="B27" s="740"/>
      <c r="C27" s="741"/>
      <c r="D27" s="741"/>
      <c r="E27" s="741"/>
      <c r="F27" s="285"/>
      <c r="G27" s="285"/>
      <c r="H27" s="285"/>
      <c r="I27" s="778"/>
      <c r="J27" s="742" t="s">
        <v>53</v>
      </c>
      <c r="K27" s="742">
        <v>4046.2</v>
      </c>
      <c r="L27" s="738"/>
      <c r="M27" s="738"/>
      <c r="N27" s="1"/>
      <c r="O27" s="530"/>
      <c r="P27" s="530"/>
      <c r="Q27" s="530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</row>
    <row r="28" s="2" customFormat="1" ht="18.95" customHeight="1" spans="1:218">
      <c r="A28" s="295"/>
      <c r="B28" s="740"/>
      <c r="C28" s="741"/>
      <c r="D28" s="741"/>
      <c r="E28" s="741"/>
      <c r="F28" s="285" t="s">
        <v>491</v>
      </c>
      <c r="G28" s="285" t="s">
        <v>415</v>
      </c>
      <c r="H28" s="285" t="s">
        <v>60</v>
      </c>
      <c r="I28" s="774">
        <v>3600</v>
      </c>
      <c r="J28" s="742"/>
      <c r="K28" s="742">
        <v>1220.3</v>
      </c>
      <c r="L28" s="738"/>
      <c r="M28" s="738"/>
      <c r="N28" s="1"/>
      <c r="O28" s="530"/>
      <c r="P28" s="530"/>
      <c r="Q28" s="530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</row>
    <row r="29" s="2" customFormat="1" ht="18.95" customHeight="1" spans="1:218">
      <c r="A29" s="295"/>
      <c r="B29" s="740"/>
      <c r="C29" s="741"/>
      <c r="D29" s="741"/>
      <c r="E29" s="741"/>
      <c r="F29" s="285"/>
      <c r="G29" s="285"/>
      <c r="H29" s="285"/>
      <c r="I29" s="778"/>
      <c r="J29" s="776"/>
      <c r="K29" s="742">
        <v>1444.15</v>
      </c>
      <c r="L29" s="738"/>
      <c r="M29" s="738"/>
      <c r="N29" s="1"/>
      <c r="O29" s="530"/>
      <c r="P29" s="530"/>
      <c r="Q29" s="530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</row>
    <row r="30" s="2" customFormat="1" ht="18.95" customHeight="1" spans="1:218">
      <c r="A30" s="295"/>
      <c r="B30" s="740"/>
      <c r="C30" s="741"/>
      <c r="D30" s="741"/>
      <c r="E30" s="741"/>
      <c r="F30" s="285" t="s">
        <v>400</v>
      </c>
      <c r="G30" s="285" t="s">
        <v>547</v>
      </c>
      <c r="H30" s="295" t="s">
        <v>548</v>
      </c>
      <c r="I30" s="741">
        <v>2000</v>
      </c>
      <c r="J30" s="776"/>
      <c r="K30" s="742">
        <v>1634.55</v>
      </c>
      <c r="L30" s="738"/>
      <c r="M30" s="738"/>
      <c r="N30" s="1"/>
      <c r="O30" s="530"/>
      <c r="Q30" s="530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</row>
    <row r="31" s="2" customFormat="1" ht="15.95" customHeight="1" spans="1:218">
      <c r="A31" s="295"/>
      <c r="B31" s="740"/>
      <c r="C31" s="741"/>
      <c r="D31" s="741"/>
      <c r="E31" s="741"/>
      <c r="F31" s="285" t="s">
        <v>423</v>
      </c>
      <c r="G31" s="285" t="s">
        <v>549</v>
      </c>
      <c r="H31" s="285" t="s">
        <v>81</v>
      </c>
      <c r="I31" s="741"/>
      <c r="J31" s="776"/>
      <c r="K31" s="742">
        <v>107.5</v>
      </c>
      <c r="L31" s="738"/>
      <c r="M31" s="738"/>
      <c r="N31" s="1"/>
      <c r="O31" s="530"/>
      <c r="P31" s="530"/>
      <c r="Q31" s="530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</row>
    <row r="32" s="2" customFormat="1" ht="15" customHeight="1" spans="1:218">
      <c r="A32" s="295"/>
      <c r="B32" s="740"/>
      <c r="C32" s="741"/>
      <c r="D32" s="741"/>
      <c r="E32" s="741"/>
      <c r="F32" s="285"/>
      <c r="G32" s="285"/>
      <c r="H32" s="285"/>
      <c r="I32" s="741"/>
      <c r="J32" s="742" t="s">
        <v>53</v>
      </c>
      <c r="K32" s="742">
        <v>696.9</v>
      </c>
      <c r="L32" s="738"/>
      <c r="M32" s="738"/>
      <c r="N32" s="1"/>
      <c r="O32" s="530"/>
      <c r="P32" s="530"/>
      <c r="Q32" s="530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</row>
    <row r="33" s="2" customFormat="1" ht="18.95" customHeight="1" spans="1:192">
      <c r="A33" s="295"/>
      <c r="B33" s="740"/>
      <c r="C33" s="741"/>
      <c r="D33" s="741"/>
      <c r="E33" s="741"/>
      <c r="F33" s="295" t="s">
        <v>504</v>
      </c>
      <c r="G33" s="285" t="s">
        <v>505</v>
      </c>
      <c r="H33" s="286" t="s">
        <v>69</v>
      </c>
      <c r="I33" s="741"/>
      <c r="J33" s="741"/>
      <c r="K33" s="742">
        <v>76.85</v>
      </c>
      <c r="L33" s="771"/>
      <c r="M33" s="77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="2" customFormat="1" ht="18.95" customHeight="1" spans="1:192">
      <c r="A34" s="295"/>
      <c r="B34" s="740"/>
      <c r="C34" s="741"/>
      <c r="D34" s="741"/>
      <c r="E34" s="741"/>
      <c r="F34" s="286" t="s">
        <v>421</v>
      </c>
      <c r="G34" s="285" t="s">
        <v>422</v>
      </c>
      <c r="H34" s="286"/>
      <c r="I34" s="741"/>
      <c r="J34" s="742"/>
      <c r="K34" s="741">
        <v>2558.85</v>
      </c>
      <c r="L34" s="771"/>
      <c r="M34" s="77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="2" customFormat="1" ht="17.1" customHeight="1" spans="1:218">
      <c r="A35" s="295"/>
      <c r="B35" s="740"/>
      <c r="C35" s="741"/>
      <c r="D35" s="741"/>
      <c r="E35" s="741"/>
      <c r="F35" s="286" t="s">
        <v>19</v>
      </c>
      <c r="G35" s="286" t="s">
        <v>20</v>
      </c>
      <c r="H35" s="286" t="s">
        <v>20</v>
      </c>
      <c r="I35" s="742"/>
      <c r="J35" s="295">
        <v>100</v>
      </c>
      <c r="K35" s="295">
        <v>5000</v>
      </c>
      <c r="L35" s="738"/>
      <c r="M35" s="738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</row>
    <row r="36" s="2" customFormat="1" ht="30" customHeight="1" spans="1:218">
      <c r="A36" s="295"/>
      <c r="B36" s="740"/>
      <c r="C36" s="741"/>
      <c r="D36" s="741"/>
      <c r="E36" s="741"/>
      <c r="F36" s="285" t="s">
        <v>76</v>
      </c>
      <c r="G36" s="286" t="s">
        <v>32</v>
      </c>
      <c r="H36" s="286" t="s">
        <v>32</v>
      </c>
      <c r="I36" s="741"/>
      <c r="J36" s="295"/>
      <c r="K36" s="741">
        <v>692.1</v>
      </c>
      <c r="L36" s="738"/>
      <c r="M36" s="738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</row>
    <row r="37" s="2" customFormat="1" ht="18.95" customHeight="1" spans="1:218">
      <c r="A37" s="295"/>
      <c r="B37" s="740"/>
      <c r="C37" s="741"/>
      <c r="D37" s="741"/>
      <c r="E37" s="741"/>
      <c r="F37" s="286" t="s">
        <v>77</v>
      </c>
      <c r="G37" s="286" t="s">
        <v>78</v>
      </c>
      <c r="H37" s="286" t="s">
        <v>74</v>
      </c>
      <c r="I37" s="741"/>
      <c r="J37" s="742" t="s">
        <v>53</v>
      </c>
      <c r="K37" s="741">
        <v>2751.9</v>
      </c>
      <c r="L37" s="738"/>
      <c r="M37" s="738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</row>
    <row r="38" s="2" customFormat="1" ht="33" customHeight="1" spans="1:218">
      <c r="A38" s="295"/>
      <c r="B38" s="740"/>
      <c r="C38" s="741"/>
      <c r="D38" s="741"/>
      <c r="E38" s="741"/>
      <c r="F38" s="285" t="s">
        <v>79</v>
      </c>
      <c r="G38" s="286" t="s">
        <v>80</v>
      </c>
      <c r="H38" s="286" t="s">
        <v>81</v>
      </c>
      <c r="I38" s="741"/>
      <c r="J38" s="742"/>
      <c r="K38" s="741">
        <v>238.35</v>
      </c>
      <c r="L38" s="738"/>
      <c r="M38" s="738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</row>
    <row r="39" s="2" customFormat="1" ht="27.95" customHeight="1" spans="1:218">
      <c r="A39" s="295"/>
      <c r="B39" s="740"/>
      <c r="C39" s="741"/>
      <c r="D39" s="741"/>
      <c r="E39" s="741"/>
      <c r="F39" s="285" t="s">
        <v>82</v>
      </c>
      <c r="G39" s="286"/>
      <c r="H39" s="286"/>
      <c r="I39" s="741"/>
      <c r="J39" s="742"/>
      <c r="K39" s="741">
        <v>898.65</v>
      </c>
      <c r="L39" s="738"/>
      <c r="M39" s="738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</row>
    <row r="40" s="2" customFormat="1" ht="15.95" customHeight="1" spans="1:218">
      <c r="A40" s="295"/>
      <c r="B40" s="740"/>
      <c r="C40" s="741"/>
      <c r="D40" s="741"/>
      <c r="E40" s="741"/>
      <c r="F40" s="286" t="s">
        <v>83</v>
      </c>
      <c r="G40" s="285" t="s">
        <v>550</v>
      </c>
      <c r="H40" s="744" t="s">
        <v>75</v>
      </c>
      <c r="I40" s="741">
        <v>76</v>
      </c>
      <c r="J40" s="742"/>
      <c r="K40" s="741">
        <v>1150</v>
      </c>
      <c r="L40" s="738"/>
      <c r="M40" s="738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</row>
    <row r="41" s="2" customFormat="1" ht="18.95" customHeight="1" spans="1:218">
      <c r="A41" s="295"/>
      <c r="B41" s="740"/>
      <c r="C41" s="741"/>
      <c r="D41" s="741"/>
      <c r="E41" s="741"/>
      <c r="F41" s="286"/>
      <c r="G41" s="285"/>
      <c r="H41" s="744"/>
      <c r="I41" s="741"/>
      <c r="J41" s="776"/>
      <c r="K41" s="295">
        <v>2650</v>
      </c>
      <c r="L41" s="738"/>
      <c r="M41" s="738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</row>
    <row r="42" s="2" customFormat="1" ht="18.95" customHeight="1" spans="1:218">
      <c r="A42" s="295"/>
      <c r="B42" s="740"/>
      <c r="C42" s="741"/>
      <c r="D42" s="741"/>
      <c r="E42" s="741"/>
      <c r="F42" s="286"/>
      <c r="G42" s="285" t="s">
        <v>551</v>
      </c>
      <c r="H42" s="286" t="s">
        <v>86</v>
      </c>
      <c r="I42" s="741">
        <v>29</v>
      </c>
      <c r="J42" s="295"/>
      <c r="K42" s="741">
        <v>1650.6</v>
      </c>
      <c r="L42" s="738"/>
      <c r="M42" s="738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</row>
    <row r="43" s="527" customFormat="1" ht="51" customHeight="1" spans="1:13">
      <c r="A43" s="295">
        <v>3</v>
      </c>
      <c r="B43" s="745" t="s">
        <v>87</v>
      </c>
      <c r="C43" s="746">
        <f>SUM(K43:K48)</f>
        <v>63892</v>
      </c>
      <c r="D43" s="747"/>
      <c r="E43" s="748">
        <f>SUM(K44:K47)</f>
        <v>25157</v>
      </c>
      <c r="F43" s="745" t="s">
        <v>88</v>
      </c>
      <c r="G43" s="745" t="s">
        <v>89</v>
      </c>
      <c r="H43" s="745" t="s">
        <v>90</v>
      </c>
      <c r="I43" s="745" t="s">
        <v>91</v>
      </c>
      <c r="J43" s="745"/>
      <c r="K43" s="745">
        <v>36735</v>
      </c>
      <c r="L43" s="779" t="s">
        <v>552</v>
      </c>
      <c r="M43" s="779"/>
    </row>
    <row r="44" s="527" customFormat="1" ht="51" customHeight="1" spans="1:13">
      <c r="A44" s="295"/>
      <c r="B44" s="745"/>
      <c r="C44" s="749"/>
      <c r="D44" s="750"/>
      <c r="E44" s="751"/>
      <c r="F44" s="745" t="s">
        <v>95</v>
      </c>
      <c r="G44" s="745" t="s">
        <v>96</v>
      </c>
      <c r="H44" s="745" t="s">
        <v>97</v>
      </c>
      <c r="I44" s="745" t="s">
        <v>53</v>
      </c>
      <c r="J44" s="745">
        <v>182</v>
      </c>
      <c r="K44" s="745">
        <v>11501</v>
      </c>
      <c r="L44" s="779"/>
      <c r="M44" s="779"/>
    </row>
    <row r="45" s="527" customFormat="1" ht="51" customHeight="1" spans="1:13">
      <c r="A45" s="295"/>
      <c r="B45" s="745"/>
      <c r="C45" s="749"/>
      <c r="D45" s="750"/>
      <c r="E45" s="751"/>
      <c r="F45" s="745" t="s">
        <v>98</v>
      </c>
      <c r="G45" s="745" t="s">
        <v>99</v>
      </c>
      <c r="H45" s="745" t="s">
        <v>100</v>
      </c>
      <c r="I45" s="745" t="s">
        <v>53</v>
      </c>
      <c r="J45" s="745">
        <v>136</v>
      </c>
      <c r="K45" s="745">
        <v>4591</v>
      </c>
      <c r="L45" s="779"/>
      <c r="M45" s="779"/>
    </row>
    <row r="46" s="527" customFormat="1" ht="51" customHeight="1" spans="1:13">
      <c r="A46" s="295"/>
      <c r="B46" s="745"/>
      <c r="C46" s="749"/>
      <c r="D46" s="750"/>
      <c r="E46" s="751"/>
      <c r="F46" s="745" t="s">
        <v>101</v>
      </c>
      <c r="G46" s="745" t="s">
        <v>99</v>
      </c>
      <c r="H46" s="745" t="s">
        <v>100</v>
      </c>
      <c r="I46" s="745" t="s">
        <v>53</v>
      </c>
      <c r="J46" s="745">
        <v>53</v>
      </c>
      <c r="K46" s="745">
        <v>1623</v>
      </c>
      <c r="L46" s="779"/>
      <c r="M46" s="779"/>
    </row>
    <row r="47" s="527" customFormat="1" ht="51" customHeight="1" spans="1:13">
      <c r="A47" s="295"/>
      <c r="B47" s="745"/>
      <c r="C47" s="749"/>
      <c r="D47" s="750"/>
      <c r="E47" s="751"/>
      <c r="F47" s="745" t="s">
        <v>102</v>
      </c>
      <c r="G47" s="745" t="s">
        <v>103</v>
      </c>
      <c r="H47" s="745" t="s">
        <v>103</v>
      </c>
      <c r="I47" s="745" t="s">
        <v>53</v>
      </c>
      <c r="J47" s="745">
        <v>124</v>
      </c>
      <c r="K47" s="745">
        <v>7442</v>
      </c>
      <c r="L47" s="779"/>
      <c r="M47" s="779"/>
    </row>
    <row r="48" s="527" customFormat="1" ht="51" customHeight="1" spans="1:13">
      <c r="A48" s="295"/>
      <c r="B48" s="745"/>
      <c r="C48" s="752"/>
      <c r="D48" s="753"/>
      <c r="E48" s="754"/>
      <c r="F48" s="745" t="s">
        <v>104</v>
      </c>
      <c r="G48" s="755"/>
      <c r="H48" s="755"/>
      <c r="I48" s="745" t="s">
        <v>91</v>
      </c>
      <c r="J48" s="745"/>
      <c r="K48" s="745">
        <v>2000</v>
      </c>
      <c r="L48" s="779"/>
      <c r="M48" s="779"/>
    </row>
    <row r="49" s="5" customFormat="1" ht="51.95" customHeight="1" spans="1:230">
      <c r="A49" s="295">
        <v>4</v>
      </c>
      <c r="B49" s="740" t="s">
        <v>105</v>
      </c>
      <c r="C49" s="295" t="s">
        <v>553</v>
      </c>
      <c r="D49" s="295"/>
      <c r="E49" s="740" t="s">
        <v>107</v>
      </c>
      <c r="F49" s="295" t="s">
        <v>108</v>
      </c>
      <c r="G49" s="295"/>
      <c r="H49" s="295"/>
      <c r="I49" s="295"/>
      <c r="J49" s="295"/>
      <c r="K49" s="295" t="s">
        <v>109</v>
      </c>
      <c r="L49" s="771" t="s">
        <v>554</v>
      </c>
      <c r="M49" s="771"/>
      <c r="HV49" s="10"/>
    </row>
    <row r="50" s="5" customFormat="1" ht="48.95" customHeight="1" spans="1:230">
      <c r="A50" s="295"/>
      <c r="B50" s="740"/>
      <c r="C50" s="295"/>
      <c r="D50" s="295"/>
      <c r="E50" s="295" t="s">
        <v>111</v>
      </c>
      <c r="F50" s="295" t="s">
        <v>112</v>
      </c>
      <c r="G50" s="295"/>
      <c r="H50" s="295"/>
      <c r="I50" s="295"/>
      <c r="J50" s="295"/>
      <c r="K50" s="295" t="s">
        <v>113</v>
      </c>
      <c r="L50" s="771"/>
      <c r="M50" s="771"/>
      <c r="HV50" s="10"/>
    </row>
    <row r="51" s="5" customFormat="1" ht="51" customHeight="1" spans="1:230">
      <c r="A51" s="295"/>
      <c r="B51" s="740"/>
      <c r="C51" s="295"/>
      <c r="D51" s="295"/>
      <c r="E51" s="740" t="s">
        <v>555</v>
      </c>
      <c r="F51" s="740" t="s">
        <v>115</v>
      </c>
      <c r="G51" s="740"/>
      <c r="H51" s="740"/>
      <c r="I51" s="295"/>
      <c r="J51" s="295"/>
      <c r="K51" s="295" t="s">
        <v>116</v>
      </c>
      <c r="L51" s="771"/>
      <c r="M51" s="771"/>
      <c r="HV51" s="10"/>
    </row>
    <row r="52" s="5" customFormat="1" ht="47.1" customHeight="1" spans="1:230">
      <c r="A52" s="295"/>
      <c r="B52" s="740"/>
      <c r="C52" s="295"/>
      <c r="D52" s="295"/>
      <c r="E52" s="740"/>
      <c r="F52" s="295" t="s">
        <v>117</v>
      </c>
      <c r="G52" s="295"/>
      <c r="H52" s="295"/>
      <c r="I52" s="295"/>
      <c r="J52" s="295"/>
      <c r="K52" s="295" t="s">
        <v>556</v>
      </c>
      <c r="L52" s="771"/>
      <c r="M52" s="771"/>
      <c r="HV52" s="10"/>
    </row>
    <row r="53" s="6" customFormat="1" ht="47.1" customHeight="1" spans="1:230">
      <c r="A53" s="295" t="s">
        <v>119</v>
      </c>
      <c r="B53" s="740"/>
      <c r="C53" s="741">
        <f>C6+C14+C43</f>
        <v>123406.5</v>
      </c>
      <c r="D53" s="741"/>
      <c r="E53" s="295"/>
      <c r="F53" s="295"/>
      <c r="G53" s="295"/>
      <c r="H53" s="295"/>
      <c r="I53" s="295"/>
      <c r="J53" s="295"/>
      <c r="K53" s="295"/>
      <c r="L53" s="295"/>
      <c r="M53" s="295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9"/>
    </row>
    <row r="54" s="527" customFormat="1" ht="13.5" customHeight="1" spans="1:13">
      <c r="A54" s="740" t="s">
        <v>557</v>
      </c>
      <c r="B54" s="740"/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</row>
    <row r="55" s="527" customFormat="1" spans="1:13">
      <c r="A55" s="740"/>
      <c r="B55" s="740"/>
      <c r="C55" s="740"/>
      <c r="D55" s="740"/>
      <c r="E55" s="740"/>
      <c r="F55" s="740"/>
      <c r="G55" s="740"/>
      <c r="H55" s="740"/>
      <c r="I55" s="740"/>
      <c r="J55" s="740"/>
      <c r="K55" s="740"/>
      <c r="L55" s="740"/>
      <c r="M55" s="740"/>
    </row>
    <row r="56" s="527" customFormat="1" ht="14.1" customHeight="1" spans="1:19">
      <c r="A56" s="740"/>
      <c r="B56" s="740"/>
      <c r="C56" s="740"/>
      <c r="D56" s="740"/>
      <c r="E56" s="740"/>
      <c r="F56" s="740"/>
      <c r="G56" s="740"/>
      <c r="H56" s="740"/>
      <c r="I56" s="740"/>
      <c r="J56" s="740"/>
      <c r="K56" s="740"/>
      <c r="L56" s="740"/>
      <c r="M56" s="740"/>
      <c r="N56" s="5"/>
      <c r="O56" s="5"/>
      <c r="P56" s="5"/>
      <c r="Q56" s="5"/>
      <c r="R56" s="5"/>
      <c r="S56" s="5"/>
    </row>
    <row r="57" s="527" customFormat="1" ht="23.1" customHeight="1" spans="1:19">
      <c r="A57" s="295" t="s">
        <v>2</v>
      </c>
      <c r="B57" s="295" t="s">
        <v>121</v>
      </c>
      <c r="C57" s="740" t="s">
        <v>122</v>
      </c>
      <c r="D57" s="295" t="s">
        <v>431</v>
      </c>
      <c r="E57" s="295" t="s">
        <v>124</v>
      </c>
      <c r="F57" s="295"/>
      <c r="G57" s="295"/>
      <c r="H57" s="295"/>
      <c r="I57" s="295"/>
      <c r="J57" s="295"/>
      <c r="K57" s="295"/>
      <c r="L57" s="295"/>
      <c r="M57" s="295"/>
      <c r="N57" s="5"/>
      <c r="O57" s="40"/>
      <c r="P57" s="40"/>
      <c r="Q57" s="40"/>
      <c r="R57" s="40"/>
      <c r="S57" s="613"/>
    </row>
    <row r="58" s="527" customFormat="1" ht="38.1" customHeight="1" spans="1:19">
      <c r="A58" s="295"/>
      <c r="B58" s="295"/>
      <c r="C58" s="740"/>
      <c r="D58" s="295"/>
      <c r="E58" s="756" t="s">
        <v>7</v>
      </c>
      <c r="F58" s="295" t="s">
        <v>8</v>
      </c>
      <c r="G58" s="295" t="s">
        <v>9</v>
      </c>
      <c r="H58" s="295" t="s">
        <v>125</v>
      </c>
      <c r="I58" s="740" t="s">
        <v>432</v>
      </c>
      <c r="J58" s="740" t="s">
        <v>433</v>
      </c>
      <c r="K58" s="295" t="s">
        <v>13</v>
      </c>
      <c r="L58" s="295"/>
      <c r="M58" s="295"/>
      <c r="N58" s="5"/>
      <c r="O58" s="40"/>
      <c r="P58" s="599"/>
      <c r="Q58" s="614"/>
      <c r="R58" s="614"/>
      <c r="S58" s="613"/>
    </row>
    <row r="59" s="527" customFormat="1" ht="35.1" customHeight="1" spans="1:19">
      <c r="A59" s="756">
        <v>1</v>
      </c>
      <c r="B59" s="757" t="s">
        <v>195</v>
      </c>
      <c r="C59" s="758">
        <f>SUM(J59:J65)</f>
        <v>1800</v>
      </c>
      <c r="D59" s="759" t="s">
        <v>127</v>
      </c>
      <c r="E59" s="760" t="s">
        <v>128</v>
      </c>
      <c r="F59" s="760" t="s">
        <v>129</v>
      </c>
      <c r="G59" s="760" t="s">
        <v>130</v>
      </c>
      <c r="H59" s="760" t="s">
        <v>131</v>
      </c>
      <c r="I59" s="740">
        <v>13</v>
      </c>
      <c r="J59" s="742">
        <f>I59*4</f>
        <v>52</v>
      </c>
      <c r="K59" s="780" t="s">
        <v>558</v>
      </c>
      <c r="L59" s="781"/>
      <c r="M59" s="782"/>
      <c r="N59" s="5"/>
      <c r="O59" s="40"/>
      <c r="P59" s="599"/>
      <c r="Q59" s="614"/>
      <c r="R59" s="614"/>
      <c r="S59" s="613"/>
    </row>
    <row r="60" s="527" customFormat="1" ht="35.1" customHeight="1" spans="1:19">
      <c r="A60" s="761"/>
      <c r="B60" s="762"/>
      <c r="C60" s="763"/>
      <c r="D60" s="764"/>
      <c r="E60" s="760" t="s">
        <v>133</v>
      </c>
      <c r="F60" s="760" t="s">
        <v>134</v>
      </c>
      <c r="G60" s="760" t="s">
        <v>130</v>
      </c>
      <c r="H60" s="760" t="s">
        <v>131</v>
      </c>
      <c r="I60" s="740">
        <v>8</v>
      </c>
      <c r="J60" s="742">
        <v>42</v>
      </c>
      <c r="K60" s="783"/>
      <c r="L60" s="784"/>
      <c r="M60" s="785"/>
      <c r="N60" s="40"/>
      <c r="O60" s="40"/>
      <c r="P60" s="599"/>
      <c r="Q60" s="614"/>
      <c r="R60" s="614"/>
      <c r="S60" s="613"/>
    </row>
    <row r="61" s="527" customFormat="1" ht="35.1" customHeight="1" spans="1:19">
      <c r="A61" s="761"/>
      <c r="B61" s="762"/>
      <c r="C61" s="763"/>
      <c r="D61" s="765"/>
      <c r="E61" s="760" t="s">
        <v>136</v>
      </c>
      <c r="F61" s="760" t="s">
        <v>137</v>
      </c>
      <c r="G61" s="760" t="s">
        <v>130</v>
      </c>
      <c r="H61" s="760" t="s">
        <v>131</v>
      </c>
      <c r="I61" s="740">
        <v>10</v>
      </c>
      <c r="J61" s="742">
        <f>I61*5</f>
        <v>50</v>
      </c>
      <c r="K61" s="783"/>
      <c r="L61" s="784"/>
      <c r="M61" s="785"/>
      <c r="N61" s="40"/>
      <c r="O61" s="40"/>
      <c r="P61" s="599"/>
      <c r="Q61" s="40"/>
      <c r="R61" s="40"/>
      <c r="S61" s="613"/>
    </row>
    <row r="62" s="527" customFormat="1" ht="35.1" customHeight="1" spans="1:19">
      <c r="A62" s="761"/>
      <c r="B62" s="762"/>
      <c r="C62" s="766"/>
      <c r="D62" s="767" t="s">
        <v>138</v>
      </c>
      <c r="E62" s="760" t="s">
        <v>139</v>
      </c>
      <c r="F62" s="760" t="s">
        <v>129</v>
      </c>
      <c r="G62" s="760" t="s">
        <v>130</v>
      </c>
      <c r="H62" s="760" t="s">
        <v>131</v>
      </c>
      <c r="I62" s="740">
        <v>30</v>
      </c>
      <c r="J62" s="742">
        <f>I62*45</f>
        <v>1350</v>
      </c>
      <c r="K62" s="783"/>
      <c r="L62" s="784"/>
      <c r="M62" s="785"/>
      <c r="N62" s="40"/>
      <c r="O62" s="40"/>
      <c r="P62" s="599"/>
      <c r="Q62" s="40"/>
      <c r="R62" s="5"/>
      <c r="S62" s="613"/>
    </row>
    <row r="63" s="527" customFormat="1" ht="35.1" customHeight="1" spans="1:19">
      <c r="A63" s="761"/>
      <c r="B63" s="762"/>
      <c r="C63" s="766"/>
      <c r="D63" s="768"/>
      <c r="E63" s="760" t="s">
        <v>140</v>
      </c>
      <c r="F63" s="760" t="s">
        <v>141</v>
      </c>
      <c r="G63" s="760" t="s">
        <v>130</v>
      </c>
      <c r="H63" s="760" t="s">
        <v>131</v>
      </c>
      <c r="I63" s="740">
        <v>12</v>
      </c>
      <c r="J63" s="742">
        <f>I63*18</f>
        <v>216</v>
      </c>
      <c r="K63" s="783"/>
      <c r="L63" s="784"/>
      <c r="M63" s="785"/>
      <c r="N63" s="40"/>
      <c r="O63" s="40"/>
      <c r="P63" s="599"/>
      <c r="Q63" s="40"/>
      <c r="R63" s="40"/>
      <c r="S63" s="613"/>
    </row>
    <row r="64" s="527" customFormat="1" ht="35.1" customHeight="1" spans="1:15">
      <c r="A64" s="761"/>
      <c r="B64" s="762"/>
      <c r="C64" s="766"/>
      <c r="D64" s="768"/>
      <c r="E64" s="295" t="s">
        <v>104</v>
      </c>
      <c r="F64" s="295" t="s">
        <v>142</v>
      </c>
      <c r="G64" s="295" t="s">
        <v>142</v>
      </c>
      <c r="H64" s="767" t="s">
        <v>135</v>
      </c>
      <c r="I64" s="786">
        <v>3</v>
      </c>
      <c r="J64" s="787">
        <f>I64*20</f>
        <v>60</v>
      </c>
      <c r="K64" s="783"/>
      <c r="L64" s="784"/>
      <c r="M64" s="785"/>
      <c r="O64" s="606"/>
    </row>
    <row r="65" s="527" customFormat="1" ht="35.1" customHeight="1" spans="1:13">
      <c r="A65" s="788"/>
      <c r="B65" s="789"/>
      <c r="C65" s="790"/>
      <c r="D65" s="760" t="s">
        <v>143</v>
      </c>
      <c r="E65" s="760" t="s">
        <v>144</v>
      </c>
      <c r="F65" s="760" t="s">
        <v>134</v>
      </c>
      <c r="G65" s="760" t="s">
        <v>141</v>
      </c>
      <c r="H65" s="760" t="s">
        <v>131</v>
      </c>
      <c r="I65" s="295">
        <v>2</v>
      </c>
      <c r="J65" s="295">
        <v>30</v>
      </c>
      <c r="K65" s="822"/>
      <c r="L65" s="823"/>
      <c r="M65" s="824"/>
    </row>
    <row r="66" s="527" customFormat="1" ht="42.95" customHeight="1" spans="1:13">
      <c r="A66" s="761">
        <v>2</v>
      </c>
      <c r="B66" s="768" t="s">
        <v>435</v>
      </c>
      <c r="C66" s="768" t="s">
        <v>146</v>
      </c>
      <c r="D66" s="791" t="s">
        <v>147</v>
      </c>
      <c r="E66" s="791" t="s">
        <v>148</v>
      </c>
      <c r="F66" s="792" t="s">
        <v>149</v>
      </c>
      <c r="G66" s="765"/>
      <c r="H66" s="791" t="s">
        <v>131</v>
      </c>
      <c r="I66" s="825"/>
      <c r="J66" s="791" t="s">
        <v>150</v>
      </c>
      <c r="K66" s="826" t="s">
        <v>436</v>
      </c>
      <c r="L66" s="827"/>
      <c r="M66" s="828"/>
    </row>
    <row r="67" s="527" customFormat="1" ht="33.95" customHeight="1" spans="1:13">
      <c r="A67" s="761"/>
      <c r="B67" s="768"/>
      <c r="C67" s="768"/>
      <c r="D67" s="760" t="s">
        <v>152</v>
      </c>
      <c r="E67" s="760" t="s">
        <v>153</v>
      </c>
      <c r="F67" s="793" t="s">
        <v>154</v>
      </c>
      <c r="G67" s="794"/>
      <c r="H67" s="760" t="s">
        <v>131</v>
      </c>
      <c r="I67" s="829"/>
      <c r="J67" s="760" t="s">
        <v>150</v>
      </c>
      <c r="K67" s="826"/>
      <c r="L67" s="827"/>
      <c r="M67" s="828"/>
    </row>
    <row r="68" s="527" customFormat="1" ht="35.1" customHeight="1" spans="1:13">
      <c r="A68" s="761"/>
      <c r="B68" s="768"/>
      <c r="C68" s="768"/>
      <c r="D68" s="795" t="s">
        <v>155</v>
      </c>
      <c r="E68" s="760" t="s">
        <v>156</v>
      </c>
      <c r="F68" s="793" t="s">
        <v>157</v>
      </c>
      <c r="G68" s="794"/>
      <c r="H68" s="760" t="s">
        <v>131</v>
      </c>
      <c r="I68" s="829"/>
      <c r="J68" s="760" t="s">
        <v>158</v>
      </c>
      <c r="K68" s="826"/>
      <c r="L68" s="827"/>
      <c r="M68" s="828"/>
    </row>
    <row r="69" s="527" customFormat="1" ht="33" customHeight="1" spans="1:13">
      <c r="A69" s="788"/>
      <c r="B69" s="791"/>
      <c r="C69" s="791"/>
      <c r="D69" s="760" t="s">
        <v>159</v>
      </c>
      <c r="E69" s="760" t="s">
        <v>160</v>
      </c>
      <c r="F69" s="793" t="s">
        <v>161</v>
      </c>
      <c r="G69" s="794"/>
      <c r="H69" s="760" t="s">
        <v>131</v>
      </c>
      <c r="I69" s="829"/>
      <c r="J69" s="760" t="s">
        <v>162</v>
      </c>
      <c r="K69" s="830"/>
      <c r="L69" s="831"/>
      <c r="M69" s="832"/>
    </row>
    <row r="70" s="527" customFormat="1" ht="27.95" customHeight="1" spans="1:13">
      <c r="A70" s="295">
        <v>3</v>
      </c>
      <c r="B70" s="760" t="s">
        <v>119</v>
      </c>
      <c r="C70" s="796">
        <f>C59</f>
        <v>1800</v>
      </c>
      <c r="D70" s="797"/>
      <c r="E70" s="798"/>
      <c r="F70" s="798"/>
      <c r="G70" s="798"/>
      <c r="H70" s="798"/>
      <c r="I70" s="798"/>
      <c r="J70" s="798"/>
      <c r="K70" s="798"/>
      <c r="L70" s="798"/>
      <c r="M70" s="833"/>
    </row>
    <row r="71" s="527" customFormat="1" ht="30" customHeight="1" spans="1:13">
      <c r="A71" s="295">
        <v>4</v>
      </c>
      <c r="B71" s="799" t="s">
        <v>437</v>
      </c>
      <c r="C71" s="799"/>
      <c r="D71" s="799"/>
      <c r="E71" s="799"/>
      <c r="F71" s="799"/>
      <c r="G71" s="799"/>
      <c r="H71" s="799"/>
      <c r="I71" s="834"/>
      <c r="J71" s="799"/>
      <c r="K71" s="834"/>
      <c r="L71" s="799"/>
      <c r="M71" s="799"/>
    </row>
    <row r="72" s="528" customFormat="1" ht="15.95" customHeight="1" spans="1:16384">
      <c r="A72" s="800" t="s">
        <v>438</v>
      </c>
      <c r="B72" s="801"/>
      <c r="C72" s="801"/>
      <c r="D72" s="801"/>
      <c r="E72" s="801"/>
      <c r="F72" s="801"/>
      <c r="G72" s="801"/>
      <c r="H72" s="801"/>
      <c r="I72" s="801"/>
      <c r="J72" s="801"/>
      <c r="K72" s="801"/>
      <c r="L72" s="801"/>
      <c r="M72" s="835"/>
      <c r="N72" s="655"/>
      <c r="O72" s="655"/>
      <c r="P72" s="655"/>
      <c r="Q72" s="655"/>
      <c r="R72" s="655"/>
      <c r="S72" s="655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655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655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655"/>
      <c r="BV72" s="655"/>
      <c r="BW72" s="655"/>
      <c r="BX72" s="655"/>
      <c r="BY72" s="655"/>
      <c r="BZ72" s="655"/>
      <c r="CA72" s="655"/>
      <c r="CB72" s="655"/>
      <c r="CC72" s="655"/>
      <c r="CD72" s="655"/>
      <c r="CE72" s="655"/>
      <c r="CF72" s="655"/>
      <c r="CG72" s="655"/>
      <c r="CH72" s="655"/>
      <c r="CI72" s="655"/>
      <c r="CJ72" s="655"/>
      <c r="CK72" s="655"/>
      <c r="CL72" s="655"/>
      <c r="CM72" s="655"/>
      <c r="CN72" s="655"/>
      <c r="CO72" s="655"/>
      <c r="CP72" s="655"/>
      <c r="CQ72" s="655"/>
      <c r="CR72" s="655"/>
      <c r="CS72" s="655"/>
      <c r="CT72" s="655"/>
      <c r="CU72" s="655"/>
      <c r="CV72" s="655"/>
      <c r="CW72" s="655"/>
      <c r="CX72" s="655"/>
      <c r="CY72" s="655"/>
      <c r="CZ72" s="655"/>
      <c r="DA72" s="655"/>
      <c r="DB72" s="655"/>
      <c r="DC72" s="655"/>
      <c r="DD72" s="655"/>
      <c r="DE72" s="655"/>
      <c r="DF72" s="655"/>
      <c r="DG72" s="655"/>
      <c r="DH72" s="655"/>
      <c r="DI72" s="655"/>
      <c r="DJ72" s="655"/>
      <c r="DK72" s="655"/>
      <c r="DL72" s="655"/>
      <c r="DM72" s="655"/>
      <c r="DN72" s="655"/>
      <c r="DO72" s="655"/>
      <c r="DP72" s="655"/>
      <c r="DQ72" s="655"/>
      <c r="DR72" s="655"/>
      <c r="DS72" s="655"/>
      <c r="DT72" s="655"/>
      <c r="DU72" s="655"/>
      <c r="DV72" s="655"/>
      <c r="DW72" s="655"/>
      <c r="DX72" s="655"/>
      <c r="DY72" s="655"/>
      <c r="DZ72" s="685"/>
      <c r="XDR72" s="686"/>
      <c r="XDS72" s="686"/>
      <c r="XDT72" s="686"/>
      <c r="XDU72" s="686"/>
      <c r="XDV72" s="686"/>
      <c r="XDW72" s="686"/>
      <c r="XDX72" s="686"/>
      <c r="XDY72" s="686"/>
      <c r="XDZ72" s="686"/>
      <c r="XEA72" s="686"/>
      <c r="XEB72" s="686"/>
      <c r="XEC72" s="686"/>
      <c r="XED72" s="686"/>
      <c r="XEE72" s="686"/>
      <c r="XEF72" s="686"/>
      <c r="XEG72" s="686"/>
      <c r="XEH72" s="686"/>
      <c r="XEI72" s="686"/>
      <c r="XEJ72" s="686"/>
      <c r="XEK72" s="686"/>
      <c r="XEL72" s="686"/>
      <c r="XEM72" s="686"/>
      <c r="XEN72" s="686"/>
      <c r="XEO72" s="686"/>
      <c r="XEP72" s="686"/>
      <c r="XEQ72" s="686"/>
      <c r="XER72" s="686"/>
      <c r="XES72" s="686"/>
      <c r="XET72" s="686"/>
      <c r="XEU72" s="686"/>
      <c r="XEV72" s="686"/>
      <c r="XEW72" s="686"/>
      <c r="XEX72" s="686"/>
      <c r="XEY72" s="686"/>
      <c r="XEZ72" s="686"/>
      <c r="XFA72" s="686"/>
      <c r="XFB72" s="686"/>
      <c r="XFC72" s="686"/>
      <c r="XFD72" s="686"/>
    </row>
    <row r="73" s="735" customFormat="1" ht="14.1" customHeight="1" spans="1:16384">
      <c r="A73" s="182" t="s">
        <v>559</v>
      </c>
      <c r="B73" s="182"/>
      <c r="C73" s="182"/>
      <c r="D73" s="182"/>
      <c r="E73" s="182"/>
      <c r="F73" s="182"/>
      <c r="G73" s="182"/>
      <c r="H73" s="182"/>
      <c r="I73" s="182"/>
      <c r="J73" s="182"/>
      <c r="K73" s="182"/>
      <c r="L73" s="182"/>
      <c r="M73" s="182"/>
      <c r="N73" s="836"/>
      <c r="O73" s="836"/>
      <c r="P73" s="836"/>
      <c r="Q73" s="836"/>
      <c r="R73" s="836"/>
      <c r="S73" s="836"/>
      <c r="T73" s="836"/>
      <c r="U73" s="836"/>
      <c r="V73" s="836"/>
      <c r="W73" s="836"/>
      <c r="X73" s="836"/>
      <c r="Y73" s="836"/>
      <c r="Z73" s="836"/>
      <c r="AA73" s="836"/>
      <c r="AB73" s="836"/>
      <c r="AC73" s="836"/>
      <c r="AD73" s="836"/>
      <c r="AE73" s="836"/>
      <c r="AF73" s="836"/>
      <c r="AG73" s="836"/>
      <c r="AH73" s="836"/>
      <c r="AI73" s="836"/>
      <c r="AJ73" s="836"/>
      <c r="AK73" s="836"/>
      <c r="AL73" s="836"/>
      <c r="AM73" s="836"/>
      <c r="AN73" s="836"/>
      <c r="AO73" s="836"/>
      <c r="AP73" s="836"/>
      <c r="AQ73" s="836"/>
      <c r="AR73" s="836"/>
      <c r="AS73" s="836"/>
      <c r="AT73" s="836"/>
      <c r="AU73" s="836"/>
      <c r="AV73" s="836"/>
      <c r="AW73" s="836"/>
      <c r="AX73" s="836"/>
      <c r="AY73" s="836"/>
      <c r="AZ73" s="836"/>
      <c r="BA73" s="836"/>
      <c r="BB73" s="836"/>
      <c r="BC73" s="836"/>
      <c r="BD73" s="836"/>
      <c r="BE73" s="836"/>
      <c r="BF73" s="836"/>
      <c r="BG73" s="836"/>
      <c r="BH73" s="836"/>
      <c r="BI73" s="836"/>
      <c r="BJ73" s="836"/>
      <c r="BK73" s="836"/>
      <c r="BL73" s="836"/>
      <c r="BM73" s="836"/>
      <c r="BN73" s="836"/>
      <c r="BO73" s="836"/>
      <c r="BP73" s="836"/>
      <c r="BQ73" s="836"/>
      <c r="BR73" s="836"/>
      <c r="BS73" s="836"/>
      <c r="BT73" s="836"/>
      <c r="BU73" s="836"/>
      <c r="BV73" s="836"/>
      <c r="BW73" s="836"/>
      <c r="BX73" s="836"/>
      <c r="BY73" s="836"/>
      <c r="BZ73" s="836"/>
      <c r="CA73" s="836"/>
      <c r="CB73" s="836"/>
      <c r="CC73" s="836"/>
      <c r="CD73" s="836"/>
      <c r="CE73" s="836"/>
      <c r="CF73" s="836"/>
      <c r="CG73" s="836"/>
      <c r="CH73" s="836"/>
      <c r="CI73" s="836"/>
      <c r="CJ73" s="836"/>
      <c r="CK73" s="836"/>
      <c r="CL73" s="836"/>
      <c r="CM73" s="836"/>
      <c r="CN73" s="836"/>
      <c r="CO73" s="836"/>
      <c r="CP73" s="836"/>
      <c r="CQ73" s="836"/>
      <c r="CR73" s="836"/>
      <c r="CS73" s="836"/>
      <c r="CT73" s="836"/>
      <c r="CU73" s="836"/>
      <c r="CV73" s="836"/>
      <c r="CW73" s="836"/>
      <c r="CX73" s="836"/>
      <c r="CY73" s="836"/>
      <c r="CZ73" s="836"/>
      <c r="DA73" s="836"/>
      <c r="DB73" s="836"/>
      <c r="DC73" s="836"/>
      <c r="DD73" s="836"/>
      <c r="DE73" s="836"/>
      <c r="DF73" s="836"/>
      <c r="DG73" s="836"/>
      <c r="DH73" s="836"/>
      <c r="DI73" s="836"/>
      <c r="DJ73" s="836"/>
      <c r="DK73" s="836"/>
      <c r="DL73" s="836"/>
      <c r="DM73" s="836"/>
      <c r="DN73" s="836"/>
      <c r="DO73" s="836"/>
      <c r="DP73" s="836"/>
      <c r="DQ73" s="836"/>
      <c r="DR73" s="836"/>
      <c r="DS73" s="836"/>
      <c r="DT73" s="836"/>
      <c r="DU73" s="836"/>
      <c r="DV73" s="836"/>
      <c r="DW73" s="836"/>
      <c r="DX73" s="836"/>
      <c r="DY73" s="836"/>
      <c r="DZ73" s="858"/>
      <c r="EA73" s="528"/>
      <c r="EB73" s="528"/>
      <c r="EC73" s="528"/>
      <c r="ED73" s="528"/>
      <c r="EE73" s="528"/>
      <c r="EF73" s="528"/>
      <c r="EG73" s="528"/>
      <c r="EH73" s="528"/>
      <c r="EI73" s="528"/>
      <c r="EJ73" s="528"/>
      <c r="EK73" s="528"/>
      <c r="EL73" s="528"/>
      <c r="EM73" s="528"/>
      <c r="EN73" s="528"/>
      <c r="EO73" s="528"/>
      <c r="EP73" s="528"/>
      <c r="EQ73" s="528"/>
      <c r="ER73" s="528"/>
      <c r="ES73" s="528"/>
      <c r="ET73" s="528"/>
      <c r="EU73" s="528"/>
      <c r="EV73" s="528"/>
      <c r="EW73" s="528"/>
      <c r="EX73" s="528"/>
      <c r="EY73" s="528"/>
      <c r="EZ73" s="528"/>
      <c r="FA73" s="528"/>
      <c r="FB73" s="528"/>
      <c r="FC73" s="528"/>
      <c r="FD73" s="528"/>
      <c r="FE73" s="528"/>
      <c r="FF73" s="528"/>
      <c r="FG73" s="528"/>
      <c r="FH73" s="528"/>
      <c r="FI73" s="528"/>
      <c r="FJ73" s="528"/>
      <c r="FK73" s="528"/>
      <c r="FL73" s="528"/>
      <c r="FM73" s="528"/>
      <c r="FN73" s="528"/>
      <c r="FO73" s="528"/>
      <c r="FP73" s="528"/>
      <c r="FQ73" s="528"/>
      <c r="FR73" s="528"/>
      <c r="FS73" s="528"/>
      <c r="FT73" s="528"/>
      <c r="FU73" s="528"/>
      <c r="FV73" s="528"/>
      <c r="FW73" s="528"/>
      <c r="FX73" s="528"/>
      <c r="FY73" s="528"/>
      <c r="FZ73" s="528"/>
      <c r="GA73" s="528"/>
      <c r="GB73" s="528"/>
      <c r="GC73" s="528"/>
      <c r="GD73" s="528"/>
      <c r="GE73" s="528"/>
      <c r="GF73" s="528"/>
      <c r="GG73" s="528"/>
      <c r="GH73" s="528"/>
      <c r="GI73" s="528"/>
      <c r="GJ73" s="528"/>
      <c r="GK73" s="528"/>
      <c r="GL73" s="528"/>
      <c r="GM73" s="528"/>
      <c r="GN73" s="528"/>
      <c r="GO73" s="528"/>
      <c r="GP73" s="528"/>
      <c r="GQ73" s="528"/>
      <c r="GR73" s="528"/>
      <c r="GS73" s="528"/>
      <c r="GT73" s="528"/>
      <c r="GU73" s="528"/>
      <c r="GV73" s="528"/>
      <c r="GW73" s="528"/>
      <c r="GX73" s="528"/>
      <c r="GY73" s="528"/>
      <c r="GZ73" s="528"/>
      <c r="HA73" s="528"/>
      <c r="HB73" s="528"/>
      <c r="HC73" s="528"/>
      <c r="HD73" s="528"/>
      <c r="HE73" s="528"/>
      <c r="HF73" s="528"/>
      <c r="HG73" s="528"/>
      <c r="HH73" s="528"/>
      <c r="HI73" s="528"/>
      <c r="HJ73" s="528"/>
      <c r="HK73" s="528"/>
      <c r="HL73" s="528"/>
      <c r="HM73" s="528"/>
      <c r="HN73" s="528"/>
      <c r="HO73" s="528"/>
      <c r="HP73" s="528"/>
      <c r="HQ73" s="528"/>
      <c r="HR73" s="528"/>
      <c r="HS73" s="528"/>
      <c r="HT73" s="528"/>
      <c r="HU73" s="528"/>
      <c r="HV73" s="528"/>
      <c r="HW73" s="528"/>
      <c r="HX73" s="528"/>
      <c r="HY73" s="528"/>
      <c r="HZ73" s="528"/>
      <c r="IA73" s="528"/>
      <c r="IB73" s="528"/>
      <c r="IC73" s="528"/>
      <c r="ID73" s="528"/>
      <c r="IE73" s="528"/>
      <c r="IF73" s="528"/>
      <c r="IG73" s="528"/>
      <c r="IH73" s="528"/>
      <c r="II73" s="528"/>
      <c r="IJ73" s="528"/>
      <c r="IK73" s="528"/>
      <c r="IL73" s="528"/>
      <c r="IM73" s="528"/>
      <c r="IN73" s="528"/>
      <c r="IO73" s="528"/>
      <c r="IP73" s="528"/>
      <c r="IQ73" s="528"/>
      <c r="IR73" s="528"/>
      <c r="IS73" s="528"/>
      <c r="IT73" s="528"/>
      <c r="IU73" s="528"/>
      <c r="IV73" s="528"/>
      <c r="IW73" s="528"/>
      <c r="IX73" s="528"/>
      <c r="IY73" s="528"/>
      <c r="IZ73" s="528"/>
      <c r="JA73" s="528"/>
      <c r="JB73" s="528"/>
      <c r="JC73" s="528"/>
      <c r="JD73" s="528"/>
      <c r="JE73" s="528"/>
      <c r="JF73" s="528"/>
      <c r="JG73" s="528"/>
      <c r="JH73" s="528"/>
      <c r="JI73" s="528"/>
      <c r="JJ73" s="528"/>
      <c r="JK73" s="528"/>
      <c r="JL73" s="528"/>
      <c r="JM73" s="528"/>
      <c r="JN73" s="528"/>
      <c r="JO73" s="528"/>
      <c r="JP73" s="528"/>
      <c r="JQ73" s="528"/>
      <c r="JR73" s="528"/>
      <c r="JS73" s="528"/>
      <c r="JT73" s="528"/>
      <c r="JU73" s="528"/>
      <c r="JV73" s="528"/>
      <c r="JW73" s="528"/>
      <c r="JX73" s="528"/>
      <c r="JY73" s="528"/>
      <c r="JZ73" s="528"/>
      <c r="KA73" s="528"/>
      <c r="KB73" s="528"/>
      <c r="KC73" s="528"/>
      <c r="KD73" s="528"/>
      <c r="KE73" s="528"/>
      <c r="KF73" s="528"/>
      <c r="KG73" s="528"/>
      <c r="KH73" s="528"/>
      <c r="KI73" s="528"/>
      <c r="KJ73" s="528"/>
      <c r="KK73" s="528"/>
      <c r="KL73" s="528"/>
      <c r="KM73" s="528"/>
      <c r="KN73" s="528"/>
      <c r="KO73" s="528"/>
      <c r="KP73" s="528"/>
      <c r="KQ73" s="528"/>
      <c r="KR73" s="528"/>
      <c r="KS73" s="528"/>
      <c r="KT73" s="528"/>
      <c r="KU73" s="528"/>
      <c r="KV73" s="528"/>
      <c r="KW73" s="528"/>
      <c r="KX73" s="528"/>
      <c r="KY73" s="528"/>
      <c r="KZ73" s="528"/>
      <c r="LA73" s="528"/>
      <c r="LB73" s="528"/>
      <c r="LC73" s="528"/>
      <c r="LD73" s="528"/>
      <c r="LE73" s="528"/>
      <c r="LF73" s="528"/>
      <c r="LG73" s="528"/>
      <c r="LH73" s="528"/>
      <c r="LI73" s="528"/>
      <c r="LJ73" s="528"/>
      <c r="LK73" s="528"/>
      <c r="LL73" s="528"/>
      <c r="LM73" s="528"/>
      <c r="LN73" s="528"/>
      <c r="LO73" s="528"/>
      <c r="LP73" s="528"/>
      <c r="LQ73" s="528"/>
      <c r="LR73" s="528"/>
      <c r="LS73" s="528"/>
      <c r="LT73" s="528"/>
      <c r="LU73" s="528"/>
      <c r="LV73" s="528"/>
      <c r="LW73" s="528"/>
      <c r="LX73" s="528"/>
      <c r="LY73" s="528"/>
      <c r="LZ73" s="528"/>
      <c r="MA73" s="528"/>
      <c r="MB73" s="528"/>
      <c r="MC73" s="528"/>
      <c r="MD73" s="528"/>
      <c r="ME73" s="528"/>
      <c r="MF73" s="528"/>
      <c r="MG73" s="528"/>
      <c r="MH73" s="528"/>
      <c r="MI73" s="528"/>
      <c r="MJ73" s="528"/>
      <c r="MK73" s="528"/>
      <c r="ML73" s="528"/>
      <c r="MM73" s="528"/>
      <c r="MN73" s="528"/>
      <c r="MO73" s="528"/>
      <c r="MP73" s="528"/>
      <c r="MQ73" s="528"/>
      <c r="MR73" s="528"/>
      <c r="MS73" s="528"/>
      <c r="MT73" s="528"/>
      <c r="MU73" s="528"/>
      <c r="MV73" s="528"/>
      <c r="MW73" s="528"/>
      <c r="MX73" s="528"/>
      <c r="MY73" s="528"/>
      <c r="MZ73" s="528"/>
      <c r="NA73" s="528"/>
      <c r="NB73" s="528"/>
      <c r="NC73" s="528"/>
      <c r="ND73" s="528"/>
      <c r="NE73" s="528"/>
      <c r="NF73" s="528"/>
      <c r="NG73" s="528"/>
      <c r="NH73" s="528"/>
      <c r="NI73" s="528"/>
      <c r="NJ73" s="528"/>
      <c r="NK73" s="528"/>
      <c r="NL73" s="528"/>
      <c r="NM73" s="528"/>
      <c r="NN73" s="528"/>
      <c r="NO73" s="528"/>
      <c r="NP73" s="528"/>
      <c r="NQ73" s="528"/>
      <c r="NR73" s="528"/>
      <c r="NS73" s="528"/>
      <c r="NT73" s="528"/>
      <c r="NU73" s="528"/>
      <c r="NV73" s="528"/>
      <c r="NW73" s="528"/>
      <c r="NX73" s="528"/>
      <c r="NY73" s="528"/>
      <c r="NZ73" s="528"/>
      <c r="OA73" s="528"/>
      <c r="OB73" s="528"/>
      <c r="OC73" s="528"/>
      <c r="OD73" s="528"/>
      <c r="OE73" s="528"/>
      <c r="OF73" s="528"/>
      <c r="OG73" s="528"/>
      <c r="OH73" s="528"/>
      <c r="OI73" s="528"/>
      <c r="OJ73" s="528"/>
      <c r="OK73" s="528"/>
      <c r="OL73" s="528"/>
      <c r="OM73" s="528"/>
      <c r="ON73" s="528"/>
      <c r="OO73" s="528"/>
      <c r="OP73" s="528"/>
      <c r="OQ73" s="528"/>
      <c r="OR73" s="528"/>
      <c r="OS73" s="528"/>
      <c r="OT73" s="528"/>
      <c r="OU73" s="528"/>
      <c r="OV73" s="528"/>
      <c r="OW73" s="528"/>
      <c r="OX73" s="528"/>
      <c r="OY73" s="528"/>
      <c r="OZ73" s="528"/>
      <c r="PA73" s="528"/>
      <c r="PB73" s="528"/>
      <c r="PC73" s="528"/>
      <c r="PD73" s="528"/>
      <c r="PE73" s="528"/>
      <c r="PF73" s="528"/>
      <c r="PG73" s="528"/>
      <c r="PH73" s="528"/>
      <c r="PI73" s="528"/>
      <c r="PJ73" s="528"/>
      <c r="PK73" s="528"/>
      <c r="PL73" s="528"/>
      <c r="PM73" s="528"/>
      <c r="PN73" s="528"/>
      <c r="PO73" s="528"/>
      <c r="PP73" s="528"/>
      <c r="PQ73" s="528"/>
      <c r="PR73" s="528"/>
      <c r="PS73" s="528"/>
      <c r="PT73" s="528"/>
      <c r="PU73" s="528"/>
      <c r="PV73" s="528"/>
      <c r="PW73" s="528"/>
      <c r="PX73" s="528"/>
      <c r="PY73" s="528"/>
      <c r="PZ73" s="528"/>
      <c r="QA73" s="528"/>
      <c r="QB73" s="528"/>
      <c r="QC73" s="528"/>
      <c r="QD73" s="528"/>
      <c r="QE73" s="528"/>
      <c r="QF73" s="528"/>
      <c r="QG73" s="528"/>
      <c r="QH73" s="528"/>
      <c r="QI73" s="528"/>
      <c r="QJ73" s="528"/>
      <c r="QK73" s="528"/>
      <c r="QL73" s="528"/>
      <c r="QM73" s="528"/>
      <c r="QN73" s="528"/>
      <c r="QO73" s="528"/>
      <c r="QP73" s="528"/>
      <c r="QQ73" s="528"/>
      <c r="QR73" s="528"/>
      <c r="QS73" s="528"/>
      <c r="QT73" s="528"/>
      <c r="QU73" s="528"/>
      <c r="QV73" s="528"/>
      <c r="QW73" s="528"/>
      <c r="QX73" s="528"/>
      <c r="QY73" s="528"/>
      <c r="QZ73" s="528"/>
      <c r="RA73" s="528"/>
      <c r="RB73" s="528"/>
      <c r="RC73" s="528"/>
      <c r="RD73" s="528"/>
      <c r="RE73" s="528"/>
      <c r="RF73" s="528"/>
      <c r="RG73" s="528"/>
      <c r="RH73" s="528"/>
      <c r="RI73" s="528"/>
      <c r="RJ73" s="528"/>
      <c r="RK73" s="528"/>
      <c r="RL73" s="528"/>
      <c r="RM73" s="528"/>
      <c r="RN73" s="528"/>
      <c r="RO73" s="528"/>
      <c r="RP73" s="528"/>
      <c r="RQ73" s="528"/>
      <c r="RR73" s="528"/>
      <c r="RS73" s="528"/>
      <c r="RT73" s="528"/>
      <c r="RU73" s="528"/>
      <c r="RV73" s="528"/>
      <c r="RW73" s="528"/>
      <c r="RX73" s="528"/>
      <c r="RY73" s="528"/>
      <c r="RZ73" s="528"/>
      <c r="SA73" s="528"/>
      <c r="SB73" s="528"/>
      <c r="SC73" s="528"/>
      <c r="SD73" s="528"/>
      <c r="SE73" s="528"/>
      <c r="SF73" s="528"/>
      <c r="SG73" s="528"/>
      <c r="SH73" s="528"/>
      <c r="SI73" s="528"/>
      <c r="SJ73" s="528"/>
      <c r="SK73" s="528"/>
      <c r="SL73" s="528"/>
      <c r="SM73" s="528"/>
      <c r="SN73" s="528"/>
      <c r="SO73" s="528"/>
      <c r="SP73" s="528"/>
      <c r="SQ73" s="528"/>
      <c r="SR73" s="528"/>
      <c r="SS73" s="528"/>
      <c r="ST73" s="528"/>
      <c r="SU73" s="528"/>
      <c r="SV73" s="528"/>
      <c r="SW73" s="528"/>
      <c r="SX73" s="528"/>
      <c r="SY73" s="528"/>
      <c r="SZ73" s="528"/>
      <c r="TA73" s="528"/>
      <c r="TB73" s="528"/>
      <c r="TC73" s="528"/>
      <c r="TD73" s="528"/>
      <c r="TE73" s="528"/>
      <c r="TF73" s="528"/>
      <c r="TG73" s="528"/>
      <c r="TH73" s="528"/>
      <c r="TI73" s="528"/>
      <c r="TJ73" s="528"/>
      <c r="TK73" s="528"/>
      <c r="TL73" s="528"/>
      <c r="TM73" s="528"/>
      <c r="TN73" s="528"/>
      <c r="TO73" s="528"/>
      <c r="TP73" s="528"/>
      <c r="TQ73" s="528"/>
      <c r="TR73" s="528"/>
      <c r="TS73" s="528"/>
      <c r="TT73" s="528"/>
      <c r="TU73" s="528"/>
      <c r="TV73" s="528"/>
      <c r="TW73" s="528"/>
      <c r="TX73" s="528"/>
      <c r="TY73" s="528"/>
      <c r="TZ73" s="528"/>
      <c r="UA73" s="528"/>
      <c r="UB73" s="528"/>
      <c r="UC73" s="528"/>
      <c r="UD73" s="528"/>
      <c r="UE73" s="528"/>
      <c r="UF73" s="528"/>
      <c r="UG73" s="528"/>
      <c r="UH73" s="528"/>
      <c r="UI73" s="528"/>
      <c r="UJ73" s="528"/>
      <c r="UK73" s="528"/>
      <c r="UL73" s="528"/>
      <c r="UM73" s="528"/>
      <c r="UN73" s="528"/>
      <c r="UO73" s="528"/>
      <c r="UP73" s="528"/>
      <c r="UQ73" s="528"/>
      <c r="UR73" s="528"/>
      <c r="US73" s="528"/>
      <c r="UT73" s="528"/>
      <c r="UU73" s="528"/>
      <c r="UV73" s="528"/>
      <c r="UW73" s="528"/>
      <c r="UX73" s="528"/>
      <c r="UY73" s="528"/>
      <c r="UZ73" s="528"/>
      <c r="VA73" s="528"/>
      <c r="VB73" s="528"/>
      <c r="VC73" s="528"/>
      <c r="VD73" s="528"/>
      <c r="VE73" s="528"/>
      <c r="VF73" s="528"/>
      <c r="VG73" s="528"/>
      <c r="VH73" s="528"/>
      <c r="VI73" s="528"/>
      <c r="VJ73" s="528"/>
      <c r="VK73" s="528"/>
      <c r="VL73" s="528"/>
      <c r="VM73" s="528"/>
      <c r="VN73" s="528"/>
      <c r="VO73" s="528"/>
      <c r="VP73" s="528"/>
      <c r="VQ73" s="528"/>
      <c r="VR73" s="528"/>
      <c r="VS73" s="528"/>
      <c r="VT73" s="528"/>
      <c r="VU73" s="528"/>
      <c r="VV73" s="528"/>
      <c r="VW73" s="528"/>
      <c r="VX73" s="528"/>
      <c r="VY73" s="528"/>
      <c r="VZ73" s="528"/>
      <c r="WA73" s="528"/>
      <c r="WB73" s="528"/>
      <c r="WC73" s="528"/>
      <c r="WD73" s="528"/>
      <c r="WE73" s="528"/>
      <c r="WF73" s="528"/>
      <c r="WG73" s="528"/>
      <c r="WH73" s="528"/>
      <c r="WI73" s="528"/>
      <c r="WJ73" s="528"/>
      <c r="WK73" s="528"/>
      <c r="WL73" s="528"/>
      <c r="WM73" s="528"/>
      <c r="WN73" s="528"/>
      <c r="WO73" s="528"/>
      <c r="WP73" s="528"/>
      <c r="WQ73" s="528"/>
      <c r="WR73" s="528"/>
      <c r="WS73" s="528"/>
      <c r="WT73" s="528"/>
      <c r="WU73" s="528"/>
      <c r="WV73" s="528"/>
      <c r="WW73" s="528"/>
      <c r="WX73" s="528"/>
      <c r="WY73" s="528"/>
      <c r="WZ73" s="528"/>
      <c r="XA73" s="528"/>
      <c r="XB73" s="528"/>
      <c r="XC73" s="528"/>
      <c r="XD73" s="528"/>
      <c r="XE73" s="528"/>
      <c r="XF73" s="528"/>
      <c r="XG73" s="528"/>
      <c r="XH73" s="528"/>
      <c r="XI73" s="528"/>
      <c r="XJ73" s="528"/>
      <c r="XK73" s="528"/>
      <c r="XL73" s="528"/>
      <c r="XM73" s="528"/>
      <c r="XN73" s="528"/>
      <c r="XO73" s="528"/>
      <c r="XP73" s="528"/>
      <c r="XQ73" s="528"/>
      <c r="XR73" s="528"/>
      <c r="XS73" s="528"/>
      <c r="XT73" s="528"/>
      <c r="XU73" s="528"/>
      <c r="XV73" s="528"/>
      <c r="XW73" s="528"/>
      <c r="XX73" s="528"/>
      <c r="XY73" s="528"/>
      <c r="XZ73" s="528"/>
      <c r="YA73" s="528"/>
      <c r="YB73" s="528"/>
      <c r="YC73" s="528"/>
      <c r="YD73" s="528"/>
      <c r="YE73" s="528"/>
      <c r="YF73" s="528"/>
      <c r="YG73" s="528"/>
      <c r="YH73" s="528"/>
      <c r="YI73" s="528"/>
      <c r="YJ73" s="528"/>
      <c r="YK73" s="528"/>
      <c r="YL73" s="528"/>
      <c r="YM73" s="528"/>
      <c r="YN73" s="528"/>
      <c r="YO73" s="528"/>
      <c r="YP73" s="528"/>
      <c r="YQ73" s="528"/>
      <c r="YR73" s="528"/>
      <c r="YS73" s="528"/>
      <c r="YT73" s="528"/>
      <c r="YU73" s="528"/>
      <c r="YV73" s="528"/>
      <c r="YW73" s="528"/>
      <c r="YX73" s="528"/>
      <c r="YY73" s="528"/>
      <c r="YZ73" s="528"/>
      <c r="ZA73" s="528"/>
      <c r="ZB73" s="528"/>
      <c r="ZC73" s="528"/>
      <c r="ZD73" s="528"/>
      <c r="ZE73" s="528"/>
      <c r="ZF73" s="528"/>
      <c r="ZG73" s="528"/>
      <c r="ZH73" s="528"/>
      <c r="ZI73" s="528"/>
      <c r="ZJ73" s="528"/>
      <c r="ZK73" s="528"/>
      <c r="ZL73" s="528"/>
      <c r="ZM73" s="528"/>
      <c r="ZN73" s="528"/>
      <c r="ZO73" s="528"/>
      <c r="ZP73" s="528"/>
      <c r="ZQ73" s="528"/>
      <c r="ZR73" s="528"/>
      <c r="ZS73" s="528"/>
      <c r="ZT73" s="528"/>
      <c r="ZU73" s="528"/>
      <c r="ZV73" s="528"/>
      <c r="ZW73" s="528"/>
      <c r="ZX73" s="528"/>
      <c r="ZY73" s="528"/>
      <c r="ZZ73" s="528"/>
      <c r="AAA73" s="528"/>
      <c r="AAB73" s="528"/>
      <c r="AAC73" s="528"/>
      <c r="AAD73" s="528"/>
      <c r="AAE73" s="528"/>
      <c r="AAF73" s="528"/>
      <c r="AAG73" s="528"/>
      <c r="AAH73" s="528"/>
      <c r="AAI73" s="528"/>
      <c r="AAJ73" s="528"/>
      <c r="AAK73" s="528"/>
      <c r="AAL73" s="528"/>
      <c r="AAM73" s="528"/>
      <c r="AAN73" s="528"/>
      <c r="AAO73" s="528"/>
      <c r="AAP73" s="528"/>
      <c r="AAQ73" s="528"/>
      <c r="AAR73" s="528"/>
      <c r="AAS73" s="528"/>
      <c r="AAT73" s="528"/>
      <c r="AAU73" s="528"/>
      <c r="AAV73" s="528"/>
      <c r="AAW73" s="528"/>
      <c r="AAX73" s="528"/>
      <c r="AAY73" s="528"/>
      <c r="AAZ73" s="528"/>
      <c r="ABA73" s="528"/>
      <c r="ABB73" s="528"/>
      <c r="ABC73" s="528"/>
      <c r="ABD73" s="528"/>
      <c r="ABE73" s="528"/>
      <c r="ABF73" s="528"/>
      <c r="ABG73" s="528"/>
      <c r="ABH73" s="528"/>
      <c r="ABI73" s="528"/>
      <c r="ABJ73" s="528"/>
      <c r="ABK73" s="528"/>
      <c r="ABL73" s="528"/>
      <c r="ABM73" s="528"/>
      <c r="ABN73" s="528"/>
      <c r="ABO73" s="528"/>
      <c r="ABP73" s="528"/>
      <c r="ABQ73" s="528"/>
      <c r="ABR73" s="528"/>
      <c r="ABS73" s="528"/>
      <c r="ABT73" s="528"/>
      <c r="ABU73" s="528"/>
      <c r="ABV73" s="528"/>
      <c r="ABW73" s="528"/>
      <c r="ABX73" s="528"/>
      <c r="ABY73" s="528"/>
      <c r="ABZ73" s="528"/>
      <c r="ACA73" s="528"/>
      <c r="ACB73" s="528"/>
      <c r="ACC73" s="528"/>
      <c r="ACD73" s="528"/>
      <c r="ACE73" s="528"/>
      <c r="ACF73" s="528"/>
      <c r="ACG73" s="528"/>
      <c r="ACH73" s="528"/>
      <c r="ACI73" s="528"/>
      <c r="ACJ73" s="528"/>
      <c r="ACK73" s="528"/>
      <c r="ACL73" s="528"/>
      <c r="ACM73" s="528"/>
      <c r="ACN73" s="528"/>
      <c r="ACO73" s="528"/>
      <c r="ACP73" s="528"/>
      <c r="ACQ73" s="528"/>
      <c r="ACR73" s="528"/>
      <c r="ACS73" s="528"/>
      <c r="ACT73" s="528"/>
      <c r="ACU73" s="528"/>
      <c r="ACV73" s="528"/>
      <c r="ACW73" s="528"/>
      <c r="ACX73" s="528"/>
      <c r="ACY73" s="528"/>
      <c r="ACZ73" s="528"/>
      <c r="ADA73" s="528"/>
      <c r="ADB73" s="528"/>
      <c r="ADC73" s="528"/>
      <c r="ADD73" s="528"/>
      <c r="ADE73" s="528"/>
      <c r="ADF73" s="528"/>
      <c r="ADG73" s="528"/>
      <c r="ADH73" s="528"/>
      <c r="ADI73" s="528"/>
      <c r="ADJ73" s="528"/>
      <c r="ADK73" s="528"/>
      <c r="ADL73" s="528"/>
      <c r="ADM73" s="528"/>
      <c r="ADN73" s="528"/>
      <c r="ADO73" s="528"/>
      <c r="ADP73" s="528"/>
      <c r="ADQ73" s="528"/>
      <c r="ADR73" s="528"/>
      <c r="ADS73" s="528"/>
      <c r="ADT73" s="528"/>
      <c r="ADU73" s="528"/>
      <c r="ADV73" s="528"/>
      <c r="ADW73" s="528"/>
      <c r="ADX73" s="528"/>
      <c r="ADY73" s="528"/>
      <c r="ADZ73" s="528"/>
      <c r="AEA73" s="528"/>
      <c r="AEB73" s="528"/>
      <c r="AEC73" s="528"/>
      <c r="AED73" s="528"/>
      <c r="AEE73" s="528"/>
      <c r="AEF73" s="528"/>
      <c r="AEG73" s="528"/>
      <c r="AEH73" s="528"/>
      <c r="AEI73" s="528"/>
      <c r="AEJ73" s="528"/>
      <c r="AEK73" s="528"/>
      <c r="AEL73" s="528"/>
      <c r="AEM73" s="528"/>
      <c r="AEN73" s="528"/>
      <c r="AEO73" s="528"/>
      <c r="AEP73" s="528"/>
      <c r="AEQ73" s="528"/>
      <c r="AER73" s="528"/>
      <c r="AES73" s="528"/>
      <c r="AET73" s="528"/>
      <c r="AEU73" s="528"/>
      <c r="AEV73" s="528"/>
      <c r="AEW73" s="528"/>
      <c r="AEX73" s="528"/>
      <c r="AEY73" s="528"/>
      <c r="AEZ73" s="528"/>
      <c r="AFA73" s="528"/>
      <c r="AFB73" s="528"/>
      <c r="AFC73" s="528"/>
      <c r="AFD73" s="528"/>
      <c r="AFE73" s="528"/>
      <c r="AFF73" s="528"/>
      <c r="AFG73" s="528"/>
      <c r="AFH73" s="528"/>
      <c r="AFI73" s="528"/>
      <c r="AFJ73" s="528"/>
      <c r="AFK73" s="528"/>
      <c r="AFL73" s="528"/>
      <c r="AFM73" s="528"/>
      <c r="AFN73" s="528"/>
      <c r="AFO73" s="528"/>
      <c r="AFP73" s="528"/>
      <c r="AFQ73" s="528"/>
      <c r="AFR73" s="528"/>
      <c r="AFS73" s="528"/>
      <c r="AFT73" s="528"/>
      <c r="AFU73" s="528"/>
      <c r="AFV73" s="528"/>
      <c r="AFW73" s="528"/>
      <c r="AFX73" s="528"/>
      <c r="AFY73" s="528"/>
      <c r="AFZ73" s="528"/>
      <c r="AGA73" s="528"/>
      <c r="AGB73" s="528"/>
      <c r="AGC73" s="528"/>
      <c r="AGD73" s="528"/>
      <c r="AGE73" s="528"/>
      <c r="AGF73" s="528"/>
      <c r="AGG73" s="528"/>
      <c r="AGH73" s="528"/>
      <c r="AGI73" s="528"/>
      <c r="AGJ73" s="528"/>
      <c r="AGK73" s="528"/>
      <c r="AGL73" s="528"/>
      <c r="AGM73" s="528"/>
      <c r="AGN73" s="528"/>
      <c r="AGO73" s="528"/>
      <c r="AGP73" s="528"/>
      <c r="AGQ73" s="528"/>
      <c r="AGR73" s="528"/>
      <c r="AGS73" s="528"/>
      <c r="AGT73" s="528"/>
      <c r="AGU73" s="528"/>
      <c r="AGV73" s="528"/>
      <c r="AGW73" s="528"/>
      <c r="AGX73" s="528"/>
      <c r="AGY73" s="528"/>
      <c r="AGZ73" s="528"/>
      <c r="AHA73" s="528"/>
      <c r="AHB73" s="528"/>
      <c r="AHC73" s="528"/>
      <c r="AHD73" s="528"/>
      <c r="AHE73" s="528"/>
      <c r="AHF73" s="528"/>
      <c r="AHG73" s="528"/>
      <c r="AHH73" s="528"/>
      <c r="AHI73" s="528"/>
      <c r="AHJ73" s="528"/>
      <c r="AHK73" s="528"/>
      <c r="AHL73" s="528"/>
      <c r="AHM73" s="528"/>
      <c r="AHN73" s="528"/>
      <c r="AHO73" s="528"/>
      <c r="AHP73" s="528"/>
      <c r="AHQ73" s="528"/>
      <c r="AHR73" s="528"/>
      <c r="AHS73" s="528"/>
      <c r="AHT73" s="528"/>
      <c r="AHU73" s="528"/>
      <c r="AHV73" s="528"/>
      <c r="AHW73" s="528"/>
      <c r="AHX73" s="528"/>
      <c r="AHY73" s="528"/>
      <c r="AHZ73" s="528"/>
      <c r="AIA73" s="528"/>
      <c r="AIB73" s="528"/>
      <c r="AIC73" s="528"/>
      <c r="AID73" s="528"/>
      <c r="AIE73" s="528"/>
      <c r="AIF73" s="528"/>
      <c r="AIG73" s="528"/>
      <c r="AIH73" s="528"/>
      <c r="AII73" s="528"/>
      <c r="AIJ73" s="528"/>
      <c r="AIK73" s="528"/>
      <c r="AIL73" s="528"/>
      <c r="AIM73" s="528"/>
      <c r="AIN73" s="528"/>
      <c r="AIO73" s="528"/>
      <c r="AIP73" s="528"/>
      <c r="AIQ73" s="528"/>
      <c r="AIR73" s="528"/>
      <c r="AIS73" s="528"/>
      <c r="AIT73" s="528"/>
      <c r="AIU73" s="528"/>
      <c r="AIV73" s="528"/>
      <c r="AIW73" s="528"/>
      <c r="AIX73" s="528"/>
      <c r="AIY73" s="528"/>
      <c r="AIZ73" s="528"/>
      <c r="AJA73" s="528"/>
      <c r="AJB73" s="528"/>
      <c r="AJC73" s="528"/>
      <c r="AJD73" s="528"/>
      <c r="AJE73" s="528"/>
      <c r="AJF73" s="528"/>
      <c r="AJG73" s="528"/>
      <c r="AJH73" s="528"/>
      <c r="AJI73" s="528"/>
      <c r="AJJ73" s="528"/>
      <c r="AJK73" s="528"/>
      <c r="AJL73" s="528"/>
      <c r="AJM73" s="528"/>
      <c r="AJN73" s="528"/>
      <c r="AJO73" s="528"/>
      <c r="AJP73" s="528"/>
      <c r="AJQ73" s="528"/>
      <c r="AJR73" s="528"/>
      <c r="AJS73" s="528"/>
      <c r="AJT73" s="528"/>
      <c r="AJU73" s="528"/>
      <c r="AJV73" s="528"/>
      <c r="AJW73" s="528"/>
      <c r="AJX73" s="528"/>
      <c r="AJY73" s="528"/>
      <c r="AJZ73" s="528"/>
      <c r="AKA73" s="528"/>
      <c r="AKB73" s="528"/>
      <c r="AKC73" s="528"/>
      <c r="AKD73" s="528"/>
      <c r="AKE73" s="528"/>
      <c r="AKF73" s="528"/>
      <c r="AKG73" s="528"/>
      <c r="AKH73" s="528"/>
      <c r="AKI73" s="528"/>
      <c r="AKJ73" s="528"/>
      <c r="AKK73" s="528"/>
      <c r="AKL73" s="528"/>
      <c r="AKM73" s="528"/>
      <c r="AKN73" s="528"/>
      <c r="AKO73" s="528"/>
      <c r="AKP73" s="528"/>
      <c r="AKQ73" s="528"/>
      <c r="AKR73" s="528"/>
      <c r="AKS73" s="528"/>
      <c r="AKT73" s="528"/>
      <c r="AKU73" s="528"/>
      <c r="AKV73" s="528"/>
      <c r="AKW73" s="528"/>
      <c r="AKX73" s="528"/>
      <c r="AKY73" s="528"/>
      <c r="AKZ73" s="528"/>
      <c r="ALA73" s="528"/>
      <c r="ALB73" s="528"/>
      <c r="ALC73" s="528"/>
      <c r="ALD73" s="528"/>
      <c r="ALE73" s="528"/>
      <c r="ALF73" s="528"/>
      <c r="ALG73" s="528"/>
      <c r="ALH73" s="528"/>
      <c r="ALI73" s="528"/>
      <c r="ALJ73" s="528"/>
      <c r="ALK73" s="528"/>
      <c r="ALL73" s="528"/>
      <c r="ALM73" s="528"/>
      <c r="ALN73" s="528"/>
      <c r="ALO73" s="528"/>
      <c r="ALP73" s="528"/>
      <c r="ALQ73" s="528"/>
      <c r="ALR73" s="528"/>
      <c r="ALS73" s="528"/>
      <c r="ALT73" s="528"/>
      <c r="ALU73" s="528"/>
      <c r="ALV73" s="528"/>
      <c r="ALW73" s="528"/>
      <c r="ALX73" s="528"/>
      <c r="ALY73" s="528"/>
      <c r="ALZ73" s="528"/>
      <c r="AMA73" s="528"/>
      <c r="AMB73" s="528"/>
      <c r="AMC73" s="528"/>
      <c r="AMD73" s="528"/>
      <c r="AME73" s="528"/>
      <c r="AMF73" s="528"/>
      <c r="AMG73" s="528"/>
      <c r="AMH73" s="528"/>
      <c r="AMI73" s="528"/>
      <c r="AMJ73" s="528"/>
      <c r="AMK73" s="528"/>
      <c r="AML73" s="528"/>
      <c r="AMM73" s="528"/>
      <c r="AMN73" s="528"/>
      <c r="AMO73" s="528"/>
      <c r="AMP73" s="528"/>
      <c r="AMQ73" s="528"/>
      <c r="AMR73" s="528"/>
      <c r="AMS73" s="528"/>
      <c r="AMT73" s="528"/>
      <c r="AMU73" s="528"/>
      <c r="AMV73" s="528"/>
      <c r="AMW73" s="528"/>
      <c r="AMX73" s="528"/>
      <c r="AMY73" s="528"/>
      <c r="AMZ73" s="528"/>
      <c r="ANA73" s="528"/>
      <c r="ANB73" s="528"/>
      <c r="ANC73" s="528"/>
      <c r="AND73" s="528"/>
      <c r="ANE73" s="528"/>
      <c r="ANF73" s="528"/>
      <c r="ANG73" s="528"/>
      <c r="ANH73" s="528"/>
      <c r="ANI73" s="528"/>
      <c r="ANJ73" s="528"/>
      <c r="ANK73" s="528"/>
      <c r="ANL73" s="528"/>
      <c r="ANM73" s="528"/>
      <c r="ANN73" s="528"/>
      <c r="ANO73" s="528"/>
      <c r="ANP73" s="528"/>
      <c r="ANQ73" s="528"/>
      <c r="ANR73" s="528"/>
      <c r="ANS73" s="528"/>
      <c r="ANT73" s="528"/>
      <c r="ANU73" s="528"/>
      <c r="ANV73" s="528"/>
      <c r="ANW73" s="528"/>
      <c r="ANX73" s="528"/>
      <c r="ANY73" s="528"/>
      <c r="ANZ73" s="528"/>
      <c r="AOA73" s="528"/>
      <c r="AOB73" s="528"/>
      <c r="AOC73" s="528"/>
      <c r="AOD73" s="528"/>
      <c r="AOE73" s="528"/>
      <c r="AOF73" s="528"/>
      <c r="AOG73" s="528"/>
      <c r="AOH73" s="528"/>
      <c r="AOI73" s="528"/>
      <c r="AOJ73" s="528"/>
      <c r="AOK73" s="528"/>
      <c r="AOL73" s="528"/>
      <c r="AOM73" s="528"/>
      <c r="AON73" s="528"/>
      <c r="AOO73" s="528"/>
      <c r="AOP73" s="528"/>
      <c r="AOQ73" s="528"/>
      <c r="AOR73" s="528"/>
      <c r="AOS73" s="528"/>
      <c r="AOT73" s="528"/>
      <c r="AOU73" s="528"/>
      <c r="AOV73" s="528"/>
      <c r="AOW73" s="528"/>
      <c r="AOX73" s="528"/>
      <c r="AOY73" s="528"/>
      <c r="AOZ73" s="528"/>
      <c r="APA73" s="528"/>
      <c r="APB73" s="528"/>
      <c r="APC73" s="528"/>
      <c r="APD73" s="528"/>
      <c r="APE73" s="528"/>
      <c r="APF73" s="528"/>
      <c r="APG73" s="528"/>
      <c r="APH73" s="528"/>
      <c r="API73" s="528"/>
      <c r="APJ73" s="528"/>
      <c r="APK73" s="528"/>
      <c r="APL73" s="528"/>
      <c r="APM73" s="528"/>
      <c r="APN73" s="528"/>
      <c r="APO73" s="528"/>
      <c r="APP73" s="528"/>
      <c r="APQ73" s="528"/>
      <c r="APR73" s="528"/>
      <c r="APS73" s="528"/>
      <c r="APT73" s="528"/>
      <c r="APU73" s="528"/>
      <c r="APV73" s="528"/>
      <c r="APW73" s="528"/>
      <c r="APX73" s="528"/>
      <c r="APY73" s="528"/>
      <c r="APZ73" s="528"/>
      <c r="AQA73" s="528"/>
      <c r="AQB73" s="528"/>
      <c r="AQC73" s="528"/>
      <c r="AQD73" s="528"/>
      <c r="AQE73" s="528"/>
      <c r="AQF73" s="528"/>
      <c r="AQG73" s="528"/>
      <c r="AQH73" s="528"/>
      <c r="AQI73" s="528"/>
      <c r="AQJ73" s="528"/>
      <c r="AQK73" s="528"/>
      <c r="AQL73" s="528"/>
      <c r="AQM73" s="528"/>
      <c r="AQN73" s="528"/>
      <c r="AQO73" s="528"/>
      <c r="AQP73" s="528"/>
      <c r="AQQ73" s="528"/>
      <c r="AQR73" s="528"/>
      <c r="AQS73" s="528"/>
      <c r="AQT73" s="528"/>
      <c r="AQU73" s="528"/>
      <c r="AQV73" s="528"/>
      <c r="AQW73" s="528"/>
      <c r="AQX73" s="528"/>
      <c r="AQY73" s="528"/>
      <c r="AQZ73" s="528"/>
      <c r="ARA73" s="528"/>
      <c r="ARB73" s="528"/>
      <c r="ARC73" s="528"/>
      <c r="ARD73" s="528"/>
      <c r="ARE73" s="528"/>
      <c r="ARF73" s="528"/>
      <c r="ARG73" s="528"/>
      <c r="ARH73" s="528"/>
      <c r="ARI73" s="528"/>
      <c r="ARJ73" s="528"/>
      <c r="ARK73" s="528"/>
      <c r="ARL73" s="528"/>
      <c r="ARM73" s="528"/>
      <c r="ARN73" s="528"/>
      <c r="ARO73" s="528"/>
      <c r="ARP73" s="528"/>
      <c r="ARQ73" s="528"/>
      <c r="ARR73" s="528"/>
      <c r="ARS73" s="528"/>
      <c r="ART73" s="528"/>
      <c r="ARU73" s="528"/>
      <c r="ARV73" s="528"/>
      <c r="ARW73" s="528"/>
      <c r="ARX73" s="528"/>
      <c r="ARY73" s="528"/>
      <c r="ARZ73" s="528"/>
      <c r="ASA73" s="528"/>
      <c r="ASB73" s="528"/>
      <c r="ASC73" s="528"/>
      <c r="ASD73" s="528"/>
      <c r="ASE73" s="528"/>
      <c r="ASF73" s="528"/>
      <c r="ASG73" s="528"/>
      <c r="ASH73" s="528"/>
      <c r="ASI73" s="528"/>
      <c r="ASJ73" s="528"/>
      <c r="ASK73" s="528"/>
      <c r="ASL73" s="528"/>
      <c r="ASM73" s="528"/>
      <c r="ASN73" s="528"/>
      <c r="ASO73" s="528"/>
      <c r="ASP73" s="528"/>
      <c r="ASQ73" s="528"/>
      <c r="ASR73" s="528"/>
      <c r="ASS73" s="528"/>
      <c r="AST73" s="528"/>
      <c r="ASU73" s="528"/>
      <c r="ASV73" s="528"/>
      <c r="ASW73" s="528"/>
      <c r="ASX73" s="528"/>
      <c r="ASY73" s="528"/>
      <c r="ASZ73" s="528"/>
      <c r="ATA73" s="528"/>
      <c r="ATB73" s="528"/>
      <c r="ATC73" s="528"/>
      <c r="ATD73" s="528"/>
      <c r="ATE73" s="528"/>
      <c r="ATF73" s="528"/>
      <c r="ATG73" s="528"/>
      <c r="ATH73" s="528"/>
      <c r="ATI73" s="528"/>
      <c r="ATJ73" s="528"/>
      <c r="ATK73" s="528"/>
      <c r="ATL73" s="528"/>
      <c r="ATM73" s="528"/>
      <c r="ATN73" s="528"/>
      <c r="ATO73" s="528"/>
      <c r="ATP73" s="528"/>
      <c r="ATQ73" s="528"/>
      <c r="ATR73" s="528"/>
      <c r="ATS73" s="528"/>
      <c r="ATT73" s="528"/>
      <c r="ATU73" s="528"/>
      <c r="ATV73" s="528"/>
      <c r="ATW73" s="528"/>
      <c r="ATX73" s="528"/>
      <c r="ATY73" s="528"/>
      <c r="ATZ73" s="528"/>
      <c r="AUA73" s="528"/>
      <c r="AUB73" s="528"/>
      <c r="AUC73" s="528"/>
      <c r="AUD73" s="528"/>
      <c r="AUE73" s="528"/>
      <c r="AUF73" s="528"/>
      <c r="AUG73" s="528"/>
      <c r="AUH73" s="528"/>
      <c r="AUI73" s="528"/>
      <c r="AUJ73" s="528"/>
      <c r="AUK73" s="528"/>
      <c r="AUL73" s="528"/>
      <c r="AUM73" s="528"/>
      <c r="AUN73" s="528"/>
      <c r="AUO73" s="528"/>
      <c r="AUP73" s="528"/>
      <c r="AUQ73" s="528"/>
      <c r="AUR73" s="528"/>
      <c r="AUS73" s="528"/>
      <c r="AUT73" s="528"/>
      <c r="AUU73" s="528"/>
      <c r="AUV73" s="528"/>
      <c r="AUW73" s="528"/>
      <c r="AUX73" s="528"/>
      <c r="AUY73" s="528"/>
      <c r="AUZ73" s="528"/>
      <c r="AVA73" s="528"/>
      <c r="AVB73" s="528"/>
      <c r="AVC73" s="528"/>
      <c r="AVD73" s="528"/>
      <c r="AVE73" s="528"/>
      <c r="AVF73" s="528"/>
      <c r="AVG73" s="528"/>
      <c r="AVH73" s="528"/>
      <c r="AVI73" s="528"/>
      <c r="AVJ73" s="528"/>
      <c r="AVK73" s="528"/>
      <c r="AVL73" s="528"/>
      <c r="AVM73" s="528"/>
      <c r="AVN73" s="528"/>
      <c r="AVO73" s="528"/>
      <c r="AVP73" s="528"/>
      <c r="AVQ73" s="528"/>
      <c r="AVR73" s="528"/>
      <c r="AVS73" s="528"/>
      <c r="AVT73" s="528"/>
      <c r="AVU73" s="528"/>
      <c r="AVV73" s="528"/>
      <c r="AVW73" s="528"/>
      <c r="AVX73" s="528"/>
      <c r="AVY73" s="528"/>
      <c r="AVZ73" s="528"/>
      <c r="AWA73" s="528"/>
      <c r="AWB73" s="528"/>
      <c r="AWC73" s="528"/>
      <c r="AWD73" s="528"/>
      <c r="AWE73" s="528"/>
      <c r="AWF73" s="528"/>
      <c r="AWG73" s="528"/>
      <c r="AWH73" s="528"/>
      <c r="AWI73" s="528"/>
      <c r="AWJ73" s="528"/>
      <c r="AWK73" s="528"/>
      <c r="AWL73" s="528"/>
      <c r="AWM73" s="528"/>
      <c r="AWN73" s="528"/>
      <c r="AWO73" s="528"/>
      <c r="AWP73" s="528"/>
      <c r="AWQ73" s="528"/>
      <c r="AWR73" s="528"/>
      <c r="AWS73" s="528"/>
      <c r="AWT73" s="528"/>
      <c r="AWU73" s="528"/>
      <c r="AWV73" s="528"/>
      <c r="AWW73" s="528"/>
      <c r="AWX73" s="528"/>
      <c r="AWY73" s="528"/>
      <c r="AWZ73" s="528"/>
      <c r="AXA73" s="528"/>
      <c r="AXB73" s="528"/>
      <c r="AXC73" s="528"/>
      <c r="AXD73" s="528"/>
      <c r="AXE73" s="528"/>
      <c r="AXF73" s="528"/>
      <c r="AXG73" s="528"/>
      <c r="AXH73" s="528"/>
      <c r="AXI73" s="528"/>
      <c r="AXJ73" s="528"/>
      <c r="AXK73" s="528"/>
      <c r="AXL73" s="528"/>
      <c r="AXM73" s="528"/>
      <c r="AXN73" s="528"/>
      <c r="AXO73" s="528"/>
      <c r="AXP73" s="528"/>
      <c r="AXQ73" s="528"/>
      <c r="AXR73" s="528"/>
      <c r="AXS73" s="528"/>
      <c r="AXT73" s="528"/>
      <c r="AXU73" s="528"/>
      <c r="AXV73" s="528"/>
      <c r="AXW73" s="528"/>
      <c r="AXX73" s="528"/>
      <c r="AXY73" s="528"/>
      <c r="AXZ73" s="528"/>
      <c r="AYA73" s="528"/>
      <c r="AYB73" s="528"/>
      <c r="AYC73" s="528"/>
      <c r="AYD73" s="528"/>
      <c r="AYE73" s="528"/>
      <c r="AYF73" s="528"/>
      <c r="AYG73" s="528"/>
      <c r="AYH73" s="528"/>
      <c r="AYI73" s="528"/>
      <c r="AYJ73" s="528"/>
      <c r="AYK73" s="528"/>
      <c r="AYL73" s="528"/>
      <c r="AYM73" s="528"/>
      <c r="AYN73" s="528"/>
      <c r="AYO73" s="528"/>
      <c r="AYP73" s="528"/>
      <c r="AYQ73" s="528"/>
      <c r="AYR73" s="528"/>
      <c r="AYS73" s="528"/>
      <c r="AYT73" s="528"/>
      <c r="AYU73" s="528"/>
      <c r="AYV73" s="528"/>
      <c r="AYW73" s="528"/>
      <c r="AYX73" s="528"/>
      <c r="AYY73" s="528"/>
      <c r="AYZ73" s="528"/>
      <c r="AZA73" s="528"/>
      <c r="AZB73" s="528"/>
      <c r="AZC73" s="528"/>
      <c r="AZD73" s="528"/>
      <c r="AZE73" s="528"/>
      <c r="AZF73" s="528"/>
      <c r="AZG73" s="528"/>
      <c r="AZH73" s="528"/>
      <c r="AZI73" s="528"/>
      <c r="AZJ73" s="528"/>
      <c r="AZK73" s="528"/>
      <c r="AZL73" s="528"/>
      <c r="AZM73" s="528"/>
      <c r="AZN73" s="528"/>
      <c r="AZO73" s="528"/>
      <c r="AZP73" s="528"/>
      <c r="AZQ73" s="528"/>
      <c r="AZR73" s="528"/>
      <c r="AZS73" s="528"/>
      <c r="AZT73" s="528"/>
      <c r="AZU73" s="528"/>
      <c r="AZV73" s="528"/>
      <c r="AZW73" s="528"/>
      <c r="AZX73" s="528"/>
      <c r="AZY73" s="528"/>
      <c r="AZZ73" s="528"/>
      <c r="BAA73" s="528"/>
      <c r="BAB73" s="528"/>
      <c r="BAC73" s="528"/>
      <c r="BAD73" s="528"/>
      <c r="BAE73" s="528"/>
      <c r="BAF73" s="528"/>
      <c r="BAG73" s="528"/>
      <c r="BAH73" s="528"/>
      <c r="BAI73" s="528"/>
      <c r="BAJ73" s="528"/>
      <c r="BAK73" s="528"/>
      <c r="BAL73" s="528"/>
      <c r="BAM73" s="528"/>
      <c r="BAN73" s="528"/>
      <c r="BAO73" s="528"/>
      <c r="BAP73" s="528"/>
      <c r="BAQ73" s="528"/>
      <c r="BAR73" s="528"/>
      <c r="BAS73" s="528"/>
      <c r="BAT73" s="528"/>
      <c r="BAU73" s="528"/>
      <c r="BAV73" s="528"/>
      <c r="BAW73" s="528"/>
      <c r="BAX73" s="528"/>
      <c r="BAY73" s="528"/>
      <c r="BAZ73" s="528"/>
      <c r="BBA73" s="528"/>
      <c r="BBB73" s="528"/>
      <c r="BBC73" s="528"/>
      <c r="BBD73" s="528"/>
      <c r="BBE73" s="528"/>
      <c r="BBF73" s="528"/>
      <c r="BBG73" s="528"/>
      <c r="BBH73" s="528"/>
      <c r="BBI73" s="528"/>
      <c r="BBJ73" s="528"/>
      <c r="BBK73" s="528"/>
      <c r="BBL73" s="528"/>
      <c r="BBM73" s="528"/>
      <c r="BBN73" s="528"/>
      <c r="BBO73" s="528"/>
      <c r="BBP73" s="528"/>
      <c r="BBQ73" s="528"/>
      <c r="BBR73" s="528"/>
      <c r="BBS73" s="528"/>
      <c r="BBT73" s="528"/>
      <c r="BBU73" s="528"/>
      <c r="BBV73" s="528"/>
      <c r="BBW73" s="528"/>
      <c r="BBX73" s="528"/>
      <c r="BBY73" s="528"/>
      <c r="BBZ73" s="528"/>
      <c r="BCA73" s="528"/>
      <c r="BCB73" s="528"/>
      <c r="BCC73" s="528"/>
      <c r="BCD73" s="528"/>
      <c r="BCE73" s="528"/>
      <c r="BCF73" s="528"/>
      <c r="BCG73" s="528"/>
      <c r="BCH73" s="528"/>
      <c r="BCI73" s="528"/>
      <c r="BCJ73" s="528"/>
      <c r="BCK73" s="528"/>
      <c r="BCL73" s="528"/>
      <c r="BCM73" s="528"/>
      <c r="BCN73" s="528"/>
      <c r="BCO73" s="528"/>
      <c r="BCP73" s="528"/>
      <c r="BCQ73" s="528"/>
      <c r="BCR73" s="528"/>
      <c r="BCS73" s="528"/>
      <c r="BCT73" s="528"/>
      <c r="BCU73" s="528"/>
      <c r="BCV73" s="528"/>
      <c r="BCW73" s="528"/>
      <c r="BCX73" s="528"/>
      <c r="BCY73" s="528"/>
      <c r="BCZ73" s="528"/>
      <c r="BDA73" s="528"/>
      <c r="BDB73" s="528"/>
      <c r="BDC73" s="528"/>
      <c r="BDD73" s="528"/>
      <c r="BDE73" s="528"/>
      <c r="BDF73" s="528"/>
      <c r="BDG73" s="528"/>
      <c r="BDH73" s="528"/>
      <c r="BDI73" s="528"/>
      <c r="BDJ73" s="528"/>
      <c r="BDK73" s="528"/>
      <c r="BDL73" s="528"/>
      <c r="BDM73" s="528"/>
      <c r="BDN73" s="528"/>
      <c r="BDO73" s="528"/>
      <c r="BDP73" s="528"/>
      <c r="BDQ73" s="528"/>
      <c r="BDR73" s="528"/>
      <c r="BDS73" s="528"/>
      <c r="BDT73" s="528"/>
      <c r="BDU73" s="528"/>
      <c r="BDV73" s="528"/>
      <c r="BDW73" s="528"/>
      <c r="BDX73" s="528"/>
      <c r="BDY73" s="528"/>
      <c r="BDZ73" s="528"/>
      <c r="BEA73" s="528"/>
      <c r="BEB73" s="528"/>
      <c r="BEC73" s="528"/>
      <c r="BED73" s="528"/>
      <c r="BEE73" s="528"/>
      <c r="BEF73" s="528"/>
      <c r="BEG73" s="528"/>
      <c r="BEH73" s="528"/>
      <c r="BEI73" s="528"/>
      <c r="BEJ73" s="528"/>
      <c r="BEK73" s="528"/>
      <c r="BEL73" s="528"/>
      <c r="BEM73" s="528"/>
      <c r="BEN73" s="528"/>
      <c r="BEO73" s="528"/>
      <c r="BEP73" s="528"/>
      <c r="BEQ73" s="528"/>
      <c r="BER73" s="528"/>
      <c r="BES73" s="528"/>
      <c r="BET73" s="528"/>
      <c r="BEU73" s="528"/>
      <c r="BEV73" s="528"/>
      <c r="BEW73" s="528"/>
      <c r="BEX73" s="528"/>
      <c r="BEY73" s="528"/>
      <c r="BEZ73" s="528"/>
      <c r="BFA73" s="528"/>
      <c r="BFB73" s="528"/>
      <c r="BFC73" s="528"/>
      <c r="BFD73" s="528"/>
      <c r="BFE73" s="528"/>
      <c r="BFF73" s="528"/>
      <c r="BFG73" s="528"/>
      <c r="BFH73" s="528"/>
      <c r="BFI73" s="528"/>
      <c r="BFJ73" s="528"/>
      <c r="BFK73" s="528"/>
      <c r="BFL73" s="528"/>
      <c r="BFM73" s="528"/>
      <c r="BFN73" s="528"/>
      <c r="BFO73" s="528"/>
      <c r="BFP73" s="528"/>
      <c r="BFQ73" s="528"/>
      <c r="BFR73" s="528"/>
      <c r="BFS73" s="528"/>
      <c r="BFT73" s="528"/>
      <c r="BFU73" s="528"/>
      <c r="BFV73" s="528"/>
      <c r="BFW73" s="528"/>
      <c r="BFX73" s="528"/>
      <c r="BFY73" s="528"/>
      <c r="BFZ73" s="528"/>
      <c r="BGA73" s="528"/>
      <c r="BGB73" s="528"/>
      <c r="BGC73" s="528"/>
      <c r="BGD73" s="528"/>
      <c r="BGE73" s="528"/>
      <c r="BGF73" s="528"/>
      <c r="BGG73" s="528"/>
      <c r="BGH73" s="528"/>
      <c r="BGI73" s="528"/>
      <c r="BGJ73" s="528"/>
      <c r="BGK73" s="528"/>
      <c r="BGL73" s="528"/>
      <c r="BGM73" s="528"/>
      <c r="BGN73" s="528"/>
      <c r="BGO73" s="528"/>
      <c r="BGP73" s="528"/>
      <c r="BGQ73" s="528"/>
      <c r="BGR73" s="528"/>
      <c r="BGS73" s="528"/>
      <c r="BGT73" s="528"/>
      <c r="BGU73" s="528"/>
      <c r="BGV73" s="528"/>
      <c r="BGW73" s="528"/>
      <c r="BGX73" s="528"/>
      <c r="BGY73" s="528"/>
      <c r="BGZ73" s="528"/>
      <c r="BHA73" s="528"/>
      <c r="BHB73" s="528"/>
      <c r="BHC73" s="528"/>
      <c r="BHD73" s="528"/>
      <c r="BHE73" s="528"/>
      <c r="BHF73" s="528"/>
      <c r="BHG73" s="528"/>
      <c r="BHH73" s="528"/>
      <c r="BHI73" s="528"/>
      <c r="BHJ73" s="528"/>
      <c r="BHK73" s="528"/>
      <c r="BHL73" s="528"/>
      <c r="BHM73" s="528"/>
      <c r="BHN73" s="528"/>
      <c r="BHO73" s="528"/>
      <c r="BHP73" s="528"/>
      <c r="BHQ73" s="528"/>
      <c r="BHR73" s="528"/>
      <c r="BHS73" s="528"/>
      <c r="BHT73" s="528"/>
      <c r="BHU73" s="528"/>
      <c r="BHV73" s="528"/>
      <c r="BHW73" s="528"/>
      <c r="BHX73" s="528"/>
      <c r="BHY73" s="528"/>
      <c r="BHZ73" s="528"/>
      <c r="BIA73" s="528"/>
      <c r="BIB73" s="528"/>
      <c r="BIC73" s="528"/>
      <c r="BID73" s="528"/>
      <c r="BIE73" s="528"/>
      <c r="BIF73" s="528"/>
      <c r="BIG73" s="528"/>
      <c r="BIH73" s="528"/>
      <c r="BII73" s="528"/>
      <c r="BIJ73" s="528"/>
      <c r="BIK73" s="528"/>
      <c r="BIL73" s="528"/>
      <c r="BIM73" s="528"/>
      <c r="BIN73" s="528"/>
      <c r="BIO73" s="528"/>
      <c r="BIP73" s="528"/>
      <c r="BIQ73" s="528"/>
      <c r="BIR73" s="528"/>
      <c r="BIS73" s="528"/>
      <c r="BIT73" s="528"/>
      <c r="BIU73" s="528"/>
      <c r="BIV73" s="528"/>
      <c r="BIW73" s="528"/>
      <c r="BIX73" s="528"/>
      <c r="BIY73" s="528"/>
      <c r="BIZ73" s="528"/>
      <c r="BJA73" s="528"/>
      <c r="BJB73" s="528"/>
      <c r="BJC73" s="528"/>
      <c r="BJD73" s="528"/>
      <c r="BJE73" s="528"/>
      <c r="BJF73" s="528"/>
      <c r="BJG73" s="528"/>
      <c r="BJH73" s="528"/>
      <c r="BJI73" s="528"/>
      <c r="BJJ73" s="528"/>
      <c r="BJK73" s="528"/>
      <c r="BJL73" s="528"/>
      <c r="BJM73" s="528"/>
      <c r="BJN73" s="528"/>
      <c r="BJO73" s="528"/>
      <c r="BJP73" s="528"/>
      <c r="BJQ73" s="528"/>
      <c r="BJR73" s="528"/>
      <c r="BJS73" s="528"/>
      <c r="BJT73" s="528"/>
      <c r="BJU73" s="528"/>
      <c r="BJV73" s="528"/>
      <c r="BJW73" s="528"/>
      <c r="BJX73" s="528"/>
      <c r="BJY73" s="528"/>
      <c r="BJZ73" s="528"/>
      <c r="BKA73" s="528"/>
      <c r="BKB73" s="528"/>
      <c r="BKC73" s="528"/>
      <c r="BKD73" s="528"/>
      <c r="BKE73" s="528"/>
      <c r="BKF73" s="528"/>
      <c r="BKG73" s="528"/>
      <c r="BKH73" s="528"/>
      <c r="BKI73" s="528"/>
      <c r="BKJ73" s="528"/>
      <c r="BKK73" s="528"/>
      <c r="BKL73" s="528"/>
      <c r="BKM73" s="528"/>
      <c r="BKN73" s="528"/>
      <c r="BKO73" s="528"/>
      <c r="BKP73" s="528"/>
      <c r="BKQ73" s="528"/>
      <c r="BKR73" s="528"/>
      <c r="BKS73" s="528"/>
      <c r="BKT73" s="528"/>
      <c r="BKU73" s="528"/>
      <c r="BKV73" s="528"/>
      <c r="BKW73" s="528"/>
      <c r="BKX73" s="528"/>
      <c r="BKY73" s="528"/>
      <c r="BKZ73" s="528"/>
      <c r="BLA73" s="528"/>
      <c r="BLB73" s="528"/>
      <c r="BLC73" s="528"/>
      <c r="BLD73" s="528"/>
      <c r="BLE73" s="528"/>
      <c r="BLF73" s="528"/>
      <c r="BLG73" s="528"/>
      <c r="BLH73" s="528"/>
      <c r="BLI73" s="528"/>
      <c r="BLJ73" s="528"/>
      <c r="BLK73" s="528"/>
      <c r="BLL73" s="528"/>
      <c r="BLM73" s="528"/>
      <c r="BLN73" s="528"/>
      <c r="BLO73" s="528"/>
      <c r="BLP73" s="528"/>
      <c r="BLQ73" s="528"/>
      <c r="BLR73" s="528"/>
      <c r="BLS73" s="528"/>
      <c r="BLT73" s="528"/>
      <c r="BLU73" s="528"/>
      <c r="BLV73" s="528"/>
      <c r="BLW73" s="528"/>
      <c r="BLX73" s="528"/>
      <c r="BLY73" s="528"/>
      <c r="BLZ73" s="528"/>
      <c r="BMA73" s="528"/>
      <c r="BMB73" s="528"/>
      <c r="BMC73" s="528"/>
      <c r="BMD73" s="528"/>
      <c r="BME73" s="528"/>
      <c r="BMF73" s="528"/>
      <c r="BMG73" s="528"/>
      <c r="BMH73" s="528"/>
      <c r="BMI73" s="528"/>
      <c r="BMJ73" s="528"/>
      <c r="BMK73" s="528"/>
      <c r="BML73" s="528"/>
      <c r="BMM73" s="528"/>
      <c r="BMN73" s="528"/>
      <c r="BMO73" s="528"/>
      <c r="BMP73" s="528"/>
      <c r="BMQ73" s="528"/>
      <c r="BMR73" s="528"/>
      <c r="BMS73" s="528"/>
      <c r="BMT73" s="528"/>
      <c r="BMU73" s="528"/>
      <c r="BMV73" s="528"/>
      <c r="BMW73" s="528"/>
      <c r="BMX73" s="528"/>
      <c r="BMY73" s="528"/>
      <c r="BMZ73" s="528"/>
      <c r="BNA73" s="528"/>
      <c r="BNB73" s="528"/>
      <c r="BNC73" s="528"/>
      <c r="BND73" s="528"/>
      <c r="BNE73" s="528"/>
      <c r="BNF73" s="528"/>
      <c r="BNG73" s="528"/>
      <c r="BNH73" s="528"/>
      <c r="BNI73" s="528"/>
      <c r="BNJ73" s="528"/>
      <c r="BNK73" s="528"/>
      <c r="BNL73" s="528"/>
      <c r="BNM73" s="528"/>
      <c r="BNN73" s="528"/>
      <c r="BNO73" s="528"/>
      <c r="BNP73" s="528"/>
      <c r="BNQ73" s="528"/>
      <c r="BNR73" s="528"/>
      <c r="BNS73" s="528"/>
      <c r="BNT73" s="528"/>
      <c r="BNU73" s="528"/>
      <c r="BNV73" s="528"/>
      <c r="BNW73" s="528"/>
      <c r="BNX73" s="528"/>
      <c r="BNY73" s="528"/>
      <c r="BNZ73" s="528"/>
      <c r="BOA73" s="528"/>
      <c r="BOB73" s="528"/>
      <c r="BOC73" s="528"/>
      <c r="BOD73" s="528"/>
      <c r="BOE73" s="528"/>
      <c r="BOF73" s="528"/>
      <c r="BOG73" s="528"/>
      <c r="BOH73" s="528"/>
      <c r="BOI73" s="528"/>
      <c r="BOJ73" s="528"/>
      <c r="BOK73" s="528"/>
      <c r="BOL73" s="528"/>
      <c r="BOM73" s="528"/>
      <c r="BON73" s="528"/>
      <c r="BOO73" s="528"/>
      <c r="BOP73" s="528"/>
      <c r="BOQ73" s="528"/>
      <c r="BOR73" s="528"/>
      <c r="BOS73" s="528"/>
      <c r="BOT73" s="528"/>
      <c r="BOU73" s="528"/>
      <c r="BOV73" s="528"/>
      <c r="BOW73" s="528"/>
      <c r="BOX73" s="528"/>
      <c r="BOY73" s="528"/>
      <c r="BOZ73" s="528"/>
      <c r="BPA73" s="528"/>
      <c r="BPB73" s="528"/>
      <c r="BPC73" s="528"/>
      <c r="BPD73" s="528"/>
      <c r="BPE73" s="528"/>
      <c r="BPF73" s="528"/>
      <c r="BPG73" s="528"/>
      <c r="BPH73" s="528"/>
      <c r="BPI73" s="528"/>
      <c r="BPJ73" s="528"/>
      <c r="BPK73" s="528"/>
      <c r="BPL73" s="528"/>
      <c r="BPM73" s="528"/>
      <c r="BPN73" s="528"/>
      <c r="BPO73" s="528"/>
      <c r="BPP73" s="528"/>
      <c r="BPQ73" s="528"/>
      <c r="BPR73" s="528"/>
      <c r="BPS73" s="528"/>
      <c r="BPT73" s="528"/>
      <c r="BPU73" s="528"/>
      <c r="BPV73" s="528"/>
      <c r="BPW73" s="528"/>
      <c r="BPX73" s="528"/>
      <c r="BPY73" s="528"/>
      <c r="BPZ73" s="528"/>
      <c r="BQA73" s="528"/>
      <c r="BQB73" s="528"/>
      <c r="BQC73" s="528"/>
      <c r="BQD73" s="528"/>
      <c r="BQE73" s="528"/>
      <c r="BQF73" s="528"/>
      <c r="BQG73" s="528"/>
      <c r="BQH73" s="528"/>
      <c r="BQI73" s="528"/>
      <c r="BQJ73" s="528"/>
      <c r="BQK73" s="528"/>
      <c r="BQL73" s="528"/>
      <c r="BQM73" s="528"/>
      <c r="BQN73" s="528"/>
      <c r="BQO73" s="528"/>
      <c r="BQP73" s="528"/>
      <c r="BQQ73" s="528"/>
      <c r="BQR73" s="528"/>
      <c r="BQS73" s="528"/>
      <c r="BQT73" s="528"/>
      <c r="BQU73" s="528"/>
      <c r="BQV73" s="528"/>
      <c r="BQW73" s="528"/>
      <c r="BQX73" s="528"/>
      <c r="BQY73" s="528"/>
      <c r="BQZ73" s="528"/>
      <c r="BRA73" s="528"/>
      <c r="BRB73" s="528"/>
      <c r="BRC73" s="528"/>
      <c r="BRD73" s="528"/>
      <c r="BRE73" s="528"/>
      <c r="BRF73" s="528"/>
      <c r="BRG73" s="528"/>
      <c r="BRH73" s="528"/>
      <c r="BRI73" s="528"/>
      <c r="BRJ73" s="528"/>
      <c r="BRK73" s="528"/>
      <c r="BRL73" s="528"/>
      <c r="BRM73" s="528"/>
      <c r="BRN73" s="528"/>
      <c r="BRO73" s="528"/>
      <c r="BRP73" s="528"/>
      <c r="BRQ73" s="528"/>
      <c r="BRR73" s="528"/>
      <c r="BRS73" s="528"/>
      <c r="BRT73" s="528"/>
      <c r="BRU73" s="528"/>
      <c r="BRV73" s="528"/>
      <c r="BRW73" s="528"/>
      <c r="BRX73" s="528"/>
      <c r="BRY73" s="528"/>
      <c r="BRZ73" s="528"/>
      <c r="BSA73" s="528"/>
      <c r="BSB73" s="528"/>
      <c r="BSC73" s="528"/>
      <c r="BSD73" s="528"/>
      <c r="BSE73" s="528"/>
      <c r="BSF73" s="528"/>
      <c r="BSG73" s="528"/>
      <c r="BSH73" s="528"/>
      <c r="BSI73" s="528"/>
      <c r="BSJ73" s="528"/>
      <c r="BSK73" s="528"/>
      <c r="BSL73" s="528"/>
      <c r="BSM73" s="528"/>
      <c r="BSN73" s="528"/>
      <c r="BSO73" s="528"/>
      <c r="BSP73" s="528"/>
      <c r="BSQ73" s="528"/>
      <c r="BSR73" s="528"/>
      <c r="BSS73" s="528"/>
      <c r="BST73" s="528"/>
      <c r="BSU73" s="528"/>
      <c r="BSV73" s="528"/>
      <c r="BSW73" s="528"/>
      <c r="BSX73" s="528"/>
      <c r="BSY73" s="528"/>
      <c r="BSZ73" s="528"/>
      <c r="BTA73" s="528"/>
      <c r="BTB73" s="528"/>
      <c r="BTC73" s="528"/>
      <c r="BTD73" s="528"/>
      <c r="BTE73" s="528"/>
      <c r="BTF73" s="528"/>
      <c r="BTG73" s="528"/>
      <c r="BTH73" s="528"/>
      <c r="BTI73" s="528"/>
      <c r="BTJ73" s="528"/>
      <c r="BTK73" s="528"/>
      <c r="BTL73" s="528"/>
      <c r="BTM73" s="528"/>
      <c r="BTN73" s="528"/>
      <c r="BTO73" s="528"/>
      <c r="BTP73" s="528"/>
      <c r="BTQ73" s="528"/>
      <c r="BTR73" s="528"/>
      <c r="BTS73" s="528"/>
      <c r="BTT73" s="528"/>
      <c r="BTU73" s="528"/>
      <c r="BTV73" s="528"/>
      <c r="BTW73" s="528"/>
      <c r="BTX73" s="528"/>
      <c r="BTY73" s="528"/>
      <c r="BTZ73" s="528"/>
      <c r="BUA73" s="528"/>
      <c r="BUB73" s="528"/>
      <c r="BUC73" s="528"/>
      <c r="BUD73" s="528"/>
      <c r="BUE73" s="528"/>
      <c r="BUF73" s="528"/>
      <c r="BUG73" s="528"/>
      <c r="BUH73" s="528"/>
      <c r="BUI73" s="528"/>
      <c r="BUJ73" s="528"/>
      <c r="BUK73" s="528"/>
      <c r="BUL73" s="528"/>
      <c r="BUM73" s="528"/>
      <c r="BUN73" s="528"/>
      <c r="BUO73" s="528"/>
      <c r="BUP73" s="528"/>
      <c r="BUQ73" s="528"/>
      <c r="BUR73" s="528"/>
      <c r="BUS73" s="528"/>
      <c r="BUT73" s="528"/>
      <c r="BUU73" s="528"/>
      <c r="BUV73" s="528"/>
      <c r="BUW73" s="528"/>
      <c r="BUX73" s="528"/>
      <c r="BUY73" s="528"/>
      <c r="BUZ73" s="528"/>
      <c r="BVA73" s="528"/>
      <c r="BVB73" s="528"/>
      <c r="BVC73" s="528"/>
      <c r="BVD73" s="528"/>
      <c r="BVE73" s="528"/>
      <c r="BVF73" s="528"/>
      <c r="BVG73" s="528"/>
      <c r="BVH73" s="528"/>
      <c r="BVI73" s="528"/>
      <c r="BVJ73" s="528"/>
      <c r="BVK73" s="528"/>
      <c r="BVL73" s="528"/>
      <c r="BVM73" s="528"/>
      <c r="BVN73" s="528"/>
      <c r="BVO73" s="528"/>
      <c r="BVP73" s="528"/>
      <c r="BVQ73" s="528"/>
      <c r="BVR73" s="528"/>
      <c r="BVS73" s="528"/>
      <c r="BVT73" s="528"/>
      <c r="BVU73" s="528"/>
      <c r="BVV73" s="528"/>
      <c r="BVW73" s="528"/>
      <c r="BVX73" s="528"/>
      <c r="BVY73" s="528"/>
      <c r="BVZ73" s="528"/>
      <c r="BWA73" s="528"/>
      <c r="BWB73" s="528"/>
      <c r="BWC73" s="528"/>
      <c r="BWD73" s="528"/>
      <c r="BWE73" s="528"/>
      <c r="BWF73" s="528"/>
      <c r="BWG73" s="528"/>
      <c r="BWH73" s="528"/>
      <c r="BWI73" s="528"/>
      <c r="BWJ73" s="528"/>
      <c r="BWK73" s="528"/>
      <c r="BWL73" s="528"/>
      <c r="BWM73" s="528"/>
      <c r="BWN73" s="528"/>
      <c r="BWO73" s="528"/>
      <c r="BWP73" s="528"/>
      <c r="BWQ73" s="528"/>
      <c r="BWR73" s="528"/>
      <c r="BWS73" s="528"/>
      <c r="BWT73" s="528"/>
      <c r="BWU73" s="528"/>
      <c r="BWV73" s="528"/>
      <c r="BWW73" s="528"/>
      <c r="BWX73" s="528"/>
      <c r="BWY73" s="528"/>
      <c r="BWZ73" s="528"/>
      <c r="BXA73" s="528"/>
      <c r="BXB73" s="528"/>
      <c r="BXC73" s="528"/>
      <c r="BXD73" s="528"/>
      <c r="BXE73" s="528"/>
      <c r="BXF73" s="528"/>
      <c r="BXG73" s="528"/>
      <c r="BXH73" s="528"/>
      <c r="BXI73" s="528"/>
      <c r="BXJ73" s="528"/>
      <c r="BXK73" s="528"/>
      <c r="BXL73" s="528"/>
      <c r="BXM73" s="528"/>
      <c r="BXN73" s="528"/>
      <c r="BXO73" s="528"/>
      <c r="BXP73" s="528"/>
      <c r="BXQ73" s="528"/>
      <c r="BXR73" s="528"/>
      <c r="BXS73" s="528"/>
      <c r="BXT73" s="528"/>
      <c r="BXU73" s="528"/>
      <c r="BXV73" s="528"/>
      <c r="BXW73" s="528"/>
      <c r="BXX73" s="528"/>
      <c r="BXY73" s="528"/>
      <c r="BXZ73" s="528"/>
      <c r="BYA73" s="528"/>
      <c r="BYB73" s="528"/>
      <c r="BYC73" s="528"/>
      <c r="BYD73" s="528"/>
      <c r="BYE73" s="528"/>
      <c r="BYF73" s="528"/>
      <c r="BYG73" s="528"/>
      <c r="BYH73" s="528"/>
      <c r="BYI73" s="528"/>
      <c r="BYJ73" s="528"/>
      <c r="BYK73" s="528"/>
      <c r="BYL73" s="528"/>
      <c r="BYM73" s="528"/>
      <c r="BYN73" s="528"/>
      <c r="BYO73" s="528"/>
      <c r="BYP73" s="528"/>
      <c r="BYQ73" s="528"/>
      <c r="BYR73" s="528"/>
      <c r="BYS73" s="528"/>
      <c r="BYT73" s="528"/>
      <c r="BYU73" s="528"/>
      <c r="BYV73" s="528"/>
      <c r="BYW73" s="528"/>
      <c r="BYX73" s="528"/>
      <c r="BYY73" s="528"/>
      <c r="BYZ73" s="528"/>
      <c r="BZA73" s="528"/>
      <c r="BZB73" s="528"/>
      <c r="BZC73" s="528"/>
      <c r="BZD73" s="528"/>
      <c r="BZE73" s="528"/>
      <c r="BZF73" s="528"/>
      <c r="BZG73" s="528"/>
      <c r="BZH73" s="528"/>
      <c r="BZI73" s="528"/>
      <c r="BZJ73" s="528"/>
      <c r="BZK73" s="528"/>
      <c r="BZL73" s="528"/>
      <c r="BZM73" s="528"/>
      <c r="BZN73" s="528"/>
      <c r="BZO73" s="528"/>
      <c r="BZP73" s="528"/>
      <c r="BZQ73" s="528"/>
      <c r="BZR73" s="528"/>
      <c r="BZS73" s="528"/>
      <c r="BZT73" s="528"/>
      <c r="BZU73" s="528"/>
      <c r="BZV73" s="528"/>
      <c r="BZW73" s="528"/>
      <c r="BZX73" s="528"/>
      <c r="BZY73" s="528"/>
      <c r="BZZ73" s="528"/>
      <c r="CAA73" s="528"/>
      <c r="CAB73" s="528"/>
      <c r="CAC73" s="528"/>
      <c r="CAD73" s="528"/>
      <c r="CAE73" s="528"/>
      <c r="CAF73" s="528"/>
      <c r="CAG73" s="528"/>
      <c r="CAH73" s="528"/>
      <c r="CAI73" s="528"/>
      <c r="CAJ73" s="528"/>
      <c r="CAK73" s="528"/>
      <c r="CAL73" s="528"/>
      <c r="CAM73" s="528"/>
      <c r="CAN73" s="528"/>
      <c r="CAO73" s="528"/>
      <c r="CAP73" s="528"/>
      <c r="CAQ73" s="528"/>
      <c r="CAR73" s="528"/>
      <c r="CAS73" s="528"/>
      <c r="CAT73" s="528"/>
      <c r="CAU73" s="528"/>
      <c r="CAV73" s="528"/>
      <c r="CAW73" s="528"/>
      <c r="CAX73" s="528"/>
      <c r="CAY73" s="528"/>
      <c r="CAZ73" s="528"/>
      <c r="CBA73" s="528"/>
      <c r="CBB73" s="528"/>
      <c r="CBC73" s="528"/>
      <c r="CBD73" s="528"/>
      <c r="CBE73" s="528"/>
      <c r="CBF73" s="528"/>
      <c r="CBG73" s="528"/>
      <c r="CBH73" s="528"/>
      <c r="CBI73" s="528"/>
      <c r="CBJ73" s="528"/>
      <c r="CBK73" s="528"/>
      <c r="CBL73" s="528"/>
      <c r="CBM73" s="528"/>
      <c r="CBN73" s="528"/>
      <c r="CBO73" s="528"/>
      <c r="CBP73" s="528"/>
      <c r="CBQ73" s="528"/>
      <c r="CBR73" s="528"/>
      <c r="CBS73" s="528"/>
      <c r="CBT73" s="528"/>
      <c r="CBU73" s="528"/>
      <c r="CBV73" s="528"/>
      <c r="CBW73" s="528"/>
      <c r="CBX73" s="528"/>
      <c r="CBY73" s="528"/>
      <c r="CBZ73" s="528"/>
      <c r="CCA73" s="528"/>
      <c r="CCB73" s="528"/>
      <c r="CCC73" s="528"/>
      <c r="CCD73" s="528"/>
      <c r="CCE73" s="528"/>
      <c r="CCF73" s="528"/>
      <c r="CCG73" s="528"/>
      <c r="CCH73" s="528"/>
      <c r="CCI73" s="528"/>
      <c r="CCJ73" s="528"/>
      <c r="CCK73" s="528"/>
      <c r="CCL73" s="528"/>
      <c r="CCM73" s="528"/>
      <c r="CCN73" s="528"/>
      <c r="CCO73" s="528"/>
      <c r="CCP73" s="528"/>
      <c r="CCQ73" s="528"/>
      <c r="CCR73" s="528"/>
      <c r="CCS73" s="528"/>
      <c r="CCT73" s="528"/>
      <c r="CCU73" s="528"/>
      <c r="CCV73" s="528"/>
      <c r="CCW73" s="528"/>
      <c r="CCX73" s="528"/>
      <c r="CCY73" s="528"/>
      <c r="CCZ73" s="528"/>
      <c r="CDA73" s="528"/>
      <c r="CDB73" s="528"/>
      <c r="CDC73" s="528"/>
      <c r="CDD73" s="528"/>
      <c r="CDE73" s="528"/>
      <c r="CDF73" s="528"/>
      <c r="CDG73" s="528"/>
      <c r="CDH73" s="528"/>
      <c r="CDI73" s="528"/>
      <c r="CDJ73" s="528"/>
      <c r="CDK73" s="528"/>
      <c r="CDL73" s="528"/>
      <c r="CDM73" s="528"/>
      <c r="CDN73" s="528"/>
      <c r="CDO73" s="528"/>
      <c r="CDP73" s="528"/>
      <c r="CDQ73" s="528"/>
      <c r="CDR73" s="528"/>
      <c r="CDS73" s="528"/>
      <c r="CDT73" s="528"/>
      <c r="CDU73" s="528"/>
      <c r="CDV73" s="528"/>
      <c r="CDW73" s="528"/>
      <c r="CDX73" s="528"/>
      <c r="CDY73" s="528"/>
      <c r="CDZ73" s="528"/>
      <c r="CEA73" s="528"/>
      <c r="CEB73" s="528"/>
      <c r="CEC73" s="528"/>
      <c r="CED73" s="528"/>
      <c r="CEE73" s="528"/>
      <c r="CEF73" s="528"/>
      <c r="CEG73" s="528"/>
      <c r="CEH73" s="528"/>
      <c r="CEI73" s="528"/>
      <c r="CEJ73" s="528"/>
      <c r="CEK73" s="528"/>
      <c r="CEL73" s="528"/>
      <c r="CEM73" s="528"/>
      <c r="CEN73" s="528"/>
      <c r="CEO73" s="528"/>
      <c r="CEP73" s="528"/>
      <c r="CEQ73" s="528"/>
      <c r="CER73" s="528"/>
      <c r="CES73" s="528"/>
      <c r="CET73" s="528"/>
      <c r="CEU73" s="528"/>
      <c r="CEV73" s="528"/>
      <c r="CEW73" s="528"/>
      <c r="CEX73" s="528"/>
      <c r="CEY73" s="528"/>
      <c r="CEZ73" s="528"/>
      <c r="CFA73" s="528"/>
      <c r="CFB73" s="528"/>
      <c r="CFC73" s="528"/>
      <c r="CFD73" s="528"/>
      <c r="CFE73" s="528"/>
      <c r="CFF73" s="528"/>
      <c r="CFG73" s="528"/>
      <c r="CFH73" s="528"/>
      <c r="CFI73" s="528"/>
      <c r="CFJ73" s="528"/>
      <c r="CFK73" s="528"/>
      <c r="CFL73" s="528"/>
      <c r="CFM73" s="528"/>
      <c r="CFN73" s="528"/>
      <c r="CFO73" s="528"/>
      <c r="CFP73" s="528"/>
      <c r="CFQ73" s="528"/>
      <c r="CFR73" s="528"/>
      <c r="CFS73" s="528"/>
      <c r="CFT73" s="528"/>
      <c r="CFU73" s="528"/>
      <c r="CFV73" s="528"/>
      <c r="CFW73" s="528"/>
      <c r="CFX73" s="528"/>
      <c r="CFY73" s="528"/>
      <c r="CFZ73" s="528"/>
      <c r="CGA73" s="528"/>
      <c r="CGB73" s="528"/>
      <c r="CGC73" s="528"/>
      <c r="CGD73" s="528"/>
      <c r="CGE73" s="528"/>
      <c r="CGF73" s="528"/>
      <c r="CGG73" s="528"/>
      <c r="CGH73" s="528"/>
      <c r="CGI73" s="528"/>
      <c r="CGJ73" s="528"/>
      <c r="CGK73" s="528"/>
      <c r="CGL73" s="528"/>
      <c r="CGM73" s="528"/>
      <c r="CGN73" s="528"/>
      <c r="CGO73" s="528"/>
      <c r="CGP73" s="528"/>
      <c r="CGQ73" s="528"/>
      <c r="CGR73" s="528"/>
      <c r="CGS73" s="528"/>
      <c r="CGT73" s="528"/>
      <c r="CGU73" s="528"/>
      <c r="CGV73" s="528"/>
      <c r="CGW73" s="528"/>
      <c r="CGX73" s="528"/>
      <c r="CGY73" s="528"/>
      <c r="CGZ73" s="528"/>
      <c r="CHA73" s="528"/>
      <c r="CHB73" s="528"/>
      <c r="CHC73" s="528"/>
      <c r="CHD73" s="528"/>
      <c r="CHE73" s="528"/>
      <c r="CHF73" s="528"/>
      <c r="CHG73" s="528"/>
      <c r="CHH73" s="528"/>
      <c r="CHI73" s="528"/>
      <c r="CHJ73" s="528"/>
      <c r="CHK73" s="528"/>
      <c r="CHL73" s="528"/>
      <c r="CHM73" s="528"/>
      <c r="CHN73" s="528"/>
      <c r="CHO73" s="528"/>
      <c r="CHP73" s="528"/>
      <c r="CHQ73" s="528"/>
      <c r="CHR73" s="528"/>
      <c r="CHS73" s="528"/>
      <c r="CHT73" s="528"/>
      <c r="CHU73" s="528"/>
      <c r="CHV73" s="528"/>
      <c r="CHW73" s="528"/>
      <c r="CHX73" s="528"/>
      <c r="CHY73" s="528"/>
      <c r="CHZ73" s="528"/>
      <c r="CIA73" s="528"/>
      <c r="CIB73" s="528"/>
      <c r="CIC73" s="528"/>
      <c r="CID73" s="528"/>
      <c r="CIE73" s="528"/>
      <c r="CIF73" s="528"/>
      <c r="CIG73" s="528"/>
      <c r="CIH73" s="528"/>
      <c r="CII73" s="528"/>
      <c r="CIJ73" s="528"/>
      <c r="CIK73" s="528"/>
      <c r="CIL73" s="528"/>
      <c r="CIM73" s="528"/>
      <c r="CIN73" s="528"/>
      <c r="CIO73" s="528"/>
      <c r="CIP73" s="528"/>
      <c r="CIQ73" s="528"/>
      <c r="CIR73" s="528"/>
      <c r="CIS73" s="528"/>
      <c r="CIT73" s="528"/>
      <c r="CIU73" s="528"/>
      <c r="CIV73" s="528"/>
      <c r="CIW73" s="528"/>
      <c r="CIX73" s="528"/>
      <c r="CIY73" s="528"/>
      <c r="CIZ73" s="528"/>
      <c r="CJA73" s="528"/>
      <c r="CJB73" s="528"/>
      <c r="CJC73" s="528"/>
      <c r="CJD73" s="528"/>
      <c r="CJE73" s="528"/>
      <c r="CJF73" s="528"/>
      <c r="CJG73" s="528"/>
      <c r="CJH73" s="528"/>
      <c r="CJI73" s="528"/>
      <c r="CJJ73" s="528"/>
      <c r="CJK73" s="528"/>
      <c r="CJL73" s="528"/>
      <c r="CJM73" s="528"/>
      <c r="CJN73" s="528"/>
      <c r="CJO73" s="528"/>
      <c r="CJP73" s="528"/>
      <c r="CJQ73" s="528"/>
      <c r="CJR73" s="528"/>
      <c r="CJS73" s="528"/>
      <c r="CJT73" s="528"/>
      <c r="CJU73" s="528"/>
      <c r="CJV73" s="528"/>
      <c r="CJW73" s="528"/>
      <c r="CJX73" s="528"/>
      <c r="CJY73" s="528"/>
      <c r="CJZ73" s="528"/>
      <c r="CKA73" s="528"/>
      <c r="CKB73" s="528"/>
      <c r="CKC73" s="528"/>
      <c r="CKD73" s="528"/>
      <c r="CKE73" s="528"/>
      <c r="CKF73" s="528"/>
      <c r="CKG73" s="528"/>
      <c r="CKH73" s="528"/>
      <c r="CKI73" s="528"/>
      <c r="CKJ73" s="528"/>
      <c r="CKK73" s="528"/>
      <c r="CKL73" s="528"/>
      <c r="CKM73" s="528"/>
      <c r="CKN73" s="528"/>
      <c r="CKO73" s="528"/>
      <c r="CKP73" s="528"/>
      <c r="CKQ73" s="528"/>
      <c r="CKR73" s="528"/>
      <c r="CKS73" s="528"/>
      <c r="CKT73" s="528"/>
      <c r="CKU73" s="528"/>
      <c r="CKV73" s="528"/>
      <c r="CKW73" s="528"/>
      <c r="CKX73" s="528"/>
      <c r="CKY73" s="528"/>
      <c r="CKZ73" s="528"/>
      <c r="CLA73" s="528"/>
      <c r="CLB73" s="528"/>
      <c r="CLC73" s="528"/>
      <c r="CLD73" s="528"/>
      <c r="CLE73" s="528"/>
      <c r="CLF73" s="528"/>
      <c r="CLG73" s="528"/>
      <c r="CLH73" s="528"/>
      <c r="CLI73" s="528"/>
      <c r="CLJ73" s="528"/>
      <c r="CLK73" s="528"/>
      <c r="CLL73" s="528"/>
      <c r="CLM73" s="528"/>
      <c r="CLN73" s="528"/>
      <c r="CLO73" s="528"/>
      <c r="CLP73" s="528"/>
      <c r="CLQ73" s="528"/>
      <c r="CLR73" s="528"/>
      <c r="CLS73" s="528"/>
      <c r="CLT73" s="528"/>
      <c r="CLU73" s="528"/>
      <c r="CLV73" s="528"/>
      <c r="CLW73" s="528"/>
      <c r="CLX73" s="528"/>
      <c r="CLY73" s="528"/>
      <c r="CLZ73" s="528"/>
      <c r="CMA73" s="528"/>
      <c r="CMB73" s="528"/>
      <c r="CMC73" s="528"/>
      <c r="CMD73" s="528"/>
      <c r="CME73" s="528"/>
      <c r="CMF73" s="528"/>
      <c r="CMG73" s="528"/>
      <c r="CMH73" s="528"/>
      <c r="CMI73" s="528"/>
      <c r="CMJ73" s="528"/>
      <c r="CMK73" s="528"/>
      <c r="CML73" s="528"/>
      <c r="CMM73" s="528"/>
      <c r="CMN73" s="528"/>
      <c r="CMO73" s="528"/>
      <c r="CMP73" s="528"/>
      <c r="CMQ73" s="528"/>
      <c r="CMR73" s="528"/>
      <c r="CMS73" s="528"/>
      <c r="CMT73" s="528"/>
      <c r="CMU73" s="528"/>
      <c r="CMV73" s="528"/>
      <c r="CMW73" s="528"/>
      <c r="CMX73" s="528"/>
      <c r="CMY73" s="528"/>
      <c r="CMZ73" s="528"/>
      <c r="CNA73" s="528"/>
      <c r="CNB73" s="528"/>
      <c r="CNC73" s="528"/>
      <c r="CND73" s="528"/>
      <c r="CNE73" s="528"/>
      <c r="CNF73" s="528"/>
      <c r="CNG73" s="528"/>
      <c r="CNH73" s="528"/>
      <c r="CNI73" s="528"/>
      <c r="CNJ73" s="528"/>
      <c r="CNK73" s="528"/>
      <c r="CNL73" s="528"/>
      <c r="CNM73" s="528"/>
      <c r="CNN73" s="528"/>
      <c r="CNO73" s="528"/>
      <c r="CNP73" s="528"/>
      <c r="CNQ73" s="528"/>
      <c r="CNR73" s="528"/>
      <c r="CNS73" s="528"/>
      <c r="CNT73" s="528"/>
      <c r="CNU73" s="528"/>
      <c r="CNV73" s="528"/>
      <c r="CNW73" s="528"/>
      <c r="CNX73" s="528"/>
      <c r="CNY73" s="528"/>
      <c r="CNZ73" s="528"/>
      <c r="COA73" s="528"/>
      <c r="COB73" s="528"/>
      <c r="COC73" s="528"/>
      <c r="COD73" s="528"/>
      <c r="COE73" s="528"/>
      <c r="COF73" s="528"/>
      <c r="COG73" s="528"/>
      <c r="COH73" s="528"/>
      <c r="COI73" s="528"/>
      <c r="COJ73" s="528"/>
      <c r="COK73" s="528"/>
      <c r="COL73" s="528"/>
      <c r="COM73" s="528"/>
      <c r="CON73" s="528"/>
      <c r="COO73" s="528"/>
      <c r="COP73" s="528"/>
      <c r="COQ73" s="528"/>
      <c r="COR73" s="528"/>
      <c r="COS73" s="528"/>
      <c r="COT73" s="528"/>
      <c r="COU73" s="528"/>
      <c r="COV73" s="528"/>
      <c r="COW73" s="528"/>
      <c r="COX73" s="528"/>
      <c r="COY73" s="528"/>
      <c r="COZ73" s="528"/>
      <c r="CPA73" s="528"/>
      <c r="CPB73" s="528"/>
      <c r="CPC73" s="528"/>
      <c r="CPD73" s="528"/>
      <c r="CPE73" s="528"/>
      <c r="CPF73" s="528"/>
      <c r="CPG73" s="528"/>
      <c r="CPH73" s="528"/>
      <c r="CPI73" s="528"/>
      <c r="CPJ73" s="528"/>
      <c r="CPK73" s="528"/>
      <c r="CPL73" s="528"/>
      <c r="CPM73" s="528"/>
      <c r="CPN73" s="528"/>
      <c r="CPO73" s="528"/>
      <c r="CPP73" s="528"/>
      <c r="CPQ73" s="528"/>
      <c r="CPR73" s="528"/>
      <c r="CPS73" s="528"/>
      <c r="CPT73" s="528"/>
      <c r="CPU73" s="528"/>
      <c r="CPV73" s="528"/>
      <c r="CPW73" s="528"/>
      <c r="CPX73" s="528"/>
      <c r="CPY73" s="528"/>
      <c r="CPZ73" s="528"/>
      <c r="CQA73" s="528"/>
      <c r="CQB73" s="528"/>
      <c r="CQC73" s="528"/>
      <c r="CQD73" s="528"/>
      <c r="CQE73" s="528"/>
      <c r="CQF73" s="528"/>
      <c r="CQG73" s="528"/>
      <c r="CQH73" s="528"/>
      <c r="CQI73" s="528"/>
      <c r="CQJ73" s="528"/>
      <c r="CQK73" s="528"/>
      <c r="CQL73" s="528"/>
      <c r="CQM73" s="528"/>
      <c r="CQN73" s="528"/>
      <c r="CQO73" s="528"/>
      <c r="CQP73" s="528"/>
      <c r="CQQ73" s="528"/>
      <c r="CQR73" s="528"/>
      <c r="CQS73" s="528"/>
      <c r="CQT73" s="528"/>
      <c r="CQU73" s="528"/>
      <c r="CQV73" s="528"/>
      <c r="CQW73" s="528"/>
      <c r="CQX73" s="528"/>
      <c r="CQY73" s="528"/>
      <c r="CQZ73" s="528"/>
      <c r="CRA73" s="528"/>
      <c r="CRB73" s="528"/>
      <c r="CRC73" s="528"/>
      <c r="CRD73" s="528"/>
      <c r="CRE73" s="528"/>
      <c r="CRF73" s="528"/>
      <c r="CRG73" s="528"/>
      <c r="CRH73" s="528"/>
      <c r="CRI73" s="528"/>
      <c r="CRJ73" s="528"/>
      <c r="CRK73" s="528"/>
      <c r="CRL73" s="528"/>
      <c r="CRM73" s="528"/>
      <c r="CRN73" s="528"/>
      <c r="CRO73" s="528"/>
      <c r="CRP73" s="528"/>
      <c r="CRQ73" s="528"/>
      <c r="CRR73" s="528"/>
      <c r="CRS73" s="528"/>
      <c r="CRT73" s="528"/>
      <c r="CRU73" s="528"/>
      <c r="CRV73" s="528"/>
      <c r="CRW73" s="528"/>
      <c r="CRX73" s="528"/>
      <c r="CRY73" s="528"/>
      <c r="CRZ73" s="528"/>
      <c r="CSA73" s="528"/>
      <c r="CSB73" s="528"/>
      <c r="CSC73" s="528"/>
      <c r="CSD73" s="528"/>
      <c r="CSE73" s="528"/>
      <c r="CSF73" s="528"/>
      <c r="CSG73" s="528"/>
      <c r="CSH73" s="528"/>
      <c r="CSI73" s="528"/>
      <c r="CSJ73" s="528"/>
      <c r="CSK73" s="528"/>
      <c r="CSL73" s="528"/>
      <c r="CSM73" s="528"/>
      <c r="CSN73" s="528"/>
      <c r="CSO73" s="528"/>
      <c r="CSP73" s="528"/>
      <c r="CSQ73" s="528"/>
      <c r="CSR73" s="528"/>
      <c r="CSS73" s="528"/>
      <c r="CST73" s="528"/>
      <c r="CSU73" s="528"/>
      <c r="CSV73" s="528"/>
      <c r="CSW73" s="528"/>
      <c r="CSX73" s="528"/>
      <c r="CSY73" s="528"/>
      <c r="CSZ73" s="528"/>
      <c r="CTA73" s="528"/>
      <c r="CTB73" s="528"/>
      <c r="CTC73" s="528"/>
      <c r="CTD73" s="528"/>
      <c r="CTE73" s="528"/>
      <c r="CTF73" s="528"/>
      <c r="CTG73" s="528"/>
      <c r="CTH73" s="528"/>
      <c r="CTI73" s="528"/>
      <c r="CTJ73" s="528"/>
      <c r="CTK73" s="528"/>
      <c r="CTL73" s="528"/>
      <c r="CTM73" s="528"/>
      <c r="CTN73" s="528"/>
      <c r="CTO73" s="528"/>
      <c r="CTP73" s="528"/>
      <c r="CTQ73" s="528"/>
      <c r="CTR73" s="528"/>
      <c r="CTS73" s="528"/>
      <c r="CTT73" s="528"/>
      <c r="CTU73" s="528"/>
      <c r="CTV73" s="528"/>
      <c r="CTW73" s="528"/>
      <c r="CTX73" s="528"/>
      <c r="CTY73" s="528"/>
      <c r="CTZ73" s="528"/>
      <c r="CUA73" s="528"/>
      <c r="CUB73" s="528"/>
      <c r="CUC73" s="528"/>
      <c r="CUD73" s="528"/>
      <c r="CUE73" s="528"/>
      <c r="CUF73" s="528"/>
      <c r="CUG73" s="528"/>
      <c r="CUH73" s="528"/>
      <c r="CUI73" s="528"/>
      <c r="CUJ73" s="528"/>
      <c r="CUK73" s="528"/>
      <c r="CUL73" s="528"/>
      <c r="CUM73" s="528"/>
      <c r="CUN73" s="528"/>
      <c r="CUO73" s="528"/>
      <c r="CUP73" s="528"/>
      <c r="CUQ73" s="528"/>
      <c r="CUR73" s="528"/>
      <c r="CUS73" s="528"/>
      <c r="CUT73" s="528"/>
      <c r="CUU73" s="528"/>
      <c r="CUV73" s="528"/>
      <c r="CUW73" s="528"/>
      <c r="CUX73" s="528"/>
      <c r="CUY73" s="528"/>
      <c r="CUZ73" s="528"/>
      <c r="CVA73" s="528"/>
      <c r="CVB73" s="528"/>
      <c r="CVC73" s="528"/>
      <c r="CVD73" s="528"/>
      <c r="CVE73" s="528"/>
      <c r="CVF73" s="528"/>
      <c r="CVG73" s="528"/>
      <c r="CVH73" s="528"/>
      <c r="CVI73" s="528"/>
      <c r="CVJ73" s="528"/>
      <c r="CVK73" s="528"/>
      <c r="CVL73" s="528"/>
      <c r="CVM73" s="528"/>
      <c r="CVN73" s="528"/>
      <c r="CVO73" s="528"/>
      <c r="CVP73" s="528"/>
      <c r="CVQ73" s="528"/>
      <c r="CVR73" s="528"/>
      <c r="CVS73" s="528"/>
      <c r="CVT73" s="528"/>
      <c r="CVU73" s="528"/>
      <c r="CVV73" s="528"/>
      <c r="CVW73" s="528"/>
      <c r="CVX73" s="528"/>
      <c r="CVY73" s="528"/>
      <c r="CVZ73" s="528"/>
      <c r="CWA73" s="528"/>
      <c r="CWB73" s="528"/>
      <c r="CWC73" s="528"/>
      <c r="CWD73" s="528"/>
      <c r="CWE73" s="528"/>
      <c r="CWF73" s="528"/>
      <c r="CWG73" s="528"/>
      <c r="CWH73" s="528"/>
      <c r="CWI73" s="528"/>
      <c r="CWJ73" s="528"/>
      <c r="CWK73" s="528"/>
      <c r="CWL73" s="528"/>
      <c r="CWM73" s="528"/>
      <c r="CWN73" s="528"/>
      <c r="CWO73" s="528"/>
      <c r="CWP73" s="528"/>
      <c r="CWQ73" s="528"/>
      <c r="CWR73" s="528"/>
      <c r="CWS73" s="528"/>
      <c r="CWT73" s="528"/>
      <c r="CWU73" s="528"/>
      <c r="CWV73" s="528"/>
      <c r="CWW73" s="528"/>
      <c r="CWX73" s="528"/>
      <c r="CWY73" s="528"/>
      <c r="CWZ73" s="528"/>
      <c r="CXA73" s="528"/>
      <c r="CXB73" s="528"/>
      <c r="CXC73" s="528"/>
      <c r="CXD73" s="528"/>
      <c r="CXE73" s="528"/>
      <c r="CXF73" s="528"/>
      <c r="CXG73" s="528"/>
      <c r="CXH73" s="528"/>
      <c r="CXI73" s="528"/>
      <c r="CXJ73" s="528"/>
      <c r="CXK73" s="528"/>
      <c r="CXL73" s="528"/>
      <c r="CXM73" s="528"/>
      <c r="CXN73" s="528"/>
      <c r="CXO73" s="528"/>
      <c r="CXP73" s="528"/>
      <c r="CXQ73" s="528"/>
      <c r="CXR73" s="528"/>
      <c r="CXS73" s="528"/>
      <c r="CXT73" s="528"/>
      <c r="CXU73" s="528"/>
      <c r="CXV73" s="528"/>
      <c r="CXW73" s="528"/>
      <c r="CXX73" s="528"/>
      <c r="CXY73" s="528"/>
      <c r="CXZ73" s="528"/>
      <c r="CYA73" s="528"/>
      <c r="CYB73" s="528"/>
      <c r="CYC73" s="528"/>
      <c r="CYD73" s="528"/>
      <c r="CYE73" s="528"/>
      <c r="CYF73" s="528"/>
      <c r="CYG73" s="528"/>
      <c r="CYH73" s="528"/>
      <c r="CYI73" s="528"/>
      <c r="CYJ73" s="528"/>
      <c r="CYK73" s="528"/>
      <c r="CYL73" s="528"/>
      <c r="CYM73" s="528"/>
      <c r="CYN73" s="528"/>
      <c r="CYO73" s="528"/>
      <c r="CYP73" s="528"/>
      <c r="CYQ73" s="528"/>
      <c r="CYR73" s="528"/>
      <c r="CYS73" s="528"/>
      <c r="CYT73" s="528"/>
      <c r="CYU73" s="528"/>
      <c r="CYV73" s="528"/>
      <c r="CYW73" s="528"/>
      <c r="CYX73" s="528"/>
      <c r="CYY73" s="528"/>
      <c r="CYZ73" s="528"/>
      <c r="CZA73" s="528"/>
      <c r="CZB73" s="528"/>
      <c r="CZC73" s="528"/>
      <c r="CZD73" s="528"/>
      <c r="CZE73" s="528"/>
      <c r="CZF73" s="528"/>
      <c r="CZG73" s="528"/>
      <c r="CZH73" s="528"/>
      <c r="CZI73" s="528"/>
      <c r="CZJ73" s="528"/>
      <c r="CZK73" s="528"/>
      <c r="CZL73" s="528"/>
      <c r="CZM73" s="528"/>
      <c r="CZN73" s="528"/>
      <c r="CZO73" s="528"/>
      <c r="CZP73" s="528"/>
      <c r="CZQ73" s="528"/>
      <c r="CZR73" s="528"/>
      <c r="CZS73" s="528"/>
      <c r="CZT73" s="528"/>
      <c r="CZU73" s="528"/>
      <c r="CZV73" s="528"/>
      <c r="CZW73" s="528"/>
      <c r="CZX73" s="528"/>
      <c r="CZY73" s="528"/>
      <c r="CZZ73" s="528"/>
      <c r="DAA73" s="528"/>
      <c r="DAB73" s="528"/>
      <c r="DAC73" s="528"/>
      <c r="DAD73" s="528"/>
      <c r="DAE73" s="528"/>
      <c r="DAF73" s="528"/>
      <c r="DAG73" s="528"/>
      <c r="DAH73" s="528"/>
      <c r="DAI73" s="528"/>
      <c r="DAJ73" s="528"/>
      <c r="DAK73" s="528"/>
      <c r="DAL73" s="528"/>
      <c r="DAM73" s="528"/>
      <c r="DAN73" s="528"/>
      <c r="DAO73" s="528"/>
      <c r="DAP73" s="528"/>
      <c r="DAQ73" s="528"/>
      <c r="DAR73" s="528"/>
      <c r="DAS73" s="528"/>
      <c r="DAT73" s="528"/>
      <c r="DAU73" s="528"/>
      <c r="DAV73" s="528"/>
      <c r="DAW73" s="528"/>
      <c r="DAX73" s="528"/>
      <c r="DAY73" s="528"/>
      <c r="DAZ73" s="528"/>
      <c r="DBA73" s="528"/>
      <c r="DBB73" s="528"/>
      <c r="DBC73" s="528"/>
      <c r="DBD73" s="528"/>
      <c r="DBE73" s="528"/>
      <c r="DBF73" s="528"/>
      <c r="DBG73" s="528"/>
      <c r="DBH73" s="528"/>
      <c r="DBI73" s="528"/>
      <c r="DBJ73" s="528"/>
      <c r="DBK73" s="528"/>
      <c r="DBL73" s="528"/>
      <c r="DBM73" s="528"/>
      <c r="DBN73" s="528"/>
      <c r="DBO73" s="528"/>
      <c r="DBP73" s="528"/>
      <c r="DBQ73" s="528"/>
      <c r="DBR73" s="528"/>
      <c r="DBS73" s="528"/>
      <c r="DBT73" s="528"/>
      <c r="DBU73" s="528"/>
      <c r="DBV73" s="528"/>
      <c r="DBW73" s="528"/>
      <c r="DBX73" s="528"/>
      <c r="DBY73" s="528"/>
      <c r="DBZ73" s="528"/>
      <c r="DCA73" s="528"/>
      <c r="DCB73" s="528"/>
      <c r="DCC73" s="528"/>
      <c r="DCD73" s="528"/>
      <c r="DCE73" s="528"/>
      <c r="DCF73" s="528"/>
      <c r="DCG73" s="528"/>
      <c r="DCH73" s="528"/>
      <c r="DCI73" s="528"/>
      <c r="DCJ73" s="528"/>
      <c r="DCK73" s="528"/>
      <c r="DCL73" s="528"/>
      <c r="DCM73" s="528"/>
      <c r="DCN73" s="528"/>
      <c r="DCO73" s="528"/>
      <c r="DCP73" s="528"/>
      <c r="DCQ73" s="528"/>
      <c r="DCR73" s="528"/>
      <c r="DCS73" s="528"/>
      <c r="DCT73" s="528"/>
      <c r="DCU73" s="528"/>
      <c r="DCV73" s="528"/>
      <c r="DCW73" s="528"/>
      <c r="DCX73" s="528"/>
      <c r="DCY73" s="528"/>
      <c r="DCZ73" s="528"/>
      <c r="DDA73" s="528"/>
      <c r="DDB73" s="528"/>
      <c r="DDC73" s="528"/>
      <c r="DDD73" s="528"/>
      <c r="DDE73" s="528"/>
      <c r="DDF73" s="528"/>
      <c r="DDG73" s="528"/>
      <c r="DDH73" s="528"/>
      <c r="DDI73" s="528"/>
      <c r="DDJ73" s="528"/>
      <c r="DDK73" s="528"/>
      <c r="DDL73" s="528"/>
      <c r="DDM73" s="528"/>
      <c r="DDN73" s="528"/>
      <c r="DDO73" s="528"/>
      <c r="DDP73" s="528"/>
      <c r="DDQ73" s="528"/>
      <c r="DDR73" s="528"/>
      <c r="DDS73" s="528"/>
      <c r="DDT73" s="528"/>
      <c r="DDU73" s="528"/>
      <c r="DDV73" s="528"/>
      <c r="DDW73" s="528"/>
      <c r="DDX73" s="528"/>
      <c r="DDY73" s="528"/>
      <c r="DDZ73" s="528"/>
      <c r="DEA73" s="528"/>
      <c r="DEB73" s="528"/>
      <c r="DEC73" s="528"/>
      <c r="DED73" s="528"/>
      <c r="DEE73" s="528"/>
      <c r="DEF73" s="528"/>
      <c r="DEG73" s="528"/>
      <c r="DEH73" s="528"/>
      <c r="DEI73" s="528"/>
      <c r="DEJ73" s="528"/>
      <c r="DEK73" s="528"/>
      <c r="DEL73" s="528"/>
      <c r="DEM73" s="528"/>
      <c r="DEN73" s="528"/>
      <c r="DEO73" s="528"/>
      <c r="DEP73" s="528"/>
      <c r="DEQ73" s="528"/>
      <c r="DER73" s="528"/>
      <c r="DES73" s="528"/>
      <c r="DET73" s="528"/>
      <c r="DEU73" s="528"/>
      <c r="DEV73" s="528"/>
      <c r="DEW73" s="528"/>
      <c r="DEX73" s="528"/>
      <c r="DEY73" s="528"/>
      <c r="DEZ73" s="528"/>
      <c r="DFA73" s="528"/>
      <c r="DFB73" s="528"/>
      <c r="DFC73" s="528"/>
      <c r="DFD73" s="528"/>
      <c r="DFE73" s="528"/>
      <c r="DFF73" s="528"/>
      <c r="DFG73" s="528"/>
      <c r="DFH73" s="528"/>
      <c r="DFI73" s="528"/>
      <c r="DFJ73" s="528"/>
      <c r="DFK73" s="528"/>
      <c r="DFL73" s="528"/>
      <c r="DFM73" s="528"/>
      <c r="DFN73" s="528"/>
      <c r="DFO73" s="528"/>
      <c r="DFP73" s="528"/>
      <c r="DFQ73" s="528"/>
      <c r="DFR73" s="528"/>
      <c r="DFS73" s="528"/>
      <c r="DFT73" s="528"/>
      <c r="DFU73" s="528"/>
      <c r="DFV73" s="528"/>
      <c r="DFW73" s="528"/>
      <c r="DFX73" s="528"/>
      <c r="DFY73" s="528"/>
      <c r="DFZ73" s="528"/>
      <c r="DGA73" s="528"/>
      <c r="DGB73" s="528"/>
      <c r="DGC73" s="528"/>
      <c r="DGD73" s="528"/>
      <c r="DGE73" s="528"/>
      <c r="DGF73" s="528"/>
      <c r="DGG73" s="528"/>
      <c r="DGH73" s="528"/>
      <c r="DGI73" s="528"/>
      <c r="DGJ73" s="528"/>
      <c r="DGK73" s="528"/>
      <c r="DGL73" s="528"/>
      <c r="DGM73" s="528"/>
      <c r="DGN73" s="528"/>
      <c r="DGO73" s="528"/>
      <c r="DGP73" s="528"/>
      <c r="DGQ73" s="528"/>
      <c r="DGR73" s="528"/>
      <c r="DGS73" s="528"/>
      <c r="DGT73" s="528"/>
      <c r="DGU73" s="528"/>
      <c r="DGV73" s="528"/>
      <c r="DGW73" s="528"/>
      <c r="DGX73" s="528"/>
      <c r="DGY73" s="528"/>
      <c r="DGZ73" s="528"/>
      <c r="DHA73" s="528"/>
      <c r="DHB73" s="528"/>
      <c r="DHC73" s="528"/>
      <c r="DHD73" s="528"/>
      <c r="DHE73" s="528"/>
      <c r="DHF73" s="528"/>
      <c r="DHG73" s="528"/>
      <c r="DHH73" s="528"/>
      <c r="DHI73" s="528"/>
      <c r="DHJ73" s="528"/>
      <c r="DHK73" s="528"/>
      <c r="DHL73" s="528"/>
      <c r="DHM73" s="528"/>
      <c r="DHN73" s="528"/>
      <c r="DHO73" s="528"/>
      <c r="DHP73" s="528"/>
      <c r="DHQ73" s="528"/>
      <c r="DHR73" s="528"/>
      <c r="DHS73" s="528"/>
      <c r="DHT73" s="528"/>
      <c r="DHU73" s="528"/>
      <c r="DHV73" s="528"/>
      <c r="DHW73" s="528"/>
      <c r="DHX73" s="528"/>
      <c r="DHY73" s="528"/>
      <c r="DHZ73" s="528"/>
      <c r="DIA73" s="528"/>
      <c r="DIB73" s="528"/>
      <c r="DIC73" s="528"/>
      <c r="DID73" s="528"/>
      <c r="DIE73" s="528"/>
      <c r="DIF73" s="528"/>
      <c r="DIG73" s="528"/>
      <c r="DIH73" s="528"/>
      <c r="DII73" s="528"/>
      <c r="DIJ73" s="528"/>
      <c r="DIK73" s="528"/>
      <c r="DIL73" s="528"/>
      <c r="DIM73" s="528"/>
      <c r="DIN73" s="528"/>
      <c r="DIO73" s="528"/>
      <c r="DIP73" s="528"/>
      <c r="DIQ73" s="528"/>
      <c r="DIR73" s="528"/>
      <c r="DIS73" s="528"/>
      <c r="DIT73" s="528"/>
      <c r="DIU73" s="528"/>
      <c r="DIV73" s="528"/>
      <c r="DIW73" s="528"/>
      <c r="DIX73" s="528"/>
      <c r="DIY73" s="528"/>
      <c r="DIZ73" s="528"/>
      <c r="DJA73" s="528"/>
      <c r="DJB73" s="528"/>
      <c r="DJC73" s="528"/>
      <c r="DJD73" s="528"/>
      <c r="DJE73" s="528"/>
      <c r="DJF73" s="528"/>
      <c r="DJG73" s="528"/>
      <c r="DJH73" s="528"/>
      <c r="DJI73" s="528"/>
      <c r="DJJ73" s="528"/>
      <c r="DJK73" s="528"/>
      <c r="DJL73" s="528"/>
      <c r="DJM73" s="528"/>
      <c r="DJN73" s="528"/>
      <c r="DJO73" s="528"/>
      <c r="DJP73" s="528"/>
      <c r="DJQ73" s="528"/>
      <c r="DJR73" s="528"/>
      <c r="DJS73" s="528"/>
      <c r="DJT73" s="528"/>
      <c r="DJU73" s="528"/>
      <c r="DJV73" s="528"/>
      <c r="DJW73" s="528"/>
      <c r="DJX73" s="528"/>
      <c r="DJY73" s="528"/>
      <c r="DJZ73" s="528"/>
      <c r="DKA73" s="528"/>
      <c r="DKB73" s="528"/>
      <c r="DKC73" s="528"/>
      <c r="DKD73" s="528"/>
      <c r="DKE73" s="528"/>
      <c r="DKF73" s="528"/>
      <c r="DKG73" s="528"/>
      <c r="DKH73" s="528"/>
      <c r="DKI73" s="528"/>
      <c r="DKJ73" s="528"/>
      <c r="DKK73" s="528"/>
      <c r="DKL73" s="528"/>
      <c r="DKM73" s="528"/>
      <c r="DKN73" s="528"/>
      <c r="DKO73" s="528"/>
      <c r="DKP73" s="528"/>
      <c r="DKQ73" s="528"/>
      <c r="DKR73" s="528"/>
      <c r="DKS73" s="528"/>
      <c r="DKT73" s="528"/>
      <c r="DKU73" s="528"/>
      <c r="DKV73" s="528"/>
      <c r="DKW73" s="528"/>
      <c r="DKX73" s="528"/>
      <c r="DKY73" s="528"/>
      <c r="DKZ73" s="528"/>
      <c r="DLA73" s="528"/>
      <c r="DLB73" s="528"/>
      <c r="DLC73" s="528"/>
      <c r="DLD73" s="528"/>
      <c r="DLE73" s="528"/>
      <c r="DLF73" s="528"/>
      <c r="DLG73" s="528"/>
      <c r="DLH73" s="528"/>
      <c r="DLI73" s="528"/>
      <c r="DLJ73" s="528"/>
      <c r="DLK73" s="528"/>
      <c r="DLL73" s="528"/>
      <c r="DLM73" s="528"/>
      <c r="DLN73" s="528"/>
      <c r="DLO73" s="528"/>
      <c r="DLP73" s="528"/>
      <c r="DLQ73" s="528"/>
      <c r="DLR73" s="528"/>
      <c r="DLS73" s="528"/>
      <c r="DLT73" s="528"/>
      <c r="DLU73" s="528"/>
      <c r="DLV73" s="528"/>
      <c r="DLW73" s="528"/>
      <c r="DLX73" s="528"/>
      <c r="DLY73" s="528"/>
      <c r="DLZ73" s="528"/>
      <c r="DMA73" s="528"/>
      <c r="DMB73" s="528"/>
      <c r="DMC73" s="528"/>
      <c r="DMD73" s="528"/>
      <c r="DME73" s="528"/>
      <c r="DMF73" s="528"/>
      <c r="DMG73" s="528"/>
      <c r="DMH73" s="528"/>
      <c r="DMI73" s="528"/>
      <c r="DMJ73" s="528"/>
      <c r="DMK73" s="528"/>
      <c r="DML73" s="528"/>
      <c r="DMM73" s="528"/>
      <c r="DMN73" s="528"/>
      <c r="DMO73" s="528"/>
      <c r="DMP73" s="528"/>
      <c r="DMQ73" s="528"/>
      <c r="DMR73" s="528"/>
      <c r="DMS73" s="528"/>
      <c r="DMT73" s="528"/>
      <c r="DMU73" s="528"/>
      <c r="DMV73" s="528"/>
      <c r="DMW73" s="528"/>
      <c r="DMX73" s="528"/>
      <c r="DMY73" s="528"/>
      <c r="DMZ73" s="528"/>
      <c r="DNA73" s="528"/>
      <c r="DNB73" s="528"/>
      <c r="DNC73" s="528"/>
      <c r="DND73" s="528"/>
      <c r="DNE73" s="528"/>
      <c r="DNF73" s="528"/>
      <c r="DNG73" s="528"/>
      <c r="DNH73" s="528"/>
      <c r="DNI73" s="528"/>
      <c r="DNJ73" s="528"/>
      <c r="DNK73" s="528"/>
      <c r="DNL73" s="528"/>
      <c r="DNM73" s="528"/>
      <c r="DNN73" s="528"/>
      <c r="DNO73" s="528"/>
      <c r="DNP73" s="528"/>
      <c r="DNQ73" s="528"/>
      <c r="DNR73" s="528"/>
      <c r="DNS73" s="528"/>
      <c r="DNT73" s="528"/>
      <c r="DNU73" s="528"/>
      <c r="DNV73" s="528"/>
      <c r="DNW73" s="528"/>
      <c r="DNX73" s="528"/>
      <c r="DNY73" s="528"/>
      <c r="DNZ73" s="528"/>
      <c r="DOA73" s="528"/>
      <c r="DOB73" s="528"/>
      <c r="DOC73" s="528"/>
      <c r="DOD73" s="528"/>
      <c r="DOE73" s="528"/>
      <c r="DOF73" s="528"/>
      <c r="DOG73" s="528"/>
      <c r="DOH73" s="528"/>
      <c r="DOI73" s="528"/>
      <c r="DOJ73" s="528"/>
      <c r="DOK73" s="528"/>
      <c r="DOL73" s="528"/>
      <c r="DOM73" s="528"/>
      <c r="DON73" s="528"/>
      <c r="DOO73" s="528"/>
      <c r="DOP73" s="528"/>
      <c r="DOQ73" s="528"/>
      <c r="DOR73" s="528"/>
      <c r="DOS73" s="528"/>
      <c r="DOT73" s="528"/>
      <c r="DOU73" s="528"/>
      <c r="DOV73" s="528"/>
      <c r="DOW73" s="528"/>
      <c r="DOX73" s="528"/>
      <c r="DOY73" s="528"/>
      <c r="DOZ73" s="528"/>
      <c r="DPA73" s="528"/>
      <c r="DPB73" s="528"/>
      <c r="DPC73" s="528"/>
      <c r="DPD73" s="528"/>
      <c r="DPE73" s="528"/>
      <c r="DPF73" s="528"/>
      <c r="DPG73" s="528"/>
      <c r="DPH73" s="528"/>
      <c r="DPI73" s="528"/>
      <c r="DPJ73" s="528"/>
      <c r="DPK73" s="528"/>
      <c r="DPL73" s="528"/>
      <c r="DPM73" s="528"/>
      <c r="DPN73" s="528"/>
      <c r="DPO73" s="528"/>
      <c r="DPP73" s="528"/>
      <c r="DPQ73" s="528"/>
      <c r="DPR73" s="528"/>
      <c r="DPS73" s="528"/>
      <c r="DPT73" s="528"/>
      <c r="DPU73" s="528"/>
      <c r="DPV73" s="528"/>
      <c r="DPW73" s="528"/>
      <c r="DPX73" s="528"/>
      <c r="DPY73" s="528"/>
      <c r="DPZ73" s="528"/>
      <c r="DQA73" s="528"/>
      <c r="DQB73" s="528"/>
      <c r="DQC73" s="528"/>
      <c r="DQD73" s="528"/>
      <c r="DQE73" s="528"/>
      <c r="DQF73" s="528"/>
      <c r="DQG73" s="528"/>
      <c r="DQH73" s="528"/>
      <c r="DQI73" s="528"/>
      <c r="DQJ73" s="528"/>
      <c r="DQK73" s="528"/>
      <c r="DQL73" s="528"/>
      <c r="DQM73" s="528"/>
      <c r="DQN73" s="528"/>
      <c r="DQO73" s="528"/>
      <c r="DQP73" s="528"/>
      <c r="DQQ73" s="528"/>
      <c r="DQR73" s="528"/>
      <c r="DQS73" s="528"/>
      <c r="DQT73" s="528"/>
      <c r="DQU73" s="528"/>
      <c r="DQV73" s="528"/>
      <c r="DQW73" s="528"/>
      <c r="DQX73" s="528"/>
      <c r="DQY73" s="528"/>
      <c r="DQZ73" s="528"/>
      <c r="DRA73" s="528"/>
      <c r="DRB73" s="528"/>
      <c r="DRC73" s="528"/>
      <c r="DRD73" s="528"/>
      <c r="DRE73" s="528"/>
      <c r="DRF73" s="528"/>
      <c r="DRG73" s="528"/>
      <c r="DRH73" s="528"/>
      <c r="DRI73" s="528"/>
      <c r="DRJ73" s="528"/>
      <c r="DRK73" s="528"/>
      <c r="DRL73" s="528"/>
      <c r="DRM73" s="528"/>
      <c r="DRN73" s="528"/>
      <c r="DRO73" s="528"/>
      <c r="DRP73" s="528"/>
      <c r="DRQ73" s="528"/>
      <c r="DRR73" s="528"/>
      <c r="DRS73" s="528"/>
      <c r="DRT73" s="528"/>
      <c r="DRU73" s="528"/>
      <c r="DRV73" s="528"/>
      <c r="DRW73" s="528"/>
      <c r="DRX73" s="528"/>
      <c r="DRY73" s="528"/>
      <c r="DRZ73" s="528"/>
      <c r="DSA73" s="528"/>
      <c r="DSB73" s="528"/>
      <c r="DSC73" s="528"/>
      <c r="DSD73" s="528"/>
      <c r="DSE73" s="528"/>
      <c r="DSF73" s="528"/>
      <c r="DSG73" s="528"/>
      <c r="DSH73" s="528"/>
      <c r="DSI73" s="528"/>
      <c r="DSJ73" s="528"/>
      <c r="DSK73" s="528"/>
      <c r="DSL73" s="528"/>
      <c r="DSM73" s="528"/>
      <c r="DSN73" s="528"/>
      <c r="DSO73" s="528"/>
      <c r="DSP73" s="528"/>
      <c r="DSQ73" s="528"/>
      <c r="DSR73" s="528"/>
      <c r="DSS73" s="528"/>
      <c r="DST73" s="528"/>
      <c r="DSU73" s="528"/>
      <c r="DSV73" s="528"/>
      <c r="DSW73" s="528"/>
      <c r="DSX73" s="528"/>
      <c r="DSY73" s="528"/>
      <c r="DSZ73" s="528"/>
      <c r="DTA73" s="528"/>
      <c r="DTB73" s="528"/>
      <c r="DTC73" s="528"/>
      <c r="DTD73" s="528"/>
      <c r="DTE73" s="528"/>
      <c r="DTF73" s="528"/>
      <c r="DTG73" s="528"/>
      <c r="DTH73" s="528"/>
      <c r="DTI73" s="528"/>
      <c r="DTJ73" s="528"/>
      <c r="DTK73" s="528"/>
      <c r="DTL73" s="528"/>
      <c r="DTM73" s="528"/>
      <c r="DTN73" s="528"/>
      <c r="DTO73" s="528"/>
      <c r="DTP73" s="528"/>
      <c r="DTQ73" s="528"/>
      <c r="DTR73" s="528"/>
      <c r="DTS73" s="528"/>
      <c r="DTT73" s="528"/>
      <c r="DTU73" s="528"/>
      <c r="DTV73" s="528"/>
      <c r="DTW73" s="528"/>
      <c r="DTX73" s="528"/>
      <c r="DTY73" s="528"/>
      <c r="DTZ73" s="528"/>
      <c r="DUA73" s="528"/>
      <c r="DUB73" s="528"/>
      <c r="DUC73" s="528"/>
      <c r="DUD73" s="528"/>
      <c r="DUE73" s="528"/>
      <c r="DUF73" s="528"/>
      <c r="DUG73" s="528"/>
      <c r="DUH73" s="528"/>
      <c r="DUI73" s="528"/>
      <c r="DUJ73" s="528"/>
      <c r="DUK73" s="528"/>
      <c r="DUL73" s="528"/>
      <c r="DUM73" s="528"/>
      <c r="DUN73" s="528"/>
      <c r="DUO73" s="528"/>
      <c r="DUP73" s="528"/>
      <c r="DUQ73" s="528"/>
      <c r="DUR73" s="528"/>
      <c r="DUS73" s="528"/>
      <c r="DUT73" s="528"/>
      <c r="DUU73" s="528"/>
      <c r="DUV73" s="528"/>
      <c r="DUW73" s="528"/>
      <c r="DUX73" s="528"/>
      <c r="DUY73" s="528"/>
      <c r="DUZ73" s="528"/>
      <c r="DVA73" s="528"/>
      <c r="DVB73" s="528"/>
      <c r="DVC73" s="528"/>
      <c r="DVD73" s="528"/>
      <c r="DVE73" s="528"/>
      <c r="DVF73" s="528"/>
      <c r="DVG73" s="528"/>
      <c r="DVH73" s="528"/>
      <c r="DVI73" s="528"/>
      <c r="DVJ73" s="528"/>
      <c r="DVK73" s="528"/>
      <c r="DVL73" s="528"/>
      <c r="DVM73" s="528"/>
      <c r="DVN73" s="528"/>
      <c r="DVO73" s="528"/>
      <c r="DVP73" s="528"/>
      <c r="DVQ73" s="528"/>
      <c r="DVR73" s="528"/>
      <c r="DVS73" s="528"/>
      <c r="DVT73" s="528"/>
      <c r="DVU73" s="528"/>
      <c r="DVV73" s="528"/>
      <c r="DVW73" s="528"/>
      <c r="DVX73" s="528"/>
      <c r="DVY73" s="528"/>
      <c r="DVZ73" s="528"/>
      <c r="DWA73" s="528"/>
      <c r="DWB73" s="528"/>
      <c r="DWC73" s="528"/>
      <c r="DWD73" s="528"/>
      <c r="DWE73" s="528"/>
      <c r="DWF73" s="528"/>
      <c r="DWG73" s="528"/>
      <c r="DWH73" s="528"/>
      <c r="DWI73" s="528"/>
      <c r="DWJ73" s="528"/>
      <c r="DWK73" s="528"/>
      <c r="DWL73" s="528"/>
      <c r="DWM73" s="528"/>
      <c r="DWN73" s="528"/>
      <c r="DWO73" s="528"/>
      <c r="DWP73" s="528"/>
      <c r="DWQ73" s="528"/>
      <c r="DWR73" s="528"/>
      <c r="DWS73" s="528"/>
      <c r="DWT73" s="528"/>
      <c r="DWU73" s="528"/>
      <c r="DWV73" s="528"/>
      <c r="DWW73" s="528"/>
      <c r="DWX73" s="528"/>
      <c r="DWY73" s="528"/>
      <c r="DWZ73" s="528"/>
      <c r="DXA73" s="528"/>
      <c r="DXB73" s="528"/>
      <c r="DXC73" s="528"/>
      <c r="DXD73" s="528"/>
      <c r="DXE73" s="528"/>
      <c r="DXF73" s="528"/>
      <c r="DXG73" s="528"/>
      <c r="DXH73" s="528"/>
      <c r="DXI73" s="528"/>
      <c r="DXJ73" s="528"/>
      <c r="DXK73" s="528"/>
      <c r="DXL73" s="528"/>
      <c r="DXM73" s="528"/>
      <c r="DXN73" s="528"/>
      <c r="DXO73" s="528"/>
      <c r="DXP73" s="528"/>
      <c r="DXQ73" s="528"/>
      <c r="DXR73" s="528"/>
      <c r="DXS73" s="528"/>
      <c r="DXT73" s="528"/>
      <c r="DXU73" s="528"/>
      <c r="DXV73" s="528"/>
      <c r="DXW73" s="528"/>
      <c r="DXX73" s="528"/>
      <c r="DXY73" s="528"/>
      <c r="DXZ73" s="528"/>
      <c r="DYA73" s="528"/>
      <c r="DYB73" s="528"/>
      <c r="DYC73" s="528"/>
      <c r="DYD73" s="528"/>
      <c r="DYE73" s="528"/>
      <c r="DYF73" s="528"/>
      <c r="DYG73" s="528"/>
      <c r="DYH73" s="528"/>
      <c r="DYI73" s="528"/>
      <c r="DYJ73" s="528"/>
      <c r="DYK73" s="528"/>
      <c r="DYL73" s="528"/>
      <c r="DYM73" s="528"/>
      <c r="DYN73" s="528"/>
      <c r="DYO73" s="528"/>
      <c r="DYP73" s="528"/>
      <c r="DYQ73" s="528"/>
      <c r="DYR73" s="528"/>
      <c r="DYS73" s="528"/>
      <c r="DYT73" s="528"/>
      <c r="DYU73" s="528"/>
      <c r="DYV73" s="528"/>
      <c r="DYW73" s="528"/>
      <c r="DYX73" s="528"/>
      <c r="DYY73" s="528"/>
      <c r="DYZ73" s="528"/>
      <c r="DZA73" s="528"/>
      <c r="DZB73" s="528"/>
      <c r="DZC73" s="528"/>
      <c r="DZD73" s="528"/>
      <c r="DZE73" s="528"/>
      <c r="DZF73" s="528"/>
      <c r="DZG73" s="528"/>
      <c r="DZH73" s="528"/>
      <c r="DZI73" s="528"/>
      <c r="DZJ73" s="528"/>
      <c r="DZK73" s="528"/>
      <c r="DZL73" s="528"/>
      <c r="DZM73" s="528"/>
      <c r="DZN73" s="528"/>
      <c r="DZO73" s="528"/>
      <c r="DZP73" s="528"/>
      <c r="DZQ73" s="528"/>
      <c r="DZR73" s="528"/>
      <c r="DZS73" s="528"/>
      <c r="DZT73" s="528"/>
      <c r="DZU73" s="528"/>
      <c r="DZV73" s="528"/>
      <c r="DZW73" s="528"/>
      <c r="DZX73" s="528"/>
      <c r="DZY73" s="528"/>
      <c r="DZZ73" s="528"/>
      <c r="EAA73" s="528"/>
      <c r="EAB73" s="528"/>
      <c r="EAC73" s="528"/>
      <c r="EAD73" s="528"/>
      <c r="EAE73" s="528"/>
      <c r="EAF73" s="528"/>
      <c r="EAG73" s="528"/>
      <c r="EAH73" s="528"/>
      <c r="EAI73" s="528"/>
      <c r="EAJ73" s="528"/>
      <c r="EAK73" s="528"/>
      <c r="EAL73" s="528"/>
      <c r="EAM73" s="528"/>
      <c r="EAN73" s="528"/>
      <c r="EAO73" s="528"/>
      <c r="EAP73" s="528"/>
      <c r="EAQ73" s="528"/>
      <c r="EAR73" s="528"/>
      <c r="EAS73" s="528"/>
      <c r="EAT73" s="528"/>
      <c r="EAU73" s="528"/>
      <c r="EAV73" s="528"/>
      <c r="EAW73" s="528"/>
      <c r="EAX73" s="528"/>
      <c r="EAY73" s="528"/>
      <c r="EAZ73" s="528"/>
      <c r="EBA73" s="528"/>
      <c r="EBB73" s="528"/>
      <c r="EBC73" s="528"/>
      <c r="EBD73" s="528"/>
      <c r="EBE73" s="528"/>
      <c r="EBF73" s="528"/>
      <c r="EBG73" s="528"/>
      <c r="EBH73" s="528"/>
      <c r="EBI73" s="528"/>
      <c r="EBJ73" s="528"/>
      <c r="EBK73" s="528"/>
      <c r="EBL73" s="528"/>
      <c r="EBM73" s="528"/>
      <c r="EBN73" s="528"/>
      <c r="EBO73" s="528"/>
      <c r="EBP73" s="528"/>
      <c r="EBQ73" s="528"/>
      <c r="EBR73" s="528"/>
      <c r="EBS73" s="528"/>
      <c r="EBT73" s="528"/>
      <c r="EBU73" s="528"/>
      <c r="EBV73" s="528"/>
      <c r="EBW73" s="528"/>
      <c r="EBX73" s="528"/>
      <c r="EBY73" s="528"/>
      <c r="EBZ73" s="528"/>
      <c r="ECA73" s="528"/>
      <c r="ECB73" s="528"/>
      <c r="ECC73" s="528"/>
      <c r="ECD73" s="528"/>
      <c r="ECE73" s="528"/>
      <c r="ECF73" s="528"/>
      <c r="ECG73" s="528"/>
      <c r="ECH73" s="528"/>
      <c r="ECI73" s="528"/>
      <c r="ECJ73" s="528"/>
      <c r="ECK73" s="528"/>
      <c r="ECL73" s="528"/>
      <c r="ECM73" s="528"/>
      <c r="ECN73" s="528"/>
      <c r="ECO73" s="528"/>
      <c r="ECP73" s="528"/>
      <c r="ECQ73" s="528"/>
      <c r="ECR73" s="528"/>
      <c r="ECS73" s="528"/>
      <c r="ECT73" s="528"/>
      <c r="ECU73" s="528"/>
      <c r="ECV73" s="528"/>
      <c r="ECW73" s="528"/>
      <c r="ECX73" s="528"/>
      <c r="ECY73" s="528"/>
      <c r="ECZ73" s="528"/>
      <c r="EDA73" s="528"/>
      <c r="EDB73" s="528"/>
      <c r="EDC73" s="528"/>
      <c r="EDD73" s="528"/>
      <c r="EDE73" s="528"/>
      <c r="EDF73" s="528"/>
      <c r="EDG73" s="528"/>
      <c r="EDH73" s="528"/>
      <c r="EDI73" s="528"/>
      <c r="EDJ73" s="528"/>
      <c r="EDK73" s="528"/>
      <c r="EDL73" s="528"/>
      <c r="EDM73" s="528"/>
      <c r="EDN73" s="528"/>
      <c r="EDO73" s="528"/>
      <c r="EDP73" s="528"/>
      <c r="EDQ73" s="528"/>
      <c r="EDR73" s="528"/>
      <c r="EDS73" s="528"/>
      <c r="EDT73" s="528"/>
      <c r="EDU73" s="528"/>
      <c r="EDV73" s="528"/>
      <c r="EDW73" s="528"/>
      <c r="EDX73" s="528"/>
      <c r="EDY73" s="528"/>
      <c r="EDZ73" s="528"/>
      <c r="EEA73" s="528"/>
      <c r="EEB73" s="528"/>
      <c r="EEC73" s="528"/>
      <c r="EED73" s="528"/>
      <c r="EEE73" s="528"/>
      <c r="EEF73" s="528"/>
      <c r="EEG73" s="528"/>
      <c r="EEH73" s="528"/>
      <c r="EEI73" s="528"/>
      <c r="EEJ73" s="528"/>
      <c r="EEK73" s="528"/>
      <c r="EEL73" s="528"/>
      <c r="EEM73" s="528"/>
      <c r="EEN73" s="528"/>
      <c r="EEO73" s="528"/>
      <c r="EEP73" s="528"/>
      <c r="EEQ73" s="528"/>
      <c r="EER73" s="528"/>
      <c r="EES73" s="528"/>
      <c r="EET73" s="528"/>
      <c r="EEU73" s="528"/>
      <c r="EEV73" s="528"/>
      <c r="EEW73" s="528"/>
      <c r="EEX73" s="528"/>
      <c r="EEY73" s="528"/>
      <c r="EEZ73" s="528"/>
      <c r="EFA73" s="528"/>
      <c r="EFB73" s="528"/>
      <c r="EFC73" s="528"/>
      <c r="EFD73" s="528"/>
      <c r="EFE73" s="528"/>
      <c r="EFF73" s="528"/>
      <c r="EFG73" s="528"/>
      <c r="EFH73" s="528"/>
      <c r="EFI73" s="528"/>
      <c r="EFJ73" s="528"/>
      <c r="EFK73" s="528"/>
      <c r="EFL73" s="528"/>
      <c r="EFM73" s="528"/>
      <c r="EFN73" s="528"/>
      <c r="EFO73" s="528"/>
      <c r="EFP73" s="528"/>
      <c r="EFQ73" s="528"/>
      <c r="EFR73" s="528"/>
      <c r="EFS73" s="528"/>
      <c r="EFT73" s="528"/>
      <c r="EFU73" s="528"/>
      <c r="EFV73" s="528"/>
      <c r="EFW73" s="528"/>
      <c r="EFX73" s="528"/>
      <c r="EFY73" s="528"/>
      <c r="EFZ73" s="528"/>
      <c r="EGA73" s="528"/>
      <c r="EGB73" s="528"/>
      <c r="EGC73" s="528"/>
      <c r="EGD73" s="528"/>
      <c r="EGE73" s="528"/>
      <c r="EGF73" s="528"/>
      <c r="EGG73" s="528"/>
      <c r="EGH73" s="528"/>
      <c r="EGI73" s="528"/>
      <c r="EGJ73" s="528"/>
      <c r="EGK73" s="528"/>
      <c r="EGL73" s="528"/>
      <c r="EGM73" s="528"/>
      <c r="EGN73" s="528"/>
      <c r="EGO73" s="528"/>
      <c r="EGP73" s="528"/>
      <c r="EGQ73" s="528"/>
      <c r="EGR73" s="528"/>
      <c r="EGS73" s="528"/>
      <c r="EGT73" s="528"/>
      <c r="EGU73" s="528"/>
      <c r="EGV73" s="528"/>
      <c r="EGW73" s="528"/>
      <c r="EGX73" s="528"/>
      <c r="EGY73" s="528"/>
      <c r="EGZ73" s="528"/>
      <c r="EHA73" s="528"/>
      <c r="EHB73" s="528"/>
      <c r="EHC73" s="528"/>
      <c r="EHD73" s="528"/>
      <c r="EHE73" s="528"/>
      <c r="EHF73" s="528"/>
      <c r="EHG73" s="528"/>
      <c r="EHH73" s="528"/>
      <c r="EHI73" s="528"/>
      <c r="EHJ73" s="528"/>
      <c r="EHK73" s="528"/>
      <c r="EHL73" s="528"/>
      <c r="EHM73" s="528"/>
      <c r="EHN73" s="528"/>
      <c r="EHO73" s="528"/>
      <c r="EHP73" s="528"/>
      <c r="EHQ73" s="528"/>
      <c r="EHR73" s="528"/>
      <c r="EHS73" s="528"/>
      <c r="EHT73" s="528"/>
      <c r="EHU73" s="528"/>
      <c r="EHV73" s="528"/>
      <c r="EHW73" s="528"/>
      <c r="EHX73" s="528"/>
      <c r="EHY73" s="528"/>
      <c r="EHZ73" s="528"/>
      <c r="EIA73" s="528"/>
      <c r="EIB73" s="528"/>
      <c r="EIC73" s="528"/>
      <c r="EID73" s="528"/>
      <c r="EIE73" s="528"/>
      <c r="EIF73" s="528"/>
      <c r="EIG73" s="528"/>
      <c r="EIH73" s="528"/>
      <c r="EII73" s="528"/>
      <c r="EIJ73" s="528"/>
      <c r="EIK73" s="528"/>
      <c r="EIL73" s="528"/>
      <c r="EIM73" s="528"/>
      <c r="EIN73" s="528"/>
      <c r="EIO73" s="528"/>
      <c r="EIP73" s="528"/>
      <c r="EIQ73" s="528"/>
      <c r="EIR73" s="528"/>
      <c r="EIS73" s="528"/>
      <c r="EIT73" s="528"/>
      <c r="EIU73" s="528"/>
      <c r="EIV73" s="528"/>
      <c r="EIW73" s="528"/>
      <c r="EIX73" s="528"/>
      <c r="EIY73" s="528"/>
      <c r="EIZ73" s="528"/>
      <c r="EJA73" s="528"/>
      <c r="EJB73" s="528"/>
      <c r="EJC73" s="528"/>
      <c r="EJD73" s="528"/>
      <c r="EJE73" s="528"/>
      <c r="EJF73" s="528"/>
      <c r="EJG73" s="528"/>
      <c r="EJH73" s="528"/>
      <c r="EJI73" s="528"/>
      <c r="EJJ73" s="528"/>
      <c r="EJK73" s="528"/>
      <c r="EJL73" s="528"/>
      <c r="EJM73" s="528"/>
      <c r="EJN73" s="528"/>
      <c r="EJO73" s="528"/>
      <c r="EJP73" s="528"/>
      <c r="EJQ73" s="528"/>
      <c r="EJR73" s="528"/>
      <c r="EJS73" s="528"/>
      <c r="EJT73" s="528"/>
      <c r="EJU73" s="528"/>
      <c r="EJV73" s="528"/>
      <c r="EJW73" s="528"/>
      <c r="EJX73" s="528"/>
      <c r="EJY73" s="528"/>
      <c r="EJZ73" s="528"/>
      <c r="EKA73" s="528"/>
      <c r="EKB73" s="528"/>
      <c r="EKC73" s="528"/>
      <c r="EKD73" s="528"/>
      <c r="EKE73" s="528"/>
      <c r="EKF73" s="528"/>
      <c r="EKG73" s="528"/>
      <c r="EKH73" s="528"/>
      <c r="EKI73" s="528"/>
      <c r="EKJ73" s="528"/>
      <c r="EKK73" s="528"/>
      <c r="EKL73" s="528"/>
      <c r="EKM73" s="528"/>
      <c r="EKN73" s="528"/>
      <c r="EKO73" s="528"/>
      <c r="EKP73" s="528"/>
      <c r="EKQ73" s="528"/>
      <c r="EKR73" s="528"/>
      <c r="EKS73" s="528"/>
      <c r="EKT73" s="528"/>
      <c r="EKU73" s="528"/>
      <c r="EKV73" s="528"/>
      <c r="EKW73" s="528"/>
      <c r="EKX73" s="528"/>
      <c r="EKY73" s="528"/>
      <c r="EKZ73" s="528"/>
      <c r="ELA73" s="528"/>
      <c r="ELB73" s="528"/>
      <c r="ELC73" s="528"/>
      <c r="ELD73" s="528"/>
      <c r="ELE73" s="528"/>
      <c r="ELF73" s="528"/>
      <c r="ELG73" s="528"/>
      <c r="ELH73" s="528"/>
      <c r="ELI73" s="528"/>
      <c r="ELJ73" s="528"/>
      <c r="ELK73" s="528"/>
      <c r="ELL73" s="528"/>
      <c r="ELM73" s="528"/>
      <c r="ELN73" s="528"/>
      <c r="ELO73" s="528"/>
      <c r="ELP73" s="528"/>
      <c r="ELQ73" s="528"/>
      <c r="ELR73" s="528"/>
      <c r="ELS73" s="528"/>
      <c r="ELT73" s="528"/>
      <c r="ELU73" s="528"/>
      <c r="ELV73" s="528"/>
      <c r="ELW73" s="528"/>
      <c r="ELX73" s="528"/>
      <c r="ELY73" s="528"/>
      <c r="ELZ73" s="528"/>
      <c r="EMA73" s="528"/>
      <c r="EMB73" s="528"/>
      <c r="EMC73" s="528"/>
      <c r="EMD73" s="528"/>
      <c r="EME73" s="528"/>
      <c r="EMF73" s="528"/>
      <c r="EMG73" s="528"/>
      <c r="EMH73" s="528"/>
      <c r="EMI73" s="528"/>
      <c r="EMJ73" s="528"/>
      <c r="EMK73" s="528"/>
      <c r="EML73" s="528"/>
      <c r="EMM73" s="528"/>
      <c r="EMN73" s="528"/>
      <c r="EMO73" s="528"/>
      <c r="EMP73" s="528"/>
      <c r="EMQ73" s="528"/>
      <c r="EMR73" s="528"/>
      <c r="EMS73" s="528"/>
      <c r="EMT73" s="528"/>
      <c r="EMU73" s="528"/>
      <c r="EMV73" s="528"/>
      <c r="EMW73" s="528"/>
      <c r="EMX73" s="528"/>
      <c r="EMY73" s="528"/>
      <c r="EMZ73" s="528"/>
      <c r="ENA73" s="528"/>
      <c r="ENB73" s="528"/>
      <c r="ENC73" s="528"/>
      <c r="END73" s="528"/>
      <c r="ENE73" s="528"/>
      <c r="ENF73" s="528"/>
      <c r="ENG73" s="528"/>
      <c r="ENH73" s="528"/>
      <c r="ENI73" s="528"/>
      <c r="ENJ73" s="528"/>
      <c r="ENK73" s="528"/>
      <c r="ENL73" s="528"/>
      <c r="ENM73" s="528"/>
      <c r="ENN73" s="528"/>
      <c r="ENO73" s="528"/>
      <c r="ENP73" s="528"/>
      <c r="ENQ73" s="528"/>
      <c r="ENR73" s="528"/>
      <c r="ENS73" s="528"/>
      <c r="ENT73" s="528"/>
      <c r="ENU73" s="528"/>
      <c r="ENV73" s="528"/>
      <c r="ENW73" s="528"/>
      <c r="ENX73" s="528"/>
      <c r="ENY73" s="528"/>
      <c r="ENZ73" s="528"/>
      <c r="EOA73" s="528"/>
      <c r="EOB73" s="528"/>
      <c r="EOC73" s="528"/>
      <c r="EOD73" s="528"/>
      <c r="EOE73" s="528"/>
      <c r="EOF73" s="528"/>
      <c r="EOG73" s="528"/>
      <c r="EOH73" s="528"/>
      <c r="EOI73" s="528"/>
      <c r="EOJ73" s="528"/>
      <c r="EOK73" s="528"/>
      <c r="EOL73" s="528"/>
      <c r="EOM73" s="528"/>
      <c r="EON73" s="528"/>
      <c r="EOO73" s="528"/>
      <c r="EOP73" s="528"/>
      <c r="EOQ73" s="528"/>
      <c r="EOR73" s="528"/>
      <c r="EOS73" s="528"/>
      <c r="EOT73" s="528"/>
      <c r="EOU73" s="528"/>
      <c r="EOV73" s="528"/>
      <c r="EOW73" s="528"/>
      <c r="EOX73" s="528"/>
      <c r="EOY73" s="528"/>
      <c r="EOZ73" s="528"/>
      <c r="EPA73" s="528"/>
      <c r="EPB73" s="528"/>
      <c r="EPC73" s="528"/>
      <c r="EPD73" s="528"/>
      <c r="EPE73" s="528"/>
      <c r="EPF73" s="528"/>
      <c r="EPG73" s="528"/>
      <c r="EPH73" s="528"/>
      <c r="EPI73" s="528"/>
      <c r="EPJ73" s="528"/>
      <c r="EPK73" s="528"/>
      <c r="EPL73" s="528"/>
      <c r="EPM73" s="528"/>
      <c r="EPN73" s="528"/>
      <c r="EPO73" s="528"/>
      <c r="EPP73" s="528"/>
      <c r="EPQ73" s="528"/>
      <c r="EPR73" s="528"/>
      <c r="EPS73" s="528"/>
      <c r="EPT73" s="528"/>
      <c r="EPU73" s="528"/>
      <c r="EPV73" s="528"/>
      <c r="EPW73" s="528"/>
      <c r="EPX73" s="528"/>
      <c r="EPY73" s="528"/>
      <c r="EPZ73" s="528"/>
      <c r="EQA73" s="528"/>
      <c r="EQB73" s="528"/>
      <c r="EQC73" s="528"/>
      <c r="EQD73" s="528"/>
      <c r="EQE73" s="528"/>
      <c r="EQF73" s="528"/>
      <c r="EQG73" s="528"/>
      <c r="EQH73" s="528"/>
      <c r="EQI73" s="528"/>
      <c r="EQJ73" s="528"/>
      <c r="EQK73" s="528"/>
      <c r="EQL73" s="528"/>
      <c r="EQM73" s="528"/>
      <c r="EQN73" s="528"/>
      <c r="EQO73" s="528"/>
      <c r="EQP73" s="528"/>
      <c r="EQQ73" s="528"/>
      <c r="EQR73" s="528"/>
      <c r="EQS73" s="528"/>
      <c r="EQT73" s="528"/>
      <c r="EQU73" s="528"/>
      <c r="EQV73" s="528"/>
      <c r="EQW73" s="528"/>
      <c r="EQX73" s="528"/>
      <c r="EQY73" s="528"/>
      <c r="EQZ73" s="528"/>
      <c r="ERA73" s="528"/>
      <c r="ERB73" s="528"/>
      <c r="ERC73" s="528"/>
      <c r="ERD73" s="528"/>
      <c r="ERE73" s="528"/>
      <c r="ERF73" s="528"/>
      <c r="ERG73" s="528"/>
      <c r="ERH73" s="528"/>
      <c r="ERI73" s="528"/>
      <c r="ERJ73" s="528"/>
      <c r="ERK73" s="528"/>
      <c r="ERL73" s="528"/>
      <c r="ERM73" s="528"/>
      <c r="ERN73" s="528"/>
      <c r="ERO73" s="528"/>
      <c r="ERP73" s="528"/>
      <c r="ERQ73" s="528"/>
      <c r="ERR73" s="528"/>
      <c r="ERS73" s="528"/>
      <c r="ERT73" s="528"/>
      <c r="ERU73" s="528"/>
      <c r="ERV73" s="528"/>
      <c r="ERW73" s="528"/>
      <c r="ERX73" s="528"/>
      <c r="ERY73" s="528"/>
      <c r="ERZ73" s="528"/>
      <c r="ESA73" s="528"/>
      <c r="ESB73" s="528"/>
      <c r="ESC73" s="528"/>
      <c r="ESD73" s="528"/>
      <c r="ESE73" s="528"/>
      <c r="ESF73" s="528"/>
      <c r="ESG73" s="528"/>
      <c r="ESH73" s="528"/>
      <c r="ESI73" s="528"/>
      <c r="ESJ73" s="528"/>
      <c r="ESK73" s="528"/>
      <c r="ESL73" s="528"/>
      <c r="ESM73" s="528"/>
      <c r="ESN73" s="528"/>
      <c r="ESO73" s="528"/>
      <c r="ESP73" s="528"/>
      <c r="ESQ73" s="528"/>
      <c r="ESR73" s="528"/>
      <c r="ESS73" s="528"/>
      <c r="EST73" s="528"/>
      <c r="ESU73" s="528"/>
      <c r="ESV73" s="528"/>
      <c r="ESW73" s="528"/>
      <c r="ESX73" s="528"/>
      <c r="ESY73" s="528"/>
      <c r="ESZ73" s="528"/>
      <c r="ETA73" s="528"/>
      <c r="ETB73" s="528"/>
      <c r="ETC73" s="528"/>
      <c r="ETD73" s="528"/>
      <c r="ETE73" s="528"/>
      <c r="ETF73" s="528"/>
      <c r="ETG73" s="528"/>
      <c r="ETH73" s="528"/>
      <c r="ETI73" s="528"/>
      <c r="ETJ73" s="528"/>
      <c r="ETK73" s="528"/>
      <c r="ETL73" s="528"/>
      <c r="ETM73" s="528"/>
      <c r="ETN73" s="528"/>
      <c r="ETO73" s="528"/>
      <c r="ETP73" s="528"/>
      <c r="ETQ73" s="528"/>
      <c r="ETR73" s="528"/>
      <c r="ETS73" s="528"/>
      <c r="ETT73" s="528"/>
      <c r="ETU73" s="528"/>
      <c r="ETV73" s="528"/>
      <c r="ETW73" s="528"/>
      <c r="ETX73" s="528"/>
      <c r="ETY73" s="528"/>
      <c r="ETZ73" s="528"/>
      <c r="EUA73" s="528"/>
      <c r="EUB73" s="528"/>
      <c r="EUC73" s="528"/>
      <c r="EUD73" s="528"/>
      <c r="EUE73" s="528"/>
      <c r="EUF73" s="528"/>
      <c r="EUG73" s="528"/>
      <c r="EUH73" s="528"/>
      <c r="EUI73" s="528"/>
      <c r="EUJ73" s="528"/>
      <c r="EUK73" s="528"/>
      <c r="EUL73" s="528"/>
      <c r="EUM73" s="528"/>
      <c r="EUN73" s="528"/>
      <c r="EUO73" s="528"/>
      <c r="EUP73" s="528"/>
      <c r="EUQ73" s="528"/>
      <c r="EUR73" s="528"/>
      <c r="EUS73" s="528"/>
      <c r="EUT73" s="528"/>
      <c r="EUU73" s="528"/>
      <c r="EUV73" s="528"/>
      <c r="EUW73" s="528"/>
      <c r="EUX73" s="528"/>
      <c r="EUY73" s="528"/>
      <c r="EUZ73" s="528"/>
      <c r="EVA73" s="528"/>
      <c r="EVB73" s="528"/>
      <c r="EVC73" s="528"/>
      <c r="EVD73" s="528"/>
      <c r="EVE73" s="528"/>
      <c r="EVF73" s="528"/>
      <c r="EVG73" s="528"/>
      <c r="EVH73" s="528"/>
      <c r="EVI73" s="528"/>
      <c r="EVJ73" s="528"/>
      <c r="EVK73" s="528"/>
      <c r="EVL73" s="528"/>
      <c r="EVM73" s="528"/>
      <c r="EVN73" s="528"/>
      <c r="EVO73" s="528"/>
      <c r="EVP73" s="528"/>
      <c r="EVQ73" s="528"/>
      <c r="EVR73" s="528"/>
      <c r="EVS73" s="528"/>
      <c r="EVT73" s="528"/>
      <c r="EVU73" s="528"/>
      <c r="EVV73" s="528"/>
      <c r="EVW73" s="528"/>
      <c r="EVX73" s="528"/>
      <c r="EVY73" s="528"/>
      <c r="EVZ73" s="528"/>
      <c r="EWA73" s="528"/>
      <c r="EWB73" s="528"/>
      <c r="EWC73" s="528"/>
      <c r="EWD73" s="528"/>
      <c r="EWE73" s="528"/>
      <c r="EWF73" s="528"/>
      <c r="EWG73" s="528"/>
      <c r="EWH73" s="528"/>
      <c r="EWI73" s="528"/>
      <c r="EWJ73" s="528"/>
      <c r="EWK73" s="528"/>
      <c r="EWL73" s="528"/>
      <c r="EWM73" s="528"/>
      <c r="EWN73" s="528"/>
      <c r="EWO73" s="528"/>
      <c r="EWP73" s="528"/>
      <c r="EWQ73" s="528"/>
      <c r="EWR73" s="528"/>
      <c r="EWS73" s="528"/>
      <c r="EWT73" s="528"/>
      <c r="EWU73" s="528"/>
      <c r="EWV73" s="528"/>
      <c r="EWW73" s="528"/>
      <c r="EWX73" s="528"/>
      <c r="EWY73" s="528"/>
      <c r="EWZ73" s="528"/>
      <c r="EXA73" s="528"/>
      <c r="EXB73" s="528"/>
      <c r="EXC73" s="528"/>
      <c r="EXD73" s="528"/>
      <c r="EXE73" s="528"/>
      <c r="EXF73" s="528"/>
      <c r="EXG73" s="528"/>
      <c r="EXH73" s="528"/>
      <c r="EXI73" s="528"/>
      <c r="EXJ73" s="528"/>
      <c r="EXK73" s="528"/>
      <c r="EXL73" s="528"/>
      <c r="EXM73" s="528"/>
      <c r="EXN73" s="528"/>
      <c r="EXO73" s="528"/>
      <c r="EXP73" s="528"/>
      <c r="EXQ73" s="528"/>
      <c r="EXR73" s="528"/>
      <c r="EXS73" s="528"/>
      <c r="EXT73" s="528"/>
      <c r="EXU73" s="528"/>
      <c r="EXV73" s="528"/>
      <c r="EXW73" s="528"/>
      <c r="EXX73" s="528"/>
      <c r="EXY73" s="528"/>
      <c r="EXZ73" s="528"/>
      <c r="EYA73" s="528"/>
      <c r="EYB73" s="528"/>
      <c r="EYC73" s="528"/>
      <c r="EYD73" s="528"/>
      <c r="EYE73" s="528"/>
      <c r="EYF73" s="528"/>
      <c r="EYG73" s="528"/>
      <c r="EYH73" s="528"/>
      <c r="EYI73" s="528"/>
      <c r="EYJ73" s="528"/>
      <c r="EYK73" s="528"/>
      <c r="EYL73" s="528"/>
      <c r="EYM73" s="528"/>
      <c r="EYN73" s="528"/>
      <c r="EYO73" s="528"/>
      <c r="EYP73" s="528"/>
      <c r="EYQ73" s="528"/>
      <c r="EYR73" s="528"/>
      <c r="EYS73" s="528"/>
      <c r="EYT73" s="528"/>
      <c r="EYU73" s="528"/>
      <c r="EYV73" s="528"/>
      <c r="EYW73" s="528"/>
      <c r="EYX73" s="528"/>
      <c r="EYY73" s="528"/>
      <c r="EYZ73" s="528"/>
      <c r="EZA73" s="528"/>
      <c r="EZB73" s="528"/>
      <c r="EZC73" s="528"/>
      <c r="EZD73" s="528"/>
      <c r="EZE73" s="528"/>
      <c r="EZF73" s="528"/>
      <c r="EZG73" s="528"/>
      <c r="EZH73" s="528"/>
      <c r="EZI73" s="528"/>
      <c r="EZJ73" s="528"/>
      <c r="EZK73" s="528"/>
      <c r="EZL73" s="528"/>
      <c r="EZM73" s="528"/>
      <c r="EZN73" s="528"/>
      <c r="EZO73" s="528"/>
      <c r="EZP73" s="528"/>
      <c r="EZQ73" s="528"/>
      <c r="EZR73" s="528"/>
      <c r="EZS73" s="528"/>
      <c r="EZT73" s="528"/>
      <c r="EZU73" s="528"/>
      <c r="EZV73" s="528"/>
      <c r="EZW73" s="528"/>
      <c r="EZX73" s="528"/>
      <c r="EZY73" s="528"/>
      <c r="EZZ73" s="528"/>
      <c r="FAA73" s="528"/>
      <c r="FAB73" s="528"/>
      <c r="FAC73" s="528"/>
      <c r="FAD73" s="528"/>
      <c r="FAE73" s="528"/>
      <c r="FAF73" s="528"/>
      <c r="FAG73" s="528"/>
      <c r="FAH73" s="528"/>
      <c r="FAI73" s="528"/>
      <c r="FAJ73" s="528"/>
      <c r="FAK73" s="528"/>
      <c r="FAL73" s="528"/>
      <c r="FAM73" s="528"/>
      <c r="FAN73" s="528"/>
      <c r="FAO73" s="528"/>
      <c r="FAP73" s="528"/>
      <c r="FAQ73" s="528"/>
      <c r="FAR73" s="528"/>
      <c r="FAS73" s="528"/>
      <c r="FAT73" s="528"/>
      <c r="FAU73" s="528"/>
      <c r="FAV73" s="528"/>
      <c r="FAW73" s="528"/>
      <c r="FAX73" s="528"/>
      <c r="FAY73" s="528"/>
      <c r="FAZ73" s="528"/>
      <c r="FBA73" s="528"/>
      <c r="FBB73" s="528"/>
      <c r="FBC73" s="528"/>
      <c r="FBD73" s="528"/>
      <c r="FBE73" s="528"/>
      <c r="FBF73" s="528"/>
      <c r="FBG73" s="528"/>
      <c r="FBH73" s="528"/>
      <c r="FBI73" s="528"/>
      <c r="FBJ73" s="528"/>
      <c r="FBK73" s="528"/>
      <c r="FBL73" s="528"/>
      <c r="FBM73" s="528"/>
      <c r="FBN73" s="528"/>
      <c r="FBO73" s="528"/>
      <c r="FBP73" s="528"/>
      <c r="FBQ73" s="528"/>
      <c r="FBR73" s="528"/>
      <c r="FBS73" s="528"/>
      <c r="FBT73" s="528"/>
      <c r="FBU73" s="528"/>
      <c r="FBV73" s="528"/>
      <c r="FBW73" s="528"/>
      <c r="FBX73" s="528"/>
      <c r="FBY73" s="528"/>
      <c r="FBZ73" s="528"/>
      <c r="FCA73" s="528"/>
      <c r="FCB73" s="528"/>
      <c r="FCC73" s="528"/>
      <c r="FCD73" s="528"/>
      <c r="FCE73" s="528"/>
      <c r="FCF73" s="528"/>
      <c r="FCG73" s="528"/>
      <c r="FCH73" s="528"/>
      <c r="FCI73" s="528"/>
      <c r="FCJ73" s="528"/>
      <c r="FCK73" s="528"/>
      <c r="FCL73" s="528"/>
      <c r="FCM73" s="528"/>
      <c r="FCN73" s="528"/>
      <c r="FCO73" s="528"/>
      <c r="FCP73" s="528"/>
      <c r="FCQ73" s="528"/>
      <c r="FCR73" s="528"/>
      <c r="FCS73" s="528"/>
      <c r="FCT73" s="528"/>
      <c r="FCU73" s="528"/>
      <c r="FCV73" s="528"/>
      <c r="FCW73" s="528"/>
      <c r="FCX73" s="528"/>
      <c r="FCY73" s="528"/>
      <c r="FCZ73" s="528"/>
      <c r="FDA73" s="528"/>
      <c r="FDB73" s="528"/>
      <c r="FDC73" s="528"/>
      <c r="FDD73" s="528"/>
      <c r="FDE73" s="528"/>
      <c r="FDF73" s="528"/>
      <c r="FDG73" s="528"/>
      <c r="FDH73" s="528"/>
      <c r="FDI73" s="528"/>
      <c r="FDJ73" s="528"/>
      <c r="FDK73" s="528"/>
      <c r="FDL73" s="528"/>
      <c r="FDM73" s="528"/>
      <c r="FDN73" s="528"/>
      <c r="FDO73" s="528"/>
      <c r="FDP73" s="528"/>
      <c r="FDQ73" s="528"/>
      <c r="FDR73" s="528"/>
      <c r="FDS73" s="528"/>
      <c r="FDT73" s="528"/>
      <c r="FDU73" s="528"/>
      <c r="FDV73" s="528"/>
      <c r="FDW73" s="528"/>
      <c r="FDX73" s="528"/>
      <c r="FDY73" s="528"/>
      <c r="FDZ73" s="528"/>
      <c r="FEA73" s="528"/>
      <c r="FEB73" s="528"/>
      <c r="FEC73" s="528"/>
      <c r="FED73" s="528"/>
      <c r="FEE73" s="528"/>
      <c r="FEF73" s="528"/>
      <c r="FEG73" s="528"/>
      <c r="FEH73" s="528"/>
      <c r="FEI73" s="528"/>
      <c r="FEJ73" s="528"/>
      <c r="FEK73" s="528"/>
      <c r="FEL73" s="528"/>
      <c r="FEM73" s="528"/>
      <c r="FEN73" s="528"/>
      <c r="FEO73" s="528"/>
      <c r="FEP73" s="528"/>
      <c r="FEQ73" s="528"/>
      <c r="FER73" s="528"/>
      <c r="FES73" s="528"/>
      <c r="FET73" s="528"/>
      <c r="FEU73" s="528"/>
      <c r="FEV73" s="528"/>
      <c r="FEW73" s="528"/>
      <c r="FEX73" s="528"/>
      <c r="FEY73" s="528"/>
      <c r="FEZ73" s="528"/>
      <c r="FFA73" s="528"/>
      <c r="FFB73" s="528"/>
      <c r="FFC73" s="528"/>
      <c r="FFD73" s="528"/>
      <c r="FFE73" s="528"/>
      <c r="FFF73" s="528"/>
      <c r="FFG73" s="528"/>
      <c r="FFH73" s="528"/>
      <c r="FFI73" s="528"/>
      <c r="FFJ73" s="528"/>
      <c r="FFK73" s="528"/>
      <c r="FFL73" s="528"/>
      <c r="FFM73" s="528"/>
      <c r="FFN73" s="528"/>
      <c r="FFO73" s="528"/>
      <c r="FFP73" s="528"/>
      <c r="FFQ73" s="528"/>
      <c r="FFR73" s="528"/>
      <c r="FFS73" s="528"/>
      <c r="FFT73" s="528"/>
      <c r="FFU73" s="528"/>
      <c r="FFV73" s="528"/>
      <c r="FFW73" s="528"/>
      <c r="FFX73" s="528"/>
      <c r="FFY73" s="528"/>
      <c r="FFZ73" s="528"/>
      <c r="FGA73" s="528"/>
      <c r="FGB73" s="528"/>
      <c r="FGC73" s="528"/>
      <c r="FGD73" s="528"/>
      <c r="FGE73" s="528"/>
      <c r="FGF73" s="528"/>
      <c r="FGG73" s="528"/>
      <c r="FGH73" s="528"/>
      <c r="FGI73" s="528"/>
      <c r="FGJ73" s="528"/>
      <c r="FGK73" s="528"/>
      <c r="FGL73" s="528"/>
      <c r="FGM73" s="528"/>
      <c r="FGN73" s="528"/>
      <c r="FGO73" s="528"/>
      <c r="FGP73" s="528"/>
      <c r="FGQ73" s="528"/>
      <c r="FGR73" s="528"/>
      <c r="FGS73" s="528"/>
      <c r="FGT73" s="528"/>
      <c r="FGU73" s="528"/>
      <c r="FGV73" s="528"/>
      <c r="FGW73" s="528"/>
      <c r="FGX73" s="528"/>
      <c r="FGY73" s="528"/>
      <c r="FGZ73" s="528"/>
      <c r="FHA73" s="528"/>
      <c r="FHB73" s="528"/>
      <c r="FHC73" s="528"/>
      <c r="FHD73" s="528"/>
      <c r="FHE73" s="528"/>
      <c r="FHF73" s="528"/>
      <c r="FHG73" s="528"/>
      <c r="FHH73" s="528"/>
      <c r="FHI73" s="528"/>
      <c r="FHJ73" s="528"/>
      <c r="FHK73" s="528"/>
      <c r="FHL73" s="528"/>
      <c r="FHM73" s="528"/>
      <c r="FHN73" s="528"/>
      <c r="FHO73" s="528"/>
      <c r="FHP73" s="528"/>
      <c r="FHQ73" s="528"/>
      <c r="FHR73" s="528"/>
      <c r="FHS73" s="528"/>
      <c r="FHT73" s="528"/>
      <c r="FHU73" s="528"/>
      <c r="FHV73" s="528"/>
      <c r="FHW73" s="528"/>
      <c r="FHX73" s="528"/>
      <c r="FHY73" s="528"/>
      <c r="FHZ73" s="528"/>
      <c r="FIA73" s="528"/>
      <c r="FIB73" s="528"/>
      <c r="FIC73" s="528"/>
      <c r="FID73" s="528"/>
      <c r="FIE73" s="528"/>
      <c r="FIF73" s="528"/>
      <c r="FIG73" s="528"/>
      <c r="FIH73" s="528"/>
      <c r="FII73" s="528"/>
      <c r="FIJ73" s="528"/>
      <c r="FIK73" s="528"/>
      <c r="FIL73" s="528"/>
      <c r="FIM73" s="528"/>
      <c r="FIN73" s="528"/>
      <c r="FIO73" s="528"/>
      <c r="FIP73" s="528"/>
      <c r="FIQ73" s="528"/>
      <c r="FIR73" s="528"/>
      <c r="FIS73" s="528"/>
      <c r="FIT73" s="528"/>
      <c r="FIU73" s="528"/>
      <c r="FIV73" s="528"/>
      <c r="FIW73" s="528"/>
      <c r="FIX73" s="528"/>
      <c r="FIY73" s="528"/>
      <c r="FIZ73" s="528"/>
      <c r="FJA73" s="528"/>
      <c r="FJB73" s="528"/>
      <c r="FJC73" s="528"/>
      <c r="FJD73" s="528"/>
      <c r="FJE73" s="528"/>
      <c r="FJF73" s="528"/>
      <c r="FJG73" s="528"/>
      <c r="FJH73" s="528"/>
      <c r="FJI73" s="528"/>
      <c r="FJJ73" s="528"/>
      <c r="FJK73" s="528"/>
      <c r="FJL73" s="528"/>
      <c r="FJM73" s="528"/>
      <c r="FJN73" s="528"/>
      <c r="FJO73" s="528"/>
      <c r="FJP73" s="528"/>
      <c r="FJQ73" s="528"/>
      <c r="FJR73" s="528"/>
      <c r="FJS73" s="528"/>
      <c r="FJT73" s="528"/>
      <c r="FJU73" s="528"/>
      <c r="FJV73" s="528"/>
      <c r="FJW73" s="528"/>
      <c r="FJX73" s="528"/>
      <c r="FJY73" s="528"/>
      <c r="FJZ73" s="528"/>
      <c r="FKA73" s="528"/>
      <c r="FKB73" s="528"/>
      <c r="FKC73" s="528"/>
      <c r="FKD73" s="528"/>
      <c r="FKE73" s="528"/>
      <c r="FKF73" s="528"/>
      <c r="FKG73" s="528"/>
      <c r="FKH73" s="528"/>
      <c r="FKI73" s="528"/>
      <c r="FKJ73" s="528"/>
      <c r="FKK73" s="528"/>
      <c r="FKL73" s="528"/>
      <c r="FKM73" s="528"/>
      <c r="FKN73" s="528"/>
      <c r="FKO73" s="528"/>
      <c r="FKP73" s="528"/>
      <c r="FKQ73" s="528"/>
      <c r="FKR73" s="528"/>
      <c r="FKS73" s="528"/>
      <c r="FKT73" s="528"/>
      <c r="FKU73" s="528"/>
      <c r="FKV73" s="528"/>
      <c r="FKW73" s="528"/>
      <c r="FKX73" s="528"/>
      <c r="FKY73" s="528"/>
      <c r="FKZ73" s="528"/>
      <c r="FLA73" s="528"/>
      <c r="FLB73" s="528"/>
      <c r="FLC73" s="528"/>
      <c r="FLD73" s="528"/>
      <c r="FLE73" s="528"/>
      <c r="FLF73" s="528"/>
      <c r="FLG73" s="528"/>
      <c r="FLH73" s="528"/>
      <c r="FLI73" s="528"/>
      <c r="FLJ73" s="528"/>
      <c r="FLK73" s="528"/>
      <c r="FLL73" s="528"/>
      <c r="FLM73" s="528"/>
      <c r="FLN73" s="528"/>
      <c r="FLO73" s="528"/>
      <c r="FLP73" s="528"/>
      <c r="FLQ73" s="528"/>
      <c r="FLR73" s="528"/>
      <c r="FLS73" s="528"/>
      <c r="FLT73" s="528"/>
      <c r="FLU73" s="528"/>
      <c r="FLV73" s="528"/>
      <c r="FLW73" s="528"/>
      <c r="FLX73" s="528"/>
      <c r="FLY73" s="528"/>
      <c r="FLZ73" s="528"/>
      <c r="FMA73" s="528"/>
      <c r="FMB73" s="528"/>
      <c r="FMC73" s="528"/>
      <c r="FMD73" s="528"/>
      <c r="FME73" s="528"/>
      <c r="FMF73" s="528"/>
      <c r="FMG73" s="528"/>
      <c r="FMH73" s="528"/>
      <c r="FMI73" s="528"/>
      <c r="FMJ73" s="528"/>
      <c r="FMK73" s="528"/>
      <c r="FML73" s="528"/>
      <c r="FMM73" s="528"/>
      <c r="FMN73" s="528"/>
      <c r="FMO73" s="528"/>
      <c r="FMP73" s="528"/>
      <c r="FMQ73" s="528"/>
      <c r="FMR73" s="528"/>
      <c r="FMS73" s="528"/>
      <c r="FMT73" s="528"/>
      <c r="FMU73" s="528"/>
      <c r="FMV73" s="528"/>
      <c r="FMW73" s="528"/>
      <c r="FMX73" s="528"/>
      <c r="FMY73" s="528"/>
      <c r="FMZ73" s="528"/>
      <c r="FNA73" s="528"/>
      <c r="FNB73" s="528"/>
      <c r="FNC73" s="528"/>
      <c r="FND73" s="528"/>
      <c r="FNE73" s="528"/>
      <c r="FNF73" s="528"/>
      <c r="FNG73" s="528"/>
      <c r="FNH73" s="528"/>
      <c r="FNI73" s="528"/>
      <c r="FNJ73" s="528"/>
      <c r="FNK73" s="528"/>
      <c r="FNL73" s="528"/>
      <c r="FNM73" s="528"/>
      <c r="FNN73" s="528"/>
      <c r="FNO73" s="528"/>
      <c r="FNP73" s="528"/>
      <c r="FNQ73" s="528"/>
      <c r="FNR73" s="528"/>
      <c r="FNS73" s="528"/>
      <c r="FNT73" s="528"/>
      <c r="FNU73" s="528"/>
      <c r="FNV73" s="528"/>
      <c r="FNW73" s="528"/>
      <c r="FNX73" s="528"/>
      <c r="FNY73" s="528"/>
      <c r="FNZ73" s="528"/>
      <c r="FOA73" s="528"/>
      <c r="FOB73" s="528"/>
      <c r="FOC73" s="528"/>
      <c r="FOD73" s="528"/>
      <c r="FOE73" s="528"/>
      <c r="FOF73" s="528"/>
      <c r="FOG73" s="528"/>
      <c r="FOH73" s="528"/>
      <c r="FOI73" s="528"/>
      <c r="FOJ73" s="528"/>
      <c r="FOK73" s="528"/>
      <c r="FOL73" s="528"/>
      <c r="FOM73" s="528"/>
      <c r="FON73" s="528"/>
      <c r="FOO73" s="528"/>
      <c r="FOP73" s="528"/>
      <c r="FOQ73" s="528"/>
      <c r="FOR73" s="528"/>
      <c r="FOS73" s="528"/>
      <c r="FOT73" s="528"/>
      <c r="FOU73" s="528"/>
      <c r="FOV73" s="528"/>
      <c r="FOW73" s="528"/>
      <c r="FOX73" s="528"/>
      <c r="FOY73" s="528"/>
      <c r="FOZ73" s="528"/>
      <c r="FPA73" s="528"/>
      <c r="FPB73" s="528"/>
      <c r="FPC73" s="528"/>
      <c r="FPD73" s="528"/>
      <c r="FPE73" s="528"/>
      <c r="FPF73" s="528"/>
      <c r="FPG73" s="528"/>
      <c r="FPH73" s="528"/>
      <c r="FPI73" s="528"/>
      <c r="FPJ73" s="528"/>
      <c r="FPK73" s="528"/>
      <c r="FPL73" s="528"/>
      <c r="FPM73" s="528"/>
      <c r="FPN73" s="528"/>
      <c r="FPO73" s="528"/>
      <c r="FPP73" s="528"/>
      <c r="FPQ73" s="528"/>
      <c r="FPR73" s="528"/>
      <c r="FPS73" s="528"/>
      <c r="FPT73" s="528"/>
      <c r="FPU73" s="528"/>
      <c r="FPV73" s="528"/>
      <c r="FPW73" s="528"/>
      <c r="FPX73" s="528"/>
      <c r="FPY73" s="528"/>
      <c r="FPZ73" s="528"/>
      <c r="FQA73" s="528"/>
      <c r="FQB73" s="528"/>
      <c r="FQC73" s="528"/>
      <c r="FQD73" s="528"/>
      <c r="FQE73" s="528"/>
      <c r="FQF73" s="528"/>
      <c r="FQG73" s="528"/>
      <c r="FQH73" s="528"/>
      <c r="FQI73" s="528"/>
      <c r="FQJ73" s="528"/>
      <c r="FQK73" s="528"/>
      <c r="FQL73" s="528"/>
      <c r="FQM73" s="528"/>
      <c r="FQN73" s="528"/>
      <c r="FQO73" s="528"/>
      <c r="FQP73" s="528"/>
      <c r="FQQ73" s="528"/>
      <c r="FQR73" s="528"/>
      <c r="FQS73" s="528"/>
      <c r="FQT73" s="528"/>
      <c r="FQU73" s="528"/>
      <c r="FQV73" s="528"/>
      <c r="FQW73" s="528"/>
      <c r="FQX73" s="528"/>
      <c r="FQY73" s="528"/>
      <c r="FQZ73" s="528"/>
      <c r="FRA73" s="528"/>
      <c r="FRB73" s="528"/>
      <c r="FRC73" s="528"/>
      <c r="FRD73" s="528"/>
      <c r="FRE73" s="528"/>
      <c r="FRF73" s="528"/>
      <c r="FRG73" s="528"/>
      <c r="FRH73" s="528"/>
      <c r="FRI73" s="528"/>
      <c r="FRJ73" s="528"/>
      <c r="FRK73" s="528"/>
      <c r="FRL73" s="528"/>
      <c r="FRM73" s="528"/>
      <c r="FRN73" s="528"/>
      <c r="FRO73" s="528"/>
      <c r="FRP73" s="528"/>
      <c r="FRQ73" s="528"/>
      <c r="FRR73" s="528"/>
      <c r="FRS73" s="528"/>
      <c r="FRT73" s="528"/>
      <c r="FRU73" s="528"/>
      <c r="FRV73" s="528"/>
      <c r="FRW73" s="528"/>
      <c r="FRX73" s="528"/>
      <c r="FRY73" s="528"/>
      <c r="FRZ73" s="528"/>
      <c r="FSA73" s="528"/>
      <c r="FSB73" s="528"/>
      <c r="FSC73" s="528"/>
      <c r="FSD73" s="528"/>
      <c r="FSE73" s="528"/>
      <c r="FSF73" s="528"/>
      <c r="FSG73" s="528"/>
      <c r="FSH73" s="528"/>
      <c r="FSI73" s="528"/>
      <c r="FSJ73" s="528"/>
      <c r="FSK73" s="528"/>
      <c r="FSL73" s="528"/>
      <c r="FSM73" s="528"/>
      <c r="FSN73" s="528"/>
      <c r="FSO73" s="528"/>
      <c r="FSP73" s="528"/>
      <c r="FSQ73" s="528"/>
      <c r="FSR73" s="528"/>
      <c r="FSS73" s="528"/>
      <c r="FST73" s="528"/>
      <c r="FSU73" s="528"/>
      <c r="FSV73" s="528"/>
      <c r="FSW73" s="528"/>
      <c r="FSX73" s="528"/>
      <c r="FSY73" s="528"/>
      <c r="FSZ73" s="528"/>
      <c r="FTA73" s="528"/>
      <c r="FTB73" s="528"/>
      <c r="FTC73" s="528"/>
      <c r="FTD73" s="528"/>
      <c r="FTE73" s="528"/>
      <c r="FTF73" s="528"/>
      <c r="FTG73" s="528"/>
      <c r="FTH73" s="528"/>
      <c r="FTI73" s="528"/>
      <c r="FTJ73" s="528"/>
      <c r="FTK73" s="528"/>
      <c r="FTL73" s="528"/>
      <c r="FTM73" s="528"/>
      <c r="FTN73" s="528"/>
      <c r="FTO73" s="528"/>
      <c r="FTP73" s="528"/>
      <c r="FTQ73" s="528"/>
      <c r="FTR73" s="528"/>
      <c r="FTS73" s="528"/>
      <c r="FTT73" s="528"/>
      <c r="FTU73" s="528"/>
      <c r="FTV73" s="528"/>
      <c r="FTW73" s="528"/>
      <c r="FTX73" s="528"/>
      <c r="FTY73" s="528"/>
      <c r="FTZ73" s="528"/>
      <c r="FUA73" s="528"/>
      <c r="FUB73" s="528"/>
      <c r="FUC73" s="528"/>
      <c r="FUD73" s="528"/>
      <c r="FUE73" s="528"/>
      <c r="FUF73" s="528"/>
      <c r="FUG73" s="528"/>
      <c r="FUH73" s="528"/>
      <c r="FUI73" s="528"/>
      <c r="FUJ73" s="528"/>
      <c r="FUK73" s="528"/>
      <c r="FUL73" s="528"/>
      <c r="FUM73" s="528"/>
      <c r="FUN73" s="528"/>
      <c r="FUO73" s="528"/>
      <c r="FUP73" s="528"/>
      <c r="FUQ73" s="528"/>
      <c r="FUR73" s="528"/>
      <c r="FUS73" s="528"/>
      <c r="FUT73" s="528"/>
      <c r="FUU73" s="528"/>
      <c r="FUV73" s="528"/>
      <c r="FUW73" s="528"/>
      <c r="FUX73" s="528"/>
      <c r="FUY73" s="528"/>
      <c r="FUZ73" s="528"/>
      <c r="FVA73" s="528"/>
      <c r="FVB73" s="528"/>
      <c r="FVC73" s="528"/>
      <c r="FVD73" s="528"/>
      <c r="FVE73" s="528"/>
      <c r="FVF73" s="528"/>
      <c r="FVG73" s="528"/>
      <c r="FVH73" s="528"/>
      <c r="FVI73" s="528"/>
      <c r="FVJ73" s="528"/>
      <c r="FVK73" s="528"/>
      <c r="FVL73" s="528"/>
      <c r="FVM73" s="528"/>
      <c r="FVN73" s="528"/>
      <c r="FVO73" s="528"/>
      <c r="FVP73" s="528"/>
      <c r="FVQ73" s="528"/>
      <c r="FVR73" s="528"/>
      <c r="FVS73" s="528"/>
      <c r="FVT73" s="528"/>
      <c r="FVU73" s="528"/>
      <c r="FVV73" s="528"/>
      <c r="FVW73" s="528"/>
      <c r="FVX73" s="528"/>
      <c r="FVY73" s="528"/>
      <c r="FVZ73" s="528"/>
      <c r="FWA73" s="528"/>
      <c r="FWB73" s="528"/>
      <c r="FWC73" s="528"/>
      <c r="FWD73" s="528"/>
      <c r="FWE73" s="528"/>
      <c r="FWF73" s="528"/>
      <c r="FWG73" s="528"/>
      <c r="FWH73" s="528"/>
      <c r="FWI73" s="528"/>
      <c r="FWJ73" s="528"/>
      <c r="FWK73" s="528"/>
      <c r="FWL73" s="528"/>
      <c r="FWM73" s="528"/>
      <c r="FWN73" s="528"/>
      <c r="FWO73" s="528"/>
      <c r="FWP73" s="528"/>
      <c r="FWQ73" s="528"/>
      <c r="FWR73" s="528"/>
      <c r="FWS73" s="528"/>
      <c r="FWT73" s="528"/>
      <c r="FWU73" s="528"/>
      <c r="FWV73" s="528"/>
      <c r="FWW73" s="528"/>
      <c r="FWX73" s="528"/>
      <c r="FWY73" s="528"/>
      <c r="FWZ73" s="528"/>
      <c r="FXA73" s="528"/>
      <c r="FXB73" s="528"/>
      <c r="FXC73" s="528"/>
      <c r="FXD73" s="528"/>
      <c r="FXE73" s="528"/>
      <c r="FXF73" s="528"/>
      <c r="FXG73" s="528"/>
      <c r="FXH73" s="528"/>
      <c r="FXI73" s="528"/>
      <c r="FXJ73" s="528"/>
      <c r="FXK73" s="528"/>
      <c r="FXL73" s="528"/>
      <c r="FXM73" s="528"/>
      <c r="FXN73" s="528"/>
      <c r="FXO73" s="528"/>
      <c r="FXP73" s="528"/>
      <c r="FXQ73" s="528"/>
      <c r="FXR73" s="528"/>
      <c r="FXS73" s="528"/>
      <c r="FXT73" s="528"/>
      <c r="FXU73" s="528"/>
      <c r="FXV73" s="528"/>
      <c r="FXW73" s="528"/>
      <c r="FXX73" s="528"/>
      <c r="FXY73" s="528"/>
      <c r="FXZ73" s="528"/>
      <c r="FYA73" s="528"/>
      <c r="FYB73" s="528"/>
      <c r="FYC73" s="528"/>
      <c r="FYD73" s="528"/>
      <c r="FYE73" s="528"/>
      <c r="FYF73" s="528"/>
      <c r="FYG73" s="528"/>
      <c r="FYH73" s="528"/>
      <c r="FYI73" s="528"/>
      <c r="FYJ73" s="528"/>
      <c r="FYK73" s="528"/>
      <c r="FYL73" s="528"/>
      <c r="FYM73" s="528"/>
      <c r="FYN73" s="528"/>
      <c r="FYO73" s="528"/>
      <c r="FYP73" s="528"/>
      <c r="FYQ73" s="528"/>
      <c r="FYR73" s="528"/>
      <c r="FYS73" s="528"/>
      <c r="FYT73" s="528"/>
      <c r="FYU73" s="528"/>
      <c r="FYV73" s="528"/>
      <c r="FYW73" s="528"/>
      <c r="FYX73" s="528"/>
      <c r="FYY73" s="528"/>
      <c r="FYZ73" s="528"/>
      <c r="FZA73" s="528"/>
      <c r="FZB73" s="528"/>
      <c r="FZC73" s="528"/>
      <c r="FZD73" s="528"/>
      <c r="FZE73" s="528"/>
      <c r="FZF73" s="528"/>
      <c r="FZG73" s="528"/>
      <c r="FZH73" s="528"/>
      <c r="FZI73" s="528"/>
      <c r="FZJ73" s="528"/>
      <c r="FZK73" s="528"/>
      <c r="FZL73" s="528"/>
      <c r="FZM73" s="528"/>
      <c r="FZN73" s="528"/>
      <c r="FZO73" s="528"/>
      <c r="FZP73" s="528"/>
      <c r="FZQ73" s="528"/>
      <c r="FZR73" s="528"/>
      <c r="FZS73" s="528"/>
      <c r="FZT73" s="528"/>
      <c r="FZU73" s="528"/>
      <c r="FZV73" s="528"/>
      <c r="FZW73" s="528"/>
      <c r="FZX73" s="528"/>
      <c r="FZY73" s="528"/>
      <c r="FZZ73" s="528"/>
      <c r="GAA73" s="528"/>
      <c r="GAB73" s="528"/>
      <c r="GAC73" s="528"/>
      <c r="GAD73" s="528"/>
      <c r="GAE73" s="528"/>
      <c r="GAF73" s="528"/>
      <c r="GAG73" s="528"/>
      <c r="GAH73" s="528"/>
      <c r="GAI73" s="528"/>
      <c r="GAJ73" s="528"/>
      <c r="GAK73" s="528"/>
      <c r="GAL73" s="528"/>
      <c r="GAM73" s="528"/>
      <c r="GAN73" s="528"/>
      <c r="GAO73" s="528"/>
      <c r="GAP73" s="528"/>
      <c r="GAQ73" s="528"/>
      <c r="GAR73" s="528"/>
      <c r="GAS73" s="528"/>
      <c r="GAT73" s="528"/>
      <c r="GAU73" s="528"/>
      <c r="GAV73" s="528"/>
      <c r="GAW73" s="528"/>
      <c r="GAX73" s="528"/>
      <c r="GAY73" s="528"/>
      <c r="GAZ73" s="528"/>
      <c r="GBA73" s="528"/>
      <c r="GBB73" s="528"/>
      <c r="GBC73" s="528"/>
      <c r="GBD73" s="528"/>
      <c r="GBE73" s="528"/>
      <c r="GBF73" s="528"/>
      <c r="GBG73" s="528"/>
      <c r="GBH73" s="528"/>
      <c r="GBI73" s="528"/>
      <c r="GBJ73" s="528"/>
      <c r="GBK73" s="528"/>
      <c r="GBL73" s="528"/>
      <c r="GBM73" s="528"/>
      <c r="GBN73" s="528"/>
      <c r="GBO73" s="528"/>
      <c r="GBP73" s="528"/>
      <c r="GBQ73" s="528"/>
      <c r="GBR73" s="528"/>
      <c r="GBS73" s="528"/>
      <c r="GBT73" s="528"/>
      <c r="GBU73" s="528"/>
      <c r="GBV73" s="528"/>
      <c r="GBW73" s="528"/>
      <c r="GBX73" s="528"/>
      <c r="GBY73" s="528"/>
      <c r="GBZ73" s="528"/>
      <c r="GCA73" s="528"/>
      <c r="GCB73" s="528"/>
      <c r="GCC73" s="528"/>
      <c r="GCD73" s="528"/>
      <c r="GCE73" s="528"/>
      <c r="GCF73" s="528"/>
      <c r="GCG73" s="528"/>
      <c r="GCH73" s="528"/>
      <c r="GCI73" s="528"/>
      <c r="GCJ73" s="528"/>
      <c r="GCK73" s="528"/>
      <c r="GCL73" s="528"/>
      <c r="GCM73" s="528"/>
      <c r="GCN73" s="528"/>
      <c r="GCO73" s="528"/>
      <c r="GCP73" s="528"/>
      <c r="GCQ73" s="528"/>
      <c r="GCR73" s="528"/>
      <c r="GCS73" s="528"/>
      <c r="GCT73" s="528"/>
      <c r="GCU73" s="528"/>
      <c r="GCV73" s="528"/>
      <c r="GCW73" s="528"/>
      <c r="GCX73" s="528"/>
      <c r="GCY73" s="528"/>
      <c r="GCZ73" s="528"/>
      <c r="GDA73" s="528"/>
      <c r="GDB73" s="528"/>
      <c r="GDC73" s="528"/>
      <c r="GDD73" s="528"/>
      <c r="GDE73" s="528"/>
      <c r="GDF73" s="528"/>
      <c r="GDG73" s="528"/>
      <c r="GDH73" s="528"/>
      <c r="GDI73" s="528"/>
      <c r="GDJ73" s="528"/>
      <c r="GDK73" s="528"/>
      <c r="GDL73" s="528"/>
      <c r="GDM73" s="528"/>
      <c r="GDN73" s="528"/>
      <c r="GDO73" s="528"/>
      <c r="GDP73" s="528"/>
      <c r="GDQ73" s="528"/>
      <c r="GDR73" s="528"/>
      <c r="GDS73" s="528"/>
      <c r="GDT73" s="528"/>
      <c r="GDU73" s="528"/>
      <c r="GDV73" s="528"/>
      <c r="GDW73" s="528"/>
      <c r="GDX73" s="528"/>
      <c r="GDY73" s="528"/>
      <c r="GDZ73" s="528"/>
      <c r="GEA73" s="528"/>
      <c r="GEB73" s="528"/>
      <c r="GEC73" s="528"/>
      <c r="GED73" s="528"/>
      <c r="GEE73" s="528"/>
      <c r="GEF73" s="528"/>
      <c r="GEG73" s="528"/>
      <c r="GEH73" s="528"/>
      <c r="GEI73" s="528"/>
      <c r="GEJ73" s="528"/>
      <c r="GEK73" s="528"/>
      <c r="GEL73" s="528"/>
      <c r="GEM73" s="528"/>
      <c r="GEN73" s="528"/>
      <c r="GEO73" s="528"/>
      <c r="GEP73" s="528"/>
      <c r="GEQ73" s="528"/>
      <c r="GER73" s="528"/>
      <c r="GES73" s="528"/>
      <c r="GET73" s="528"/>
      <c r="GEU73" s="528"/>
      <c r="GEV73" s="528"/>
      <c r="GEW73" s="528"/>
      <c r="GEX73" s="528"/>
      <c r="GEY73" s="528"/>
      <c r="GEZ73" s="528"/>
      <c r="GFA73" s="528"/>
      <c r="GFB73" s="528"/>
      <c r="GFC73" s="528"/>
      <c r="GFD73" s="528"/>
      <c r="GFE73" s="528"/>
      <c r="GFF73" s="528"/>
      <c r="GFG73" s="528"/>
      <c r="GFH73" s="528"/>
      <c r="GFI73" s="528"/>
      <c r="GFJ73" s="528"/>
      <c r="GFK73" s="528"/>
      <c r="GFL73" s="528"/>
      <c r="GFM73" s="528"/>
      <c r="GFN73" s="528"/>
      <c r="GFO73" s="528"/>
      <c r="GFP73" s="528"/>
      <c r="GFQ73" s="528"/>
      <c r="GFR73" s="528"/>
      <c r="GFS73" s="528"/>
      <c r="GFT73" s="528"/>
      <c r="GFU73" s="528"/>
      <c r="GFV73" s="528"/>
      <c r="GFW73" s="528"/>
      <c r="GFX73" s="528"/>
      <c r="GFY73" s="528"/>
      <c r="GFZ73" s="528"/>
      <c r="GGA73" s="528"/>
      <c r="GGB73" s="528"/>
      <c r="GGC73" s="528"/>
      <c r="GGD73" s="528"/>
      <c r="GGE73" s="528"/>
      <c r="GGF73" s="528"/>
      <c r="GGG73" s="528"/>
      <c r="GGH73" s="528"/>
      <c r="GGI73" s="528"/>
      <c r="GGJ73" s="528"/>
      <c r="GGK73" s="528"/>
      <c r="GGL73" s="528"/>
      <c r="GGM73" s="528"/>
      <c r="GGN73" s="528"/>
      <c r="GGO73" s="528"/>
      <c r="GGP73" s="528"/>
      <c r="GGQ73" s="528"/>
      <c r="GGR73" s="528"/>
      <c r="GGS73" s="528"/>
      <c r="GGT73" s="528"/>
      <c r="GGU73" s="528"/>
      <c r="GGV73" s="528"/>
      <c r="GGW73" s="528"/>
      <c r="GGX73" s="528"/>
      <c r="GGY73" s="528"/>
      <c r="GGZ73" s="528"/>
      <c r="GHA73" s="528"/>
      <c r="GHB73" s="528"/>
      <c r="GHC73" s="528"/>
      <c r="GHD73" s="528"/>
      <c r="GHE73" s="528"/>
      <c r="GHF73" s="528"/>
      <c r="GHG73" s="528"/>
      <c r="GHH73" s="528"/>
      <c r="GHI73" s="528"/>
      <c r="GHJ73" s="528"/>
      <c r="GHK73" s="528"/>
      <c r="GHL73" s="528"/>
      <c r="GHM73" s="528"/>
      <c r="GHN73" s="528"/>
      <c r="GHO73" s="528"/>
      <c r="GHP73" s="528"/>
      <c r="GHQ73" s="528"/>
      <c r="GHR73" s="528"/>
      <c r="GHS73" s="528"/>
      <c r="GHT73" s="528"/>
      <c r="GHU73" s="528"/>
      <c r="GHV73" s="528"/>
      <c r="GHW73" s="528"/>
      <c r="GHX73" s="528"/>
      <c r="GHY73" s="528"/>
      <c r="GHZ73" s="528"/>
      <c r="GIA73" s="528"/>
      <c r="GIB73" s="528"/>
      <c r="GIC73" s="528"/>
      <c r="GID73" s="528"/>
      <c r="GIE73" s="528"/>
      <c r="GIF73" s="528"/>
      <c r="GIG73" s="528"/>
      <c r="GIH73" s="528"/>
      <c r="GII73" s="528"/>
      <c r="GIJ73" s="528"/>
      <c r="GIK73" s="528"/>
      <c r="GIL73" s="528"/>
      <c r="GIM73" s="528"/>
      <c r="GIN73" s="528"/>
      <c r="GIO73" s="528"/>
      <c r="GIP73" s="528"/>
      <c r="GIQ73" s="528"/>
      <c r="GIR73" s="528"/>
      <c r="GIS73" s="528"/>
      <c r="GIT73" s="528"/>
      <c r="GIU73" s="528"/>
      <c r="GIV73" s="528"/>
      <c r="GIW73" s="528"/>
      <c r="GIX73" s="528"/>
      <c r="GIY73" s="528"/>
      <c r="GIZ73" s="528"/>
      <c r="GJA73" s="528"/>
      <c r="GJB73" s="528"/>
      <c r="GJC73" s="528"/>
      <c r="GJD73" s="528"/>
      <c r="GJE73" s="528"/>
      <c r="GJF73" s="528"/>
      <c r="GJG73" s="528"/>
      <c r="GJH73" s="528"/>
      <c r="GJI73" s="528"/>
      <c r="GJJ73" s="528"/>
      <c r="GJK73" s="528"/>
      <c r="GJL73" s="528"/>
      <c r="GJM73" s="528"/>
      <c r="GJN73" s="528"/>
      <c r="GJO73" s="528"/>
      <c r="GJP73" s="528"/>
      <c r="GJQ73" s="528"/>
      <c r="GJR73" s="528"/>
      <c r="GJS73" s="528"/>
      <c r="GJT73" s="528"/>
      <c r="GJU73" s="528"/>
      <c r="GJV73" s="528"/>
      <c r="GJW73" s="528"/>
      <c r="GJX73" s="528"/>
      <c r="GJY73" s="528"/>
      <c r="GJZ73" s="528"/>
      <c r="GKA73" s="528"/>
      <c r="GKB73" s="528"/>
      <c r="GKC73" s="528"/>
      <c r="GKD73" s="528"/>
      <c r="GKE73" s="528"/>
      <c r="GKF73" s="528"/>
      <c r="GKG73" s="528"/>
      <c r="GKH73" s="528"/>
      <c r="GKI73" s="528"/>
      <c r="GKJ73" s="528"/>
      <c r="GKK73" s="528"/>
      <c r="GKL73" s="528"/>
      <c r="GKM73" s="528"/>
      <c r="GKN73" s="528"/>
      <c r="GKO73" s="528"/>
      <c r="GKP73" s="528"/>
      <c r="GKQ73" s="528"/>
      <c r="GKR73" s="528"/>
      <c r="GKS73" s="528"/>
      <c r="GKT73" s="528"/>
      <c r="GKU73" s="528"/>
      <c r="GKV73" s="528"/>
      <c r="GKW73" s="528"/>
      <c r="GKX73" s="528"/>
      <c r="GKY73" s="528"/>
      <c r="GKZ73" s="528"/>
      <c r="GLA73" s="528"/>
      <c r="GLB73" s="528"/>
      <c r="GLC73" s="528"/>
      <c r="GLD73" s="528"/>
      <c r="GLE73" s="528"/>
      <c r="GLF73" s="528"/>
      <c r="GLG73" s="528"/>
      <c r="GLH73" s="528"/>
      <c r="GLI73" s="528"/>
      <c r="GLJ73" s="528"/>
      <c r="GLK73" s="528"/>
      <c r="GLL73" s="528"/>
      <c r="GLM73" s="528"/>
      <c r="GLN73" s="528"/>
      <c r="GLO73" s="528"/>
      <c r="GLP73" s="528"/>
      <c r="GLQ73" s="528"/>
      <c r="GLR73" s="528"/>
      <c r="GLS73" s="528"/>
      <c r="GLT73" s="528"/>
      <c r="GLU73" s="528"/>
      <c r="GLV73" s="528"/>
      <c r="GLW73" s="528"/>
      <c r="GLX73" s="528"/>
      <c r="GLY73" s="528"/>
      <c r="GLZ73" s="528"/>
      <c r="GMA73" s="528"/>
      <c r="GMB73" s="528"/>
      <c r="GMC73" s="528"/>
      <c r="GMD73" s="528"/>
      <c r="GME73" s="528"/>
      <c r="GMF73" s="528"/>
      <c r="GMG73" s="528"/>
      <c r="GMH73" s="528"/>
      <c r="GMI73" s="528"/>
      <c r="GMJ73" s="528"/>
      <c r="GMK73" s="528"/>
      <c r="GML73" s="528"/>
      <c r="GMM73" s="528"/>
      <c r="GMN73" s="528"/>
      <c r="GMO73" s="528"/>
      <c r="GMP73" s="528"/>
      <c r="GMQ73" s="528"/>
      <c r="GMR73" s="528"/>
      <c r="GMS73" s="528"/>
      <c r="GMT73" s="528"/>
      <c r="GMU73" s="528"/>
      <c r="GMV73" s="528"/>
      <c r="GMW73" s="528"/>
      <c r="GMX73" s="528"/>
      <c r="GMY73" s="528"/>
      <c r="GMZ73" s="528"/>
      <c r="GNA73" s="528"/>
      <c r="GNB73" s="528"/>
      <c r="GNC73" s="528"/>
      <c r="GND73" s="528"/>
      <c r="GNE73" s="528"/>
      <c r="GNF73" s="528"/>
      <c r="GNG73" s="528"/>
      <c r="GNH73" s="528"/>
      <c r="GNI73" s="528"/>
      <c r="GNJ73" s="528"/>
      <c r="GNK73" s="528"/>
      <c r="GNL73" s="528"/>
      <c r="GNM73" s="528"/>
      <c r="GNN73" s="528"/>
      <c r="GNO73" s="528"/>
      <c r="GNP73" s="528"/>
      <c r="GNQ73" s="528"/>
      <c r="GNR73" s="528"/>
      <c r="GNS73" s="528"/>
      <c r="GNT73" s="528"/>
      <c r="GNU73" s="528"/>
      <c r="GNV73" s="528"/>
      <c r="GNW73" s="528"/>
      <c r="GNX73" s="528"/>
      <c r="GNY73" s="528"/>
      <c r="GNZ73" s="528"/>
      <c r="GOA73" s="528"/>
      <c r="GOB73" s="528"/>
      <c r="GOC73" s="528"/>
      <c r="GOD73" s="528"/>
      <c r="GOE73" s="528"/>
      <c r="GOF73" s="528"/>
      <c r="GOG73" s="528"/>
      <c r="GOH73" s="528"/>
      <c r="GOI73" s="528"/>
      <c r="GOJ73" s="528"/>
      <c r="GOK73" s="528"/>
      <c r="GOL73" s="528"/>
      <c r="GOM73" s="528"/>
      <c r="GON73" s="528"/>
      <c r="GOO73" s="528"/>
      <c r="GOP73" s="528"/>
      <c r="GOQ73" s="528"/>
      <c r="GOR73" s="528"/>
      <c r="GOS73" s="528"/>
      <c r="GOT73" s="528"/>
      <c r="GOU73" s="528"/>
      <c r="GOV73" s="528"/>
      <c r="GOW73" s="528"/>
      <c r="GOX73" s="528"/>
      <c r="GOY73" s="528"/>
      <c r="GOZ73" s="528"/>
      <c r="GPA73" s="528"/>
      <c r="GPB73" s="528"/>
      <c r="GPC73" s="528"/>
      <c r="GPD73" s="528"/>
      <c r="GPE73" s="528"/>
      <c r="GPF73" s="528"/>
      <c r="GPG73" s="528"/>
      <c r="GPH73" s="528"/>
      <c r="GPI73" s="528"/>
      <c r="GPJ73" s="528"/>
      <c r="GPK73" s="528"/>
      <c r="GPL73" s="528"/>
      <c r="GPM73" s="528"/>
      <c r="GPN73" s="528"/>
      <c r="GPO73" s="528"/>
      <c r="GPP73" s="528"/>
      <c r="GPQ73" s="528"/>
      <c r="GPR73" s="528"/>
      <c r="GPS73" s="528"/>
      <c r="GPT73" s="528"/>
      <c r="GPU73" s="528"/>
      <c r="GPV73" s="528"/>
      <c r="GPW73" s="528"/>
      <c r="GPX73" s="528"/>
      <c r="GPY73" s="528"/>
      <c r="GPZ73" s="528"/>
      <c r="GQA73" s="528"/>
      <c r="GQB73" s="528"/>
      <c r="GQC73" s="528"/>
      <c r="GQD73" s="528"/>
      <c r="GQE73" s="528"/>
      <c r="GQF73" s="528"/>
      <c r="GQG73" s="528"/>
      <c r="GQH73" s="528"/>
      <c r="GQI73" s="528"/>
      <c r="GQJ73" s="528"/>
      <c r="GQK73" s="528"/>
      <c r="GQL73" s="528"/>
      <c r="GQM73" s="528"/>
      <c r="GQN73" s="528"/>
      <c r="GQO73" s="528"/>
      <c r="GQP73" s="528"/>
      <c r="GQQ73" s="528"/>
      <c r="GQR73" s="528"/>
      <c r="GQS73" s="528"/>
      <c r="GQT73" s="528"/>
      <c r="GQU73" s="528"/>
      <c r="GQV73" s="528"/>
      <c r="GQW73" s="528"/>
      <c r="GQX73" s="528"/>
      <c r="GQY73" s="528"/>
      <c r="GQZ73" s="528"/>
      <c r="GRA73" s="528"/>
      <c r="GRB73" s="528"/>
      <c r="GRC73" s="528"/>
      <c r="GRD73" s="528"/>
      <c r="GRE73" s="528"/>
      <c r="GRF73" s="528"/>
      <c r="GRG73" s="528"/>
      <c r="GRH73" s="528"/>
      <c r="GRI73" s="528"/>
      <c r="GRJ73" s="528"/>
      <c r="GRK73" s="528"/>
      <c r="GRL73" s="528"/>
      <c r="GRM73" s="528"/>
      <c r="GRN73" s="528"/>
      <c r="GRO73" s="528"/>
      <c r="GRP73" s="528"/>
      <c r="GRQ73" s="528"/>
      <c r="GRR73" s="528"/>
      <c r="GRS73" s="528"/>
      <c r="GRT73" s="528"/>
      <c r="GRU73" s="528"/>
      <c r="GRV73" s="528"/>
      <c r="GRW73" s="528"/>
      <c r="GRX73" s="528"/>
      <c r="GRY73" s="528"/>
      <c r="GRZ73" s="528"/>
      <c r="GSA73" s="528"/>
      <c r="GSB73" s="528"/>
      <c r="GSC73" s="528"/>
      <c r="GSD73" s="528"/>
      <c r="GSE73" s="528"/>
      <c r="GSF73" s="528"/>
      <c r="GSG73" s="528"/>
      <c r="GSH73" s="528"/>
      <c r="GSI73" s="528"/>
      <c r="GSJ73" s="528"/>
      <c r="GSK73" s="528"/>
      <c r="GSL73" s="528"/>
      <c r="GSM73" s="528"/>
      <c r="GSN73" s="528"/>
      <c r="GSO73" s="528"/>
      <c r="GSP73" s="528"/>
      <c r="GSQ73" s="528"/>
      <c r="GSR73" s="528"/>
      <c r="GSS73" s="528"/>
      <c r="GST73" s="528"/>
      <c r="GSU73" s="528"/>
      <c r="GSV73" s="528"/>
      <c r="GSW73" s="528"/>
      <c r="GSX73" s="528"/>
      <c r="GSY73" s="528"/>
      <c r="GSZ73" s="528"/>
      <c r="GTA73" s="528"/>
      <c r="GTB73" s="528"/>
      <c r="GTC73" s="528"/>
      <c r="GTD73" s="528"/>
      <c r="GTE73" s="528"/>
      <c r="GTF73" s="528"/>
      <c r="GTG73" s="528"/>
      <c r="GTH73" s="528"/>
      <c r="GTI73" s="528"/>
      <c r="GTJ73" s="528"/>
      <c r="GTK73" s="528"/>
      <c r="GTL73" s="528"/>
      <c r="GTM73" s="528"/>
      <c r="GTN73" s="528"/>
      <c r="GTO73" s="528"/>
      <c r="GTP73" s="528"/>
      <c r="GTQ73" s="528"/>
      <c r="GTR73" s="528"/>
      <c r="GTS73" s="528"/>
      <c r="GTT73" s="528"/>
      <c r="GTU73" s="528"/>
      <c r="GTV73" s="528"/>
      <c r="GTW73" s="528"/>
      <c r="GTX73" s="528"/>
      <c r="GTY73" s="528"/>
      <c r="GTZ73" s="528"/>
      <c r="GUA73" s="528"/>
      <c r="GUB73" s="528"/>
      <c r="GUC73" s="528"/>
      <c r="GUD73" s="528"/>
      <c r="GUE73" s="528"/>
      <c r="GUF73" s="528"/>
      <c r="GUG73" s="528"/>
      <c r="GUH73" s="528"/>
      <c r="GUI73" s="528"/>
      <c r="GUJ73" s="528"/>
      <c r="GUK73" s="528"/>
      <c r="GUL73" s="528"/>
      <c r="GUM73" s="528"/>
      <c r="GUN73" s="528"/>
      <c r="GUO73" s="528"/>
      <c r="GUP73" s="528"/>
      <c r="GUQ73" s="528"/>
      <c r="GUR73" s="528"/>
      <c r="GUS73" s="528"/>
      <c r="GUT73" s="528"/>
      <c r="GUU73" s="528"/>
      <c r="GUV73" s="528"/>
      <c r="GUW73" s="528"/>
      <c r="GUX73" s="528"/>
      <c r="GUY73" s="528"/>
      <c r="GUZ73" s="528"/>
      <c r="GVA73" s="528"/>
      <c r="GVB73" s="528"/>
      <c r="GVC73" s="528"/>
      <c r="GVD73" s="528"/>
      <c r="GVE73" s="528"/>
      <c r="GVF73" s="528"/>
      <c r="GVG73" s="528"/>
      <c r="GVH73" s="528"/>
      <c r="GVI73" s="528"/>
      <c r="GVJ73" s="528"/>
      <c r="GVK73" s="528"/>
      <c r="GVL73" s="528"/>
      <c r="GVM73" s="528"/>
      <c r="GVN73" s="528"/>
      <c r="GVO73" s="528"/>
      <c r="GVP73" s="528"/>
      <c r="GVQ73" s="528"/>
      <c r="GVR73" s="528"/>
      <c r="GVS73" s="528"/>
      <c r="GVT73" s="528"/>
      <c r="GVU73" s="528"/>
      <c r="GVV73" s="528"/>
      <c r="GVW73" s="528"/>
      <c r="GVX73" s="528"/>
      <c r="GVY73" s="528"/>
      <c r="GVZ73" s="528"/>
      <c r="GWA73" s="528"/>
      <c r="GWB73" s="528"/>
      <c r="GWC73" s="528"/>
      <c r="GWD73" s="528"/>
      <c r="GWE73" s="528"/>
      <c r="GWF73" s="528"/>
      <c r="GWG73" s="528"/>
      <c r="GWH73" s="528"/>
      <c r="GWI73" s="528"/>
      <c r="GWJ73" s="528"/>
      <c r="GWK73" s="528"/>
      <c r="GWL73" s="528"/>
      <c r="GWM73" s="528"/>
      <c r="GWN73" s="528"/>
      <c r="GWO73" s="528"/>
      <c r="GWP73" s="528"/>
      <c r="GWQ73" s="528"/>
      <c r="GWR73" s="528"/>
      <c r="GWS73" s="528"/>
      <c r="GWT73" s="528"/>
      <c r="GWU73" s="528"/>
      <c r="GWV73" s="528"/>
      <c r="GWW73" s="528"/>
      <c r="GWX73" s="528"/>
      <c r="GWY73" s="528"/>
      <c r="GWZ73" s="528"/>
      <c r="GXA73" s="528"/>
      <c r="GXB73" s="528"/>
      <c r="GXC73" s="528"/>
      <c r="GXD73" s="528"/>
      <c r="GXE73" s="528"/>
      <c r="GXF73" s="528"/>
      <c r="GXG73" s="528"/>
      <c r="GXH73" s="528"/>
      <c r="GXI73" s="528"/>
      <c r="GXJ73" s="528"/>
      <c r="GXK73" s="528"/>
      <c r="GXL73" s="528"/>
      <c r="GXM73" s="528"/>
      <c r="GXN73" s="528"/>
      <c r="GXO73" s="528"/>
      <c r="GXP73" s="528"/>
      <c r="GXQ73" s="528"/>
      <c r="GXR73" s="528"/>
      <c r="GXS73" s="528"/>
      <c r="GXT73" s="528"/>
      <c r="GXU73" s="528"/>
      <c r="GXV73" s="528"/>
      <c r="GXW73" s="528"/>
      <c r="GXX73" s="528"/>
      <c r="GXY73" s="528"/>
      <c r="GXZ73" s="528"/>
      <c r="GYA73" s="528"/>
      <c r="GYB73" s="528"/>
      <c r="GYC73" s="528"/>
      <c r="GYD73" s="528"/>
      <c r="GYE73" s="528"/>
      <c r="GYF73" s="528"/>
      <c r="GYG73" s="528"/>
      <c r="GYH73" s="528"/>
      <c r="GYI73" s="528"/>
      <c r="GYJ73" s="528"/>
      <c r="GYK73" s="528"/>
      <c r="GYL73" s="528"/>
      <c r="GYM73" s="528"/>
      <c r="GYN73" s="528"/>
      <c r="GYO73" s="528"/>
      <c r="GYP73" s="528"/>
      <c r="GYQ73" s="528"/>
      <c r="GYR73" s="528"/>
      <c r="GYS73" s="528"/>
      <c r="GYT73" s="528"/>
      <c r="GYU73" s="528"/>
      <c r="GYV73" s="528"/>
      <c r="GYW73" s="528"/>
      <c r="GYX73" s="528"/>
      <c r="GYY73" s="528"/>
      <c r="GYZ73" s="528"/>
      <c r="GZA73" s="528"/>
      <c r="GZB73" s="528"/>
      <c r="GZC73" s="528"/>
      <c r="GZD73" s="528"/>
      <c r="GZE73" s="528"/>
      <c r="GZF73" s="528"/>
      <c r="GZG73" s="528"/>
      <c r="GZH73" s="528"/>
      <c r="GZI73" s="528"/>
      <c r="GZJ73" s="528"/>
      <c r="GZK73" s="528"/>
      <c r="GZL73" s="528"/>
      <c r="GZM73" s="528"/>
      <c r="GZN73" s="528"/>
      <c r="GZO73" s="528"/>
      <c r="GZP73" s="528"/>
      <c r="GZQ73" s="528"/>
      <c r="GZR73" s="528"/>
      <c r="GZS73" s="528"/>
      <c r="GZT73" s="528"/>
      <c r="GZU73" s="528"/>
      <c r="GZV73" s="528"/>
      <c r="GZW73" s="528"/>
      <c r="GZX73" s="528"/>
      <c r="GZY73" s="528"/>
      <c r="GZZ73" s="528"/>
      <c r="HAA73" s="528"/>
      <c r="HAB73" s="528"/>
      <c r="HAC73" s="528"/>
      <c r="HAD73" s="528"/>
      <c r="HAE73" s="528"/>
      <c r="HAF73" s="528"/>
      <c r="HAG73" s="528"/>
      <c r="HAH73" s="528"/>
      <c r="HAI73" s="528"/>
      <c r="HAJ73" s="528"/>
      <c r="HAK73" s="528"/>
      <c r="HAL73" s="528"/>
      <c r="HAM73" s="528"/>
      <c r="HAN73" s="528"/>
      <c r="HAO73" s="528"/>
      <c r="HAP73" s="528"/>
      <c r="HAQ73" s="528"/>
      <c r="HAR73" s="528"/>
      <c r="HAS73" s="528"/>
      <c r="HAT73" s="528"/>
      <c r="HAU73" s="528"/>
      <c r="HAV73" s="528"/>
      <c r="HAW73" s="528"/>
      <c r="HAX73" s="528"/>
      <c r="HAY73" s="528"/>
      <c r="HAZ73" s="528"/>
      <c r="HBA73" s="528"/>
      <c r="HBB73" s="528"/>
      <c r="HBC73" s="528"/>
      <c r="HBD73" s="528"/>
      <c r="HBE73" s="528"/>
      <c r="HBF73" s="528"/>
      <c r="HBG73" s="528"/>
      <c r="HBH73" s="528"/>
      <c r="HBI73" s="528"/>
      <c r="HBJ73" s="528"/>
      <c r="HBK73" s="528"/>
      <c r="HBL73" s="528"/>
      <c r="HBM73" s="528"/>
      <c r="HBN73" s="528"/>
      <c r="HBO73" s="528"/>
      <c r="HBP73" s="528"/>
      <c r="HBQ73" s="528"/>
      <c r="HBR73" s="528"/>
      <c r="HBS73" s="528"/>
      <c r="HBT73" s="528"/>
      <c r="HBU73" s="528"/>
      <c r="HBV73" s="528"/>
      <c r="HBW73" s="528"/>
      <c r="HBX73" s="528"/>
      <c r="HBY73" s="528"/>
      <c r="HBZ73" s="528"/>
      <c r="HCA73" s="528"/>
      <c r="HCB73" s="528"/>
      <c r="HCC73" s="528"/>
      <c r="HCD73" s="528"/>
      <c r="HCE73" s="528"/>
      <c r="HCF73" s="528"/>
      <c r="HCG73" s="528"/>
      <c r="HCH73" s="528"/>
      <c r="HCI73" s="528"/>
      <c r="HCJ73" s="528"/>
      <c r="HCK73" s="528"/>
      <c r="HCL73" s="528"/>
      <c r="HCM73" s="528"/>
      <c r="HCN73" s="528"/>
      <c r="HCO73" s="528"/>
      <c r="HCP73" s="528"/>
      <c r="HCQ73" s="528"/>
      <c r="HCR73" s="528"/>
      <c r="HCS73" s="528"/>
      <c r="HCT73" s="528"/>
      <c r="HCU73" s="528"/>
      <c r="HCV73" s="528"/>
      <c r="HCW73" s="528"/>
      <c r="HCX73" s="528"/>
      <c r="HCY73" s="528"/>
      <c r="HCZ73" s="528"/>
      <c r="HDA73" s="528"/>
      <c r="HDB73" s="528"/>
      <c r="HDC73" s="528"/>
      <c r="HDD73" s="528"/>
      <c r="HDE73" s="528"/>
      <c r="HDF73" s="528"/>
      <c r="HDG73" s="528"/>
      <c r="HDH73" s="528"/>
      <c r="HDI73" s="528"/>
      <c r="HDJ73" s="528"/>
      <c r="HDK73" s="528"/>
      <c r="HDL73" s="528"/>
      <c r="HDM73" s="528"/>
      <c r="HDN73" s="528"/>
      <c r="HDO73" s="528"/>
      <c r="HDP73" s="528"/>
      <c r="HDQ73" s="528"/>
      <c r="HDR73" s="528"/>
      <c r="HDS73" s="528"/>
      <c r="HDT73" s="528"/>
      <c r="HDU73" s="528"/>
      <c r="HDV73" s="528"/>
      <c r="HDW73" s="528"/>
      <c r="HDX73" s="528"/>
      <c r="HDY73" s="528"/>
      <c r="HDZ73" s="528"/>
      <c r="HEA73" s="528"/>
      <c r="HEB73" s="528"/>
      <c r="HEC73" s="528"/>
      <c r="HED73" s="528"/>
      <c r="HEE73" s="528"/>
      <c r="HEF73" s="528"/>
      <c r="HEG73" s="528"/>
      <c r="HEH73" s="528"/>
      <c r="HEI73" s="528"/>
      <c r="HEJ73" s="528"/>
      <c r="HEK73" s="528"/>
      <c r="HEL73" s="528"/>
      <c r="HEM73" s="528"/>
      <c r="HEN73" s="528"/>
      <c r="HEO73" s="528"/>
      <c r="HEP73" s="528"/>
      <c r="HEQ73" s="528"/>
      <c r="HER73" s="528"/>
      <c r="HES73" s="528"/>
      <c r="HET73" s="528"/>
      <c r="HEU73" s="528"/>
      <c r="HEV73" s="528"/>
      <c r="HEW73" s="528"/>
      <c r="HEX73" s="528"/>
      <c r="HEY73" s="528"/>
      <c r="HEZ73" s="528"/>
      <c r="HFA73" s="528"/>
      <c r="HFB73" s="528"/>
      <c r="HFC73" s="528"/>
      <c r="HFD73" s="528"/>
      <c r="HFE73" s="528"/>
      <c r="HFF73" s="528"/>
      <c r="HFG73" s="528"/>
      <c r="HFH73" s="528"/>
      <c r="HFI73" s="528"/>
      <c r="HFJ73" s="528"/>
      <c r="HFK73" s="528"/>
      <c r="HFL73" s="528"/>
      <c r="HFM73" s="528"/>
      <c r="HFN73" s="528"/>
      <c r="HFO73" s="528"/>
      <c r="HFP73" s="528"/>
      <c r="HFQ73" s="528"/>
      <c r="HFR73" s="528"/>
      <c r="HFS73" s="528"/>
      <c r="HFT73" s="528"/>
      <c r="HFU73" s="528"/>
      <c r="HFV73" s="528"/>
      <c r="HFW73" s="528"/>
      <c r="HFX73" s="528"/>
      <c r="HFY73" s="528"/>
      <c r="HFZ73" s="528"/>
      <c r="HGA73" s="528"/>
      <c r="HGB73" s="528"/>
      <c r="HGC73" s="528"/>
      <c r="HGD73" s="528"/>
      <c r="HGE73" s="528"/>
      <c r="HGF73" s="528"/>
      <c r="HGG73" s="528"/>
      <c r="HGH73" s="528"/>
      <c r="HGI73" s="528"/>
      <c r="HGJ73" s="528"/>
      <c r="HGK73" s="528"/>
      <c r="HGL73" s="528"/>
      <c r="HGM73" s="528"/>
      <c r="HGN73" s="528"/>
      <c r="HGO73" s="528"/>
      <c r="HGP73" s="528"/>
      <c r="HGQ73" s="528"/>
      <c r="HGR73" s="528"/>
      <c r="HGS73" s="528"/>
      <c r="HGT73" s="528"/>
      <c r="HGU73" s="528"/>
      <c r="HGV73" s="528"/>
      <c r="HGW73" s="528"/>
      <c r="HGX73" s="528"/>
      <c r="HGY73" s="528"/>
      <c r="HGZ73" s="528"/>
      <c r="HHA73" s="528"/>
      <c r="HHB73" s="528"/>
      <c r="HHC73" s="528"/>
      <c r="HHD73" s="528"/>
      <c r="HHE73" s="528"/>
      <c r="HHF73" s="528"/>
      <c r="HHG73" s="528"/>
      <c r="HHH73" s="528"/>
      <c r="HHI73" s="528"/>
      <c r="HHJ73" s="528"/>
      <c r="HHK73" s="528"/>
      <c r="HHL73" s="528"/>
      <c r="HHM73" s="528"/>
      <c r="HHN73" s="528"/>
      <c r="HHO73" s="528"/>
      <c r="HHP73" s="528"/>
      <c r="HHQ73" s="528"/>
      <c r="HHR73" s="528"/>
      <c r="HHS73" s="528"/>
      <c r="HHT73" s="528"/>
      <c r="HHU73" s="528"/>
      <c r="HHV73" s="528"/>
      <c r="HHW73" s="528"/>
      <c r="HHX73" s="528"/>
      <c r="HHY73" s="528"/>
      <c r="HHZ73" s="528"/>
      <c r="HIA73" s="528"/>
      <c r="HIB73" s="528"/>
      <c r="HIC73" s="528"/>
      <c r="HID73" s="528"/>
      <c r="HIE73" s="528"/>
      <c r="HIF73" s="528"/>
      <c r="HIG73" s="528"/>
      <c r="HIH73" s="528"/>
      <c r="HII73" s="528"/>
      <c r="HIJ73" s="528"/>
      <c r="HIK73" s="528"/>
      <c r="HIL73" s="528"/>
      <c r="HIM73" s="528"/>
      <c r="HIN73" s="528"/>
      <c r="HIO73" s="528"/>
      <c r="HIP73" s="528"/>
      <c r="HIQ73" s="528"/>
      <c r="HIR73" s="528"/>
      <c r="HIS73" s="528"/>
      <c r="HIT73" s="528"/>
      <c r="HIU73" s="528"/>
      <c r="HIV73" s="528"/>
      <c r="HIW73" s="528"/>
      <c r="HIX73" s="528"/>
      <c r="HIY73" s="528"/>
      <c r="HIZ73" s="528"/>
      <c r="HJA73" s="528"/>
      <c r="HJB73" s="528"/>
      <c r="HJC73" s="528"/>
      <c r="HJD73" s="528"/>
      <c r="HJE73" s="528"/>
      <c r="HJF73" s="528"/>
      <c r="HJG73" s="528"/>
      <c r="HJH73" s="528"/>
      <c r="HJI73" s="528"/>
      <c r="HJJ73" s="528"/>
      <c r="HJK73" s="528"/>
      <c r="HJL73" s="528"/>
      <c r="HJM73" s="528"/>
      <c r="HJN73" s="528"/>
      <c r="HJO73" s="528"/>
      <c r="HJP73" s="528"/>
      <c r="HJQ73" s="528"/>
      <c r="HJR73" s="528"/>
      <c r="HJS73" s="528"/>
      <c r="HJT73" s="528"/>
      <c r="HJU73" s="528"/>
      <c r="HJV73" s="528"/>
      <c r="HJW73" s="528"/>
      <c r="HJX73" s="528"/>
      <c r="HJY73" s="528"/>
      <c r="HJZ73" s="528"/>
      <c r="HKA73" s="528"/>
      <c r="HKB73" s="528"/>
      <c r="HKC73" s="528"/>
      <c r="HKD73" s="528"/>
      <c r="HKE73" s="528"/>
      <c r="HKF73" s="528"/>
      <c r="HKG73" s="528"/>
      <c r="HKH73" s="528"/>
      <c r="HKI73" s="528"/>
      <c r="HKJ73" s="528"/>
      <c r="HKK73" s="528"/>
      <c r="HKL73" s="528"/>
      <c r="HKM73" s="528"/>
      <c r="HKN73" s="528"/>
      <c r="HKO73" s="528"/>
      <c r="HKP73" s="528"/>
      <c r="HKQ73" s="528"/>
      <c r="HKR73" s="528"/>
      <c r="HKS73" s="528"/>
      <c r="HKT73" s="528"/>
      <c r="HKU73" s="528"/>
      <c r="HKV73" s="528"/>
      <c r="HKW73" s="528"/>
      <c r="HKX73" s="528"/>
      <c r="HKY73" s="528"/>
      <c r="HKZ73" s="528"/>
      <c r="HLA73" s="528"/>
      <c r="HLB73" s="528"/>
      <c r="HLC73" s="528"/>
      <c r="HLD73" s="528"/>
      <c r="HLE73" s="528"/>
      <c r="HLF73" s="528"/>
      <c r="HLG73" s="528"/>
      <c r="HLH73" s="528"/>
      <c r="HLI73" s="528"/>
      <c r="HLJ73" s="528"/>
      <c r="HLK73" s="528"/>
      <c r="HLL73" s="528"/>
      <c r="HLM73" s="528"/>
      <c r="HLN73" s="528"/>
      <c r="HLO73" s="528"/>
      <c r="HLP73" s="528"/>
      <c r="HLQ73" s="528"/>
      <c r="HLR73" s="528"/>
      <c r="HLS73" s="528"/>
      <c r="HLT73" s="528"/>
      <c r="HLU73" s="528"/>
      <c r="HLV73" s="528"/>
      <c r="HLW73" s="528"/>
      <c r="HLX73" s="528"/>
      <c r="HLY73" s="528"/>
      <c r="HLZ73" s="528"/>
      <c r="HMA73" s="528"/>
      <c r="HMB73" s="528"/>
      <c r="HMC73" s="528"/>
      <c r="HMD73" s="528"/>
      <c r="HME73" s="528"/>
      <c r="HMF73" s="528"/>
      <c r="HMG73" s="528"/>
      <c r="HMH73" s="528"/>
      <c r="HMI73" s="528"/>
      <c r="HMJ73" s="528"/>
      <c r="HMK73" s="528"/>
      <c r="HML73" s="528"/>
      <c r="HMM73" s="528"/>
      <c r="HMN73" s="528"/>
      <c r="HMO73" s="528"/>
      <c r="HMP73" s="528"/>
      <c r="HMQ73" s="528"/>
      <c r="HMR73" s="528"/>
      <c r="HMS73" s="528"/>
      <c r="HMT73" s="528"/>
      <c r="HMU73" s="528"/>
      <c r="HMV73" s="528"/>
      <c r="HMW73" s="528"/>
      <c r="HMX73" s="528"/>
      <c r="HMY73" s="528"/>
      <c r="HMZ73" s="528"/>
      <c r="HNA73" s="528"/>
      <c r="HNB73" s="528"/>
      <c r="HNC73" s="528"/>
      <c r="HND73" s="528"/>
      <c r="HNE73" s="528"/>
      <c r="HNF73" s="528"/>
      <c r="HNG73" s="528"/>
      <c r="HNH73" s="528"/>
      <c r="HNI73" s="528"/>
      <c r="HNJ73" s="528"/>
      <c r="HNK73" s="528"/>
      <c r="HNL73" s="528"/>
      <c r="HNM73" s="528"/>
      <c r="HNN73" s="528"/>
      <c r="HNO73" s="528"/>
      <c r="HNP73" s="528"/>
      <c r="HNQ73" s="528"/>
      <c r="HNR73" s="528"/>
      <c r="HNS73" s="528"/>
      <c r="HNT73" s="528"/>
      <c r="HNU73" s="528"/>
      <c r="HNV73" s="528"/>
      <c r="HNW73" s="528"/>
      <c r="HNX73" s="528"/>
      <c r="HNY73" s="528"/>
      <c r="HNZ73" s="528"/>
      <c r="HOA73" s="528"/>
      <c r="HOB73" s="528"/>
      <c r="HOC73" s="528"/>
      <c r="HOD73" s="528"/>
      <c r="HOE73" s="528"/>
      <c r="HOF73" s="528"/>
      <c r="HOG73" s="528"/>
      <c r="HOH73" s="528"/>
      <c r="HOI73" s="528"/>
      <c r="HOJ73" s="528"/>
      <c r="HOK73" s="528"/>
      <c r="HOL73" s="528"/>
      <c r="HOM73" s="528"/>
      <c r="HON73" s="528"/>
      <c r="HOO73" s="528"/>
      <c r="HOP73" s="528"/>
      <c r="HOQ73" s="528"/>
      <c r="HOR73" s="528"/>
      <c r="HOS73" s="528"/>
      <c r="HOT73" s="528"/>
      <c r="HOU73" s="528"/>
      <c r="HOV73" s="528"/>
      <c r="HOW73" s="528"/>
      <c r="HOX73" s="528"/>
      <c r="HOY73" s="528"/>
      <c r="HOZ73" s="528"/>
      <c r="HPA73" s="528"/>
      <c r="HPB73" s="528"/>
      <c r="HPC73" s="528"/>
      <c r="HPD73" s="528"/>
      <c r="HPE73" s="528"/>
      <c r="HPF73" s="528"/>
      <c r="HPG73" s="528"/>
      <c r="HPH73" s="528"/>
      <c r="HPI73" s="528"/>
      <c r="HPJ73" s="528"/>
      <c r="HPK73" s="528"/>
      <c r="HPL73" s="528"/>
      <c r="HPM73" s="528"/>
      <c r="HPN73" s="528"/>
      <c r="HPO73" s="528"/>
      <c r="HPP73" s="528"/>
      <c r="HPQ73" s="528"/>
      <c r="HPR73" s="528"/>
      <c r="HPS73" s="528"/>
      <c r="HPT73" s="528"/>
      <c r="HPU73" s="528"/>
      <c r="HPV73" s="528"/>
      <c r="HPW73" s="528"/>
      <c r="HPX73" s="528"/>
      <c r="HPY73" s="528"/>
      <c r="HPZ73" s="528"/>
      <c r="HQA73" s="528"/>
      <c r="HQB73" s="528"/>
      <c r="HQC73" s="528"/>
      <c r="HQD73" s="528"/>
      <c r="HQE73" s="528"/>
      <c r="HQF73" s="528"/>
      <c r="HQG73" s="528"/>
      <c r="HQH73" s="528"/>
      <c r="HQI73" s="528"/>
      <c r="HQJ73" s="528"/>
      <c r="HQK73" s="528"/>
      <c r="HQL73" s="528"/>
      <c r="HQM73" s="528"/>
      <c r="HQN73" s="528"/>
      <c r="HQO73" s="528"/>
      <c r="HQP73" s="528"/>
      <c r="HQQ73" s="528"/>
      <c r="HQR73" s="528"/>
      <c r="HQS73" s="528"/>
      <c r="HQT73" s="528"/>
      <c r="HQU73" s="528"/>
      <c r="HQV73" s="528"/>
      <c r="HQW73" s="528"/>
      <c r="HQX73" s="528"/>
      <c r="HQY73" s="528"/>
      <c r="HQZ73" s="528"/>
      <c r="HRA73" s="528"/>
      <c r="HRB73" s="528"/>
      <c r="HRC73" s="528"/>
      <c r="HRD73" s="528"/>
      <c r="HRE73" s="528"/>
      <c r="HRF73" s="528"/>
      <c r="HRG73" s="528"/>
      <c r="HRH73" s="528"/>
      <c r="HRI73" s="528"/>
      <c r="HRJ73" s="528"/>
      <c r="HRK73" s="528"/>
      <c r="HRL73" s="528"/>
      <c r="HRM73" s="528"/>
      <c r="HRN73" s="528"/>
      <c r="HRO73" s="528"/>
      <c r="HRP73" s="528"/>
      <c r="HRQ73" s="528"/>
      <c r="HRR73" s="528"/>
      <c r="HRS73" s="528"/>
      <c r="HRT73" s="528"/>
      <c r="HRU73" s="528"/>
      <c r="HRV73" s="528"/>
      <c r="HRW73" s="528"/>
      <c r="HRX73" s="528"/>
      <c r="HRY73" s="528"/>
      <c r="HRZ73" s="528"/>
      <c r="HSA73" s="528"/>
      <c r="HSB73" s="528"/>
      <c r="HSC73" s="528"/>
      <c r="HSD73" s="528"/>
      <c r="HSE73" s="528"/>
      <c r="HSF73" s="528"/>
      <c r="HSG73" s="528"/>
      <c r="HSH73" s="528"/>
      <c r="HSI73" s="528"/>
      <c r="HSJ73" s="528"/>
      <c r="HSK73" s="528"/>
      <c r="HSL73" s="528"/>
      <c r="HSM73" s="528"/>
      <c r="HSN73" s="528"/>
      <c r="HSO73" s="528"/>
      <c r="HSP73" s="528"/>
      <c r="HSQ73" s="528"/>
      <c r="HSR73" s="528"/>
      <c r="HSS73" s="528"/>
      <c r="HST73" s="528"/>
      <c r="HSU73" s="528"/>
      <c r="HSV73" s="528"/>
      <c r="HSW73" s="528"/>
      <c r="HSX73" s="528"/>
      <c r="HSY73" s="528"/>
      <c r="HSZ73" s="528"/>
      <c r="HTA73" s="528"/>
      <c r="HTB73" s="528"/>
      <c r="HTC73" s="528"/>
      <c r="HTD73" s="528"/>
      <c r="HTE73" s="528"/>
      <c r="HTF73" s="528"/>
      <c r="HTG73" s="528"/>
      <c r="HTH73" s="528"/>
      <c r="HTI73" s="528"/>
      <c r="HTJ73" s="528"/>
      <c r="HTK73" s="528"/>
      <c r="HTL73" s="528"/>
      <c r="HTM73" s="528"/>
      <c r="HTN73" s="528"/>
      <c r="HTO73" s="528"/>
      <c r="HTP73" s="528"/>
      <c r="HTQ73" s="528"/>
      <c r="HTR73" s="528"/>
      <c r="HTS73" s="528"/>
      <c r="HTT73" s="528"/>
      <c r="HTU73" s="528"/>
      <c r="HTV73" s="528"/>
      <c r="HTW73" s="528"/>
      <c r="HTX73" s="528"/>
      <c r="HTY73" s="528"/>
      <c r="HTZ73" s="528"/>
      <c r="HUA73" s="528"/>
      <c r="HUB73" s="528"/>
      <c r="HUC73" s="528"/>
      <c r="HUD73" s="528"/>
      <c r="HUE73" s="528"/>
      <c r="HUF73" s="528"/>
      <c r="HUG73" s="528"/>
      <c r="HUH73" s="528"/>
      <c r="HUI73" s="528"/>
      <c r="HUJ73" s="528"/>
      <c r="HUK73" s="528"/>
      <c r="HUL73" s="528"/>
      <c r="HUM73" s="528"/>
      <c r="HUN73" s="528"/>
      <c r="HUO73" s="528"/>
      <c r="HUP73" s="528"/>
      <c r="HUQ73" s="528"/>
      <c r="HUR73" s="528"/>
      <c r="HUS73" s="528"/>
      <c r="HUT73" s="528"/>
      <c r="HUU73" s="528"/>
      <c r="HUV73" s="528"/>
      <c r="HUW73" s="528"/>
      <c r="HUX73" s="528"/>
      <c r="HUY73" s="528"/>
      <c r="HUZ73" s="528"/>
      <c r="HVA73" s="528"/>
      <c r="HVB73" s="528"/>
      <c r="HVC73" s="528"/>
      <c r="HVD73" s="528"/>
      <c r="HVE73" s="528"/>
      <c r="HVF73" s="528"/>
      <c r="HVG73" s="528"/>
      <c r="HVH73" s="528"/>
      <c r="HVI73" s="528"/>
      <c r="HVJ73" s="528"/>
      <c r="HVK73" s="528"/>
      <c r="HVL73" s="528"/>
      <c r="HVM73" s="528"/>
      <c r="HVN73" s="528"/>
      <c r="HVO73" s="528"/>
      <c r="HVP73" s="528"/>
      <c r="HVQ73" s="528"/>
      <c r="HVR73" s="528"/>
      <c r="HVS73" s="528"/>
      <c r="HVT73" s="528"/>
      <c r="HVU73" s="528"/>
      <c r="HVV73" s="528"/>
      <c r="HVW73" s="528"/>
      <c r="HVX73" s="528"/>
      <c r="HVY73" s="528"/>
      <c r="HVZ73" s="528"/>
      <c r="HWA73" s="528"/>
      <c r="HWB73" s="528"/>
      <c r="HWC73" s="528"/>
      <c r="HWD73" s="528"/>
      <c r="HWE73" s="528"/>
      <c r="HWF73" s="528"/>
      <c r="HWG73" s="528"/>
      <c r="HWH73" s="528"/>
      <c r="HWI73" s="528"/>
      <c r="HWJ73" s="528"/>
      <c r="HWK73" s="528"/>
      <c r="HWL73" s="528"/>
      <c r="HWM73" s="528"/>
      <c r="HWN73" s="528"/>
      <c r="HWO73" s="528"/>
      <c r="HWP73" s="528"/>
      <c r="HWQ73" s="528"/>
      <c r="HWR73" s="528"/>
      <c r="HWS73" s="528"/>
      <c r="HWT73" s="528"/>
      <c r="HWU73" s="528"/>
      <c r="HWV73" s="528"/>
      <c r="HWW73" s="528"/>
      <c r="HWX73" s="528"/>
      <c r="HWY73" s="528"/>
      <c r="HWZ73" s="528"/>
      <c r="HXA73" s="528"/>
      <c r="HXB73" s="528"/>
      <c r="HXC73" s="528"/>
      <c r="HXD73" s="528"/>
      <c r="HXE73" s="528"/>
      <c r="HXF73" s="528"/>
      <c r="HXG73" s="528"/>
      <c r="HXH73" s="528"/>
      <c r="HXI73" s="528"/>
      <c r="HXJ73" s="528"/>
      <c r="HXK73" s="528"/>
      <c r="HXL73" s="528"/>
      <c r="HXM73" s="528"/>
      <c r="HXN73" s="528"/>
      <c r="HXO73" s="528"/>
      <c r="HXP73" s="528"/>
      <c r="HXQ73" s="528"/>
      <c r="HXR73" s="528"/>
      <c r="HXS73" s="528"/>
      <c r="HXT73" s="528"/>
      <c r="HXU73" s="528"/>
      <c r="HXV73" s="528"/>
      <c r="HXW73" s="528"/>
      <c r="HXX73" s="528"/>
      <c r="HXY73" s="528"/>
      <c r="HXZ73" s="528"/>
      <c r="HYA73" s="528"/>
      <c r="HYB73" s="528"/>
      <c r="HYC73" s="528"/>
      <c r="HYD73" s="528"/>
      <c r="HYE73" s="528"/>
      <c r="HYF73" s="528"/>
      <c r="HYG73" s="528"/>
      <c r="HYH73" s="528"/>
      <c r="HYI73" s="528"/>
      <c r="HYJ73" s="528"/>
      <c r="HYK73" s="528"/>
      <c r="HYL73" s="528"/>
      <c r="HYM73" s="528"/>
      <c r="HYN73" s="528"/>
      <c r="HYO73" s="528"/>
      <c r="HYP73" s="528"/>
      <c r="HYQ73" s="528"/>
      <c r="HYR73" s="528"/>
      <c r="HYS73" s="528"/>
      <c r="HYT73" s="528"/>
      <c r="HYU73" s="528"/>
      <c r="HYV73" s="528"/>
      <c r="HYW73" s="528"/>
      <c r="HYX73" s="528"/>
      <c r="HYY73" s="528"/>
      <c r="HYZ73" s="528"/>
      <c r="HZA73" s="528"/>
      <c r="HZB73" s="528"/>
      <c r="HZC73" s="528"/>
      <c r="HZD73" s="528"/>
      <c r="HZE73" s="528"/>
      <c r="HZF73" s="528"/>
      <c r="HZG73" s="528"/>
      <c r="HZH73" s="528"/>
      <c r="HZI73" s="528"/>
      <c r="HZJ73" s="528"/>
      <c r="HZK73" s="528"/>
      <c r="HZL73" s="528"/>
      <c r="HZM73" s="528"/>
      <c r="HZN73" s="528"/>
      <c r="HZO73" s="528"/>
      <c r="HZP73" s="528"/>
      <c r="HZQ73" s="528"/>
      <c r="HZR73" s="528"/>
      <c r="HZS73" s="528"/>
      <c r="HZT73" s="528"/>
      <c r="HZU73" s="528"/>
      <c r="HZV73" s="528"/>
      <c r="HZW73" s="528"/>
      <c r="HZX73" s="528"/>
      <c r="HZY73" s="528"/>
      <c r="HZZ73" s="528"/>
      <c r="IAA73" s="528"/>
      <c r="IAB73" s="528"/>
      <c r="IAC73" s="528"/>
      <c r="IAD73" s="528"/>
      <c r="IAE73" s="528"/>
      <c r="IAF73" s="528"/>
      <c r="IAG73" s="528"/>
      <c r="IAH73" s="528"/>
      <c r="IAI73" s="528"/>
      <c r="IAJ73" s="528"/>
      <c r="IAK73" s="528"/>
      <c r="IAL73" s="528"/>
      <c r="IAM73" s="528"/>
      <c r="IAN73" s="528"/>
      <c r="IAO73" s="528"/>
      <c r="IAP73" s="528"/>
      <c r="IAQ73" s="528"/>
      <c r="IAR73" s="528"/>
      <c r="IAS73" s="528"/>
      <c r="IAT73" s="528"/>
      <c r="IAU73" s="528"/>
      <c r="IAV73" s="528"/>
      <c r="IAW73" s="528"/>
      <c r="IAX73" s="528"/>
      <c r="IAY73" s="528"/>
      <c r="IAZ73" s="528"/>
      <c r="IBA73" s="528"/>
      <c r="IBB73" s="528"/>
      <c r="IBC73" s="528"/>
      <c r="IBD73" s="528"/>
      <c r="IBE73" s="528"/>
      <c r="IBF73" s="528"/>
      <c r="IBG73" s="528"/>
      <c r="IBH73" s="528"/>
      <c r="IBI73" s="528"/>
      <c r="IBJ73" s="528"/>
      <c r="IBK73" s="528"/>
      <c r="IBL73" s="528"/>
      <c r="IBM73" s="528"/>
      <c r="IBN73" s="528"/>
      <c r="IBO73" s="528"/>
      <c r="IBP73" s="528"/>
      <c r="IBQ73" s="528"/>
      <c r="IBR73" s="528"/>
      <c r="IBS73" s="528"/>
      <c r="IBT73" s="528"/>
      <c r="IBU73" s="528"/>
      <c r="IBV73" s="528"/>
      <c r="IBW73" s="528"/>
      <c r="IBX73" s="528"/>
      <c r="IBY73" s="528"/>
      <c r="IBZ73" s="528"/>
      <c r="ICA73" s="528"/>
      <c r="ICB73" s="528"/>
      <c r="ICC73" s="528"/>
      <c r="ICD73" s="528"/>
      <c r="ICE73" s="528"/>
      <c r="ICF73" s="528"/>
      <c r="ICG73" s="528"/>
      <c r="ICH73" s="528"/>
      <c r="ICI73" s="528"/>
      <c r="ICJ73" s="528"/>
      <c r="ICK73" s="528"/>
      <c r="ICL73" s="528"/>
      <c r="ICM73" s="528"/>
      <c r="ICN73" s="528"/>
      <c r="ICO73" s="528"/>
      <c r="ICP73" s="528"/>
      <c r="ICQ73" s="528"/>
      <c r="ICR73" s="528"/>
      <c r="ICS73" s="528"/>
      <c r="ICT73" s="528"/>
      <c r="ICU73" s="528"/>
      <c r="ICV73" s="528"/>
      <c r="ICW73" s="528"/>
      <c r="ICX73" s="528"/>
      <c r="ICY73" s="528"/>
      <c r="ICZ73" s="528"/>
      <c r="IDA73" s="528"/>
      <c r="IDB73" s="528"/>
      <c r="IDC73" s="528"/>
      <c r="IDD73" s="528"/>
      <c r="IDE73" s="528"/>
      <c r="IDF73" s="528"/>
      <c r="IDG73" s="528"/>
      <c r="IDH73" s="528"/>
      <c r="IDI73" s="528"/>
      <c r="IDJ73" s="528"/>
      <c r="IDK73" s="528"/>
      <c r="IDL73" s="528"/>
      <c r="IDM73" s="528"/>
      <c r="IDN73" s="528"/>
      <c r="IDO73" s="528"/>
      <c r="IDP73" s="528"/>
      <c r="IDQ73" s="528"/>
      <c r="IDR73" s="528"/>
      <c r="IDS73" s="528"/>
      <c r="IDT73" s="528"/>
      <c r="IDU73" s="528"/>
      <c r="IDV73" s="528"/>
      <c r="IDW73" s="528"/>
      <c r="IDX73" s="528"/>
      <c r="IDY73" s="528"/>
      <c r="IDZ73" s="528"/>
      <c r="IEA73" s="528"/>
      <c r="IEB73" s="528"/>
      <c r="IEC73" s="528"/>
      <c r="IED73" s="528"/>
      <c r="IEE73" s="528"/>
      <c r="IEF73" s="528"/>
      <c r="IEG73" s="528"/>
      <c r="IEH73" s="528"/>
      <c r="IEI73" s="528"/>
      <c r="IEJ73" s="528"/>
      <c r="IEK73" s="528"/>
      <c r="IEL73" s="528"/>
      <c r="IEM73" s="528"/>
      <c r="IEN73" s="528"/>
      <c r="IEO73" s="528"/>
      <c r="IEP73" s="528"/>
      <c r="IEQ73" s="528"/>
      <c r="IER73" s="528"/>
      <c r="IES73" s="528"/>
      <c r="IET73" s="528"/>
      <c r="IEU73" s="528"/>
      <c r="IEV73" s="528"/>
      <c r="IEW73" s="528"/>
      <c r="IEX73" s="528"/>
      <c r="IEY73" s="528"/>
      <c r="IEZ73" s="528"/>
      <c r="IFA73" s="528"/>
      <c r="IFB73" s="528"/>
      <c r="IFC73" s="528"/>
      <c r="IFD73" s="528"/>
      <c r="IFE73" s="528"/>
      <c r="IFF73" s="528"/>
      <c r="IFG73" s="528"/>
      <c r="IFH73" s="528"/>
      <c r="IFI73" s="528"/>
      <c r="IFJ73" s="528"/>
      <c r="IFK73" s="528"/>
      <c r="IFL73" s="528"/>
      <c r="IFM73" s="528"/>
      <c r="IFN73" s="528"/>
      <c r="IFO73" s="528"/>
      <c r="IFP73" s="528"/>
      <c r="IFQ73" s="528"/>
      <c r="IFR73" s="528"/>
      <c r="IFS73" s="528"/>
      <c r="IFT73" s="528"/>
      <c r="IFU73" s="528"/>
      <c r="IFV73" s="528"/>
      <c r="IFW73" s="528"/>
      <c r="IFX73" s="528"/>
      <c r="IFY73" s="528"/>
      <c r="IFZ73" s="528"/>
      <c r="IGA73" s="528"/>
      <c r="IGB73" s="528"/>
      <c r="IGC73" s="528"/>
      <c r="IGD73" s="528"/>
      <c r="IGE73" s="528"/>
      <c r="IGF73" s="528"/>
      <c r="IGG73" s="528"/>
      <c r="IGH73" s="528"/>
      <c r="IGI73" s="528"/>
      <c r="IGJ73" s="528"/>
      <c r="IGK73" s="528"/>
      <c r="IGL73" s="528"/>
      <c r="IGM73" s="528"/>
      <c r="IGN73" s="528"/>
      <c r="IGO73" s="528"/>
      <c r="IGP73" s="528"/>
      <c r="IGQ73" s="528"/>
      <c r="IGR73" s="528"/>
      <c r="IGS73" s="528"/>
      <c r="IGT73" s="528"/>
      <c r="IGU73" s="528"/>
      <c r="IGV73" s="528"/>
      <c r="IGW73" s="528"/>
      <c r="IGX73" s="528"/>
      <c r="IGY73" s="528"/>
      <c r="IGZ73" s="528"/>
      <c r="IHA73" s="528"/>
      <c r="IHB73" s="528"/>
      <c r="IHC73" s="528"/>
      <c r="IHD73" s="528"/>
      <c r="IHE73" s="528"/>
      <c r="IHF73" s="528"/>
      <c r="IHG73" s="528"/>
      <c r="IHH73" s="528"/>
      <c r="IHI73" s="528"/>
      <c r="IHJ73" s="528"/>
      <c r="IHK73" s="528"/>
      <c r="IHL73" s="528"/>
      <c r="IHM73" s="528"/>
      <c r="IHN73" s="528"/>
      <c r="IHO73" s="528"/>
      <c r="IHP73" s="528"/>
      <c r="IHQ73" s="528"/>
      <c r="IHR73" s="528"/>
      <c r="IHS73" s="528"/>
      <c r="IHT73" s="528"/>
      <c r="IHU73" s="528"/>
      <c r="IHV73" s="528"/>
      <c r="IHW73" s="528"/>
      <c r="IHX73" s="528"/>
      <c r="IHY73" s="528"/>
      <c r="IHZ73" s="528"/>
      <c r="IIA73" s="528"/>
      <c r="IIB73" s="528"/>
      <c r="IIC73" s="528"/>
      <c r="IID73" s="528"/>
      <c r="IIE73" s="528"/>
      <c r="IIF73" s="528"/>
      <c r="IIG73" s="528"/>
      <c r="IIH73" s="528"/>
      <c r="III73" s="528"/>
      <c r="IIJ73" s="528"/>
      <c r="IIK73" s="528"/>
      <c r="IIL73" s="528"/>
      <c r="IIM73" s="528"/>
      <c r="IIN73" s="528"/>
      <c r="IIO73" s="528"/>
      <c r="IIP73" s="528"/>
      <c r="IIQ73" s="528"/>
      <c r="IIR73" s="528"/>
      <c r="IIS73" s="528"/>
      <c r="IIT73" s="528"/>
      <c r="IIU73" s="528"/>
      <c r="IIV73" s="528"/>
      <c r="IIW73" s="528"/>
      <c r="IIX73" s="528"/>
      <c r="IIY73" s="528"/>
      <c r="IIZ73" s="528"/>
      <c r="IJA73" s="528"/>
      <c r="IJB73" s="528"/>
      <c r="IJC73" s="528"/>
      <c r="IJD73" s="528"/>
      <c r="IJE73" s="528"/>
      <c r="IJF73" s="528"/>
      <c r="IJG73" s="528"/>
      <c r="IJH73" s="528"/>
      <c r="IJI73" s="528"/>
      <c r="IJJ73" s="528"/>
      <c r="IJK73" s="528"/>
      <c r="IJL73" s="528"/>
      <c r="IJM73" s="528"/>
      <c r="IJN73" s="528"/>
      <c r="IJO73" s="528"/>
      <c r="IJP73" s="528"/>
      <c r="IJQ73" s="528"/>
      <c r="IJR73" s="528"/>
      <c r="IJS73" s="528"/>
      <c r="IJT73" s="528"/>
      <c r="IJU73" s="528"/>
      <c r="IJV73" s="528"/>
      <c r="IJW73" s="528"/>
      <c r="IJX73" s="528"/>
      <c r="IJY73" s="528"/>
      <c r="IJZ73" s="528"/>
      <c r="IKA73" s="528"/>
      <c r="IKB73" s="528"/>
      <c r="IKC73" s="528"/>
      <c r="IKD73" s="528"/>
      <c r="IKE73" s="528"/>
      <c r="IKF73" s="528"/>
      <c r="IKG73" s="528"/>
      <c r="IKH73" s="528"/>
      <c r="IKI73" s="528"/>
      <c r="IKJ73" s="528"/>
      <c r="IKK73" s="528"/>
      <c r="IKL73" s="528"/>
      <c r="IKM73" s="528"/>
      <c r="IKN73" s="528"/>
      <c r="IKO73" s="528"/>
      <c r="IKP73" s="528"/>
      <c r="IKQ73" s="528"/>
      <c r="IKR73" s="528"/>
      <c r="IKS73" s="528"/>
      <c r="IKT73" s="528"/>
      <c r="IKU73" s="528"/>
      <c r="IKV73" s="528"/>
      <c r="IKW73" s="528"/>
      <c r="IKX73" s="528"/>
      <c r="IKY73" s="528"/>
      <c r="IKZ73" s="528"/>
      <c r="ILA73" s="528"/>
      <c r="ILB73" s="528"/>
      <c r="ILC73" s="528"/>
      <c r="ILD73" s="528"/>
      <c r="ILE73" s="528"/>
      <c r="ILF73" s="528"/>
      <c r="ILG73" s="528"/>
      <c r="ILH73" s="528"/>
      <c r="ILI73" s="528"/>
      <c r="ILJ73" s="528"/>
      <c r="ILK73" s="528"/>
      <c r="ILL73" s="528"/>
      <c r="ILM73" s="528"/>
      <c r="ILN73" s="528"/>
      <c r="ILO73" s="528"/>
      <c r="ILP73" s="528"/>
      <c r="ILQ73" s="528"/>
      <c r="ILR73" s="528"/>
      <c r="ILS73" s="528"/>
      <c r="ILT73" s="528"/>
      <c r="ILU73" s="528"/>
      <c r="ILV73" s="528"/>
      <c r="ILW73" s="528"/>
      <c r="ILX73" s="528"/>
      <c r="ILY73" s="528"/>
      <c r="ILZ73" s="528"/>
      <c r="IMA73" s="528"/>
      <c r="IMB73" s="528"/>
      <c r="IMC73" s="528"/>
      <c r="IMD73" s="528"/>
      <c r="IME73" s="528"/>
      <c r="IMF73" s="528"/>
      <c r="IMG73" s="528"/>
      <c r="IMH73" s="528"/>
      <c r="IMI73" s="528"/>
      <c r="IMJ73" s="528"/>
      <c r="IMK73" s="528"/>
      <c r="IML73" s="528"/>
      <c r="IMM73" s="528"/>
      <c r="IMN73" s="528"/>
      <c r="IMO73" s="528"/>
      <c r="IMP73" s="528"/>
      <c r="IMQ73" s="528"/>
      <c r="IMR73" s="528"/>
      <c r="IMS73" s="528"/>
      <c r="IMT73" s="528"/>
      <c r="IMU73" s="528"/>
      <c r="IMV73" s="528"/>
      <c r="IMW73" s="528"/>
      <c r="IMX73" s="528"/>
      <c r="IMY73" s="528"/>
      <c r="IMZ73" s="528"/>
      <c r="INA73" s="528"/>
      <c r="INB73" s="528"/>
      <c r="INC73" s="528"/>
      <c r="IND73" s="528"/>
      <c r="INE73" s="528"/>
      <c r="INF73" s="528"/>
      <c r="ING73" s="528"/>
      <c r="INH73" s="528"/>
      <c r="INI73" s="528"/>
      <c r="INJ73" s="528"/>
      <c r="INK73" s="528"/>
      <c r="INL73" s="528"/>
      <c r="INM73" s="528"/>
      <c r="INN73" s="528"/>
      <c r="INO73" s="528"/>
      <c r="INP73" s="528"/>
      <c r="INQ73" s="528"/>
      <c r="INR73" s="528"/>
      <c r="INS73" s="528"/>
      <c r="INT73" s="528"/>
      <c r="INU73" s="528"/>
      <c r="INV73" s="528"/>
      <c r="INW73" s="528"/>
      <c r="INX73" s="528"/>
      <c r="INY73" s="528"/>
      <c r="INZ73" s="528"/>
      <c r="IOA73" s="528"/>
      <c r="IOB73" s="528"/>
      <c r="IOC73" s="528"/>
      <c r="IOD73" s="528"/>
      <c r="IOE73" s="528"/>
      <c r="IOF73" s="528"/>
      <c r="IOG73" s="528"/>
      <c r="IOH73" s="528"/>
      <c r="IOI73" s="528"/>
      <c r="IOJ73" s="528"/>
      <c r="IOK73" s="528"/>
      <c r="IOL73" s="528"/>
      <c r="IOM73" s="528"/>
      <c r="ION73" s="528"/>
      <c r="IOO73" s="528"/>
      <c r="IOP73" s="528"/>
      <c r="IOQ73" s="528"/>
      <c r="IOR73" s="528"/>
      <c r="IOS73" s="528"/>
      <c r="IOT73" s="528"/>
      <c r="IOU73" s="528"/>
      <c r="IOV73" s="528"/>
      <c r="IOW73" s="528"/>
      <c r="IOX73" s="528"/>
      <c r="IOY73" s="528"/>
      <c r="IOZ73" s="528"/>
      <c r="IPA73" s="528"/>
      <c r="IPB73" s="528"/>
      <c r="IPC73" s="528"/>
      <c r="IPD73" s="528"/>
      <c r="IPE73" s="528"/>
      <c r="IPF73" s="528"/>
      <c r="IPG73" s="528"/>
      <c r="IPH73" s="528"/>
      <c r="IPI73" s="528"/>
      <c r="IPJ73" s="528"/>
      <c r="IPK73" s="528"/>
      <c r="IPL73" s="528"/>
      <c r="IPM73" s="528"/>
      <c r="IPN73" s="528"/>
      <c r="IPO73" s="528"/>
      <c r="IPP73" s="528"/>
      <c r="IPQ73" s="528"/>
      <c r="IPR73" s="528"/>
      <c r="IPS73" s="528"/>
      <c r="IPT73" s="528"/>
      <c r="IPU73" s="528"/>
      <c r="IPV73" s="528"/>
      <c r="IPW73" s="528"/>
      <c r="IPX73" s="528"/>
      <c r="IPY73" s="528"/>
      <c r="IPZ73" s="528"/>
      <c r="IQA73" s="528"/>
      <c r="IQB73" s="528"/>
      <c r="IQC73" s="528"/>
      <c r="IQD73" s="528"/>
      <c r="IQE73" s="528"/>
      <c r="IQF73" s="528"/>
      <c r="IQG73" s="528"/>
      <c r="IQH73" s="528"/>
      <c r="IQI73" s="528"/>
      <c r="IQJ73" s="528"/>
      <c r="IQK73" s="528"/>
      <c r="IQL73" s="528"/>
      <c r="IQM73" s="528"/>
      <c r="IQN73" s="528"/>
      <c r="IQO73" s="528"/>
      <c r="IQP73" s="528"/>
      <c r="IQQ73" s="528"/>
      <c r="IQR73" s="528"/>
      <c r="IQS73" s="528"/>
      <c r="IQT73" s="528"/>
      <c r="IQU73" s="528"/>
      <c r="IQV73" s="528"/>
      <c r="IQW73" s="528"/>
      <c r="IQX73" s="528"/>
      <c r="IQY73" s="528"/>
      <c r="IQZ73" s="528"/>
      <c r="IRA73" s="528"/>
      <c r="IRB73" s="528"/>
      <c r="IRC73" s="528"/>
      <c r="IRD73" s="528"/>
      <c r="IRE73" s="528"/>
      <c r="IRF73" s="528"/>
      <c r="IRG73" s="528"/>
      <c r="IRH73" s="528"/>
      <c r="IRI73" s="528"/>
      <c r="IRJ73" s="528"/>
      <c r="IRK73" s="528"/>
      <c r="IRL73" s="528"/>
      <c r="IRM73" s="528"/>
      <c r="IRN73" s="528"/>
      <c r="IRO73" s="528"/>
      <c r="IRP73" s="528"/>
      <c r="IRQ73" s="528"/>
      <c r="IRR73" s="528"/>
      <c r="IRS73" s="528"/>
      <c r="IRT73" s="528"/>
      <c r="IRU73" s="528"/>
      <c r="IRV73" s="528"/>
      <c r="IRW73" s="528"/>
      <c r="IRX73" s="528"/>
      <c r="IRY73" s="528"/>
      <c r="IRZ73" s="528"/>
      <c r="ISA73" s="528"/>
      <c r="ISB73" s="528"/>
      <c r="ISC73" s="528"/>
      <c r="ISD73" s="528"/>
      <c r="ISE73" s="528"/>
      <c r="ISF73" s="528"/>
      <c r="ISG73" s="528"/>
      <c r="ISH73" s="528"/>
      <c r="ISI73" s="528"/>
      <c r="ISJ73" s="528"/>
      <c r="ISK73" s="528"/>
      <c r="ISL73" s="528"/>
      <c r="ISM73" s="528"/>
      <c r="ISN73" s="528"/>
      <c r="ISO73" s="528"/>
      <c r="ISP73" s="528"/>
      <c r="ISQ73" s="528"/>
      <c r="ISR73" s="528"/>
      <c r="ISS73" s="528"/>
      <c r="IST73" s="528"/>
      <c r="ISU73" s="528"/>
      <c r="ISV73" s="528"/>
      <c r="ISW73" s="528"/>
      <c r="ISX73" s="528"/>
      <c r="ISY73" s="528"/>
      <c r="ISZ73" s="528"/>
      <c r="ITA73" s="528"/>
      <c r="ITB73" s="528"/>
      <c r="ITC73" s="528"/>
      <c r="ITD73" s="528"/>
      <c r="ITE73" s="528"/>
      <c r="ITF73" s="528"/>
      <c r="ITG73" s="528"/>
      <c r="ITH73" s="528"/>
      <c r="ITI73" s="528"/>
      <c r="ITJ73" s="528"/>
      <c r="ITK73" s="528"/>
      <c r="ITL73" s="528"/>
      <c r="ITM73" s="528"/>
      <c r="ITN73" s="528"/>
      <c r="ITO73" s="528"/>
      <c r="ITP73" s="528"/>
      <c r="ITQ73" s="528"/>
      <c r="ITR73" s="528"/>
      <c r="ITS73" s="528"/>
      <c r="ITT73" s="528"/>
      <c r="ITU73" s="528"/>
      <c r="ITV73" s="528"/>
      <c r="ITW73" s="528"/>
      <c r="ITX73" s="528"/>
      <c r="ITY73" s="528"/>
      <c r="ITZ73" s="528"/>
      <c r="IUA73" s="528"/>
      <c r="IUB73" s="528"/>
      <c r="IUC73" s="528"/>
      <c r="IUD73" s="528"/>
      <c r="IUE73" s="528"/>
      <c r="IUF73" s="528"/>
      <c r="IUG73" s="528"/>
      <c r="IUH73" s="528"/>
      <c r="IUI73" s="528"/>
      <c r="IUJ73" s="528"/>
      <c r="IUK73" s="528"/>
      <c r="IUL73" s="528"/>
      <c r="IUM73" s="528"/>
      <c r="IUN73" s="528"/>
      <c r="IUO73" s="528"/>
      <c r="IUP73" s="528"/>
      <c r="IUQ73" s="528"/>
      <c r="IUR73" s="528"/>
      <c r="IUS73" s="528"/>
      <c r="IUT73" s="528"/>
      <c r="IUU73" s="528"/>
      <c r="IUV73" s="528"/>
      <c r="IUW73" s="528"/>
      <c r="IUX73" s="528"/>
      <c r="IUY73" s="528"/>
      <c r="IUZ73" s="528"/>
      <c r="IVA73" s="528"/>
      <c r="IVB73" s="528"/>
      <c r="IVC73" s="528"/>
      <c r="IVD73" s="528"/>
      <c r="IVE73" s="528"/>
      <c r="IVF73" s="528"/>
      <c r="IVG73" s="528"/>
      <c r="IVH73" s="528"/>
      <c r="IVI73" s="528"/>
      <c r="IVJ73" s="528"/>
      <c r="IVK73" s="528"/>
      <c r="IVL73" s="528"/>
      <c r="IVM73" s="528"/>
      <c r="IVN73" s="528"/>
      <c r="IVO73" s="528"/>
      <c r="IVP73" s="528"/>
      <c r="IVQ73" s="528"/>
      <c r="IVR73" s="528"/>
      <c r="IVS73" s="528"/>
      <c r="IVT73" s="528"/>
      <c r="IVU73" s="528"/>
      <c r="IVV73" s="528"/>
      <c r="IVW73" s="528"/>
      <c r="IVX73" s="528"/>
      <c r="IVY73" s="528"/>
      <c r="IVZ73" s="528"/>
      <c r="IWA73" s="528"/>
      <c r="IWB73" s="528"/>
      <c r="IWC73" s="528"/>
      <c r="IWD73" s="528"/>
      <c r="IWE73" s="528"/>
      <c r="IWF73" s="528"/>
      <c r="IWG73" s="528"/>
      <c r="IWH73" s="528"/>
      <c r="IWI73" s="528"/>
      <c r="IWJ73" s="528"/>
      <c r="IWK73" s="528"/>
      <c r="IWL73" s="528"/>
      <c r="IWM73" s="528"/>
      <c r="IWN73" s="528"/>
      <c r="IWO73" s="528"/>
      <c r="IWP73" s="528"/>
      <c r="IWQ73" s="528"/>
      <c r="IWR73" s="528"/>
      <c r="IWS73" s="528"/>
      <c r="IWT73" s="528"/>
      <c r="IWU73" s="528"/>
      <c r="IWV73" s="528"/>
      <c r="IWW73" s="528"/>
      <c r="IWX73" s="528"/>
      <c r="IWY73" s="528"/>
      <c r="IWZ73" s="528"/>
      <c r="IXA73" s="528"/>
      <c r="IXB73" s="528"/>
      <c r="IXC73" s="528"/>
      <c r="IXD73" s="528"/>
      <c r="IXE73" s="528"/>
      <c r="IXF73" s="528"/>
      <c r="IXG73" s="528"/>
      <c r="IXH73" s="528"/>
      <c r="IXI73" s="528"/>
      <c r="IXJ73" s="528"/>
      <c r="IXK73" s="528"/>
      <c r="IXL73" s="528"/>
      <c r="IXM73" s="528"/>
      <c r="IXN73" s="528"/>
      <c r="IXO73" s="528"/>
      <c r="IXP73" s="528"/>
      <c r="IXQ73" s="528"/>
      <c r="IXR73" s="528"/>
      <c r="IXS73" s="528"/>
      <c r="IXT73" s="528"/>
      <c r="IXU73" s="528"/>
      <c r="IXV73" s="528"/>
      <c r="IXW73" s="528"/>
      <c r="IXX73" s="528"/>
      <c r="IXY73" s="528"/>
      <c r="IXZ73" s="528"/>
      <c r="IYA73" s="528"/>
      <c r="IYB73" s="528"/>
      <c r="IYC73" s="528"/>
      <c r="IYD73" s="528"/>
      <c r="IYE73" s="528"/>
      <c r="IYF73" s="528"/>
      <c r="IYG73" s="528"/>
      <c r="IYH73" s="528"/>
      <c r="IYI73" s="528"/>
      <c r="IYJ73" s="528"/>
      <c r="IYK73" s="528"/>
      <c r="IYL73" s="528"/>
      <c r="IYM73" s="528"/>
      <c r="IYN73" s="528"/>
      <c r="IYO73" s="528"/>
      <c r="IYP73" s="528"/>
      <c r="IYQ73" s="528"/>
      <c r="IYR73" s="528"/>
      <c r="IYS73" s="528"/>
      <c r="IYT73" s="528"/>
      <c r="IYU73" s="528"/>
      <c r="IYV73" s="528"/>
      <c r="IYW73" s="528"/>
      <c r="IYX73" s="528"/>
      <c r="IYY73" s="528"/>
      <c r="IYZ73" s="528"/>
      <c r="IZA73" s="528"/>
      <c r="IZB73" s="528"/>
      <c r="IZC73" s="528"/>
      <c r="IZD73" s="528"/>
      <c r="IZE73" s="528"/>
      <c r="IZF73" s="528"/>
      <c r="IZG73" s="528"/>
      <c r="IZH73" s="528"/>
      <c r="IZI73" s="528"/>
      <c r="IZJ73" s="528"/>
      <c r="IZK73" s="528"/>
      <c r="IZL73" s="528"/>
      <c r="IZM73" s="528"/>
      <c r="IZN73" s="528"/>
      <c r="IZO73" s="528"/>
      <c r="IZP73" s="528"/>
      <c r="IZQ73" s="528"/>
      <c r="IZR73" s="528"/>
      <c r="IZS73" s="528"/>
      <c r="IZT73" s="528"/>
      <c r="IZU73" s="528"/>
      <c r="IZV73" s="528"/>
      <c r="IZW73" s="528"/>
      <c r="IZX73" s="528"/>
      <c r="IZY73" s="528"/>
      <c r="IZZ73" s="528"/>
      <c r="JAA73" s="528"/>
      <c r="JAB73" s="528"/>
      <c r="JAC73" s="528"/>
      <c r="JAD73" s="528"/>
      <c r="JAE73" s="528"/>
      <c r="JAF73" s="528"/>
      <c r="JAG73" s="528"/>
      <c r="JAH73" s="528"/>
      <c r="JAI73" s="528"/>
      <c r="JAJ73" s="528"/>
      <c r="JAK73" s="528"/>
      <c r="JAL73" s="528"/>
      <c r="JAM73" s="528"/>
      <c r="JAN73" s="528"/>
      <c r="JAO73" s="528"/>
      <c r="JAP73" s="528"/>
      <c r="JAQ73" s="528"/>
      <c r="JAR73" s="528"/>
      <c r="JAS73" s="528"/>
      <c r="JAT73" s="528"/>
      <c r="JAU73" s="528"/>
      <c r="JAV73" s="528"/>
      <c r="JAW73" s="528"/>
      <c r="JAX73" s="528"/>
      <c r="JAY73" s="528"/>
      <c r="JAZ73" s="528"/>
      <c r="JBA73" s="528"/>
      <c r="JBB73" s="528"/>
      <c r="JBC73" s="528"/>
      <c r="JBD73" s="528"/>
      <c r="JBE73" s="528"/>
      <c r="JBF73" s="528"/>
      <c r="JBG73" s="528"/>
      <c r="JBH73" s="528"/>
      <c r="JBI73" s="528"/>
      <c r="JBJ73" s="528"/>
      <c r="JBK73" s="528"/>
      <c r="JBL73" s="528"/>
      <c r="JBM73" s="528"/>
      <c r="JBN73" s="528"/>
      <c r="JBO73" s="528"/>
      <c r="JBP73" s="528"/>
      <c r="JBQ73" s="528"/>
      <c r="JBR73" s="528"/>
      <c r="JBS73" s="528"/>
      <c r="JBT73" s="528"/>
      <c r="JBU73" s="528"/>
      <c r="JBV73" s="528"/>
      <c r="JBW73" s="528"/>
      <c r="JBX73" s="528"/>
      <c r="JBY73" s="528"/>
      <c r="JBZ73" s="528"/>
      <c r="JCA73" s="528"/>
      <c r="JCB73" s="528"/>
      <c r="JCC73" s="528"/>
      <c r="JCD73" s="528"/>
      <c r="JCE73" s="528"/>
      <c r="JCF73" s="528"/>
      <c r="JCG73" s="528"/>
      <c r="JCH73" s="528"/>
      <c r="JCI73" s="528"/>
      <c r="JCJ73" s="528"/>
      <c r="JCK73" s="528"/>
      <c r="JCL73" s="528"/>
      <c r="JCM73" s="528"/>
      <c r="JCN73" s="528"/>
      <c r="JCO73" s="528"/>
      <c r="JCP73" s="528"/>
      <c r="JCQ73" s="528"/>
      <c r="JCR73" s="528"/>
      <c r="JCS73" s="528"/>
      <c r="JCT73" s="528"/>
      <c r="JCU73" s="528"/>
      <c r="JCV73" s="528"/>
      <c r="JCW73" s="528"/>
      <c r="JCX73" s="528"/>
      <c r="JCY73" s="528"/>
      <c r="JCZ73" s="528"/>
      <c r="JDA73" s="528"/>
      <c r="JDB73" s="528"/>
      <c r="JDC73" s="528"/>
      <c r="JDD73" s="528"/>
      <c r="JDE73" s="528"/>
      <c r="JDF73" s="528"/>
      <c r="JDG73" s="528"/>
      <c r="JDH73" s="528"/>
      <c r="JDI73" s="528"/>
      <c r="JDJ73" s="528"/>
      <c r="JDK73" s="528"/>
      <c r="JDL73" s="528"/>
      <c r="JDM73" s="528"/>
      <c r="JDN73" s="528"/>
      <c r="JDO73" s="528"/>
      <c r="JDP73" s="528"/>
      <c r="JDQ73" s="528"/>
      <c r="JDR73" s="528"/>
      <c r="JDS73" s="528"/>
      <c r="JDT73" s="528"/>
      <c r="JDU73" s="528"/>
      <c r="JDV73" s="528"/>
      <c r="JDW73" s="528"/>
      <c r="JDX73" s="528"/>
      <c r="JDY73" s="528"/>
      <c r="JDZ73" s="528"/>
      <c r="JEA73" s="528"/>
      <c r="JEB73" s="528"/>
      <c r="JEC73" s="528"/>
      <c r="JED73" s="528"/>
      <c r="JEE73" s="528"/>
      <c r="JEF73" s="528"/>
      <c r="JEG73" s="528"/>
      <c r="JEH73" s="528"/>
      <c r="JEI73" s="528"/>
      <c r="JEJ73" s="528"/>
      <c r="JEK73" s="528"/>
      <c r="JEL73" s="528"/>
      <c r="JEM73" s="528"/>
      <c r="JEN73" s="528"/>
      <c r="JEO73" s="528"/>
      <c r="JEP73" s="528"/>
      <c r="JEQ73" s="528"/>
      <c r="JER73" s="528"/>
      <c r="JES73" s="528"/>
      <c r="JET73" s="528"/>
      <c r="JEU73" s="528"/>
      <c r="JEV73" s="528"/>
      <c r="JEW73" s="528"/>
      <c r="JEX73" s="528"/>
      <c r="JEY73" s="528"/>
      <c r="JEZ73" s="528"/>
      <c r="JFA73" s="528"/>
      <c r="JFB73" s="528"/>
      <c r="JFC73" s="528"/>
      <c r="JFD73" s="528"/>
      <c r="JFE73" s="528"/>
      <c r="JFF73" s="528"/>
      <c r="JFG73" s="528"/>
      <c r="JFH73" s="528"/>
      <c r="JFI73" s="528"/>
      <c r="JFJ73" s="528"/>
      <c r="JFK73" s="528"/>
      <c r="JFL73" s="528"/>
      <c r="JFM73" s="528"/>
      <c r="JFN73" s="528"/>
      <c r="JFO73" s="528"/>
      <c r="JFP73" s="528"/>
      <c r="JFQ73" s="528"/>
      <c r="JFR73" s="528"/>
      <c r="JFS73" s="528"/>
      <c r="JFT73" s="528"/>
      <c r="JFU73" s="528"/>
      <c r="JFV73" s="528"/>
      <c r="JFW73" s="528"/>
      <c r="JFX73" s="528"/>
      <c r="JFY73" s="528"/>
      <c r="JFZ73" s="528"/>
      <c r="JGA73" s="528"/>
      <c r="JGB73" s="528"/>
      <c r="JGC73" s="528"/>
      <c r="JGD73" s="528"/>
      <c r="JGE73" s="528"/>
      <c r="JGF73" s="528"/>
      <c r="JGG73" s="528"/>
      <c r="JGH73" s="528"/>
      <c r="JGI73" s="528"/>
      <c r="JGJ73" s="528"/>
      <c r="JGK73" s="528"/>
      <c r="JGL73" s="528"/>
      <c r="JGM73" s="528"/>
      <c r="JGN73" s="528"/>
      <c r="JGO73" s="528"/>
      <c r="JGP73" s="528"/>
      <c r="JGQ73" s="528"/>
      <c r="JGR73" s="528"/>
      <c r="JGS73" s="528"/>
      <c r="JGT73" s="528"/>
      <c r="JGU73" s="528"/>
      <c r="JGV73" s="528"/>
      <c r="JGW73" s="528"/>
      <c r="JGX73" s="528"/>
      <c r="JGY73" s="528"/>
      <c r="JGZ73" s="528"/>
      <c r="JHA73" s="528"/>
      <c r="JHB73" s="528"/>
      <c r="JHC73" s="528"/>
      <c r="JHD73" s="528"/>
      <c r="JHE73" s="528"/>
      <c r="JHF73" s="528"/>
      <c r="JHG73" s="528"/>
      <c r="JHH73" s="528"/>
      <c r="JHI73" s="528"/>
      <c r="JHJ73" s="528"/>
      <c r="JHK73" s="528"/>
      <c r="JHL73" s="528"/>
      <c r="JHM73" s="528"/>
      <c r="JHN73" s="528"/>
      <c r="JHO73" s="528"/>
      <c r="JHP73" s="528"/>
      <c r="JHQ73" s="528"/>
      <c r="JHR73" s="528"/>
      <c r="JHS73" s="528"/>
      <c r="JHT73" s="528"/>
      <c r="JHU73" s="528"/>
      <c r="JHV73" s="528"/>
      <c r="JHW73" s="528"/>
      <c r="JHX73" s="528"/>
      <c r="JHY73" s="528"/>
      <c r="JHZ73" s="528"/>
      <c r="JIA73" s="528"/>
      <c r="JIB73" s="528"/>
      <c r="JIC73" s="528"/>
      <c r="JID73" s="528"/>
      <c r="JIE73" s="528"/>
      <c r="JIF73" s="528"/>
      <c r="JIG73" s="528"/>
      <c r="JIH73" s="528"/>
      <c r="JII73" s="528"/>
      <c r="JIJ73" s="528"/>
      <c r="JIK73" s="528"/>
      <c r="JIL73" s="528"/>
      <c r="JIM73" s="528"/>
      <c r="JIN73" s="528"/>
      <c r="JIO73" s="528"/>
      <c r="JIP73" s="528"/>
      <c r="JIQ73" s="528"/>
      <c r="JIR73" s="528"/>
      <c r="JIS73" s="528"/>
      <c r="JIT73" s="528"/>
      <c r="JIU73" s="528"/>
      <c r="JIV73" s="528"/>
      <c r="JIW73" s="528"/>
      <c r="JIX73" s="528"/>
      <c r="JIY73" s="528"/>
      <c r="JIZ73" s="528"/>
      <c r="JJA73" s="528"/>
      <c r="JJB73" s="528"/>
      <c r="JJC73" s="528"/>
      <c r="JJD73" s="528"/>
      <c r="JJE73" s="528"/>
      <c r="JJF73" s="528"/>
      <c r="JJG73" s="528"/>
      <c r="JJH73" s="528"/>
      <c r="JJI73" s="528"/>
      <c r="JJJ73" s="528"/>
      <c r="JJK73" s="528"/>
      <c r="JJL73" s="528"/>
      <c r="JJM73" s="528"/>
      <c r="JJN73" s="528"/>
      <c r="JJO73" s="528"/>
      <c r="JJP73" s="528"/>
      <c r="JJQ73" s="528"/>
      <c r="JJR73" s="528"/>
      <c r="JJS73" s="528"/>
      <c r="JJT73" s="528"/>
      <c r="JJU73" s="528"/>
      <c r="JJV73" s="528"/>
      <c r="JJW73" s="528"/>
      <c r="JJX73" s="528"/>
      <c r="JJY73" s="528"/>
      <c r="JJZ73" s="528"/>
      <c r="JKA73" s="528"/>
      <c r="JKB73" s="528"/>
      <c r="JKC73" s="528"/>
      <c r="JKD73" s="528"/>
      <c r="JKE73" s="528"/>
      <c r="JKF73" s="528"/>
      <c r="JKG73" s="528"/>
      <c r="JKH73" s="528"/>
      <c r="JKI73" s="528"/>
      <c r="JKJ73" s="528"/>
      <c r="JKK73" s="528"/>
      <c r="JKL73" s="528"/>
      <c r="JKM73" s="528"/>
      <c r="JKN73" s="528"/>
      <c r="JKO73" s="528"/>
      <c r="JKP73" s="528"/>
      <c r="JKQ73" s="528"/>
      <c r="JKR73" s="528"/>
      <c r="JKS73" s="528"/>
      <c r="JKT73" s="528"/>
      <c r="JKU73" s="528"/>
      <c r="JKV73" s="528"/>
      <c r="JKW73" s="528"/>
      <c r="JKX73" s="528"/>
      <c r="JKY73" s="528"/>
      <c r="JKZ73" s="528"/>
      <c r="JLA73" s="528"/>
      <c r="JLB73" s="528"/>
      <c r="JLC73" s="528"/>
      <c r="JLD73" s="528"/>
      <c r="JLE73" s="528"/>
      <c r="JLF73" s="528"/>
      <c r="JLG73" s="528"/>
      <c r="JLH73" s="528"/>
      <c r="JLI73" s="528"/>
      <c r="JLJ73" s="528"/>
      <c r="JLK73" s="528"/>
      <c r="JLL73" s="528"/>
      <c r="JLM73" s="528"/>
      <c r="JLN73" s="528"/>
      <c r="JLO73" s="528"/>
      <c r="JLP73" s="528"/>
      <c r="JLQ73" s="528"/>
      <c r="JLR73" s="528"/>
      <c r="JLS73" s="528"/>
      <c r="JLT73" s="528"/>
      <c r="JLU73" s="528"/>
      <c r="JLV73" s="528"/>
      <c r="JLW73" s="528"/>
      <c r="JLX73" s="528"/>
      <c r="JLY73" s="528"/>
      <c r="JLZ73" s="528"/>
      <c r="JMA73" s="528"/>
      <c r="JMB73" s="528"/>
      <c r="JMC73" s="528"/>
      <c r="JMD73" s="528"/>
      <c r="JME73" s="528"/>
      <c r="JMF73" s="528"/>
      <c r="JMG73" s="528"/>
      <c r="JMH73" s="528"/>
      <c r="JMI73" s="528"/>
      <c r="JMJ73" s="528"/>
      <c r="JMK73" s="528"/>
      <c r="JML73" s="528"/>
      <c r="JMM73" s="528"/>
      <c r="JMN73" s="528"/>
      <c r="JMO73" s="528"/>
      <c r="JMP73" s="528"/>
      <c r="JMQ73" s="528"/>
      <c r="JMR73" s="528"/>
      <c r="JMS73" s="528"/>
      <c r="JMT73" s="528"/>
      <c r="JMU73" s="528"/>
      <c r="JMV73" s="528"/>
      <c r="JMW73" s="528"/>
      <c r="JMX73" s="528"/>
      <c r="JMY73" s="528"/>
      <c r="JMZ73" s="528"/>
      <c r="JNA73" s="528"/>
      <c r="JNB73" s="528"/>
      <c r="JNC73" s="528"/>
      <c r="JND73" s="528"/>
      <c r="JNE73" s="528"/>
      <c r="JNF73" s="528"/>
      <c r="JNG73" s="528"/>
      <c r="JNH73" s="528"/>
      <c r="JNI73" s="528"/>
      <c r="JNJ73" s="528"/>
      <c r="JNK73" s="528"/>
      <c r="JNL73" s="528"/>
      <c r="JNM73" s="528"/>
      <c r="JNN73" s="528"/>
      <c r="JNO73" s="528"/>
      <c r="JNP73" s="528"/>
      <c r="JNQ73" s="528"/>
      <c r="JNR73" s="528"/>
      <c r="JNS73" s="528"/>
      <c r="JNT73" s="528"/>
      <c r="JNU73" s="528"/>
      <c r="JNV73" s="528"/>
      <c r="JNW73" s="528"/>
      <c r="JNX73" s="528"/>
      <c r="JNY73" s="528"/>
      <c r="JNZ73" s="528"/>
      <c r="JOA73" s="528"/>
      <c r="JOB73" s="528"/>
      <c r="JOC73" s="528"/>
      <c r="JOD73" s="528"/>
      <c r="JOE73" s="528"/>
      <c r="JOF73" s="528"/>
      <c r="JOG73" s="528"/>
      <c r="JOH73" s="528"/>
      <c r="JOI73" s="528"/>
      <c r="JOJ73" s="528"/>
      <c r="JOK73" s="528"/>
      <c r="JOL73" s="528"/>
      <c r="JOM73" s="528"/>
      <c r="JON73" s="528"/>
      <c r="JOO73" s="528"/>
      <c r="JOP73" s="528"/>
      <c r="JOQ73" s="528"/>
      <c r="JOR73" s="528"/>
      <c r="JOS73" s="528"/>
      <c r="JOT73" s="528"/>
      <c r="JOU73" s="528"/>
      <c r="JOV73" s="528"/>
      <c r="JOW73" s="528"/>
      <c r="JOX73" s="528"/>
      <c r="JOY73" s="528"/>
      <c r="JOZ73" s="528"/>
      <c r="JPA73" s="528"/>
      <c r="JPB73" s="528"/>
      <c r="JPC73" s="528"/>
      <c r="JPD73" s="528"/>
      <c r="JPE73" s="528"/>
      <c r="JPF73" s="528"/>
      <c r="JPG73" s="528"/>
      <c r="JPH73" s="528"/>
      <c r="JPI73" s="528"/>
      <c r="JPJ73" s="528"/>
      <c r="JPK73" s="528"/>
      <c r="JPL73" s="528"/>
      <c r="JPM73" s="528"/>
      <c r="JPN73" s="528"/>
      <c r="JPO73" s="528"/>
      <c r="JPP73" s="528"/>
      <c r="JPQ73" s="528"/>
      <c r="JPR73" s="528"/>
      <c r="JPS73" s="528"/>
      <c r="JPT73" s="528"/>
      <c r="JPU73" s="528"/>
      <c r="JPV73" s="528"/>
      <c r="JPW73" s="528"/>
      <c r="JPX73" s="528"/>
      <c r="JPY73" s="528"/>
      <c r="JPZ73" s="528"/>
      <c r="JQA73" s="528"/>
      <c r="JQB73" s="528"/>
      <c r="JQC73" s="528"/>
      <c r="JQD73" s="528"/>
      <c r="JQE73" s="528"/>
      <c r="JQF73" s="528"/>
      <c r="JQG73" s="528"/>
      <c r="JQH73" s="528"/>
      <c r="JQI73" s="528"/>
      <c r="JQJ73" s="528"/>
      <c r="JQK73" s="528"/>
      <c r="JQL73" s="528"/>
      <c r="JQM73" s="528"/>
      <c r="JQN73" s="528"/>
      <c r="JQO73" s="528"/>
      <c r="JQP73" s="528"/>
      <c r="JQQ73" s="528"/>
      <c r="JQR73" s="528"/>
      <c r="JQS73" s="528"/>
      <c r="JQT73" s="528"/>
      <c r="JQU73" s="528"/>
      <c r="JQV73" s="528"/>
      <c r="JQW73" s="528"/>
      <c r="JQX73" s="528"/>
      <c r="JQY73" s="528"/>
      <c r="JQZ73" s="528"/>
      <c r="JRA73" s="528"/>
      <c r="JRB73" s="528"/>
      <c r="JRC73" s="528"/>
      <c r="JRD73" s="528"/>
      <c r="JRE73" s="528"/>
      <c r="JRF73" s="528"/>
      <c r="JRG73" s="528"/>
      <c r="JRH73" s="528"/>
      <c r="JRI73" s="528"/>
      <c r="JRJ73" s="528"/>
      <c r="JRK73" s="528"/>
      <c r="JRL73" s="528"/>
      <c r="JRM73" s="528"/>
      <c r="JRN73" s="528"/>
      <c r="JRO73" s="528"/>
      <c r="JRP73" s="528"/>
      <c r="JRQ73" s="528"/>
      <c r="JRR73" s="528"/>
      <c r="JRS73" s="528"/>
      <c r="JRT73" s="528"/>
      <c r="JRU73" s="528"/>
      <c r="JRV73" s="528"/>
      <c r="JRW73" s="528"/>
      <c r="JRX73" s="528"/>
      <c r="JRY73" s="528"/>
      <c r="JRZ73" s="528"/>
      <c r="JSA73" s="528"/>
      <c r="JSB73" s="528"/>
      <c r="JSC73" s="528"/>
      <c r="JSD73" s="528"/>
      <c r="JSE73" s="528"/>
      <c r="JSF73" s="528"/>
      <c r="JSG73" s="528"/>
      <c r="JSH73" s="528"/>
      <c r="JSI73" s="528"/>
      <c r="JSJ73" s="528"/>
      <c r="JSK73" s="528"/>
      <c r="JSL73" s="528"/>
      <c r="JSM73" s="528"/>
      <c r="JSN73" s="528"/>
      <c r="JSO73" s="528"/>
      <c r="JSP73" s="528"/>
      <c r="JSQ73" s="528"/>
      <c r="JSR73" s="528"/>
      <c r="JSS73" s="528"/>
      <c r="JST73" s="528"/>
      <c r="JSU73" s="528"/>
      <c r="JSV73" s="528"/>
      <c r="JSW73" s="528"/>
      <c r="JSX73" s="528"/>
      <c r="JSY73" s="528"/>
      <c r="JSZ73" s="528"/>
      <c r="JTA73" s="528"/>
      <c r="JTB73" s="528"/>
      <c r="JTC73" s="528"/>
      <c r="JTD73" s="528"/>
      <c r="JTE73" s="528"/>
      <c r="JTF73" s="528"/>
      <c r="JTG73" s="528"/>
      <c r="JTH73" s="528"/>
      <c r="JTI73" s="528"/>
      <c r="JTJ73" s="528"/>
      <c r="JTK73" s="528"/>
      <c r="JTL73" s="528"/>
      <c r="JTM73" s="528"/>
      <c r="JTN73" s="528"/>
      <c r="JTO73" s="528"/>
      <c r="JTP73" s="528"/>
      <c r="JTQ73" s="528"/>
      <c r="JTR73" s="528"/>
      <c r="JTS73" s="528"/>
      <c r="JTT73" s="528"/>
      <c r="JTU73" s="528"/>
      <c r="JTV73" s="528"/>
      <c r="JTW73" s="528"/>
      <c r="JTX73" s="528"/>
      <c r="JTY73" s="528"/>
      <c r="JTZ73" s="528"/>
      <c r="JUA73" s="528"/>
      <c r="JUB73" s="528"/>
      <c r="JUC73" s="528"/>
      <c r="JUD73" s="528"/>
      <c r="JUE73" s="528"/>
      <c r="JUF73" s="528"/>
      <c r="JUG73" s="528"/>
      <c r="JUH73" s="528"/>
      <c r="JUI73" s="528"/>
      <c r="JUJ73" s="528"/>
      <c r="JUK73" s="528"/>
      <c r="JUL73" s="528"/>
      <c r="JUM73" s="528"/>
      <c r="JUN73" s="528"/>
      <c r="JUO73" s="528"/>
      <c r="JUP73" s="528"/>
      <c r="JUQ73" s="528"/>
      <c r="JUR73" s="528"/>
      <c r="JUS73" s="528"/>
      <c r="JUT73" s="528"/>
      <c r="JUU73" s="528"/>
      <c r="JUV73" s="528"/>
      <c r="JUW73" s="528"/>
      <c r="JUX73" s="528"/>
      <c r="JUY73" s="528"/>
      <c r="JUZ73" s="528"/>
      <c r="JVA73" s="528"/>
      <c r="JVB73" s="528"/>
      <c r="JVC73" s="528"/>
      <c r="JVD73" s="528"/>
      <c r="JVE73" s="528"/>
      <c r="JVF73" s="528"/>
      <c r="JVG73" s="528"/>
      <c r="JVH73" s="528"/>
      <c r="JVI73" s="528"/>
      <c r="JVJ73" s="528"/>
      <c r="JVK73" s="528"/>
      <c r="JVL73" s="528"/>
      <c r="JVM73" s="528"/>
      <c r="JVN73" s="528"/>
      <c r="JVO73" s="528"/>
      <c r="JVP73" s="528"/>
      <c r="JVQ73" s="528"/>
      <c r="JVR73" s="528"/>
      <c r="JVS73" s="528"/>
      <c r="JVT73" s="528"/>
      <c r="JVU73" s="528"/>
      <c r="JVV73" s="528"/>
      <c r="JVW73" s="528"/>
      <c r="JVX73" s="528"/>
      <c r="JVY73" s="528"/>
      <c r="JVZ73" s="528"/>
      <c r="JWA73" s="528"/>
      <c r="JWB73" s="528"/>
      <c r="JWC73" s="528"/>
      <c r="JWD73" s="528"/>
      <c r="JWE73" s="528"/>
      <c r="JWF73" s="528"/>
      <c r="JWG73" s="528"/>
      <c r="JWH73" s="528"/>
      <c r="JWI73" s="528"/>
      <c r="JWJ73" s="528"/>
      <c r="JWK73" s="528"/>
      <c r="JWL73" s="528"/>
      <c r="JWM73" s="528"/>
      <c r="JWN73" s="528"/>
      <c r="JWO73" s="528"/>
      <c r="JWP73" s="528"/>
      <c r="JWQ73" s="528"/>
      <c r="JWR73" s="528"/>
      <c r="JWS73" s="528"/>
      <c r="JWT73" s="528"/>
      <c r="JWU73" s="528"/>
      <c r="JWV73" s="528"/>
      <c r="JWW73" s="528"/>
      <c r="JWX73" s="528"/>
      <c r="JWY73" s="528"/>
      <c r="JWZ73" s="528"/>
      <c r="JXA73" s="528"/>
      <c r="JXB73" s="528"/>
      <c r="JXC73" s="528"/>
      <c r="JXD73" s="528"/>
      <c r="JXE73" s="528"/>
      <c r="JXF73" s="528"/>
      <c r="JXG73" s="528"/>
      <c r="JXH73" s="528"/>
      <c r="JXI73" s="528"/>
      <c r="JXJ73" s="528"/>
      <c r="JXK73" s="528"/>
      <c r="JXL73" s="528"/>
      <c r="JXM73" s="528"/>
      <c r="JXN73" s="528"/>
      <c r="JXO73" s="528"/>
      <c r="JXP73" s="528"/>
      <c r="JXQ73" s="528"/>
      <c r="JXR73" s="528"/>
      <c r="JXS73" s="528"/>
      <c r="JXT73" s="528"/>
      <c r="JXU73" s="528"/>
      <c r="JXV73" s="528"/>
      <c r="JXW73" s="528"/>
      <c r="JXX73" s="528"/>
      <c r="JXY73" s="528"/>
      <c r="JXZ73" s="528"/>
      <c r="JYA73" s="528"/>
      <c r="JYB73" s="528"/>
      <c r="JYC73" s="528"/>
      <c r="JYD73" s="528"/>
      <c r="JYE73" s="528"/>
      <c r="JYF73" s="528"/>
      <c r="JYG73" s="528"/>
      <c r="JYH73" s="528"/>
      <c r="JYI73" s="528"/>
      <c r="JYJ73" s="528"/>
      <c r="JYK73" s="528"/>
      <c r="JYL73" s="528"/>
      <c r="JYM73" s="528"/>
      <c r="JYN73" s="528"/>
      <c r="JYO73" s="528"/>
      <c r="JYP73" s="528"/>
      <c r="JYQ73" s="528"/>
      <c r="JYR73" s="528"/>
      <c r="JYS73" s="528"/>
      <c r="JYT73" s="528"/>
      <c r="JYU73" s="528"/>
      <c r="JYV73" s="528"/>
      <c r="JYW73" s="528"/>
      <c r="JYX73" s="528"/>
      <c r="JYY73" s="528"/>
      <c r="JYZ73" s="528"/>
      <c r="JZA73" s="528"/>
      <c r="JZB73" s="528"/>
      <c r="JZC73" s="528"/>
      <c r="JZD73" s="528"/>
      <c r="JZE73" s="528"/>
      <c r="JZF73" s="528"/>
      <c r="JZG73" s="528"/>
      <c r="JZH73" s="528"/>
      <c r="JZI73" s="528"/>
      <c r="JZJ73" s="528"/>
      <c r="JZK73" s="528"/>
      <c r="JZL73" s="528"/>
      <c r="JZM73" s="528"/>
      <c r="JZN73" s="528"/>
      <c r="JZO73" s="528"/>
      <c r="JZP73" s="528"/>
      <c r="JZQ73" s="528"/>
      <c r="JZR73" s="528"/>
      <c r="JZS73" s="528"/>
      <c r="JZT73" s="528"/>
      <c r="JZU73" s="528"/>
      <c r="JZV73" s="528"/>
      <c r="JZW73" s="528"/>
      <c r="JZX73" s="528"/>
      <c r="JZY73" s="528"/>
      <c r="JZZ73" s="528"/>
      <c r="KAA73" s="528"/>
      <c r="KAB73" s="528"/>
      <c r="KAC73" s="528"/>
      <c r="KAD73" s="528"/>
      <c r="KAE73" s="528"/>
      <c r="KAF73" s="528"/>
      <c r="KAG73" s="528"/>
      <c r="KAH73" s="528"/>
      <c r="KAI73" s="528"/>
      <c r="KAJ73" s="528"/>
      <c r="KAK73" s="528"/>
      <c r="KAL73" s="528"/>
      <c r="KAM73" s="528"/>
      <c r="KAN73" s="528"/>
      <c r="KAO73" s="528"/>
      <c r="KAP73" s="528"/>
      <c r="KAQ73" s="528"/>
      <c r="KAR73" s="528"/>
      <c r="KAS73" s="528"/>
      <c r="KAT73" s="528"/>
      <c r="KAU73" s="528"/>
      <c r="KAV73" s="528"/>
      <c r="KAW73" s="528"/>
      <c r="KAX73" s="528"/>
      <c r="KAY73" s="528"/>
      <c r="KAZ73" s="528"/>
      <c r="KBA73" s="528"/>
      <c r="KBB73" s="528"/>
      <c r="KBC73" s="528"/>
      <c r="KBD73" s="528"/>
      <c r="KBE73" s="528"/>
      <c r="KBF73" s="528"/>
      <c r="KBG73" s="528"/>
      <c r="KBH73" s="528"/>
      <c r="KBI73" s="528"/>
      <c r="KBJ73" s="528"/>
      <c r="KBK73" s="528"/>
      <c r="KBL73" s="528"/>
      <c r="KBM73" s="528"/>
      <c r="KBN73" s="528"/>
      <c r="KBO73" s="528"/>
      <c r="KBP73" s="528"/>
      <c r="KBQ73" s="528"/>
      <c r="KBR73" s="528"/>
      <c r="KBS73" s="528"/>
      <c r="KBT73" s="528"/>
      <c r="KBU73" s="528"/>
      <c r="KBV73" s="528"/>
      <c r="KBW73" s="528"/>
      <c r="KBX73" s="528"/>
      <c r="KBY73" s="528"/>
      <c r="KBZ73" s="528"/>
      <c r="KCA73" s="528"/>
      <c r="KCB73" s="528"/>
      <c r="KCC73" s="528"/>
      <c r="KCD73" s="528"/>
      <c r="KCE73" s="528"/>
      <c r="KCF73" s="528"/>
      <c r="KCG73" s="528"/>
      <c r="KCH73" s="528"/>
      <c r="KCI73" s="528"/>
      <c r="KCJ73" s="528"/>
      <c r="KCK73" s="528"/>
      <c r="KCL73" s="528"/>
      <c r="KCM73" s="528"/>
      <c r="KCN73" s="528"/>
      <c r="KCO73" s="528"/>
      <c r="KCP73" s="528"/>
      <c r="KCQ73" s="528"/>
      <c r="KCR73" s="528"/>
      <c r="KCS73" s="528"/>
      <c r="KCT73" s="528"/>
      <c r="KCU73" s="528"/>
      <c r="KCV73" s="528"/>
      <c r="KCW73" s="528"/>
      <c r="KCX73" s="528"/>
      <c r="KCY73" s="528"/>
      <c r="KCZ73" s="528"/>
      <c r="KDA73" s="528"/>
      <c r="KDB73" s="528"/>
      <c r="KDC73" s="528"/>
      <c r="KDD73" s="528"/>
      <c r="KDE73" s="528"/>
      <c r="KDF73" s="528"/>
      <c r="KDG73" s="528"/>
      <c r="KDH73" s="528"/>
      <c r="KDI73" s="528"/>
      <c r="KDJ73" s="528"/>
      <c r="KDK73" s="528"/>
      <c r="KDL73" s="528"/>
      <c r="KDM73" s="528"/>
      <c r="KDN73" s="528"/>
      <c r="KDO73" s="528"/>
      <c r="KDP73" s="528"/>
      <c r="KDQ73" s="528"/>
      <c r="KDR73" s="528"/>
      <c r="KDS73" s="528"/>
      <c r="KDT73" s="528"/>
      <c r="KDU73" s="528"/>
      <c r="KDV73" s="528"/>
      <c r="KDW73" s="528"/>
      <c r="KDX73" s="528"/>
      <c r="KDY73" s="528"/>
      <c r="KDZ73" s="528"/>
      <c r="KEA73" s="528"/>
      <c r="KEB73" s="528"/>
      <c r="KEC73" s="528"/>
      <c r="KED73" s="528"/>
      <c r="KEE73" s="528"/>
      <c r="KEF73" s="528"/>
      <c r="KEG73" s="528"/>
      <c r="KEH73" s="528"/>
      <c r="KEI73" s="528"/>
      <c r="KEJ73" s="528"/>
      <c r="KEK73" s="528"/>
      <c r="KEL73" s="528"/>
      <c r="KEM73" s="528"/>
      <c r="KEN73" s="528"/>
      <c r="KEO73" s="528"/>
      <c r="KEP73" s="528"/>
      <c r="KEQ73" s="528"/>
      <c r="KER73" s="528"/>
      <c r="KES73" s="528"/>
      <c r="KET73" s="528"/>
      <c r="KEU73" s="528"/>
      <c r="KEV73" s="528"/>
      <c r="KEW73" s="528"/>
      <c r="KEX73" s="528"/>
      <c r="KEY73" s="528"/>
      <c r="KEZ73" s="528"/>
      <c r="KFA73" s="528"/>
      <c r="KFB73" s="528"/>
      <c r="KFC73" s="528"/>
      <c r="KFD73" s="528"/>
      <c r="KFE73" s="528"/>
      <c r="KFF73" s="528"/>
      <c r="KFG73" s="528"/>
      <c r="KFH73" s="528"/>
      <c r="KFI73" s="528"/>
      <c r="KFJ73" s="528"/>
      <c r="KFK73" s="528"/>
      <c r="KFL73" s="528"/>
      <c r="KFM73" s="528"/>
      <c r="KFN73" s="528"/>
      <c r="KFO73" s="528"/>
      <c r="KFP73" s="528"/>
      <c r="KFQ73" s="528"/>
      <c r="KFR73" s="528"/>
      <c r="KFS73" s="528"/>
      <c r="KFT73" s="528"/>
      <c r="KFU73" s="528"/>
      <c r="KFV73" s="528"/>
      <c r="KFW73" s="528"/>
      <c r="KFX73" s="528"/>
      <c r="KFY73" s="528"/>
      <c r="KFZ73" s="528"/>
      <c r="KGA73" s="528"/>
      <c r="KGB73" s="528"/>
      <c r="KGC73" s="528"/>
      <c r="KGD73" s="528"/>
      <c r="KGE73" s="528"/>
      <c r="KGF73" s="528"/>
      <c r="KGG73" s="528"/>
      <c r="KGH73" s="528"/>
      <c r="KGI73" s="528"/>
      <c r="KGJ73" s="528"/>
      <c r="KGK73" s="528"/>
      <c r="KGL73" s="528"/>
      <c r="KGM73" s="528"/>
      <c r="KGN73" s="528"/>
      <c r="KGO73" s="528"/>
      <c r="KGP73" s="528"/>
      <c r="KGQ73" s="528"/>
      <c r="KGR73" s="528"/>
      <c r="KGS73" s="528"/>
      <c r="KGT73" s="528"/>
      <c r="KGU73" s="528"/>
      <c r="KGV73" s="528"/>
      <c r="KGW73" s="528"/>
      <c r="KGX73" s="528"/>
      <c r="KGY73" s="528"/>
      <c r="KGZ73" s="528"/>
      <c r="KHA73" s="528"/>
      <c r="KHB73" s="528"/>
      <c r="KHC73" s="528"/>
      <c r="KHD73" s="528"/>
      <c r="KHE73" s="528"/>
      <c r="KHF73" s="528"/>
      <c r="KHG73" s="528"/>
      <c r="KHH73" s="528"/>
      <c r="KHI73" s="528"/>
      <c r="KHJ73" s="528"/>
      <c r="KHK73" s="528"/>
      <c r="KHL73" s="528"/>
      <c r="KHM73" s="528"/>
      <c r="KHN73" s="528"/>
      <c r="KHO73" s="528"/>
      <c r="KHP73" s="528"/>
      <c r="KHQ73" s="528"/>
      <c r="KHR73" s="528"/>
      <c r="KHS73" s="528"/>
      <c r="KHT73" s="528"/>
      <c r="KHU73" s="528"/>
      <c r="KHV73" s="528"/>
      <c r="KHW73" s="528"/>
      <c r="KHX73" s="528"/>
      <c r="KHY73" s="528"/>
      <c r="KHZ73" s="528"/>
      <c r="KIA73" s="528"/>
      <c r="KIB73" s="528"/>
      <c r="KIC73" s="528"/>
      <c r="KID73" s="528"/>
      <c r="KIE73" s="528"/>
      <c r="KIF73" s="528"/>
      <c r="KIG73" s="528"/>
      <c r="KIH73" s="528"/>
      <c r="KII73" s="528"/>
      <c r="KIJ73" s="528"/>
      <c r="KIK73" s="528"/>
      <c r="KIL73" s="528"/>
      <c r="KIM73" s="528"/>
      <c r="KIN73" s="528"/>
      <c r="KIO73" s="528"/>
      <c r="KIP73" s="528"/>
      <c r="KIQ73" s="528"/>
      <c r="KIR73" s="528"/>
      <c r="KIS73" s="528"/>
      <c r="KIT73" s="528"/>
      <c r="KIU73" s="528"/>
      <c r="KIV73" s="528"/>
      <c r="KIW73" s="528"/>
      <c r="KIX73" s="528"/>
      <c r="KIY73" s="528"/>
      <c r="KIZ73" s="528"/>
      <c r="KJA73" s="528"/>
      <c r="KJB73" s="528"/>
      <c r="KJC73" s="528"/>
      <c r="KJD73" s="528"/>
      <c r="KJE73" s="528"/>
      <c r="KJF73" s="528"/>
      <c r="KJG73" s="528"/>
      <c r="KJH73" s="528"/>
      <c r="KJI73" s="528"/>
      <c r="KJJ73" s="528"/>
      <c r="KJK73" s="528"/>
      <c r="KJL73" s="528"/>
      <c r="KJM73" s="528"/>
      <c r="KJN73" s="528"/>
      <c r="KJO73" s="528"/>
      <c r="KJP73" s="528"/>
      <c r="KJQ73" s="528"/>
      <c r="KJR73" s="528"/>
      <c r="KJS73" s="528"/>
      <c r="KJT73" s="528"/>
      <c r="KJU73" s="528"/>
      <c r="KJV73" s="528"/>
      <c r="KJW73" s="528"/>
      <c r="KJX73" s="528"/>
      <c r="KJY73" s="528"/>
      <c r="KJZ73" s="528"/>
      <c r="KKA73" s="528"/>
      <c r="KKB73" s="528"/>
      <c r="KKC73" s="528"/>
      <c r="KKD73" s="528"/>
      <c r="KKE73" s="528"/>
      <c r="KKF73" s="528"/>
      <c r="KKG73" s="528"/>
      <c r="KKH73" s="528"/>
      <c r="KKI73" s="528"/>
      <c r="KKJ73" s="528"/>
      <c r="KKK73" s="528"/>
      <c r="KKL73" s="528"/>
      <c r="KKM73" s="528"/>
      <c r="KKN73" s="528"/>
      <c r="KKO73" s="528"/>
      <c r="KKP73" s="528"/>
      <c r="KKQ73" s="528"/>
      <c r="KKR73" s="528"/>
      <c r="KKS73" s="528"/>
      <c r="KKT73" s="528"/>
      <c r="KKU73" s="528"/>
      <c r="KKV73" s="528"/>
      <c r="KKW73" s="528"/>
      <c r="KKX73" s="528"/>
      <c r="KKY73" s="528"/>
      <c r="KKZ73" s="528"/>
      <c r="KLA73" s="528"/>
      <c r="KLB73" s="528"/>
      <c r="KLC73" s="528"/>
      <c r="KLD73" s="528"/>
      <c r="KLE73" s="528"/>
      <c r="KLF73" s="528"/>
      <c r="KLG73" s="528"/>
      <c r="KLH73" s="528"/>
      <c r="KLI73" s="528"/>
      <c r="KLJ73" s="528"/>
      <c r="KLK73" s="528"/>
      <c r="KLL73" s="528"/>
      <c r="KLM73" s="528"/>
      <c r="KLN73" s="528"/>
      <c r="KLO73" s="528"/>
      <c r="KLP73" s="528"/>
      <c r="KLQ73" s="528"/>
      <c r="KLR73" s="528"/>
      <c r="KLS73" s="528"/>
      <c r="KLT73" s="528"/>
      <c r="KLU73" s="528"/>
      <c r="KLV73" s="528"/>
      <c r="KLW73" s="528"/>
      <c r="KLX73" s="528"/>
      <c r="KLY73" s="528"/>
      <c r="KLZ73" s="528"/>
      <c r="KMA73" s="528"/>
      <c r="KMB73" s="528"/>
      <c r="KMC73" s="528"/>
      <c r="KMD73" s="528"/>
      <c r="KME73" s="528"/>
      <c r="KMF73" s="528"/>
      <c r="KMG73" s="528"/>
      <c r="KMH73" s="528"/>
      <c r="KMI73" s="528"/>
      <c r="KMJ73" s="528"/>
      <c r="KMK73" s="528"/>
      <c r="KML73" s="528"/>
      <c r="KMM73" s="528"/>
      <c r="KMN73" s="528"/>
      <c r="KMO73" s="528"/>
      <c r="KMP73" s="528"/>
      <c r="KMQ73" s="528"/>
      <c r="KMR73" s="528"/>
      <c r="KMS73" s="528"/>
      <c r="KMT73" s="528"/>
      <c r="KMU73" s="528"/>
      <c r="KMV73" s="528"/>
      <c r="KMW73" s="528"/>
      <c r="KMX73" s="528"/>
      <c r="KMY73" s="528"/>
      <c r="KMZ73" s="528"/>
      <c r="KNA73" s="528"/>
      <c r="KNB73" s="528"/>
      <c r="KNC73" s="528"/>
      <c r="KND73" s="528"/>
      <c r="KNE73" s="528"/>
      <c r="KNF73" s="528"/>
      <c r="KNG73" s="528"/>
      <c r="KNH73" s="528"/>
      <c r="KNI73" s="528"/>
      <c r="KNJ73" s="528"/>
      <c r="KNK73" s="528"/>
      <c r="KNL73" s="528"/>
      <c r="KNM73" s="528"/>
      <c r="KNN73" s="528"/>
      <c r="KNO73" s="528"/>
      <c r="KNP73" s="528"/>
      <c r="KNQ73" s="528"/>
      <c r="KNR73" s="528"/>
      <c r="KNS73" s="528"/>
      <c r="KNT73" s="528"/>
      <c r="KNU73" s="528"/>
      <c r="KNV73" s="528"/>
      <c r="KNW73" s="528"/>
      <c r="KNX73" s="528"/>
      <c r="KNY73" s="528"/>
      <c r="KNZ73" s="528"/>
      <c r="KOA73" s="528"/>
      <c r="KOB73" s="528"/>
      <c r="KOC73" s="528"/>
      <c r="KOD73" s="528"/>
      <c r="KOE73" s="528"/>
      <c r="KOF73" s="528"/>
      <c r="KOG73" s="528"/>
      <c r="KOH73" s="528"/>
      <c r="KOI73" s="528"/>
      <c r="KOJ73" s="528"/>
      <c r="KOK73" s="528"/>
      <c r="KOL73" s="528"/>
      <c r="KOM73" s="528"/>
      <c r="KON73" s="528"/>
      <c r="KOO73" s="528"/>
      <c r="KOP73" s="528"/>
      <c r="KOQ73" s="528"/>
      <c r="KOR73" s="528"/>
      <c r="KOS73" s="528"/>
      <c r="KOT73" s="528"/>
      <c r="KOU73" s="528"/>
      <c r="KOV73" s="528"/>
      <c r="KOW73" s="528"/>
      <c r="KOX73" s="528"/>
      <c r="KOY73" s="528"/>
      <c r="KOZ73" s="528"/>
      <c r="KPA73" s="528"/>
      <c r="KPB73" s="528"/>
      <c r="KPC73" s="528"/>
      <c r="KPD73" s="528"/>
      <c r="KPE73" s="528"/>
      <c r="KPF73" s="528"/>
      <c r="KPG73" s="528"/>
      <c r="KPH73" s="528"/>
      <c r="KPI73" s="528"/>
      <c r="KPJ73" s="528"/>
      <c r="KPK73" s="528"/>
      <c r="KPL73" s="528"/>
      <c r="KPM73" s="528"/>
      <c r="KPN73" s="528"/>
      <c r="KPO73" s="528"/>
      <c r="KPP73" s="528"/>
      <c r="KPQ73" s="528"/>
      <c r="KPR73" s="528"/>
      <c r="KPS73" s="528"/>
      <c r="KPT73" s="528"/>
      <c r="KPU73" s="528"/>
      <c r="KPV73" s="528"/>
      <c r="KPW73" s="528"/>
      <c r="KPX73" s="528"/>
      <c r="KPY73" s="528"/>
      <c r="KPZ73" s="528"/>
      <c r="KQA73" s="528"/>
      <c r="KQB73" s="528"/>
      <c r="KQC73" s="528"/>
      <c r="KQD73" s="528"/>
      <c r="KQE73" s="528"/>
      <c r="KQF73" s="528"/>
      <c r="KQG73" s="528"/>
      <c r="KQH73" s="528"/>
      <c r="KQI73" s="528"/>
      <c r="KQJ73" s="528"/>
      <c r="KQK73" s="528"/>
      <c r="KQL73" s="528"/>
      <c r="KQM73" s="528"/>
      <c r="KQN73" s="528"/>
      <c r="KQO73" s="528"/>
      <c r="KQP73" s="528"/>
      <c r="KQQ73" s="528"/>
      <c r="KQR73" s="528"/>
      <c r="KQS73" s="528"/>
      <c r="KQT73" s="528"/>
      <c r="KQU73" s="528"/>
      <c r="KQV73" s="528"/>
      <c r="KQW73" s="528"/>
      <c r="KQX73" s="528"/>
      <c r="KQY73" s="528"/>
      <c r="KQZ73" s="528"/>
      <c r="KRA73" s="528"/>
      <c r="KRB73" s="528"/>
      <c r="KRC73" s="528"/>
      <c r="KRD73" s="528"/>
      <c r="KRE73" s="528"/>
      <c r="KRF73" s="528"/>
      <c r="KRG73" s="528"/>
      <c r="KRH73" s="528"/>
      <c r="KRI73" s="528"/>
      <c r="KRJ73" s="528"/>
      <c r="KRK73" s="528"/>
      <c r="KRL73" s="528"/>
      <c r="KRM73" s="528"/>
      <c r="KRN73" s="528"/>
      <c r="KRO73" s="528"/>
      <c r="KRP73" s="528"/>
      <c r="KRQ73" s="528"/>
      <c r="KRR73" s="528"/>
      <c r="KRS73" s="528"/>
      <c r="KRT73" s="528"/>
      <c r="KRU73" s="528"/>
      <c r="KRV73" s="528"/>
      <c r="KRW73" s="528"/>
      <c r="KRX73" s="528"/>
      <c r="KRY73" s="528"/>
      <c r="KRZ73" s="528"/>
      <c r="KSA73" s="528"/>
      <c r="KSB73" s="528"/>
      <c r="KSC73" s="528"/>
      <c r="KSD73" s="528"/>
      <c r="KSE73" s="528"/>
      <c r="KSF73" s="528"/>
      <c r="KSG73" s="528"/>
      <c r="KSH73" s="528"/>
      <c r="KSI73" s="528"/>
      <c r="KSJ73" s="528"/>
      <c r="KSK73" s="528"/>
      <c r="KSL73" s="528"/>
      <c r="KSM73" s="528"/>
      <c r="KSN73" s="528"/>
      <c r="KSO73" s="528"/>
      <c r="KSP73" s="528"/>
      <c r="KSQ73" s="528"/>
      <c r="KSR73" s="528"/>
      <c r="KSS73" s="528"/>
      <c r="KST73" s="528"/>
      <c r="KSU73" s="528"/>
      <c r="KSV73" s="528"/>
      <c r="KSW73" s="528"/>
      <c r="KSX73" s="528"/>
      <c r="KSY73" s="528"/>
      <c r="KSZ73" s="528"/>
      <c r="KTA73" s="528"/>
      <c r="KTB73" s="528"/>
      <c r="KTC73" s="528"/>
      <c r="KTD73" s="528"/>
      <c r="KTE73" s="528"/>
      <c r="KTF73" s="528"/>
      <c r="KTG73" s="528"/>
      <c r="KTH73" s="528"/>
      <c r="KTI73" s="528"/>
      <c r="KTJ73" s="528"/>
      <c r="KTK73" s="528"/>
      <c r="KTL73" s="528"/>
      <c r="KTM73" s="528"/>
      <c r="KTN73" s="528"/>
      <c r="KTO73" s="528"/>
      <c r="KTP73" s="528"/>
      <c r="KTQ73" s="528"/>
      <c r="KTR73" s="528"/>
      <c r="KTS73" s="528"/>
      <c r="KTT73" s="528"/>
      <c r="KTU73" s="528"/>
      <c r="KTV73" s="528"/>
      <c r="KTW73" s="528"/>
      <c r="KTX73" s="528"/>
      <c r="KTY73" s="528"/>
      <c r="KTZ73" s="528"/>
      <c r="KUA73" s="528"/>
      <c r="KUB73" s="528"/>
      <c r="KUC73" s="528"/>
      <c r="KUD73" s="528"/>
      <c r="KUE73" s="528"/>
      <c r="KUF73" s="528"/>
      <c r="KUG73" s="528"/>
      <c r="KUH73" s="528"/>
      <c r="KUI73" s="528"/>
      <c r="KUJ73" s="528"/>
      <c r="KUK73" s="528"/>
      <c r="KUL73" s="528"/>
      <c r="KUM73" s="528"/>
      <c r="KUN73" s="528"/>
      <c r="KUO73" s="528"/>
      <c r="KUP73" s="528"/>
      <c r="KUQ73" s="528"/>
      <c r="KUR73" s="528"/>
      <c r="KUS73" s="528"/>
      <c r="KUT73" s="528"/>
      <c r="KUU73" s="528"/>
      <c r="KUV73" s="528"/>
      <c r="KUW73" s="528"/>
      <c r="KUX73" s="528"/>
      <c r="KUY73" s="528"/>
      <c r="KUZ73" s="528"/>
      <c r="KVA73" s="528"/>
      <c r="KVB73" s="528"/>
      <c r="KVC73" s="528"/>
      <c r="KVD73" s="528"/>
      <c r="KVE73" s="528"/>
      <c r="KVF73" s="528"/>
      <c r="KVG73" s="528"/>
      <c r="KVH73" s="528"/>
      <c r="KVI73" s="528"/>
      <c r="KVJ73" s="528"/>
      <c r="KVK73" s="528"/>
      <c r="KVL73" s="528"/>
      <c r="KVM73" s="528"/>
      <c r="KVN73" s="528"/>
      <c r="KVO73" s="528"/>
      <c r="KVP73" s="528"/>
      <c r="KVQ73" s="528"/>
      <c r="KVR73" s="528"/>
      <c r="KVS73" s="528"/>
      <c r="KVT73" s="528"/>
      <c r="KVU73" s="528"/>
      <c r="KVV73" s="528"/>
      <c r="KVW73" s="528"/>
      <c r="KVX73" s="528"/>
      <c r="KVY73" s="528"/>
      <c r="KVZ73" s="528"/>
      <c r="KWA73" s="528"/>
      <c r="KWB73" s="528"/>
      <c r="KWC73" s="528"/>
      <c r="KWD73" s="528"/>
      <c r="KWE73" s="528"/>
      <c r="KWF73" s="528"/>
      <c r="KWG73" s="528"/>
      <c r="KWH73" s="528"/>
      <c r="KWI73" s="528"/>
      <c r="KWJ73" s="528"/>
      <c r="KWK73" s="528"/>
      <c r="KWL73" s="528"/>
      <c r="KWM73" s="528"/>
      <c r="KWN73" s="528"/>
      <c r="KWO73" s="528"/>
      <c r="KWP73" s="528"/>
      <c r="KWQ73" s="528"/>
      <c r="KWR73" s="528"/>
      <c r="KWS73" s="528"/>
      <c r="KWT73" s="528"/>
      <c r="KWU73" s="528"/>
      <c r="KWV73" s="528"/>
      <c r="KWW73" s="528"/>
      <c r="KWX73" s="528"/>
      <c r="KWY73" s="528"/>
      <c r="KWZ73" s="528"/>
      <c r="KXA73" s="528"/>
      <c r="KXB73" s="528"/>
      <c r="KXC73" s="528"/>
      <c r="KXD73" s="528"/>
      <c r="KXE73" s="528"/>
      <c r="KXF73" s="528"/>
      <c r="KXG73" s="528"/>
      <c r="KXH73" s="528"/>
      <c r="KXI73" s="528"/>
      <c r="KXJ73" s="528"/>
      <c r="KXK73" s="528"/>
      <c r="KXL73" s="528"/>
      <c r="KXM73" s="528"/>
      <c r="KXN73" s="528"/>
      <c r="KXO73" s="528"/>
      <c r="KXP73" s="528"/>
      <c r="KXQ73" s="528"/>
      <c r="KXR73" s="528"/>
      <c r="KXS73" s="528"/>
      <c r="KXT73" s="528"/>
      <c r="KXU73" s="528"/>
      <c r="KXV73" s="528"/>
      <c r="KXW73" s="528"/>
      <c r="KXX73" s="528"/>
      <c r="KXY73" s="528"/>
      <c r="KXZ73" s="528"/>
      <c r="KYA73" s="528"/>
      <c r="KYB73" s="528"/>
      <c r="KYC73" s="528"/>
      <c r="KYD73" s="528"/>
      <c r="KYE73" s="528"/>
      <c r="KYF73" s="528"/>
      <c r="KYG73" s="528"/>
      <c r="KYH73" s="528"/>
      <c r="KYI73" s="528"/>
      <c r="KYJ73" s="528"/>
      <c r="KYK73" s="528"/>
      <c r="KYL73" s="528"/>
      <c r="KYM73" s="528"/>
      <c r="KYN73" s="528"/>
      <c r="KYO73" s="528"/>
      <c r="KYP73" s="528"/>
      <c r="KYQ73" s="528"/>
      <c r="KYR73" s="528"/>
      <c r="KYS73" s="528"/>
      <c r="KYT73" s="528"/>
      <c r="KYU73" s="528"/>
      <c r="KYV73" s="528"/>
      <c r="KYW73" s="528"/>
      <c r="KYX73" s="528"/>
      <c r="KYY73" s="528"/>
      <c r="KYZ73" s="528"/>
      <c r="KZA73" s="528"/>
      <c r="KZB73" s="528"/>
      <c r="KZC73" s="528"/>
      <c r="KZD73" s="528"/>
      <c r="KZE73" s="528"/>
      <c r="KZF73" s="528"/>
      <c r="KZG73" s="528"/>
      <c r="KZH73" s="528"/>
      <c r="KZI73" s="528"/>
      <c r="KZJ73" s="528"/>
      <c r="KZK73" s="528"/>
      <c r="KZL73" s="528"/>
      <c r="KZM73" s="528"/>
      <c r="KZN73" s="528"/>
      <c r="KZO73" s="528"/>
      <c r="KZP73" s="528"/>
      <c r="KZQ73" s="528"/>
      <c r="KZR73" s="528"/>
      <c r="KZS73" s="528"/>
      <c r="KZT73" s="528"/>
      <c r="KZU73" s="528"/>
      <c r="KZV73" s="528"/>
      <c r="KZW73" s="528"/>
      <c r="KZX73" s="528"/>
      <c r="KZY73" s="528"/>
      <c r="KZZ73" s="528"/>
      <c r="LAA73" s="528"/>
      <c r="LAB73" s="528"/>
      <c r="LAC73" s="528"/>
      <c r="LAD73" s="528"/>
      <c r="LAE73" s="528"/>
      <c r="LAF73" s="528"/>
      <c r="LAG73" s="528"/>
      <c r="LAH73" s="528"/>
      <c r="LAI73" s="528"/>
      <c r="LAJ73" s="528"/>
      <c r="LAK73" s="528"/>
      <c r="LAL73" s="528"/>
      <c r="LAM73" s="528"/>
      <c r="LAN73" s="528"/>
      <c r="LAO73" s="528"/>
      <c r="LAP73" s="528"/>
      <c r="LAQ73" s="528"/>
      <c r="LAR73" s="528"/>
      <c r="LAS73" s="528"/>
      <c r="LAT73" s="528"/>
      <c r="LAU73" s="528"/>
      <c r="LAV73" s="528"/>
      <c r="LAW73" s="528"/>
      <c r="LAX73" s="528"/>
      <c r="LAY73" s="528"/>
      <c r="LAZ73" s="528"/>
      <c r="LBA73" s="528"/>
      <c r="LBB73" s="528"/>
      <c r="LBC73" s="528"/>
      <c r="LBD73" s="528"/>
      <c r="LBE73" s="528"/>
      <c r="LBF73" s="528"/>
      <c r="LBG73" s="528"/>
      <c r="LBH73" s="528"/>
      <c r="LBI73" s="528"/>
      <c r="LBJ73" s="528"/>
      <c r="LBK73" s="528"/>
      <c r="LBL73" s="528"/>
      <c r="LBM73" s="528"/>
      <c r="LBN73" s="528"/>
      <c r="LBO73" s="528"/>
      <c r="LBP73" s="528"/>
      <c r="LBQ73" s="528"/>
      <c r="LBR73" s="528"/>
      <c r="LBS73" s="528"/>
      <c r="LBT73" s="528"/>
      <c r="LBU73" s="528"/>
      <c r="LBV73" s="528"/>
      <c r="LBW73" s="528"/>
      <c r="LBX73" s="528"/>
      <c r="LBY73" s="528"/>
      <c r="LBZ73" s="528"/>
      <c r="LCA73" s="528"/>
      <c r="LCB73" s="528"/>
      <c r="LCC73" s="528"/>
      <c r="LCD73" s="528"/>
      <c r="LCE73" s="528"/>
      <c r="LCF73" s="528"/>
      <c r="LCG73" s="528"/>
      <c r="LCH73" s="528"/>
      <c r="LCI73" s="528"/>
      <c r="LCJ73" s="528"/>
      <c r="LCK73" s="528"/>
      <c r="LCL73" s="528"/>
      <c r="LCM73" s="528"/>
      <c r="LCN73" s="528"/>
      <c r="LCO73" s="528"/>
      <c r="LCP73" s="528"/>
      <c r="LCQ73" s="528"/>
      <c r="LCR73" s="528"/>
      <c r="LCS73" s="528"/>
      <c r="LCT73" s="528"/>
      <c r="LCU73" s="528"/>
      <c r="LCV73" s="528"/>
      <c r="LCW73" s="528"/>
      <c r="LCX73" s="528"/>
      <c r="LCY73" s="528"/>
      <c r="LCZ73" s="528"/>
      <c r="LDA73" s="528"/>
      <c r="LDB73" s="528"/>
      <c r="LDC73" s="528"/>
      <c r="LDD73" s="528"/>
      <c r="LDE73" s="528"/>
      <c r="LDF73" s="528"/>
      <c r="LDG73" s="528"/>
      <c r="LDH73" s="528"/>
      <c r="LDI73" s="528"/>
      <c r="LDJ73" s="528"/>
      <c r="LDK73" s="528"/>
      <c r="LDL73" s="528"/>
      <c r="LDM73" s="528"/>
      <c r="LDN73" s="528"/>
      <c r="LDO73" s="528"/>
      <c r="LDP73" s="528"/>
      <c r="LDQ73" s="528"/>
      <c r="LDR73" s="528"/>
      <c r="LDS73" s="528"/>
      <c r="LDT73" s="528"/>
      <c r="LDU73" s="528"/>
      <c r="LDV73" s="528"/>
      <c r="LDW73" s="528"/>
      <c r="LDX73" s="528"/>
      <c r="LDY73" s="528"/>
      <c r="LDZ73" s="528"/>
      <c r="LEA73" s="528"/>
      <c r="LEB73" s="528"/>
      <c r="LEC73" s="528"/>
      <c r="LED73" s="528"/>
      <c r="LEE73" s="528"/>
      <c r="LEF73" s="528"/>
      <c r="LEG73" s="528"/>
      <c r="LEH73" s="528"/>
      <c r="LEI73" s="528"/>
      <c r="LEJ73" s="528"/>
      <c r="LEK73" s="528"/>
      <c r="LEL73" s="528"/>
      <c r="LEM73" s="528"/>
      <c r="LEN73" s="528"/>
      <c r="LEO73" s="528"/>
      <c r="LEP73" s="528"/>
      <c r="LEQ73" s="528"/>
      <c r="LER73" s="528"/>
      <c r="LES73" s="528"/>
      <c r="LET73" s="528"/>
      <c r="LEU73" s="528"/>
      <c r="LEV73" s="528"/>
      <c r="LEW73" s="528"/>
      <c r="LEX73" s="528"/>
      <c r="LEY73" s="528"/>
      <c r="LEZ73" s="528"/>
      <c r="LFA73" s="528"/>
      <c r="LFB73" s="528"/>
      <c r="LFC73" s="528"/>
      <c r="LFD73" s="528"/>
      <c r="LFE73" s="528"/>
      <c r="LFF73" s="528"/>
      <c r="LFG73" s="528"/>
      <c r="LFH73" s="528"/>
      <c r="LFI73" s="528"/>
      <c r="LFJ73" s="528"/>
      <c r="LFK73" s="528"/>
      <c r="LFL73" s="528"/>
      <c r="LFM73" s="528"/>
      <c r="LFN73" s="528"/>
      <c r="LFO73" s="528"/>
      <c r="LFP73" s="528"/>
      <c r="LFQ73" s="528"/>
      <c r="LFR73" s="528"/>
      <c r="LFS73" s="528"/>
      <c r="LFT73" s="528"/>
      <c r="LFU73" s="528"/>
      <c r="LFV73" s="528"/>
      <c r="LFW73" s="528"/>
      <c r="LFX73" s="528"/>
      <c r="LFY73" s="528"/>
      <c r="LFZ73" s="528"/>
      <c r="LGA73" s="528"/>
      <c r="LGB73" s="528"/>
      <c r="LGC73" s="528"/>
      <c r="LGD73" s="528"/>
      <c r="LGE73" s="528"/>
      <c r="LGF73" s="528"/>
      <c r="LGG73" s="528"/>
      <c r="LGH73" s="528"/>
      <c r="LGI73" s="528"/>
      <c r="LGJ73" s="528"/>
      <c r="LGK73" s="528"/>
      <c r="LGL73" s="528"/>
      <c r="LGM73" s="528"/>
      <c r="LGN73" s="528"/>
      <c r="LGO73" s="528"/>
      <c r="LGP73" s="528"/>
      <c r="LGQ73" s="528"/>
      <c r="LGR73" s="528"/>
      <c r="LGS73" s="528"/>
      <c r="LGT73" s="528"/>
      <c r="LGU73" s="528"/>
      <c r="LGV73" s="528"/>
      <c r="LGW73" s="528"/>
      <c r="LGX73" s="528"/>
      <c r="LGY73" s="528"/>
      <c r="LGZ73" s="528"/>
      <c r="LHA73" s="528"/>
      <c r="LHB73" s="528"/>
      <c r="LHC73" s="528"/>
      <c r="LHD73" s="528"/>
      <c r="LHE73" s="528"/>
      <c r="LHF73" s="528"/>
      <c r="LHG73" s="528"/>
      <c r="LHH73" s="528"/>
      <c r="LHI73" s="528"/>
      <c r="LHJ73" s="528"/>
      <c r="LHK73" s="528"/>
      <c r="LHL73" s="528"/>
      <c r="LHM73" s="528"/>
      <c r="LHN73" s="528"/>
      <c r="LHO73" s="528"/>
      <c r="LHP73" s="528"/>
      <c r="LHQ73" s="528"/>
      <c r="LHR73" s="528"/>
      <c r="LHS73" s="528"/>
      <c r="LHT73" s="528"/>
      <c r="LHU73" s="528"/>
      <c r="LHV73" s="528"/>
      <c r="LHW73" s="528"/>
      <c r="LHX73" s="528"/>
      <c r="LHY73" s="528"/>
      <c r="LHZ73" s="528"/>
      <c r="LIA73" s="528"/>
      <c r="LIB73" s="528"/>
      <c r="LIC73" s="528"/>
      <c r="LID73" s="528"/>
      <c r="LIE73" s="528"/>
      <c r="LIF73" s="528"/>
      <c r="LIG73" s="528"/>
      <c r="LIH73" s="528"/>
      <c r="LII73" s="528"/>
      <c r="LIJ73" s="528"/>
      <c r="LIK73" s="528"/>
      <c r="LIL73" s="528"/>
      <c r="LIM73" s="528"/>
      <c r="LIN73" s="528"/>
      <c r="LIO73" s="528"/>
      <c r="LIP73" s="528"/>
      <c r="LIQ73" s="528"/>
      <c r="LIR73" s="528"/>
      <c r="LIS73" s="528"/>
      <c r="LIT73" s="528"/>
      <c r="LIU73" s="528"/>
      <c r="LIV73" s="528"/>
      <c r="LIW73" s="528"/>
      <c r="LIX73" s="528"/>
      <c r="LIY73" s="528"/>
      <c r="LIZ73" s="528"/>
      <c r="LJA73" s="528"/>
      <c r="LJB73" s="528"/>
      <c r="LJC73" s="528"/>
      <c r="LJD73" s="528"/>
      <c r="LJE73" s="528"/>
      <c r="LJF73" s="528"/>
      <c r="LJG73" s="528"/>
      <c r="LJH73" s="528"/>
      <c r="LJI73" s="528"/>
      <c r="LJJ73" s="528"/>
      <c r="LJK73" s="528"/>
      <c r="LJL73" s="528"/>
      <c r="LJM73" s="528"/>
      <c r="LJN73" s="528"/>
      <c r="LJO73" s="528"/>
      <c r="LJP73" s="528"/>
      <c r="LJQ73" s="528"/>
      <c r="LJR73" s="528"/>
      <c r="LJS73" s="528"/>
      <c r="LJT73" s="528"/>
      <c r="LJU73" s="528"/>
      <c r="LJV73" s="528"/>
      <c r="LJW73" s="528"/>
      <c r="LJX73" s="528"/>
      <c r="LJY73" s="528"/>
      <c r="LJZ73" s="528"/>
      <c r="LKA73" s="528"/>
      <c r="LKB73" s="528"/>
      <c r="LKC73" s="528"/>
      <c r="LKD73" s="528"/>
      <c r="LKE73" s="528"/>
      <c r="LKF73" s="528"/>
      <c r="LKG73" s="528"/>
      <c r="LKH73" s="528"/>
      <c r="LKI73" s="528"/>
      <c r="LKJ73" s="528"/>
      <c r="LKK73" s="528"/>
      <c r="LKL73" s="528"/>
      <c r="LKM73" s="528"/>
      <c r="LKN73" s="528"/>
      <c r="LKO73" s="528"/>
      <c r="LKP73" s="528"/>
      <c r="LKQ73" s="528"/>
      <c r="LKR73" s="528"/>
      <c r="LKS73" s="528"/>
      <c r="LKT73" s="528"/>
      <c r="LKU73" s="528"/>
      <c r="LKV73" s="528"/>
      <c r="LKW73" s="528"/>
      <c r="LKX73" s="528"/>
      <c r="LKY73" s="528"/>
      <c r="LKZ73" s="528"/>
      <c r="LLA73" s="528"/>
      <c r="LLB73" s="528"/>
      <c r="LLC73" s="528"/>
      <c r="LLD73" s="528"/>
      <c r="LLE73" s="528"/>
      <c r="LLF73" s="528"/>
      <c r="LLG73" s="528"/>
      <c r="LLH73" s="528"/>
      <c r="LLI73" s="528"/>
      <c r="LLJ73" s="528"/>
      <c r="LLK73" s="528"/>
      <c r="LLL73" s="528"/>
      <c r="LLM73" s="528"/>
      <c r="LLN73" s="528"/>
      <c r="LLO73" s="528"/>
      <c r="LLP73" s="528"/>
      <c r="LLQ73" s="528"/>
      <c r="LLR73" s="528"/>
      <c r="LLS73" s="528"/>
      <c r="LLT73" s="528"/>
      <c r="LLU73" s="528"/>
      <c r="LLV73" s="528"/>
      <c r="LLW73" s="528"/>
      <c r="LLX73" s="528"/>
      <c r="LLY73" s="528"/>
      <c r="LLZ73" s="528"/>
      <c r="LMA73" s="528"/>
      <c r="LMB73" s="528"/>
      <c r="LMC73" s="528"/>
      <c r="LMD73" s="528"/>
      <c r="LME73" s="528"/>
      <c r="LMF73" s="528"/>
      <c r="LMG73" s="528"/>
      <c r="LMH73" s="528"/>
      <c r="LMI73" s="528"/>
      <c r="LMJ73" s="528"/>
      <c r="LMK73" s="528"/>
      <c r="LML73" s="528"/>
      <c r="LMM73" s="528"/>
      <c r="LMN73" s="528"/>
      <c r="LMO73" s="528"/>
      <c r="LMP73" s="528"/>
      <c r="LMQ73" s="528"/>
      <c r="LMR73" s="528"/>
      <c r="LMS73" s="528"/>
      <c r="LMT73" s="528"/>
      <c r="LMU73" s="528"/>
      <c r="LMV73" s="528"/>
      <c r="LMW73" s="528"/>
      <c r="LMX73" s="528"/>
      <c r="LMY73" s="528"/>
      <c r="LMZ73" s="528"/>
      <c r="LNA73" s="528"/>
      <c r="LNB73" s="528"/>
      <c r="LNC73" s="528"/>
      <c r="LND73" s="528"/>
      <c r="LNE73" s="528"/>
      <c r="LNF73" s="528"/>
      <c r="LNG73" s="528"/>
      <c r="LNH73" s="528"/>
      <c r="LNI73" s="528"/>
      <c r="LNJ73" s="528"/>
      <c r="LNK73" s="528"/>
      <c r="LNL73" s="528"/>
      <c r="LNM73" s="528"/>
      <c r="LNN73" s="528"/>
      <c r="LNO73" s="528"/>
      <c r="LNP73" s="528"/>
      <c r="LNQ73" s="528"/>
      <c r="LNR73" s="528"/>
      <c r="LNS73" s="528"/>
      <c r="LNT73" s="528"/>
      <c r="LNU73" s="528"/>
      <c r="LNV73" s="528"/>
      <c r="LNW73" s="528"/>
      <c r="LNX73" s="528"/>
      <c r="LNY73" s="528"/>
      <c r="LNZ73" s="528"/>
      <c r="LOA73" s="528"/>
      <c r="LOB73" s="528"/>
      <c r="LOC73" s="528"/>
      <c r="LOD73" s="528"/>
      <c r="LOE73" s="528"/>
      <c r="LOF73" s="528"/>
      <c r="LOG73" s="528"/>
      <c r="LOH73" s="528"/>
      <c r="LOI73" s="528"/>
      <c r="LOJ73" s="528"/>
      <c r="LOK73" s="528"/>
      <c r="LOL73" s="528"/>
      <c r="LOM73" s="528"/>
      <c r="LON73" s="528"/>
      <c r="LOO73" s="528"/>
      <c r="LOP73" s="528"/>
      <c r="LOQ73" s="528"/>
      <c r="LOR73" s="528"/>
      <c r="LOS73" s="528"/>
      <c r="LOT73" s="528"/>
      <c r="LOU73" s="528"/>
      <c r="LOV73" s="528"/>
      <c r="LOW73" s="528"/>
      <c r="LOX73" s="528"/>
      <c r="LOY73" s="528"/>
      <c r="LOZ73" s="528"/>
      <c r="LPA73" s="528"/>
      <c r="LPB73" s="528"/>
      <c r="LPC73" s="528"/>
      <c r="LPD73" s="528"/>
      <c r="LPE73" s="528"/>
      <c r="LPF73" s="528"/>
      <c r="LPG73" s="528"/>
      <c r="LPH73" s="528"/>
      <c r="LPI73" s="528"/>
      <c r="LPJ73" s="528"/>
      <c r="LPK73" s="528"/>
      <c r="LPL73" s="528"/>
      <c r="LPM73" s="528"/>
      <c r="LPN73" s="528"/>
      <c r="LPO73" s="528"/>
      <c r="LPP73" s="528"/>
      <c r="LPQ73" s="528"/>
      <c r="LPR73" s="528"/>
      <c r="LPS73" s="528"/>
      <c r="LPT73" s="528"/>
      <c r="LPU73" s="528"/>
      <c r="LPV73" s="528"/>
      <c r="LPW73" s="528"/>
      <c r="LPX73" s="528"/>
      <c r="LPY73" s="528"/>
      <c r="LPZ73" s="528"/>
      <c r="LQA73" s="528"/>
      <c r="LQB73" s="528"/>
      <c r="LQC73" s="528"/>
      <c r="LQD73" s="528"/>
      <c r="LQE73" s="528"/>
      <c r="LQF73" s="528"/>
      <c r="LQG73" s="528"/>
      <c r="LQH73" s="528"/>
      <c r="LQI73" s="528"/>
      <c r="LQJ73" s="528"/>
      <c r="LQK73" s="528"/>
      <c r="LQL73" s="528"/>
      <c r="LQM73" s="528"/>
      <c r="LQN73" s="528"/>
      <c r="LQO73" s="528"/>
      <c r="LQP73" s="528"/>
      <c r="LQQ73" s="528"/>
      <c r="LQR73" s="528"/>
      <c r="LQS73" s="528"/>
      <c r="LQT73" s="528"/>
      <c r="LQU73" s="528"/>
      <c r="LQV73" s="528"/>
      <c r="LQW73" s="528"/>
      <c r="LQX73" s="528"/>
      <c r="LQY73" s="528"/>
      <c r="LQZ73" s="528"/>
      <c r="LRA73" s="528"/>
      <c r="LRB73" s="528"/>
      <c r="LRC73" s="528"/>
      <c r="LRD73" s="528"/>
      <c r="LRE73" s="528"/>
      <c r="LRF73" s="528"/>
      <c r="LRG73" s="528"/>
      <c r="LRH73" s="528"/>
      <c r="LRI73" s="528"/>
      <c r="LRJ73" s="528"/>
      <c r="LRK73" s="528"/>
      <c r="LRL73" s="528"/>
      <c r="LRM73" s="528"/>
      <c r="LRN73" s="528"/>
      <c r="LRO73" s="528"/>
      <c r="LRP73" s="528"/>
      <c r="LRQ73" s="528"/>
      <c r="LRR73" s="528"/>
      <c r="LRS73" s="528"/>
      <c r="LRT73" s="528"/>
      <c r="LRU73" s="528"/>
      <c r="LRV73" s="528"/>
      <c r="LRW73" s="528"/>
      <c r="LRX73" s="528"/>
      <c r="LRY73" s="528"/>
      <c r="LRZ73" s="528"/>
      <c r="LSA73" s="528"/>
      <c r="LSB73" s="528"/>
      <c r="LSC73" s="528"/>
      <c r="LSD73" s="528"/>
      <c r="LSE73" s="528"/>
      <c r="LSF73" s="528"/>
      <c r="LSG73" s="528"/>
      <c r="LSH73" s="528"/>
      <c r="LSI73" s="528"/>
      <c r="LSJ73" s="528"/>
      <c r="LSK73" s="528"/>
      <c r="LSL73" s="528"/>
      <c r="LSM73" s="528"/>
      <c r="LSN73" s="528"/>
      <c r="LSO73" s="528"/>
      <c r="LSP73" s="528"/>
      <c r="LSQ73" s="528"/>
      <c r="LSR73" s="528"/>
      <c r="LSS73" s="528"/>
      <c r="LST73" s="528"/>
      <c r="LSU73" s="528"/>
      <c r="LSV73" s="528"/>
      <c r="LSW73" s="528"/>
      <c r="LSX73" s="528"/>
      <c r="LSY73" s="528"/>
      <c r="LSZ73" s="528"/>
      <c r="LTA73" s="528"/>
      <c r="LTB73" s="528"/>
      <c r="LTC73" s="528"/>
      <c r="LTD73" s="528"/>
      <c r="LTE73" s="528"/>
      <c r="LTF73" s="528"/>
      <c r="LTG73" s="528"/>
      <c r="LTH73" s="528"/>
      <c r="LTI73" s="528"/>
      <c r="LTJ73" s="528"/>
      <c r="LTK73" s="528"/>
      <c r="LTL73" s="528"/>
      <c r="LTM73" s="528"/>
      <c r="LTN73" s="528"/>
      <c r="LTO73" s="528"/>
      <c r="LTP73" s="528"/>
      <c r="LTQ73" s="528"/>
      <c r="LTR73" s="528"/>
      <c r="LTS73" s="528"/>
      <c r="LTT73" s="528"/>
      <c r="LTU73" s="528"/>
      <c r="LTV73" s="528"/>
      <c r="LTW73" s="528"/>
      <c r="LTX73" s="528"/>
      <c r="LTY73" s="528"/>
      <c r="LTZ73" s="528"/>
      <c r="LUA73" s="528"/>
      <c r="LUB73" s="528"/>
      <c r="LUC73" s="528"/>
      <c r="LUD73" s="528"/>
      <c r="LUE73" s="528"/>
      <c r="LUF73" s="528"/>
      <c r="LUG73" s="528"/>
      <c r="LUH73" s="528"/>
      <c r="LUI73" s="528"/>
      <c r="LUJ73" s="528"/>
      <c r="LUK73" s="528"/>
      <c r="LUL73" s="528"/>
      <c r="LUM73" s="528"/>
      <c r="LUN73" s="528"/>
      <c r="LUO73" s="528"/>
      <c r="LUP73" s="528"/>
      <c r="LUQ73" s="528"/>
      <c r="LUR73" s="528"/>
      <c r="LUS73" s="528"/>
      <c r="LUT73" s="528"/>
      <c r="LUU73" s="528"/>
      <c r="LUV73" s="528"/>
      <c r="LUW73" s="528"/>
      <c r="LUX73" s="528"/>
      <c r="LUY73" s="528"/>
      <c r="LUZ73" s="528"/>
      <c r="LVA73" s="528"/>
      <c r="LVB73" s="528"/>
      <c r="LVC73" s="528"/>
      <c r="LVD73" s="528"/>
      <c r="LVE73" s="528"/>
      <c r="LVF73" s="528"/>
      <c r="LVG73" s="528"/>
      <c r="LVH73" s="528"/>
      <c r="LVI73" s="528"/>
      <c r="LVJ73" s="528"/>
      <c r="LVK73" s="528"/>
      <c r="LVL73" s="528"/>
      <c r="LVM73" s="528"/>
      <c r="LVN73" s="528"/>
      <c r="LVO73" s="528"/>
      <c r="LVP73" s="528"/>
      <c r="LVQ73" s="528"/>
      <c r="LVR73" s="528"/>
      <c r="LVS73" s="528"/>
      <c r="LVT73" s="528"/>
      <c r="LVU73" s="528"/>
      <c r="LVV73" s="528"/>
      <c r="LVW73" s="528"/>
      <c r="LVX73" s="528"/>
      <c r="LVY73" s="528"/>
      <c r="LVZ73" s="528"/>
      <c r="LWA73" s="528"/>
      <c r="LWB73" s="528"/>
      <c r="LWC73" s="528"/>
      <c r="LWD73" s="528"/>
      <c r="LWE73" s="528"/>
      <c r="LWF73" s="528"/>
      <c r="LWG73" s="528"/>
      <c r="LWH73" s="528"/>
      <c r="LWI73" s="528"/>
      <c r="LWJ73" s="528"/>
      <c r="LWK73" s="528"/>
      <c r="LWL73" s="528"/>
      <c r="LWM73" s="528"/>
      <c r="LWN73" s="528"/>
      <c r="LWO73" s="528"/>
      <c r="LWP73" s="528"/>
      <c r="LWQ73" s="528"/>
      <c r="LWR73" s="528"/>
      <c r="LWS73" s="528"/>
      <c r="LWT73" s="528"/>
      <c r="LWU73" s="528"/>
      <c r="LWV73" s="528"/>
      <c r="LWW73" s="528"/>
      <c r="LWX73" s="528"/>
      <c r="LWY73" s="528"/>
      <c r="LWZ73" s="528"/>
      <c r="LXA73" s="528"/>
      <c r="LXB73" s="528"/>
      <c r="LXC73" s="528"/>
      <c r="LXD73" s="528"/>
      <c r="LXE73" s="528"/>
      <c r="LXF73" s="528"/>
      <c r="LXG73" s="528"/>
      <c r="LXH73" s="528"/>
      <c r="LXI73" s="528"/>
      <c r="LXJ73" s="528"/>
      <c r="LXK73" s="528"/>
      <c r="LXL73" s="528"/>
      <c r="LXM73" s="528"/>
      <c r="LXN73" s="528"/>
      <c r="LXO73" s="528"/>
      <c r="LXP73" s="528"/>
      <c r="LXQ73" s="528"/>
      <c r="LXR73" s="528"/>
      <c r="LXS73" s="528"/>
      <c r="LXT73" s="528"/>
      <c r="LXU73" s="528"/>
      <c r="LXV73" s="528"/>
      <c r="LXW73" s="528"/>
      <c r="LXX73" s="528"/>
      <c r="LXY73" s="528"/>
      <c r="LXZ73" s="528"/>
      <c r="LYA73" s="528"/>
      <c r="LYB73" s="528"/>
      <c r="LYC73" s="528"/>
      <c r="LYD73" s="528"/>
      <c r="LYE73" s="528"/>
      <c r="LYF73" s="528"/>
      <c r="LYG73" s="528"/>
      <c r="LYH73" s="528"/>
      <c r="LYI73" s="528"/>
      <c r="LYJ73" s="528"/>
      <c r="LYK73" s="528"/>
      <c r="LYL73" s="528"/>
      <c r="LYM73" s="528"/>
      <c r="LYN73" s="528"/>
      <c r="LYO73" s="528"/>
      <c r="LYP73" s="528"/>
      <c r="LYQ73" s="528"/>
      <c r="LYR73" s="528"/>
      <c r="LYS73" s="528"/>
      <c r="LYT73" s="528"/>
      <c r="LYU73" s="528"/>
      <c r="LYV73" s="528"/>
      <c r="LYW73" s="528"/>
      <c r="LYX73" s="528"/>
      <c r="LYY73" s="528"/>
      <c r="LYZ73" s="528"/>
      <c r="LZA73" s="528"/>
      <c r="LZB73" s="528"/>
      <c r="LZC73" s="528"/>
      <c r="LZD73" s="528"/>
      <c r="LZE73" s="528"/>
      <c r="LZF73" s="528"/>
      <c r="LZG73" s="528"/>
      <c r="LZH73" s="528"/>
      <c r="LZI73" s="528"/>
      <c r="LZJ73" s="528"/>
      <c r="LZK73" s="528"/>
      <c r="LZL73" s="528"/>
      <c r="LZM73" s="528"/>
      <c r="LZN73" s="528"/>
      <c r="LZO73" s="528"/>
      <c r="LZP73" s="528"/>
      <c r="LZQ73" s="528"/>
      <c r="LZR73" s="528"/>
      <c r="LZS73" s="528"/>
      <c r="LZT73" s="528"/>
      <c r="LZU73" s="528"/>
      <c r="LZV73" s="528"/>
      <c r="LZW73" s="528"/>
      <c r="LZX73" s="528"/>
      <c r="LZY73" s="528"/>
      <c r="LZZ73" s="528"/>
      <c r="MAA73" s="528"/>
      <c r="MAB73" s="528"/>
      <c r="MAC73" s="528"/>
      <c r="MAD73" s="528"/>
      <c r="MAE73" s="528"/>
      <c r="MAF73" s="528"/>
      <c r="MAG73" s="528"/>
      <c r="MAH73" s="528"/>
      <c r="MAI73" s="528"/>
      <c r="MAJ73" s="528"/>
      <c r="MAK73" s="528"/>
      <c r="MAL73" s="528"/>
      <c r="MAM73" s="528"/>
      <c r="MAN73" s="528"/>
      <c r="MAO73" s="528"/>
      <c r="MAP73" s="528"/>
      <c r="MAQ73" s="528"/>
      <c r="MAR73" s="528"/>
      <c r="MAS73" s="528"/>
      <c r="MAT73" s="528"/>
      <c r="MAU73" s="528"/>
      <c r="MAV73" s="528"/>
      <c r="MAW73" s="528"/>
      <c r="MAX73" s="528"/>
      <c r="MAY73" s="528"/>
      <c r="MAZ73" s="528"/>
      <c r="MBA73" s="528"/>
      <c r="MBB73" s="528"/>
      <c r="MBC73" s="528"/>
      <c r="MBD73" s="528"/>
      <c r="MBE73" s="528"/>
      <c r="MBF73" s="528"/>
      <c r="MBG73" s="528"/>
      <c r="MBH73" s="528"/>
      <c r="MBI73" s="528"/>
      <c r="MBJ73" s="528"/>
      <c r="MBK73" s="528"/>
      <c r="MBL73" s="528"/>
      <c r="MBM73" s="528"/>
      <c r="MBN73" s="528"/>
      <c r="MBO73" s="528"/>
      <c r="MBP73" s="528"/>
      <c r="MBQ73" s="528"/>
      <c r="MBR73" s="528"/>
      <c r="MBS73" s="528"/>
      <c r="MBT73" s="528"/>
      <c r="MBU73" s="528"/>
      <c r="MBV73" s="528"/>
      <c r="MBW73" s="528"/>
      <c r="MBX73" s="528"/>
      <c r="MBY73" s="528"/>
      <c r="MBZ73" s="528"/>
      <c r="MCA73" s="528"/>
      <c r="MCB73" s="528"/>
      <c r="MCC73" s="528"/>
      <c r="MCD73" s="528"/>
      <c r="MCE73" s="528"/>
      <c r="MCF73" s="528"/>
      <c r="MCG73" s="528"/>
      <c r="MCH73" s="528"/>
      <c r="MCI73" s="528"/>
      <c r="MCJ73" s="528"/>
      <c r="MCK73" s="528"/>
      <c r="MCL73" s="528"/>
      <c r="MCM73" s="528"/>
      <c r="MCN73" s="528"/>
      <c r="MCO73" s="528"/>
      <c r="MCP73" s="528"/>
      <c r="MCQ73" s="528"/>
      <c r="MCR73" s="528"/>
      <c r="MCS73" s="528"/>
      <c r="MCT73" s="528"/>
      <c r="MCU73" s="528"/>
      <c r="MCV73" s="528"/>
      <c r="MCW73" s="528"/>
      <c r="MCX73" s="528"/>
      <c r="MCY73" s="528"/>
      <c r="MCZ73" s="528"/>
      <c r="MDA73" s="528"/>
      <c r="MDB73" s="528"/>
      <c r="MDC73" s="528"/>
      <c r="MDD73" s="528"/>
      <c r="MDE73" s="528"/>
      <c r="MDF73" s="528"/>
      <c r="MDG73" s="528"/>
      <c r="MDH73" s="528"/>
      <c r="MDI73" s="528"/>
      <c r="MDJ73" s="528"/>
      <c r="MDK73" s="528"/>
      <c r="MDL73" s="528"/>
      <c r="MDM73" s="528"/>
      <c r="MDN73" s="528"/>
      <c r="MDO73" s="528"/>
      <c r="MDP73" s="528"/>
      <c r="MDQ73" s="528"/>
      <c r="MDR73" s="528"/>
      <c r="MDS73" s="528"/>
      <c r="MDT73" s="528"/>
      <c r="MDU73" s="528"/>
      <c r="MDV73" s="528"/>
      <c r="MDW73" s="528"/>
      <c r="MDX73" s="528"/>
      <c r="MDY73" s="528"/>
      <c r="MDZ73" s="528"/>
      <c r="MEA73" s="528"/>
      <c r="MEB73" s="528"/>
      <c r="MEC73" s="528"/>
      <c r="MED73" s="528"/>
      <c r="MEE73" s="528"/>
      <c r="MEF73" s="528"/>
      <c r="MEG73" s="528"/>
      <c r="MEH73" s="528"/>
      <c r="MEI73" s="528"/>
      <c r="MEJ73" s="528"/>
      <c r="MEK73" s="528"/>
      <c r="MEL73" s="528"/>
      <c r="MEM73" s="528"/>
      <c r="MEN73" s="528"/>
      <c r="MEO73" s="528"/>
      <c r="MEP73" s="528"/>
      <c r="MEQ73" s="528"/>
      <c r="MER73" s="528"/>
      <c r="MES73" s="528"/>
      <c r="MET73" s="528"/>
      <c r="MEU73" s="528"/>
      <c r="MEV73" s="528"/>
      <c r="MEW73" s="528"/>
      <c r="MEX73" s="528"/>
      <c r="MEY73" s="528"/>
      <c r="MEZ73" s="528"/>
      <c r="MFA73" s="528"/>
      <c r="MFB73" s="528"/>
      <c r="MFC73" s="528"/>
      <c r="MFD73" s="528"/>
      <c r="MFE73" s="528"/>
      <c r="MFF73" s="528"/>
      <c r="MFG73" s="528"/>
      <c r="MFH73" s="528"/>
      <c r="MFI73" s="528"/>
      <c r="MFJ73" s="528"/>
      <c r="MFK73" s="528"/>
      <c r="MFL73" s="528"/>
      <c r="MFM73" s="528"/>
      <c r="MFN73" s="528"/>
      <c r="MFO73" s="528"/>
      <c r="MFP73" s="528"/>
      <c r="MFQ73" s="528"/>
      <c r="MFR73" s="528"/>
      <c r="MFS73" s="528"/>
      <c r="MFT73" s="528"/>
      <c r="MFU73" s="528"/>
      <c r="MFV73" s="528"/>
      <c r="MFW73" s="528"/>
      <c r="MFX73" s="528"/>
      <c r="MFY73" s="528"/>
      <c r="MFZ73" s="528"/>
      <c r="MGA73" s="528"/>
      <c r="MGB73" s="528"/>
      <c r="MGC73" s="528"/>
      <c r="MGD73" s="528"/>
      <c r="MGE73" s="528"/>
      <c r="MGF73" s="528"/>
      <c r="MGG73" s="528"/>
      <c r="MGH73" s="528"/>
      <c r="MGI73" s="528"/>
      <c r="MGJ73" s="528"/>
      <c r="MGK73" s="528"/>
      <c r="MGL73" s="528"/>
      <c r="MGM73" s="528"/>
      <c r="MGN73" s="528"/>
      <c r="MGO73" s="528"/>
      <c r="MGP73" s="528"/>
      <c r="MGQ73" s="528"/>
      <c r="MGR73" s="528"/>
      <c r="MGS73" s="528"/>
      <c r="MGT73" s="528"/>
      <c r="MGU73" s="528"/>
      <c r="MGV73" s="528"/>
      <c r="MGW73" s="528"/>
      <c r="MGX73" s="528"/>
      <c r="MGY73" s="528"/>
      <c r="MGZ73" s="528"/>
      <c r="MHA73" s="528"/>
      <c r="MHB73" s="528"/>
      <c r="MHC73" s="528"/>
      <c r="MHD73" s="528"/>
      <c r="MHE73" s="528"/>
      <c r="MHF73" s="528"/>
      <c r="MHG73" s="528"/>
      <c r="MHH73" s="528"/>
      <c r="MHI73" s="528"/>
      <c r="MHJ73" s="528"/>
      <c r="MHK73" s="528"/>
      <c r="MHL73" s="528"/>
      <c r="MHM73" s="528"/>
      <c r="MHN73" s="528"/>
      <c r="MHO73" s="528"/>
      <c r="MHP73" s="528"/>
      <c r="MHQ73" s="528"/>
      <c r="MHR73" s="528"/>
      <c r="MHS73" s="528"/>
      <c r="MHT73" s="528"/>
      <c r="MHU73" s="528"/>
      <c r="MHV73" s="528"/>
      <c r="MHW73" s="528"/>
      <c r="MHX73" s="528"/>
      <c r="MHY73" s="528"/>
      <c r="MHZ73" s="528"/>
      <c r="MIA73" s="528"/>
      <c r="MIB73" s="528"/>
      <c r="MIC73" s="528"/>
      <c r="MID73" s="528"/>
      <c r="MIE73" s="528"/>
      <c r="MIF73" s="528"/>
      <c r="MIG73" s="528"/>
      <c r="MIH73" s="528"/>
      <c r="MII73" s="528"/>
      <c r="MIJ73" s="528"/>
      <c r="MIK73" s="528"/>
      <c r="MIL73" s="528"/>
      <c r="MIM73" s="528"/>
      <c r="MIN73" s="528"/>
      <c r="MIO73" s="528"/>
      <c r="MIP73" s="528"/>
      <c r="MIQ73" s="528"/>
      <c r="MIR73" s="528"/>
      <c r="MIS73" s="528"/>
      <c r="MIT73" s="528"/>
      <c r="MIU73" s="528"/>
      <c r="MIV73" s="528"/>
      <c r="MIW73" s="528"/>
      <c r="MIX73" s="528"/>
      <c r="MIY73" s="528"/>
      <c r="MIZ73" s="528"/>
      <c r="MJA73" s="528"/>
      <c r="MJB73" s="528"/>
      <c r="MJC73" s="528"/>
      <c r="MJD73" s="528"/>
      <c r="MJE73" s="528"/>
      <c r="MJF73" s="528"/>
      <c r="MJG73" s="528"/>
      <c r="MJH73" s="528"/>
      <c r="MJI73" s="528"/>
      <c r="MJJ73" s="528"/>
      <c r="MJK73" s="528"/>
      <c r="MJL73" s="528"/>
      <c r="MJM73" s="528"/>
      <c r="MJN73" s="528"/>
      <c r="MJO73" s="528"/>
      <c r="MJP73" s="528"/>
      <c r="MJQ73" s="528"/>
      <c r="MJR73" s="528"/>
      <c r="MJS73" s="528"/>
      <c r="MJT73" s="528"/>
      <c r="MJU73" s="528"/>
      <c r="MJV73" s="528"/>
      <c r="MJW73" s="528"/>
      <c r="MJX73" s="528"/>
      <c r="MJY73" s="528"/>
      <c r="MJZ73" s="528"/>
      <c r="MKA73" s="528"/>
      <c r="MKB73" s="528"/>
      <c r="MKC73" s="528"/>
      <c r="MKD73" s="528"/>
      <c r="MKE73" s="528"/>
      <c r="MKF73" s="528"/>
      <c r="MKG73" s="528"/>
      <c r="MKH73" s="528"/>
      <c r="MKI73" s="528"/>
      <c r="MKJ73" s="528"/>
      <c r="MKK73" s="528"/>
      <c r="MKL73" s="528"/>
      <c r="MKM73" s="528"/>
      <c r="MKN73" s="528"/>
      <c r="MKO73" s="528"/>
      <c r="MKP73" s="528"/>
      <c r="MKQ73" s="528"/>
      <c r="MKR73" s="528"/>
      <c r="MKS73" s="528"/>
      <c r="MKT73" s="528"/>
      <c r="MKU73" s="528"/>
      <c r="MKV73" s="528"/>
      <c r="MKW73" s="528"/>
      <c r="MKX73" s="528"/>
      <c r="MKY73" s="528"/>
      <c r="MKZ73" s="528"/>
      <c r="MLA73" s="528"/>
      <c r="MLB73" s="528"/>
      <c r="MLC73" s="528"/>
      <c r="MLD73" s="528"/>
      <c r="MLE73" s="528"/>
      <c r="MLF73" s="528"/>
      <c r="MLG73" s="528"/>
      <c r="MLH73" s="528"/>
      <c r="MLI73" s="528"/>
      <c r="MLJ73" s="528"/>
      <c r="MLK73" s="528"/>
      <c r="MLL73" s="528"/>
      <c r="MLM73" s="528"/>
      <c r="MLN73" s="528"/>
      <c r="MLO73" s="528"/>
      <c r="MLP73" s="528"/>
      <c r="MLQ73" s="528"/>
      <c r="MLR73" s="528"/>
      <c r="MLS73" s="528"/>
      <c r="MLT73" s="528"/>
      <c r="MLU73" s="528"/>
      <c r="MLV73" s="528"/>
      <c r="MLW73" s="528"/>
      <c r="MLX73" s="528"/>
      <c r="MLY73" s="528"/>
      <c r="MLZ73" s="528"/>
      <c r="MMA73" s="528"/>
      <c r="MMB73" s="528"/>
      <c r="MMC73" s="528"/>
      <c r="MMD73" s="528"/>
      <c r="MME73" s="528"/>
      <c r="MMF73" s="528"/>
      <c r="MMG73" s="528"/>
      <c r="MMH73" s="528"/>
      <c r="MMI73" s="528"/>
      <c r="MMJ73" s="528"/>
      <c r="MMK73" s="528"/>
      <c r="MML73" s="528"/>
      <c r="MMM73" s="528"/>
      <c r="MMN73" s="528"/>
      <c r="MMO73" s="528"/>
      <c r="MMP73" s="528"/>
      <c r="MMQ73" s="528"/>
      <c r="MMR73" s="528"/>
      <c r="MMS73" s="528"/>
      <c r="MMT73" s="528"/>
      <c r="MMU73" s="528"/>
      <c r="MMV73" s="528"/>
      <c r="MMW73" s="528"/>
      <c r="MMX73" s="528"/>
      <c r="MMY73" s="528"/>
      <c r="MMZ73" s="528"/>
      <c r="MNA73" s="528"/>
      <c r="MNB73" s="528"/>
      <c r="MNC73" s="528"/>
      <c r="MND73" s="528"/>
      <c r="MNE73" s="528"/>
      <c r="MNF73" s="528"/>
      <c r="MNG73" s="528"/>
      <c r="MNH73" s="528"/>
      <c r="MNI73" s="528"/>
      <c r="MNJ73" s="528"/>
      <c r="MNK73" s="528"/>
      <c r="MNL73" s="528"/>
      <c r="MNM73" s="528"/>
      <c r="MNN73" s="528"/>
      <c r="MNO73" s="528"/>
      <c r="MNP73" s="528"/>
      <c r="MNQ73" s="528"/>
      <c r="MNR73" s="528"/>
      <c r="MNS73" s="528"/>
      <c r="MNT73" s="528"/>
      <c r="MNU73" s="528"/>
      <c r="MNV73" s="528"/>
      <c r="MNW73" s="528"/>
      <c r="MNX73" s="528"/>
      <c r="MNY73" s="528"/>
      <c r="MNZ73" s="528"/>
      <c r="MOA73" s="528"/>
      <c r="MOB73" s="528"/>
      <c r="MOC73" s="528"/>
      <c r="MOD73" s="528"/>
      <c r="MOE73" s="528"/>
      <c r="MOF73" s="528"/>
      <c r="MOG73" s="528"/>
      <c r="MOH73" s="528"/>
      <c r="MOI73" s="528"/>
      <c r="MOJ73" s="528"/>
      <c r="MOK73" s="528"/>
      <c r="MOL73" s="528"/>
      <c r="MOM73" s="528"/>
      <c r="MON73" s="528"/>
      <c r="MOO73" s="528"/>
      <c r="MOP73" s="528"/>
      <c r="MOQ73" s="528"/>
      <c r="MOR73" s="528"/>
      <c r="MOS73" s="528"/>
      <c r="MOT73" s="528"/>
      <c r="MOU73" s="528"/>
      <c r="MOV73" s="528"/>
      <c r="MOW73" s="528"/>
      <c r="MOX73" s="528"/>
      <c r="MOY73" s="528"/>
      <c r="MOZ73" s="528"/>
      <c r="MPA73" s="528"/>
      <c r="MPB73" s="528"/>
      <c r="MPC73" s="528"/>
      <c r="MPD73" s="528"/>
      <c r="MPE73" s="528"/>
      <c r="MPF73" s="528"/>
      <c r="MPG73" s="528"/>
      <c r="MPH73" s="528"/>
      <c r="MPI73" s="528"/>
      <c r="MPJ73" s="528"/>
      <c r="MPK73" s="528"/>
      <c r="MPL73" s="528"/>
      <c r="MPM73" s="528"/>
      <c r="MPN73" s="528"/>
      <c r="MPO73" s="528"/>
      <c r="MPP73" s="528"/>
      <c r="MPQ73" s="528"/>
      <c r="MPR73" s="528"/>
      <c r="MPS73" s="528"/>
      <c r="MPT73" s="528"/>
      <c r="MPU73" s="528"/>
      <c r="MPV73" s="528"/>
      <c r="MPW73" s="528"/>
      <c r="MPX73" s="528"/>
      <c r="MPY73" s="528"/>
      <c r="MPZ73" s="528"/>
      <c r="MQA73" s="528"/>
      <c r="MQB73" s="528"/>
      <c r="MQC73" s="528"/>
      <c r="MQD73" s="528"/>
      <c r="MQE73" s="528"/>
      <c r="MQF73" s="528"/>
      <c r="MQG73" s="528"/>
      <c r="MQH73" s="528"/>
      <c r="MQI73" s="528"/>
      <c r="MQJ73" s="528"/>
      <c r="MQK73" s="528"/>
      <c r="MQL73" s="528"/>
      <c r="MQM73" s="528"/>
      <c r="MQN73" s="528"/>
      <c r="MQO73" s="528"/>
      <c r="MQP73" s="528"/>
      <c r="MQQ73" s="528"/>
      <c r="MQR73" s="528"/>
      <c r="MQS73" s="528"/>
      <c r="MQT73" s="528"/>
      <c r="MQU73" s="528"/>
      <c r="MQV73" s="528"/>
      <c r="MQW73" s="528"/>
      <c r="MQX73" s="528"/>
      <c r="MQY73" s="528"/>
      <c r="MQZ73" s="528"/>
      <c r="MRA73" s="528"/>
      <c r="MRB73" s="528"/>
      <c r="MRC73" s="528"/>
      <c r="MRD73" s="528"/>
      <c r="MRE73" s="528"/>
      <c r="MRF73" s="528"/>
      <c r="MRG73" s="528"/>
      <c r="MRH73" s="528"/>
      <c r="MRI73" s="528"/>
      <c r="MRJ73" s="528"/>
      <c r="MRK73" s="528"/>
      <c r="MRL73" s="528"/>
      <c r="MRM73" s="528"/>
      <c r="MRN73" s="528"/>
      <c r="MRO73" s="528"/>
      <c r="MRP73" s="528"/>
      <c r="MRQ73" s="528"/>
      <c r="MRR73" s="528"/>
      <c r="MRS73" s="528"/>
      <c r="MRT73" s="528"/>
      <c r="MRU73" s="528"/>
      <c r="MRV73" s="528"/>
      <c r="MRW73" s="528"/>
      <c r="MRX73" s="528"/>
      <c r="MRY73" s="528"/>
      <c r="MRZ73" s="528"/>
      <c r="MSA73" s="528"/>
      <c r="MSB73" s="528"/>
      <c r="MSC73" s="528"/>
      <c r="MSD73" s="528"/>
      <c r="MSE73" s="528"/>
      <c r="MSF73" s="528"/>
      <c r="MSG73" s="528"/>
      <c r="MSH73" s="528"/>
      <c r="MSI73" s="528"/>
      <c r="MSJ73" s="528"/>
      <c r="MSK73" s="528"/>
      <c r="MSL73" s="528"/>
      <c r="MSM73" s="528"/>
      <c r="MSN73" s="528"/>
      <c r="MSO73" s="528"/>
      <c r="MSP73" s="528"/>
      <c r="MSQ73" s="528"/>
      <c r="MSR73" s="528"/>
      <c r="MSS73" s="528"/>
      <c r="MST73" s="528"/>
      <c r="MSU73" s="528"/>
      <c r="MSV73" s="528"/>
      <c r="MSW73" s="528"/>
      <c r="MSX73" s="528"/>
      <c r="MSY73" s="528"/>
      <c r="MSZ73" s="528"/>
      <c r="MTA73" s="528"/>
      <c r="MTB73" s="528"/>
      <c r="MTC73" s="528"/>
      <c r="MTD73" s="528"/>
      <c r="MTE73" s="528"/>
      <c r="MTF73" s="528"/>
      <c r="MTG73" s="528"/>
      <c r="MTH73" s="528"/>
      <c r="MTI73" s="528"/>
      <c r="MTJ73" s="528"/>
      <c r="MTK73" s="528"/>
      <c r="MTL73" s="528"/>
      <c r="MTM73" s="528"/>
      <c r="MTN73" s="528"/>
      <c r="MTO73" s="528"/>
      <c r="MTP73" s="528"/>
      <c r="MTQ73" s="528"/>
      <c r="MTR73" s="528"/>
      <c r="MTS73" s="528"/>
      <c r="MTT73" s="528"/>
      <c r="MTU73" s="528"/>
      <c r="MTV73" s="528"/>
      <c r="MTW73" s="528"/>
      <c r="MTX73" s="528"/>
      <c r="MTY73" s="528"/>
      <c r="MTZ73" s="528"/>
      <c r="MUA73" s="528"/>
      <c r="MUB73" s="528"/>
      <c r="MUC73" s="528"/>
      <c r="MUD73" s="528"/>
      <c r="MUE73" s="528"/>
      <c r="MUF73" s="528"/>
      <c r="MUG73" s="528"/>
      <c r="MUH73" s="528"/>
      <c r="MUI73" s="528"/>
      <c r="MUJ73" s="528"/>
      <c r="MUK73" s="528"/>
      <c r="MUL73" s="528"/>
      <c r="MUM73" s="528"/>
      <c r="MUN73" s="528"/>
      <c r="MUO73" s="528"/>
      <c r="MUP73" s="528"/>
      <c r="MUQ73" s="528"/>
      <c r="MUR73" s="528"/>
      <c r="MUS73" s="528"/>
      <c r="MUT73" s="528"/>
      <c r="MUU73" s="528"/>
      <c r="MUV73" s="528"/>
      <c r="MUW73" s="528"/>
      <c r="MUX73" s="528"/>
      <c r="MUY73" s="528"/>
      <c r="MUZ73" s="528"/>
      <c r="MVA73" s="528"/>
      <c r="MVB73" s="528"/>
      <c r="MVC73" s="528"/>
      <c r="MVD73" s="528"/>
      <c r="MVE73" s="528"/>
      <c r="MVF73" s="528"/>
      <c r="MVG73" s="528"/>
      <c r="MVH73" s="528"/>
      <c r="MVI73" s="528"/>
      <c r="MVJ73" s="528"/>
      <c r="MVK73" s="528"/>
      <c r="MVL73" s="528"/>
      <c r="MVM73" s="528"/>
      <c r="MVN73" s="528"/>
      <c r="MVO73" s="528"/>
      <c r="MVP73" s="528"/>
      <c r="MVQ73" s="528"/>
      <c r="MVR73" s="528"/>
      <c r="MVS73" s="528"/>
      <c r="MVT73" s="528"/>
      <c r="MVU73" s="528"/>
      <c r="MVV73" s="528"/>
      <c r="MVW73" s="528"/>
      <c r="MVX73" s="528"/>
      <c r="MVY73" s="528"/>
      <c r="MVZ73" s="528"/>
      <c r="MWA73" s="528"/>
      <c r="MWB73" s="528"/>
      <c r="MWC73" s="528"/>
      <c r="MWD73" s="528"/>
      <c r="MWE73" s="528"/>
      <c r="MWF73" s="528"/>
      <c r="MWG73" s="528"/>
      <c r="MWH73" s="528"/>
      <c r="MWI73" s="528"/>
      <c r="MWJ73" s="528"/>
      <c r="MWK73" s="528"/>
      <c r="MWL73" s="528"/>
      <c r="MWM73" s="528"/>
      <c r="MWN73" s="528"/>
      <c r="MWO73" s="528"/>
      <c r="MWP73" s="528"/>
      <c r="MWQ73" s="528"/>
      <c r="MWR73" s="528"/>
      <c r="MWS73" s="528"/>
      <c r="MWT73" s="528"/>
      <c r="MWU73" s="528"/>
      <c r="MWV73" s="528"/>
      <c r="MWW73" s="528"/>
      <c r="MWX73" s="528"/>
      <c r="MWY73" s="528"/>
      <c r="MWZ73" s="528"/>
      <c r="MXA73" s="528"/>
      <c r="MXB73" s="528"/>
      <c r="MXC73" s="528"/>
      <c r="MXD73" s="528"/>
      <c r="MXE73" s="528"/>
      <c r="MXF73" s="528"/>
      <c r="MXG73" s="528"/>
      <c r="MXH73" s="528"/>
      <c r="MXI73" s="528"/>
      <c r="MXJ73" s="528"/>
      <c r="MXK73" s="528"/>
      <c r="MXL73" s="528"/>
      <c r="MXM73" s="528"/>
      <c r="MXN73" s="528"/>
      <c r="MXO73" s="528"/>
      <c r="MXP73" s="528"/>
      <c r="MXQ73" s="528"/>
      <c r="MXR73" s="528"/>
      <c r="MXS73" s="528"/>
      <c r="MXT73" s="528"/>
      <c r="MXU73" s="528"/>
      <c r="MXV73" s="528"/>
      <c r="MXW73" s="528"/>
      <c r="MXX73" s="528"/>
      <c r="MXY73" s="528"/>
      <c r="MXZ73" s="528"/>
      <c r="MYA73" s="528"/>
      <c r="MYB73" s="528"/>
      <c r="MYC73" s="528"/>
      <c r="MYD73" s="528"/>
      <c r="MYE73" s="528"/>
      <c r="MYF73" s="528"/>
      <c r="MYG73" s="528"/>
      <c r="MYH73" s="528"/>
      <c r="MYI73" s="528"/>
      <c r="MYJ73" s="528"/>
      <c r="MYK73" s="528"/>
      <c r="MYL73" s="528"/>
      <c r="MYM73" s="528"/>
      <c r="MYN73" s="528"/>
      <c r="MYO73" s="528"/>
      <c r="MYP73" s="528"/>
      <c r="MYQ73" s="528"/>
      <c r="MYR73" s="528"/>
      <c r="MYS73" s="528"/>
      <c r="MYT73" s="528"/>
      <c r="MYU73" s="528"/>
      <c r="MYV73" s="528"/>
      <c r="MYW73" s="528"/>
      <c r="MYX73" s="528"/>
      <c r="MYY73" s="528"/>
      <c r="MYZ73" s="528"/>
      <c r="MZA73" s="528"/>
      <c r="MZB73" s="528"/>
      <c r="MZC73" s="528"/>
      <c r="MZD73" s="528"/>
      <c r="MZE73" s="528"/>
      <c r="MZF73" s="528"/>
      <c r="MZG73" s="528"/>
      <c r="MZH73" s="528"/>
      <c r="MZI73" s="528"/>
      <c r="MZJ73" s="528"/>
      <c r="MZK73" s="528"/>
      <c r="MZL73" s="528"/>
      <c r="MZM73" s="528"/>
      <c r="MZN73" s="528"/>
      <c r="MZO73" s="528"/>
      <c r="MZP73" s="528"/>
      <c r="MZQ73" s="528"/>
      <c r="MZR73" s="528"/>
      <c r="MZS73" s="528"/>
      <c r="MZT73" s="528"/>
      <c r="MZU73" s="528"/>
      <c r="MZV73" s="528"/>
      <c r="MZW73" s="528"/>
      <c r="MZX73" s="528"/>
      <c r="MZY73" s="528"/>
      <c r="MZZ73" s="528"/>
      <c r="NAA73" s="528"/>
      <c r="NAB73" s="528"/>
      <c r="NAC73" s="528"/>
      <c r="NAD73" s="528"/>
      <c r="NAE73" s="528"/>
      <c r="NAF73" s="528"/>
      <c r="NAG73" s="528"/>
      <c r="NAH73" s="528"/>
      <c r="NAI73" s="528"/>
      <c r="NAJ73" s="528"/>
      <c r="NAK73" s="528"/>
      <c r="NAL73" s="528"/>
      <c r="NAM73" s="528"/>
      <c r="NAN73" s="528"/>
      <c r="NAO73" s="528"/>
      <c r="NAP73" s="528"/>
      <c r="NAQ73" s="528"/>
      <c r="NAR73" s="528"/>
      <c r="NAS73" s="528"/>
      <c r="NAT73" s="528"/>
      <c r="NAU73" s="528"/>
      <c r="NAV73" s="528"/>
      <c r="NAW73" s="528"/>
      <c r="NAX73" s="528"/>
      <c r="NAY73" s="528"/>
      <c r="NAZ73" s="528"/>
      <c r="NBA73" s="528"/>
      <c r="NBB73" s="528"/>
      <c r="NBC73" s="528"/>
      <c r="NBD73" s="528"/>
      <c r="NBE73" s="528"/>
      <c r="NBF73" s="528"/>
      <c r="NBG73" s="528"/>
      <c r="NBH73" s="528"/>
      <c r="NBI73" s="528"/>
      <c r="NBJ73" s="528"/>
      <c r="NBK73" s="528"/>
      <c r="NBL73" s="528"/>
      <c r="NBM73" s="528"/>
      <c r="NBN73" s="528"/>
      <c r="NBO73" s="528"/>
      <c r="NBP73" s="528"/>
      <c r="NBQ73" s="528"/>
      <c r="NBR73" s="528"/>
      <c r="NBS73" s="528"/>
      <c r="NBT73" s="528"/>
      <c r="NBU73" s="528"/>
      <c r="NBV73" s="528"/>
      <c r="NBW73" s="528"/>
      <c r="NBX73" s="528"/>
      <c r="NBY73" s="528"/>
      <c r="NBZ73" s="528"/>
      <c r="NCA73" s="528"/>
      <c r="NCB73" s="528"/>
      <c r="NCC73" s="528"/>
      <c r="NCD73" s="528"/>
      <c r="NCE73" s="528"/>
      <c r="NCF73" s="528"/>
      <c r="NCG73" s="528"/>
      <c r="NCH73" s="528"/>
      <c r="NCI73" s="528"/>
      <c r="NCJ73" s="528"/>
      <c r="NCK73" s="528"/>
      <c r="NCL73" s="528"/>
      <c r="NCM73" s="528"/>
      <c r="NCN73" s="528"/>
      <c r="NCO73" s="528"/>
      <c r="NCP73" s="528"/>
      <c r="NCQ73" s="528"/>
      <c r="NCR73" s="528"/>
      <c r="NCS73" s="528"/>
      <c r="NCT73" s="528"/>
      <c r="NCU73" s="528"/>
      <c r="NCV73" s="528"/>
      <c r="NCW73" s="528"/>
      <c r="NCX73" s="528"/>
      <c r="NCY73" s="528"/>
      <c r="NCZ73" s="528"/>
      <c r="NDA73" s="528"/>
      <c r="NDB73" s="528"/>
      <c r="NDC73" s="528"/>
      <c r="NDD73" s="528"/>
      <c r="NDE73" s="528"/>
      <c r="NDF73" s="528"/>
      <c r="NDG73" s="528"/>
      <c r="NDH73" s="528"/>
      <c r="NDI73" s="528"/>
      <c r="NDJ73" s="528"/>
      <c r="NDK73" s="528"/>
      <c r="NDL73" s="528"/>
      <c r="NDM73" s="528"/>
      <c r="NDN73" s="528"/>
      <c r="NDO73" s="528"/>
      <c r="NDP73" s="528"/>
      <c r="NDQ73" s="528"/>
      <c r="NDR73" s="528"/>
      <c r="NDS73" s="528"/>
      <c r="NDT73" s="528"/>
      <c r="NDU73" s="528"/>
      <c r="NDV73" s="528"/>
      <c r="NDW73" s="528"/>
      <c r="NDX73" s="528"/>
      <c r="NDY73" s="528"/>
      <c r="NDZ73" s="528"/>
      <c r="NEA73" s="528"/>
      <c r="NEB73" s="528"/>
      <c r="NEC73" s="528"/>
      <c r="NED73" s="528"/>
      <c r="NEE73" s="528"/>
      <c r="NEF73" s="528"/>
      <c r="NEG73" s="528"/>
      <c r="NEH73" s="528"/>
      <c r="NEI73" s="528"/>
      <c r="NEJ73" s="528"/>
      <c r="NEK73" s="528"/>
      <c r="NEL73" s="528"/>
      <c r="NEM73" s="528"/>
      <c r="NEN73" s="528"/>
      <c r="NEO73" s="528"/>
      <c r="NEP73" s="528"/>
      <c r="NEQ73" s="528"/>
      <c r="NER73" s="528"/>
      <c r="NES73" s="528"/>
      <c r="NET73" s="528"/>
      <c r="NEU73" s="528"/>
      <c r="NEV73" s="528"/>
      <c r="NEW73" s="528"/>
      <c r="NEX73" s="528"/>
      <c r="NEY73" s="528"/>
      <c r="NEZ73" s="528"/>
      <c r="NFA73" s="528"/>
      <c r="NFB73" s="528"/>
      <c r="NFC73" s="528"/>
      <c r="NFD73" s="528"/>
      <c r="NFE73" s="528"/>
      <c r="NFF73" s="528"/>
      <c r="NFG73" s="528"/>
      <c r="NFH73" s="528"/>
      <c r="NFI73" s="528"/>
      <c r="NFJ73" s="528"/>
      <c r="NFK73" s="528"/>
      <c r="NFL73" s="528"/>
      <c r="NFM73" s="528"/>
      <c r="NFN73" s="528"/>
      <c r="NFO73" s="528"/>
      <c r="NFP73" s="528"/>
      <c r="NFQ73" s="528"/>
      <c r="NFR73" s="528"/>
      <c r="NFS73" s="528"/>
      <c r="NFT73" s="528"/>
      <c r="NFU73" s="528"/>
      <c r="NFV73" s="528"/>
      <c r="NFW73" s="528"/>
      <c r="NFX73" s="528"/>
      <c r="NFY73" s="528"/>
      <c r="NFZ73" s="528"/>
      <c r="NGA73" s="528"/>
      <c r="NGB73" s="528"/>
      <c r="NGC73" s="528"/>
      <c r="NGD73" s="528"/>
      <c r="NGE73" s="528"/>
      <c r="NGF73" s="528"/>
      <c r="NGG73" s="528"/>
      <c r="NGH73" s="528"/>
      <c r="NGI73" s="528"/>
      <c r="NGJ73" s="528"/>
      <c r="NGK73" s="528"/>
      <c r="NGL73" s="528"/>
      <c r="NGM73" s="528"/>
      <c r="NGN73" s="528"/>
      <c r="NGO73" s="528"/>
      <c r="NGP73" s="528"/>
      <c r="NGQ73" s="528"/>
      <c r="NGR73" s="528"/>
      <c r="NGS73" s="528"/>
      <c r="NGT73" s="528"/>
      <c r="NGU73" s="528"/>
      <c r="NGV73" s="528"/>
      <c r="NGW73" s="528"/>
      <c r="NGX73" s="528"/>
      <c r="NGY73" s="528"/>
      <c r="NGZ73" s="528"/>
      <c r="NHA73" s="528"/>
      <c r="NHB73" s="528"/>
      <c r="NHC73" s="528"/>
      <c r="NHD73" s="528"/>
      <c r="NHE73" s="528"/>
      <c r="NHF73" s="528"/>
      <c r="NHG73" s="528"/>
      <c r="NHH73" s="528"/>
      <c r="NHI73" s="528"/>
      <c r="NHJ73" s="528"/>
      <c r="NHK73" s="528"/>
      <c r="NHL73" s="528"/>
      <c r="NHM73" s="528"/>
      <c r="NHN73" s="528"/>
      <c r="NHO73" s="528"/>
      <c r="NHP73" s="528"/>
      <c r="NHQ73" s="528"/>
      <c r="NHR73" s="528"/>
      <c r="NHS73" s="528"/>
      <c r="NHT73" s="528"/>
      <c r="NHU73" s="528"/>
      <c r="NHV73" s="528"/>
      <c r="NHW73" s="528"/>
      <c r="NHX73" s="528"/>
      <c r="NHY73" s="528"/>
      <c r="NHZ73" s="528"/>
      <c r="NIA73" s="528"/>
      <c r="NIB73" s="528"/>
      <c r="NIC73" s="528"/>
      <c r="NID73" s="528"/>
      <c r="NIE73" s="528"/>
      <c r="NIF73" s="528"/>
      <c r="NIG73" s="528"/>
      <c r="NIH73" s="528"/>
      <c r="NII73" s="528"/>
      <c r="NIJ73" s="528"/>
      <c r="NIK73" s="528"/>
      <c r="NIL73" s="528"/>
      <c r="NIM73" s="528"/>
      <c r="NIN73" s="528"/>
      <c r="NIO73" s="528"/>
      <c r="NIP73" s="528"/>
      <c r="NIQ73" s="528"/>
      <c r="NIR73" s="528"/>
      <c r="NIS73" s="528"/>
      <c r="NIT73" s="528"/>
      <c r="NIU73" s="528"/>
      <c r="NIV73" s="528"/>
      <c r="NIW73" s="528"/>
      <c r="NIX73" s="528"/>
      <c r="NIY73" s="528"/>
      <c r="NIZ73" s="528"/>
      <c r="NJA73" s="528"/>
      <c r="NJB73" s="528"/>
      <c r="NJC73" s="528"/>
      <c r="NJD73" s="528"/>
      <c r="NJE73" s="528"/>
      <c r="NJF73" s="528"/>
      <c r="NJG73" s="528"/>
      <c r="NJH73" s="528"/>
      <c r="NJI73" s="528"/>
      <c r="NJJ73" s="528"/>
      <c r="NJK73" s="528"/>
      <c r="NJL73" s="528"/>
      <c r="NJM73" s="528"/>
      <c r="NJN73" s="528"/>
      <c r="NJO73" s="528"/>
      <c r="NJP73" s="528"/>
      <c r="NJQ73" s="528"/>
      <c r="NJR73" s="528"/>
      <c r="NJS73" s="528"/>
      <c r="NJT73" s="528"/>
      <c r="NJU73" s="528"/>
      <c r="NJV73" s="528"/>
      <c r="NJW73" s="528"/>
      <c r="NJX73" s="528"/>
      <c r="NJY73" s="528"/>
      <c r="NJZ73" s="528"/>
      <c r="NKA73" s="528"/>
      <c r="NKB73" s="528"/>
      <c r="NKC73" s="528"/>
      <c r="NKD73" s="528"/>
      <c r="NKE73" s="528"/>
      <c r="NKF73" s="528"/>
      <c r="NKG73" s="528"/>
      <c r="NKH73" s="528"/>
      <c r="NKI73" s="528"/>
      <c r="NKJ73" s="528"/>
      <c r="NKK73" s="528"/>
      <c r="NKL73" s="528"/>
      <c r="NKM73" s="528"/>
      <c r="NKN73" s="528"/>
      <c r="NKO73" s="528"/>
      <c r="NKP73" s="528"/>
      <c r="NKQ73" s="528"/>
      <c r="NKR73" s="528"/>
      <c r="NKS73" s="528"/>
      <c r="NKT73" s="528"/>
      <c r="NKU73" s="528"/>
      <c r="NKV73" s="528"/>
      <c r="NKW73" s="528"/>
      <c r="NKX73" s="528"/>
      <c r="NKY73" s="528"/>
      <c r="NKZ73" s="528"/>
      <c r="NLA73" s="528"/>
      <c r="NLB73" s="528"/>
      <c r="NLC73" s="528"/>
      <c r="NLD73" s="528"/>
      <c r="NLE73" s="528"/>
      <c r="NLF73" s="528"/>
      <c r="NLG73" s="528"/>
      <c r="NLH73" s="528"/>
      <c r="NLI73" s="528"/>
      <c r="NLJ73" s="528"/>
      <c r="NLK73" s="528"/>
      <c r="NLL73" s="528"/>
      <c r="NLM73" s="528"/>
      <c r="NLN73" s="528"/>
      <c r="NLO73" s="528"/>
      <c r="NLP73" s="528"/>
      <c r="NLQ73" s="528"/>
      <c r="NLR73" s="528"/>
      <c r="NLS73" s="528"/>
      <c r="NLT73" s="528"/>
      <c r="NLU73" s="528"/>
      <c r="NLV73" s="528"/>
      <c r="NLW73" s="528"/>
      <c r="NLX73" s="528"/>
      <c r="NLY73" s="528"/>
      <c r="NLZ73" s="528"/>
      <c r="NMA73" s="528"/>
      <c r="NMB73" s="528"/>
      <c r="NMC73" s="528"/>
      <c r="NMD73" s="528"/>
      <c r="NME73" s="528"/>
      <c r="NMF73" s="528"/>
      <c r="NMG73" s="528"/>
      <c r="NMH73" s="528"/>
      <c r="NMI73" s="528"/>
      <c r="NMJ73" s="528"/>
      <c r="NMK73" s="528"/>
      <c r="NML73" s="528"/>
      <c r="NMM73" s="528"/>
      <c r="NMN73" s="528"/>
      <c r="NMO73" s="528"/>
      <c r="NMP73" s="528"/>
      <c r="NMQ73" s="528"/>
      <c r="NMR73" s="528"/>
      <c r="NMS73" s="528"/>
      <c r="NMT73" s="528"/>
      <c r="NMU73" s="528"/>
      <c r="NMV73" s="528"/>
      <c r="NMW73" s="528"/>
      <c r="NMX73" s="528"/>
      <c r="NMY73" s="528"/>
      <c r="NMZ73" s="528"/>
      <c r="NNA73" s="528"/>
      <c r="NNB73" s="528"/>
      <c r="NNC73" s="528"/>
      <c r="NND73" s="528"/>
      <c r="NNE73" s="528"/>
      <c r="NNF73" s="528"/>
      <c r="NNG73" s="528"/>
      <c r="NNH73" s="528"/>
      <c r="NNI73" s="528"/>
      <c r="NNJ73" s="528"/>
      <c r="NNK73" s="528"/>
      <c r="NNL73" s="528"/>
      <c r="NNM73" s="528"/>
      <c r="NNN73" s="528"/>
      <c r="NNO73" s="528"/>
      <c r="NNP73" s="528"/>
      <c r="NNQ73" s="528"/>
      <c r="NNR73" s="528"/>
      <c r="NNS73" s="528"/>
      <c r="NNT73" s="528"/>
      <c r="NNU73" s="528"/>
      <c r="NNV73" s="528"/>
      <c r="NNW73" s="528"/>
      <c r="NNX73" s="528"/>
      <c r="NNY73" s="528"/>
      <c r="NNZ73" s="528"/>
      <c r="NOA73" s="528"/>
      <c r="NOB73" s="528"/>
      <c r="NOC73" s="528"/>
      <c r="NOD73" s="528"/>
      <c r="NOE73" s="528"/>
      <c r="NOF73" s="528"/>
      <c r="NOG73" s="528"/>
      <c r="NOH73" s="528"/>
      <c r="NOI73" s="528"/>
      <c r="NOJ73" s="528"/>
      <c r="NOK73" s="528"/>
      <c r="NOL73" s="528"/>
      <c r="NOM73" s="528"/>
      <c r="NON73" s="528"/>
      <c r="NOO73" s="528"/>
      <c r="NOP73" s="528"/>
      <c r="NOQ73" s="528"/>
      <c r="NOR73" s="528"/>
      <c r="NOS73" s="528"/>
      <c r="NOT73" s="528"/>
      <c r="NOU73" s="528"/>
      <c r="NOV73" s="528"/>
      <c r="NOW73" s="528"/>
      <c r="NOX73" s="528"/>
      <c r="NOY73" s="528"/>
      <c r="NOZ73" s="528"/>
      <c r="NPA73" s="528"/>
      <c r="NPB73" s="528"/>
      <c r="NPC73" s="528"/>
      <c r="NPD73" s="528"/>
      <c r="NPE73" s="528"/>
      <c r="NPF73" s="528"/>
      <c r="NPG73" s="528"/>
      <c r="NPH73" s="528"/>
      <c r="NPI73" s="528"/>
      <c r="NPJ73" s="528"/>
      <c r="NPK73" s="528"/>
      <c r="NPL73" s="528"/>
      <c r="NPM73" s="528"/>
      <c r="NPN73" s="528"/>
      <c r="NPO73" s="528"/>
      <c r="NPP73" s="528"/>
      <c r="NPQ73" s="528"/>
      <c r="NPR73" s="528"/>
      <c r="NPS73" s="528"/>
      <c r="NPT73" s="528"/>
      <c r="NPU73" s="528"/>
      <c r="NPV73" s="528"/>
      <c r="NPW73" s="528"/>
      <c r="NPX73" s="528"/>
      <c r="NPY73" s="528"/>
      <c r="NPZ73" s="528"/>
      <c r="NQA73" s="528"/>
      <c r="NQB73" s="528"/>
      <c r="NQC73" s="528"/>
      <c r="NQD73" s="528"/>
      <c r="NQE73" s="528"/>
      <c r="NQF73" s="528"/>
      <c r="NQG73" s="528"/>
      <c r="NQH73" s="528"/>
      <c r="NQI73" s="528"/>
      <c r="NQJ73" s="528"/>
      <c r="NQK73" s="528"/>
      <c r="NQL73" s="528"/>
      <c r="NQM73" s="528"/>
      <c r="NQN73" s="528"/>
      <c r="NQO73" s="528"/>
      <c r="NQP73" s="528"/>
      <c r="NQQ73" s="528"/>
      <c r="NQR73" s="528"/>
      <c r="NQS73" s="528"/>
      <c r="NQT73" s="528"/>
      <c r="NQU73" s="528"/>
      <c r="NQV73" s="528"/>
      <c r="NQW73" s="528"/>
      <c r="NQX73" s="528"/>
      <c r="NQY73" s="528"/>
      <c r="NQZ73" s="528"/>
      <c r="NRA73" s="528"/>
      <c r="NRB73" s="528"/>
      <c r="NRC73" s="528"/>
      <c r="NRD73" s="528"/>
      <c r="NRE73" s="528"/>
      <c r="NRF73" s="528"/>
      <c r="NRG73" s="528"/>
      <c r="NRH73" s="528"/>
      <c r="NRI73" s="528"/>
      <c r="NRJ73" s="528"/>
      <c r="NRK73" s="528"/>
      <c r="NRL73" s="528"/>
      <c r="NRM73" s="528"/>
      <c r="NRN73" s="528"/>
      <c r="NRO73" s="528"/>
      <c r="NRP73" s="528"/>
      <c r="NRQ73" s="528"/>
      <c r="NRR73" s="528"/>
      <c r="NRS73" s="528"/>
      <c r="NRT73" s="528"/>
      <c r="NRU73" s="528"/>
      <c r="NRV73" s="528"/>
      <c r="NRW73" s="528"/>
      <c r="NRX73" s="528"/>
      <c r="NRY73" s="528"/>
      <c r="NRZ73" s="528"/>
      <c r="NSA73" s="528"/>
      <c r="NSB73" s="528"/>
      <c r="NSC73" s="528"/>
      <c r="NSD73" s="528"/>
      <c r="NSE73" s="528"/>
      <c r="NSF73" s="528"/>
      <c r="NSG73" s="528"/>
      <c r="NSH73" s="528"/>
      <c r="NSI73" s="528"/>
      <c r="NSJ73" s="528"/>
      <c r="NSK73" s="528"/>
      <c r="NSL73" s="528"/>
      <c r="NSM73" s="528"/>
      <c r="NSN73" s="528"/>
      <c r="NSO73" s="528"/>
      <c r="NSP73" s="528"/>
      <c r="NSQ73" s="528"/>
      <c r="NSR73" s="528"/>
      <c r="NSS73" s="528"/>
      <c r="NST73" s="528"/>
      <c r="NSU73" s="528"/>
      <c r="NSV73" s="528"/>
      <c r="NSW73" s="528"/>
      <c r="NSX73" s="528"/>
      <c r="NSY73" s="528"/>
      <c r="NSZ73" s="528"/>
      <c r="NTA73" s="528"/>
      <c r="NTB73" s="528"/>
      <c r="NTC73" s="528"/>
      <c r="NTD73" s="528"/>
      <c r="NTE73" s="528"/>
      <c r="NTF73" s="528"/>
      <c r="NTG73" s="528"/>
      <c r="NTH73" s="528"/>
      <c r="NTI73" s="528"/>
      <c r="NTJ73" s="528"/>
      <c r="NTK73" s="528"/>
      <c r="NTL73" s="528"/>
      <c r="NTM73" s="528"/>
      <c r="NTN73" s="528"/>
      <c r="NTO73" s="528"/>
      <c r="NTP73" s="528"/>
      <c r="NTQ73" s="528"/>
      <c r="NTR73" s="528"/>
      <c r="NTS73" s="528"/>
      <c r="NTT73" s="528"/>
      <c r="NTU73" s="528"/>
      <c r="NTV73" s="528"/>
      <c r="NTW73" s="528"/>
      <c r="NTX73" s="528"/>
      <c r="NTY73" s="528"/>
      <c r="NTZ73" s="528"/>
      <c r="NUA73" s="528"/>
      <c r="NUB73" s="528"/>
      <c r="NUC73" s="528"/>
      <c r="NUD73" s="528"/>
      <c r="NUE73" s="528"/>
      <c r="NUF73" s="528"/>
      <c r="NUG73" s="528"/>
      <c r="NUH73" s="528"/>
      <c r="NUI73" s="528"/>
      <c r="NUJ73" s="528"/>
      <c r="NUK73" s="528"/>
      <c r="NUL73" s="528"/>
      <c r="NUM73" s="528"/>
      <c r="NUN73" s="528"/>
      <c r="NUO73" s="528"/>
      <c r="NUP73" s="528"/>
      <c r="NUQ73" s="528"/>
      <c r="NUR73" s="528"/>
      <c r="NUS73" s="528"/>
      <c r="NUT73" s="528"/>
      <c r="NUU73" s="528"/>
      <c r="NUV73" s="528"/>
      <c r="NUW73" s="528"/>
      <c r="NUX73" s="528"/>
      <c r="NUY73" s="528"/>
      <c r="NUZ73" s="528"/>
      <c r="NVA73" s="528"/>
      <c r="NVB73" s="528"/>
      <c r="NVC73" s="528"/>
      <c r="NVD73" s="528"/>
      <c r="NVE73" s="528"/>
      <c r="NVF73" s="528"/>
      <c r="NVG73" s="528"/>
      <c r="NVH73" s="528"/>
      <c r="NVI73" s="528"/>
      <c r="NVJ73" s="528"/>
      <c r="NVK73" s="528"/>
      <c r="NVL73" s="528"/>
      <c r="NVM73" s="528"/>
      <c r="NVN73" s="528"/>
      <c r="NVO73" s="528"/>
      <c r="NVP73" s="528"/>
      <c r="NVQ73" s="528"/>
      <c r="NVR73" s="528"/>
      <c r="NVS73" s="528"/>
      <c r="NVT73" s="528"/>
      <c r="NVU73" s="528"/>
      <c r="NVV73" s="528"/>
      <c r="NVW73" s="528"/>
      <c r="NVX73" s="528"/>
      <c r="NVY73" s="528"/>
      <c r="NVZ73" s="528"/>
      <c r="NWA73" s="528"/>
      <c r="NWB73" s="528"/>
      <c r="NWC73" s="528"/>
      <c r="NWD73" s="528"/>
      <c r="NWE73" s="528"/>
      <c r="NWF73" s="528"/>
      <c r="NWG73" s="528"/>
      <c r="NWH73" s="528"/>
      <c r="NWI73" s="528"/>
      <c r="NWJ73" s="528"/>
      <c r="NWK73" s="528"/>
      <c r="NWL73" s="528"/>
      <c r="NWM73" s="528"/>
      <c r="NWN73" s="528"/>
      <c r="NWO73" s="528"/>
      <c r="NWP73" s="528"/>
      <c r="NWQ73" s="528"/>
      <c r="NWR73" s="528"/>
      <c r="NWS73" s="528"/>
      <c r="NWT73" s="528"/>
      <c r="NWU73" s="528"/>
      <c r="NWV73" s="528"/>
      <c r="NWW73" s="528"/>
      <c r="NWX73" s="528"/>
      <c r="NWY73" s="528"/>
      <c r="NWZ73" s="528"/>
      <c r="NXA73" s="528"/>
      <c r="NXB73" s="528"/>
      <c r="NXC73" s="528"/>
      <c r="NXD73" s="528"/>
      <c r="NXE73" s="528"/>
      <c r="NXF73" s="528"/>
      <c r="NXG73" s="528"/>
      <c r="NXH73" s="528"/>
      <c r="NXI73" s="528"/>
      <c r="NXJ73" s="528"/>
      <c r="NXK73" s="528"/>
      <c r="NXL73" s="528"/>
      <c r="NXM73" s="528"/>
      <c r="NXN73" s="528"/>
      <c r="NXO73" s="528"/>
      <c r="NXP73" s="528"/>
      <c r="NXQ73" s="528"/>
      <c r="NXR73" s="528"/>
      <c r="NXS73" s="528"/>
      <c r="NXT73" s="528"/>
      <c r="NXU73" s="528"/>
      <c r="NXV73" s="528"/>
      <c r="NXW73" s="528"/>
      <c r="NXX73" s="528"/>
      <c r="NXY73" s="528"/>
      <c r="NXZ73" s="528"/>
      <c r="NYA73" s="528"/>
      <c r="NYB73" s="528"/>
      <c r="NYC73" s="528"/>
      <c r="NYD73" s="528"/>
      <c r="NYE73" s="528"/>
      <c r="NYF73" s="528"/>
      <c r="NYG73" s="528"/>
      <c r="NYH73" s="528"/>
      <c r="NYI73" s="528"/>
      <c r="NYJ73" s="528"/>
      <c r="NYK73" s="528"/>
      <c r="NYL73" s="528"/>
      <c r="NYM73" s="528"/>
      <c r="NYN73" s="528"/>
      <c r="NYO73" s="528"/>
      <c r="NYP73" s="528"/>
      <c r="NYQ73" s="528"/>
      <c r="NYR73" s="528"/>
      <c r="NYS73" s="528"/>
      <c r="NYT73" s="528"/>
      <c r="NYU73" s="528"/>
      <c r="NYV73" s="528"/>
      <c r="NYW73" s="528"/>
      <c r="NYX73" s="528"/>
      <c r="NYY73" s="528"/>
      <c r="NYZ73" s="528"/>
      <c r="NZA73" s="528"/>
      <c r="NZB73" s="528"/>
      <c r="NZC73" s="528"/>
      <c r="NZD73" s="528"/>
      <c r="NZE73" s="528"/>
      <c r="NZF73" s="528"/>
      <c r="NZG73" s="528"/>
      <c r="NZH73" s="528"/>
      <c r="NZI73" s="528"/>
      <c r="NZJ73" s="528"/>
      <c r="NZK73" s="528"/>
      <c r="NZL73" s="528"/>
      <c r="NZM73" s="528"/>
      <c r="NZN73" s="528"/>
      <c r="NZO73" s="528"/>
      <c r="NZP73" s="528"/>
      <c r="NZQ73" s="528"/>
      <c r="NZR73" s="528"/>
      <c r="NZS73" s="528"/>
      <c r="NZT73" s="528"/>
      <c r="NZU73" s="528"/>
      <c r="NZV73" s="528"/>
      <c r="NZW73" s="528"/>
      <c r="NZX73" s="528"/>
      <c r="NZY73" s="528"/>
      <c r="NZZ73" s="528"/>
      <c r="OAA73" s="528"/>
      <c r="OAB73" s="528"/>
      <c r="OAC73" s="528"/>
      <c r="OAD73" s="528"/>
      <c r="OAE73" s="528"/>
      <c r="OAF73" s="528"/>
      <c r="OAG73" s="528"/>
      <c r="OAH73" s="528"/>
      <c r="OAI73" s="528"/>
      <c r="OAJ73" s="528"/>
      <c r="OAK73" s="528"/>
      <c r="OAL73" s="528"/>
      <c r="OAM73" s="528"/>
      <c r="OAN73" s="528"/>
      <c r="OAO73" s="528"/>
      <c r="OAP73" s="528"/>
      <c r="OAQ73" s="528"/>
      <c r="OAR73" s="528"/>
      <c r="OAS73" s="528"/>
      <c r="OAT73" s="528"/>
      <c r="OAU73" s="528"/>
      <c r="OAV73" s="528"/>
      <c r="OAW73" s="528"/>
      <c r="OAX73" s="528"/>
      <c r="OAY73" s="528"/>
      <c r="OAZ73" s="528"/>
      <c r="OBA73" s="528"/>
      <c r="OBB73" s="528"/>
      <c r="OBC73" s="528"/>
      <c r="OBD73" s="528"/>
      <c r="OBE73" s="528"/>
      <c r="OBF73" s="528"/>
      <c r="OBG73" s="528"/>
      <c r="OBH73" s="528"/>
      <c r="OBI73" s="528"/>
      <c r="OBJ73" s="528"/>
      <c r="OBK73" s="528"/>
      <c r="OBL73" s="528"/>
      <c r="OBM73" s="528"/>
      <c r="OBN73" s="528"/>
      <c r="OBO73" s="528"/>
      <c r="OBP73" s="528"/>
      <c r="OBQ73" s="528"/>
      <c r="OBR73" s="528"/>
      <c r="OBS73" s="528"/>
      <c r="OBT73" s="528"/>
      <c r="OBU73" s="528"/>
      <c r="OBV73" s="528"/>
      <c r="OBW73" s="528"/>
      <c r="OBX73" s="528"/>
      <c r="OBY73" s="528"/>
      <c r="OBZ73" s="528"/>
      <c r="OCA73" s="528"/>
      <c r="OCB73" s="528"/>
      <c r="OCC73" s="528"/>
      <c r="OCD73" s="528"/>
      <c r="OCE73" s="528"/>
      <c r="OCF73" s="528"/>
      <c r="OCG73" s="528"/>
      <c r="OCH73" s="528"/>
      <c r="OCI73" s="528"/>
      <c r="OCJ73" s="528"/>
      <c r="OCK73" s="528"/>
      <c r="OCL73" s="528"/>
      <c r="OCM73" s="528"/>
      <c r="OCN73" s="528"/>
      <c r="OCO73" s="528"/>
      <c r="OCP73" s="528"/>
      <c r="OCQ73" s="528"/>
      <c r="OCR73" s="528"/>
      <c r="OCS73" s="528"/>
      <c r="OCT73" s="528"/>
      <c r="OCU73" s="528"/>
      <c r="OCV73" s="528"/>
      <c r="OCW73" s="528"/>
      <c r="OCX73" s="528"/>
      <c r="OCY73" s="528"/>
      <c r="OCZ73" s="528"/>
      <c r="ODA73" s="528"/>
      <c r="ODB73" s="528"/>
      <c r="ODC73" s="528"/>
      <c r="ODD73" s="528"/>
      <c r="ODE73" s="528"/>
      <c r="ODF73" s="528"/>
      <c r="ODG73" s="528"/>
      <c r="ODH73" s="528"/>
      <c r="ODI73" s="528"/>
      <c r="ODJ73" s="528"/>
      <c r="ODK73" s="528"/>
      <c r="ODL73" s="528"/>
      <c r="ODM73" s="528"/>
      <c r="ODN73" s="528"/>
      <c r="ODO73" s="528"/>
      <c r="ODP73" s="528"/>
      <c r="ODQ73" s="528"/>
      <c r="ODR73" s="528"/>
      <c r="ODS73" s="528"/>
      <c r="ODT73" s="528"/>
      <c r="ODU73" s="528"/>
      <c r="ODV73" s="528"/>
      <c r="ODW73" s="528"/>
      <c r="ODX73" s="528"/>
      <c r="ODY73" s="528"/>
      <c r="ODZ73" s="528"/>
      <c r="OEA73" s="528"/>
      <c r="OEB73" s="528"/>
      <c r="OEC73" s="528"/>
      <c r="OED73" s="528"/>
      <c r="OEE73" s="528"/>
      <c r="OEF73" s="528"/>
      <c r="OEG73" s="528"/>
      <c r="OEH73" s="528"/>
      <c r="OEI73" s="528"/>
      <c r="OEJ73" s="528"/>
      <c r="OEK73" s="528"/>
      <c r="OEL73" s="528"/>
      <c r="OEM73" s="528"/>
      <c r="OEN73" s="528"/>
      <c r="OEO73" s="528"/>
      <c r="OEP73" s="528"/>
      <c r="OEQ73" s="528"/>
      <c r="OER73" s="528"/>
      <c r="OES73" s="528"/>
      <c r="OET73" s="528"/>
      <c r="OEU73" s="528"/>
      <c r="OEV73" s="528"/>
      <c r="OEW73" s="528"/>
      <c r="OEX73" s="528"/>
      <c r="OEY73" s="528"/>
      <c r="OEZ73" s="528"/>
      <c r="OFA73" s="528"/>
      <c r="OFB73" s="528"/>
      <c r="OFC73" s="528"/>
      <c r="OFD73" s="528"/>
      <c r="OFE73" s="528"/>
      <c r="OFF73" s="528"/>
      <c r="OFG73" s="528"/>
      <c r="OFH73" s="528"/>
      <c r="OFI73" s="528"/>
      <c r="OFJ73" s="528"/>
      <c r="OFK73" s="528"/>
      <c r="OFL73" s="528"/>
      <c r="OFM73" s="528"/>
      <c r="OFN73" s="528"/>
      <c r="OFO73" s="528"/>
      <c r="OFP73" s="528"/>
      <c r="OFQ73" s="528"/>
      <c r="OFR73" s="528"/>
      <c r="OFS73" s="528"/>
      <c r="OFT73" s="528"/>
      <c r="OFU73" s="528"/>
      <c r="OFV73" s="528"/>
      <c r="OFW73" s="528"/>
      <c r="OFX73" s="528"/>
      <c r="OFY73" s="528"/>
      <c r="OFZ73" s="528"/>
      <c r="OGA73" s="528"/>
      <c r="OGB73" s="528"/>
      <c r="OGC73" s="528"/>
      <c r="OGD73" s="528"/>
      <c r="OGE73" s="528"/>
      <c r="OGF73" s="528"/>
      <c r="OGG73" s="528"/>
      <c r="OGH73" s="528"/>
      <c r="OGI73" s="528"/>
      <c r="OGJ73" s="528"/>
      <c r="OGK73" s="528"/>
      <c r="OGL73" s="528"/>
      <c r="OGM73" s="528"/>
      <c r="OGN73" s="528"/>
      <c r="OGO73" s="528"/>
      <c r="OGP73" s="528"/>
      <c r="OGQ73" s="528"/>
      <c r="OGR73" s="528"/>
      <c r="OGS73" s="528"/>
      <c r="OGT73" s="528"/>
      <c r="OGU73" s="528"/>
      <c r="OGV73" s="528"/>
      <c r="OGW73" s="528"/>
      <c r="OGX73" s="528"/>
      <c r="OGY73" s="528"/>
      <c r="OGZ73" s="528"/>
      <c r="OHA73" s="528"/>
      <c r="OHB73" s="528"/>
      <c r="OHC73" s="528"/>
      <c r="OHD73" s="528"/>
      <c r="OHE73" s="528"/>
      <c r="OHF73" s="528"/>
      <c r="OHG73" s="528"/>
      <c r="OHH73" s="528"/>
      <c r="OHI73" s="528"/>
      <c r="OHJ73" s="528"/>
      <c r="OHK73" s="528"/>
      <c r="OHL73" s="528"/>
      <c r="OHM73" s="528"/>
      <c r="OHN73" s="528"/>
      <c r="OHO73" s="528"/>
      <c r="OHP73" s="528"/>
      <c r="OHQ73" s="528"/>
      <c r="OHR73" s="528"/>
      <c r="OHS73" s="528"/>
      <c r="OHT73" s="528"/>
      <c r="OHU73" s="528"/>
      <c r="OHV73" s="528"/>
      <c r="OHW73" s="528"/>
      <c r="OHX73" s="528"/>
      <c r="OHY73" s="528"/>
      <c r="OHZ73" s="528"/>
      <c r="OIA73" s="528"/>
      <c r="OIB73" s="528"/>
      <c r="OIC73" s="528"/>
      <c r="OID73" s="528"/>
      <c r="OIE73" s="528"/>
      <c r="OIF73" s="528"/>
      <c r="OIG73" s="528"/>
      <c r="OIH73" s="528"/>
      <c r="OII73" s="528"/>
      <c r="OIJ73" s="528"/>
      <c r="OIK73" s="528"/>
      <c r="OIL73" s="528"/>
      <c r="OIM73" s="528"/>
      <c r="OIN73" s="528"/>
      <c r="OIO73" s="528"/>
      <c r="OIP73" s="528"/>
      <c r="OIQ73" s="528"/>
      <c r="OIR73" s="528"/>
      <c r="OIS73" s="528"/>
      <c r="OIT73" s="528"/>
      <c r="OIU73" s="528"/>
      <c r="OIV73" s="528"/>
      <c r="OIW73" s="528"/>
      <c r="OIX73" s="528"/>
      <c r="OIY73" s="528"/>
      <c r="OIZ73" s="528"/>
      <c r="OJA73" s="528"/>
      <c r="OJB73" s="528"/>
      <c r="OJC73" s="528"/>
      <c r="OJD73" s="528"/>
      <c r="OJE73" s="528"/>
      <c r="OJF73" s="528"/>
      <c r="OJG73" s="528"/>
      <c r="OJH73" s="528"/>
      <c r="OJI73" s="528"/>
      <c r="OJJ73" s="528"/>
      <c r="OJK73" s="528"/>
      <c r="OJL73" s="528"/>
      <c r="OJM73" s="528"/>
      <c r="OJN73" s="528"/>
      <c r="OJO73" s="528"/>
      <c r="OJP73" s="528"/>
      <c r="OJQ73" s="528"/>
      <c r="OJR73" s="528"/>
      <c r="OJS73" s="528"/>
      <c r="OJT73" s="528"/>
      <c r="OJU73" s="528"/>
      <c r="OJV73" s="528"/>
      <c r="OJW73" s="528"/>
      <c r="OJX73" s="528"/>
      <c r="OJY73" s="528"/>
      <c r="OJZ73" s="528"/>
      <c r="OKA73" s="528"/>
      <c r="OKB73" s="528"/>
      <c r="OKC73" s="528"/>
      <c r="OKD73" s="528"/>
      <c r="OKE73" s="528"/>
      <c r="OKF73" s="528"/>
      <c r="OKG73" s="528"/>
      <c r="OKH73" s="528"/>
      <c r="OKI73" s="528"/>
      <c r="OKJ73" s="528"/>
      <c r="OKK73" s="528"/>
      <c r="OKL73" s="528"/>
      <c r="OKM73" s="528"/>
      <c r="OKN73" s="528"/>
      <c r="OKO73" s="528"/>
      <c r="OKP73" s="528"/>
      <c r="OKQ73" s="528"/>
      <c r="OKR73" s="528"/>
      <c r="OKS73" s="528"/>
      <c r="OKT73" s="528"/>
      <c r="OKU73" s="528"/>
      <c r="OKV73" s="528"/>
      <c r="OKW73" s="528"/>
      <c r="OKX73" s="528"/>
      <c r="OKY73" s="528"/>
      <c r="OKZ73" s="528"/>
      <c r="OLA73" s="528"/>
      <c r="OLB73" s="528"/>
      <c r="OLC73" s="528"/>
      <c r="OLD73" s="528"/>
      <c r="OLE73" s="528"/>
      <c r="OLF73" s="528"/>
      <c r="OLG73" s="528"/>
      <c r="OLH73" s="528"/>
      <c r="OLI73" s="528"/>
      <c r="OLJ73" s="528"/>
      <c r="OLK73" s="528"/>
      <c r="OLL73" s="528"/>
      <c r="OLM73" s="528"/>
      <c r="OLN73" s="528"/>
      <c r="OLO73" s="528"/>
      <c r="OLP73" s="528"/>
      <c r="OLQ73" s="528"/>
      <c r="OLR73" s="528"/>
      <c r="OLS73" s="528"/>
      <c r="OLT73" s="528"/>
      <c r="OLU73" s="528"/>
      <c r="OLV73" s="528"/>
      <c r="OLW73" s="528"/>
      <c r="OLX73" s="528"/>
      <c r="OLY73" s="528"/>
      <c r="OLZ73" s="528"/>
      <c r="OMA73" s="528"/>
      <c r="OMB73" s="528"/>
      <c r="OMC73" s="528"/>
      <c r="OMD73" s="528"/>
      <c r="OME73" s="528"/>
      <c r="OMF73" s="528"/>
      <c r="OMG73" s="528"/>
      <c r="OMH73" s="528"/>
      <c r="OMI73" s="528"/>
      <c r="OMJ73" s="528"/>
      <c r="OMK73" s="528"/>
      <c r="OML73" s="528"/>
      <c r="OMM73" s="528"/>
      <c r="OMN73" s="528"/>
      <c r="OMO73" s="528"/>
      <c r="OMP73" s="528"/>
      <c r="OMQ73" s="528"/>
      <c r="OMR73" s="528"/>
      <c r="OMS73" s="528"/>
      <c r="OMT73" s="528"/>
      <c r="OMU73" s="528"/>
      <c r="OMV73" s="528"/>
      <c r="OMW73" s="528"/>
      <c r="OMX73" s="528"/>
      <c r="OMY73" s="528"/>
      <c r="OMZ73" s="528"/>
      <c r="ONA73" s="528"/>
      <c r="ONB73" s="528"/>
      <c r="ONC73" s="528"/>
      <c r="OND73" s="528"/>
      <c r="ONE73" s="528"/>
      <c r="ONF73" s="528"/>
      <c r="ONG73" s="528"/>
      <c r="ONH73" s="528"/>
      <c r="ONI73" s="528"/>
      <c r="ONJ73" s="528"/>
      <c r="ONK73" s="528"/>
      <c r="ONL73" s="528"/>
      <c r="ONM73" s="528"/>
      <c r="ONN73" s="528"/>
      <c r="ONO73" s="528"/>
      <c r="ONP73" s="528"/>
      <c r="ONQ73" s="528"/>
      <c r="ONR73" s="528"/>
      <c r="ONS73" s="528"/>
      <c r="ONT73" s="528"/>
      <c r="ONU73" s="528"/>
      <c r="ONV73" s="528"/>
      <c r="ONW73" s="528"/>
      <c r="ONX73" s="528"/>
      <c r="ONY73" s="528"/>
      <c r="ONZ73" s="528"/>
      <c r="OOA73" s="528"/>
      <c r="OOB73" s="528"/>
      <c r="OOC73" s="528"/>
      <c r="OOD73" s="528"/>
      <c r="OOE73" s="528"/>
      <c r="OOF73" s="528"/>
      <c r="OOG73" s="528"/>
      <c r="OOH73" s="528"/>
      <c r="OOI73" s="528"/>
      <c r="OOJ73" s="528"/>
      <c r="OOK73" s="528"/>
      <c r="OOL73" s="528"/>
      <c r="OOM73" s="528"/>
      <c r="OON73" s="528"/>
      <c r="OOO73" s="528"/>
      <c r="OOP73" s="528"/>
      <c r="OOQ73" s="528"/>
      <c r="OOR73" s="528"/>
      <c r="OOS73" s="528"/>
      <c r="OOT73" s="528"/>
      <c r="OOU73" s="528"/>
      <c r="OOV73" s="528"/>
      <c r="OOW73" s="528"/>
      <c r="OOX73" s="528"/>
      <c r="OOY73" s="528"/>
      <c r="OOZ73" s="528"/>
      <c r="OPA73" s="528"/>
      <c r="OPB73" s="528"/>
      <c r="OPC73" s="528"/>
      <c r="OPD73" s="528"/>
      <c r="OPE73" s="528"/>
      <c r="OPF73" s="528"/>
      <c r="OPG73" s="528"/>
      <c r="OPH73" s="528"/>
      <c r="OPI73" s="528"/>
      <c r="OPJ73" s="528"/>
      <c r="OPK73" s="528"/>
      <c r="OPL73" s="528"/>
      <c r="OPM73" s="528"/>
      <c r="OPN73" s="528"/>
      <c r="OPO73" s="528"/>
      <c r="OPP73" s="528"/>
      <c r="OPQ73" s="528"/>
      <c r="OPR73" s="528"/>
      <c r="OPS73" s="528"/>
      <c r="OPT73" s="528"/>
      <c r="OPU73" s="528"/>
      <c r="OPV73" s="528"/>
      <c r="OPW73" s="528"/>
      <c r="OPX73" s="528"/>
      <c r="OPY73" s="528"/>
      <c r="OPZ73" s="528"/>
      <c r="OQA73" s="528"/>
      <c r="OQB73" s="528"/>
      <c r="OQC73" s="528"/>
      <c r="OQD73" s="528"/>
      <c r="OQE73" s="528"/>
      <c r="OQF73" s="528"/>
      <c r="OQG73" s="528"/>
      <c r="OQH73" s="528"/>
      <c r="OQI73" s="528"/>
      <c r="OQJ73" s="528"/>
      <c r="OQK73" s="528"/>
      <c r="OQL73" s="528"/>
      <c r="OQM73" s="528"/>
      <c r="OQN73" s="528"/>
      <c r="OQO73" s="528"/>
      <c r="OQP73" s="528"/>
      <c r="OQQ73" s="528"/>
      <c r="OQR73" s="528"/>
      <c r="OQS73" s="528"/>
      <c r="OQT73" s="528"/>
      <c r="OQU73" s="528"/>
      <c r="OQV73" s="528"/>
      <c r="OQW73" s="528"/>
      <c r="OQX73" s="528"/>
      <c r="OQY73" s="528"/>
      <c r="OQZ73" s="528"/>
      <c r="ORA73" s="528"/>
      <c r="ORB73" s="528"/>
      <c r="ORC73" s="528"/>
      <c r="ORD73" s="528"/>
      <c r="ORE73" s="528"/>
      <c r="ORF73" s="528"/>
      <c r="ORG73" s="528"/>
      <c r="ORH73" s="528"/>
      <c r="ORI73" s="528"/>
      <c r="ORJ73" s="528"/>
      <c r="ORK73" s="528"/>
      <c r="ORL73" s="528"/>
      <c r="ORM73" s="528"/>
      <c r="ORN73" s="528"/>
      <c r="ORO73" s="528"/>
      <c r="ORP73" s="528"/>
      <c r="ORQ73" s="528"/>
      <c r="ORR73" s="528"/>
      <c r="ORS73" s="528"/>
      <c r="ORT73" s="528"/>
      <c r="ORU73" s="528"/>
      <c r="ORV73" s="528"/>
      <c r="ORW73" s="528"/>
      <c r="ORX73" s="528"/>
      <c r="ORY73" s="528"/>
      <c r="ORZ73" s="528"/>
      <c r="OSA73" s="528"/>
      <c r="OSB73" s="528"/>
      <c r="OSC73" s="528"/>
      <c r="OSD73" s="528"/>
      <c r="OSE73" s="528"/>
      <c r="OSF73" s="528"/>
      <c r="OSG73" s="528"/>
      <c r="OSH73" s="528"/>
      <c r="OSI73" s="528"/>
      <c r="OSJ73" s="528"/>
      <c r="OSK73" s="528"/>
      <c r="OSL73" s="528"/>
      <c r="OSM73" s="528"/>
      <c r="OSN73" s="528"/>
      <c r="OSO73" s="528"/>
      <c r="OSP73" s="528"/>
      <c r="OSQ73" s="528"/>
      <c r="OSR73" s="528"/>
      <c r="OSS73" s="528"/>
      <c r="OST73" s="528"/>
      <c r="OSU73" s="528"/>
      <c r="OSV73" s="528"/>
      <c r="OSW73" s="528"/>
      <c r="OSX73" s="528"/>
      <c r="OSY73" s="528"/>
      <c r="OSZ73" s="528"/>
      <c r="OTA73" s="528"/>
      <c r="OTB73" s="528"/>
      <c r="OTC73" s="528"/>
      <c r="OTD73" s="528"/>
      <c r="OTE73" s="528"/>
      <c r="OTF73" s="528"/>
      <c r="OTG73" s="528"/>
      <c r="OTH73" s="528"/>
      <c r="OTI73" s="528"/>
      <c r="OTJ73" s="528"/>
      <c r="OTK73" s="528"/>
      <c r="OTL73" s="528"/>
      <c r="OTM73" s="528"/>
      <c r="OTN73" s="528"/>
      <c r="OTO73" s="528"/>
      <c r="OTP73" s="528"/>
      <c r="OTQ73" s="528"/>
      <c r="OTR73" s="528"/>
      <c r="OTS73" s="528"/>
      <c r="OTT73" s="528"/>
      <c r="OTU73" s="528"/>
      <c r="OTV73" s="528"/>
      <c r="OTW73" s="528"/>
      <c r="OTX73" s="528"/>
      <c r="OTY73" s="528"/>
      <c r="OTZ73" s="528"/>
      <c r="OUA73" s="528"/>
      <c r="OUB73" s="528"/>
      <c r="OUC73" s="528"/>
      <c r="OUD73" s="528"/>
      <c r="OUE73" s="528"/>
      <c r="OUF73" s="528"/>
      <c r="OUG73" s="528"/>
      <c r="OUH73" s="528"/>
      <c r="OUI73" s="528"/>
      <c r="OUJ73" s="528"/>
      <c r="OUK73" s="528"/>
      <c r="OUL73" s="528"/>
      <c r="OUM73" s="528"/>
      <c r="OUN73" s="528"/>
      <c r="OUO73" s="528"/>
      <c r="OUP73" s="528"/>
      <c r="OUQ73" s="528"/>
      <c r="OUR73" s="528"/>
      <c r="OUS73" s="528"/>
      <c r="OUT73" s="528"/>
      <c r="OUU73" s="528"/>
      <c r="OUV73" s="528"/>
      <c r="OUW73" s="528"/>
      <c r="OUX73" s="528"/>
      <c r="OUY73" s="528"/>
      <c r="OUZ73" s="528"/>
      <c r="OVA73" s="528"/>
      <c r="OVB73" s="528"/>
      <c r="OVC73" s="528"/>
      <c r="OVD73" s="528"/>
      <c r="OVE73" s="528"/>
      <c r="OVF73" s="528"/>
      <c r="OVG73" s="528"/>
      <c r="OVH73" s="528"/>
      <c r="OVI73" s="528"/>
      <c r="OVJ73" s="528"/>
      <c r="OVK73" s="528"/>
      <c r="OVL73" s="528"/>
      <c r="OVM73" s="528"/>
      <c r="OVN73" s="528"/>
      <c r="OVO73" s="528"/>
      <c r="OVP73" s="528"/>
      <c r="OVQ73" s="528"/>
      <c r="OVR73" s="528"/>
      <c r="OVS73" s="528"/>
      <c r="OVT73" s="528"/>
      <c r="OVU73" s="528"/>
      <c r="OVV73" s="528"/>
      <c r="OVW73" s="528"/>
      <c r="OVX73" s="528"/>
      <c r="OVY73" s="528"/>
      <c r="OVZ73" s="528"/>
      <c r="OWA73" s="528"/>
      <c r="OWB73" s="528"/>
      <c r="OWC73" s="528"/>
      <c r="OWD73" s="528"/>
      <c r="OWE73" s="528"/>
      <c r="OWF73" s="528"/>
      <c r="OWG73" s="528"/>
      <c r="OWH73" s="528"/>
      <c r="OWI73" s="528"/>
      <c r="OWJ73" s="528"/>
      <c r="OWK73" s="528"/>
      <c r="OWL73" s="528"/>
      <c r="OWM73" s="528"/>
      <c r="OWN73" s="528"/>
      <c r="OWO73" s="528"/>
      <c r="OWP73" s="528"/>
      <c r="OWQ73" s="528"/>
      <c r="OWR73" s="528"/>
      <c r="OWS73" s="528"/>
      <c r="OWT73" s="528"/>
      <c r="OWU73" s="528"/>
      <c r="OWV73" s="528"/>
      <c r="OWW73" s="528"/>
      <c r="OWX73" s="528"/>
      <c r="OWY73" s="528"/>
      <c r="OWZ73" s="528"/>
      <c r="OXA73" s="528"/>
      <c r="OXB73" s="528"/>
      <c r="OXC73" s="528"/>
      <c r="OXD73" s="528"/>
      <c r="OXE73" s="528"/>
      <c r="OXF73" s="528"/>
      <c r="OXG73" s="528"/>
      <c r="OXH73" s="528"/>
      <c r="OXI73" s="528"/>
      <c r="OXJ73" s="528"/>
      <c r="OXK73" s="528"/>
      <c r="OXL73" s="528"/>
      <c r="OXM73" s="528"/>
      <c r="OXN73" s="528"/>
      <c r="OXO73" s="528"/>
      <c r="OXP73" s="528"/>
      <c r="OXQ73" s="528"/>
      <c r="OXR73" s="528"/>
      <c r="OXS73" s="528"/>
      <c r="OXT73" s="528"/>
      <c r="OXU73" s="528"/>
      <c r="OXV73" s="528"/>
      <c r="OXW73" s="528"/>
      <c r="OXX73" s="528"/>
      <c r="OXY73" s="528"/>
      <c r="OXZ73" s="528"/>
      <c r="OYA73" s="528"/>
      <c r="OYB73" s="528"/>
      <c r="OYC73" s="528"/>
      <c r="OYD73" s="528"/>
      <c r="OYE73" s="528"/>
      <c r="OYF73" s="528"/>
      <c r="OYG73" s="528"/>
      <c r="OYH73" s="528"/>
      <c r="OYI73" s="528"/>
      <c r="OYJ73" s="528"/>
      <c r="OYK73" s="528"/>
      <c r="OYL73" s="528"/>
      <c r="OYM73" s="528"/>
      <c r="OYN73" s="528"/>
      <c r="OYO73" s="528"/>
      <c r="OYP73" s="528"/>
      <c r="OYQ73" s="528"/>
      <c r="OYR73" s="528"/>
      <c r="OYS73" s="528"/>
      <c r="OYT73" s="528"/>
      <c r="OYU73" s="528"/>
      <c r="OYV73" s="528"/>
      <c r="OYW73" s="528"/>
      <c r="OYX73" s="528"/>
      <c r="OYY73" s="528"/>
      <c r="OYZ73" s="528"/>
      <c r="OZA73" s="528"/>
      <c r="OZB73" s="528"/>
      <c r="OZC73" s="528"/>
      <c r="OZD73" s="528"/>
      <c r="OZE73" s="528"/>
      <c r="OZF73" s="528"/>
      <c r="OZG73" s="528"/>
      <c r="OZH73" s="528"/>
      <c r="OZI73" s="528"/>
      <c r="OZJ73" s="528"/>
      <c r="OZK73" s="528"/>
      <c r="OZL73" s="528"/>
      <c r="OZM73" s="528"/>
      <c r="OZN73" s="528"/>
      <c r="OZO73" s="528"/>
      <c r="OZP73" s="528"/>
      <c r="OZQ73" s="528"/>
      <c r="OZR73" s="528"/>
      <c r="OZS73" s="528"/>
      <c r="OZT73" s="528"/>
      <c r="OZU73" s="528"/>
      <c r="OZV73" s="528"/>
      <c r="OZW73" s="528"/>
      <c r="OZX73" s="528"/>
      <c r="OZY73" s="528"/>
      <c r="OZZ73" s="528"/>
      <c r="PAA73" s="528"/>
      <c r="PAB73" s="528"/>
      <c r="PAC73" s="528"/>
      <c r="PAD73" s="528"/>
      <c r="PAE73" s="528"/>
      <c r="PAF73" s="528"/>
      <c r="PAG73" s="528"/>
      <c r="PAH73" s="528"/>
      <c r="PAI73" s="528"/>
      <c r="PAJ73" s="528"/>
      <c r="PAK73" s="528"/>
      <c r="PAL73" s="528"/>
      <c r="PAM73" s="528"/>
      <c r="PAN73" s="528"/>
      <c r="PAO73" s="528"/>
      <c r="PAP73" s="528"/>
      <c r="PAQ73" s="528"/>
      <c r="PAR73" s="528"/>
      <c r="PAS73" s="528"/>
      <c r="PAT73" s="528"/>
      <c r="PAU73" s="528"/>
      <c r="PAV73" s="528"/>
      <c r="PAW73" s="528"/>
      <c r="PAX73" s="528"/>
      <c r="PAY73" s="528"/>
      <c r="PAZ73" s="528"/>
      <c r="PBA73" s="528"/>
      <c r="PBB73" s="528"/>
      <c r="PBC73" s="528"/>
      <c r="PBD73" s="528"/>
      <c r="PBE73" s="528"/>
      <c r="PBF73" s="528"/>
      <c r="PBG73" s="528"/>
      <c r="PBH73" s="528"/>
      <c r="PBI73" s="528"/>
      <c r="PBJ73" s="528"/>
      <c r="PBK73" s="528"/>
      <c r="PBL73" s="528"/>
      <c r="PBM73" s="528"/>
      <c r="PBN73" s="528"/>
      <c r="PBO73" s="528"/>
      <c r="PBP73" s="528"/>
      <c r="PBQ73" s="528"/>
      <c r="PBR73" s="528"/>
      <c r="PBS73" s="528"/>
      <c r="PBT73" s="528"/>
      <c r="PBU73" s="528"/>
      <c r="PBV73" s="528"/>
      <c r="PBW73" s="528"/>
      <c r="PBX73" s="528"/>
      <c r="PBY73" s="528"/>
      <c r="PBZ73" s="528"/>
      <c r="PCA73" s="528"/>
      <c r="PCB73" s="528"/>
      <c r="PCC73" s="528"/>
      <c r="PCD73" s="528"/>
      <c r="PCE73" s="528"/>
      <c r="PCF73" s="528"/>
      <c r="PCG73" s="528"/>
      <c r="PCH73" s="528"/>
      <c r="PCI73" s="528"/>
      <c r="PCJ73" s="528"/>
      <c r="PCK73" s="528"/>
      <c r="PCL73" s="528"/>
      <c r="PCM73" s="528"/>
      <c r="PCN73" s="528"/>
      <c r="PCO73" s="528"/>
      <c r="PCP73" s="528"/>
      <c r="PCQ73" s="528"/>
      <c r="PCR73" s="528"/>
      <c r="PCS73" s="528"/>
      <c r="PCT73" s="528"/>
      <c r="PCU73" s="528"/>
      <c r="PCV73" s="528"/>
      <c r="PCW73" s="528"/>
      <c r="PCX73" s="528"/>
      <c r="PCY73" s="528"/>
      <c r="PCZ73" s="528"/>
      <c r="PDA73" s="528"/>
      <c r="PDB73" s="528"/>
      <c r="PDC73" s="528"/>
      <c r="PDD73" s="528"/>
      <c r="PDE73" s="528"/>
      <c r="PDF73" s="528"/>
      <c r="PDG73" s="528"/>
      <c r="PDH73" s="528"/>
      <c r="PDI73" s="528"/>
      <c r="PDJ73" s="528"/>
      <c r="PDK73" s="528"/>
      <c r="PDL73" s="528"/>
      <c r="PDM73" s="528"/>
      <c r="PDN73" s="528"/>
      <c r="PDO73" s="528"/>
      <c r="PDP73" s="528"/>
      <c r="PDQ73" s="528"/>
      <c r="PDR73" s="528"/>
      <c r="PDS73" s="528"/>
      <c r="PDT73" s="528"/>
      <c r="PDU73" s="528"/>
      <c r="PDV73" s="528"/>
      <c r="PDW73" s="528"/>
      <c r="PDX73" s="528"/>
      <c r="PDY73" s="528"/>
      <c r="PDZ73" s="528"/>
      <c r="PEA73" s="528"/>
      <c r="PEB73" s="528"/>
      <c r="PEC73" s="528"/>
      <c r="PED73" s="528"/>
      <c r="PEE73" s="528"/>
      <c r="PEF73" s="528"/>
      <c r="PEG73" s="528"/>
      <c r="PEH73" s="528"/>
      <c r="PEI73" s="528"/>
      <c r="PEJ73" s="528"/>
      <c r="PEK73" s="528"/>
      <c r="PEL73" s="528"/>
      <c r="PEM73" s="528"/>
      <c r="PEN73" s="528"/>
      <c r="PEO73" s="528"/>
      <c r="PEP73" s="528"/>
      <c r="PEQ73" s="528"/>
      <c r="PER73" s="528"/>
      <c r="PES73" s="528"/>
      <c r="PET73" s="528"/>
      <c r="PEU73" s="528"/>
      <c r="PEV73" s="528"/>
      <c r="PEW73" s="528"/>
      <c r="PEX73" s="528"/>
      <c r="PEY73" s="528"/>
      <c r="PEZ73" s="528"/>
      <c r="PFA73" s="528"/>
      <c r="PFB73" s="528"/>
      <c r="PFC73" s="528"/>
      <c r="PFD73" s="528"/>
      <c r="PFE73" s="528"/>
      <c r="PFF73" s="528"/>
      <c r="PFG73" s="528"/>
      <c r="PFH73" s="528"/>
      <c r="PFI73" s="528"/>
      <c r="PFJ73" s="528"/>
      <c r="PFK73" s="528"/>
      <c r="PFL73" s="528"/>
      <c r="PFM73" s="528"/>
      <c r="PFN73" s="528"/>
      <c r="PFO73" s="528"/>
      <c r="PFP73" s="528"/>
      <c r="PFQ73" s="528"/>
      <c r="PFR73" s="528"/>
      <c r="PFS73" s="528"/>
      <c r="PFT73" s="528"/>
      <c r="PFU73" s="528"/>
      <c r="PFV73" s="528"/>
      <c r="PFW73" s="528"/>
      <c r="PFX73" s="528"/>
      <c r="PFY73" s="528"/>
      <c r="PFZ73" s="528"/>
      <c r="PGA73" s="528"/>
      <c r="PGB73" s="528"/>
      <c r="PGC73" s="528"/>
      <c r="PGD73" s="528"/>
      <c r="PGE73" s="528"/>
      <c r="PGF73" s="528"/>
      <c r="PGG73" s="528"/>
      <c r="PGH73" s="528"/>
      <c r="PGI73" s="528"/>
      <c r="PGJ73" s="528"/>
      <c r="PGK73" s="528"/>
      <c r="PGL73" s="528"/>
      <c r="PGM73" s="528"/>
      <c r="PGN73" s="528"/>
      <c r="PGO73" s="528"/>
      <c r="PGP73" s="528"/>
      <c r="PGQ73" s="528"/>
      <c r="PGR73" s="528"/>
      <c r="PGS73" s="528"/>
      <c r="PGT73" s="528"/>
      <c r="PGU73" s="528"/>
      <c r="PGV73" s="528"/>
      <c r="PGW73" s="528"/>
      <c r="PGX73" s="528"/>
      <c r="PGY73" s="528"/>
      <c r="PGZ73" s="528"/>
      <c r="PHA73" s="528"/>
      <c r="PHB73" s="528"/>
      <c r="PHC73" s="528"/>
      <c r="PHD73" s="528"/>
      <c r="PHE73" s="528"/>
      <c r="PHF73" s="528"/>
      <c r="PHG73" s="528"/>
      <c r="PHH73" s="528"/>
      <c r="PHI73" s="528"/>
      <c r="PHJ73" s="528"/>
      <c r="PHK73" s="528"/>
      <c r="PHL73" s="528"/>
      <c r="PHM73" s="528"/>
      <c r="PHN73" s="528"/>
      <c r="PHO73" s="528"/>
      <c r="PHP73" s="528"/>
      <c r="PHQ73" s="528"/>
      <c r="PHR73" s="528"/>
      <c r="PHS73" s="528"/>
      <c r="PHT73" s="528"/>
      <c r="PHU73" s="528"/>
      <c r="PHV73" s="528"/>
      <c r="PHW73" s="528"/>
      <c r="PHX73" s="528"/>
      <c r="PHY73" s="528"/>
      <c r="PHZ73" s="528"/>
      <c r="PIA73" s="528"/>
      <c r="PIB73" s="528"/>
      <c r="PIC73" s="528"/>
      <c r="PID73" s="528"/>
      <c r="PIE73" s="528"/>
      <c r="PIF73" s="528"/>
      <c r="PIG73" s="528"/>
      <c r="PIH73" s="528"/>
      <c r="PII73" s="528"/>
      <c r="PIJ73" s="528"/>
      <c r="PIK73" s="528"/>
      <c r="PIL73" s="528"/>
      <c r="PIM73" s="528"/>
      <c r="PIN73" s="528"/>
      <c r="PIO73" s="528"/>
      <c r="PIP73" s="528"/>
      <c r="PIQ73" s="528"/>
      <c r="PIR73" s="528"/>
      <c r="PIS73" s="528"/>
      <c r="PIT73" s="528"/>
      <c r="PIU73" s="528"/>
      <c r="PIV73" s="528"/>
      <c r="PIW73" s="528"/>
      <c r="PIX73" s="528"/>
      <c r="PIY73" s="528"/>
      <c r="PIZ73" s="528"/>
      <c r="PJA73" s="528"/>
      <c r="PJB73" s="528"/>
      <c r="PJC73" s="528"/>
      <c r="PJD73" s="528"/>
      <c r="PJE73" s="528"/>
      <c r="PJF73" s="528"/>
      <c r="PJG73" s="528"/>
      <c r="PJH73" s="528"/>
      <c r="PJI73" s="528"/>
      <c r="PJJ73" s="528"/>
      <c r="PJK73" s="528"/>
      <c r="PJL73" s="528"/>
      <c r="PJM73" s="528"/>
      <c r="PJN73" s="528"/>
      <c r="PJO73" s="528"/>
      <c r="PJP73" s="528"/>
      <c r="PJQ73" s="528"/>
      <c r="PJR73" s="528"/>
      <c r="PJS73" s="528"/>
      <c r="PJT73" s="528"/>
      <c r="PJU73" s="528"/>
      <c r="PJV73" s="528"/>
      <c r="PJW73" s="528"/>
      <c r="PJX73" s="528"/>
      <c r="PJY73" s="528"/>
      <c r="PJZ73" s="528"/>
      <c r="PKA73" s="528"/>
      <c r="PKB73" s="528"/>
      <c r="PKC73" s="528"/>
      <c r="PKD73" s="528"/>
      <c r="PKE73" s="528"/>
      <c r="PKF73" s="528"/>
      <c r="PKG73" s="528"/>
      <c r="PKH73" s="528"/>
      <c r="PKI73" s="528"/>
      <c r="PKJ73" s="528"/>
      <c r="PKK73" s="528"/>
      <c r="PKL73" s="528"/>
      <c r="PKM73" s="528"/>
      <c r="PKN73" s="528"/>
      <c r="PKO73" s="528"/>
      <c r="PKP73" s="528"/>
      <c r="PKQ73" s="528"/>
      <c r="PKR73" s="528"/>
      <c r="PKS73" s="528"/>
      <c r="PKT73" s="528"/>
      <c r="PKU73" s="528"/>
      <c r="PKV73" s="528"/>
      <c r="PKW73" s="528"/>
      <c r="PKX73" s="528"/>
      <c r="PKY73" s="528"/>
      <c r="PKZ73" s="528"/>
      <c r="PLA73" s="528"/>
      <c r="PLB73" s="528"/>
      <c r="PLC73" s="528"/>
      <c r="PLD73" s="528"/>
      <c r="PLE73" s="528"/>
      <c r="PLF73" s="528"/>
      <c r="PLG73" s="528"/>
      <c r="PLH73" s="528"/>
      <c r="PLI73" s="528"/>
      <c r="PLJ73" s="528"/>
      <c r="PLK73" s="528"/>
      <c r="PLL73" s="528"/>
      <c r="PLM73" s="528"/>
      <c r="PLN73" s="528"/>
      <c r="PLO73" s="528"/>
      <c r="PLP73" s="528"/>
      <c r="PLQ73" s="528"/>
      <c r="PLR73" s="528"/>
      <c r="PLS73" s="528"/>
      <c r="PLT73" s="528"/>
      <c r="PLU73" s="528"/>
      <c r="PLV73" s="528"/>
      <c r="PLW73" s="528"/>
      <c r="PLX73" s="528"/>
      <c r="PLY73" s="528"/>
      <c r="PLZ73" s="528"/>
      <c r="PMA73" s="528"/>
      <c r="PMB73" s="528"/>
      <c r="PMC73" s="528"/>
      <c r="PMD73" s="528"/>
      <c r="PME73" s="528"/>
      <c r="PMF73" s="528"/>
      <c r="PMG73" s="528"/>
      <c r="PMH73" s="528"/>
      <c r="PMI73" s="528"/>
      <c r="PMJ73" s="528"/>
      <c r="PMK73" s="528"/>
      <c r="PML73" s="528"/>
      <c r="PMM73" s="528"/>
      <c r="PMN73" s="528"/>
      <c r="PMO73" s="528"/>
      <c r="PMP73" s="528"/>
      <c r="PMQ73" s="528"/>
      <c r="PMR73" s="528"/>
      <c r="PMS73" s="528"/>
      <c r="PMT73" s="528"/>
      <c r="PMU73" s="528"/>
      <c r="PMV73" s="528"/>
      <c r="PMW73" s="528"/>
      <c r="PMX73" s="528"/>
      <c r="PMY73" s="528"/>
      <c r="PMZ73" s="528"/>
      <c r="PNA73" s="528"/>
      <c r="PNB73" s="528"/>
      <c r="PNC73" s="528"/>
      <c r="PND73" s="528"/>
      <c r="PNE73" s="528"/>
      <c r="PNF73" s="528"/>
      <c r="PNG73" s="528"/>
      <c r="PNH73" s="528"/>
      <c r="PNI73" s="528"/>
      <c r="PNJ73" s="528"/>
      <c r="PNK73" s="528"/>
      <c r="PNL73" s="528"/>
      <c r="PNM73" s="528"/>
      <c r="PNN73" s="528"/>
      <c r="PNO73" s="528"/>
      <c r="PNP73" s="528"/>
      <c r="PNQ73" s="528"/>
      <c r="PNR73" s="528"/>
      <c r="PNS73" s="528"/>
      <c r="PNT73" s="528"/>
      <c r="PNU73" s="528"/>
      <c r="PNV73" s="528"/>
      <c r="PNW73" s="528"/>
      <c r="PNX73" s="528"/>
      <c r="PNY73" s="528"/>
      <c r="PNZ73" s="528"/>
      <c r="POA73" s="528"/>
      <c r="POB73" s="528"/>
      <c r="POC73" s="528"/>
      <c r="POD73" s="528"/>
      <c r="POE73" s="528"/>
      <c r="POF73" s="528"/>
      <c r="POG73" s="528"/>
      <c r="POH73" s="528"/>
      <c r="POI73" s="528"/>
      <c r="POJ73" s="528"/>
      <c r="POK73" s="528"/>
      <c r="POL73" s="528"/>
      <c r="POM73" s="528"/>
      <c r="PON73" s="528"/>
      <c r="POO73" s="528"/>
      <c r="POP73" s="528"/>
      <c r="POQ73" s="528"/>
      <c r="POR73" s="528"/>
      <c r="POS73" s="528"/>
      <c r="POT73" s="528"/>
      <c r="POU73" s="528"/>
      <c r="POV73" s="528"/>
      <c r="POW73" s="528"/>
      <c r="POX73" s="528"/>
      <c r="POY73" s="528"/>
      <c r="POZ73" s="528"/>
      <c r="PPA73" s="528"/>
      <c r="PPB73" s="528"/>
      <c r="PPC73" s="528"/>
      <c r="PPD73" s="528"/>
      <c r="PPE73" s="528"/>
      <c r="PPF73" s="528"/>
      <c r="PPG73" s="528"/>
      <c r="PPH73" s="528"/>
      <c r="PPI73" s="528"/>
      <c r="PPJ73" s="528"/>
      <c r="PPK73" s="528"/>
      <c r="PPL73" s="528"/>
      <c r="PPM73" s="528"/>
      <c r="PPN73" s="528"/>
      <c r="PPO73" s="528"/>
      <c r="PPP73" s="528"/>
      <c r="PPQ73" s="528"/>
      <c r="PPR73" s="528"/>
      <c r="PPS73" s="528"/>
      <c r="PPT73" s="528"/>
      <c r="PPU73" s="528"/>
      <c r="PPV73" s="528"/>
      <c r="PPW73" s="528"/>
      <c r="PPX73" s="528"/>
      <c r="PPY73" s="528"/>
      <c r="PPZ73" s="528"/>
      <c r="PQA73" s="528"/>
      <c r="PQB73" s="528"/>
      <c r="PQC73" s="528"/>
      <c r="PQD73" s="528"/>
      <c r="PQE73" s="528"/>
      <c r="PQF73" s="528"/>
      <c r="PQG73" s="528"/>
      <c r="PQH73" s="528"/>
      <c r="PQI73" s="528"/>
      <c r="PQJ73" s="528"/>
      <c r="PQK73" s="528"/>
      <c r="PQL73" s="528"/>
      <c r="PQM73" s="528"/>
      <c r="PQN73" s="528"/>
      <c r="PQO73" s="528"/>
      <c r="PQP73" s="528"/>
      <c r="PQQ73" s="528"/>
      <c r="PQR73" s="528"/>
      <c r="PQS73" s="528"/>
      <c r="PQT73" s="528"/>
      <c r="PQU73" s="528"/>
      <c r="PQV73" s="528"/>
      <c r="PQW73" s="528"/>
      <c r="PQX73" s="528"/>
      <c r="PQY73" s="528"/>
      <c r="PQZ73" s="528"/>
      <c r="PRA73" s="528"/>
      <c r="PRB73" s="528"/>
      <c r="PRC73" s="528"/>
      <c r="PRD73" s="528"/>
      <c r="PRE73" s="528"/>
      <c r="PRF73" s="528"/>
      <c r="PRG73" s="528"/>
      <c r="PRH73" s="528"/>
      <c r="PRI73" s="528"/>
      <c r="PRJ73" s="528"/>
      <c r="PRK73" s="528"/>
      <c r="PRL73" s="528"/>
      <c r="PRM73" s="528"/>
      <c r="PRN73" s="528"/>
      <c r="PRO73" s="528"/>
      <c r="PRP73" s="528"/>
      <c r="PRQ73" s="528"/>
      <c r="PRR73" s="528"/>
      <c r="PRS73" s="528"/>
      <c r="PRT73" s="528"/>
      <c r="PRU73" s="528"/>
      <c r="PRV73" s="528"/>
      <c r="PRW73" s="528"/>
      <c r="PRX73" s="528"/>
      <c r="PRY73" s="528"/>
      <c r="PRZ73" s="528"/>
      <c r="PSA73" s="528"/>
      <c r="PSB73" s="528"/>
      <c r="PSC73" s="528"/>
      <c r="PSD73" s="528"/>
      <c r="PSE73" s="528"/>
      <c r="PSF73" s="528"/>
      <c r="PSG73" s="528"/>
      <c r="PSH73" s="528"/>
      <c r="PSI73" s="528"/>
      <c r="PSJ73" s="528"/>
      <c r="PSK73" s="528"/>
      <c r="PSL73" s="528"/>
      <c r="PSM73" s="528"/>
      <c r="PSN73" s="528"/>
      <c r="PSO73" s="528"/>
      <c r="PSP73" s="528"/>
      <c r="PSQ73" s="528"/>
      <c r="PSR73" s="528"/>
      <c r="PSS73" s="528"/>
      <c r="PST73" s="528"/>
      <c r="PSU73" s="528"/>
      <c r="PSV73" s="528"/>
      <c r="PSW73" s="528"/>
      <c r="PSX73" s="528"/>
      <c r="PSY73" s="528"/>
      <c r="PSZ73" s="528"/>
      <c r="PTA73" s="528"/>
      <c r="PTB73" s="528"/>
      <c r="PTC73" s="528"/>
      <c r="PTD73" s="528"/>
      <c r="PTE73" s="528"/>
      <c r="PTF73" s="528"/>
      <c r="PTG73" s="528"/>
      <c r="PTH73" s="528"/>
      <c r="PTI73" s="528"/>
      <c r="PTJ73" s="528"/>
      <c r="PTK73" s="528"/>
      <c r="PTL73" s="528"/>
      <c r="PTM73" s="528"/>
      <c r="PTN73" s="528"/>
      <c r="PTO73" s="528"/>
      <c r="PTP73" s="528"/>
      <c r="PTQ73" s="528"/>
      <c r="PTR73" s="528"/>
      <c r="PTS73" s="528"/>
      <c r="PTT73" s="528"/>
      <c r="PTU73" s="528"/>
      <c r="PTV73" s="528"/>
      <c r="PTW73" s="528"/>
      <c r="PTX73" s="528"/>
      <c r="PTY73" s="528"/>
      <c r="PTZ73" s="528"/>
      <c r="PUA73" s="528"/>
      <c r="PUB73" s="528"/>
      <c r="PUC73" s="528"/>
      <c r="PUD73" s="528"/>
      <c r="PUE73" s="528"/>
      <c r="PUF73" s="528"/>
      <c r="PUG73" s="528"/>
      <c r="PUH73" s="528"/>
      <c r="PUI73" s="528"/>
      <c r="PUJ73" s="528"/>
      <c r="PUK73" s="528"/>
      <c r="PUL73" s="528"/>
      <c r="PUM73" s="528"/>
      <c r="PUN73" s="528"/>
      <c r="PUO73" s="528"/>
      <c r="PUP73" s="528"/>
      <c r="PUQ73" s="528"/>
      <c r="PUR73" s="528"/>
      <c r="PUS73" s="528"/>
      <c r="PUT73" s="528"/>
      <c r="PUU73" s="528"/>
      <c r="PUV73" s="528"/>
      <c r="PUW73" s="528"/>
      <c r="PUX73" s="528"/>
      <c r="PUY73" s="528"/>
      <c r="PUZ73" s="528"/>
      <c r="PVA73" s="528"/>
      <c r="PVB73" s="528"/>
      <c r="PVC73" s="528"/>
      <c r="PVD73" s="528"/>
      <c r="PVE73" s="528"/>
      <c r="PVF73" s="528"/>
      <c r="PVG73" s="528"/>
      <c r="PVH73" s="528"/>
      <c r="PVI73" s="528"/>
      <c r="PVJ73" s="528"/>
      <c r="PVK73" s="528"/>
      <c r="PVL73" s="528"/>
      <c r="PVM73" s="528"/>
      <c r="PVN73" s="528"/>
      <c r="PVO73" s="528"/>
      <c r="PVP73" s="528"/>
      <c r="PVQ73" s="528"/>
      <c r="PVR73" s="528"/>
      <c r="PVS73" s="528"/>
      <c r="PVT73" s="528"/>
      <c r="PVU73" s="528"/>
      <c r="PVV73" s="528"/>
      <c r="PVW73" s="528"/>
      <c r="PVX73" s="528"/>
      <c r="PVY73" s="528"/>
      <c r="PVZ73" s="528"/>
      <c r="PWA73" s="528"/>
      <c r="PWB73" s="528"/>
      <c r="PWC73" s="528"/>
      <c r="PWD73" s="528"/>
      <c r="PWE73" s="528"/>
      <c r="PWF73" s="528"/>
      <c r="PWG73" s="528"/>
      <c r="PWH73" s="528"/>
      <c r="PWI73" s="528"/>
      <c r="PWJ73" s="528"/>
      <c r="PWK73" s="528"/>
      <c r="PWL73" s="528"/>
      <c r="PWM73" s="528"/>
      <c r="PWN73" s="528"/>
      <c r="PWO73" s="528"/>
      <c r="PWP73" s="528"/>
      <c r="PWQ73" s="528"/>
      <c r="PWR73" s="528"/>
      <c r="PWS73" s="528"/>
      <c r="PWT73" s="528"/>
      <c r="PWU73" s="528"/>
      <c r="PWV73" s="528"/>
      <c r="PWW73" s="528"/>
      <c r="PWX73" s="528"/>
      <c r="PWY73" s="528"/>
      <c r="PWZ73" s="528"/>
      <c r="PXA73" s="528"/>
      <c r="PXB73" s="528"/>
      <c r="PXC73" s="528"/>
      <c r="PXD73" s="528"/>
      <c r="PXE73" s="528"/>
      <c r="PXF73" s="528"/>
      <c r="PXG73" s="528"/>
      <c r="PXH73" s="528"/>
      <c r="PXI73" s="528"/>
      <c r="PXJ73" s="528"/>
      <c r="PXK73" s="528"/>
      <c r="PXL73" s="528"/>
      <c r="PXM73" s="528"/>
      <c r="PXN73" s="528"/>
      <c r="PXO73" s="528"/>
      <c r="PXP73" s="528"/>
      <c r="PXQ73" s="528"/>
      <c r="PXR73" s="528"/>
      <c r="PXS73" s="528"/>
      <c r="PXT73" s="528"/>
      <c r="PXU73" s="528"/>
      <c r="PXV73" s="528"/>
      <c r="PXW73" s="528"/>
      <c r="PXX73" s="528"/>
      <c r="PXY73" s="528"/>
      <c r="PXZ73" s="528"/>
      <c r="PYA73" s="528"/>
      <c r="PYB73" s="528"/>
      <c r="PYC73" s="528"/>
      <c r="PYD73" s="528"/>
      <c r="PYE73" s="528"/>
      <c r="PYF73" s="528"/>
      <c r="PYG73" s="528"/>
      <c r="PYH73" s="528"/>
      <c r="PYI73" s="528"/>
      <c r="PYJ73" s="528"/>
      <c r="PYK73" s="528"/>
      <c r="PYL73" s="528"/>
      <c r="PYM73" s="528"/>
      <c r="PYN73" s="528"/>
      <c r="PYO73" s="528"/>
      <c r="PYP73" s="528"/>
      <c r="PYQ73" s="528"/>
      <c r="PYR73" s="528"/>
      <c r="PYS73" s="528"/>
      <c r="PYT73" s="528"/>
      <c r="PYU73" s="528"/>
      <c r="PYV73" s="528"/>
      <c r="PYW73" s="528"/>
      <c r="PYX73" s="528"/>
      <c r="PYY73" s="528"/>
      <c r="PYZ73" s="528"/>
      <c r="PZA73" s="528"/>
      <c r="PZB73" s="528"/>
      <c r="PZC73" s="528"/>
      <c r="PZD73" s="528"/>
      <c r="PZE73" s="528"/>
      <c r="PZF73" s="528"/>
      <c r="PZG73" s="528"/>
      <c r="PZH73" s="528"/>
      <c r="PZI73" s="528"/>
      <c r="PZJ73" s="528"/>
      <c r="PZK73" s="528"/>
      <c r="PZL73" s="528"/>
      <c r="PZM73" s="528"/>
      <c r="PZN73" s="528"/>
      <c r="PZO73" s="528"/>
      <c r="PZP73" s="528"/>
      <c r="PZQ73" s="528"/>
      <c r="PZR73" s="528"/>
      <c r="PZS73" s="528"/>
      <c r="PZT73" s="528"/>
      <c r="PZU73" s="528"/>
      <c r="PZV73" s="528"/>
      <c r="PZW73" s="528"/>
      <c r="PZX73" s="528"/>
      <c r="PZY73" s="528"/>
      <c r="PZZ73" s="528"/>
      <c r="QAA73" s="528"/>
      <c r="QAB73" s="528"/>
      <c r="QAC73" s="528"/>
      <c r="QAD73" s="528"/>
      <c r="QAE73" s="528"/>
      <c r="QAF73" s="528"/>
      <c r="QAG73" s="528"/>
      <c r="QAH73" s="528"/>
      <c r="QAI73" s="528"/>
      <c r="QAJ73" s="528"/>
      <c r="QAK73" s="528"/>
      <c r="QAL73" s="528"/>
      <c r="QAM73" s="528"/>
      <c r="QAN73" s="528"/>
      <c r="QAO73" s="528"/>
      <c r="QAP73" s="528"/>
      <c r="QAQ73" s="528"/>
      <c r="QAR73" s="528"/>
      <c r="QAS73" s="528"/>
      <c r="QAT73" s="528"/>
      <c r="QAU73" s="528"/>
      <c r="QAV73" s="528"/>
      <c r="QAW73" s="528"/>
      <c r="QAX73" s="528"/>
      <c r="QAY73" s="528"/>
      <c r="QAZ73" s="528"/>
      <c r="QBA73" s="528"/>
      <c r="QBB73" s="528"/>
      <c r="QBC73" s="528"/>
      <c r="QBD73" s="528"/>
      <c r="QBE73" s="528"/>
      <c r="QBF73" s="528"/>
      <c r="QBG73" s="528"/>
      <c r="QBH73" s="528"/>
      <c r="QBI73" s="528"/>
      <c r="QBJ73" s="528"/>
      <c r="QBK73" s="528"/>
      <c r="QBL73" s="528"/>
      <c r="QBM73" s="528"/>
      <c r="QBN73" s="528"/>
      <c r="QBO73" s="528"/>
      <c r="QBP73" s="528"/>
      <c r="QBQ73" s="528"/>
      <c r="QBR73" s="528"/>
      <c r="QBS73" s="528"/>
      <c r="QBT73" s="528"/>
      <c r="QBU73" s="528"/>
      <c r="QBV73" s="528"/>
      <c r="QBW73" s="528"/>
      <c r="QBX73" s="528"/>
      <c r="QBY73" s="528"/>
      <c r="QBZ73" s="528"/>
      <c r="QCA73" s="528"/>
      <c r="QCB73" s="528"/>
      <c r="QCC73" s="528"/>
      <c r="QCD73" s="528"/>
      <c r="QCE73" s="528"/>
      <c r="QCF73" s="528"/>
      <c r="QCG73" s="528"/>
      <c r="QCH73" s="528"/>
      <c r="QCI73" s="528"/>
      <c r="QCJ73" s="528"/>
      <c r="QCK73" s="528"/>
      <c r="QCL73" s="528"/>
      <c r="QCM73" s="528"/>
      <c r="QCN73" s="528"/>
      <c r="QCO73" s="528"/>
      <c r="QCP73" s="528"/>
      <c r="QCQ73" s="528"/>
      <c r="QCR73" s="528"/>
      <c r="QCS73" s="528"/>
      <c r="QCT73" s="528"/>
      <c r="QCU73" s="528"/>
      <c r="QCV73" s="528"/>
      <c r="QCW73" s="528"/>
      <c r="QCX73" s="528"/>
      <c r="QCY73" s="528"/>
      <c r="QCZ73" s="528"/>
      <c r="QDA73" s="528"/>
      <c r="QDB73" s="528"/>
      <c r="QDC73" s="528"/>
      <c r="QDD73" s="528"/>
      <c r="QDE73" s="528"/>
      <c r="QDF73" s="528"/>
      <c r="QDG73" s="528"/>
      <c r="QDH73" s="528"/>
      <c r="QDI73" s="528"/>
      <c r="QDJ73" s="528"/>
      <c r="QDK73" s="528"/>
      <c r="QDL73" s="528"/>
      <c r="QDM73" s="528"/>
      <c r="QDN73" s="528"/>
      <c r="QDO73" s="528"/>
      <c r="QDP73" s="528"/>
      <c r="QDQ73" s="528"/>
      <c r="QDR73" s="528"/>
      <c r="QDS73" s="528"/>
      <c r="QDT73" s="528"/>
      <c r="QDU73" s="528"/>
      <c r="QDV73" s="528"/>
      <c r="QDW73" s="528"/>
      <c r="QDX73" s="528"/>
      <c r="QDY73" s="528"/>
      <c r="QDZ73" s="528"/>
      <c r="QEA73" s="528"/>
      <c r="QEB73" s="528"/>
      <c r="QEC73" s="528"/>
      <c r="QED73" s="528"/>
      <c r="QEE73" s="528"/>
      <c r="QEF73" s="528"/>
      <c r="QEG73" s="528"/>
      <c r="QEH73" s="528"/>
      <c r="QEI73" s="528"/>
      <c r="QEJ73" s="528"/>
      <c r="QEK73" s="528"/>
      <c r="QEL73" s="528"/>
      <c r="QEM73" s="528"/>
      <c r="QEN73" s="528"/>
      <c r="QEO73" s="528"/>
      <c r="QEP73" s="528"/>
      <c r="QEQ73" s="528"/>
      <c r="QER73" s="528"/>
      <c r="QES73" s="528"/>
      <c r="QET73" s="528"/>
      <c r="QEU73" s="528"/>
      <c r="QEV73" s="528"/>
      <c r="QEW73" s="528"/>
      <c r="QEX73" s="528"/>
      <c r="QEY73" s="528"/>
      <c r="QEZ73" s="528"/>
      <c r="QFA73" s="528"/>
      <c r="QFB73" s="528"/>
      <c r="QFC73" s="528"/>
      <c r="QFD73" s="528"/>
      <c r="QFE73" s="528"/>
      <c r="QFF73" s="528"/>
      <c r="QFG73" s="528"/>
      <c r="QFH73" s="528"/>
      <c r="QFI73" s="528"/>
      <c r="QFJ73" s="528"/>
      <c r="QFK73" s="528"/>
      <c r="QFL73" s="528"/>
      <c r="QFM73" s="528"/>
      <c r="QFN73" s="528"/>
      <c r="QFO73" s="528"/>
      <c r="QFP73" s="528"/>
      <c r="QFQ73" s="528"/>
      <c r="QFR73" s="528"/>
      <c r="QFS73" s="528"/>
      <c r="QFT73" s="528"/>
      <c r="QFU73" s="528"/>
      <c r="QFV73" s="528"/>
      <c r="QFW73" s="528"/>
      <c r="QFX73" s="528"/>
      <c r="QFY73" s="528"/>
      <c r="QFZ73" s="528"/>
      <c r="QGA73" s="528"/>
      <c r="QGB73" s="528"/>
      <c r="QGC73" s="528"/>
      <c r="QGD73" s="528"/>
      <c r="QGE73" s="528"/>
      <c r="QGF73" s="528"/>
      <c r="QGG73" s="528"/>
      <c r="QGH73" s="528"/>
      <c r="QGI73" s="528"/>
      <c r="QGJ73" s="528"/>
      <c r="QGK73" s="528"/>
      <c r="QGL73" s="528"/>
      <c r="QGM73" s="528"/>
      <c r="QGN73" s="528"/>
      <c r="QGO73" s="528"/>
      <c r="QGP73" s="528"/>
      <c r="QGQ73" s="528"/>
      <c r="QGR73" s="528"/>
      <c r="QGS73" s="528"/>
      <c r="QGT73" s="528"/>
      <c r="QGU73" s="528"/>
      <c r="QGV73" s="528"/>
      <c r="QGW73" s="528"/>
      <c r="QGX73" s="528"/>
      <c r="QGY73" s="528"/>
      <c r="QGZ73" s="528"/>
      <c r="QHA73" s="528"/>
      <c r="QHB73" s="528"/>
      <c r="QHC73" s="528"/>
      <c r="QHD73" s="528"/>
      <c r="QHE73" s="528"/>
      <c r="QHF73" s="528"/>
      <c r="QHG73" s="528"/>
      <c r="QHH73" s="528"/>
      <c r="QHI73" s="528"/>
      <c r="QHJ73" s="528"/>
      <c r="QHK73" s="528"/>
      <c r="QHL73" s="528"/>
      <c r="QHM73" s="528"/>
      <c r="QHN73" s="528"/>
      <c r="QHO73" s="528"/>
      <c r="QHP73" s="528"/>
      <c r="QHQ73" s="528"/>
      <c r="QHR73" s="528"/>
      <c r="QHS73" s="528"/>
      <c r="QHT73" s="528"/>
      <c r="QHU73" s="528"/>
      <c r="QHV73" s="528"/>
      <c r="QHW73" s="528"/>
      <c r="QHX73" s="528"/>
      <c r="QHY73" s="528"/>
      <c r="QHZ73" s="528"/>
      <c r="QIA73" s="528"/>
      <c r="QIB73" s="528"/>
      <c r="QIC73" s="528"/>
      <c r="QID73" s="528"/>
      <c r="QIE73" s="528"/>
      <c r="QIF73" s="528"/>
      <c r="QIG73" s="528"/>
      <c r="QIH73" s="528"/>
      <c r="QII73" s="528"/>
      <c r="QIJ73" s="528"/>
      <c r="QIK73" s="528"/>
      <c r="QIL73" s="528"/>
      <c r="QIM73" s="528"/>
      <c r="QIN73" s="528"/>
      <c r="QIO73" s="528"/>
      <c r="QIP73" s="528"/>
      <c r="QIQ73" s="528"/>
      <c r="QIR73" s="528"/>
      <c r="QIS73" s="528"/>
      <c r="QIT73" s="528"/>
      <c r="QIU73" s="528"/>
      <c r="QIV73" s="528"/>
      <c r="QIW73" s="528"/>
      <c r="QIX73" s="528"/>
      <c r="QIY73" s="528"/>
      <c r="QIZ73" s="528"/>
      <c r="QJA73" s="528"/>
      <c r="QJB73" s="528"/>
      <c r="QJC73" s="528"/>
      <c r="QJD73" s="528"/>
      <c r="QJE73" s="528"/>
      <c r="QJF73" s="528"/>
      <c r="QJG73" s="528"/>
      <c r="QJH73" s="528"/>
      <c r="QJI73" s="528"/>
      <c r="QJJ73" s="528"/>
      <c r="QJK73" s="528"/>
      <c r="QJL73" s="528"/>
      <c r="QJM73" s="528"/>
      <c r="QJN73" s="528"/>
      <c r="QJO73" s="528"/>
      <c r="QJP73" s="528"/>
      <c r="QJQ73" s="528"/>
      <c r="QJR73" s="528"/>
      <c r="QJS73" s="528"/>
      <c r="QJT73" s="528"/>
      <c r="QJU73" s="528"/>
      <c r="QJV73" s="528"/>
      <c r="QJW73" s="528"/>
      <c r="QJX73" s="528"/>
      <c r="QJY73" s="528"/>
      <c r="QJZ73" s="528"/>
      <c r="QKA73" s="528"/>
      <c r="QKB73" s="528"/>
      <c r="QKC73" s="528"/>
      <c r="QKD73" s="528"/>
      <c r="QKE73" s="528"/>
      <c r="QKF73" s="528"/>
      <c r="QKG73" s="528"/>
      <c r="QKH73" s="528"/>
      <c r="QKI73" s="528"/>
      <c r="QKJ73" s="528"/>
      <c r="QKK73" s="528"/>
      <c r="QKL73" s="528"/>
      <c r="QKM73" s="528"/>
      <c r="QKN73" s="528"/>
      <c r="QKO73" s="528"/>
      <c r="QKP73" s="528"/>
      <c r="QKQ73" s="528"/>
      <c r="QKR73" s="528"/>
      <c r="QKS73" s="528"/>
      <c r="QKT73" s="528"/>
      <c r="QKU73" s="528"/>
      <c r="QKV73" s="528"/>
      <c r="QKW73" s="528"/>
      <c r="QKX73" s="528"/>
      <c r="QKY73" s="528"/>
      <c r="QKZ73" s="528"/>
      <c r="QLA73" s="528"/>
      <c r="QLB73" s="528"/>
      <c r="QLC73" s="528"/>
      <c r="QLD73" s="528"/>
      <c r="QLE73" s="528"/>
      <c r="QLF73" s="528"/>
      <c r="QLG73" s="528"/>
      <c r="QLH73" s="528"/>
      <c r="QLI73" s="528"/>
      <c r="QLJ73" s="528"/>
      <c r="QLK73" s="528"/>
      <c r="QLL73" s="528"/>
      <c r="QLM73" s="528"/>
      <c r="QLN73" s="528"/>
      <c r="QLO73" s="528"/>
      <c r="QLP73" s="528"/>
      <c r="QLQ73" s="528"/>
      <c r="QLR73" s="528"/>
      <c r="QLS73" s="528"/>
      <c r="QLT73" s="528"/>
      <c r="QLU73" s="528"/>
      <c r="QLV73" s="528"/>
      <c r="QLW73" s="528"/>
      <c r="QLX73" s="528"/>
      <c r="QLY73" s="528"/>
      <c r="QLZ73" s="528"/>
      <c r="QMA73" s="528"/>
      <c r="QMB73" s="528"/>
      <c r="QMC73" s="528"/>
      <c r="QMD73" s="528"/>
      <c r="QME73" s="528"/>
      <c r="QMF73" s="528"/>
      <c r="QMG73" s="528"/>
      <c r="QMH73" s="528"/>
      <c r="QMI73" s="528"/>
      <c r="QMJ73" s="528"/>
      <c r="QMK73" s="528"/>
      <c r="QML73" s="528"/>
      <c r="QMM73" s="528"/>
      <c r="QMN73" s="528"/>
      <c r="QMO73" s="528"/>
      <c r="QMP73" s="528"/>
      <c r="QMQ73" s="528"/>
      <c r="QMR73" s="528"/>
      <c r="QMS73" s="528"/>
      <c r="QMT73" s="528"/>
      <c r="QMU73" s="528"/>
      <c r="QMV73" s="528"/>
      <c r="QMW73" s="528"/>
      <c r="QMX73" s="528"/>
      <c r="QMY73" s="528"/>
      <c r="QMZ73" s="528"/>
      <c r="QNA73" s="528"/>
      <c r="QNB73" s="528"/>
      <c r="QNC73" s="528"/>
      <c r="QND73" s="528"/>
      <c r="QNE73" s="528"/>
      <c r="QNF73" s="528"/>
      <c r="QNG73" s="528"/>
      <c r="QNH73" s="528"/>
      <c r="QNI73" s="528"/>
      <c r="QNJ73" s="528"/>
      <c r="QNK73" s="528"/>
      <c r="QNL73" s="528"/>
      <c r="QNM73" s="528"/>
      <c r="QNN73" s="528"/>
      <c r="QNO73" s="528"/>
      <c r="QNP73" s="528"/>
      <c r="QNQ73" s="528"/>
      <c r="QNR73" s="528"/>
      <c r="QNS73" s="528"/>
      <c r="QNT73" s="528"/>
      <c r="QNU73" s="528"/>
      <c r="QNV73" s="528"/>
      <c r="QNW73" s="528"/>
      <c r="QNX73" s="528"/>
      <c r="QNY73" s="528"/>
      <c r="QNZ73" s="528"/>
      <c r="QOA73" s="528"/>
      <c r="QOB73" s="528"/>
      <c r="QOC73" s="528"/>
      <c r="QOD73" s="528"/>
      <c r="QOE73" s="528"/>
      <c r="QOF73" s="528"/>
      <c r="QOG73" s="528"/>
      <c r="QOH73" s="528"/>
      <c r="QOI73" s="528"/>
      <c r="QOJ73" s="528"/>
      <c r="QOK73" s="528"/>
      <c r="QOL73" s="528"/>
      <c r="QOM73" s="528"/>
      <c r="QON73" s="528"/>
      <c r="QOO73" s="528"/>
      <c r="QOP73" s="528"/>
      <c r="QOQ73" s="528"/>
      <c r="QOR73" s="528"/>
      <c r="QOS73" s="528"/>
      <c r="QOT73" s="528"/>
      <c r="QOU73" s="528"/>
      <c r="QOV73" s="528"/>
      <c r="QOW73" s="528"/>
      <c r="QOX73" s="528"/>
      <c r="QOY73" s="528"/>
      <c r="QOZ73" s="528"/>
      <c r="QPA73" s="528"/>
      <c r="QPB73" s="528"/>
      <c r="QPC73" s="528"/>
      <c r="QPD73" s="528"/>
      <c r="QPE73" s="528"/>
      <c r="QPF73" s="528"/>
      <c r="QPG73" s="528"/>
      <c r="QPH73" s="528"/>
      <c r="QPI73" s="528"/>
      <c r="QPJ73" s="528"/>
      <c r="QPK73" s="528"/>
      <c r="QPL73" s="528"/>
      <c r="QPM73" s="528"/>
      <c r="QPN73" s="528"/>
      <c r="QPO73" s="528"/>
      <c r="QPP73" s="528"/>
      <c r="QPQ73" s="528"/>
      <c r="QPR73" s="528"/>
      <c r="QPS73" s="528"/>
      <c r="QPT73" s="528"/>
      <c r="QPU73" s="528"/>
      <c r="QPV73" s="528"/>
      <c r="QPW73" s="528"/>
      <c r="QPX73" s="528"/>
      <c r="QPY73" s="528"/>
      <c r="QPZ73" s="528"/>
      <c r="QQA73" s="528"/>
      <c r="QQB73" s="528"/>
      <c r="QQC73" s="528"/>
      <c r="QQD73" s="528"/>
      <c r="QQE73" s="528"/>
      <c r="QQF73" s="528"/>
      <c r="QQG73" s="528"/>
      <c r="QQH73" s="528"/>
      <c r="QQI73" s="528"/>
      <c r="QQJ73" s="528"/>
      <c r="QQK73" s="528"/>
      <c r="QQL73" s="528"/>
      <c r="QQM73" s="528"/>
      <c r="QQN73" s="528"/>
      <c r="QQO73" s="528"/>
      <c r="QQP73" s="528"/>
      <c r="QQQ73" s="528"/>
      <c r="QQR73" s="528"/>
      <c r="QQS73" s="528"/>
      <c r="QQT73" s="528"/>
      <c r="QQU73" s="528"/>
      <c r="QQV73" s="528"/>
      <c r="QQW73" s="528"/>
      <c r="QQX73" s="528"/>
      <c r="QQY73" s="528"/>
      <c r="QQZ73" s="528"/>
      <c r="QRA73" s="528"/>
      <c r="QRB73" s="528"/>
      <c r="QRC73" s="528"/>
      <c r="QRD73" s="528"/>
      <c r="QRE73" s="528"/>
      <c r="QRF73" s="528"/>
      <c r="QRG73" s="528"/>
      <c r="QRH73" s="528"/>
      <c r="QRI73" s="528"/>
      <c r="QRJ73" s="528"/>
      <c r="QRK73" s="528"/>
      <c r="QRL73" s="528"/>
      <c r="QRM73" s="528"/>
      <c r="QRN73" s="528"/>
      <c r="QRO73" s="528"/>
      <c r="QRP73" s="528"/>
      <c r="QRQ73" s="528"/>
      <c r="QRR73" s="528"/>
      <c r="QRS73" s="528"/>
      <c r="QRT73" s="528"/>
      <c r="QRU73" s="528"/>
      <c r="QRV73" s="528"/>
      <c r="QRW73" s="528"/>
      <c r="QRX73" s="528"/>
      <c r="QRY73" s="528"/>
      <c r="QRZ73" s="528"/>
      <c r="QSA73" s="528"/>
      <c r="QSB73" s="528"/>
      <c r="QSC73" s="528"/>
      <c r="QSD73" s="528"/>
      <c r="QSE73" s="528"/>
      <c r="QSF73" s="528"/>
      <c r="QSG73" s="528"/>
      <c r="QSH73" s="528"/>
      <c r="QSI73" s="528"/>
      <c r="QSJ73" s="528"/>
      <c r="QSK73" s="528"/>
      <c r="QSL73" s="528"/>
      <c r="QSM73" s="528"/>
      <c r="QSN73" s="528"/>
      <c r="QSO73" s="528"/>
      <c r="QSP73" s="528"/>
      <c r="QSQ73" s="528"/>
      <c r="QSR73" s="528"/>
      <c r="QSS73" s="528"/>
      <c r="QST73" s="528"/>
      <c r="QSU73" s="528"/>
      <c r="QSV73" s="528"/>
      <c r="QSW73" s="528"/>
      <c r="QSX73" s="528"/>
      <c r="QSY73" s="528"/>
      <c r="QSZ73" s="528"/>
      <c r="QTA73" s="528"/>
      <c r="QTB73" s="528"/>
      <c r="QTC73" s="528"/>
      <c r="QTD73" s="528"/>
      <c r="QTE73" s="528"/>
      <c r="QTF73" s="528"/>
      <c r="QTG73" s="528"/>
      <c r="QTH73" s="528"/>
      <c r="QTI73" s="528"/>
      <c r="QTJ73" s="528"/>
      <c r="QTK73" s="528"/>
      <c r="QTL73" s="528"/>
      <c r="QTM73" s="528"/>
      <c r="QTN73" s="528"/>
      <c r="QTO73" s="528"/>
      <c r="QTP73" s="528"/>
      <c r="QTQ73" s="528"/>
      <c r="QTR73" s="528"/>
      <c r="QTS73" s="528"/>
      <c r="QTT73" s="528"/>
      <c r="QTU73" s="528"/>
      <c r="QTV73" s="528"/>
      <c r="QTW73" s="528"/>
      <c r="QTX73" s="528"/>
      <c r="QTY73" s="528"/>
      <c r="QTZ73" s="528"/>
      <c r="QUA73" s="528"/>
      <c r="QUB73" s="528"/>
      <c r="QUC73" s="528"/>
      <c r="QUD73" s="528"/>
      <c r="QUE73" s="528"/>
      <c r="QUF73" s="528"/>
      <c r="QUG73" s="528"/>
      <c r="QUH73" s="528"/>
      <c r="QUI73" s="528"/>
      <c r="QUJ73" s="528"/>
      <c r="QUK73" s="528"/>
      <c r="QUL73" s="528"/>
      <c r="QUM73" s="528"/>
      <c r="QUN73" s="528"/>
      <c r="QUO73" s="528"/>
      <c r="QUP73" s="528"/>
      <c r="QUQ73" s="528"/>
      <c r="QUR73" s="528"/>
      <c r="QUS73" s="528"/>
      <c r="QUT73" s="528"/>
      <c r="QUU73" s="528"/>
      <c r="QUV73" s="528"/>
      <c r="QUW73" s="528"/>
      <c r="QUX73" s="528"/>
      <c r="QUY73" s="528"/>
      <c r="QUZ73" s="528"/>
      <c r="QVA73" s="528"/>
      <c r="QVB73" s="528"/>
      <c r="QVC73" s="528"/>
      <c r="QVD73" s="528"/>
      <c r="QVE73" s="528"/>
      <c r="QVF73" s="528"/>
      <c r="QVG73" s="528"/>
      <c r="QVH73" s="528"/>
      <c r="QVI73" s="528"/>
      <c r="QVJ73" s="528"/>
      <c r="QVK73" s="528"/>
      <c r="QVL73" s="528"/>
      <c r="QVM73" s="528"/>
      <c r="QVN73" s="528"/>
      <c r="QVO73" s="528"/>
      <c r="QVP73" s="528"/>
      <c r="QVQ73" s="528"/>
      <c r="QVR73" s="528"/>
      <c r="QVS73" s="528"/>
      <c r="QVT73" s="528"/>
      <c r="QVU73" s="528"/>
      <c r="QVV73" s="528"/>
      <c r="QVW73" s="528"/>
      <c r="QVX73" s="528"/>
      <c r="QVY73" s="528"/>
      <c r="QVZ73" s="528"/>
      <c r="QWA73" s="528"/>
      <c r="QWB73" s="528"/>
      <c r="QWC73" s="528"/>
      <c r="QWD73" s="528"/>
      <c r="QWE73" s="528"/>
      <c r="QWF73" s="528"/>
      <c r="QWG73" s="528"/>
      <c r="QWH73" s="528"/>
      <c r="QWI73" s="528"/>
      <c r="QWJ73" s="528"/>
      <c r="QWK73" s="528"/>
      <c r="QWL73" s="528"/>
      <c r="QWM73" s="528"/>
      <c r="QWN73" s="528"/>
      <c r="QWO73" s="528"/>
      <c r="QWP73" s="528"/>
      <c r="QWQ73" s="528"/>
      <c r="QWR73" s="528"/>
      <c r="QWS73" s="528"/>
      <c r="QWT73" s="528"/>
      <c r="QWU73" s="528"/>
      <c r="QWV73" s="528"/>
      <c r="QWW73" s="528"/>
      <c r="QWX73" s="528"/>
      <c r="QWY73" s="528"/>
      <c r="QWZ73" s="528"/>
      <c r="QXA73" s="528"/>
      <c r="QXB73" s="528"/>
      <c r="QXC73" s="528"/>
      <c r="QXD73" s="528"/>
      <c r="QXE73" s="528"/>
      <c r="QXF73" s="528"/>
      <c r="QXG73" s="528"/>
      <c r="QXH73" s="528"/>
      <c r="QXI73" s="528"/>
      <c r="QXJ73" s="528"/>
      <c r="QXK73" s="528"/>
      <c r="QXL73" s="528"/>
      <c r="QXM73" s="528"/>
      <c r="QXN73" s="528"/>
      <c r="QXO73" s="528"/>
      <c r="QXP73" s="528"/>
      <c r="QXQ73" s="528"/>
      <c r="QXR73" s="528"/>
      <c r="QXS73" s="528"/>
      <c r="QXT73" s="528"/>
      <c r="QXU73" s="528"/>
      <c r="QXV73" s="528"/>
      <c r="QXW73" s="528"/>
      <c r="QXX73" s="528"/>
      <c r="QXY73" s="528"/>
      <c r="QXZ73" s="528"/>
      <c r="QYA73" s="528"/>
      <c r="QYB73" s="528"/>
      <c r="QYC73" s="528"/>
      <c r="QYD73" s="528"/>
      <c r="QYE73" s="528"/>
      <c r="QYF73" s="528"/>
      <c r="QYG73" s="528"/>
      <c r="QYH73" s="528"/>
      <c r="QYI73" s="528"/>
      <c r="QYJ73" s="528"/>
      <c r="QYK73" s="528"/>
      <c r="QYL73" s="528"/>
      <c r="QYM73" s="528"/>
      <c r="QYN73" s="528"/>
      <c r="QYO73" s="528"/>
      <c r="QYP73" s="528"/>
      <c r="QYQ73" s="528"/>
      <c r="QYR73" s="528"/>
      <c r="QYS73" s="528"/>
      <c r="QYT73" s="528"/>
      <c r="QYU73" s="528"/>
      <c r="QYV73" s="528"/>
      <c r="QYW73" s="528"/>
      <c r="QYX73" s="528"/>
      <c r="QYY73" s="528"/>
      <c r="QYZ73" s="528"/>
      <c r="QZA73" s="528"/>
      <c r="QZB73" s="528"/>
      <c r="QZC73" s="528"/>
      <c r="QZD73" s="528"/>
      <c r="QZE73" s="528"/>
      <c r="QZF73" s="528"/>
      <c r="QZG73" s="528"/>
      <c r="QZH73" s="528"/>
      <c r="QZI73" s="528"/>
      <c r="QZJ73" s="528"/>
      <c r="QZK73" s="528"/>
      <c r="QZL73" s="528"/>
      <c r="QZM73" s="528"/>
      <c r="QZN73" s="528"/>
      <c r="QZO73" s="528"/>
      <c r="QZP73" s="528"/>
      <c r="QZQ73" s="528"/>
      <c r="QZR73" s="528"/>
      <c r="QZS73" s="528"/>
      <c r="QZT73" s="528"/>
      <c r="QZU73" s="528"/>
      <c r="QZV73" s="528"/>
      <c r="QZW73" s="528"/>
      <c r="QZX73" s="528"/>
      <c r="QZY73" s="528"/>
      <c r="QZZ73" s="528"/>
      <c r="RAA73" s="528"/>
      <c r="RAB73" s="528"/>
      <c r="RAC73" s="528"/>
      <c r="RAD73" s="528"/>
      <c r="RAE73" s="528"/>
      <c r="RAF73" s="528"/>
      <c r="RAG73" s="528"/>
      <c r="RAH73" s="528"/>
      <c r="RAI73" s="528"/>
      <c r="RAJ73" s="528"/>
      <c r="RAK73" s="528"/>
      <c r="RAL73" s="528"/>
      <c r="RAM73" s="528"/>
      <c r="RAN73" s="528"/>
      <c r="RAO73" s="528"/>
      <c r="RAP73" s="528"/>
      <c r="RAQ73" s="528"/>
      <c r="RAR73" s="528"/>
      <c r="RAS73" s="528"/>
      <c r="RAT73" s="528"/>
      <c r="RAU73" s="528"/>
      <c r="RAV73" s="528"/>
      <c r="RAW73" s="528"/>
      <c r="RAX73" s="528"/>
      <c r="RAY73" s="528"/>
      <c r="RAZ73" s="528"/>
      <c r="RBA73" s="528"/>
      <c r="RBB73" s="528"/>
      <c r="RBC73" s="528"/>
      <c r="RBD73" s="528"/>
      <c r="RBE73" s="528"/>
      <c r="RBF73" s="528"/>
      <c r="RBG73" s="528"/>
      <c r="RBH73" s="528"/>
      <c r="RBI73" s="528"/>
      <c r="RBJ73" s="528"/>
      <c r="RBK73" s="528"/>
      <c r="RBL73" s="528"/>
      <c r="RBM73" s="528"/>
      <c r="RBN73" s="528"/>
      <c r="RBO73" s="528"/>
      <c r="RBP73" s="528"/>
      <c r="RBQ73" s="528"/>
      <c r="RBR73" s="528"/>
      <c r="RBS73" s="528"/>
      <c r="RBT73" s="528"/>
      <c r="RBU73" s="528"/>
      <c r="RBV73" s="528"/>
      <c r="RBW73" s="528"/>
      <c r="RBX73" s="528"/>
      <c r="RBY73" s="528"/>
      <c r="RBZ73" s="528"/>
      <c r="RCA73" s="528"/>
      <c r="RCB73" s="528"/>
      <c r="RCC73" s="528"/>
      <c r="RCD73" s="528"/>
      <c r="RCE73" s="528"/>
      <c r="RCF73" s="528"/>
      <c r="RCG73" s="528"/>
      <c r="RCH73" s="528"/>
      <c r="RCI73" s="528"/>
      <c r="RCJ73" s="528"/>
      <c r="RCK73" s="528"/>
      <c r="RCL73" s="528"/>
      <c r="RCM73" s="528"/>
      <c r="RCN73" s="528"/>
      <c r="RCO73" s="528"/>
      <c r="RCP73" s="528"/>
      <c r="RCQ73" s="528"/>
      <c r="RCR73" s="528"/>
      <c r="RCS73" s="528"/>
      <c r="RCT73" s="528"/>
      <c r="RCU73" s="528"/>
      <c r="RCV73" s="528"/>
      <c r="RCW73" s="528"/>
      <c r="RCX73" s="528"/>
      <c r="RCY73" s="528"/>
      <c r="RCZ73" s="528"/>
      <c r="RDA73" s="528"/>
      <c r="RDB73" s="528"/>
      <c r="RDC73" s="528"/>
      <c r="RDD73" s="528"/>
      <c r="RDE73" s="528"/>
      <c r="RDF73" s="528"/>
      <c r="RDG73" s="528"/>
      <c r="RDH73" s="528"/>
      <c r="RDI73" s="528"/>
      <c r="RDJ73" s="528"/>
      <c r="RDK73" s="528"/>
      <c r="RDL73" s="528"/>
      <c r="RDM73" s="528"/>
      <c r="RDN73" s="528"/>
      <c r="RDO73" s="528"/>
      <c r="RDP73" s="528"/>
      <c r="RDQ73" s="528"/>
      <c r="RDR73" s="528"/>
      <c r="RDS73" s="528"/>
      <c r="RDT73" s="528"/>
      <c r="RDU73" s="528"/>
      <c r="RDV73" s="528"/>
      <c r="RDW73" s="528"/>
      <c r="RDX73" s="528"/>
      <c r="RDY73" s="528"/>
      <c r="RDZ73" s="528"/>
      <c r="REA73" s="528"/>
      <c r="REB73" s="528"/>
      <c r="REC73" s="528"/>
      <c r="RED73" s="528"/>
      <c r="REE73" s="528"/>
      <c r="REF73" s="528"/>
      <c r="REG73" s="528"/>
      <c r="REH73" s="528"/>
      <c r="REI73" s="528"/>
      <c r="REJ73" s="528"/>
      <c r="REK73" s="528"/>
      <c r="REL73" s="528"/>
      <c r="REM73" s="528"/>
      <c r="REN73" s="528"/>
      <c r="REO73" s="528"/>
      <c r="REP73" s="528"/>
      <c r="REQ73" s="528"/>
      <c r="RER73" s="528"/>
      <c r="RES73" s="528"/>
      <c r="RET73" s="528"/>
      <c r="REU73" s="528"/>
      <c r="REV73" s="528"/>
      <c r="REW73" s="528"/>
      <c r="REX73" s="528"/>
      <c r="REY73" s="528"/>
      <c r="REZ73" s="528"/>
      <c r="RFA73" s="528"/>
      <c r="RFB73" s="528"/>
      <c r="RFC73" s="528"/>
      <c r="RFD73" s="528"/>
      <c r="RFE73" s="528"/>
      <c r="RFF73" s="528"/>
      <c r="RFG73" s="528"/>
      <c r="RFH73" s="528"/>
      <c r="RFI73" s="528"/>
      <c r="RFJ73" s="528"/>
      <c r="RFK73" s="528"/>
      <c r="RFL73" s="528"/>
      <c r="RFM73" s="528"/>
      <c r="RFN73" s="528"/>
      <c r="RFO73" s="528"/>
      <c r="RFP73" s="528"/>
      <c r="RFQ73" s="528"/>
      <c r="RFR73" s="528"/>
      <c r="RFS73" s="528"/>
      <c r="RFT73" s="528"/>
      <c r="RFU73" s="528"/>
      <c r="RFV73" s="528"/>
      <c r="RFW73" s="528"/>
      <c r="RFX73" s="528"/>
      <c r="RFY73" s="528"/>
      <c r="RFZ73" s="528"/>
      <c r="RGA73" s="528"/>
      <c r="RGB73" s="528"/>
      <c r="RGC73" s="528"/>
      <c r="RGD73" s="528"/>
      <c r="RGE73" s="528"/>
      <c r="RGF73" s="528"/>
      <c r="RGG73" s="528"/>
      <c r="RGH73" s="528"/>
      <c r="RGI73" s="528"/>
      <c r="RGJ73" s="528"/>
      <c r="RGK73" s="528"/>
      <c r="RGL73" s="528"/>
      <c r="RGM73" s="528"/>
      <c r="RGN73" s="528"/>
      <c r="RGO73" s="528"/>
      <c r="RGP73" s="528"/>
      <c r="RGQ73" s="528"/>
      <c r="RGR73" s="528"/>
      <c r="RGS73" s="528"/>
      <c r="RGT73" s="528"/>
      <c r="RGU73" s="528"/>
      <c r="RGV73" s="528"/>
      <c r="RGW73" s="528"/>
      <c r="RGX73" s="528"/>
      <c r="RGY73" s="528"/>
      <c r="RGZ73" s="528"/>
      <c r="RHA73" s="528"/>
      <c r="RHB73" s="528"/>
      <c r="RHC73" s="528"/>
      <c r="RHD73" s="528"/>
      <c r="RHE73" s="528"/>
      <c r="RHF73" s="528"/>
      <c r="RHG73" s="528"/>
      <c r="RHH73" s="528"/>
      <c r="RHI73" s="528"/>
      <c r="RHJ73" s="528"/>
      <c r="RHK73" s="528"/>
      <c r="RHL73" s="528"/>
      <c r="RHM73" s="528"/>
      <c r="RHN73" s="528"/>
      <c r="RHO73" s="528"/>
      <c r="RHP73" s="528"/>
      <c r="RHQ73" s="528"/>
      <c r="RHR73" s="528"/>
      <c r="RHS73" s="528"/>
      <c r="RHT73" s="528"/>
      <c r="RHU73" s="528"/>
      <c r="RHV73" s="528"/>
      <c r="RHW73" s="528"/>
      <c r="RHX73" s="528"/>
      <c r="RHY73" s="528"/>
      <c r="RHZ73" s="528"/>
      <c r="RIA73" s="528"/>
      <c r="RIB73" s="528"/>
      <c r="RIC73" s="528"/>
      <c r="RID73" s="528"/>
      <c r="RIE73" s="528"/>
      <c r="RIF73" s="528"/>
      <c r="RIG73" s="528"/>
      <c r="RIH73" s="528"/>
      <c r="RII73" s="528"/>
      <c r="RIJ73" s="528"/>
      <c r="RIK73" s="528"/>
      <c r="RIL73" s="528"/>
      <c r="RIM73" s="528"/>
      <c r="RIN73" s="528"/>
      <c r="RIO73" s="528"/>
      <c r="RIP73" s="528"/>
      <c r="RIQ73" s="528"/>
      <c r="RIR73" s="528"/>
      <c r="RIS73" s="528"/>
      <c r="RIT73" s="528"/>
      <c r="RIU73" s="528"/>
      <c r="RIV73" s="528"/>
      <c r="RIW73" s="528"/>
      <c r="RIX73" s="528"/>
      <c r="RIY73" s="528"/>
      <c r="RIZ73" s="528"/>
      <c r="RJA73" s="528"/>
      <c r="RJB73" s="528"/>
      <c r="RJC73" s="528"/>
      <c r="RJD73" s="528"/>
      <c r="RJE73" s="528"/>
      <c r="RJF73" s="528"/>
      <c r="RJG73" s="528"/>
      <c r="RJH73" s="528"/>
      <c r="RJI73" s="528"/>
      <c r="RJJ73" s="528"/>
      <c r="RJK73" s="528"/>
      <c r="RJL73" s="528"/>
      <c r="RJM73" s="528"/>
      <c r="RJN73" s="528"/>
      <c r="RJO73" s="528"/>
      <c r="RJP73" s="528"/>
      <c r="RJQ73" s="528"/>
      <c r="RJR73" s="528"/>
      <c r="RJS73" s="528"/>
      <c r="RJT73" s="528"/>
      <c r="RJU73" s="528"/>
      <c r="RJV73" s="528"/>
      <c r="RJW73" s="528"/>
      <c r="RJX73" s="528"/>
      <c r="RJY73" s="528"/>
      <c r="RJZ73" s="528"/>
      <c r="RKA73" s="528"/>
      <c r="RKB73" s="528"/>
      <c r="RKC73" s="528"/>
      <c r="RKD73" s="528"/>
      <c r="RKE73" s="528"/>
      <c r="RKF73" s="528"/>
      <c r="RKG73" s="528"/>
      <c r="RKH73" s="528"/>
      <c r="RKI73" s="528"/>
      <c r="RKJ73" s="528"/>
      <c r="RKK73" s="528"/>
      <c r="RKL73" s="528"/>
      <c r="RKM73" s="528"/>
      <c r="RKN73" s="528"/>
      <c r="RKO73" s="528"/>
      <c r="RKP73" s="528"/>
      <c r="RKQ73" s="528"/>
      <c r="RKR73" s="528"/>
      <c r="RKS73" s="528"/>
      <c r="RKT73" s="528"/>
      <c r="RKU73" s="528"/>
      <c r="RKV73" s="528"/>
      <c r="RKW73" s="528"/>
      <c r="RKX73" s="528"/>
      <c r="RKY73" s="528"/>
      <c r="RKZ73" s="528"/>
      <c r="RLA73" s="528"/>
      <c r="RLB73" s="528"/>
      <c r="RLC73" s="528"/>
      <c r="RLD73" s="528"/>
      <c r="RLE73" s="528"/>
      <c r="RLF73" s="528"/>
      <c r="RLG73" s="528"/>
      <c r="RLH73" s="528"/>
      <c r="RLI73" s="528"/>
      <c r="RLJ73" s="528"/>
      <c r="RLK73" s="528"/>
      <c r="RLL73" s="528"/>
      <c r="RLM73" s="528"/>
      <c r="RLN73" s="528"/>
      <c r="RLO73" s="528"/>
      <c r="RLP73" s="528"/>
      <c r="RLQ73" s="528"/>
      <c r="RLR73" s="528"/>
      <c r="RLS73" s="528"/>
      <c r="RLT73" s="528"/>
      <c r="RLU73" s="528"/>
      <c r="RLV73" s="528"/>
      <c r="RLW73" s="528"/>
      <c r="RLX73" s="528"/>
      <c r="RLY73" s="528"/>
      <c r="RLZ73" s="528"/>
      <c r="RMA73" s="528"/>
      <c r="RMB73" s="528"/>
      <c r="RMC73" s="528"/>
      <c r="RMD73" s="528"/>
      <c r="RME73" s="528"/>
      <c r="RMF73" s="528"/>
      <c r="RMG73" s="528"/>
      <c r="RMH73" s="528"/>
      <c r="RMI73" s="528"/>
      <c r="RMJ73" s="528"/>
      <c r="RMK73" s="528"/>
      <c r="RML73" s="528"/>
      <c r="RMM73" s="528"/>
      <c r="RMN73" s="528"/>
      <c r="RMO73" s="528"/>
      <c r="RMP73" s="528"/>
      <c r="RMQ73" s="528"/>
      <c r="RMR73" s="528"/>
      <c r="RMS73" s="528"/>
      <c r="RMT73" s="528"/>
      <c r="RMU73" s="528"/>
      <c r="RMV73" s="528"/>
      <c r="RMW73" s="528"/>
      <c r="RMX73" s="528"/>
      <c r="RMY73" s="528"/>
      <c r="RMZ73" s="528"/>
      <c r="RNA73" s="528"/>
      <c r="RNB73" s="528"/>
      <c r="RNC73" s="528"/>
      <c r="RND73" s="528"/>
      <c r="RNE73" s="528"/>
      <c r="RNF73" s="528"/>
      <c r="RNG73" s="528"/>
      <c r="RNH73" s="528"/>
      <c r="RNI73" s="528"/>
      <c r="RNJ73" s="528"/>
      <c r="RNK73" s="528"/>
      <c r="RNL73" s="528"/>
      <c r="RNM73" s="528"/>
      <c r="RNN73" s="528"/>
      <c r="RNO73" s="528"/>
      <c r="RNP73" s="528"/>
      <c r="RNQ73" s="528"/>
      <c r="RNR73" s="528"/>
      <c r="RNS73" s="528"/>
      <c r="RNT73" s="528"/>
      <c r="RNU73" s="528"/>
      <c r="RNV73" s="528"/>
      <c r="RNW73" s="528"/>
      <c r="RNX73" s="528"/>
      <c r="RNY73" s="528"/>
      <c r="RNZ73" s="528"/>
      <c r="ROA73" s="528"/>
      <c r="ROB73" s="528"/>
      <c r="ROC73" s="528"/>
      <c r="ROD73" s="528"/>
      <c r="ROE73" s="528"/>
      <c r="ROF73" s="528"/>
      <c r="ROG73" s="528"/>
      <c r="ROH73" s="528"/>
      <c r="ROI73" s="528"/>
      <c r="ROJ73" s="528"/>
      <c r="ROK73" s="528"/>
      <c r="ROL73" s="528"/>
      <c r="ROM73" s="528"/>
      <c r="RON73" s="528"/>
      <c r="ROO73" s="528"/>
      <c r="ROP73" s="528"/>
      <c r="ROQ73" s="528"/>
      <c r="ROR73" s="528"/>
      <c r="ROS73" s="528"/>
      <c r="ROT73" s="528"/>
      <c r="ROU73" s="528"/>
      <c r="ROV73" s="528"/>
      <c r="ROW73" s="528"/>
      <c r="ROX73" s="528"/>
      <c r="ROY73" s="528"/>
      <c r="ROZ73" s="528"/>
      <c r="RPA73" s="528"/>
      <c r="RPB73" s="528"/>
      <c r="RPC73" s="528"/>
      <c r="RPD73" s="528"/>
      <c r="RPE73" s="528"/>
      <c r="RPF73" s="528"/>
      <c r="RPG73" s="528"/>
      <c r="RPH73" s="528"/>
      <c r="RPI73" s="528"/>
      <c r="RPJ73" s="528"/>
      <c r="RPK73" s="528"/>
      <c r="RPL73" s="528"/>
      <c r="RPM73" s="528"/>
      <c r="RPN73" s="528"/>
      <c r="RPO73" s="528"/>
      <c r="RPP73" s="528"/>
      <c r="RPQ73" s="528"/>
      <c r="RPR73" s="528"/>
      <c r="RPS73" s="528"/>
      <c r="RPT73" s="528"/>
      <c r="RPU73" s="528"/>
      <c r="RPV73" s="528"/>
      <c r="RPW73" s="528"/>
      <c r="RPX73" s="528"/>
      <c r="RPY73" s="528"/>
      <c r="RPZ73" s="528"/>
      <c r="RQA73" s="528"/>
      <c r="RQB73" s="528"/>
      <c r="RQC73" s="528"/>
      <c r="RQD73" s="528"/>
      <c r="RQE73" s="528"/>
      <c r="RQF73" s="528"/>
      <c r="RQG73" s="528"/>
      <c r="RQH73" s="528"/>
      <c r="RQI73" s="528"/>
      <c r="RQJ73" s="528"/>
      <c r="RQK73" s="528"/>
      <c r="RQL73" s="528"/>
      <c r="RQM73" s="528"/>
      <c r="RQN73" s="528"/>
      <c r="RQO73" s="528"/>
      <c r="RQP73" s="528"/>
      <c r="RQQ73" s="528"/>
      <c r="RQR73" s="528"/>
      <c r="RQS73" s="528"/>
      <c r="RQT73" s="528"/>
      <c r="RQU73" s="528"/>
      <c r="RQV73" s="528"/>
      <c r="RQW73" s="528"/>
      <c r="RQX73" s="528"/>
      <c r="RQY73" s="528"/>
      <c r="RQZ73" s="528"/>
      <c r="RRA73" s="528"/>
      <c r="RRB73" s="528"/>
      <c r="RRC73" s="528"/>
      <c r="RRD73" s="528"/>
      <c r="RRE73" s="528"/>
      <c r="RRF73" s="528"/>
      <c r="RRG73" s="528"/>
      <c r="RRH73" s="528"/>
      <c r="RRI73" s="528"/>
      <c r="RRJ73" s="528"/>
      <c r="RRK73" s="528"/>
      <c r="RRL73" s="528"/>
      <c r="RRM73" s="528"/>
      <c r="RRN73" s="528"/>
      <c r="RRO73" s="528"/>
      <c r="RRP73" s="528"/>
      <c r="RRQ73" s="528"/>
      <c r="RRR73" s="528"/>
      <c r="RRS73" s="528"/>
      <c r="RRT73" s="528"/>
      <c r="RRU73" s="528"/>
      <c r="RRV73" s="528"/>
      <c r="RRW73" s="528"/>
      <c r="RRX73" s="528"/>
      <c r="RRY73" s="528"/>
      <c r="RRZ73" s="528"/>
      <c r="RSA73" s="528"/>
      <c r="RSB73" s="528"/>
      <c r="RSC73" s="528"/>
      <c r="RSD73" s="528"/>
      <c r="RSE73" s="528"/>
      <c r="RSF73" s="528"/>
      <c r="RSG73" s="528"/>
      <c r="RSH73" s="528"/>
      <c r="RSI73" s="528"/>
      <c r="RSJ73" s="528"/>
      <c r="RSK73" s="528"/>
      <c r="RSL73" s="528"/>
      <c r="RSM73" s="528"/>
      <c r="RSN73" s="528"/>
      <c r="RSO73" s="528"/>
      <c r="RSP73" s="528"/>
      <c r="RSQ73" s="528"/>
      <c r="RSR73" s="528"/>
      <c r="RSS73" s="528"/>
      <c r="RST73" s="528"/>
      <c r="RSU73" s="528"/>
      <c r="RSV73" s="528"/>
      <c r="RSW73" s="528"/>
      <c r="RSX73" s="528"/>
      <c r="RSY73" s="528"/>
      <c r="RSZ73" s="528"/>
      <c r="RTA73" s="528"/>
      <c r="RTB73" s="528"/>
      <c r="RTC73" s="528"/>
      <c r="RTD73" s="528"/>
      <c r="RTE73" s="528"/>
      <c r="RTF73" s="528"/>
      <c r="RTG73" s="528"/>
      <c r="RTH73" s="528"/>
      <c r="RTI73" s="528"/>
      <c r="RTJ73" s="528"/>
      <c r="RTK73" s="528"/>
      <c r="RTL73" s="528"/>
      <c r="RTM73" s="528"/>
      <c r="RTN73" s="528"/>
      <c r="RTO73" s="528"/>
      <c r="RTP73" s="528"/>
      <c r="RTQ73" s="528"/>
      <c r="RTR73" s="528"/>
      <c r="RTS73" s="528"/>
      <c r="RTT73" s="528"/>
      <c r="RTU73" s="528"/>
      <c r="RTV73" s="528"/>
      <c r="RTW73" s="528"/>
      <c r="RTX73" s="528"/>
      <c r="RTY73" s="528"/>
      <c r="RTZ73" s="528"/>
      <c r="RUA73" s="528"/>
      <c r="RUB73" s="528"/>
      <c r="RUC73" s="528"/>
      <c r="RUD73" s="528"/>
      <c r="RUE73" s="528"/>
      <c r="RUF73" s="528"/>
      <c r="RUG73" s="528"/>
      <c r="RUH73" s="528"/>
      <c r="RUI73" s="528"/>
      <c r="RUJ73" s="528"/>
      <c r="RUK73" s="528"/>
      <c r="RUL73" s="528"/>
      <c r="RUM73" s="528"/>
      <c r="RUN73" s="528"/>
      <c r="RUO73" s="528"/>
      <c r="RUP73" s="528"/>
      <c r="RUQ73" s="528"/>
      <c r="RUR73" s="528"/>
      <c r="RUS73" s="528"/>
      <c r="RUT73" s="528"/>
      <c r="RUU73" s="528"/>
      <c r="RUV73" s="528"/>
      <c r="RUW73" s="528"/>
      <c r="RUX73" s="528"/>
      <c r="RUY73" s="528"/>
      <c r="RUZ73" s="528"/>
      <c r="RVA73" s="528"/>
      <c r="RVB73" s="528"/>
      <c r="RVC73" s="528"/>
      <c r="RVD73" s="528"/>
      <c r="RVE73" s="528"/>
      <c r="RVF73" s="528"/>
      <c r="RVG73" s="528"/>
      <c r="RVH73" s="528"/>
      <c r="RVI73" s="528"/>
      <c r="RVJ73" s="528"/>
      <c r="RVK73" s="528"/>
      <c r="RVL73" s="528"/>
      <c r="RVM73" s="528"/>
      <c r="RVN73" s="528"/>
      <c r="RVO73" s="528"/>
      <c r="RVP73" s="528"/>
      <c r="RVQ73" s="528"/>
      <c r="RVR73" s="528"/>
      <c r="RVS73" s="528"/>
      <c r="RVT73" s="528"/>
      <c r="RVU73" s="528"/>
      <c r="RVV73" s="528"/>
      <c r="RVW73" s="528"/>
      <c r="RVX73" s="528"/>
      <c r="RVY73" s="528"/>
      <c r="RVZ73" s="528"/>
      <c r="RWA73" s="528"/>
      <c r="RWB73" s="528"/>
      <c r="RWC73" s="528"/>
      <c r="RWD73" s="528"/>
      <c r="RWE73" s="528"/>
      <c r="RWF73" s="528"/>
      <c r="RWG73" s="528"/>
      <c r="RWH73" s="528"/>
      <c r="RWI73" s="528"/>
      <c r="RWJ73" s="528"/>
      <c r="RWK73" s="528"/>
      <c r="RWL73" s="528"/>
      <c r="RWM73" s="528"/>
      <c r="RWN73" s="528"/>
      <c r="RWO73" s="528"/>
      <c r="RWP73" s="528"/>
      <c r="RWQ73" s="528"/>
      <c r="RWR73" s="528"/>
      <c r="RWS73" s="528"/>
      <c r="RWT73" s="528"/>
      <c r="RWU73" s="528"/>
      <c r="RWV73" s="528"/>
      <c r="RWW73" s="528"/>
      <c r="RWX73" s="528"/>
      <c r="RWY73" s="528"/>
      <c r="RWZ73" s="528"/>
      <c r="RXA73" s="528"/>
      <c r="RXB73" s="528"/>
      <c r="RXC73" s="528"/>
      <c r="RXD73" s="528"/>
      <c r="RXE73" s="528"/>
      <c r="RXF73" s="528"/>
      <c r="RXG73" s="528"/>
      <c r="RXH73" s="528"/>
      <c r="RXI73" s="528"/>
      <c r="RXJ73" s="528"/>
      <c r="RXK73" s="528"/>
      <c r="RXL73" s="528"/>
      <c r="RXM73" s="528"/>
      <c r="RXN73" s="528"/>
      <c r="RXO73" s="528"/>
      <c r="RXP73" s="528"/>
      <c r="RXQ73" s="528"/>
      <c r="RXR73" s="528"/>
      <c r="RXS73" s="528"/>
      <c r="RXT73" s="528"/>
      <c r="RXU73" s="528"/>
      <c r="RXV73" s="528"/>
      <c r="RXW73" s="528"/>
      <c r="RXX73" s="528"/>
      <c r="RXY73" s="528"/>
      <c r="RXZ73" s="528"/>
      <c r="RYA73" s="528"/>
      <c r="RYB73" s="528"/>
      <c r="RYC73" s="528"/>
      <c r="RYD73" s="528"/>
      <c r="RYE73" s="528"/>
      <c r="RYF73" s="528"/>
      <c r="RYG73" s="528"/>
      <c r="RYH73" s="528"/>
      <c r="RYI73" s="528"/>
      <c r="RYJ73" s="528"/>
      <c r="RYK73" s="528"/>
      <c r="RYL73" s="528"/>
      <c r="RYM73" s="528"/>
      <c r="RYN73" s="528"/>
      <c r="RYO73" s="528"/>
      <c r="RYP73" s="528"/>
      <c r="RYQ73" s="528"/>
      <c r="RYR73" s="528"/>
      <c r="RYS73" s="528"/>
      <c r="RYT73" s="528"/>
      <c r="RYU73" s="528"/>
      <c r="RYV73" s="528"/>
      <c r="RYW73" s="528"/>
      <c r="RYX73" s="528"/>
      <c r="RYY73" s="528"/>
      <c r="RYZ73" s="528"/>
      <c r="RZA73" s="528"/>
      <c r="RZB73" s="528"/>
      <c r="RZC73" s="528"/>
      <c r="RZD73" s="528"/>
      <c r="RZE73" s="528"/>
      <c r="RZF73" s="528"/>
      <c r="RZG73" s="528"/>
      <c r="RZH73" s="528"/>
      <c r="RZI73" s="528"/>
      <c r="RZJ73" s="528"/>
      <c r="RZK73" s="528"/>
      <c r="RZL73" s="528"/>
      <c r="RZM73" s="528"/>
      <c r="RZN73" s="528"/>
      <c r="RZO73" s="528"/>
      <c r="RZP73" s="528"/>
      <c r="RZQ73" s="528"/>
      <c r="RZR73" s="528"/>
      <c r="RZS73" s="528"/>
      <c r="RZT73" s="528"/>
      <c r="RZU73" s="528"/>
      <c r="RZV73" s="528"/>
      <c r="RZW73" s="528"/>
      <c r="RZX73" s="528"/>
      <c r="RZY73" s="528"/>
      <c r="RZZ73" s="528"/>
      <c r="SAA73" s="528"/>
      <c r="SAB73" s="528"/>
      <c r="SAC73" s="528"/>
      <c r="SAD73" s="528"/>
      <c r="SAE73" s="528"/>
      <c r="SAF73" s="528"/>
      <c r="SAG73" s="528"/>
      <c r="SAH73" s="528"/>
      <c r="SAI73" s="528"/>
      <c r="SAJ73" s="528"/>
      <c r="SAK73" s="528"/>
      <c r="SAL73" s="528"/>
      <c r="SAM73" s="528"/>
      <c r="SAN73" s="528"/>
      <c r="SAO73" s="528"/>
      <c r="SAP73" s="528"/>
      <c r="SAQ73" s="528"/>
      <c r="SAR73" s="528"/>
      <c r="SAS73" s="528"/>
      <c r="SAT73" s="528"/>
      <c r="SAU73" s="528"/>
      <c r="SAV73" s="528"/>
      <c r="SAW73" s="528"/>
      <c r="SAX73" s="528"/>
      <c r="SAY73" s="528"/>
      <c r="SAZ73" s="528"/>
      <c r="SBA73" s="528"/>
      <c r="SBB73" s="528"/>
      <c r="SBC73" s="528"/>
      <c r="SBD73" s="528"/>
      <c r="SBE73" s="528"/>
      <c r="SBF73" s="528"/>
      <c r="SBG73" s="528"/>
      <c r="SBH73" s="528"/>
      <c r="SBI73" s="528"/>
      <c r="SBJ73" s="528"/>
      <c r="SBK73" s="528"/>
      <c r="SBL73" s="528"/>
      <c r="SBM73" s="528"/>
      <c r="SBN73" s="528"/>
      <c r="SBO73" s="528"/>
      <c r="SBP73" s="528"/>
      <c r="SBQ73" s="528"/>
      <c r="SBR73" s="528"/>
      <c r="SBS73" s="528"/>
      <c r="SBT73" s="528"/>
      <c r="SBU73" s="528"/>
      <c r="SBV73" s="528"/>
      <c r="SBW73" s="528"/>
      <c r="SBX73" s="528"/>
      <c r="SBY73" s="528"/>
      <c r="SBZ73" s="528"/>
      <c r="SCA73" s="528"/>
      <c r="SCB73" s="528"/>
      <c r="SCC73" s="528"/>
      <c r="SCD73" s="528"/>
      <c r="SCE73" s="528"/>
      <c r="SCF73" s="528"/>
      <c r="SCG73" s="528"/>
      <c r="SCH73" s="528"/>
      <c r="SCI73" s="528"/>
      <c r="SCJ73" s="528"/>
      <c r="SCK73" s="528"/>
      <c r="SCL73" s="528"/>
      <c r="SCM73" s="528"/>
      <c r="SCN73" s="528"/>
      <c r="SCO73" s="528"/>
      <c r="SCP73" s="528"/>
      <c r="SCQ73" s="528"/>
      <c r="SCR73" s="528"/>
      <c r="SCS73" s="528"/>
      <c r="SCT73" s="528"/>
      <c r="SCU73" s="528"/>
      <c r="SCV73" s="528"/>
      <c r="SCW73" s="528"/>
      <c r="SCX73" s="528"/>
      <c r="SCY73" s="528"/>
      <c r="SCZ73" s="528"/>
      <c r="SDA73" s="528"/>
      <c r="SDB73" s="528"/>
      <c r="SDC73" s="528"/>
      <c r="SDD73" s="528"/>
      <c r="SDE73" s="528"/>
      <c r="SDF73" s="528"/>
      <c r="SDG73" s="528"/>
      <c r="SDH73" s="528"/>
      <c r="SDI73" s="528"/>
      <c r="SDJ73" s="528"/>
      <c r="SDK73" s="528"/>
      <c r="SDL73" s="528"/>
      <c r="SDM73" s="528"/>
      <c r="SDN73" s="528"/>
      <c r="SDO73" s="528"/>
      <c r="SDP73" s="528"/>
      <c r="SDQ73" s="528"/>
      <c r="SDR73" s="528"/>
      <c r="SDS73" s="528"/>
      <c r="SDT73" s="528"/>
      <c r="SDU73" s="528"/>
      <c r="SDV73" s="528"/>
      <c r="SDW73" s="528"/>
      <c r="SDX73" s="528"/>
      <c r="SDY73" s="528"/>
      <c r="SDZ73" s="528"/>
      <c r="SEA73" s="528"/>
      <c r="SEB73" s="528"/>
      <c r="SEC73" s="528"/>
      <c r="SED73" s="528"/>
      <c r="SEE73" s="528"/>
      <c r="SEF73" s="528"/>
      <c r="SEG73" s="528"/>
      <c r="SEH73" s="528"/>
      <c r="SEI73" s="528"/>
      <c r="SEJ73" s="528"/>
      <c r="SEK73" s="528"/>
      <c r="SEL73" s="528"/>
      <c r="SEM73" s="528"/>
      <c r="SEN73" s="528"/>
      <c r="SEO73" s="528"/>
      <c r="SEP73" s="528"/>
      <c r="SEQ73" s="528"/>
      <c r="SER73" s="528"/>
      <c r="SES73" s="528"/>
      <c r="SET73" s="528"/>
      <c r="SEU73" s="528"/>
      <c r="SEV73" s="528"/>
      <c r="SEW73" s="528"/>
      <c r="SEX73" s="528"/>
      <c r="SEY73" s="528"/>
      <c r="SEZ73" s="528"/>
      <c r="SFA73" s="528"/>
      <c r="SFB73" s="528"/>
      <c r="SFC73" s="528"/>
      <c r="SFD73" s="528"/>
      <c r="SFE73" s="528"/>
      <c r="SFF73" s="528"/>
      <c r="SFG73" s="528"/>
      <c r="SFH73" s="528"/>
      <c r="SFI73" s="528"/>
      <c r="SFJ73" s="528"/>
      <c r="SFK73" s="528"/>
      <c r="SFL73" s="528"/>
      <c r="SFM73" s="528"/>
      <c r="SFN73" s="528"/>
      <c r="SFO73" s="528"/>
      <c r="SFP73" s="528"/>
      <c r="SFQ73" s="528"/>
      <c r="SFR73" s="528"/>
      <c r="SFS73" s="528"/>
      <c r="SFT73" s="528"/>
      <c r="SFU73" s="528"/>
      <c r="SFV73" s="528"/>
      <c r="SFW73" s="528"/>
      <c r="SFX73" s="528"/>
      <c r="SFY73" s="528"/>
      <c r="SFZ73" s="528"/>
      <c r="SGA73" s="528"/>
      <c r="SGB73" s="528"/>
      <c r="SGC73" s="528"/>
      <c r="SGD73" s="528"/>
      <c r="SGE73" s="528"/>
      <c r="SGF73" s="528"/>
      <c r="SGG73" s="528"/>
      <c r="SGH73" s="528"/>
      <c r="SGI73" s="528"/>
      <c r="SGJ73" s="528"/>
      <c r="SGK73" s="528"/>
      <c r="SGL73" s="528"/>
      <c r="SGM73" s="528"/>
      <c r="SGN73" s="528"/>
      <c r="SGO73" s="528"/>
      <c r="SGP73" s="528"/>
      <c r="SGQ73" s="528"/>
      <c r="SGR73" s="528"/>
      <c r="SGS73" s="528"/>
      <c r="SGT73" s="528"/>
      <c r="SGU73" s="528"/>
      <c r="SGV73" s="528"/>
      <c r="SGW73" s="528"/>
      <c r="SGX73" s="528"/>
      <c r="SGY73" s="528"/>
      <c r="SGZ73" s="528"/>
      <c r="SHA73" s="528"/>
      <c r="SHB73" s="528"/>
      <c r="SHC73" s="528"/>
      <c r="SHD73" s="528"/>
      <c r="SHE73" s="528"/>
      <c r="SHF73" s="528"/>
      <c r="SHG73" s="528"/>
      <c r="SHH73" s="528"/>
      <c r="SHI73" s="528"/>
      <c r="SHJ73" s="528"/>
      <c r="SHK73" s="528"/>
      <c r="SHL73" s="528"/>
      <c r="SHM73" s="528"/>
      <c r="SHN73" s="528"/>
      <c r="SHO73" s="528"/>
      <c r="SHP73" s="528"/>
      <c r="SHQ73" s="528"/>
      <c r="SHR73" s="528"/>
      <c r="SHS73" s="528"/>
      <c r="SHT73" s="528"/>
      <c r="SHU73" s="528"/>
      <c r="SHV73" s="528"/>
      <c r="SHW73" s="528"/>
      <c r="SHX73" s="528"/>
      <c r="SHY73" s="528"/>
      <c r="SHZ73" s="528"/>
      <c r="SIA73" s="528"/>
      <c r="SIB73" s="528"/>
      <c r="SIC73" s="528"/>
      <c r="SID73" s="528"/>
      <c r="SIE73" s="528"/>
      <c r="SIF73" s="528"/>
      <c r="SIG73" s="528"/>
      <c r="SIH73" s="528"/>
      <c r="SII73" s="528"/>
      <c r="SIJ73" s="528"/>
      <c r="SIK73" s="528"/>
      <c r="SIL73" s="528"/>
      <c r="SIM73" s="528"/>
      <c r="SIN73" s="528"/>
      <c r="SIO73" s="528"/>
      <c r="SIP73" s="528"/>
      <c r="SIQ73" s="528"/>
      <c r="SIR73" s="528"/>
      <c r="SIS73" s="528"/>
      <c r="SIT73" s="528"/>
      <c r="SIU73" s="528"/>
      <c r="SIV73" s="528"/>
      <c r="SIW73" s="528"/>
      <c r="SIX73" s="528"/>
      <c r="SIY73" s="528"/>
      <c r="SIZ73" s="528"/>
      <c r="SJA73" s="528"/>
      <c r="SJB73" s="528"/>
      <c r="SJC73" s="528"/>
      <c r="SJD73" s="528"/>
      <c r="SJE73" s="528"/>
      <c r="SJF73" s="528"/>
      <c r="SJG73" s="528"/>
      <c r="SJH73" s="528"/>
      <c r="SJI73" s="528"/>
      <c r="SJJ73" s="528"/>
      <c r="SJK73" s="528"/>
      <c r="SJL73" s="528"/>
      <c r="SJM73" s="528"/>
      <c r="SJN73" s="528"/>
      <c r="SJO73" s="528"/>
      <c r="SJP73" s="528"/>
      <c r="SJQ73" s="528"/>
      <c r="SJR73" s="528"/>
      <c r="SJS73" s="528"/>
      <c r="SJT73" s="528"/>
      <c r="SJU73" s="528"/>
      <c r="SJV73" s="528"/>
      <c r="SJW73" s="528"/>
      <c r="SJX73" s="528"/>
      <c r="SJY73" s="528"/>
      <c r="SJZ73" s="528"/>
      <c r="SKA73" s="528"/>
      <c r="SKB73" s="528"/>
      <c r="SKC73" s="528"/>
      <c r="SKD73" s="528"/>
      <c r="SKE73" s="528"/>
      <c r="SKF73" s="528"/>
      <c r="SKG73" s="528"/>
      <c r="SKH73" s="528"/>
      <c r="SKI73" s="528"/>
      <c r="SKJ73" s="528"/>
      <c r="SKK73" s="528"/>
      <c r="SKL73" s="528"/>
      <c r="SKM73" s="528"/>
      <c r="SKN73" s="528"/>
      <c r="SKO73" s="528"/>
      <c r="SKP73" s="528"/>
      <c r="SKQ73" s="528"/>
      <c r="SKR73" s="528"/>
      <c r="SKS73" s="528"/>
      <c r="SKT73" s="528"/>
      <c r="SKU73" s="528"/>
      <c r="SKV73" s="528"/>
      <c r="SKW73" s="528"/>
      <c r="SKX73" s="528"/>
      <c r="SKY73" s="528"/>
      <c r="SKZ73" s="528"/>
      <c r="SLA73" s="528"/>
      <c r="SLB73" s="528"/>
      <c r="SLC73" s="528"/>
      <c r="SLD73" s="528"/>
      <c r="SLE73" s="528"/>
      <c r="SLF73" s="528"/>
      <c r="SLG73" s="528"/>
      <c r="SLH73" s="528"/>
      <c r="SLI73" s="528"/>
      <c r="SLJ73" s="528"/>
      <c r="SLK73" s="528"/>
      <c r="SLL73" s="528"/>
      <c r="SLM73" s="528"/>
      <c r="SLN73" s="528"/>
      <c r="SLO73" s="528"/>
      <c r="SLP73" s="528"/>
      <c r="SLQ73" s="528"/>
      <c r="SLR73" s="528"/>
      <c r="SLS73" s="528"/>
      <c r="SLT73" s="528"/>
      <c r="SLU73" s="528"/>
      <c r="SLV73" s="528"/>
      <c r="SLW73" s="528"/>
      <c r="SLX73" s="528"/>
      <c r="SLY73" s="528"/>
      <c r="SLZ73" s="528"/>
      <c r="SMA73" s="528"/>
      <c r="SMB73" s="528"/>
      <c r="SMC73" s="528"/>
      <c r="SMD73" s="528"/>
      <c r="SME73" s="528"/>
      <c r="SMF73" s="528"/>
      <c r="SMG73" s="528"/>
      <c r="SMH73" s="528"/>
      <c r="SMI73" s="528"/>
      <c r="SMJ73" s="528"/>
      <c r="SMK73" s="528"/>
      <c r="SML73" s="528"/>
      <c r="SMM73" s="528"/>
      <c r="SMN73" s="528"/>
      <c r="SMO73" s="528"/>
      <c r="SMP73" s="528"/>
      <c r="SMQ73" s="528"/>
      <c r="SMR73" s="528"/>
      <c r="SMS73" s="528"/>
      <c r="SMT73" s="528"/>
      <c r="SMU73" s="528"/>
      <c r="SMV73" s="528"/>
      <c r="SMW73" s="528"/>
      <c r="SMX73" s="528"/>
      <c r="SMY73" s="528"/>
      <c r="SMZ73" s="528"/>
      <c r="SNA73" s="528"/>
      <c r="SNB73" s="528"/>
      <c r="SNC73" s="528"/>
      <c r="SND73" s="528"/>
      <c r="SNE73" s="528"/>
      <c r="SNF73" s="528"/>
      <c r="SNG73" s="528"/>
      <c r="SNH73" s="528"/>
      <c r="SNI73" s="528"/>
      <c r="SNJ73" s="528"/>
      <c r="SNK73" s="528"/>
      <c r="SNL73" s="528"/>
      <c r="SNM73" s="528"/>
      <c r="SNN73" s="528"/>
      <c r="SNO73" s="528"/>
      <c r="SNP73" s="528"/>
      <c r="SNQ73" s="528"/>
      <c r="SNR73" s="528"/>
      <c r="SNS73" s="528"/>
      <c r="SNT73" s="528"/>
      <c r="SNU73" s="528"/>
      <c r="SNV73" s="528"/>
      <c r="SNW73" s="528"/>
      <c r="SNX73" s="528"/>
      <c r="SNY73" s="528"/>
      <c r="SNZ73" s="528"/>
      <c r="SOA73" s="528"/>
      <c r="SOB73" s="528"/>
      <c r="SOC73" s="528"/>
      <c r="SOD73" s="528"/>
      <c r="SOE73" s="528"/>
      <c r="SOF73" s="528"/>
      <c r="SOG73" s="528"/>
      <c r="SOH73" s="528"/>
      <c r="SOI73" s="528"/>
      <c r="SOJ73" s="528"/>
      <c r="SOK73" s="528"/>
      <c r="SOL73" s="528"/>
      <c r="SOM73" s="528"/>
      <c r="SON73" s="528"/>
      <c r="SOO73" s="528"/>
      <c r="SOP73" s="528"/>
      <c r="SOQ73" s="528"/>
      <c r="SOR73" s="528"/>
      <c r="SOS73" s="528"/>
      <c r="SOT73" s="528"/>
      <c r="SOU73" s="528"/>
      <c r="SOV73" s="528"/>
      <c r="SOW73" s="528"/>
      <c r="SOX73" s="528"/>
      <c r="SOY73" s="528"/>
      <c r="SOZ73" s="528"/>
      <c r="SPA73" s="528"/>
      <c r="SPB73" s="528"/>
      <c r="SPC73" s="528"/>
      <c r="SPD73" s="528"/>
      <c r="SPE73" s="528"/>
      <c r="SPF73" s="528"/>
      <c r="SPG73" s="528"/>
      <c r="SPH73" s="528"/>
      <c r="SPI73" s="528"/>
      <c r="SPJ73" s="528"/>
      <c r="SPK73" s="528"/>
      <c r="SPL73" s="528"/>
      <c r="SPM73" s="528"/>
      <c r="SPN73" s="528"/>
      <c r="SPO73" s="528"/>
      <c r="SPP73" s="528"/>
      <c r="SPQ73" s="528"/>
      <c r="SPR73" s="528"/>
      <c r="SPS73" s="528"/>
      <c r="SPT73" s="528"/>
      <c r="SPU73" s="528"/>
      <c r="SPV73" s="528"/>
      <c r="SPW73" s="528"/>
      <c r="SPX73" s="528"/>
      <c r="SPY73" s="528"/>
      <c r="SPZ73" s="528"/>
      <c r="SQA73" s="528"/>
      <c r="SQB73" s="528"/>
      <c r="SQC73" s="528"/>
      <c r="SQD73" s="528"/>
      <c r="SQE73" s="528"/>
      <c r="SQF73" s="528"/>
      <c r="SQG73" s="528"/>
      <c r="SQH73" s="528"/>
      <c r="SQI73" s="528"/>
      <c r="SQJ73" s="528"/>
      <c r="SQK73" s="528"/>
      <c r="SQL73" s="528"/>
      <c r="SQM73" s="528"/>
      <c r="SQN73" s="528"/>
      <c r="SQO73" s="528"/>
      <c r="SQP73" s="528"/>
      <c r="SQQ73" s="528"/>
      <c r="SQR73" s="528"/>
      <c r="SQS73" s="528"/>
      <c r="SQT73" s="528"/>
      <c r="SQU73" s="528"/>
      <c r="SQV73" s="528"/>
      <c r="SQW73" s="528"/>
      <c r="SQX73" s="528"/>
      <c r="SQY73" s="528"/>
      <c r="SQZ73" s="528"/>
      <c r="SRA73" s="528"/>
      <c r="SRB73" s="528"/>
      <c r="SRC73" s="528"/>
      <c r="SRD73" s="528"/>
      <c r="SRE73" s="528"/>
      <c r="SRF73" s="528"/>
      <c r="SRG73" s="528"/>
      <c r="SRH73" s="528"/>
      <c r="SRI73" s="528"/>
      <c r="SRJ73" s="528"/>
      <c r="SRK73" s="528"/>
      <c r="SRL73" s="528"/>
      <c r="SRM73" s="528"/>
      <c r="SRN73" s="528"/>
      <c r="SRO73" s="528"/>
      <c r="SRP73" s="528"/>
      <c r="SRQ73" s="528"/>
      <c r="SRR73" s="528"/>
      <c r="SRS73" s="528"/>
      <c r="SRT73" s="528"/>
      <c r="SRU73" s="528"/>
      <c r="SRV73" s="528"/>
      <c r="SRW73" s="528"/>
      <c r="SRX73" s="528"/>
      <c r="SRY73" s="528"/>
      <c r="SRZ73" s="528"/>
      <c r="SSA73" s="528"/>
      <c r="SSB73" s="528"/>
      <c r="SSC73" s="528"/>
      <c r="SSD73" s="528"/>
      <c r="SSE73" s="528"/>
      <c r="SSF73" s="528"/>
      <c r="SSG73" s="528"/>
      <c r="SSH73" s="528"/>
      <c r="SSI73" s="528"/>
      <c r="SSJ73" s="528"/>
      <c r="SSK73" s="528"/>
      <c r="SSL73" s="528"/>
      <c r="SSM73" s="528"/>
      <c r="SSN73" s="528"/>
      <c r="SSO73" s="528"/>
      <c r="SSP73" s="528"/>
      <c r="SSQ73" s="528"/>
      <c r="SSR73" s="528"/>
      <c r="SSS73" s="528"/>
      <c r="SST73" s="528"/>
      <c r="SSU73" s="528"/>
      <c r="SSV73" s="528"/>
      <c r="SSW73" s="528"/>
      <c r="SSX73" s="528"/>
      <c r="SSY73" s="528"/>
      <c r="SSZ73" s="528"/>
      <c r="STA73" s="528"/>
      <c r="STB73" s="528"/>
      <c r="STC73" s="528"/>
      <c r="STD73" s="528"/>
      <c r="STE73" s="528"/>
      <c r="STF73" s="528"/>
      <c r="STG73" s="528"/>
      <c r="STH73" s="528"/>
      <c r="STI73" s="528"/>
      <c r="STJ73" s="528"/>
      <c r="STK73" s="528"/>
      <c r="STL73" s="528"/>
      <c r="STM73" s="528"/>
      <c r="STN73" s="528"/>
      <c r="STO73" s="528"/>
      <c r="STP73" s="528"/>
      <c r="STQ73" s="528"/>
      <c r="STR73" s="528"/>
      <c r="STS73" s="528"/>
      <c r="STT73" s="528"/>
      <c r="STU73" s="528"/>
      <c r="STV73" s="528"/>
      <c r="STW73" s="528"/>
      <c r="STX73" s="528"/>
      <c r="STY73" s="528"/>
      <c r="STZ73" s="528"/>
      <c r="SUA73" s="528"/>
      <c r="SUB73" s="528"/>
      <c r="SUC73" s="528"/>
      <c r="SUD73" s="528"/>
      <c r="SUE73" s="528"/>
      <c r="SUF73" s="528"/>
      <c r="SUG73" s="528"/>
      <c r="SUH73" s="528"/>
      <c r="SUI73" s="528"/>
      <c r="SUJ73" s="528"/>
      <c r="SUK73" s="528"/>
      <c r="SUL73" s="528"/>
      <c r="SUM73" s="528"/>
      <c r="SUN73" s="528"/>
      <c r="SUO73" s="528"/>
      <c r="SUP73" s="528"/>
      <c r="SUQ73" s="528"/>
      <c r="SUR73" s="528"/>
      <c r="SUS73" s="528"/>
      <c r="SUT73" s="528"/>
      <c r="SUU73" s="528"/>
      <c r="SUV73" s="528"/>
      <c r="SUW73" s="528"/>
      <c r="SUX73" s="528"/>
      <c r="SUY73" s="528"/>
      <c r="SUZ73" s="528"/>
      <c r="SVA73" s="528"/>
      <c r="SVB73" s="528"/>
      <c r="SVC73" s="528"/>
      <c r="SVD73" s="528"/>
      <c r="SVE73" s="528"/>
      <c r="SVF73" s="528"/>
      <c r="SVG73" s="528"/>
      <c r="SVH73" s="528"/>
      <c r="SVI73" s="528"/>
      <c r="SVJ73" s="528"/>
      <c r="SVK73" s="528"/>
      <c r="SVL73" s="528"/>
      <c r="SVM73" s="528"/>
      <c r="SVN73" s="528"/>
      <c r="SVO73" s="528"/>
      <c r="SVP73" s="528"/>
      <c r="SVQ73" s="528"/>
      <c r="SVR73" s="528"/>
      <c r="SVS73" s="528"/>
      <c r="SVT73" s="528"/>
      <c r="SVU73" s="528"/>
      <c r="SVV73" s="528"/>
      <c r="SVW73" s="528"/>
      <c r="SVX73" s="528"/>
      <c r="SVY73" s="528"/>
      <c r="SVZ73" s="528"/>
      <c r="SWA73" s="528"/>
      <c r="SWB73" s="528"/>
      <c r="SWC73" s="528"/>
      <c r="SWD73" s="528"/>
      <c r="SWE73" s="528"/>
      <c r="SWF73" s="528"/>
      <c r="SWG73" s="528"/>
      <c r="SWH73" s="528"/>
      <c r="SWI73" s="528"/>
      <c r="SWJ73" s="528"/>
      <c r="SWK73" s="528"/>
      <c r="SWL73" s="528"/>
      <c r="SWM73" s="528"/>
      <c r="SWN73" s="528"/>
      <c r="SWO73" s="528"/>
      <c r="SWP73" s="528"/>
      <c r="SWQ73" s="528"/>
      <c r="SWR73" s="528"/>
      <c r="SWS73" s="528"/>
      <c r="SWT73" s="528"/>
      <c r="SWU73" s="528"/>
      <c r="SWV73" s="528"/>
      <c r="SWW73" s="528"/>
      <c r="SWX73" s="528"/>
      <c r="SWY73" s="528"/>
      <c r="SWZ73" s="528"/>
      <c r="SXA73" s="528"/>
      <c r="SXB73" s="528"/>
      <c r="SXC73" s="528"/>
      <c r="SXD73" s="528"/>
      <c r="SXE73" s="528"/>
      <c r="SXF73" s="528"/>
      <c r="SXG73" s="528"/>
      <c r="SXH73" s="528"/>
      <c r="SXI73" s="528"/>
      <c r="SXJ73" s="528"/>
      <c r="SXK73" s="528"/>
      <c r="SXL73" s="528"/>
      <c r="SXM73" s="528"/>
      <c r="SXN73" s="528"/>
      <c r="SXO73" s="528"/>
      <c r="SXP73" s="528"/>
      <c r="SXQ73" s="528"/>
      <c r="SXR73" s="528"/>
      <c r="SXS73" s="528"/>
      <c r="SXT73" s="528"/>
      <c r="SXU73" s="528"/>
      <c r="SXV73" s="528"/>
      <c r="SXW73" s="528"/>
      <c r="SXX73" s="528"/>
      <c r="SXY73" s="528"/>
      <c r="SXZ73" s="528"/>
      <c r="SYA73" s="528"/>
      <c r="SYB73" s="528"/>
      <c r="SYC73" s="528"/>
      <c r="SYD73" s="528"/>
      <c r="SYE73" s="528"/>
      <c r="SYF73" s="528"/>
      <c r="SYG73" s="528"/>
      <c r="SYH73" s="528"/>
      <c r="SYI73" s="528"/>
      <c r="SYJ73" s="528"/>
      <c r="SYK73" s="528"/>
      <c r="SYL73" s="528"/>
      <c r="SYM73" s="528"/>
      <c r="SYN73" s="528"/>
      <c r="SYO73" s="528"/>
      <c r="SYP73" s="528"/>
      <c r="SYQ73" s="528"/>
      <c r="SYR73" s="528"/>
      <c r="SYS73" s="528"/>
      <c r="SYT73" s="528"/>
      <c r="SYU73" s="528"/>
      <c r="SYV73" s="528"/>
      <c r="SYW73" s="528"/>
      <c r="SYX73" s="528"/>
      <c r="SYY73" s="528"/>
      <c r="SYZ73" s="528"/>
      <c r="SZA73" s="528"/>
      <c r="SZB73" s="528"/>
      <c r="SZC73" s="528"/>
      <c r="SZD73" s="528"/>
      <c r="SZE73" s="528"/>
      <c r="SZF73" s="528"/>
      <c r="SZG73" s="528"/>
      <c r="SZH73" s="528"/>
      <c r="SZI73" s="528"/>
      <c r="SZJ73" s="528"/>
      <c r="SZK73" s="528"/>
      <c r="SZL73" s="528"/>
      <c r="SZM73" s="528"/>
      <c r="SZN73" s="528"/>
      <c r="SZO73" s="528"/>
      <c r="SZP73" s="528"/>
      <c r="SZQ73" s="528"/>
      <c r="SZR73" s="528"/>
      <c r="SZS73" s="528"/>
      <c r="SZT73" s="528"/>
      <c r="SZU73" s="528"/>
      <c r="SZV73" s="528"/>
      <c r="SZW73" s="528"/>
      <c r="SZX73" s="528"/>
      <c r="SZY73" s="528"/>
      <c r="SZZ73" s="528"/>
      <c r="TAA73" s="528"/>
      <c r="TAB73" s="528"/>
      <c r="TAC73" s="528"/>
      <c r="TAD73" s="528"/>
      <c r="TAE73" s="528"/>
      <c r="TAF73" s="528"/>
      <c r="TAG73" s="528"/>
      <c r="TAH73" s="528"/>
      <c r="TAI73" s="528"/>
      <c r="TAJ73" s="528"/>
      <c r="TAK73" s="528"/>
      <c r="TAL73" s="528"/>
      <c r="TAM73" s="528"/>
      <c r="TAN73" s="528"/>
      <c r="TAO73" s="528"/>
      <c r="TAP73" s="528"/>
      <c r="TAQ73" s="528"/>
      <c r="TAR73" s="528"/>
      <c r="TAS73" s="528"/>
      <c r="TAT73" s="528"/>
      <c r="TAU73" s="528"/>
      <c r="TAV73" s="528"/>
      <c r="TAW73" s="528"/>
      <c r="TAX73" s="528"/>
      <c r="TAY73" s="528"/>
      <c r="TAZ73" s="528"/>
      <c r="TBA73" s="528"/>
      <c r="TBB73" s="528"/>
      <c r="TBC73" s="528"/>
      <c r="TBD73" s="528"/>
      <c r="TBE73" s="528"/>
      <c r="TBF73" s="528"/>
      <c r="TBG73" s="528"/>
      <c r="TBH73" s="528"/>
      <c r="TBI73" s="528"/>
      <c r="TBJ73" s="528"/>
      <c r="TBK73" s="528"/>
      <c r="TBL73" s="528"/>
      <c r="TBM73" s="528"/>
      <c r="TBN73" s="528"/>
      <c r="TBO73" s="528"/>
      <c r="TBP73" s="528"/>
      <c r="TBQ73" s="528"/>
      <c r="TBR73" s="528"/>
      <c r="TBS73" s="528"/>
      <c r="TBT73" s="528"/>
      <c r="TBU73" s="528"/>
      <c r="TBV73" s="528"/>
      <c r="TBW73" s="528"/>
      <c r="TBX73" s="528"/>
      <c r="TBY73" s="528"/>
      <c r="TBZ73" s="528"/>
      <c r="TCA73" s="528"/>
      <c r="TCB73" s="528"/>
      <c r="TCC73" s="528"/>
      <c r="TCD73" s="528"/>
      <c r="TCE73" s="528"/>
      <c r="TCF73" s="528"/>
      <c r="TCG73" s="528"/>
      <c r="TCH73" s="528"/>
      <c r="TCI73" s="528"/>
      <c r="TCJ73" s="528"/>
      <c r="TCK73" s="528"/>
      <c r="TCL73" s="528"/>
      <c r="TCM73" s="528"/>
      <c r="TCN73" s="528"/>
      <c r="TCO73" s="528"/>
      <c r="TCP73" s="528"/>
      <c r="TCQ73" s="528"/>
      <c r="TCR73" s="528"/>
      <c r="TCS73" s="528"/>
      <c r="TCT73" s="528"/>
      <c r="TCU73" s="528"/>
      <c r="TCV73" s="528"/>
      <c r="TCW73" s="528"/>
      <c r="TCX73" s="528"/>
      <c r="TCY73" s="528"/>
      <c r="TCZ73" s="528"/>
      <c r="TDA73" s="528"/>
      <c r="TDB73" s="528"/>
      <c r="TDC73" s="528"/>
      <c r="TDD73" s="528"/>
      <c r="TDE73" s="528"/>
      <c r="TDF73" s="528"/>
      <c r="TDG73" s="528"/>
      <c r="TDH73" s="528"/>
      <c r="TDI73" s="528"/>
      <c r="TDJ73" s="528"/>
      <c r="TDK73" s="528"/>
      <c r="TDL73" s="528"/>
      <c r="TDM73" s="528"/>
      <c r="TDN73" s="528"/>
      <c r="TDO73" s="528"/>
      <c r="TDP73" s="528"/>
      <c r="TDQ73" s="528"/>
      <c r="TDR73" s="528"/>
      <c r="TDS73" s="528"/>
      <c r="TDT73" s="528"/>
      <c r="TDU73" s="528"/>
      <c r="TDV73" s="528"/>
      <c r="TDW73" s="528"/>
      <c r="TDX73" s="528"/>
      <c r="TDY73" s="528"/>
      <c r="TDZ73" s="528"/>
      <c r="TEA73" s="528"/>
      <c r="TEB73" s="528"/>
      <c r="TEC73" s="528"/>
      <c r="TED73" s="528"/>
      <c r="TEE73" s="528"/>
      <c r="TEF73" s="528"/>
      <c r="TEG73" s="528"/>
      <c r="TEH73" s="528"/>
      <c r="TEI73" s="528"/>
      <c r="TEJ73" s="528"/>
      <c r="TEK73" s="528"/>
      <c r="TEL73" s="528"/>
      <c r="TEM73" s="528"/>
      <c r="TEN73" s="528"/>
      <c r="TEO73" s="528"/>
      <c r="TEP73" s="528"/>
      <c r="TEQ73" s="528"/>
      <c r="TER73" s="528"/>
      <c r="TES73" s="528"/>
      <c r="TET73" s="528"/>
      <c r="TEU73" s="528"/>
      <c r="TEV73" s="528"/>
      <c r="TEW73" s="528"/>
      <c r="TEX73" s="528"/>
      <c r="TEY73" s="528"/>
      <c r="TEZ73" s="528"/>
      <c r="TFA73" s="528"/>
      <c r="TFB73" s="528"/>
      <c r="TFC73" s="528"/>
      <c r="TFD73" s="528"/>
      <c r="TFE73" s="528"/>
      <c r="TFF73" s="528"/>
      <c r="TFG73" s="528"/>
      <c r="TFH73" s="528"/>
      <c r="TFI73" s="528"/>
      <c r="TFJ73" s="528"/>
      <c r="TFK73" s="528"/>
      <c r="TFL73" s="528"/>
      <c r="TFM73" s="528"/>
      <c r="TFN73" s="528"/>
      <c r="TFO73" s="528"/>
      <c r="TFP73" s="528"/>
      <c r="TFQ73" s="528"/>
      <c r="TFR73" s="528"/>
      <c r="TFS73" s="528"/>
      <c r="TFT73" s="528"/>
      <c r="TFU73" s="528"/>
      <c r="TFV73" s="528"/>
      <c r="TFW73" s="528"/>
      <c r="TFX73" s="528"/>
      <c r="TFY73" s="528"/>
      <c r="TFZ73" s="528"/>
      <c r="TGA73" s="528"/>
      <c r="TGB73" s="528"/>
      <c r="TGC73" s="528"/>
      <c r="TGD73" s="528"/>
      <c r="TGE73" s="528"/>
      <c r="TGF73" s="528"/>
      <c r="TGG73" s="528"/>
      <c r="TGH73" s="528"/>
      <c r="TGI73" s="528"/>
      <c r="TGJ73" s="528"/>
      <c r="TGK73" s="528"/>
      <c r="TGL73" s="528"/>
      <c r="TGM73" s="528"/>
      <c r="TGN73" s="528"/>
      <c r="TGO73" s="528"/>
      <c r="TGP73" s="528"/>
      <c r="TGQ73" s="528"/>
      <c r="TGR73" s="528"/>
      <c r="TGS73" s="528"/>
      <c r="TGT73" s="528"/>
      <c r="TGU73" s="528"/>
      <c r="TGV73" s="528"/>
      <c r="TGW73" s="528"/>
      <c r="TGX73" s="528"/>
      <c r="TGY73" s="528"/>
      <c r="TGZ73" s="528"/>
      <c r="THA73" s="528"/>
      <c r="THB73" s="528"/>
      <c r="THC73" s="528"/>
      <c r="THD73" s="528"/>
      <c r="THE73" s="528"/>
      <c r="THF73" s="528"/>
      <c r="THG73" s="528"/>
      <c r="THH73" s="528"/>
      <c r="THI73" s="528"/>
      <c r="THJ73" s="528"/>
      <c r="THK73" s="528"/>
      <c r="THL73" s="528"/>
      <c r="THM73" s="528"/>
      <c r="THN73" s="528"/>
      <c r="THO73" s="528"/>
      <c r="THP73" s="528"/>
      <c r="THQ73" s="528"/>
      <c r="THR73" s="528"/>
      <c r="THS73" s="528"/>
      <c r="THT73" s="528"/>
      <c r="THU73" s="528"/>
      <c r="THV73" s="528"/>
      <c r="THW73" s="528"/>
      <c r="THX73" s="528"/>
      <c r="THY73" s="528"/>
      <c r="THZ73" s="528"/>
      <c r="TIA73" s="528"/>
      <c r="TIB73" s="528"/>
      <c r="TIC73" s="528"/>
      <c r="TID73" s="528"/>
      <c r="TIE73" s="528"/>
      <c r="TIF73" s="528"/>
      <c r="TIG73" s="528"/>
      <c r="TIH73" s="528"/>
      <c r="TII73" s="528"/>
      <c r="TIJ73" s="528"/>
      <c r="TIK73" s="528"/>
      <c r="TIL73" s="528"/>
      <c r="TIM73" s="528"/>
      <c r="TIN73" s="528"/>
      <c r="TIO73" s="528"/>
      <c r="TIP73" s="528"/>
      <c r="TIQ73" s="528"/>
      <c r="TIR73" s="528"/>
      <c r="TIS73" s="528"/>
      <c r="TIT73" s="528"/>
      <c r="TIU73" s="528"/>
      <c r="TIV73" s="528"/>
      <c r="TIW73" s="528"/>
      <c r="TIX73" s="528"/>
      <c r="TIY73" s="528"/>
      <c r="TIZ73" s="528"/>
      <c r="TJA73" s="528"/>
      <c r="TJB73" s="528"/>
      <c r="TJC73" s="528"/>
      <c r="TJD73" s="528"/>
      <c r="TJE73" s="528"/>
      <c r="TJF73" s="528"/>
      <c r="TJG73" s="528"/>
      <c r="TJH73" s="528"/>
      <c r="TJI73" s="528"/>
      <c r="TJJ73" s="528"/>
      <c r="TJK73" s="528"/>
      <c r="TJL73" s="528"/>
      <c r="TJM73" s="528"/>
      <c r="TJN73" s="528"/>
      <c r="TJO73" s="528"/>
      <c r="TJP73" s="528"/>
      <c r="TJQ73" s="528"/>
      <c r="TJR73" s="528"/>
      <c r="TJS73" s="528"/>
      <c r="TJT73" s="528"/>
      <c r="TJU73" s="528"/>
      <c r="TJV73" s="528"/>
      <c r="TJW73" s="528"/>
      <c r="TJX73" s="528"/>
      <c r="TJY73" s="528"/>
      <c r="TJZ73" s="528"/>
      <c r="TKA73" s="528"/>
      <c r="TKB73" s="528"/>
      <c r="TKC73" s="528"/>
      <c r="TKD73" s="528"/>
      <c r="TKE73" s="528"/>
      <c r="TKF73" s="528"/>
      <c r="TKG73" s="528"/>
      <c r="TKH73" s="528"/>
      <c r="TKI73" s="528"/>
      <c r="TKJ73" s="528"/>
      <c r="TKK73" s="528"/>
      <c r="TKL73" s="528"/>
      <c r="TKM73" s="528"/>
      <c r="TKN73" s="528"/>
      <c r="TKO73" s="528"/>
      <c r="TKP73" s="528"/>
      <c r="TKQ73" s="528"/>
      <c r="TKR73" s="528"/>
      <c r="TKS73" s="528"/>
      <c r="TKT73" s="528"/>
      <c r="TKU73" s="528"/>
      <c r="TKV73" s="528"/>
      <c r="TKW73" s="528"/>
      <c r="TKX73" s="528"/>
      <c r="TKY73" s="528"/>
      <c r="TKZ73" s="528"/>
      <c r="TLA73" s="528"/>
      <c r="TLB73" s="528"/>
      <c r="TLC73" s="528"/>
      <c r="TLD73" s="528"/>
      <c r="TLE73" s="528"/>
      <c r="TLF73" s="528"/>
      <c r="TLG73" s="528"/>
      <c r="TLH73" s="528"/>
      <c r="TLI73" s="528"/>
      <c r="TLJ73" s="528"/>
      <c r="TLK73" s="528"/>
      <c r="TLL73" s="528"/>
      <c r="TLM73" s="528"/>
      <c r="TLN73" s="528"/>
      <c r="TLO73" s="528"/>
      <c r="TLP73" s="528"/>
      <c r="TLQ73" s="528"/>
      <c r="TLR73" s="528"/>
      <c r="TLS73" s="528"/>
      <c r="TLT73" s="528"/>
      <c r="TLU73" s="528"/>
      <c r="TLV73" s="528"/>
      <c r="TLW73" s="528"/>
      <c r="TLX73" s="528"/>
      <c r="TLY73" s="528"/>
      <c r="TLZ73" s="528"/>
      <c r="TMA73" s="528"/>
      <c r="TMB73" s="528"/>
      <c r="TMC73" s="528"/>
      <c r="TMD73" s="528"/>
      <c r="TME73" s="528"/>
      <c r="TMF73" s="528"/>
      <c r="TMG73" s="528"/>
      <c r="TMH73" s="528"/>
      <c r="TMI73" s="528"/>
      <c r="TMJ73" s="528"/>
      <c r="TMK73" s="528"/>
      <c r="TML73" s="528"/>
      <c r="TMM73" s="528"/>
      <c r="TMN73" s="528"/>
      <c r="TMO73" s="528"/>
      <c r="TMP73" s="528"/>
      <c r="TMQ73" s="528"/>
      <c r="TMR73" s="528"/>
      <c r="TMS73" s="528"/>
      <c r="TMT73" s="528"/>
      <c r="TMU73" s="528"/>
      <c r="TMV73" s="528"/>
      <c r="TMW73" s="528"/>
      <c r="TMX73" s="528"/>
      <c r="TMY73" s="528"/>
      <c r="TMZ73" s="528"/>
      <c r="TNA73" s="528"/>
      <c r="TNB73" s="528"/>
      <c r="TNC73" s="528"/>
      <c r="TND73" s="528"/>
      <c r="TNE73" s="528"/>
      <c r="TNF73" s="528"/>
      <c r="TNG73" s="528"/>
      <c r="TNH73" s="528"/>
      <c r="TNI73" s="528"/>
      <c r="TNJ73" s="528"/>
      <c r="TNK73" s="528"/>
      <c r="TNL73" s="528"/>
      <c r="TNM73" s="528"/>
      <c r="TNN73" s="528"/>
      <c r="TNO73" s="528"/>
      <c r="TNP73" s="528"/>
      <c r="TNQ73" s="528"/>
      <c r="TNR73" s="528"/>
      <c r="TNS73" s="528"/>
      <c r="TNT73" s="528"/>
      <c r="TNU73" s="528"/>
      <c r="TNV73" s="528"/>
      <c r="TNW73" s="528"/>
      <c r="TNX73" s="528"/>
      <c r="TNY73" s="528"/>
      <c r="TNZ73" s="528"/>
      <c r="TOA73" s="528"/>
      <c r="TOB73" s="528"/>
      <c r="TOC73" s="528"/>
      <c r="TOD73" s="528"/>
      <c r="TOE73" s="528"/>
      <c r="TOF73" s="528"/>
      <c r="TOG73" s="528"/>
      <c r="TOH73" s="528"/>
      <c r="TOI73" s="528"/>
      <c r="TOJ73" s="528"/>
      <c r="TOK73" s="528"/>
      <c r="TOL73" s="528"/>
      <c r="TOM73" s="528"/>
      <c r="TON73" s="528"/>
      <c r="TOO73" s="528"/>
      <c r="TOP73" s="528"/>
      <c r="TOQ73" s="528"/>
      <c r="TOR73" s="528"/>
      <c r="TOS73" s="528"/>
      <c r="TOT73" s="528"/>
      <c r="TOU73" s="528"/>
      <c r="TOV73" s="528"/>
      <c r="TOW73" s="528"/>
      <c r="TOX73" s="528"/>
      <c r="TOY73" s="528"/>
      <c r="TOZ73" s="528"/>
      <c r="TPA73" s="528"/>
      <c r="TPB73" s="528"/>
      <c r="TPC73" s="528"/>
      <c r="TPD73" s="528"/>
      <c r="TPE73" s="528"/>
      <c r="TPF73" s="528"/>
      <c r="TPG73" s="528"/>
      <c r="TPH73" s="528"/>
      <c r="TPI73" s="528"/>
      <c r="TPJ73" s="528"/>
      <c r="TPK73" s="528"/>
      <c r="TPL73" s="528"/>
      <c r="TPM73" s="528"/>
      <c r="TPN73" s="528"/>
      <c r="TPO73" s="528"/>
      <c r="TPP73" s="528"/>
      <c r="TPQ73" s="528"/>
      <c r="TPR73" s="528"/>
      <c r="TPS73" s="528"/>
      <c r="TPT73" s="528"/>
      <c r="TPU73" s="528"/>
      <c r="TPV73" s="528"/>
      <c r="TPW73" s="528"/>
      <c r="TPX73" s="528"/>
      <c r="TPY73" s="528"/>
      <c r="TPZ73" s="528"/>
      <c r="TQA73" s="528"/>
      <c r="TQB73" s="528"/>
      <c r="TQC73" s="528"/>
      <c r="TQD73" s="528"/>
      <c r="TQE73" s="528"/>
      <c r="TQF73" s="528"/>
      <c r="TQG73" s="528"/>
      <c r="TQH73" s="528"/>
      <c r="TQI73" s="528"/>
      <c r="TQJ73" s="528"/>
      <c r="TQK73" s="528"/>
      <c r="TQL73" s="528"/>
      <c r="TQM73" s="528"/>
      <c r="TQN73" s="528"/>
      <c r="TQO73" s="528"/>
      <c r="TQP73" s="528"/>
      <c r="TQQ73" s="528"/>
      <c r="TQR73" s="528"/>
      <c r="TQS73" s="528"/>
      <c r="TQT73" s="528"/>
      <c r="TQU73" s="528"/>
      <c r="TQV73" s="528"/>
      <c r="TQW73" s="528"/>
      <c r="TQX73" s="528"/>
      <c r="TQY73" s="528"/>
      <c r="TQZ73" s="528"/>
      <c r="TRA73" s="528"/>
      <c r="TRB73" s="528"/>
      <c r="TRC73" s="528"/>
      <c r="TRD73" s="528"/>
      <c r="TRE73" s="528"/>
      <c r="TRF73" s="528"/>
      <c r="TRG73" s="528"/>
      <c r="TRH73" s="528"/>
      <c r="TRI73" s="528"/>
      <c r="TRJ73" s="528"/>
      <c r="TRK73" s="528"/>
      <c r="TRL73" s="528"/>
      <c r="TRM73" s="528"/>
      <c r="TRN73" s="528"/>
      <c r="TRO73" s="528"/>
      <c r="TRP73" s="528"/>
      <c r="TRQ73" s="528"/>
      <c r="TRR73" s="528"/>
      <c r="TRS73" s="528"/>
      <c r="TRT73" s="528"/>
      <c r="TRU73" s="528"/>
      <c r="TRV73" s="528"/>
      <c r="TRW73" s="528"/>
      <c r="TRX73" s="528"/>
      <c r="TRY73" s="528"/>
      <c r="TRZ73" s="528"/>
      <c r="TSA73" s="528"/>
      <c r="TSB73" s="528"/>
      <c r="TSC73" s="528"/>
      <c r="TSD73" s="528"/>
      <c r="TSE73" s="528"/>
      <c r="TSF73" s="528"/>
      <c r="TSG73" s="528"/>
      <c r="TSH73" s="528"/>
      <c r="TSI73" s="528"/>
      <c r="TSJ73" s="528"/>
      <c r="TSK73" s="528"/>
      <c r="TSL73" s="528"/>
      <c r="TSM73" s="528"/>
      <c r="TSN73" s="528"/>
      <c r="TSO73" s="528"/>
      <c r="TSP73" s="528"/>
      <c r="TSQ73" s="528"/>
      <c r="TSR73" s="528"/>
      <c r="TSS73" s="528"/>
      <c r="TST73" s="528"/>
      <c r="TSU73" s="528"/>
      <c r="TSV73" s="528"/>
      <c r="TSW73" s="528"/>
      <c r="TSX73" s="528"/>
      <c r="TSY73" s="528"/>
      <c r="TSZ73" s="528"/>
      <c r="TTA73" s="528"/>
      <c r="TTB73" s="528"/>
      <c r="TTC73" s="528"/>
      <c r="TTD73" s="528"/>
      <c r="TTE73" s="528"/>
      <c r="TTF73" s="528"/>
      <c r="TTG73" s="528"/>
      <c r="TTH73" s="528"/>
      <c r="TTI73" s="528"/>
      <c r="TTJ73" s="528"/>
      <c r="TTK73" s="528"/>
      <c r="TTL73" s="528"/>
      <c r="TTM73" s="528"/>
      <c r="TTN73" s="528"/>
      <c r="TTO73" s="528"/>
      <c r="TTP73" s="528"/>
      <c r="TTQ73" s="528"/>
      <c r="TTR73" s="528"/>
      <c r="TTS73" s="528"/>
      <c r="TTT73" s="528"/>
      <c r="TTU73" s="528"/>
      <c r="TTV73" s="528"/>
      <c r="TTW73" s="528"/>
      <c r="TTX73" s="528"/>
      <c r="TTY73" s="528"/>
      <c r="TTZ73" s="528"/>
      <c r="TUA73" s="528"/>
      <c r="TUB73" s="528"/>
      <c r="TUC73" s="528"/>
      <c r="TUD73" s="528"/>
      <c r="TUE73" s="528"/>
      <c r="TUF73" s="528"/>
      <c r="TUG73" s="528"/>
      <c r="TUH73" s="528"/>
      <c r="TUI73" s="528"/>
      <c r="TUJ73" s="528"/>
      <c r="TUK73" s="528"/>
      <c r="TUL73" s="528"/>
      <c r="TUM73" s="528"/>
      <c r="TUN73" s="528"/>
      <c r="TUO73" s="528"/>
      <c r="TUP73" s="528"/>
      <c r="TUQ73" s="528"/>
      <c r="TUR73" s="528"/>
      <c r="TUS73" s="528"/>
      <c r="TUT73" s="528"/>
      <c r="TUU73" s="528"/>
      <c r="TUV73" s="528"/>
      <c r="TUW73" s="528"/>
      <c r="TUX73" s="528"/>
      <c r="TUY73" s="528"/>
      <c r="TUZ73" s="528"/>
      <c r="TVA73" s="528"/>
      <c r="TVB73" s="528"/>
      <c r="TVC73" s="528"/>
      <c r="TVD73" s="528"/>
      <c r="TVE73" s="528"/>
      <c r="TVF73" s="528"/>
      <c r="TVG73" s="528"/>
      <c r="TVH73" s="528"/>
      <c r="TVI73" s="528"/>
      <c r="TVJ73" s="528"/>
      <c r="TVK73" s="528"/>
      <c r="TVL73" s="528"/>
      <c r="TVM73" s="528"/>
      <c r="TVN73" s="528"/>
      <c r="TVO73" s="528"/>
      <c r="TVP73" s="528"/>
      <c r="TVQ73" s="528"/>
      <c r="TVR73" s="528"/>
      <c r="TVS73" s="528"/>
      <c r="TVT73" s="528"/>
      <c r="TVU73" s="528"/>
      <c r="TVV73" s="528"/>
      <c r="TVW73" s="528"/>
      <c r="TVX73" s="528"/>
      <c r="TVY73" s="528"/>
      <c r="TVZ73" s="528"/>
      <c r="TWA73" s="528"/>
      <c r="TWB73" s="528"/>
      <c r="TWC73" s="528"/>
      <c r="TWD73" s="528"/>
      <c r="TWE73" s="528"/>
      <c r="TWF73" s="528"/>
      <c r="TWG73" s="528"/>
      <c r="TWH73" s="528"/>
      <c r="TWI73" s="528"/>
      <c r="TWJ73" s="528"/>
      <c r="TWK73" s="528"/>
      <c r="TWL73" s="528"/>
      <c r="TWM73" s="528"/>
      <c r="TWN73" s="528"/>
      <c r="TWO73" s="528"/>
      <c r="TWP73" s="528"/>
      <c r="TWQ73" s="528"/>
      <c r="TWR73" s="528"/>
      <c r="TWS73" s="528"/>
      <c r="TWT73" s="528"/>
      <c r="TWU73" s="528"/>
      <c r="TWV73" s="528"/>
      <c r="TWW73" s="528"/>
      <c r="TWX73" s="528"/>
      <c r="TWY73" s="528"/>
      <c r="TWZ73" s="528"/>
      <c r="TXA73" s="528"/>
      <c r="TXB73" s="528"/>
      <c r="TXC73" s="528"/>
      <c r="TXD73" s="528"/>
      <c r="TXE73" s="528"/>
      <c r="TXF73" s="528"/>
      <c r="TXG73" s="528"/>
      <c r="TXH73" s="528"/>
      <c r="TXI73" s="528"/>
      <c r="TXJ73" s="528"/>
      <c r="TXK73" s="528"/>
      <c r="TXL73" s="528"/>
      <c r="TXM73" s="528"/>
      <c r="TXN73" s="528"/>
      <c r="TXO73" s="528"/>
      <c r="TXP73" s="528"/>
      <c r="TXQ73" s="528"/>
      <c r="TXR73" s="528"/>
      <c r="TXS73" s="528"/>
      <c r="TXT73" s="528"/>
      <c r="TXU73" s="528"/>
      <c r="TXV73" s="528"/>
      <c r="TXW73" s="528"/>
      <c r="TXX73" s="528"/>
      <c r="TXY73" s="528"/>
      <c r="TXZ73" s="528"/>
      <c r="TYA73" s="528"/>
      <c r="TYB73" s="528"/>
      <c r="TYC73" s="528"/>
      <c r="TYD73" s="528"/>
      <c r="TYE73" s="528"/>
      <c r="TYF73" s="528"/>
      <c r="TYG73" s="528"/>
      <c r="TYH73" s="528"/>
      <c r="TYI73" s="528"/>
      <c r="TYJ73" s="528"/>
      <c r="TYK73" s="528"/>
      <c r="TYL73" s="528"/>
      <c r="TYM73" s="528"/>
      <c r="TYN73" s="528"/>
      <c r="TYO73" s="528"/>
      <c r="TYP73" s="528"/>
      <c r="TYQ73" s="528"/>
      <c r="TYR73" s="528"/>
      <c r="TYS73" s="528"/>
      <c r="TYT73" s="528"/>
      <c r="TYU73" s="528"/>
      <c r="TYV73" s="528"/>
      <c r="TYW73" s="528"/>
      <c r="TYX73" s="528"/>
      <c r="TYY73" s="528"/>
      <c r="TYZ73" s="528"/>
      <c r="TZA73" s="528"/>
      <c r="TZB73" s="528"/>
      <c r="TZC73" s="528"/>
      <c r="TZD73" s="528"/>
      <c r="TZE73" s="528"/>
      <c r="TZF73" s="528"/>
      <c r="TZG73" s="528"/>
      <c r="TZH73" s="528"/>
      <c r="TZI73" s="528"/>
      <c r="TZJ73" s="528"/>
      <c r="TZK73" s="528"/>
      <c r="TZL73" s="528"/>
      <c r="TZM73" s="528"/>
      <c r="TZN73" s="528"/>
      <c r="TZO73" s="528"/>
      <c r="TZP73" s="528"/>
      <c r="TZQ73" s="528"/>
      <c r="TZR73" s="528"/>
      <c r="TZS73" s="528"/>
      <c r="TZT73" s="528"/>
      <c r="TZU73" s="528"/>
      <c r="TZV73" s="528"/>
      <c r="TZW73" s="528"/>
      <c r="TZX73" s="528"/>
      <c r="TZY73" s="528"/>
      <c r="TZZ73" s="528"/>
      <c r="UAA73" s="528"/>
      <c r="UAB73" s="528"/>
      <c r="UAC73" s="528"/>
      <c r="UAD73" s="528"/>
      <c r="UAE73" s="528"/>
      <c r="UAF73" s="528"/>
      <c r="UAG73" s="528"/>
      <c r="UAH73" s="528"/>
      <c r="UAI73" s="528"/>
      <c r="UAJ73" s="528"/>
      <c r="UAK73" s="528"/>
      <c r="UAL73" s="528"/>
      <c r="UAM73" s="528"/>
      <c r="UAN73" s="528"/>
      <c r="UAO73" s="528"/>
      <c r="UAP73" s="528"/>
      <c r="UAQ73" s="528"/>
      <c r="UAR73" s="528"/>
      <c r="UAS73" s="528"/>
      <c r="UAT73" s="528"/>
      <c r="UAU73" s="528"/>
      <c r="UAV73" s="528"/>
      <c r="UAW73" s="528"/>
      <c r="UAX73" s="528"/>
      <c r="UAY73" s="528"/>
      <c r="UAZ73" s="528"/>
      <c r="UBA73" s="528"/>
      <c r="UBB73" s="528"/>
      <c r="UBC73" s="528"/>
      <c r="UBD73" s="528"/>
      <c r="UBE73" s="528"/>
      <c r="UBF73" s="528"/>
      <c r="UBG73" s="528"/>
      <c r="UBH73" s="528"/>
      <c r="UBI73" s="528"/>
      <c r="UBJ73" s="528"/>
      <c r="UBK73" s="528"/>
      <c r="UBL73" s="528"/>
      <c r="UBM73" s="528"/>
      <c r="UBN73" s="528"/>
      <c r="UBO73" s="528"/>
      <c r="UBP73" s="528"/>
      <c r="UBQ73" s="528"/>
      <c r="UBR73" s="528"/>
      <c r="UBS73" s="528"/>
      <c r="UBT73" s="528"/>
      <c r="UBU73" s="528"/>
      <c r="UBV73" s="528"/>
      <c r="UBW73" s="528"/>
      <c r="UBX73" s="528"/>
      <c r="UBY73" s="528"/>
      <c r="UBZ73" s="528"/>
      <c r="UCA73" s="528"/>
      <c r="UCB73" s="528"/>
      <c r="UCC73" s="528"/>
      <c r="UCD73" s="528"/>
      <c r="UCE73" s="528"/>
      <c r="UCF73" s="528"/>
      <c r="UCG73" s="528"/>
      <c r="UCH73" s="528"/>
      <c r="UCI73" s="528"/>
      <c r="UCJ73" s="528"/>
      <c r="UCK73" s="528"/>
      <c r="UCL73" s="528"/>
      <c r="UCM73" s="528"/>
      <c r="UCN73" s="528"/>
      <c r="UCO73" s="528"/>
      <c r="UCP73" s="528"/>
      <c r="UCQ73" s="528"/>
      <c r="UCR73" s="528"/>
      <c r="UCS73" s="528"/>
      <c r="UCT73" s="528"/>
      <c r="UCU73" s="528"/>
      <c r="UCV73" s="528"/>
      <c r="UCW73" s="528"/>
      <c r="UCX73" s="528"/>
      <c r="UCY73" s="528"/>
      <c r="UCZ73" s="528"/>
      <c r="UDA73" s="528"/>
      <c r="UDB73" s="528"/>
      <c r="UDC73" s="528"/>
      <c r="UDD73" s="528"/>
      <c r="UDE73" s="528"/>
      <c r="UDF73" s="528"/>
      <c r="UDG73" s="528"/>
      <c r="UDH73" s="528"/>
      <c r="UDI73" s="528"/>
      <c r="UDJ73" s="528"/>
      <c r="UDK73" s="528"/>
      <c r="UDL73" s="528"/>
      <c r="UDM73" s="528"/>
      <c r="UDN73" s="528"/>
      <c r="UDO73" s="528"/>
      <c r="UDP73" s="528"/>
      <c r="UDQ73" s="528"/>
      <c r="UDR73" s="528"/>
      <c r="UDS73" s="528"/>
      <c r="UDT73" s="528"/>
      <c r="UDU73" s="528"/>
      <c r="UDV73" s="528"/>
      <c r="UDW73" s="528"/>
      <c r="UDX73" s="528"/>
      <c r="UDY73" s="528"/>
      <c r="UDZ73" s="528"/>
      <c r="UEA73" s="528"/>
      <c r="UEB73" s="528"/>
      <c r="UEC73" s="528"/>
      <c r="UED73" s="528"/>
      <c r="UEE73" s="528"/>
      <c r="UEF73" s="528"/>
      <c r="UEG73" s="528"/>
      <c r="UEH73" s="528"/>
      <c r="UEI73" s="528"/>
      <c r="UEJ73" s="528"/>
      <c r="UEK73" s="528"/>
      <c r="UEL73" s="528"/>
      <c r="UEM73" s="528"/>
      <c r="UEN73" s="528"/>
      <c r="UEO73" s="528"/>
      <c r="UEP73" s="528"/>
      <c r="UEQ73" s="528"/>
      <c r="UER73" s="528"/>
      <c r="UES73" s="528"/>
      <c r="UET73" s="528"/>
      <c r="UEU73" s="528"/>
      <c r="UEV73" s="528"/>
      <c r="UEW73" s="528"/>
      <c r="UEX73" s="528"/>
      <c r="UEY73" s="528"/>
      <c r="UEZ73" s="528"/>
      <c r="UFA73" s="528"/>
      <c r="UFB73" s="528"/>
      <c r="UFC73" s="528"/>
      <c r="UFD73" s="528"/>
      <c r="UFE73" s="528"/>
      <c r="UFF73" s="528"/>
      <c r="UFG73" s="528"/>
      <c r="UFH73" s="528"/>
      <c r="UFI73" s="528"/>
      <c r="UFJ73" s="528"/>
      <c r="UFK73" s="528"/>
      <c r="UFL73" s="528"/>
      <c r="UFM73" s="528"/>
      <c r="UFN73" s="528"/>
      <c r="UFO73" s="528"/>
      <c r="UFP73" s="528"/>
      <c r="UFQ73" s="528"/>
      <c r="UFR73" s="528"/>
      <c r="UFS73" s="528"/>
      <c r="UFT73" s="528"/>
      <c r="UFU73" s="528"/>
      <c r="UFV73" s="528"/>
      <c r="UFW73" s="528"/>
      <c r="UFX73" s="528"/>
      <c r="UFY73" s="528"/>
      <c r="UFZ73" s="528"/>
      <c r="UGA73" s="528"/>
      <c r="UGB73" s="528"/>
      <c r="UGC73" s="528"/>
      <c r="UGD73" s="528"/>
      <c r="UGE73" s="528"/>
      <c r="UGF73" s="528"/>
      <c r="UGG73" s="528"/>
      <c r="UGH73" s="528"/>
      <c r="UGI73" s="528"/>
      <c r="UGJ73" s="528"/>
      <c r="UGK73" s="528"/>
      <c r="UGL73" s="528"/>
      <c r="UGM73" s="528"/>
      <c r="UGN73" s="528"/>
      <c r="UGO73" s="528"/>
      <c r="UGP73" s="528"/>
      <c r="UGQ73" s="528"/>
      <c r="UGR73" s="528"/>
      <c r="UGS73" s="528"/>
      <c r="UGT73" s="528"/>
      <c r="UGU73" s="528"/>
      <c r="UGV73" s="528"/>
      <c r="UGW73" s="528"/>
      <c r="UGX73" s="528"/>
      <c r="UGY73" s="528"/>
      <c r="UGZ73" s="528"/>
      <c r="UHA73" s="528"/>
      <c r="UHB73" s="528"/>
      <c r="UHC73" s="528"/>
      <c r="UHD73" s="528"/>
      <c r="UHE73" s="528"/>
      <c r="UHF73" s="528"/>
      <c r="UHG73" s="528"/>
      <c r="UHH73" s="528"/>
      <c r="UHI73" s="528"/>
      <c r="UHJ73" s="528"/>
      <c r="UHK73" s="528"/>
      <c r="UHL73" s="528"/>
      <c r="UHM73" s="528"/>
      <c r="UHN73" s="528"/>
      <c r="UHO73" s="528"/>
      <c r="UHP73" s="528"/>
      <c r="UHQ73" s="528"/>
      <c r="UHR73" s="528"/>
      <c r="UHS73" s="528"/>
      <c r="UHT73" s="528"/>
      <c r="UHU73" s="528"/>
      <c r="UHV73" s="528"/>
      <c r="UHW73" s="528"/>
      <c r="UHX73" s="528"/>
      <c r="UHY73" s="528"/>
      <c r="UHZ73" s="528"/>
      <c r="UIA73" s="528"/>
      <c r="UIB73" s="528"/>
      <c r="UIC73" s="528"/>
      <c r="UID73" s="528"/>
      <c r="UIE73" s="528"/>
      <c r="UIF73" s="528"/>
      <c r="UIG73" s="528"/>
      <c r="UIH73" s="528"/>
      <c r="UII73" s="528"/>
      <c r="UIJ73" s="528"/>
      <c r="UIK73" s="528"/>
      <c r="UIL73" s="528"/>
      <c r="UIM73" s="528"/>
      <c r="UIN73" s="528"/>
      <c r="UIO73" s="528"/>
      <c r="UIP73" s="528"/>
      <c r="UIQ73" s="528"/>
      <c r="UIR73" s="528"/>
      <c r="UIS73" s="528"/>
      <c r="UIT73" s="528"/>
      <c r="UIU73" s="528"/>
      <c r="UIV73" s="528"/>
      <c r="UIW73" s="528"/>
      <c r="UIX73" s="528"/>
      <c r="UIY73" s="528"/>
      <c r="UIZ73" s="528"/>
      <c r="UJA73" s="528"/>
      <c r="UJB73" s="528"/>
      <c r="UJC73" s="528"/>
      <c r="UJD73" s="528"/>
      <c r="UJE73" s="528"/>
      <c r="UJF73" s="528"/>
      <c r="UJG73" s="528"/>
      <c r="UJH73" s="528"/>
      <c r="UJI73" s="528"/>
      <c r="UJJ73" s="528"/>
      <c r="UJK73" s="528"/>
      <c r="UJL73" s="528"/>
      <c r="UJM73" s="528"/>
      <c r="UJN73" s="528"/>
      <c r="UJO73" s="528"/>
      <c r="UJP73" s="528"/>
      <c r="UJQ73" s="528"/>
      <c r="UJR73" s="528"/>
      <c r="UJS73" s="528"/>
      <c r="UJT73" s="528"/>
      <c r="UJU73" s="528"/>
      <c r="UJV73" s="528"/>
      <c r="UJW73" s="528"/>
      <c r="UJX73" s="528"/>
      <c r="UJY73" s="528"/>
      <c r="UJZ73" s="528"/>
      <c r="UKA73" s="528"/>
      <c r="UKB73" s="528"/>
      <c r="UKC73" s="528"/>
      <c r="UKD73" s="528"/>
      <c r="UKE73" s="528"/>
      <c r="UKF73" s="528"/>
      <c r="UKG73" s="528"/>
      <c r="UKH73" s="528"/>
      <c r="UKI73" s="528"/>
      <c r="UKJ73" s="528"/>
      <c r="UKK73" s="528"/>
      <c r="UKL73" s="528"/>
      <c r="UKM73" s="528"/>
      <c r="UKN73" s="528"/>
      <c r="UKO73" s="528"/>
      <c r="UKP73" s="528"/>
      <c r="UKQ73" s="528"/>
      <c r="UKR73" s="528"/>
      <c r="UKS73" s="528"/>
      <c r="UKT73" s="528"/>
      <c r="UKU73" s="528"/>
      <c r="UKV73" s="528"/>
      <c r="UKW73" s="528"/>
      <c r="UKX73" s="528"/>
      <c r="UKY73" s="528"/>
      <c r="UKZ73" s="528"/>
      <c r="ULA73" s="528"/>
      <c r="ULB73" s="528"/>
      <c r="ULC73" s="528"/>
      <c r="ULD73" s="528"/>
      <c r="ULE73" s="528"/>
      <c r="ULF73" s="528"/>
      <c r="ULG73" s="528"/>
      <c r="ULH73" s="528"/>
      <c r="ULI73" s="528"/>
      <c r="ULJ73" s="528"/>
      <c r="ULK73" s="528"/>
      <c r="ULL73" s="528"/>
      <c r="ULM73" s="528"/>
      <c r="ULN73" s="528"/>
      <c r="ULO73" s="528"/>
      <c r="ULP73" s="528"/>
      <c r="ULQ73" s="528"/>
      <c r="ULR73" s="528"/>
      <c r="ULS73" s="528"/>
      <c r="ULT73" s="528"/>
      <c r="ULU73" s="528"/>
      <c r="ULV73" s="528"/>
      <c r="ULW73" s="528"/>
      <c r="ULX73" s="528"/>
      <c r="ULY73" s="528"/>
      <c r="ULZ73" s="528"/>
      <c r="UMA73" s="528"/>
      <c r="UMB73" s="528"/>
      <c r="UMC73" s="528"/>
      <c r="UMD73" s="528"/>
      <c r="UME73" s="528"/>
      <c r="UMF73" s="528"/>
      <c r="UMG73" s="528"/>
      <c r="UMH73" s="528"/>
      <c r="UMI73" s="528"/>
      <c r="UMJ73" s="528"/>
      <c r="UMK73" s="528"/>
      <c r="UML73" s="528"/>
      <c r="UMM73" s="528"/>
      <c r="UMN73" s="528"/>
      <c r="UMO73" s="528"/>
      <c r="UMP73" s="528"/>
      <c r="UMQ73" s="528"/>
      <c r="UMR73" s="528"/>
      <c r="UMS73" s="528"/>
      <c r="UMT73" s="528"/>
      <c r="UMU73" s="528"/>
      <c r="UMV73" s="528"/>
      <c r="UMW73" s="528"/>
      <c r="UMX73" s="528"/>
      <c r="UMY73" s="528"/>
      <c r="UMZ73" s="528"/>
      <c r="UNA73" s="528"/>
      <c r="UNB73" s="528"/>
      <c r="UNC73" s="528"/>
      <c r="UND73" s="528"/>
      <c r="UNE73" s="528"/>
      <c r="UNF73" s="528"/>
      <c r="UNG73" s="528"/>
      <c r="UNH73" s="528"/>
      <c r="UNI73" s="528"/>
      <c r="UNJ73" s="528"/>
      <c r="UNK73" s="528"/>
      <c r="UNL73" s="528"/>
      <c r="UNM73" s="528"/>
      <c r="UNN73" s="528"/>
      <c r="UNO73" s="528"/>
      <c r="UNP73" s="528"/>
      <c r="UNQ73" s="528"/>
      <c r="UNR73" s="528"/>
      <c r="UNS73" s="528"/>
      <c r="UNT73" s="528"/>
      <c r="UNU73" s="528"/>
      <c r="UNV73" s="528"/>
      <c r="UNW73" s="528"/>
      <c r="UNX73" s="528"/>
      <c r="UNY73" s="528"/>
      <c r="UNZ73" s="528"/>
      <c r="UOA73" s="528"/>
      <c r="UOB73" s="528"/>
      <c r="UOC73" s="528"/>
      <c r="UOD73" s="528"/>
      <c r="UOE73" s="528"/>
      <c r="UOF73" s="528"/>
      <c r="UOG73" s="528"/>
      <c r="UOH73" s="528"/>
      <c r="UOI73" s="528"/>
      <c r="UOJ73" s="528"/>
      <c r="UOK73" s="528"/>
      <c r="UOL73" s="528"/>
      <c r="UOM73" s="528"/>
      <c r="UON73" s="528"/>
      <c r="UOO73" s="528"/>
      <c r="UOP73" s="528"/>
      <c r="UOQ73" s="528"/>
      <c r="UOR73" s="528"/>
      <c r="UOS73" s="528"/>
      <c r="UOT73" s="528"/>
      <c r="UOU73" s="528"/>
      <c r="UOV73" s="528"/>
      <c r="UOW73" s="528"/>
      <c r="UOX73" s="528"/>
      <c r="UOY73" s="528"/>
      <c r="UOZ73" s="528"/>
      <c r="UPA73" s="528"/>
      <c r="UPB73" s="528"/>
      <c r="UPC73" s="528"/>
      <c r="UPD73" s="528"/>
      <c r="UPE73" s="528"/>
      <c r="UPF73" s="528"/>
      <c r="UPG73" s="528"/>
      <c r="UPH73" s="528"/>
      <c r="UPI73" s="528"/>
      <c r="UPJ73" s="528"/>
      <c r="UPK73" s="528"/>
      <c r="UPL73" s="528"/>
      <c r="UPM73" s="528"/>
      <c r="UPN73" s="528"/>
      <c r="UPO73" s="528"/>
      <c r="UPP73" s="528"/>
      <c r="UPQ73" s="528"/>
      <c r="UPR73" s="528"/>
      <c r="UPS73" s="528"/>
      <c r="UPT73" s="528"/>
      <c r="UPU73" s="528"/>
      <c r="UPV73" s="528"/>
      <c r="UPW73" s="528"/>
      <c r="UPX73" s="528"/>
      <c r="UPY73" s="528"/>
      <c r="UPZ73" s="528"/>
      <c r="UQA73" s="528"/>
      <c r="UQB73" s="528"/>
      <c r="UQC73" s="528"/>
      <c r="UQD73" s="528"/>
      <c r="UQE73" s="528"/>
      <c r="UQF73" s="528"/>
      <c r="UQG73" s="528"/>
      <c r="UQH73" s="528"/>
      <c r="UQI73" s="528"/>
      <c r="UQJ73" s="528"/>
      <c r="UQK73" s="528"/>
      <c r="UQL73" s="528"/>
      <c r="UQM73" s="528"/>
      <c r="UQN73" s="528"/>
      <c r="UQO73" s="528"/>
      <c r="UQP73" s="528"/>
      <c r="UQQ73" s="528"/>
      <c r="UQR73" s="528"/>
      <c r="UQS73" s="528"/>
      <c r="UQT73" s="528"/>
      <c r="UQU73" s="528"/>
      <c r="UQV73" s="528"/>
      <c r="UQW73" s="528"/>
      <c r="UQX73" s="528"/>
      <c r="UQY73" s="528"/>
      <c r="UQZ73" s="528"/>
      <c r="URA73" s="528"/>
      <c r="URB73" s="528"/>
      <c r="URC73" s="528"/>
      <c r="URD73" s="528"/>
      <c r="URE73" s="528"/>
      <c r="URF73" s="528"/>
      <c r="URG73" s="528"/>
      <c r="URH73" s="528"/>
      <c r="URI73" s="528"/>
      <c r="URJ73" s="528"/>
      <c r="URK73" s="528"/>
      <c r="URL73" s="528"/>
      <c r="URM73" s="528"/>
      <c r="URN73" s="528"/>
      <c r="URO73" s="528"/>
      <c r="URP73" s="528"/>
      <c r="URQ73" s="528"/>
      <c r="URR73" s="528"/>
      <c r="URS73" s="528"/>
      <c r="URT73" s="528"/>
      <c r="URU73" s="528"/>
      <c r="URV73" s="528"/>
      <c r="URW73" s="528"/>
      <c r="URX73" s="528"/>
      <c r="URY73" s="528"/>
      <c r="URZ73" s="528"/>
      <c r="USA73" s="528"/>
      <c r="USB73" s="528"/>
      <c r="USC73" s="528"/>
      <c r="USD73" s="528"/>
      <c r="USE73" s="528"/>
      <c r="USF73" s="528"/>
      <c r="USG73" s="528"/>
      <c r="USH73" s="528"/>
      <c r="USI73" s="528"/>
      <c r="USJ73" s="528"/>
      <c r="USK73" s="528"/>
      <c r="USL73" s="528"/>
      <c r="USM73" s="528"/>
      <c r="USN73" s="528"/>
      <c r="USO73" s="528"/>
      <c r="USP73" s="528"/>
      <c r="USQ73" s="528"/>
      <c r="USR73" s="528"/>
      <c r="USS73" s="528"/>
      <c r="UST73" s="528"/>
      <c r="USU73" s="528"/>
      <c r="USV73" s="528"/>
      <c r="USW73" s="528"/>
      <c r="USX73" s="528"/>
      <c r="USY73" s="528"/>
      <c r="USZ73" s="528"/>
      <c r="UTA73" s="528"/>
      <c r="UTB73" s="528"/>
      <c r="UTC73" s="528"/>
      <c r="UTD73" s="528"/>
      <c r="UTE73" s="528"/>
      <c r="UTF73" s="528"/>
      <c r="UTG73" s="528"/>
      <c r="UTH73" s="528"/>
      <c r="UTI73" s="528"/>
      <c r="UTJ73" s="528"/>
      <c r="UTK73" s="528"/>
      <c r="UTL73" s="528"/>
      <c r="UTM73" s="528"/>
      <c r="UTN73" s="528"/>
      <c r="UTO73" s="528"/>
      <c r="UTP73" s="528"/>
      <c r="UTQ73" s="528"/>
      <c r="UTR73" s="528"/>
      <c r="UTS73" s="528"/>
      <c r="UTT73" s="528"/>
      <c r="UTU73" s="528"/>
      <c r="UTV73" s="528"/>
      <c r="UTW73" s="528"/>
      <c r="UTX73" s="528"/>
      <c r="UTY73" s="528"/>
      <c r="UTZ73" s="528"/>
      <c r="UUA73" s="528"/>
      <c r="UUB73" s="528"/>
      <c r="UUC73" s="528"/>
      <c r="UUD73" s="528"/>
      <c r="UUE73" s="528"/>
      <c r="UUF73" s="528"/>
      <c r="UUG73" s="528"/>
      <c r="UUH73" s="528"/>
      <c r="UUI73" s="528"/>
      <c r="UUJ73" s="528"/>
      <c r="UUK73" s="528"/>
      <c r="UUL73" s="528"/>
      <c r="UUM73" s="528"/>
      <c r="UUN73" s="528"/>
      <c r="UUO73" s="528"/>
      <c r="UUP73" s="528"/>
      <c r="UUQ73" s="528"/>
      <c r="UUR73" s="528"/>
      <c r="UUS73" s="528"/>
      <c r="UUT73" s="528"/>
      <c r="UUU73" s="528"/>
      <c r="UUV73" s="528"/>
      <c r="UUW73" s="528"/>
      <c r="UUX73" s="528"/>
      <c r="UUY73" s="528"/>
      <c r="UUZ73" s="528"/>
      <c r="UVA73" s="528"/>
      <c r="UVB73" s="528"/>
      <c r="UVC73" s="528"/>
      <c r="UVD73" s="528"/>
      <c r="UVE73" s="528"/>
      <c r="UVF73" s="528"/>
      <c r="UVG73" s="528"/>
      <c r="UVH73" s="528"/>
      <c r="UVI73" s="528"/>
      <c r="UVJ73" s="528"/>
      <c r="UVK73" s="528"/>
      <c r="UVL73" s="528"/>
      <c r="UVM73" s="528"/>
      <c r="UVN73" s="528"/>
      <c r="UVO73" s="528"/>
      <c r="UVP73" s="528"/>
      <c r="UVQ73" s="528"/>
      <c r="UVR73" s="528"/>
      <c r="UVS73" s="528"/>
      <c r="UVT73" s="528"/>
      <c r="UVU73" s="528"/>
      <c r="UVV73" s="528"/>
      <c r="UVW73" s="528"/>
      <c r="UVX73" s="528"/>
      <c r="UVY73" s="528"/>
      <c r="UVZ73" s="528"/>
      <c r="UWA73" s="528"/>
      <c r="UWB73" s="528"/>
      <c r="UWC73" s="528"/>
      <c r="UWD73" s="528"/>
      <c r="UWE73" s="528"/>
      <c r="UWF73" s="528"/>
      <c r="UWG73" s="528"/>
      <c r="UWH73" s="528"/>
      <c r="UWI73" s="528"/>
      <c r="UWJ73" s="528"/>
      <c r="UWK73" s="528"/>
      <c r="UWL73" s="528"/>
      <c r="UWM73" s="528"/>
      <c r="UWN73" s="528"/>
      <c r="UWO73" s="528"/>
      <c r="UWP73" s="528"/>
      <c r="UWQ73" s="528"/>
      <c r="UWR73" s="528"/>
      <c r="UWS73" s="528"/>
      <c r="UWT73" s="528"/>
      <c r="UWU73" s="528"/>
      <c r="UWV73" s="528"/>
      <c r="UWW73" s="528"/>
      <c r="UWX73" s="528"/>
      <c r="UWY73" s="528"/>
      <c r="UWZ73" s="528"/>
      <c r="UXA73" s="528"/>
      <c r="UXB73" s="528"/>
      <c r="UXC73" s="528"/>
      <c r="UXD73" s="528"/>
      <c r="UXE73" s="528"/>
      <c r="UXF73" s="528"/>
      <c r="UXG73" s="528"/>
      <c r="UXH73" s="528"/>
      <c r="UXI73" s="528"/>
      <c r="UXJ73" s="528"/>
      <c r="UXK73" s="528"/>
      <c r="UXL73" s="528"/>
      <c r="UXM73" s="528"/>
      <c r="UXN73" s="528"/>
      <c r="UXO73" s="528"/>
      <c r="UXP73" s="528"/>
      <c r="UXQ73" s="528"/>
      <c r="UXR73" s="528"/>
      <c r="UXS73" s="528"/>
      <c r="UXT73" s="528"/>
      <c r="UXU73" s="528"/>
      <c r="UXV73" s="528"/>
      <c r="UXW73" s="528"/>
      <c r="UXX73" s="528"/>
      <c r="UXY73" s="528"/>
      <c r="UXZ73" s="528"/>
      <c r="UYA73" s="528"/>
      <c r="UYB73" s="528"/>
      <c r="UYC73" s="528"/>
      <c r="UYD73" s="528"/>
      <c r="UYE73" s="528"/>
      <c r="UYF73" s="528"/>
      <c r="UYG73" s="528"/>
      <c r="UYH73" s="528"/>
      <c r="UYI73" s="528"/>
      <c r="UYJ73" s="528"/>
      <c r="UYK73" s="528"/>
      <c r="UYL73" s="528"/>
      <c r="UYM73" s="528"/>
      <c r="UYN73" s="528"/>
      <c r="UYO73" s="528"/>
      <c r="UYP73" s="528"/>
      <c r="UYQ73" s="528"/>
      <c r="UYR73" s="528"/>
      <c r="UYS73" s="528"/>
      <c r="UYT73" s="528"/>
      <c r="UYU73" s="528"/>
      <c r="UYV73" s="528"/>
      <c r="UYW73" s="528"/>
      <c r="UYX73" s="528"/>
      <c r="UYY73" s="528"/>
      <c r="UYZ73" s="528"/>
      <c r="UZA73" s="528"/>
      <c r="UZB73" s="528"/>
      <c r="UZC73" s="528"/>
      <c r="UZD73" s="528"/>
      <c r="UZE73" s="528"/>
      <c r="UZF73" s="528"/>
      <c r="UZG73" s="528"/>
      <c r="UZH73" s="528"/>
      <c r="UZI73" s="528"/>
      <c r="UZJ73" s="528"/>
      <c r="UZK73" s="528"/>
      <c r="UZL73" s="528"/>
      <c r="UZM73" s="528"/>
      <c r="UZN73" s="528"/>
      <c r="UZO73" s="528"/>
      <c r="UZP73" s="528"/>
      <c r="UZQ73" s="528"/>
      <c r="UZR73" s="528"/>
      <c r="UZS73" s="528"/>
      <c r="UZT73" s="528"/>
      <c r="UZU73" s="528"/>
      <c r="UZV73" s="528"/>
      <c r="UZW73" s="528"/>
      <c r="UZX73" s="528"/>
      <c r="UZY73" s="528"/>
      <c r="UZZ73" s="528"/>
      <c r="VAA73" s="528"/>
      <c r="VAB73" s="528"/>
      <c r="VAC73" s="528"/>
      <c r="VAD73" s="528"/>
      <c r="VAE73" s="528"/>
      <c r="VAF73" s="528"/>
      <c r="VAG73" s="528"/>
      <c r="VAH73" s="528"/>
      <c r="VAI73" s="528"/>
      <c r="VAJ73" s="528"/>
      <c r="VAK73" s="528"/>
      <c r="VAL73" s="528"/>
      <c r="VAM73" s="528"/>
      <c r="VAN73" s="528"/>
      <c r="VAO73" s="528"/>
      <c r="VAP73" s="528"/>
      <c r="VAQ73" s="528"/>
      <c r="VAR73" s="528"/>
      <c r="VAS73" s="528"/>
      <c r="VAT73" s="528"/>
      <c r="VAU73" s="528"/>
      <c r="VAV73" s="528"/>
      <c r="VAW73" s="528"/>
      <c r="VAX73" s="528"/>
      <c r="VAY73" s="528"/>
      <c r="VAZ73" s="528"/>
      <c r="VBA73" s="528"/>
      <c r="VBB73" s="528"/>
      <c r="VBC73" s="528"/>
      <c r="VBD73" s="528"/>
      <c r="VBE73" s="528"/>
      <c r="VBF73" s="528"/>
      <c r="VBG73" s="528"/>
      <c r="VBH73" s="528"/>
      <c r="VBI73" s="528"/>
      <c r="VBJ73" s="528"/>
      <c r="VBK73" s="528"/>
      <c r="VBL73" s="528"/>
      <c r="VBM73" s="528"/>
      <c r="VBN73" s="528"/>
      <c r="VBO73" s="528"/>
      <c r="VBP73" s="528"/>
      <c r="VBQ73" s="528"/>
      <c r="VBR73" s="528"/>
      <c r="VBS73" s="528"/>
      <c r="VBT73" s="528"/>
      <c r="VBU73" s="528"/>
      <c r="VBV73" s="528"/>
      <c r="VBW73" s="528"/>
      <c r="VBX73" s="528"/>
      <c r="VBY73" s="528"/>
      <c r="VBZ73" s="528"/>
      <c r="VCA73" s="528"/>
      <c r="VCB73" s="528"/>
      <c r="VCC73" s="528"/>
      <c r="VCD73" s="528"/>
      <c r="VCE73" s="528"/>
      <c r="VCF73" s="528"/>
      <c r="VCG73" s="528"/>
      <c r="VCH73" s="528"/>
      <c r="VCI73" s="528"/>
      <c r="VCJ73" s="528"/>
      <c r="VCK73" s="528"/>
      <c r="VCL73" s="528"/>
      <c r="VCM73" s="528"/>
      <c r="VCN73" s="528"/>
      <c r="VCO73" s="528"/>
      <c r="VCP73" s="528"/>
      <c r="VCQ73" s="528"/>
      <c r="VCR73" s="528"/>
      <c r="VCS73" s="528"/>
      <c r="VCT73" s="528"/>
      <c r="VCU73" s="528"/>
      <c r="VCV73" s="528"/>
      <c r="VCW73" s="528"/>
      <c r="VCX73" s="528"/>
      <c r="VCY73" s="528"/>
      <c r="VCZ73" s="528"/>
      <c r="VDA73" s="528"/>
      <c r="VDB73" s="528"/>
      <c r="VDC73" s="528"/>
      <c r="VDD73" s="528"/>
      <c r="VDE73" s="528"/>
      <c r="VDF73" s="528"/>
      <c r="VDG73" s="528"/>
      <c r="VDH73" s="528"/>
      <c r="VDI73" s="528"/>
      <c r="VDJ73" s="528"/>
      <c r="VDK73" s="528"/>
      <c r="VDL73" s="528"/>
      <c r="VDM73" s="528"/>
      <c r="VDN73" s="528"/>
      <c r="VDO73" s="528"/>
      <c r="VDP73" s="528"/>
      <c r="VDQ73" s="528"/>
      <c r="VDR73" s="528"/>
      <c r="VDS73" s="528"/>
      <c r="VDT73" s="528"/>
      <c r="VDU73" s="528"/>
      <c r="VDV73" s="528"/>
      <c r="VDW73" s="528"/>
      <c r="VDX73" s="528"/>
      <c r="VDY73" s="528"/>
      <c r="VDZ73" s="528"/>
      <c r="VEA73" s="528"/>
      <c r="VEB73" s="528"/>
      <c r="VEC73" s="528"/>
      <c r="VED73" s="528"/>
      <c r="VEE73" s="528"/>
      <c r="VEF73" s="528"/>
      <c r="VEG73" s="528"/>
      <c r="VEH73" s="528"/>
      <c r="VEI73" s="528"/>
      <c r="VEJ73" s="528"/>
      <c r="VEK73" s="528"/>
      <c r="VEL73" s="528"/>
      <c r="VEM73" s="528"/>
      <c r="VEN73" s="528"/>
      <c r="VEO73" s="528"/>
      <c r="VEP73" s="528"/>
      <c r="VEQ73" s="528"/>
      <c r="VER73" s="528"/>
      <c r="VES73" s="528"/>
      <c r="VET73" s="528"/>
      <c r="VEU73" s="528"/>
      <c r="VEV73" s="528"/>
      <c r="VEW73" s="528"/>
      <c r="VEX73" s="528"/>
      <c r="VEY73" s="528"/>
      <c r="VEZ73" s="528"/>
      <c r="VFA73" s="528"/>
      <c r="VFB73" s="528"/>
      <c r="VFC73" s="528"/>
      <c r="VFD73" s="528"/>
      <c r="VFE73" s="528"/>
      <c r="VFF73" s="528"/>
      <c r="VFG73" s="528"/>
      <c r="VFH73" s="528"/>
      <c r="VFI73" s="528"/>
      <c r="VFJ73" s="528"/>
      <c r="VFK73" s="528"/>
      <c r="VFL73" s="528"/>
      <c r="VFM73" s="528"/>
      <c r="VFN73" s="528"/>
      <c r="VFO73" s="528"/>
      <c r="VFP73" s="528"/>
      <c r="VFQ73" s="528"/>
      <c r="VFR73" s="528"/>
      <c r="VFS73" s="528"/>
      <c r="VFT73" s="528"/>
      <c r="VFU73" s="528"/>
      <c r="VFV73" s="528"/>
      <c r="VFW73" s="528"/>
      <c r="VFX73" s="528"/>
      <c r="VFY73" s="528"/>
      <c r="VFZ73" s="528"/>
      <c r="VGA73" s="528"/>
      <c r="VGB73" s="528"/>
      <c r="VGC73" s="528"/>
      <c r="VGD73" s="528"/>
      <c r="VGE73" s="528"/>
      <c r="VGF73" s="528"/>
      <c r="VGG73" s="528"/>
      <c r="VGH73" s="528"/>
      <c r="VGI73" s="528"/>
      <c r="VGJ73" s="528"/>
      <c r="VGK73" s="528"/>
      <c r="VGL73" s="528"/>
      <c r="VGM73" s="528"/>
      <c r="VGN73" s="528"/>
      <c r="VGO73" s="528"/>
      <c r="VGP73" s="528"/>
      <c r="VGQ73" s="528"/>
      <c r="VGR73" s="528"/>
      <c r="VGS73" s="528"/>
      <c r="VGT73" s="528"/>
      <c r="VGU73" s="528"/>
      <c r="VGV73" s="528"/>
      <c r="VGW73" s="528"/>
      <c r="VGX73" s="528"/>
      <c r="VGY73" s="528"/>
      <c r="VGZ73" s="528"/>
      <c r="VHA73" s="528"/>
      <c r="VHB73" s="528"/>
      <c r="VHC73" s="528"/>
      <c r="VHD73" s="528"/>
      <c r="VHE73" s="528"/>
      <c r="VHF73" s="528"/>
      <c r="VHG73" s="528"/>
      <c r="VHH73" s="528"/>
      <c r="VHI73" s="528"/>
      <c r="VHJ73" s="528"/>
      <c r="VHK73" s="528"/>
      <c r="VHL73" s="528"/>
      <c r="VHM73" s="528"/>
      <c r="VHN73" s="528"/>
      <c r="VHO73" s="528"/>
      <c r="VHP73" s="528"/>
      <c r="VHQ73" s="528"/>
      <c r="VHR73" s="528"/>
      <c r="VHS73" s="528"/>
      <c r="VHT73" s="528"/>
      <c r="VHU73" s="528"/>
      <c r="VHV73" s="528"/>
      <c r="VHW73" s="528"/>
      <c r="VHX73" s="528"/>
      <c r="VHY73" s="528"/>
      <c r="VHZ73" s="528"/>
      <c r="VIA73" s="528"/>
      <c r="VIB73" s="528"/>
      <c r="VIC73" s="528"/>
      <c r="VID73" s="528"/>
      <c r="VIE73" s="528"/>
      <c r="VIF73" s="528"/>
      <c r="VIG73" s="528"/>
      <c r="VIH73" s="528"/>
      <c r="VII73" s="528"/>
      <c r="VIJ73" s="528"/>
      <c r="VIK73" s="528"/>
      <c r="VIL73" s="528"/>
      <c r="VIM73" s="528"/>
      <c r="VIN73" s="528"/>
      <c r="VIO73" s="528"/>
      <c r="VIP73" s="528"/>
      <c r="VIQ73" s="528"/>
      <c r="VIR73" s="528"/>
      <c r="VIS73" s="528"/>
      <c r="VIT73" s="528"/>
      <c r="VIU73" s="528"/>
      <c r="VIV73" s="528"/>
      <c r="VIW73" s="528"/>
      <c r="VIX73" s="528"/>
      <c r="VIY73" s="528"/>
      <c r="VIZ73" s="528"/>
      <c r="VJA73" s="528"/>
      <c r="VJB73" s="528"/>
      <c r="VJC73" s="528"/>
      <c r="VJD73" s="528"/>
      <c r="VJE73" s="528"/>
      <c r="VJF73" s="528"/>
      <c r="VJG73" s="528"/>
      <c r="VJH73" s="528"/>
      <c r="VJI73" s="528"/>
      <c r="VJJ73" s="528"/>
      <c r="VJK73" s="528"/>
      <c r="VJL73" s="528"/>
      <c r="VJM73" s="528"/>
      <c r="VJN73" s="528"/>
      <c r="VJO73" s="528"/>
      <c r="VJP73" s="528"/>
      <c r="VJQ73" s="528"/>
      <c r="VJR73" s="528"/>
      <c r="VJS73" s="528"/>
      <c r="VJT73" s="528"/>
      <c r="VJU73" s="528"/>
      <c r="VJV73" s="528"/>
      <c r="VJW73" s="528"/>
      <c r="VJX73" s="528"/>
      <c r="VJY73" s="528"/>
      <c r="VJZ73" s="528"/>
      <c r="VKA73" s="528"/>
      <c r="VKB73" s="528"/>
      <c r="VKC73" s="528"/>
      <c r="VKD73" s="528"/>
      <c r="VKE73" s="528"/>
      <c r="VKF73" s="528"/>
      <c r="VKG73" s="528"/>
      <c r="VKH73" s="528"/>
      <c r="VKI73" s="528"/>
      <c r="VKJ73" s="528"/>
      <c r="VKK73" s="528"/>
      <c r="VKL73" s="528"/>
      <c r="VKM73" s="528"/>
      <c r="VKN73" s="528"/>
      <c r="VKO73" s="528"/>
      <c r="VKP73" s="528"/>
      <c r="VKQ73" s="528"/>
      <c r="VKR73" s="528"/>
      <c r="VKS73" s="528"/>
      <c r="VKT73" s="528"/>
      <c r="VKU73" s="528"/>
      <c r="VKV73" s="528"/>
      <c r="VKW73" s="528"/>
      <c r="VKX73" s="528"/>
      <c r="VKY73" s="528"/>
      <c r="VKZ73" s="528"/>
      <c r="VLA73" s="528"/>
      <c r="VLB73" s="528"/>
      <c r="VLC73" s="528"/>
      <c r="VLD73" s="528"/>
      <c r="VLE73" s="528"/>
      <c r="VLF73" s="528"/>
      <c r="VLG73" s="528"/>
      <c r="VLH73" s="528"/>
      <c r="VLI73" s="528"/>
      <c r="VLJ73" s="528"/>
      <c r="VLK73" s="528"/>
      <c r="VLL73" s="528"/>
      <c r="VLM73" s="528"/>
      <c r="VLN73" s="528"/>
      <c r="VLO73" s="528"/>
      <c r="VLP73" s="528"/>
      <c r="VLQ73" s="528"/>
      <c r="VLR73" s="528"/>
      <c r="VLS73" s="528"/>
      <c r="VLT73" s="528"/>
      <c r="VLU73" s="528"/>
      <c r="VLV73" s="528"/>
      <c r="VLW73" s="528"/>
      <c r="VLX73" s="528"/>
      <c r="VLY73" s="528"/>
      <c r="VLZ73" s="528"/>
      <c r="VMA73" s="528"/>
      <c r="VMB73" s="528"/>
      <c r="VMC73" s="528"/>
      <c r="VMD73" s="528"/>
      <c r="VME73" s="528"/>
      <c r="VMF73" s="528"/>
      <c r="VMG73" s="528"/>
      <c r="VMH73" s="528"/>
      <c r="VMI73" s="528"/>
      <c r="VMJ73" s="528"/>
      <c r="VMK73" s="528"/>
      <c r="VML73" s="528"/>
      <c r="VMM73" s="528"/>
      <c r="VMN73" s="528"/>
      <c r="VMO73" s="528"/>
      <c r="VMP73" s="528"/>
      <c r="VMQ73" s="528"/>
      <c r="VMR73" s="528"/>
      <c r="VMS73" s="528"/>
      <c r="VMT73" s="528"/>
      <c r="VMU73" s="528"/>
      <c r="VMV73" s="528"/>
      <c r="VMW73" s="528"/>
      <c r="VMX73" s="528"/>
      <c r="VMY73" s="528"/>
      <c r="VMZ73" s="528"/>
      <c r="VNA73" s="528"/>
      <c r="VNB73" s="528"/>
      <c r="VNC73" s="528"/>
      <c r="VND73" s="528"/>
      <c r="VNE73" s="528"/>
      <c r="VNF73" s="528"/>
      <c r="VNG73" s="528"/>
      <c r="VNH73" s="528"/>
      <c r="VNI73" s="528"/>
      <c r="VNJ73" s="528"/>
      <c r="VNK73" s="528"/>
      <c r="VNL73" s="528"/>
      <c r="VNM73" s="528"/>
      <c r="VNN73" s="528"/>
      <c r="VNO73" s="528"/>
      <c r="VNP73" s="528"/>
      <c r="VNQ73" s="528"/>
      <c r="VNR73" s="528"/>
      <c r="VNS73" s="528"/>
      <c r="VNT73" s="528"/>
      <c r="VNU73" s="528"/>
      <c r="VNV73" s="528"/>
      <c r="VNW73" s="528"/>
      <c r="VNX73" s="528"/>
      <c r="VNY73" s="528"/>
      <c r="VNZ73" s="528"/>
      <c r="VOA73" s="528"/>
      <c r="VOB73" s="528"/>
      <c r="VOC73" s="528"/>
      <c r="VOD73" s="528"/>
      <c r="VOE73" s="528"/>
      <c r="VOF73" s="528"/>
      <c r="VOG73" s="528"/>
      <c r="VOH73" s="528"/>
      <c r="VOI73" s="528"/>
      <c r="VOJ73" s="528"/>
      <c r="VOK73" s="528"/>
      <c r="VOL73" s="528"/>
      <c r="VOM73" s="528"/>
      <c r="VON73" s="528"/>
      <c r="VOO73" s="528"/>
      <c r="VOP73" s="528"/>
      <c r="VOQ73" s="528"/>
      <c r="VOR73" s="528"/>
      <c r="VOS73" s="528"/>
      <c r="VOT73" s="528"/>
      <c r="VOU73" s="528"/>
      <c r="VOV73" s="528"/>
      <c r="VOW73" s="528"/>
      <c r="VOX73" s="528"/>
      <c r="VOY73" s="528"/>
      <c r="VOZ73" s="528"/>
      <c r="VPA73" s="528"/>
      <c r="VPB73" s="528"/>
      <c r="VPC73" s="528"/>
      <c r="VPD73" s="528"/>
      <c r="VPE73" s="528"/>
      <c r="VPF73" s="528"/>
      <c r="VPG73" s="528"/>
      <c r="VPH73" s="528"/>
      <c r="VPI73" s="528"/>
      <c r="VPJ73" s="528"/>
      <c r="VPK73" s="528"/>
      <c r="VPL73" s="528"/>
      <c r="VPM73" s="528"/>
      <c r="VPN73" s="528"/>
      <c r="VPO73" s="528"/>
      <c r="VPP73" s="528"/>
      <c r="VPQ73" s="528"/>
      <c r="VPR73" s="528"/>
      <c r="VPS73" s="528"/>
      <c r="VPT73" s="528"/>
      <c r="VPU73" s="528"/>
      <c r="VPV73" s="528"/>
      <c r="VPW73" s="528"/>
      <c r="VPX73" s="528"/>
      <c r="VPY73" s="528"/>
      <c r="VPZ73" s="528"/>
      <c r="VQA73" s="528"/>
      <c r="VQB73" s="528"/>
      <c r="VQC73" s="528"/>
      <c r="VQD73" s="528"/>
      <c r="VQE73" s="528"/>
      <c r="VQF73" s="528"/>
      <c r="VQG73" s="528"/>
      <c r="VQH73" s="528"/>
      <c r="VQI73" s="528"/>
      <c r="VQJ73" s="528"/>
      <c r="VQK73" s="528"/>
      <c r="VQL73" s="528"/>
      <c r="VQM73" s="528"/>
      <c r="VQN73" s="528"/>
      <c r="VQO73" s="528"/>
      <c r="VQP73" s="528"/>
      <c r="VQQ73" s="528"/>
      <c r="VQR73" s="528"/>
      <c r="VQS73" s="528"/>
      <c r="VQT73" s="528"/>
      <c r="VQU73" s="528"/>
      <c r="VQV73" s="528"/>
      <c r="VQW73" s="528"/>
      <c r="VQX73" s="528"/>
      <c r="VQY73" s="528"/>
      <c r="VQZ73" s="528"/>
      <c r="VRA73" s="528"/>
      <c r="VRB73" s="528"/>
      <c r="VRC73" s="528"/>
      <c r="VRD73" s="528"/>
      <c r="VRE73" s="528"/>
      <c r="VRF73" s="528"/>
      <c r="VRG73" s="528"/>
      <c r="VRH73" s="528"/>
      <c r="VRI73" s="528"/>
      <c r="VRJ73" s="528"/>
      <c r="VRK73" s="528"/>
      <c r="VRL73" s="528"/>
      <c r="VRM73" s="528"/>
      <c r="VRN73" s="528"/>
      <c r="VRO73" s="528"/>
      <c r="VRP73" s="528"/>
      <c r="VRQ73" s="528"/>
      <c r="VRR73" s="528"/>
      <c r="VRS73" s="528"/>
      <c r="VRT73" s="528"/>
      <c r="VRU73" s="528"/>
      <c r="VRV73" s="528"/>
      <c r="VRW73" s="528"/>
      <c r="VRX73" s="528"/>
      <c r="VRY73" s="528"/>
      <c r="VRZ73" s="528"/>
      <c r="VSA73" s="528"/>
      <c r="VSB73" s="528"/>
      <c r="VSC73" s="528"/>
      <c r="VSD73" s="528"/>
      <c r="VSE73" s="528"/>
      <c r="VSF73" s="528"/>
      <c r="VSG73" s="528"/>
      <c r="VSH73" s="528"/>
      <c r="VSI73" s="528"/>
      <c r="VSJ73" s="528"/>
      <c r="VSK73" s="528"/>
      <c r="VSL73" s="528"/>
      <c r="VSM73" s="528"/>
      <c r="VSN73" s="528"/>
      <c r="VSO73" s="528"/>
      <c r="VSP73" s="528"/>
      <c r="VSQ73" s="528"/>
      <c r="VSR73" s="528"/>
      <c r="VSS73" s="528"/>
      <c r="VST73" s="528"/>
      <c r="VSU73" s="528"/>
      <c r="VSV73" s="528"/>
      <c r="VSW73" s="528"/>
      <c r="VSX73" s="528"/>
      <c r="VSY73" s="528"/>
      <c r="VSZ73" s="528"/>
      <c r="VTA73" s="528"/>
      <c r="VTB73" s="528"/>
      <c r="VTC73" s="528"/>
      <c r="VTD73" s="528"/>
      <c r="VTE73" s="528"/>
      <c r="VTF73" s="528"/>
      <c r="VTG73" s="528"/>
      <c r="VTH73" s="528"/>
      <c r="VTI73" s="528"/>
      <c r="VTJ73" s="528"/>
      <c r="VTK73" s="528"/>
      <c r="VTL73" s="528"/>
      <c r="VTM73" s="528"/>
      <c r="VTN73" s="528"/>
      <c r="VTO73" s="528"/>
      <c r="VTP73" s="528"/>
      <c r="VTQ73" s="528"/>
      <c r="VTR73" s="528"/>
      <c r="VTS73" s="528"/>
      <c r="VTT73" s="528"/>
      <c r="VTU73" s="528"/>
      <c r="VTV73" s="528"/>
      <c r="VTW73" s="528"/>
      <c r="VTX73" s="528"/>
      <c r="VTY73" s="528"/>
      <c r="VTZ73" s="528"/>
      <c r="VUA73" s="528"/>
      <c r="VUB73" s="528"/>
      <c r="VUC73" s="528"/>
      <c r="VUD73" s="528"/>
      <c r="VUE73" s="528"/>
      <c r="VUF73" s="528"/>
      <c r="VUG73" s="528"/>
      <c r="VUH73" s="528"/>
      <c r="VUI73" s="528"/>
      <c r="VUJ73" s="528"/>
      <c r="VUK73" s="528"/>
      <c r="VUL73" s="528"/>
      <c r="VUM73" s="528"/>
      <c r="VUN73" s="528"/>
      <c r="VUO73" s="528"/>
      <c r="VUP73" s="528"/>
      <c r="VUQ73" s="528"/>
      <c r="VUR73" s="528"/>
      <c r="VUS73" s="528"/>
      <c r="VUT73" s="528"/>
      <c r="VUU73" s="528"/>
      <c r="VUV73" s="528"/>
      <c r="VUW73" s="528"/>
      <c r="VUX73" s="528"/>
      <c r="VUY73" s="528"/>
      <c r="VUZ73" s="528"/>
      <c r="VVA73" s="528"/>
      <c r="VVB73" s="528"/>
      <c r="VVC73" s="528"/>
      <c r="VVD73" s="528"/>
      <c r="VVE73" s="528"/>
      <c r="VVF73" s="528"/>
      <c r="VVG73" s="528"/>
      <c r="VVH73" s="528"/>
      <c r="VVI73" s="528"/>
      <c r="VVJ73" s="528"/>
      <c r="VVK73" s="528"/>
      <c r="VVL73" s="528"/>
      <c r="VVM73" s="528"/>
      <c r="VVN73" s="528"/>
      <c r="VVO73" s="528"/>
      <c r="VVP73" s="528"/>
      <c r="VVQ73" s="528"/>
      <c r="VVR73" s="528"/>
      <c r="VVS73" s="528"/>
      <c r="VVT73" s="528"/>
      <c r="VVU73" s="528"/>
      <c r="VVV73" s="528"/>
      <c r="VVW73" s="528"/>
      <c r="VVX73" s="528"/>
      <c r="VVY73" s="528"/>
      <c r="VVZ73" s="528"/>
      <c r="VWA73" s="528"/>
      <c r="VWB73" s="528"/>
      <c r="VWC73" s="528"/>
      <c r="VWD73" s="528"/>
      <c r="VWE73" s="528"/>
      <c r="VWF73" s="528"/>
      <c r="VWG73" s="528"/>
      <c r="VWH73" s="528"/>
      <c r="VWI73" s="528"/>
      <c r="VWJ73" s="528"/>
      <c r="VWK73" s="528"/>
      <c r="VWL73" s="528"/>
      <c r="VWM73" s="528"/>
      <c r="VWN73" s="528"/>
      <c r="VWO73" s="528"/>
      <c r="VWP73" s="528"/>
      <c r="VWQ73" s="528"/>
      <c r="VWR73" s="528"/>
      <c r="VWS73" s="528"/>
      <c r="VWT73" s="528"/>
      <c r="VWU73" s="528"/>
      <c r="VWV73" s="528"/>
      <c r="VWW73" s="528"/>
      <c r="VWX73" s="528"/>
      <c r="VWY73" s="528"/>
      <c r="VWZ73" s="528"/>
      <c r="VXA73" s="528"/>
      <c r="VXB73" s="528"/>
      <c r="VXC73" s="528"/>
      <c r="VXD73" s="528"/>
      <c r="VXE73" s="528"/>
      <c r="VXF73" s="528"/>
      <c r="VXG73" s="528"/>
      <c r="VXH73" s="528"/>
      <c r="VXI73" s="528"/>
      <c r="VXJ73" s="528"/>
      <c r="VXK73" s="528"/>
      <c r="VXL73" s="528"/>
      <c r="VXM73" s="528"/>
      <c r="VXN73" s="528"/>
      <c r="VXO73" s="528"/>
      <c r="VXP73" s="528"/>
      <c r="VXQ73" s="528"/>
      <c r="VXR73" s="528"/>
      <c r="VXS73" s="528"/>
      <c r="VXT73" s="528"/>
      <c r="VXU73" s="528"/>
      <c r="VXV73" s="528"/>
      <c r="VXW73" s="528"/>
      <c r="VXX73" s="528"/>
      <c r="VXY73" s="528"/>
      <c r="VXZ73" s="528"/>
      <c r="VYA73" s="528"/>
      <c r="VYB73" s="528"/>
      <c r="VYC73" s="528"/>
      <c r="VYD73" s="528"/>
      <c r="VYE73" s="528"/>
      <c r="VYF73" s="528"/>
      <c r="VYG73" s="528"/>
      <c r="VYH73" s="528"/>
      <c r="VYI73" s="528"/>
      <c r="VYJ73" s="528"/>
      <c r="VYK73" s="528"/>
      <c r="VYL73" s="528"/>
      <c r="VYM73" s="528"/>
      <c r="VYN73" s="528"/>
      <c r="VYO73" s="528"/>
      <c r="VYP73" s="528"/>
      <c r="VYQ73" s="528"/>
      <c r="VYR73" s="528"/>
      <c r="VYS73" s="528"/>
      <c r="VYT73" s="528"/>
      <c r="VYU73" s="528"/>
      <c r="VYV73" s="528"/>
      <c r="VYW73" s="528"/>
      <c r="VYX73" s="528"/>
      <c r="VYY73" s="528"/>
      <c r="VYZ73" s="528"/>
      <c r="VZA73" s="528"/>
      <c r="VZB73" s="528"/>
      <c r="VZC73" s="528"/>
      <c r="VZD73" s="528"/>
      <c r="VZE73" s="528"/>
      <c r="VZF73" s="528"/>
      <c r="VZG73" s="528"/>
      <c r="VZH73" s="528"/>
      <c r="VZI73" s="528"/>
      <c r="VZJ73" s="528"/>
      <c r="VZK73" s="528"/>
      <c r="VZL73" s="528"/>
      <c r="VZM73" s="528"/>
      <c r="VZN73" s="528"/>
      <c r="VZO73" s="528"/>
      <c r="VZP73" s="528"/>
      <c r="VZQ73" s="528"/>
      <c r="VZR73" s="528"/>
      <c r="VZS73" s="528"/>
      <c r="VZT73" s="528"/>
      <c r="VZU73" s="528"/>
      <c r="VZV73" s="528"/>
      <c r="VZW73" s="528"/>
      <c r="VZX73" s="528"/>
      <c r="VZY73" s="528"/>
      <c r="VZZ73" s="528"/>
      <c r="WAA73" s="528"/>
      <c r="WAB73" s="528"/>
      <c r="WAC73" s="528"/>
      <c r="WAD73" s="528"/>
      <c r="WAE73" s="528"/>
      <c r="WAF73" s="528"/>
      <c r="WAG73" s="528"/>
      <c r="WAH73" s="528"/>
      <c r="WAI73" s="528"/>
      <c r="WAJ73" s="528"/>
      <c r="WAK73" s="528"/>
      <c r="WAL73" s="528"/>
      <c r="WAM73" s="528"/>
      <c r="WAN73" s="528"/>
      <c r="WAO73" s="528"/>
      <c r="WAP73" s="528"/>
      <c r="WAQ73" s="528"/>
      <c r="WAR73" s="528"/>
      <c r="WAS73" s="528"/>
      <c r="WAT73" s="528"/>
      <c r="WAU73" s="528"/>
      <c r="WAV73" s="528"/>
      <c r="WAW73" s="528"/>
      <c r="WAX73" s="528"/>
      <c r="WAY73" s="528"/>
      <c r="WAZ73" s="528"/>
      <c r="WBA73" s="528"/>
      <c r="WBB73" s="528"/>
      <c r="WBC73" s="528"/>
      <c r="WBD73" s="528"/>
      <c r="WBE73" s="528"/>
      <c r="WBF73" s="528"/>
      <c r="WBG73" s="528"/>
      <c r="WBH73" s="528"/>
      <c r="WBI73" s="528"/>
      <c r="WBJ73" s="528"/>
      <c r="WBK73" s="528"/>
      <c r="WBL73" s="528"/>
      <c r="WBM73" s="528"/>
      <c r="WBN73" s="528"/>
      <c r="WBO73" s="528"/>
      <c r="WBP73" s="528"/>
      <c r="WBQ73" s="528"/>
      <c r="WBR73" s="528"/>
      <c r="WBS73" s="528"/>
      <c r="WBT73" s="528"/>
      <c r="WBU73" s="528"/>
      <c r="WBV73" s="528"/>
      <c r="WBW73" s="528"/>
      <c r="WBX73" s="528"/>
      <c r="WBY73" s="528"/>
      <c r="WBZ73" s="528"/>
      <c r="WCA73" s="528"/>
      <c r="WCB73" s="528"/>
      <c r="WCC73" s="528"/>
      <c r="WCD73" s="528"/>
      <c r="WCE73" s="528"/>
      <c r="WCF73" s="528"/>
      <c r="WCG73" s="528"/>
      <c r="WCH73" s="528"/>
      <c r="WCI73" s="528"/>
      <c r="WCJ73" s="528"/>
      <c r="WCK73" s="528"/>
      <c r="WCL73" s="528"/>
      <c r="WCM73" s="528"/>
      <c r="WCN73" s="528"/>
      <c r="WCO73" s="528"/>
      <c r="WCP73" s="528"/>
      <c r="WCQ73" s="528"/>
      <c r="WCR73" s="528"/>
      <c r="WCS73" s="528"/>
      <c r="WCT73" s="528"/>
      <c r="WCU73" s="528"/>
      <c r="WCV73" s="528"/>
      <c r="WCW73" s="528"/>
      <c r="WCX73" s="528"/>
      <c r="WCY73" s="528"/>
      <c r="WCZ73" s="528"/>
      <c r="WDA73" s="528"/>
      <c r="WDB73" s="528"/>
      <c r="WDC73" s="528"/>
      <c r="WDD73" s="528"/>
      <c r="WDE73" s="528"/>
      <c r="WDF73" s="528"/>
      <c r="WDG73" s="528"/>
      <c r="WDH73" s="528"/>
      <c r="WDI73" s="528"/>
      <c r="WDJ73" s="528"/>
      <c r="WDK73" s="528"/>
      <c r="WDL73" s="528"/>
      <c r="WDM73" s="528"/>
      <c r="WDN73" s="528"/>
      <c r="WDO73" s="528"/>
      <c r="WDP73" s="528"/>
      <c r="WDQ73" s="528"/>
      <c r="WDR73" s="528"/>
      <c r="WDS73" s="528"/>
      <c r="WDT73" s="528"/>
      <c r="WDU73" s="528"/>
      <c r="WDV73" s="528"/>
      <c r="WDW73" s="528"/>
      <c r="WDX73" s="528"/>
      <c r="WDY73" s="528"/>
      <c r="WDZ73" s="528"/>
      <c r="WEA73" s="528"/>
      <c r="WEB73" s="528"/>
      <c r="WEC73" s="528"/>
      <c r="WED73" s="528"/>
      <c r="WEE73" s="528"/>
      <c r="WEF73" s="528"/>
      <c r="WEG73" s="528"/>
      <c r="WEH73" s="528"/>
      <c r="WEI73" s="528"/>
      <c r="WEJ73" s="528"/>
      <c r="WEK73" s="528"/>
      <c r="WEL73" s="528"/>
      <c r="WEM73" s="528"/>
      <c r="WEN73" s="528"/>
      <c r="WEO73" s="528"/>
      <c r="WEP73" s="528"/>
      <c r="WEQ73" s="528"/>
      <c r="WER73" s="528"/>
      <c r="WES73" s="528"/>
      <c r="WET73" s="528"/>
      <c r="WEU73" s="528"/>
      <c r="WEV73" s="528"/>
      <c r="WEW73" s="528"/>
      <c r="WEX73" s="528"/>
      <c r="WEY73" s="528"/>
      <c r="WEZ73" s="528"/>
      <c r="WFA73" s="528"/>
      <c r="WFB73" s="528"/>
      <c r="WFC73" s="528"/>
      <c r="WFD73" s="528"/>
      <c r="WFE73" s="528"/>
      <c r="WFF73" s="528"/>
      <c r="WFG73" s="528"/>
      <c r="WFH73" s="528"/>
      <c r="WFI73" s="528"/>
      <c r="WFJ73" s="528"/>
      <c r="WFK73" s="528"/>
      <c r="WFL73" s="528"/>
      <c r="WFM73" s="528"/>
      <c r="WFN73" s="528"/>
      <c r="WFO73" s="528"/>
      <c r="WFP73" s="528"/>
      <c r="WFQ73" s="528"/>
      <c r="WFR73" s="528"/>
      <c r="WFS73" s="528"/>
      <c r="WFT73" s="528"/>
      <c r="WFU73" s="528"/>
      <c r="WFV73" s="528"/>
      <c r="WFW73" s="528"/>
      <c r="WFX73" s="528"/>
      <c r="WFY73" s="528"/>
      <c r="WFZ73" s="528"/>
      <c r="WGA73" s="528"/>
      <c r="WGB73" s="528"/>
      <c r="WGC73" s="528"/>
      <c r="WGD73" s="528"/>
      <c r="WGE73" s="528"/>
      <c r="WGF73" s="528"/>
      <c r="WGG73" s="528"/>
      <c r="WGH73" s="528"/>
      <c r="WGI73" s="528"/>
      <c r="WGJ73" s="528"/>
      <c r="WGK73" s="528"/>
      <c r="WGL73" s="528"/>
      <c r="WGM73" s="528"/>
      <c r="WGN73" s="528"/>
      <c r="WGO73" s="528"/>
      <c r="WGP73" s="528"/>
      <c r="WGQ73" s="528"/>
      <c r="WGR73" s="528"/>
      <c r="WGS73" s="528"/>
      <c r="WGT73" s="528"/>
      <c r="WGU73" s="528"/>
      <c r="WGV73" s="528"/>
      <c r="WGW73" s="528"/>
      <c r="WGX73" s="528"/>
      <c r="WGY73" s="528"/>
      <c r="WGZ73" s="528"/>
      <c r="WHA73" s="528"/>
      <c r="WHB73" s="528"/>
      <c r="WHC73" s="528"/>
      <c r="WHD73" s="528"/>
      <c r="WHE73" s="528"/>
      <c r="WHF73" s="528"/>
      <c r="WHG73" s="528"/>
      <c r="WHH73" s="528"/>
      <c r="WHI73" s="528"/>
      <c r="WHJ73" s="528"/>
      <c r="WHK73" s="528"/>
      <c r="WHL73" s="528"/>
      <c r="WHM73" s="528"/>
      <c r="WHN73" s="528"/>
      <c r="WHO73" s="528"/>
      <c r="WHP73" s="528"/>
      <c r="WHQ73" s="528"/>
      <c r="WHR73" s="528"/>
      <c r="WHS73" s="528"/>
      <c r="WHT73" s="528"/>
      <c r="WHU73" s="528"/>
      <c r="WHV73" s="528"/>
      <c r="WHW73" s="528"/>
      <c r="WHX73" s="528"/>
      <c r="WHY73" s="528"/>
      <c r="WHZ73" s="528"/>
      <c r="WIA73" s="528"/>
      <c r="WIB73" s="528"/>
      <c r="WIC73" s="528"/>
      <c r="WID73" s="528"/>
      <c r="WIE73" s="528"/>
      <c r="WIF73" s="528"/>
      <c r="WIG73" s="528"/>
      <c r="WIH73" s="528"/>
      <c r="WII73" s="528"/>
      <c r="WIJ73" s="528"/>
      <c r="WIK73" s="528"/>
      <c r="WIL73" s="528"/>
      <c r="WIM73" s="528"/>
      <c r="WIN73" s="528"/>
      <c r="WIO73" s="528"/>
      <c r="WIP73" s="528"/>
      <c r="WIQ73" s="528"/>
      <c r="WIR73" s="528"/>
      <c r="WIS73" s="528"/>
      <c r="WIT73" s="528"/>
      <c r="WIU73" s="528"/>
      <c r="WIV73" s="528"/>
      <c r="WIW73" s="528"/>
      <c r="WIX73" s="528"/>
      <c r="WIY73" s="528"/>
      <c r="WIZ73" s="528"/>
      <c r="WJA73" s="528"/>
      <c r="WJB73" s="528"/>
      <c r="WJC73" s="528"/>
      <c r="WJD73" s="528"/>
      <c r="WJE73" s="528"/>
      <c r="WJF73" s="528"/>
      <c r="WJG73" s="528"/>
      <c r="WJH73" s="528"/>
      <c r="WJI73" s="528"/>
      <c r="WJJ73" s="528"/>
      <c r="WJK73" s="528"/>
      <c r="WJL73" s="528"/>
      <c r="WJM73" s="528"/>
      <c r="WJN73" s="528"/>
      <c r="WJO73" s="528"/>
      <c r="WJP73" s="528"/>
      <c r="WJQ73" s="528"/>
      <c r="WJR73" s="528"/>
      <c r="WJS73" s="528"/>
      <c r="WJT73" s="528"/>
      <c r="WJU73" s="528"/>
      <c r="WJV73" s="528"/>
      <c r="WJW73" s="528"/>
      <c r="WJX73" s="528"/>
      <c r="WJY73" s="528"/>
      <c r="WJZ73" s="528"/>
      <c r="WKA73" s="528"/>
      <c r="WKB73" s="528"/>
      <c r="WKC73" s="528"/>
      <c r="WKD73" s="528"/>
      <c r="WKE73" s="528"/>
      <c r="WKF73" s="528"/>
      <c r="WKG73" s="528"/>
      <c r="WKH73" s="528"/>
      <c r="WKI73" s="528"/>
      <c r="WKJ73" s="528"/>
      <c r="WKK73" s="528"/>
      <c r="WKL73" s="528"/>
      <c r="WKM73" s="528"/>
      <c r="WKN73" s="528"/>
      <c r="WKO73" s="528"/>
      <c r="WKP73" s="528"/>
      <c r="WKQ73" s="528"/>
      <c r="WKR73" s="528"/>
      <c r="WKS73" s="528"/>
      <c r="WKT73" s="528"/>
      <c r="WKU73" s="528"/>
      <c r="WKV73" s="528"/>
      <c r="WKW73" s="528"/>
      <c r="WKX73" s="528"/>
      <c r="WKY73" s="528"/>
      <c r="WKZ73" s="528"/>
      <c r="WLA73" s="528"/>
      <c r="WLB73" s="528"/>
      <c r="WLC73" s="528"/>
      <c r="WLD73" s="528"/>
      <c r="WLE73" s="528"/>
      <c r="WLF73" s="528"/>
      <c r="WLG73" s="528"/>
      <c r="WLH73" s="528"/>
      <c r="WLI73" s="528"/>
      <c r="WLJ73" s="528"/>
      <c r="WLK73" s="528"/>
      <c r="WLL73" s="528"/>
      <c r="WLM73" s="528"/>
      <c r="WLN73" s="528"/>
      <c r="WLO73" s="528"/>
      <c r="WLP73" s="528"/>
      <c r="WLQ73" s="528"/>
      <c r="WLR73" s="528"/>
      <c r="WLS73" s="528"/>
      <c r="WLT73" s="528"/>
      <c r="WLU73" s="528"/>
      <c r="WLV73" s="528"/>
      <c r="WLW73" s="528"/>
      <c r="WLX73" s="528"/>
      <c r="WLY73" s="528"/>
      <c r="WLZ73" s="528"/>
      <c r="WMA73" s="528"/>
      <c r="WMB73" s="528"/>
      <c r="WMC73" s="528"/>
      <c r="WMD73" s="528"/>
      <c r="WME73" s="528"/>
      <c r="WMF73" s="528"/>
      <c r="WMG73" s="528"/>
      <c r="WMH73" s="528"/>
      <c r="WMI73" s="528"/>
      <c r="WMJ73" s="528"/>
      <c r="WMK73" s="528"/>
      <c r="WML73" s="528"/>
      <c r="WMM73" s="528"/>
      <c r="WMN73" s="528"/>
      <c r="WMO73" s="528"/>
      <c r="WMP73" s="528"/>
      <c r="WMQ73" s="528"/>
      <c r="WMR73" s="528"/>
      <c r="WMS73" s="528"/>
      <c r="WMT73" s="528"/>
      <c r="WMU73" s="528"/>
      <c r="WMV73" s="528"/>
      <c r="WMW73" s="528"/>
      <c r="WMX73" s="528"/>
      <c r="WMY73" s="528"/>
      <c r="WMZ73" s="528"/>
      <c r="WNA73" s="528"/>
      <c r="WNB73" s="528"/>
      <c r="WNC73" s="528"/>
      <c r="WND73" s="528"/>
      <c r="WNE73" s="528"/>
      <c r="WNF73" s="528"/>
      <c r="WNG73" s="528"/>
      <c r="WNH73" s="528"/>
      <c r="WNI73" s="528"/>
      <c r="WNJ73" s="528"/>
      <c r="WNK73" s="528"/>
      <c r="WNL73" s="528"/>
      <c r="WNM73" s="528"/>
      <c r="WNN73" s="528"/>
      <c r="WNO73" s="528"/>
      <c r="WNP73" s="528"/>
      <c r="WNQ73" s="528"/>
      <c r="WNR73" s="528"/>
      <c r="WNS73" s="528"/>
      <c r="WNT73" s="528"/>
      <c r="WNU73" s="528"/>
      <c r="WNV73" s="528"/>
      <c r="WNW73" s="528"/>
      <c r="WNX73" s="528"/>
      <c r="WNY73" s="528"/>
      <c r="WNZ73" s="528"/>
      <c r="WOA73" s="528"/>
      <c r="WOB73" s="528"/>
      <c r="WOC73" s="528"/>
      <c r="WOD73" s="528"/>
      <c r="WOE73" s="528"/>
      <c r="WOF73" s="528"/>
      <c r="WOG73" s="528"/>
      <c r="WOH73" s="528"/>
      <c r="WOI73" s="528"/>
      <c r="WOJ73" s="528"/>
      <c r="WOK73" s="528"/>
      <c r="WOL73" s="528"/>
      <c r="WOM73" s="528"/>
      <c r="WON73" s="528"/>
      <c r="WOO73" s="528"/>
      <c r="WOP73" s="528"/>
      <c r="WOQ73" s="528"/>
      <c r="WOR73" s="528"/>
      <c r="WOS73" s="528"/>
      <c r="WOT73" s="528"/>
      <c r="WOU73" s="528"/>
      <c r="WOV73" s="528"/>
      <c r="WOW73" s="528"/>
      <c r="WOX73" s="528"/>
      <c r="WOY73" s="528"/>
      <c r="WOZ73" s="528"/>
      <c r="WPA73" s="528"/>
      <c r="WPB73" s="528"/>
      <c r="WPC73" s="528"/>
      <c r="WPD73" s="528"/>
      <c r="WPE73" s="528"/>
      <c r="WPF73" s="528"/>
      <c r="WPG73" s="528"/>
      <c r="WPH73" s="528"/>
      <c r="WPI73" s="528"/>
      <c r="WPJ73" s="528"/>
      <c r="WPK73" s="528"/>
      <c r="WPL73" s="528"/>
      <c r="WPM73" s="528"/>
      <c r="WPN73" s="528"/>
      <c r="WPO73" s="528"/>
      <c r="WPP73" s="528"/>
      <c r="WPQ73" s="528"/>
      <c r="WPR73" s="528"/>
      <c r="WPS73" s="528"/>
      <c r="WPT73" s="528"/>
      <c r="WPU73" s="528"/>
      <c r="WPV73" s="528"/>
      <c r="WPW73" s="528"/>
      <c r="WPX73" s="528"/>
      <c r="WPY73" s="528"/>
      <c r="WPZ73" s="528"/>
      <c r="WQA73" s="528"/>
      <c r="WQB73" s="528"/>
      <c r="WQC73" s="528"/>
      <c r="WQD73" s="528"/>
      <c r="WQE73" s="528"/>
      <c r="WQF73" s="528"/>
      <c r="WQG73" s="528"/>
      <c r="WQH73" s="528"/>
      <c r="WQI73" s="528"/>
      <c r="WQJ73" s="528"/>
      <c r="WQK73" s="528"/>
      <c r="WQL73" s="528"/>
      <c r="WQM73" s="528"/>
      <c r="WQN73" s="528"/>
      <c r="WQO73" s="528"/>
      <c r="WQP73" s="528"/>
      <c r="WQQ73" s="528"/>
      <c r="WQR73" s="528"/>
      <c r="WQS73" s="528"/>
      <c r="WQT73" s="528"/>
      <c r="WQU73" s="528"/>
      <c r="WQV73" s="528"/>
      <c r="WQW73" s="528"/>
      <c r="WQX73" s="528"/>
      <c r="WQY73" s="528"/>
      <c r="WQZ73" s="528"/>
      <c r="WRA73" s="528"/>
      <c r="WRB73" s="528"/>
      <c r="WRC73" s="528"/>
      <c r="WRD73" s="528"/>
      <c r="WRE73" s="528"/>
      <c r="WRF73" s="528"/>
      <c r="WRG73" s="528"/>
      <c r="WRH73" s="528"/>
      <c r="WRI73" s="528"/>
      <c r="WRJ73" s="528"/>
      <c r="WRK73" s="528"/>
      <c r="WRL73" s="528"/>
      <c r="WRM73" s="528"/>
      <c r="WRN73" s="528"/>
      <c r="WRO73" s="528"/>
      <c r="WRP73" s="528"/>
      <c r="WRQ73" s="528"/>
      <c r="WRR73" s="528"/>
      <c r="WRS73" s="528"/>
      <c r="WRT73" s="528"/>
      <c r="WRU73" s="528"/>
      <c r="WRV73" s="528"/>
      <c r="WRW73" s="528"/>
      <c r="WRX73" s="528"/>
      <c r="WRY73" s="528"/>
      <c r="WRZ73" s="528"/>
      <c r="WSA73" s="528"/>
      <c r="WSB73" s="528"/>
      <c r="WSC73" s="528"/>
      <c r="WSD73" s="528"/>
      <c r="WSE73" s="528"/>
      <c r="WSF73" s="528"/>
      <c r="WSG73" s="528"/>
      <c r="WSH73" s="528"/>
      <c r="WSI73" s="528"/>
      <c r="WSJ73" s="528"/>
      <c r="WSK73" s="528"/>
      <c r="WSL73" s="528"/>
      <c r="WSM73" s="528"/>
      <c r="WSN73" s="528"/>
      <c r="WSO73" s="528"/>
      <c r="WSP73" s="528"/>
      <c r="WSQ73" s="528"/>
      <c r="WSR73" s="528"/>
      <c r="WSS73" s="528"/>
      <c r="WST73" s="528"/>
      <c r="WSU73" s="528"/>
      <c r="WSV73" s="528"/>
      <c r="WSW73" s="528"/>
      <c r="WSX73" s="528"/>
      <c r="WSY73" s="528"/>
      <c r="WSZ73" s="528"/>
      <c r="WTA73" s="528"/>
      <c r="WTB73" s="528"/>
      <c r="WTC73" s="528"/>
      <c r="WTD73" s="528"/>
      <c r="WTE73" s="528"/>
      <c r="WTF73" s="528"/>
      <c r="WTG73" s="528"/>
      <c r="WTH73" s="528"/>
      <c r="WTI73" s="528"/>
      <c r="WTJ73" s="528"/>
      <c r="WTK73" s="528"/>
      <c r="WTL73" s="528"/>
      <c r="WTM73" s="528"/>
      <c r="WTN73" s="528"/>
      <c r="WTO73" s="528"/>
      <c r="WTP73" s="528"/>
      <c r="WTQ73" s="528"/>
      <c r="WTR73" s="528"/>
      <c r="WTS73" s="528"/>
      <c r="WTT73" s="528"/>
      <c r="WTU73" s="528"/>
      <c r="WTV73" s="528"/>
      <c r="WTW73" s="528"/>
      <c r="WTX73" s="528"/>
      <c r="WTY73" s="528"/>
      <c r="WTZ73" s="528"/>
      <c r="WUA73" s="528"/>
      <c r="WUB73" s="528"/>
      <c r="WUC73" s="528"/>
      <c r="WUD73" s="528"/>
      <c r="WUE73" s="528"/>
      <c r="WUF73" s="528"/>
      <c r="WUG73" s="528"/>
      <c r="WUH73" s="528"/>
      <c r="WUI73" s="528"/>
      <c r="WUJ73" s="528"/>
      <c r="WUK73" s="528"/>
      <c r="WUL73" s="528"/>
      <c r="WUM73" s="528"/>
      <c r="WUN73" s="528"/>
      <c r="WUO73" s="528"/>
      <c r="WUP73" s="528"/>
      <c r="WUQ73" s="528"/>
      <c r="WUR73" s="528"/>
      <c r="WUS73" s="528"/>
      <c r="WUT73" s="528"/>
      <c r="WUU73" s="528"/>
      <c r="WUV73" s="528"/>
      <c r="WUW73" s="528"/>
      <c r="WUX73" s="528"/>
      <c r="WUY73" s="528"/>
      <c r="WUZ73" s="528"/>
      <c r="WVA73" s="528"/>
      <c r="WVB73" s="528"/>
      <c r="WVC73" s="528"/>
      <c r="WVD73" s="528"/>
      <c r="WVE73" s="528"/>
      <c r="WVF73" s="528"/>
      <c r="WVG73" s="528"/>
      <c r="WVH73" s="528"/>
      <c r="WVI73" s="528"/>
      <c r="WVJ73" s="528"/>
      <c r="WVK73" s="528"/>
      <c r="WVL73" s="528"/>
      <c r="WVM73" s="528"/>
      <c r="WVN73" s="528"/>
      <c r="WVO73" s="528"/>
      <c r="WVP73" s="528"/>
      <c r="WVQ73" s="528"/>
      <c r="WVR73" s="528"/>
      <c r="WVS73" s="528"/>
      <c r="WVT73" s="528"/>
      <c r="WVU73" s="528"/>
      <c r="WVV73" s="528"/>
      <c r="WVW73" s="528"/>
      <c r="WVX73" s="528"/>
      <c r="WVY73" s="528"/>
      <c r="WVZ73" s="528"/>
      <c r="WWA73" s="528"/>
      <c r="WWB73" s="528"/>
      <c r="WWC73" s="528"/>
      <c r="WWD73" s="528"/>
      <c r="WWE73" s="528"/>
      <c r="WWF73" s="528"/>
      <c r="WWG73" s="528"/>
      <c r="WWH73" s="528"/>
      <c r="WWI73" s="528"/>
      <c r="WWJ73" s="528"/>
      <c r="WWK73" s="528"/>
      <c r="WWL73" s="528"/>
      <c r="WWM73" s="528"/>
      <c r="WWN73" s="528"/>
      <c r="WWO73" s="528"/>
      <c r="WWP73" s="528"/>
      <c r="WWQ73" s="528"/>
      <c r="WWR73" s="528"/>
      <c r="WWS73" s="528"/>
      <c r="WWT73" s="528"/>
      <c r="WWU73" s="528"/>
      <c r="WWV73" s="528"/>
      <c r="WWW73" s="528"/>
      <c r="WWX73" s="528"/>
      <c r="WWY73" s="528"/>
      <c r="WWZ73" s="528"/>
      <c r="WXA73" s="528"/>
      <c r="WXB73" s="528"/>
      <c r="WXC73" s="528"/>
      <c r="WXD73" s="528"/>
      <c r="WXE73" s="528"/>
      <c r="WXF73" s="528"/>
      <c r="WXG73" s="528"/>
      <c r="WXH73" s="528"/>
      <c r="WXI73" s="528"/>
      <c r="WXJ73" s="528"/>
      <c r="WXK73" s="528"/>
      <c r="WXL73" s="528"/>
      <c r="WXM73" s="528"/>
      <c r="WXN73" s="528"/>
      <c r="WXO73" s="528"/>
      <c r="WXP73" s="528"/>
      <c r="WXQ73" s="528"/>
      <c r="WXR73" s="528"/>
      <c r="WXS73" s="528"/>
      <c r="WXT73" s="528"/>
      <c r="WXU73" s="528"/>
      <c r="WXV73" s="528"/>
      <c r="WXW73" s="528"/>
      <c r="WXX73" s="528"/>
      <c r="WXY73" s="528"/>
      <c r="WXZ73" s="528"/>
      <c r="WYA73" s="528"/>
      <c r="WYB73" s="528"/>
      <c r="WYC73" s="528"/>
      <c r="WYD73" s="528"/>
      <c r="WYE73" s="528"/>
      <c r="WYF73" s="528"/>
      <c r="WYG73" s="528"/>
      <c r="WYH73" s="528"/>
      <c r="WYI73" s="528"/>
      <c r="WYJ73" s="528"/>
      <c r="WYK73" s="528"/>
      <c r="WYL73" s="528"/>
      <c r="WYM73" s="528"/>
      <c r="WYN73" s="528"/>
      <c r="WYO73" s="528"/>
      <c r="WYP73" s="528"/>
      <c r="WYQ73" s="528"/>
      <c r="WYR73" s="528"/>
      <c r="WYS73" s="528"/>
      <c r="WYT73" s="528"/>
      <c r="WYU73" s="528"/>
      <c r="WYV73" s="528"/>
      <c r="WYW73" s="528"/>
      <c r="WYX73" s="528"/>
      <c r="WYY73" s="528"/>
      <c r="WYZ73" s="528"/>
      <c r="WZA73" s="528"/>
      <c r="WZB73" s="528"/>
      <c r="WZC73" s="528"/>
      <c r="WZD73" s="528"/>
      <c r="WZE73" s="528"/>
      <c r="WZF73" s="528"/>
      <c r="WZG73" s="528"/>
      <c r="WZH73" s="528"/>
      <c r="WZI73" s="528"/>
      <c r="WZJ73" s="528"/>
      <c r="WZK73" s="528"/>
      <c r="WZL73" s="528"/>
      <c r="WZM73" s="528"/>
      <c r="WZN73" s="528"/>
      <c r="WZO73" s="528"/>
      <c r="WZP73" s="528"/>
      <c r="WZQ73" s="528"/>
      <c r="WZR73" s="528"/>
      <c r="WZS73" s="528"/>
      <c r="WZT73" s="528"/>
      <c r="WZU73" s="528"/>
      <c r="WZV73" s="528"/>
      <c r="WZW73" s="528"/>
      <c r="WZX73" s="528"/>
      <c r="WZY73" s="528"/>
      <c r="WZZ73" s="528"/>
      <c r="XAA73" s="528"/>
      <c r="XAB73" s="528"/>
      <c r="XAC73" s="528"/>
      <c r="XAD73" s="528"/>
      <c r="XAE73" s="528"/>
      <c r="XAF73" s="528"/>
      <c r="XAG73" s="528"/>
      <c r="XAH73" s="528"/>
      <c r="XAI73" s="528"/>
      <c r="XAJ73" s="528"/>
      <c r="XAK73" s="528"/>
      <c r="XAL73" s="528"/>
      <c r="XAM73" s="528"/>
      <c r="XAN73" s="528"/>
      <c r="XAO73" s="528"/>
      <c r="XAP73" s="528"/>
      <c r="XAQ73" s="528"/>
      <c r="XAR73" s="528"/>
      <c r="XAS73" s="528"/>
      <c r="XAT73" s="528"/>
      <c r="XAU73" s="528"/>
      <c r="XAV73" s="528"/>
      <c r="XAW73" s="528"/>
      <c r="XAX73" s="528"/>
      <c r="XAY73" s="528"/>
      <c r="XAZ73" s="528"/>
      <c r="XBA73" s="528"/>
      <c r="XBB73" s="528"/>
      <c r="XBC73" s="528"/>
      <c r="XBD73" s="528"/>
      <c r="XBE73" s="528"/>
      <c r="XBF73" s="528"/>
      <c r="XBG73" s="528"/>
      <c r="XBH73" s="528"/>
      <c r="XBI73" s="528"/>
      <c r="XBJ73" s="528"/>
      <c r="XBK73" s="528"/>
      <c r="XBL73" s="528"/>
      <c r="XBM73" s="528"/>
      <c r="XBN73" s="528"/>
      <c r="XBO73" s="528"/>
      <c r="XBP73" s="528"/>
      <c r="XBQ73" s="528"/>
      <c r="XBR73" s="528"/>
      <c r="XBS73" s="528"/>
      <c r="XBT73" s="528"/>
      <c r="XBU73" s="528"/>
      <c r="XBV73" s="528"/>
      <c r="XBW73" s="528"/>
      <c r="XBX73" s="528"/>
      <c r="XBY73" s="528"/>
      <c r="XBZ73" s="528"/>
      <c r="XCA73" s="528"/>
      <c r="XCB73" s="528"/>
      <c r="XCC73" s="528"/>
      <c r="XCD73" s="528"/>
      <c r="XCE73" s="528"/>
      <c r="XCF73" s="528"/>
      <c r="XCG73" s="528"/>
      <c r="XCH73" s="528"/>
      <c r="XCI73" s="528"/>
      <c r="XCJ73" s="528"/>
      <c r="XCK73" s="528"/>
      <c r="XCL73" s="528"/>
      <c r="XCM73" s="528"/>
      <c r="XCN73" s="528"/>
      <c r="XCO73" s="528"/>
      <c r="XCP73" s="528"/>
      <c r="XCQ73" s="528"/>
      <c r="XCR73" s="528"/>
      <c r="XCS73" s="528"/>
      <c r="XCT73" s="528"/>
      <c r="XCU73" s="528"/>
      <c r="XCV73" s="528"/>
      <c r="XCW73" s="528"/>
      <c r="XCX73" s="528"/>
      <c r="XCY73" s="528"/>
      <c r="XCZ73" s="528"/>
      <c r="XDA73" s="528"/>
      <c r="XDB73" s="528"/>
      <c r="XDC73" s="528"/>
      <c r="XDD73" s="528"/>
      <c r="XDE73" s="528"/>
      <c r="XDF73" s="528"/>
      <c r="XDG73" s="528"/>
      <c r="XDH73" s="528"/>
      <c r="XDI73" s="528"/>
      <c r="XDJ73" s="528"/>
      <c r="XDK73" s="528"/>
      <c r="XDL73" s="528"/>
      <c r="XDM73" s="528"/>
      <c r="XDN73" s="528"/>
      <c r="XDO73" s="528"/>
      <c r="XDP73" s="528"/>
      <c r="XDQ73" s="528"/>
      <c r="XDR73" s="859"/>
      <c r="XDS73" s="859"/>
      <c r="XDT73" s="859"/>
      <c r="XDU73" s="859"/>
      <c r="XDV73" s="859"/>
      <c r="XDW73" s="859"/>
      <c r="XDX73" s="859"/>
      <c r="XDY73" s="859"/>
      <c r="XDZ73" s="859"/>
      <c r="XEA73" s="859"/>
      <c r="XEB73" s="859"/>
      <c r="XEC73" s="859"/>
      <c r="XED73" s="859"/>
      <c r="XEE73" s="859"/>
      <c r="XEF73" s="859"/>
      <c r="XEG73" s="859"/>
      <c r="XEH73" s="859"/>
      <c r="XEI73" s="859"/>
      <c r="XEJ73" s="859"/>
      <c r="XEK73" s="859"/>
      <c r="XEL73" s="859"/>
      <c r="XEM73" s="859"/>
      <c r="XEN73" s="859"/>
      <c r="XEO73" s="859"/>
      <c r="XEP73" s="859"/>
      <c r="XEQ73" s="859"/>
      <c r="XER73" s="859"/>
      <c r="XES73" s="859"/>
      <c r="XET73" s="686"/>
      <c r="XEU73" s="686"/>
      <c r="XEV73" s="686"/>
      <c r="XEW73" s="686"/>
      <c r="XEX73" s="686"/>
      <c r="XEY73" s="686"/>
      <c r="XEZ73" s="686"/>
      <c r="XFA73" s="686"/>
      <c r="XFB73" s="686"/>
      <c r="XFC73" s="686"/>
      <c r="XFD73" s="686"/>
    </row>
    <row r="74" s="528" customFormat="1" ht="15.95" customHeight="1" spans="1:16384">
      <c r="A74" s="182" t="s">
        <v>166</v>
      </c>
      <c r="B74" s="179" t="s">
        <v>121</v>
      </c>
      <c r="C74" s="182" t="s">
        <v>122</v>
      </c>
      <c r="D74" s="182" t="s">
        <v>167</v>
      </c>
      <c r="E74" s="182" t="s">
        <v>168</v>
      </c>
      <c r="F74" s="182" t="s">
        <v>169</v>
      </c>
      <c r="G74" s="179" t="s">
        <v>124</v>
      </c>
      <c r="H74" s="179"/>
      <c r="I74" s="179"/>
      <c r="J74" s="179"/>
      <c r="K74" s="179"/>
      <c r="L74" s="179"/>
      <c r="M74" s="259"/>
      <c r="N74" s="655"/>
      <c r="O74" s="655"/>
      <c r="P74" s="655"/>
      <c r="Q74" s="655"/>
      <c r="R74" s="655"/>
      <c r="S74" s="655"/>
      <c r="T74" s="655"/>
      <c r="U74" s="655"/>
      <c r="V74" s="655"/>
      <c r="W74" s="655"/>
      <c r="X74" s="655"/>
      <c r="Y74" s="655"/>
      <c r="Z74" s="655"/>
      <c r="AA74" s="655"/>
      <c r="AB74" s="655"/>
      <c r="AC74" s="655"/>
      <c r="AD74" s="655"/>
      <c r="AE74" s="655"/>
      <c r="AF74" s="655"/>
      <c r="AG74" s="655"/>
      <c r="AH74" s="655"/>
      <c r="AI74" s="655"/>
      <c r="AJ74" s="655"/>
      <c r="AK74" s="655"/>
      <c r="AL74" s="655"/>
      <c r="AM74" s="655"/>
      <c r="AN74" s="655"/>
      <c r="AO74" s="655"/>
      <c r="AP74" s="655"/>
      <c r="AQ74" s="655"/>
      <c r="AR74" s="655"/>
      <c r="AS74" s="655"/>
      <c r="AT74" s="655"/>
      <c r="AU74" s="655"/>
      <c r="AV74" s="655"/>
      <c r="AW74" s="655"/>
      <c r="AX74" s="655"/>
      <c r="AY74" s="655"/>
      <c r="AZ74" s="655"/>
      <c r="BA74" s="655"/>
      <c r="BB74" s="655"/>
      <c r="BC74" s="655"/>
      <c r="BD74" s="655"/>
      <c r="BE74" s="655"/>
      <c r="BF74" s="655"/>
      <c r="BG74" s="655"/>
      <c r="BH74" s="655"/>
      <c r="BI74" s="655"/>
      <c r="BJ74" s="655"/>
      <c r="BK74" s="655"/>
      <c r="BL74" s="655"/>
      <c r="BM74" s="655"/>
      <c r="BN74" s="655"/>
      <c r="BO74" s="655"/>
      <c r="BP74" s="655"/>
      <c r="BQ74" s="655"/>
      <c r="BR74" s="655"/>
      <c r="BS74" s="655"/>
      <c r="BT74" s="655"/>
      <c r="BU74" s="655"/>
      <c r="BV74" s="655"/>
      <c r="BW74" s="655"/>
      <c r="BX74" s="655"/>
      <c r="BY74" s="655"/>
      <c r="BZ74" s="655"/>
      <c r="CA74" s="655"/>
      <c r="CB74" s="655"/>
      <c r="CC74" s="655"/>
      <c r="CD74" s="655"/>
      <c r="CE74" s="655"/>
      <c r="CF74" s="655"/>
      <c r="CG74" s="655"/>
      <c r="CH74" s="655"/>
      <c r="CI74" s="655"/>
      <c r="CJ74" s="655"/>
      <c r="CK74" s="655"/>
      <c r="CL74" s="655"/>
      <c r="CM74" s="655"/>
      <c r="CN74" s="655"/>
      <c r="CO74" s="655"/>
      <c r="CP74" s="655"/>
      <c r="CQ74" s="655"/>
      <c r="CR74" s="655"/>
      <c r="CS74" s="655"/>
      <c r="CT74" s="655"/>
      <c r="CU74" s="655"/>
      <c r="CV74" s="655"/>
      <c r="CW74" s="655"/>
      <c r="CX74" s="655"/>
      <c r="CY74" s="655"/>
      <c r="CZ74" s="655"/>
      <c r="DA74" s="655"/>
      <c r="DB74" s="655"/>
      <c r="DC74" s="655"/>
      <c r="DD74" s="655"/>
      <c r="DE74" s="655"/>
      <c r="DF74" s="655"/>
      <c r="DG74" s="655"/>
      <c r="DH74" s="655"/>
      <c r="DI74" s="655"/>
      <c r="DJ74" s="655"/>
      <c r="DK74" s="655"/>
      <c r="DL74" s="655"/>
      <c r="DM74" s="655"/>
      <c r="DN74" s="655"/>
      <c r="DO74" s="655"/>
      <c r="DP74" s="655"/>
      <c r="DQ74" s="655"/>
      <c r="DR74" s="655"/>
      <c r="DS74" s="655"/>
      <c r="DT74" s="655"/>
      <c r="DU74" s="655"/>
      <c r="DV74" s="655"/>
      <c r="DW74" s="655"/>
      <c r="DX74" s="655"/>
      <c r="DY74" s="655"/>
      <c r="DZ74" s="685"/>
      <c r="XDR74" s="686"/>
      <c r="XDS74" s="686"/>
      <c r="XDT74" s="686"/>
      <c r="XDU74" s="686"/>
      <c r="XDV74" s="686"/>
      <c r="XDW74" s="686"/>
      <c r="XDX74" s="686"/>
      <c r="XDY74" s="686"/>
      <c r="XDZ74" s="686"/>
      <c r="XEA74" s="686"/>
      <c r="XEB74" s="686"/>
      <c r="XEC74" s="686"/>
      <c r="XED74" s="686"/>
      <c r="XEE74" s="686"/>
      <c r="XEF74" s="686"/>
      <c r="XEG74" s="686"/>
      <c r="XEH74" s="686"/>
      <c r="XEI74" s="686"/>
      <c r="XEJ74" s="686"/>
      <c r="XEK74" s="686"/>
      <c r="XEL74" s="686"/>
      <c r="XEM74" s="686"/>
      <c r="XEN74" s="686"/>
      <c r="XEO74" s="686"/>
      <c r="XEP74" s="686"/>
      <c r="XEQ74" s="686"/>
      <c r="XER74" s="686"/>
      <c r="XES74" s="686"/>
      <c r="XET74" s="686"/>
      <c r="XEU74" s="686"/>
      <c r="XEV74" s="686"/>
      <c r="XEW74" s="686"/>
      <c r="XEX74" s="686"/>
      <c r="XEY74" s="686"/>
      <c r="XEZ74" s="686"/>
      <c r="XFA74" s="686"/>
      <c r="XFB74" s="686"/>
      <c r="XFC74" s="686"/>
      <c r="XFD74" s="686"/>
    </row>
    <row r="75" s="528" customFormat="1" ht="30" customHeight="1" spans="1:16384">
      <c r="A75" s="182"/>
      <c r="B75" s="179"/>
      <c r="C75" s="182"/>
      <c r="D75" s="182"/>
      <c r="E75" s="182"/>
      <c r="F75" s="182"/>
      <c r="G75" s="225" t="s">
        <v>7</v>
      </c>
      <c r="H75" s="179" t="s">
        <v>8</v>
      </c>
      <c r="I75" s="179" t="s">
        <v>9</v>
      </c>
      <c r="J75" s="182" t="s">
        <v>125</v>
      </c>
      <c r="K75" s="182" t="s">
        <v>440</v>
      </c>
      <c r="L75" s="182" t="s">
        <v>433</v>
      </c>
      <c r="M75" s="179" t="s">
        <v>13</v>
      </c>
      <c r="N75" s="655"/>
      <c r="O75" s="655"/>
      <c r="P75" s="655"/>
      <c r="Q75" s="655"/>
      <c r="R75" s="655"/>
      <c r="S75" s="655"/>
      <c r="T75" s="655"/>
      <c r="U75" s="655"/>
      <c r="V75" s="655"/>
      <c r="W75" s="655"/>
      <c r="X75" s="655"/>
      <c r="Y75" s="655"/>
      <c r="Z75" s="655"/>
      <c r="AA75" s="655"/>
      <c r="AB75" s="655"/>
      <c r="AC75" s="655"/>
      <c r="AD75" s="655"/>
      <c r="AE75" s="655"/>
      <c r="AF75" s="655"/>
      <c r="AG75" s="655"/>
      <c r="AH75" s="655"/>
      <c r="AI75" s="655"/>
      <c r="AJ75" s="655"/>
      <c r="AK75" s="655"/>
      <c r="AL75" s="655"/>
      <c r="AM75" s="655"/>
      <c r="AN75" s="655"/>
      <c r="AO75" s="655"/>
      <c r="AP75" s="655"/>
      <c r="AQ75" s="655"/>
      <c r="AR75" s="655"/>
      <c r="AS75" s="655"/>
      <c r="AT75" s="655"/>
      <c r="AU75" s="655"/>
      <c r="AV75" s="655"/>
      <c r="AW75" s="655"/>
      <c r="AX75" s="655"/>
      <c r="AY75" s="655"/>
      <c r="AZ75" s="655"/>
      <c r="BA75" s="655"/>
      <c r="BB75" s="655"/>
      <c r="BC75" s="655"/>
      <c r="BD75" s="655"/>
      <c r="BE75" s="655"/>
      <c r="BF75" s="655"/>
      <c r="BG75" s="655"/>
      <c r="BH75" s="655"/>
      <c r="BI75" s="655"/>
      <c r="BJ75" s="655"/>
      <c r="BK75" s="655"/>
      <c r="BL75" s="655"/>
      <c r="BM75" s="655"/>
      <c r="BN75" s="655"/>
      <c r="BO75" s="655"/>
      <c r="BP75" s="655"/>
      <c r="BQ75" s="655"/>
      <c r="BR75" s="655"/>
      <c r="BS75" s="655"/>
      <c r="BT75" s="655"/>
      <c r="BU75" s="655"/>
      <c r="BV75" s="655"/>
      <c r="BW75" s="655"/>
      <c r="BX75" s="655"/>
      <c r="BY75" s="655"/>
      <c r="BZ75" s="655"/>
      <c r="CA75" s="655"/>
      <c r="CB75" s="655"/>
      <c r="CC75" s="655"/>
      <c r="CD75" s="655"/>
      <c r="CE75" s="655"/>
      <c r="CF75" s="655"/>
      <c r="CG75" s="655"/>
      <c r="CH75" s="655"/>
      <c r="CI75" s="655"/>
      <c r="CJ75" s="655"/>
      <c r="CK75" s="655"/>
      <c r="CL75" s="655"/>
      <c r="CM75" s="655"/>
      <c r="CN75" s="655"/>
      <c r="CO75" s="655"/>
      <c r="CP75" s="655"/>
      <c r="CQ75" s="655"/>
      <c r="CR75" s="655"/>
      <c r="CS75" s="655"/>
      <c r="CT75" s="655"/>
      <c r="CU75" s="655"/>
      <c r="CV75" s="655"/>
      <c r="CW75" s="655"/>
      <c r="CX75" s="655"/>
      <c r="CY75" s="655"/>
      <c r="CZ75" s="655"/>
      <c r="DA75" s="655"/>
      <c r="DB75" s="655"/>
      <c r="DC75" s="655"/>
      <c r="DD75" s="655"/>
      <c r="DE75" s="655"/>
      <c r="DF75" s="655"/>
      <c r="DG75" s="655"/>
      <c r="DH75" s="655"/>
      <c r="DI75" s="655"/>
      <c r="DJ75" s="655"/>
      <c r="DK75" s="655"/>
      <c r="DL75" s="655"/>
      <c r="DM75" s="655"/>
      <c r="DN75" s="655"/>
      <c r="DO75" s="655"/>
      <c r="DP75" s="655"/>
      <c r="DQ75" s="655"/>
      <c r="DR75" s="655"/>
      <c r="DS75" s="655"/>
      <c r="DT75" s="655"/>
      <c r="DU75" s="655"/>
      <c r="DV75" s="655"/>
      <c r="DW75" s="655"/>
      <c r="DX75" s="685"/>
      <c r="DY75" s="655"/>
      <c r="DZ75" s="685"/>
      <c r="XDR75" s="686"/>
      <c r="XDS75" s="686"/>
      <c r="XDT75" s="686"/>
      <c r="XDU75" s="686"/>
      <c r="XDV75" s="686"/>
      <c r="XDW75" s="686"/>
      <c r="XDX75" s="686"/>
      <c r="XDY75" s="686"/>
      <c r="XDZ75" s="686"/>
      <c r="XEA75" s="686"/>
      <c r="XEB75" s="686"/>
      <c r="XEC75" s="686"/>
      <c r="XED75" s="686"/>
      <c r="XEE75" s="686"/>
      <c r="XEF75" s="686"/>
      <c r="XEG75" s="686"/>
      <c r="XEH75" s="686"/>
      <c r="XEI75" s="686"/>
      <c r="XEJ75" s="686"/>
      <c r="XEK75" s="686"/>
      <c r="XEL75" s="686"/>
      <c r="XEM75" s="686"/>
      <c r="XEN75" s="686"/>
      <c r="XEO75" s="686"/>
      <c r="XEP75" s="686"/>
      <c r="XEQ75" s="686"/>
      <c r="XER75" s="686"/>
      <c r="XES75" s="686"/>
      <c r="XET75" s="686"/>
      <c r="XEU75" s="686"/>
      <c r="XEV75" s="686"/>
      <c r="XEW75" s="686"/>
      <c r="XEX75" s="686"/>
      <c r="XEY75" s="686"/>
      <c r="XEZ75" s="686"/>
      <c r="XFA75" s="686"/>
      <c r="XFB75" s="686"/>
      <c r="XFC75" s="686"/>
      <c r="XFD75" s="686"/>
    </row>
    <row r="76" s="528" customFormat="1" ht="18" customHeight="1" spans="1:16384">
      <c r="A76" s="242" t="s">
        <v>170</v>
      </c>
      <c r="B76" s="188" t="s">
        <v>171</v>
      </c>
      <c r="C76" s="241">
        <v>7574.85</v>
      </c>
      <c r="D76" s="242">
        <v>34384</v>
      </c>
      <c r="E76" s="242">
        <v>113260</v>
      </c>
      <c r="F76" s="188" t="s">
        <v>172</v>
      </c>
      <c r="G76" s="243" t="s">
        <v>173</v>
      </c>
      <c r="H76" s="193" t="s">
        <v>174</v>
      </c>
      <c r="I76" s="193" t="s">
        <v>175</v>
      </c>
      <c r="J76" s="182">
        <v>2000</v>
      </c>
      <c r="K76" s="260">
        <v>48</v>
      </c>
      <c r="L76" s="261">
        <v>2185.5</v>
      </c>
      <c r="M76" s="837" t="s">
        <v>560</v>
      </c>
      <c r="N76" s="655"/>
      <c r="O76" s="655"/>
      <c r="P76" s="655"/>
      <c r="Q76" s="655"/>
      <c r="R76" s="655"/>
      <c r="S76" s="655"/>
      <c r="T76" s="655"/>
      <c r="U76" s="655"/>
      <c r="V76" s="655"/>
      <c r="W76" s="655"/>
      <c r="X76" s="655"/>
      <c r="Y76" s="655"/>
      <c r="Z76" s="655"/>
      <c r="AA76" s="655"/>
      <c r="AB76" s="655"/>
      <c r="AC76" s="655"/>
      <c r="AD76" s="655"/>
      <c r="AE76" s="655"/>
      <c r="AF76" s="655"/>
      <c r="AG76" s="655"/>
      <c r="AH76" s="655"/>
      <c r="AI76" s="655"/>
      <c r="AJ76" s="655"/>
      <c r="AK76" s="655"/>
      <c r="AL76" s="655"/>
      <c r="AM76" s="655"/>
      <c r="AN76" s="655"/>
      <c r="AO76" s="655"/>
      <c r="AP76" s="655"/>
      <c r="AQ76" s="655"/>
      <c r="AR76" s="655"/>
      <c r="AS76" s="655"/>
      <c r="AT76" s="655"/>
      <c r="AU76" s="655"/>
      <c r="AV76" s="655"/>
      <c r="AW76" s="655"/>
      <c r="AX76" s="655"/>
      <c r="AY76" s="655"/>
      <c r="AZ76" s="655"/>
      <c r="BA76" s="655"/>
      <c r="BB76" s="655"/>
      <c r="BC76" s="655"/>
      <c r="BD76" s="655"/>
      <c r="BE76" s="655"/>
      <c r="BF76" s="655"/>
      <c r="BG76" s="655"/>
      <c r="BH76" s="655"/>
      <c r="BI76" s="655"/>
      <c r="BJ76" s="655"/>
      <c r="BK76" s="655"/>
      <c r="BL76" s="655"/>
      <c r="BM76" s="655"/>
      <c r="BN76" s="655"/>
      <c r="BO76" s="655"/>
      <c r="BP76" s="655"/>
      <c r="BQ76" s="655"/>
      <c r="BR76" s="655"/>
      <c r="BS76" s="655"/>
      <c r="BT76" s="655"/>
      <c r="BU76" s="655"/>
      <c r="BV76" s="655"/>
      <c r="BW76" s="655"/>
      <c r="BX76" s="655"/>
      <c r="BY76" s="655"/>
      <c r="BZ76" s="655"/>
      <c r="CA76" s="655"/>
      <c r="CB76" s="655"/>
      <c r="CC76" s="655"/>
      <c r="CD76" s="655"/>
      <c r="CE76" s="655"/>
      <c r="CF76" s="655"/>
      <c r="CG76" s="655"/>
      <c r="CH76" s="655"/>
      <c r="CI76" s="655"/>
      <c r="CJ76" s="655"/>
      <c r="CK76" s="655"/>
      <c r="CL76" s="655"/>
      <c r="CM76" s="655"/>
      <c r="CN76" s="655"/>
      <c r="CO76" s="655"/>
      <c r="CP76" s="655"/>
      <c r="CQ76" s="655"/>
      <c r="CR76" s="655"/>
      <c r="CS76" s="655"/>
      <c r="CT76" s="655"/>
      <c r="CU76" s="655"/>
      <c r="CV76" s="655"/>
      <c r="CW76" s="655"/>
      <c r="CX76" s="655"/>
      <c r="CY76" s="655"/>
      <c r="CZ76" s="655"/>
      <c r="DA76" s="655"/>
      <c r="DB76" s="655"/>
      <c r="DC76" s="655"/>
      <c r="DD76" s="655"/>
      <c r="DE76" s="655"/>
      <c r="DF76" s="655"/>
      <c r="DG76" s="655"/>
      <c r="DH76" s="655"/>
      <c r="DI76" s="655"/>
      <c r="DJ76" s="655"/>
      <c r="DK76" s="655"/>
      <c r="DL76" s="655"/>
      <c r="DM76" s="655"/>
      <c r="DN76" s="655"/>
      <c r="DO76" s="655"/>
      <c r="DP76" s="655"/>
      <c r="DQ76" s="655"/>
      <c r="DR76" s="655"/>
      <c r="DS76" s="655"/>
      <c r="DT76" s="655"/>
      <c r="DU76" s="655"/>
      <c r="DV76" s="655"/>
      <c r="DW76" s="655"/>
      <c r="DX76" s="685"/>
      <c r="DY76" s="655"/>
      <c r="DZ76" s="685"/>
      <c r="XDR76" s="686"/>
      <c r="XDS76" s="686"/>
      <c r="XDT76" s="686"/>
      <c r="XDU76" s="686"/>
      <c r="XDV76" s="686"/>
      <c r="XDW76" s="686"/>
      <c r="XDX76" s="686"/>
      <c r="XDY76" s="686"/>
      <c r="XDZ76" s="686"/>
      <c r="XEA76" s="686"/>
      <c r="XEB76" s="686"/>
      <c r="XEC76" s="686"/>
      <c r="XED76" s="686"/>
      <c r="XEE76" s="686"/>
      <c r="XEF76" s="686"/>
      <c r="XEG76" s="686"/>
      <c r="XEH76" s="686"/>
      <c r="XEI76" s="686"/>
      <c r="XEJ76" s="686"/>
      <c r="XEK76" s="686"/>
      <c r="XEL76" s="686"/>
      <c r="XEM76" s="686"/>
      <c r="XEN76" s="686"/>
      <c r="XEO76" s="686"/>
      <c r="XEP76" s="686"/>
      <c r="XEQ76" s="686"/>
      <c r="XER76" s="686"/>
      <c r="XES76" s="686"/>
      <c r="XET76" s="686"/>
      <c r="XEU76" s="686"/>
      <c r="XEV76" s="686"/>
      <c r="XEW76" s="686"/>
      <c r="XEX76" s="686"/>
      <c r="XEY76" s="686"/>
      <c r="XEZ76" s="686"/>
      <c r="XFA76" s="686"/>
      <c r="XFB76" s="686"/>
      <c r="XFC76" s="686"/>
      <c r="XFD76" s="686"/>
    </row>
    <row r="77" s="528" customFormat="1" ht="18" customHeight="1" spans="1:16384">
      <c r="A77" s="248"/>
      <c r="B77" s="216"/>
      <c r="C77" s="247"/>
      <c r="D77" s="248"/>
      <c r="E77" s="248"/>
      <c r="F77" s="216"/>
      <c r="G77" s="249" t="s">
        <v>179</v>
      </c>
      <c r="H77" s="193" t="s">
        <v>174</v>
      </c>
      <c r="I77" s="193" t="s">
        <v>175</v>
      </c>
      <c r="J77" s="182">
        <v>2000</v>
      </c>
      <c r="K77" s="182">
        <v>49</v>
      </c>
      <c r="L77" s="182">
        <v>3122.15</v>
      </c>
      <c r="M77" s="838"/>
      <c r="N77" s="655"/>
      <c r="O77" s="655"/>
      <c r="P77" s="655"/>
      <c r="Q77" s="655"/>
      <c r="R77" s="655"/>
      <c r="S77" s="655"/>
      <c r="T77" s="655"/>
      <c r="U77" s="655"/>
      <c r="V77" s="655"/>
      <c r="W77" s="655"/>
      <c r="X77" s="655"/>
      <c r="Y77" s="655"/>
      <c r="Z77" s="655"/>
      <c r="AA77" s="655"/>
      <c r="AB77" s="655"/>
      <c r="AC77" s="655"/>
      <c r="AD77" s="655"/>
      <c r="AE77" s="655"/>
      <c r="AF77" s="655"/>
      <c r="AG77" s="655"/>
      <c r="AH77" s="655"/>
      <c r="AI77" s="655"/>
      <c r="AJ77" s="655"/>
      <c r="AK77" s="655"/>
      <c r="AL77" s="655"/>
      <c r="AM77" s="655"/>
      <c r="AN77" s="655"/>
      <c r="AO77" s="655"/>
      <c r="AP77" s="655"/>
      <c r="AQ77" s="655"/>
      <c r="AR77" s="655"/>
      <c r="AS77" s="655"/>
      <c r="AT77" s="655"/>
      <c r="AU77" s="655"/>
      <c r="AV77" s="655"/>
      <c r="AW77" s="655"/>
      <c r="AX77" s="655"/>
      <c r="AY77" s="655"/>
      <c r="AZ77" s="655"/>
      <c r="BA77" s="655"/>
      <c r="BB77" s="655"/>
      <c r="BC77" s="655"/>
      <c r="BD77" s="655"/>
      <c r="BE77" s="655"/>
      <c r="BF77" s="655"/>
      <c r="BG77" s="655"/>
      <c r="BH77" s="655"/>
      <c r="BI77" s="655"/>
      <c r="BJ77" s="655"/>
      <c r="BK77" s="655"/>
      <c r="BL77" s="655"/>
      <c r="BM77" s="655"/>
      <c r="BN77" s="655"/>
      <c r="BO77" s="655"/>
      <c r="BP77" s="655"/>
      <c r="BQ77" s="655"/>
      <c r="BR77" s="655"/>
      <c r="BS77" s="655"/>
      <c r="BT77" s="655"/>
      <c r="BU77" s="655"/>
      <c r="BV77" s="655"/>
      <c r="BW77" s="655"/>
      <c r="BX77" s="655"/>
      <c r="BY77" s="655"/>
      <c r="BZ77" s="655"/>
      <c r="CA77" s="655"/>
      <c r="CB77" s="655"/>
      <c r="CC77" s="655"/>
      <c r="CD77" s="655"/>
      <c r="CE77" s="655"/>
      <c r="CF77" s="655"/>
      <c r="CG77" s="655"/>
      <c r="CH77" s="655"/>
      <c r="CI77" s="655"/>
      <c r="CJ77" s="655"/>
      <c r="CK77" s="655"/>
      <c r="CL77" s="655"/>
      <c r="CM77" s="655"/>
      <c r="CN77" s="655"/>
      <c r="CO77" s="655"/>
      <c r="CP77" s="655"/>
      <c r="CQ77" s="655"/>
      <c r="CR77" s="655"/>
      <c r="CS77" s="655"/>
      <c r="CT77" s="655"/>
      <c r="CU77" s="655"/>
      <c r="CV77" s="655"/>
      <c r="CW77" s="655"/>
      <c r="CX77" s="655"/>
      <c r="CY77" s="655"/>
      <c r="CZ77" s="655"/>
      <c r="DA77" s="655"/>
      <c r="DB77" s="655"/>
      <c r="DC77" s="655"/>
      <c r="DD77" s="655"/>
      <c r="DE77" s="655"/>
      <c r="DF77" s="655"/>
      <c r="DG77" s="655"/>
      <c r="DH77" s="655"/>
      <c r="DI77" s="655"/>
      <c r="DJ77" s="655"/>
      <c r="DK77" s="655"/>
      <c r="DL77" s="655"/>
      <c r="DM77" s="655"/>
      <c r="DN77" s="655"/>
      <c r="DO77" s="655"/>
      <c r="DP77" s="655"/>
      <c r="DQ77" s="655"/>
      <c r="DR77" s="655"/>
      <c r="DS77" s="655"/>
      <c r="DT77" s="655"/>
      <c r="DU77" s="657"/>
      <c r="DV77" s="657"/>
      <c r="DW77" s="657"/>
      <c r="DX77" s="655"/>
      <c r="DY77" s="655"/>
      <c r="DZ77" s="685"/>
      <c r="XDR77" s="686"/>
      <c r="XDS77" s="686"/>
      <c r="XDT77" s="686"/>
      <c r="XDU77" s="686"/>
      <c r="XDV77" s="686"/>
      <c r="XDW77" s="686"/>
      <c r="XDX77" s="686"/>
      <c r="XDY77" s="686"/>
      <c r="XDZ77" s="686"/>
      <c r="XEA77" s="686"/>
      <c r="XEB77" s="686"/>
      <c r="XEC77" s="686"/>
      <c r="XED77" s="686"/>
      <c r="XEE77" s="686"/>
      <c r="XEF77" s="686"/>
      <c r="XEG77" s="686"/>
      <c r="XEH77" s="686"/>
      <c r="XEI77" s="686"/>
      <c r="XEJ77" s="686"/>
      <c r="XEK77" s="686"/>
      <c r="XEL77" s="686"/>
      <c r="XEM77" s="686"/>
      <c r="XEN77" s="686"/>
      <c r="XEO77" s="686"/>
      <c r="XEP77" s="686"/>
      <c r="XEQ77" s="686"/>
      <c r="XER77" s="686"/>
      <c r="XES77" s="686"/>
      <c r="XET77" s="686"/>
      <c r="XEU77" s="686"/>
      <c r="XEV77" s="686"/>
      <c r="XEW77" s="686"/>
      <c r="XEX77" s="686"/>
      <c r="XEY77" s="686"/>
      <c r="XEZ77" s="686"/>
      <c r="XFA77" s="686"/>
      <c r="XFB77" s="686"/>
      <c r="XFC77" s="686"/>
      <c r="XFD77" s="686"/>
    </row>
    <row r="78" s="528" customFormat="1" ht="18" customHeight="1" spans="1:16384">
      <c r="A78" s="248"/>
      <c r="B78" s="216"/>
      <c r="C78" s="247"/>
      <c r="D78" s="248"/>
      <c r="E78" s="248"/>
      <c r="F78" s="216"/>
      <c r="G78" s="249" t="s">
        <v>181</v>
      </c>
      <c r="H78" s="193" t="s">
        <v>174</v>
      </c>
      <c r="I78" s="193" t="s">
        <v>175</v>
      </c>
      <c r="J78" s="182" t="s">
        <v>188</v>
      </c>
      <c r="K78" s="182" t="s">
        <v>188</v>
      </c>
      <c r="L78" s="261" t="s">
        <v>188</v>
      </c>
      <c r="M78" s="838"/>
      <c r="N78" s="655"/>
      <c r="O78" s="655"/>
      <c r="P78" s="655"/>
      <c r="Q78" s="655"/>
      <c r="R78" s="655"/>
      <c r="S78" s="655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655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655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655"/>
      <c r="BV78" s="655"/>
      <c r="BW78" s="655"/>
      <c r="BX78" s="655"/>
      <c r="BY78" s="655"/>
      <c r="BZ78" s="655"/>
      <c r="CA78" s="655"/>
      <c r="CB78" s="655"/>
      <c r="CC78" s="655"/>
      <c r="CD78" s="655"/>
      <c r="CE78" s="655"/>
      <c r="CF78" s="655"/>
      <c r="CG78" s="655"/>
      <c r="CH78" s="655"/>
      <c r="CI78" s="655"/>
      <c r="CJ78" s="655"/>
      <c r="CK78" s="655"/>
      <c r="CL78" s="655"/>
      <c r="CM78" s="655"/>
      <c r="CN78" s="655"/>
      <c r="CO78" s="655"/>
      <c r="CP78" s="655"/>
      <c r="CQ78" s="655"/>
      <c r="CR78" s="655"/>
      <c r="CS78" s="655"/>
      <c r="CT78" s="655"/>
      <c r="CU78" s="655"/>
      <c r="CV78" s="655"/>
      <c r="CW78" s="655"/>
      <c r="CX78" s="655"/>
      <c r="CY78" s="655"/>
      <c r="CZ78" s="655"/>
      <c r="DA78" s="655"/>
      <c r="DB78" s="655"/>
      <c r="DC78" s="655"/>
      <c r="DD78" s="655"/>
      <c r="DE78" s="655"/>
      <c r="DF78" s="655"/>
      <c r="DG78" s="655"/>
      <c r="DH78" s="655"/>
      <c r="DI78" s="655"/>
      <c r="DJ78" s="655"/>
      <c r="DK78" s="655"/>
      <c r="DL78" s="655"/>
      <c r="DM78" s="655"/>
      <c r="DN78" s="655"/>
      <c r="DO78" s="655"/>
      <c r="DP78" s="655"/>
      <c r="DQ78" s="655"/>
      <c r="DR78" s="655"/>
      <c r="DS78" s="655"/>
      <c r="DT78" s="685"/>
      <c r="DU78" s="655"/>
      <c r="DV78" s="655"/>
      <c r="DW78" s="655"/>
      <c r="DX78" s="655"/>
      <c r="DY78" s="655"/>
      <c r="DZ78" s="685"/>
      <c r="XDR78" s="686"/>
      <c r="XDS78" s="686"/>
      <c r="XDT78" s="686"/>
      <c r="XDU78" s="686"/>
      <c r="XDV78" s="686"/>
      <c r="XDW78" s="686"/>
      <c r="XDX78" s="686"/>
      <c r="XDY78" s="686"/>
      <c r="XDZ78" s="686"/>
      <c r="XEA78" s="686"/>
      <c r="XEB78" s="686"/>
      <c r="XEC78" s="686"/>
      <c r="XED78" s="686"/>
      <c r="XEE78" s="686"/>
      <c r="XEF78" s="686"/>
      <c r="XEG78" s="686"/>
      <c r="XEH78" s="686"/>
      <c r="XEI78" s="686"/>
      <c r="XEJ78" s="686"/>
      <c r="XEK78" s="686"/>
      <c r="XEL78" s="686"/>
      <c r="XEM78" s="686"/>
      <c r="XEN78" s="686"/>
      <c r="XEO78" s="686"/>
      <c r="XEP78" s="686"/>
      <c r="XEQ78" s="686"/>
      <c r="XER78" s="686"/>
      <c r="XES78" s="686"/>
      <c r="XET78" s="686"/>
      <c r="XEU78" s="686"/>
      <c r="XEV78" s="686"/>
      <c r="XEW78" s="686"/>
      <c r="XEX78" s="686"/>
      <c r="XEY78" s="686"/>
      <c r="XEZ78" s="686"/>
      <c r="XFA78" s="686"/>
      <c r="XFB78" s="686"/>
      <c r="XFC78" s="686"/>
      <c r="XFD78" s="686"/>
    </row>
    <row r="79" s="528" customFormat="1" ht="18" customHeight="1" spans="1:16384">
      <c r="A79" s="248"/>
      <c r="B79" s="189"/>
      <c r="C79" s="250"/>
      <c r="D79" s="251"/>
      <c r="E79" s="251"/>
      <c r="F79" s="189"/>
      <c r="G79" s="249" t="s">
        <v>518</v>
      </c>
      <c r="H79" s="193" t="s">
        <v>174</v>
      </c>
      <c r="I79" s="193" t="s">
        <v>175</v>
      </c>
      <c r="J79" s="182">
        <v>2000</v>
      </c>
      <c r="K79" s="182">
        <v>35</v>
      </c>
      <c r="L79" s="182">
        <v>2267.2</v>
      </c>
      <c r="M79" s="838"/>
      <c r="N79" s="655"/>
      <c r="O79" s="655"/>
      <c r="P79" s="655"/>
      <c r="Q79" s="655"/>
      <c r="R79" s="655"/>
      <c r="S79" s="655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  <c r="BX79" s="655"/>
      <c r="BY79" s="655"/>
      <c r="BZ79" s="655"/>
      <c r="CA79" s="655"/>
      <c r="CB79" s="655"/>
      <c r="CC79" s="655"/>
      <c r="CD79" s="655"/>
      <c r="CE79" s="655"/>
      <c r="CF79" s="655"/>
      <c r="CG79" s="655"/>
      <c r="CH79" s="655"/>
      <c r="CI79" s="655"/>
      <c r="CJ79" s="655"/>
      <c r="CK79" s="655"/>
      <c r="CL79" s="655"/>
      <c r="CM79" s="655"/>
      <c r="CN79" s="655"/>
      <c r="CO79" s="655"/>
      <c r="CP79" s="655"/>
      <c r="CQ79" s="655"/>
      <c r="CR79" s="655"/>
      <c r="CS79" s="655"/>
      <c r="CT79" s="655"/>
      <c r="CU79" s="655"/>
      <c r="CV79" s="655"/>
      <c r="CW79" s="655"/>
      <c r="CX79" s="655"/>
      <c r="CY79" s="655"/>
      <c r="CZ79" s="655"/>
      <c r="DA79" s="655"/>
      <c r="DB79" s="655"/>
      <c r="DC79" s="655"/>
      <c r="DD79" s="655"/>
      <c r="DE79" s="655"/>
      <c r="DF79" s="655"/>
      <c r="DG79" s="655"/>
      <c r="DH79" s="655"/>
      <c r="DI79" s="655"/>
      <c r="DJ79" s="655"/>
      <c r="DK79" s="655"/>
      <c r="DL79" s="655"/>
      <c r="DM79" s="655"/>
      <c r="DN79" s="655"/>
      <c r="DO79" s="655"/>
      <c r="DP79" s="655"/>
      <c r="DQ79" s="655"/>
      <c r="DR79" s="655"/>
      <c r="DS79" s="655"/>
      <c r="DT79" s="685"/>
      <c r="DU79" s="655"/>
      <c r="DV79" s="655"/>
      <c r="DW79" s="655"/>
      <c r="DX79" s="655"/>
      <c r="DY79" s="655"/>
      <c r="DZ79" s="685"/>
      <c r="XDR79" s="686"/>
      <c r="XDS79" s="686"/>
      <c r="XDT79" s="686"/>
      <c r="XDU79" s="686"/>
      <c r="XDV79" s="686"/>
      <c r="XDW79" s="686"/>
      <c r="XDX79" s="686"/>
      <c r="XDY79" s="686"/>
      <c r="XDZ79" s="686"/>
      <c r="XEA79" s="686"/>
      <c r="XEB79" s="686"/>
      <c r="XEC79" s="686"/>
      <c r="XED79" s="686"/>
      <c r="XEE79" s="686"/>
      <c r="XEF79" s="686"/>
      <c r="XEG79" s="686"/>
      <c r="XEH79" s="686"/>
      <c r="XEI79" s="686"/>
      <c r="XEJ79" s="686"/>
      <c r="XEK79" s="686"/>
      <c r="XEL79" s="686"/>
      <c r="XEM79" s="686"/>
      <c r="XEN79" s="686"/>
      <c r="XEO79" s="686"/>
      <c r="XEP79" s="686"/>
      <c r="XEQ79" s="686"/>
      <c r="XER79" s="686"/>
      <c r="XES79" s="686"/>
      <c r="XET79" s="686"/>
      <c r="XEU79" s="686"/>
      <c r="XEV79" s="686"/>
      <c r="XEW79" s="686"/>
      <c r="XEX79" s="686"/>
      <c r="XEY79" s="686"/>
      <c r="XEZ79" s="686"/>
      <c r="XFA79" s="686"/>
      <c r="XFB79" s="686"/>
      <c r="XFC79" s="686"/>
      <c r="XFD79" s="686"/>
    </row>
    <row r="80" s="528" customFormat="1" ht="18" customHeight="1" spans="1:16384">
      <c r="A80" s="248"/>
      <c r="B80" s="179" t="s">
        <v>184</v>
      </c>
      <c r="C80" s="182">
        <v>3900</v>
      </c>
      <c r="D80" s="182">
        <v>165728</v>
      </c>
      <c r="E80" s="182">
        <v>300141</v>
      </c>
      <c r="F80" s="188" t="s">
        <v>185</v>
      </c>
      <c r="G80" s="179" t="s">
        <v>186</v>
      </c>
      <c r="H80" s="193" t="s">
        <v>174</v>
      </c>
      <c r="I80" s="193" t="s">
        <v>175</v>
      </c>
      <c r="J80" s="182" t="s">
        <v>188</v>
      </c>
      <c r="K80" s="182" t="s">
        <v>188</v>
      </c>
      <c r="L80" s="182">
        <v>3900</v>
      </c>
      <c r="M80" s="838"/>
      <c r="N80" s="655"/>
      <c r="O80" s="655"/>
      <c r="P80" s="655"/>
      <c r="Q80" s="655"/>
      <c r="R80" s="655"/>
      <c r="S80" s="655"/>
      <c r="T80" s="655"/>
      <c r="U80" s="655"/>
      <c r="V80" s="655"/>
      <c r="W80" s="655"/>
      <c r="X80" s="655"/>
      <c r="Y80" s="655"/>
      <c r="Z80" s="655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55"/>
      <c r="BL80" s="655"/>
      <c r="BM80" s="655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  <c r="BX80" s="655"/>
      <c r="BY80" s="655"/>
      <c r="BZ80" s="655"/>
      <c r="CA80" s="655"/>
      <c r="CB80" s="655"/>
      <c r="CC80" s="655"/>
      <c r="CD80" s="655"/>
      <c r="CE80" s="655"/>
      <c r="CF80" s="655"/>
      <c r="CG80" s="655"/>
      <c r="CH80" s="655"/>
      <c r="CI80" s="655"/>
      <c r="CJ80" s="655"/>
      <c r="CK80" s="655"/>
      <c r="CL80" s="655"/>
      <c r="CM80" s="655"/>
      <c r="CN80" s="655"/>
      <c r="CO80" s="655"/>
      <c r="CP80" s="655"/>
      <c r="CQ80" s="655"/>
      <c r="CR80" s="655"/>
      <c r="CS80" s="655"/>
      <c r="CT80" s="655"/>
      <c r="CU80" s="655"/>
      <c r="CV80" s="655"/>
      <c r="CW80" s="655"/>
      <c r="CX80" s="655"/>
      <c r="CY80" s="655"/>
      <c r="CZ80" s="655"/>
      <c r="DA80" s="655"/>
      <c r="DB80" s="655"/>
      <c r="DC80" s="655"/>
      <c r="DD80" s="655"/>
      <c r="DE80" s="655"/>
      <c r="DF80" s="655"/>
      <c r="DG80" s="655"/>
      <c r="DH80" s="655"/>
      <c r="DI80" s="655"/>
      <c r="DJ80" s="655"/>
      <c r="DK80" s="655"/>
      <c r="DL80" s="655"/>
      <c r="DM80" s="655"/>
      <c r="DN80" s="655"/>
      <c r="DO80" s="655"/>
      <c r="DP80" s="655"/>
      <c r="DQ80" s="655"/>
      <c r="DR80" s="655"/>
      <c r="DS80" s="655"/>
      <c r="DT80" s="685"/>
      <c r="DU80" s="655"/>
      <c r="DV80" s="655"/>
      <c r="DW80" s="655"/>
      <c r="DX80" s="655"/>
      <c r="DY80" s="655"/>
      <c r="DZ80" s="685"/>
      <c r="XDR80" s="686"/>
      <c r="XDS80" s="686"/>
      <c r="XDT80" s="686"/>
      <c r="XDU80" s="686"/>
      <c r="XDV80" s="686"/>
      <c r="XDW80" s="686"/>
      <c r="XDX80" s="686"/>
      <c r="XDY80" s="686"/>
      <c r="XDZ80" s="686"/>
      <c r="XEA80" s="686"/>
      <c r="XEB80" s="686"/>
      <c r="XEC80" s="686"/>
      <c r="XED80" s="686"/>
      <c r="XEE80" s="686"/>
      <c r="XEF80" s="686"/>
      <c r="XEG80" s="686"/>
      <c r="XEH80" s="686"/>
      <c r="XEI80" s="686"/>
      <c r="XEJ80" s="686"/>
      <c r="XEK80" s="686"/>
      <c r="XEL80" s="686"/>
      <c r="XEM80" s="686"/>
      <c r="XEN80" s="686"/>
      <c r="XEO80" s="686"/>
      <c r="XEP80" s="686"/>
      <c r="XEQ80" s="686"/>
      <c r="XER80" s="686"/>
      <c r="XES80" s="686"/>
      <c r="XET80" s="686"/>
      <c r="XEU80" s="686"/>
      <c r="XEV80" s="686"/>
      <c r="XEW80" s="686"/>
      <c r="XEX80" s="686"/>
      <c r="XEY80" s="686"/>
      <c r="XEZ80" s="686"/>
      <c r="XFA80" s="686"/>
      <c r="XFB80" s="686"/>
      <c r="XFC80" s="686"/>
      <c r="XFD80" s="686"/>
    </row>
    <row r="81" s="528" customFormat="1" ht="18" customHeight="1" spans="1:16384">
      <c r="A81" s="248"/>
      <c r="B81" s="179" t="s">
        <v>189</v>
      </c>
      <c r="C81" s="187">
        <v>2887</v>
      </c>
      <c r="D81" s="187">
        <v>5909</v>
      </c>
      <c r="E81" s="187">
        <v>12181</v>
      </c>
      <c r="F81" s="179" t="s">
        <v>190</v>
      </c>
      <c r="G81" s="179" t="s">
        <v>186</v>
      </c>
      <c r="H81" s="193" t="s">
        <v>174</v>
      </c>
      <c r="I81" s="193" t="s">
        <v>175</v>
      </c>
      <c r="J81" s="182" t="s">
        <v>188</v>
      </c>
      <c r="K81" s="182" t="s">
        <v>188</v>
      </c>
      <c r="L81" s="187">
        <v>2887</v>
      </c>
      <c r="M81" s="838"/>
      <c r="N81" s="655"/>
      <c r="O81" s="655"/>
      <c r="P81" s="655"/>
      <c r="Q81" s="655"/>
      <c r="R81" s="655"/>
      <c r="S81" s="655"/>
      <c r="T81" s="655"/>
      <c r="U81" s="655"/>
      <c r="V81" s="655"/>
      <c r="W81" s="655"/>
      <c r="X81" s="655"/>
      <c r="Y81" s="655"/>
      <c r="Z81" s="655"/>
      <c r="AA81" s="655"/>
      <c r="AB81" s="655"/>
      <c r="AC81" s="655"/>
      <c r="AD81" s="655"/>
      <c r="AE81" s="655"/>
      <c r="AF81" s="655"/>
      <c r="AG81" s="655"/>
      <c r="AH81" s="655"/>
      <c r="AI81" s="655"/>
      <c r="AJ81" s="655"/>
      <c r="AK81" s="655"/>
      <c r="AL81" s="655"/>
      <c r="AM81" s="655"/>
      <c r="AN81" s="655"/>
      <c r="AO81" s="655"/>
      <c r="AP81" s="655"/>
      <c r="AQ81" s="655"/>
      <c r="AR81" s="655"/>
      <c r="AS81" s="655"/>
      <c r="AT81" s="655"/>
      <c r="AU81" s="655"/>
      <c r="AV81" s="655"/>
      <c r="AW81" s="655"/>
      <c r="AX81" s="655"/>
      <c r="AY81" s="655"/>
      <c r="AZ81" s="655"/>
      <c r="BA81" s="655"/>
      <c r="BB81" s="655"/>
      <c r="BC81" s="655"/>
      <c r="BD81" s="655"/>
      <c r="BE81" s="655"/>
      <c r="BF81" s="655"/>
      <c r="BG81" s="655"/>
      <c r="BH81" s="655"/>
      <c r="BI81" s="655"/>
      <c r="BJ81" s="655"/>
      <c r="BK81" s="655"/>
      <c r="BL81" s="655"/>
      <c r="BM81" s="655"/>
      <c r="BN81" s="655"/>
      <c r="BO81" s="655"/>
      <c r="BP81" s="655"/>
      <c r="BQ81" s="655"/>
      <c r="BR81" s="655"/>
      <c r="BS81" s="655"/>
      <c r="BT81" s="655"/>
      <c r="BU81" s="655"/>
      <c r="BV81" s="655"/>
      <c r="BW81" s="655"/>
      <c r="BX81" s="655"/>
      <c r="BY81" s="655"/>
      <c r="BZ81" s="655"/>
      <c r="CA81" s="655"/>
      <c r="CB81" s="655"/>
      <c r="CC81" s="655"/>
      <c r="CD81" s="655"/>
      <c r="CE81" s="655"/>
      <c r="CF81" s="655"/>
      <c r="CG81" s="655"/>
      <c r="CH81" s="655"/>
      <c r="CI81" s="655"/>
      <c r="CJ81" s="655"/>
      <c r="CK81" s="655"/>
      <c r="CL81" s="655"/>
      <c r="CM81" s="655"/>
      <c r="CN81" s="655"/>
      <c r="CO81" s="655"/>
      <c r="CP81" s="655"/>
      <c r="CQ81" s="655"/>
      <c r="CR81" s="655"/>
      <c r="CS81" s="655"/>
      <c r="CT81" s="655"/>
      <c r="CU81" s="655"/>
      <c r="CV81" s="655"/>
      <c r="CW81" s="655"/>
      <c r="CX81" s="655"/>
      <c r="CY81" s="655"/>
      <c r="CZ81" s="655"/>
      <c r="DA81" s="655"/>
      <c r="DB81" s="655"/>
      <c r="DC81" s="655"/>
      <c r="DD81" s="655"/>
      <c r="DE81" s="655"/>
      <c r="DF81" s="655"/>
      <c r="DG81" s="655"/>
      <c r="DH81" s="655"/>
      <c r="DI81" s="655"/>
      <c r="DJ81" s="655"/>
      <c r="DK81" s="655"/>
      <c r="DL81" s="655"/>
      <c r="DM81" s="655"/>
      <c r="DN81" s="655"/>
      <c r="DO81" s="655"/>
      <c r="DP81" s="655"/>
      <c r="DQ81" s="655"/>
      <c r="DR81" s="655"/>
      <c r="DS81" s="655"/>
      <c r="DT81" s="685"/>
      <c r="DU81" s="655"/>
      <c r="DV81" s="655"/>
      <c r="DW81" s="655"/>
      <c r="DX81" s="655"/>
      <c r="DY81" s="655"/>
      <c r="DZ81" s="685"/>
      <c r="XDR81" s="686"/>
      <c r="XDS81" s="686"/>
      <c r="XDT81" s="686"/>
      <c r="XDU81" s="686"/>
      <c r="XDV81" s="686"/>
      <c r="XDW81" s="686"/>
      <c r="XDX81" s="686"/>
      <c r="XDY81" s="686"/>
      <c r="XDZ81" s="686"/>
      <c r="XEA81" s="686"/>
      <c r="XEB81" s="686"/>
      <c r="XEC81" s="686"/>
      <c r="XED81" s="686"/>
      <c r="XEE81" s="686"/>
      <c r="XEF81" s="686"/>
      <c r="XEG81" s="686"/>
      <c r="XEH81" s="686"/>
      <c r="XEI81" s="686"/>
      <c r="XEJ81" s="686"/>
      <c r="XEK81" s="686"/>
      <c r="XEL81" s="686"/>
      <c r="XEM81" s="686"/>
      <c r="XEN81" s="686"/>
      <c r="XEO81" s="686"/>
      <c r="XEP81" s="686"/>
      <c r="XEQ81" s="686"/>
      <c r="XER81" s="686"/>
      <c r="XES81" s="686"/>
      <c r="XET81" s="686"/>
      <c r="XEU81" s="686"/>
      <c r="XEV81" s="686"/>
      <c r="XEW81" s="686"/>
      <c r="XEX81" s="686"/>
      <c r="XEY81" s="686"/>
      <c r="XEZ81" s="686"/>
      <c r="XFA81" s="686"/>
      <c r="XFB81" s="686"/>
      <c r="XFC81" s="686"/>
      <c r="XFD81" s="686"/>
    </row>
    <row r="82" s="528" customFormat="1" ht="18" customHeight="1" spans="1:16384">
      <c r="A82" s="248"/>
      <c r="B82" s="179" t="s">
        <v>191</v>
      </c>
      <c r="C82" s="187">
        <v>0</v>
      </c>
      <c r="D82" s="182" t="s">
        <v>188</v>
      </c>
      <c r="E82" s="182" t="s">
        <v>188</v>
      </c>
      <c r="F82" s="179" t="s">
        <v>172</v>
      </c>
      <c r="G82" s="253" t="s">
        <v>519</v>
      </c>
      <c r="H82" s="193" t="s">
        <v>193</v>
      </c>
      <c r="I82" s="193" t="s">
        <v>175</v>
      </c>
      <c r="J82" s="182" t="s">
        <v>135</v>
      </c>
      <c r="K82" s="46">
        <v>0</v>
      </c>
      <c r="L82" s="187">
        <v>0</v>
      </c>
      <c r="M82" s="839"/>
      <c r="N82" s="655"/>
      <c r="O82" s="655"/>
      <c r="P82" s="655"/>
      <c r="Q82" s="655"/>
      <c r="R82" s="655"/>
      <c r="S82" s="655"/>
      <c r="T82" s="655"/>
      <c r="U82" s="655"/>
      <c r="V82" s="655"/>
      <c r="W82" s="655"/>
      <c r="X82" s="655"/>
      <c r="Y82" s="655"/>
      <c r="Z82" s="655"/>
      <c r="AA82" s="655"/>
      <c r="AB82" s="655"/>
      <c r="AC82" s="655"/>
      <c r="AD82" s="655"/>
      <c r="AE82" s="655"/>
      <c r="AF82" s="655"/>
      <c r="AG82" s="655"/>
      <c r="AH82" s="655"/>
      <c r="AI82" s="655"/>
      <c r="AJ82" s="655"/>
      <c r="AK82" s="655"/>
      <c r="AL82" s="655"/>
      <c r="AM82" s="655"/>
      <c r="AN82" s="655"/>
      <c r="AO82" s="655"/>
      <c r="AP82" s="655"/>
      <c r="AQ82" s="655"/>
      <c r="AR82" s="655"/>
      <c r="AS82" s="655"/>
      <c r="AT82" s="655"/>
      <c r="AU82" s="655"/>
      <c r="AV82" s="655"/>
      <c r="AW82" s="655"/>
      <c r="AX82" s="655"/>
      <c r="AY82" s="655"/>
      <c r="AZ82" s="655"/>
      <c r="BA82" s="655"/>
      <c r="BB82" s="655"/>
      <c r="BC82" s="655"/>
      <c r="BD82" s="655"/>
      <c r="BE82" s="655"/>
      <c r="BF82" s="655"/>
      <c r="BG82" s="655"/>
      <c r="BH82" s="655"/>
      <c r="BI82" s="655"/>
      <c r="BJ82" s="655"/>
      <c r="BK82" s="655"/>
      <c r="BL82" s="655"/>
      <c r="BM82" s="655"/>
      <c r="BN82" s="655"/>
      <c r="BO82" s="655"/>
      <c r="BP82" s="655"/>
      <c r="BQ82" s="655"/>
      <c r="BR82" s="655"/>
      <c r="BS82" s="655"/>
      <c r="BT82" s="655"/>
      <c r="BU82" s="655"/>
      <c r="BV82" s="655"/>
      <c r="BW82" s="655"/>
      <c r="BX82" s="655"/>
      <c r="BY82" s="655"/>
      <c r="BZ82" s="655"/>
      <c r="CA82" s="655"/>
      <c r="CB82" s="655"/>
      <c r="CC82" s="655"/>
      <c r="CD82" s="655"/>
      <c r="CE82" s="655"/>
      <c r="CF82" s="655"/>
      <c r="CG82" s="655"/>
      <c r="CH82" s="655"/>
      <c r="CI82" s="655"/>
      <c r="CJ82" s="655"/>
      <c r="CK82" s="655"/>
      <c r="CL82" s="655"/>
      <c r="CM82" s="655"/>
      <c r="CN82" s="655"/>
      <c r="CO82" s="655"/>
      <c r="CP82" s="655"/>
      <c r="CQ82" s="655"/>
      <c r="CR82" s="655"/>
      <c r="CS82" s="655"/>
      <c r="CT82" s="655"/>
      <c r="CU82" s="655"/>
      <c r="CV82" s="655"/>
      <c r="CW82" s="655"/>
      <c r="CX82" s="655"/>
      <c r="CY82" s="655"/>
      <c r="CZ82" s="655"/>
      <c r="DA82" s="655"/>
      <c r="DB82" s="655"/>
      <c r="DC82" s="655"/>
      <c r="DD82" s="655"/>
      <c r="DE82" s="655"/>
      <c r="DF82" s="655"/>
      <c r="DG82" s="655"/>
      <c r="DH82" s="655"/>
      <c r="DI82" s="655"/>
      <c r="DJ82" s="655"/>
      <c r="DK82" s="655"/>
      <c r="DL82" s="655"/>
      <c r="DM82" s="655"/>
      <c r="DN82" s="655"/>
      <c r="DO82" s="655"/>
      <c r="DP82" s="655"/>
      <c r="DQ82" s="655"/>
      <c r="DR82" s="655"/>
      <c r="DS82" s="655"/>
      <c r="DT82" s="655"/>
      <c r="DU82" s="655"/>
      <c r="DV82" s="685"/>
      <c r="DW82" s="655"/>
      <c r="DX82" s="655"/>
      <c r="DY82" s="655"/>
      <c r="DZ82" s="685"/>
      <c r="XDR82" s="686"/>
      <c r="XDS82" s="686"/>
      <c r="XDT82" s="686"/>
      <c r="XDU82" s="686"/>
      <c r="XDV82" s="686"/>
      <c r="XDW82" s="686"/>
      <c r="XDX82" s="686"/>
      <c r="XDY82" s="686"/>
      <c r="XDZ82" s="686"/>
      <c r="XEA82" s="686"/>
      <c r="XEB82" s="686"/>
      <c r="XEC82" s="686"/>
      <c r="XED82" s="686"/>
      <c r="XEE82" s="686"/>
      <c r="XEF82" s="686"/>
      <c r="XEG82" s="686"/>
      <c r="XEH82" s="686"/>
      <c r="XEI82" s="686"/>
      <c r="XEJ82" s="686"/>
      <c r="XEK82" s="686"/>
      <c r="XEL82" s="686"/>
      <c r="XEM82" s="686"/>
      <c r="XEN82" s="686"/>
      <c r="XEO82" s="686"/>
      <c r="XEP82" s="686"/>
      <c r="XEQ82" s="686"/>
      <c r="XER82" s="686"/>
      <c r="XES82" s="686"/>
      <c r="XET82" s="686"/>
      <c r="XEU82" s="686"/>
      <c r="XEV82" s="686"/>
      <c r="XEW82" s="686"/>
      <c r="XEX82" s="686"/>
      <c r="XEY82" s="686"/>
      <c r="XEZ82" s="686"/>
      <c r="XFA82" s="686"/>
      <c r="XFB82" s="686"/>
      <c r="XFC82" s="686"/>
      <c r="XFD82" s="686"/>
    </row>
    <row r="83" s="735" customFormat="1" ht="18" customHeight="1" spans="1:16384">
      <c r="A83" s="242" t="s">
        <v>194</v>
      </c>
      <c r="B83" s="193" t="s">
        <v>195</v>
      </c>
      <c r="C83" s="254">
        <f>SUM(L83:L91)</f>
        <v>24191</v>
      </c>
      <c r="D83" s="254">
        <v>69498</v>
      </c>
      <c r="E83" s="255">
        <v>557797</v>
      </c>
      <c r="F83" s="193" t="s">
        <v>172</v>
      </c>
      <c r="G83" s="193" t="s">
        <v>196</v>
      </c>
      <c r="H83" s="182" t="s">
        <v>197</v>
      </c>
      <c r="I83" s="182" t="s">
        <v>198</v>
      </c>
      <c r="J83" s="182" t="s">
        <v>135</v>
      </c>
      <c r="K83" s="179">
        <v>94</v>
      </c>
      <c r="L83" s="179">
        <v>4230</v>
      </c>
      <c r="M83" s="271" t="s">
        <v>561</v>
      </c>
      <c r="N83" s="836"/>
      <c r="O83" s="836"/>
      <c r="P83" s="836"/>
      <c r="Q83" s="836"/>
      <c r="R83" s="836"/>
      <c r="S83" s="836"/>
      <c r="T83" s="836"/>
      <c r="U83" s="836"/>
      <c r="V83" s="836"/>
      <c r="W83" s="836"/>
      <c r="X83" s="836"/>
      <c r="Y83" s="836"/>
      <c r="Z83" s="836"/>
      <c r="AA83" s="836"/>
      <c r="AB83" s="836"/>
      <c r="AC83" s="836"/>
      <c r="AD83" s="836"/>
      <c r="AE83" s="836"/>
      <c r="AF83" s="836"/>
      <c r="AG83" s="836"/>
      <c r="AH83" s="836"/>
      <c r="AI83" s="836"/>
      <c r="AJ83" s="836"/>
      <c r="AK83" s="836"/>
      <c r="AL83" s="836"/>
      <c r="AM83" s="836"/>
      <c r="AN83" s="836"/>
      <c r="AO83" s="836"/>
      <c r="AP83" s="836"/>
      <c r="AQ83" s="836"/>
      <c r="AR83" s="836"/>
      <c r="AS83" s="836"/>
      <c r="AT83" s="836"/>
      <c r="AU83" s="836"/>
      <c r="AV83" s="836"/>
      <c r="AW83" s="836"/>
      <c r="AX83" s="836"/>
      <c r="AY83" s="836"/>
      <c r="AZ83" s="836"/>
      <c r="BA83" s="836"/>
      <c r="BB83" s="836"/>
      <c r="BC83" s="836"/>
      <c r="BD83" s="836"/>
      <c r="BE83" s="836"/>
      <c r="BF83" s="836"/>
      <c r="BG83" s="836"/>
      <c r="BH83" s="836"/>
      <c r="BI83" s="836"/>
      <c r="BJ83" s="836"/>
      <c r="BK83" s="836"/>
      <c r="BL83" s="836"/>
      <c r="BM83" s="836"/>
      <c r="BN83" s="836"/>
      <c r="BO83" s="836"/>
      <c r="BP83" s="836"/>
      <c r="BQ83" s="836"/>
      <c r="BR83" s="836"/>
      <c r="BS83" s="836"/>
      <c r="BT83" s="836"/>
      <c r="BU83" s="836"/>
      <c r="BV83" s="836"/>
      <c r="BW83" s="836"/>
      <c r="BX83" s="836"/>
      <c r="BY83" s="836"/>
      <c r="BZ83" s="836"/>
      <c r="CA83" s="836"/>
      <c r="CB83" s="836"/>
      <c r="CC83" s="836"/>
      <c r="CD83" s="836"/>
      <c r="CE83" s="836"/>
      <c r="CF83" s="836"/>
      <c r="CG83" s="836"/>
      <c r="CH83" s="836"/>
      <c r="CI83" s="836"/>
      <c r="CJ83" s="836"/>
      <c r="CK83" s="836"/>
      <c r="CL83" s="836"/>
      <c r="CM83" s="836"/>
      <c r="CN83" s="836"/>
      <c r="CO83" s="836"/>
      <c r="CP83" s="836"/>
      <c r="CQ83" s="836"/>
      <c r="CR83" s="836"/>
      <c r="CS83" s="836"/>
      <c r="CT83" s="836"/>
      <c r="CU83" s="836"/>
      <c r="CV83" s="836"/>
      <c r="CW83" s="836"/>
      <c r="CX83" s="836"/>
      <c r="CY83" s="836"/>
      <c r="CZ83" s="836"/>
      <c r="DA83" s="836"/>
      <c r="DB83" s="836"/>
      <c r="DC83" s="836"/>
      <c r="DD83" s="836"/>
      <c r="DE83" s="836"/>
      <c r="DF83" s="836"/>
      <c r="DG83" s="836"/>
      <c r="DH83" s="836"/>
      <c r="DI83" s="836"/>
      <c r="DJ83" s="836"/>
      <c r="DK83" s="836"/>
      <c r="DL83" s="836"/>
      <c r="DM83" s="836"/>
      <c r="DN83" s="836"/>
      <c r="DO83" s="836"/>
      <c r="DP83" s="836"/>
      <c r="DQ83" s="836"/>
      <c r="DR83" s="836"/>
      <c r="DS83" s="836"/>
      <c r="DT83" s="836"/>
      <c r="DU83" s="836"/>
      <c r="DV83" s="836"/>
      <c r="DW83" s="858"/>
      <c r="DX83" s="836"/>
      <c r="DY83" s="836"/>
      <c r="DZ83" s="858"/>
      <c r="EA83" s="528"/>
      <c r="EB83" s="528"/>
      <c r="EC83" s="528"/>
      <c r="ED83" s="528"/>
      <c r="EE83" s="528"/>
      <c r="EF83" s="528"/>
      <c r="EG83" s="528"/>
      <c r="EH83" s="528"/>
      <c r="EI83" s="528"/>
      <c r="EJ83" s="528"/>
      <c r="EK83" s="528"/>
      <c r="EL83" s="528"/>
      <c r="EM83" s="528"/>
      <c r="EN83" s="528"/>
      <c r="EO83" s="528"/>
      <c r="EP83" s="528"/>
      <c r="EQ83" s="528"/>
      <c r="ER83" s="528"/>
      <c r="ES83" s="528"/>
      <c r="ET83" s="528"/>
      <c r="EU83" s="528"/>
      <c r="EV83" s="528"/>
      <c r="EW83" s="528"/>
      <c r="EX83" s="528"/>
      <c r="EY83" s="528"/>
      <c r="EZ83" s="528"/>
      <c r="FA83" s="528"/>
      <c r="FB83" s="528"/>
      <c r="FC83" s="528"/>
      <c r="FD83" s="528"/>
      <c r="FE83" s="528"/>
      <c r="FF83" s="528"/>
      <c r="FG83" s="528"/>
      <c r="FH83" s="528"/>
      <c r="FI83" s="528"/>
      <c r="FJ83" s="528"/>
      <c r="FK83" s="528"/>
      <c r="FL83" s="528"/>
      <c r="FM83" s="528"/>
      <c r="FN83" s="528"/>
      <c r="FO83" s="528"/>
      <c r="FP83" s="528"/>
      <c r="FQ83" s="528"/>
      <c r="FR83" s="528"/>
      <c r="FS83" s="528"/>
      <c r="FT83" s="528"/>
      <c r="FU83" s="528"/>
      <c r="FV83" s="528"/>
      <c r="FW83" s="528"/>
      <c r="FX83" s="528"/>
      <c r="FY83" s="528"/>
      <c r="FZ83" s="528"/>
      <c r="GA83" s="528"/>
      <c r="GB83" s="528"/>
      <c r="GC83" s="528"/>
      <c r="GD83" s="528"/>
      <c r="GE83" s="528"/>
      <c r="GF83" s="528"/>
      <c r="GG83" s="528"/>
      <c r="GH83" s="528"/>
      <c r="GI83" s="528"/>
      <c r="GJ83" s="528"/>
      <c r="GK83" s="528"/>
      <c r="GL83" s="528"/>
      <c r="GM83" s="528"/>
      <c r="GN83" s="528"/>
      <c r="GO83" s="528"/>
      <c r="GP83" s="528"/>
      <c r="GQ83" s="528"/>
      <c r="GR83" s="528"/>
      <c r="GS83" s="528"/>
      <c r="GT83" s="528"/>
      <c r="GU83" s="528"/>
      <c r="GV83" s="528"/>
      <c r="GW83" s="528"/>
      <c r="GX83" s="528"/>
      <c r="GY83" s="528"/>
      <c r="GZ83" s="528"/>
      <c r="HA83" s="528"/>
      <c r="HB83" s="528"/>
      <c r="HC83" s="528"/>
      <c r="HD83" s="528"/>
      <c r="HE83" s="528"/>
      <c r="HF83" s="528"/>
      <c r="HG83" s="528"/>
      <c r="HH83" s="528"/>
      <c r="HI83" s="528"/>
      <c r="HJ83" s="528"/>
      <c r="HK83" s="528"/>
      <c r="HL83" s="528"/>
      <c r="HM83" s="528"/>
      <c r="HN83" s="528"/>
      <c r="HO83" s="528"/>
      <c r="HP83" s="528"/>
      <c r="HQ83" s="528"/>
      <c r="HR83" s="528"/>
      <c r="HS83" s="528"/>
      <c r="HT83" s="528"/>
      <c r="HU83" s="528"/>
      <c r="HV83" s="528"/>
      <c r="HW83" s="528"/>
      <c r="HX83" s="528"/>
      <c r="HY83" s="528"/>
      <c r="HZ83" s="528"/>
      <c r="IA83" s="528"/>
      <c r="IB83" s="528"/>
      <c r="IC83" s="528"/>
      <c r="ID83" s="528"/>
      <c r="IE83" s="528"/>
      <c r="IF83" s="528"/>
      <c r="IG83" s="528"/>
      <c r="IH83" s="528"/>
      <c r="II83" s="528"/>
      <c r="IJ83" s="528"/>
      <c r="IK83" s="528"/>
      <c r="IL83" s="528"/>
      <c r="IM83" s="528"/>
      <c r="IN83" s="528"/>
      <c r="IO83" s="528"/>
      <c r="IP83" s="528"/>
      <c r="IQ83" s="528"/>
      <c r="IR83" s="528"/>
      <c r="IS83" s="528"/>
      <c r="IT83" s="528"/>
      <c r="IU83" s="528"/>
      <c r="IV83" s="528"/>
      <c r="IW83" s="528"/>
      <c r="IX83" s="528"/>
      <c r="IY83" s="528"/>
      <c r="IZ83" s="528"/>
      <c r="JA83" s="528"/>
      <c r="JB83" s="528"/>
      <c r="JC83" s="528"/>
      <c r="JD83" s="528"/>
      <c r="JE83" s="528"/>
      <c r="JF83" s="528"/>
      <c r="JG83" s="528"/>
      <c r="JH83" s="528"/>
      <c r="JI83" s="528"/>
      <c r="JJ83" s="528"/>
      <c r="JK83" s="528"/>
      <c r="JL83" s="528"/>
      <c r="JM83" s="528"/>
      <c r="JN83" s="528"/>
      <c r="JO83" s="528"/>
      <c r="JP83" s="528"/>
      <c r="JQ83" s="528"/>
      <c r="JR83" s="528"/>
      <c r="JS83" s="528"/>
      <c r="JT83" s="528"/>
      <c r="JU83" s="528"/>
      <c r="JV83" s="528"/>
      <c r="JW83" s="528"/>
      <c r="JX83" s="528"/>
      <c r="JY83" s="528"/>
      <c r="JZ83" s="528"/>
      <c r="KA83" s="528"/>
      <c r="KB83" s="528"/>
      <c r="KC83" s="528"/>
      <c r="KD83" s="528"/>
      <c r="KE83" s="528"/>
      <c r="KF83" s="528"/>
      <c r="KG83" s="528"/>
      <c r="KH83" s="528"/>
      <c r="KI83" s="528"/>
      <c r="KJ83" s="528"/>
      <c r="KK83" s="528"/>
      <c r="KL83" s="528"/>
      <c r="KM83" s="528"/>
      <c r="KN83" s="528"/>
      <c r="KO83" s="528"/>
      <c r="KP83" s="528"/>
      <c r="KQ83" s="528"/>
      <c r="KR83" s="528"/>
      <c r="KS83" s="528"/>
      <c r="KT83" s="528"/>
      <c r="KU83" s="528"/>
      <c r="KV83" s="528"/>
      <c r="KW83" s="528"/>
      <c r="KX83" s="528"/>
      <c r="KY83" s="528"/>
      <c r="KZ83" s="528"/>
      <c r="LA83" s="528"/>
      <c r="LB83" s="528"/>
      <c r="LC83" s="528"/>
      <c r="LD83" s="528"/>
      <c r="LE83" s="528"/>
      <c r="LF83" s="528"/>
      <c r="LG83" s="528"/>
      <c r="LH83" s="528"/>
      <c r="LI83" s="528"/>
      <c r="LJ83" s="528"/>
      <c r="LK83" s="528"/>
      <c r="LL83" s="528"/>
      <c r="LM83" s="528"/>
      <c r="LN83" s="528"/>
      <c r="LO83" s="528"/>
      <c r="LP83" s="528"/>
      <c r="LQ83" s="528"/>
      <c r="LR83" s="528"/>
      <c r="LS83" s="528"/>
      <c r="LT83" s="528"/>
      <c r="LU83" s="528"/>
      <c r="LV83" s="528"/>
      <c r="LW83" s="528"/>
      <c r="LX83" s="528"/>
      <c r="LY83" s="528"/>
      <c r="LZ83" s="528"/>
      <c r="MA83" s="528"/>
      <c r="MB83" s="528"/>
      <c r="MC83" s="528"/>
      <c r="MD83" s="528"/>
      <c r="ME83" s="528"/>
      <c r="MF83" s="528"/>
      <c r="MG83" s="528"/>
      <c r="MH83" s="528"/>
      <c r="MI83" s="528"/>
      <c r="MJ83" s="528"/>
      <c r="MK83" s="528"/>
      <c r="ML83" s="528"/>
      <c r="MM83" s="528"/>
      <c r="MN83" s="528"/>
      <c r="MO83" s="528"/>
      <c r="MP83" s="528"/>
      <c r="MQ83" s="528"/>
      <c r="MR83" s="528"/>
      <c r="MS83" s="528"/>
      <c r="MT83" s="528"/>
      <c r="MU83" s="528"/>
      <c r="MV83" s="528"/>
      <c r="MW83" s="528"/>
      <c r="MX83" s="528"/>
      <c r="MY83" s="528"/>
      <c r="MZ83" s="528"/>
      <c r="NA83" s="528"/>
      <c r="NB83" s="528"/>
      <c r="NC83" s="528"/>
      <c r="ND83" s="528"/>
      <c r="NE83" s="528"/>
      <c r="NF83" s="528"/>
      <c r="NG83" s="528"/>
      <c r="NH83" s="528"/>
      <c r="NI83" s="528"/>
      <c r="NJ83" s="528"/>
      <c r="NK83" s="528"/>
      <c r="NL83" s="528"/>
      <c r="NM83" s="528"/>
      <c r="NN83" s="528"/>
      <c r="NO83" s="528"/>
      <c r="NP83" s="528"/>
      <c r="NQ83" s="528"/>
      <c r="NR83" s="528"/>
      <c r="NS83" s="528"/>
      <c r="NT83" s="528"/>
      <c r="NU83" s="528"/>
      <c r="NV83" s="528"/>
      <c r="NW83" s="528"/>
      <c r="NX83" s="528"/>
      <c r="NY83" s="528"/>
      <c r="NZ83" s="528"/>
      <c r="OA83" s="528"/>
      <c r="OB83" s="528"/>
      <c r="OC83" s="528"/>
      <c r="OD83" s="528"/>
      <c r="OE83" s="528"/>
      <c r="OF83" s="528"/>
      <c r="OG83" s="528"/>
      <c r="OH83" s="528"/>
      <c r="OI83" s="528"/>
      <c r="OJ83" s="528"/>
      <c r="OK83" s="528"/>
      <c r="OL83" s="528"/>
      <c r="OM83" s="528"/>
      <c r="ON83" s="528"/>
      <c r="OO83" s="528"/>
      <c r="OP83" s="528"/>
      <c r="OQ83" s="528"/>
      <c r="OR83" s="528"/>
      <c r="OS83" s="528"/>
      <c r="OT83" s="528"/>
      <c r="OU83" s="528"/>
      <c r="OV83" s="528"/>
      <c r="OW83" s="528"/>
      <c r="OX83" s="528"/>
      <c r="OY83" s="528"/>
      <c r="OZ83" s="528"/>
      <c r="PA83" s="528"/>
      <c r="PB83" s="528"/>
      <c r="PC83" s="528"/>
      <c r="PD83" s="528"/>
      <c r="PE83" s="528"/>
      <c r="PF83" s="528"/>
      <c r="PG83" s="528"/>
      <c r="PH83" s="528"/>
      <c r="PI83" s="528"/>
      <c r="PJ83" s="528"/>
      <c r="PK83" s="528"/>
      <c r="PL83" s="528"/>
      <c r="PM83" s="528"/>
      <c r="PN83" s="528"/>
      <c r="PO83" s="528"/>
      <c r="PP83" s="528"/>
      <c r="PQ83" s="528"/>
      <c r="PR83" s="528"/>
      <c r="PS83" s="528"/>
      <c r="PT83" s="528"/>
      <c r="PU83" s="528"/>
      <c r="PV83" s="528"/>
      <c r="PW83" s="528"/>
      <c r="PX83" s="528"/>
      <c r="PY83" s="528"/>
      <c r="PZ83" s="528"/>
      <c r="QA83" s="528"/>
      <c r="QB83" s="528"/>
      <c r="QC83" s="528"/>
      <c r="QD83" s="528"/>
      <c r="QE83" s="528"/>
      <c r="QF83" s="528"/>
      <c r="QG83" s="528"/>
      <c r="QH83" s="528"/>
      <c r="QI83" s="528"/>
      <c r="QJ83" s="528"/>
      <c r="QK83" s="528"/>
      <c r="QL83" s="528"/>
      <c r="QM83" s="528"/>
      <c r="QN83" s="528"/>
      <c r="QO83" s="528"/>
      <c r="QP83" s="528"/>
      <c r="QQ83" s="528"/>
      <c r="QR83" s="528"/>
      <c r="QS83" s="528"/>
      <c r="QT83" s="528"/>
      <c r="QU83" s="528"/>
      <c r="QV83" s="528"/>
      <c r="QW83" s="528"/>
      <c r="QX83" s="528"/>
      <c r="QY83" s="528"/>
      <c r="QZ83" s="528"/>
      <c r="RA83" s="528"/>
      <c r="RB83" s="528"/>
      <c r="RC83" s="528"/>
      <c r="RD83" s="528"/>
      <c r="RE83" s="528"/>
      <c r="RF83" s="528"/>
      <c r="RG83" s="528"/>
      <c r="RH83" s="528"/>
      <c r="RI83" s="528"/>
      <c r="RJ83" s="528"/>
      <c r="RK83" s="528"/>
      <c r="RL83" s="528"/>
      <c r="RM83" s="528"/>
      <c r="RN83" s="528"/>
      <c r="RO83" s="528"/>
      <c r="RP83" s="528"/>
      <c r="RQ83" s="528"/>
      <c r="RR83" s="528"/>
      <c r="RS83" s="528"/>
      <c r="RT83" s="528"/>
      <c r="RU83" s="528"/>
      <c r="RV83" s="528"/>
      <c r="RW83" s="528"/>
      <c r="RX83" s="528"/>
      <c r="RY83" s="528"/>
      <c r="RZ83" s="528"/>
      <c r="SA83" s="528"/>
      <c r="SB83" s="528"/>
      <c r="SC83" s="528"/>
      <c r="SD83" s="528"/>
      <c r="SE83" s="528"/>
      <c r="SF83" s="528"/>
      <c r="SG83" s="528"/>
      <c r="SH83" s="528"/>
      <c r="SI83" s="528"/>
      <c r="SJ83" s="528"/>
      <c r="SK83" s="528"/>
      <c r="SL83" s="528"/>
      <c r="SM83" s="528"/>
      <c r="SN83" s="528"/>
      <c r="SO83" s="528"/>
      <c r="SP83" s="528"/>
      <c r="SQ83" s="528"/>
      <c r="SR83" s="528"/>
      <c r="SS83" s="528"/>
      <c r="ST83" s="528"/>
      <c r="SU83" s="528"/>
      <c r="SV83" s="528"/>
      <c r="SW83" s="528"/>
      <c r="SX83" s="528"/>
      <c r="SY83" s="528"/>
      <c r="SZ83" s="528"/>
      <c r="TA83" s="528"/>
      <c r="TB83" s="528"/>
      <c r="TC83" s="528"/>
      <c r="TD83" s="528"/>
      <c r="TE83" s="528"/>
      <c r="TF83" s="528"/>
      <c r="TG83" s="528"/>
      <c r="TH83" s="528"/>
      <c r="TI83" s="528"/>
      <c r="TJ83" s="528"/>
      <c r="TK83" s="528"/>
      <c r="TL83" s="528"/>
      <c r="TM83" s="528"/>
      <c r="TN83" s="528"/>
      <c r="TO83" s="528"/>
      <c r="TP83" s="528"/>
      <c r="TQ83" s="528"/>
      <c r="TR83" s="528"/>
      <c r="TS83" s="528"/>
      <c r="TT83" s="528"/>
      <c r="TU83" s="528"/>
      <c r="TV83" s="528"/>
      <c r="TW83" s="528"/>
      <c r="TX83" s="528"/>
      <c r="TY83" s="528"/>
      <c r="TZ83" s="528"/>
      <c r="UA83" s="528"/>
      <c r="UB83" s="528"/>
      <c r="UC83" s="528"/>
      <c r="UD83" s="528"/>
      <c r="UE83" s="528"/>
      <c r="UF83" s="528"/>
      <c r="UG83" s="528"/>
      <c r="UH83" s="528"/>
      <c r="UI83" s="528"/>
      <c r="UJ83" s="528"/>
      <c r="UK83" s="528"/>
      <c r="UL83" s="528"/>
      <c r="UM83" s="528"/>
      <c r="UN83" s="528"/>
      <c r="UO83" s="528"/>
      <c r="UP83" s="528"/>
      <c r="UQ83" s="528"/>
      <c r="UR83" s="528"/>
      <c r="US83" s="528"/>
      <c r="UT83" s="528"/>
      <c r="UU83" s="528"/>
      <c r="UV83" s="528"/>
      <c r="UW83" s="528"/>
      <c r="UX83" s="528"/>
      <c r="UY83" s="528"/>
      <c r="UZ83" s="528"/>
      <c r="VA83" s="528"/>
      <c r="VB83" s="528"/>
      <c r="VC83" s="528"/>
      <c r="VD83" s="528"/>
      <c r="VE83" s="528"/>
      <c r="VF83" s="528"/>
      <c r="VG83" s="528"/>
      <c r="VH83" s="528"/>
      <c r="VI83" s="528"/>
      <c r="VJ83" s="528"/>
      <c r="VK83" s="528"/>
      <c r="VL83" s="528"/>
      <c r="VM83" s="528"/>
      <c r="VN83" s="528"/>
      <c r="VO83" s="528"/>
      <c r="VP83" s="528"/>
      <c r="VQ83" s="528"/>
      <c r="VR83" s="528"/>
      <c r="VS83" s="528"/>
      <c r="VT83" s="528"/>
      <c r="VU83" s="528"/>
      <c r="VV83" s="528"/>
      <c r="VW83" s="528"/>
      <c r="VX83" s="528"/>
      <c r="VY83" s="528"/>
      <c r="VZ83" s="528"/>
      <c r="WA83" s="528"/>
      <c r="WB83" s="528"/>
      <c r="WC83" s="528"/>
      <c r="WD83" s="528"/>
      <c r="WE83" s="528"/>
      <c r="WF83" s="528"/>
      <c r="WG83" s="528"/>
      <c r="WH83" s="528"/>
      <c r="WI83" s="528"/>
      <c r="WJ83" s="528"/>
      <c r="WK83" s="528"/>
      <c r="WL83" s="528"/>
      <c r="WM83" s="528"/>
      <c r="WN83" s="528"/>
      <c r="WO83" s="528"/>
      <c r="WP83" s="528"/>
      <c r="WQ83" s="528"/>
      <c r="WR83" s="528"/>
      <c r="WS83" s="528"/>
      <c r="WT83" s="528"/>
      <c r="WU83" s="528"/>
      <c r="WV83" s="528"/>
      <c r="WW83" s="528"/>
      <c r="WX83" s="528"/>
      <c r="WY83" s="528"/>
      <c r="WZ83" s="528"/>
      <c r="XA83" s="528"/>
      <c r="XB83" s="528"/>
      <c r="XC83" s="528"/>
      <c r="XD83" s="528"/>
      <c r="XE83" s="528"/>
      <c r="XF83" s="528"/>
      <c r="XG83" s="528"/>
      <c r="XH83" s="528"/>
      <c r="XI83" s="528"/>
      <c r="XJ83" s="528"/>
      <c r="XK83" s="528"/>
      <c r="XL83" s="528"/>
      <c r="XM83" s="528"/>
      <c r="XN83" s="528"/>
      <c r="XO83" s="528"/>
      <c r="XP83" s="528"/>
      <c r="XQ83" s="528"/>
      <c r="XR83" s="528"/>
      <c r="XS83" s="528"/>
      <c r="XT83" s="528"/>
      <c r="XU83" s="528"/>
      <c r="XV83" s="528"/>
      <c r="XW83" s="528"/>
      <c r="XX83" s="528"/>
      <c r="XY83" s="528"/>
      <c r="XZ83" s="528"/>
      <c r="YA83" s="528"/>
      <c r="YB83" s="528"/>
      <c r="YC83" s="528"/>
      <c r="YD83" s="528"/>
      <c r="YE83" s="528"/>
      <c r="YF83" s="528"/>
      <c r="YG83" s="528"/>
      <c r="YH83" s="528"/>
      <c r="YI83" s="528"/>
      <c r="YJ83" s="528"/>
      <c r="YK83" s="528"/>
      <c r="YL83" s="528"/>
      <c r="YM83" s="528"/>
      <c r="YN83" s="528"/>
      <c r="YO83" s="528"/>
      <c r="YP83" s="528"/>
      <c r="YQ83" s="528"/>
      <c r="YR83" s="528"/>
      <c r="YS83" s="528"/>
      <c r="YT83" s="528"/>
      <c r="YU83" s="528"/>
      <c r="YV83" s="528"/>
      <c r="YW83" s="528"/>
      <c r="YX83" s="528"/>
      <c r="YY83" s="528"/>
      <c r="YZ83" s="528"/>
      <c r="ZA83" s="528"/>
      <c r="ZB83" s="528"/>
      <c r="ZC83" s="528"/>
      <c r="ZD83" s="528"/>
      <c r="ZE83" s="528"/>
      <c r="ZF83" s="528"/>
      <c r="ZG83" s="528"/>
      <c r="ZH83" s="528"/>
      <c r="ZI83" s="528"/>
      <c r="ZJ83" s="528"/>
      <c r="ZK83" s="528"/>
      <c r="ZL83" s="528"/>
      <c r="ZM83" s="528"/>
      <c r="ZN83" s="528"/>
      <c r="ZO83" s="528"/>
      <c r="ZP83" s="528"/>
      <c r="ZQ83" s="528"/>
      <c r="ZR83" s="528"/>
      <c r="ZS83" s="528"/>
      <c r="ZT83" s="528"/>
      <c r="ZU83" s="528"/>
      <c r="ZV83" s="528"/>
      <c r="ZW83" s="528"/>
      <c r="ZX83" s="528"/>
      <c r="ZY83" s="528"/>
      <c r="ZZ83" s="528"/>
      <c r="AAA83" s="528"/>
      <c r="AAB83" s="528"/>
      <c r="AAC83" s="528"/>
      <c r="AAD83" s="528"/>
      <c r="AAE83" s="528"/>
      <c r="AAF83" s="528"/>
      <c r="AAG83" s="528"/>
      <c r="AAH83" s="528"/>
      <c r="AAI83" s="528"/>
      <c r="AAJ83" s="528"/>
      <c r="AAK83" s="528"/>
      <c r="AAL83" s="528"/>
      <c r="AAM83" s="528"/>
      <c r="AAN83" s="528"/>
      <c r="AAO83" s="528"/>
      <c r="AAP83" s="528"/>
      <c r="AAQ83" s="528"/>
      <c r="AAR83" s="528"/>
      <c r="AAS83" s="528"/>
      <c r="AAT83" s="528"/>
      <c r="AAU83" s="528"/>
      <c r="AAV83" s="528"/>
      <c r="AAW83" s="528"/>
      <c r="AAX83" s="528"/>
      <c r="AAY83" s="528"/>
      <c r="AAZ83" s="528"/>
      <c r="ABA83" s="528"/>
      <c r="ABB83" s="528"/>
      <c r="ABC83" s="528"/>
      <c r="ABD83" s="528"/>
      <c r="ABE83" s="528"/>
      <c r="ABF83" s="528"/>
      <c r="ABG83" s="528"/>
      <c r="ABH83" s="528"/>
      <c r="ABI83" s="528"/>
      <c r="ABJ83" s="528"/>
      <c r="ABK83" s="528"/>
      <c r="ABL83" s="528"/>
      <c r="ABM83" s="528"/>
      <c r="ABN83" s="528"/>
      <c r="ABO83" s="528"/>
      <c r="ABP83" s="528"/>
      <c r="ABQ83" s="528"/>
      <c r="ABR83" s="528"/>
      <c r="ABS83" s="528"/>
      <c r="ABT83" s="528"/>
      <c r="ABU83" s="528"/>
      <c r="ABV83" s="528"/>
      <c r="ABW83" s="528"/>
      <c r="ABX83" s="528"/>
      <c r="ABY83" s="528"/>
      <c r="ABZ83" s="528"/>
      <c r="ACA83" s="528"/>
      <c r="ACB83" s="528"/>
      <c r="ACC83" s="528"/>
      <c r="ACD83" s="528"/>
      <c r="ACE83" s="528"/>
      <c r="ACF83" s="528"/>
      <c r="ACG83" s="528"/>
      <c r="ACH83" s="528"/>
      <c r="ACI83" s="528"/>
      <c r="ACJ83" s="528"/>
      <c r="ACK83" s="528"/>
      <c r="ACL83" s="528"/>
      <c r="ACM83" s="528"/>
      <c r="ACN83" s="528"/>
      <c r="ACO83" s="528"/>
      <c r="ACP83" s="528"/>
      <c r="ACQ83" s="528"/>
      <c r="ACR83" s="528"/>
      <c r="ACS83" s="528"/>
      <c r="ACT83" s="528"/>
      <c r="ACU83" s="528"/>
      <c r="ACV83" s="528"/>
      <c r="ACW83" s="528"/>
      <c r="ACX83" s="528"/>
      <c r="ACY83" s="528"/>
      <c r="ACZ83" s="528"/>
      <c r="ADA83" s="528"/>
      <c r="ADB83" s="528"/>
      <c r="ADC83" s="528"/>
      <c r="ADD83" s="528"/>
      <c r="ADE83" s="528"/>
      <c r="ADF83" s="528"/>
      <c r="ADG83" s="528"/>
      <c r="ADH83" s="528"/>
      <c r="ADI83" s="528"/>
      <c r="ADJ83" s="528"/>
      <c r="ADK83" s="528"/>
      <c r="ADL83" s="528"/>
      <c r="ADM83" s="528"/>
      <c r="ADN83" s="528"/>
      <c r="ADO83" s="528"/>
      <c r="ADP83" s="528"/>
      <c r="ADQ83" s="528"/>
      <c r="ADR83" s="528"/>
      <c r="ADS83" s="528"/>
      <c r="ADT83" s="528"/>
      <c r="ADU83" s="528"/>
      <c r="ADV83" s="528"/>
      <c r="ADW83" s="528"/>
      <c r="ADX83" s="528"/>
      <c r="ADY83" s="528"/>
      <c r="ADZ83" s="528"/>
      <c r="AEA83" s="528"/>
      <c r="AEB83" s="528"/>
      <c r="AEC83" s="528"/>
      <c r="AED83" s="528"/>
      <c r="AEE83" s="528"/>
      <c r="AEF83" s="528"/>
      <c r="AEG83" s="528"/>
      <c r="AEH83" s="528"/>
      <c r="AEI83" s="528"/>
      <c r="AEJ83" s="528"/>
      <c r="AEK83" s="528"/>
      <c r="AEL83" s="528"/>
      <c r="AEM83" s="528"/>
      <c r="AEN83" s="528"/>
      <c r="AEO83" s="528"/>
      <c r="AEP83" s="528"/>
      <c r="AEQ83" s="528"/>
      <c r="AER83" s="528"/>
      <c r="AES83" s="528"/>
      <c r="AET83" s="528"/>
      <c r="AEU83" s="528"/>
      <c r="AEV83" s="528"/>
      <c r="AEW83" s="528"/>
      <c r="AEX83" s="528"/>
      <c r="AEY83" s="528"/>
      <c r="AEZ83" s="528"/>
      <c r="AFA83" s="528"/>
      <c r="AFB83" s="528"/>
      <c r="AFC83" s="528"/>
      <c r="AFD83" s="528"/>
      <c r="AFE83" s="528"/>
      <c r="AFF83" s="528"/>
      <c r="AFG83" s="528"/>
      <c r="AFH83" s="528"/>
      <c r="AFI83" s="528"/>
      <c r="AFJ83" s="528"/>
      <c r="AFK83" s="528"/>
      <c r="AFL83" s="528"/>
      <c r="AFM83" s="528"/>
      <c r="AFN83" s="528"/>
      <c r="AFO83" s="528"/>
      <c r="AFP83" s="528"/>
      <c r="AFQ83" s="528"/>
      <c r="AFR83" s="528"/>
      <c r="AFS83" s="528"/>
      <c r="AFT83" s="528"/>
      <c r="AFU83" s="528"/>
      <c r="AFV83" s="528"/>
      <c r="AFW83" s="528"/>
      <c r="AFX83" s="528"/>
      <c r="AFY83" s="528"/>
      <c r="AFZ83" s="528"/>
      <c r="AGA83" s="528"/>
      <c r="AGB83" s="528"/>
      <c r="AGC83" s="528"/>
      <c r="AGD83" s="528"/>
      <c r="AGE83" s="528"/>
      <c r="AGF83" s="528"/>
      <c r="AGG83" s="528"/>
      <c r="AGH83" s="528"/>
      <c r="AGI83" s="528"/>
      <c r="AGJ83" s="528"/>
      <c r="AGK83" s="528"/>
      <c r="AGL83" s="528"/>
      <c r="AGM83" s="528"/>
      <c r="AGN83" s="528"/>
      <c r="AGO83" s="528"/>
      <c r="AGP83" s="528"/>
      <c r="AGQ83" s="528"/>
      <c r="AGR83" s="528"/>
      <c r="AGS83" s="528"/>
      <c r="AGT83" s="528"/>
      <c r="AGU83" s="528"/>
      <c r="AGV83" s="528"/>
      <c r="AGW83" s="528"/>
      <c r="AGX83" s="528"/>
      <c r="AGY83" s="528"/>
      <c r="AGZ83" s="528"/>
      <c r="AHA83" s="528"/>
      <c r="AHB83" s="528"/>
      <c r="AHC83" s="528"/>
      <c r="AHD83" s="528"/>
      <c r="AHE83" s="528"/>
      <c r="AHF83" s="528"/>
      <c r="AHG83" s="528"/>
      <c r="AHH83" s="528"/>
      <c r="AHI83" s="528"/>
      <c r="AHJ83" s="528"/>
      <c r="AHK83" s="528"/>
      <c r="AHL83" s="528"/>
      <c r="AHM83" s="528"/>
      <c r="AHN83" s="528"/>
      <c r="AHO83" s="528"/>
      <c r="AHP83" s="528"/>
      <c r="AHQ83" s="528"/>
      <c r="AHR83" s="528"/>
      <c r="AHS83" s="528"/>
      <c r="AHT83" s="528"/>
      <c r="AHU83" s="528"/>
      <c r="AHV83" s="528"/>
      <c r="AHW83" s="528"/>
      <c r="AHX83" s="528"/>
      <c r="AHY83" s="528"/>
      <c r="AHZ83" s="528"/>
      <c r="AIA83" s="528"/>
      <c r="AIB83" s="528"/>
      <c r="AIC83" s="528"/>
      <c r="AID83" s="528"/>
      <c r="AIE83" s="528"/>
      <c r="AIF83" s="528"/>
      <c r="AIG83" s="528"/>
      <c r="AIH83" s="528"/>
      <c r="AII83" s="528"/>
      <c r="AIJ83" s="528"/>
      <c r="AIK83" s="528"/>
      <c r="AIL83" s="528"/>
      <c r="AIM83" s="528"/>
      <c r="AIN83" s="528"/>
      <c r="AIO83" s="528"/>
      <c r="AIP83" s="528"/>
      <c r="AIQ83" s="528"/>
      <c r="AIR83" s="528"/>
      <c r="AIS83" s="528"/>
      <c r="AIT83" s="528"/>
      <c r="AIU83" s="528"/>
      <c r="AIV83" s="528"/>
      <c r="AIW83" s="528"/>
      <c r="AIX83" s="528"/>
      <c r="AIY83" s="528"/>
      <c r="AIZ83" s="528"/>
      <c r="AJA83" s="528"/>
      <c r="AJB83" s="528"/>
      <c r="AJC83" s="528"/>
      <c r="AJD83" s="528"/>
      <c r="AJE83" s="528"/>
      <c r="AJF83" s="528"/>
      <c r="AJG83" s="528"/>
      <c r="AJH83" s="528"/>
      <c r="AJI83" s="528"/>
      <c r="AJJ83" s="528"/>
      <c r="AJK83" s="528"/>
      <c r="AJL83" s="528"/>
      <c r="AJM83" s="528"/>
      <c r="AJN83" s="528"/>
      <c r="AJO83" s="528"/>
      <c r="AJP83" s="528"/>
      <c r="AJQ83" s="528"/>
      <c r="AJR83" s="528"/>
      <c r="AJS83" s="528"/>
      <c r="AJT83" s="528"/>
      <c r="AJU83" s="528"/>
      <c r="AJV83" s="528"/>
      <c r="AJW83" s="528"/>
      <c r="AJX83" s="528"/>
      <c r="AJY83" s="528"/>
      <c r="AJZ83" s="528"/>
      <c r="AKA83" s="528"/>
      <c r="AKB83" s="528"/>
      <c r="AKC83" s="528"/>
      <c r="AKD83" s="528"/>
      <c r="AKE83" s="528"/>
      <c r="AKF83" s="528"/>
      <c r="AKG83" s="528"/>
      <c r="AKH83" s="528"/>
      <c r="AKI83" s="528"/>
      <c r="AKJ83" s="528"/>
      <c r="AKK83" s="528"/>
      <c r="AKL83" s="528"/>
      <c r="AKM83" s="528"/>
      <c r="AKN83" s="528"/>
      <c r="AKO83" s="528"/>
      <c r="AKP83" s="528"/>
      <c r="AKQ83" s="528"/>
      <c r="AKR83" s="528"/>
      <c r="AKS83" s="528"/>
      <c r="AKT83" s="528"/>
      <c r="AKU83" s="528"/>
      <c r="AKV83" s="528"/>
      <c r="AKW83" s="528"/>
      <c r="AKX83" s="528"/>
      <c r="AKY83" s="528"/>
      <c r="AKZ83" s="528"/>
      <c r="ALA83" s="528"/>
      <c r="ALB83" s="528"/>
      <c r="ALC83" s="528"/>
      <c r="ALD83" s="528"/>
      <c r="ALE83" s="528"/>
      <c r="ALF83" s="528"/>
      <c r="ALG83" s="528"/>
      <c r="ALH83" s="528"/>
      <c r="ALI83" s="528"/>
      <c r="ALJ83" s="528"/>
      <c r="ALK83" s="528"/>
      <c r="ALL83" s="528"/>
      <c r="ALM83" s="528"/>
      <c r="ALN83" s="528"/>
      <c r="ALO83" s="528"/>
      <c r="ALP83" s="528"/>
      <c r="ALQ83" s="528"/>
      <c r="ALR83" s="528"/>
      <c r="ALS83" s="528"/>
      <c r="ALT83" s="528"/>
      <c r="ALU83" s="528"/>
      <c r="ALV83" s="528"/>
      <c r="ALW83" s="528"/>
      <c r="ALX83" s="528"/>
      <c r="ALY83" s="528"/>
      <c r="ALZ83" s="528"/>
      <c r="AMA83" s="528"/>
      <c r="AMB83" s="528"/>
      <c r="AMC83" s="528"/>
      <c r="AMD83" s="528"/>
      <c r="AME83" s="528"/>
      <c r="AMF83" s="528"/>
      <c r="AMG83" s="528"/>
      <c r="AMH83" s="528"/>
      <c r="AMI83" s="528"/>
      <c r="AMJ83" s="528"/>
      <c r="AMK83" s="528"/>
      <c r="AML83" s="528"/>
      <c r="AMM83" s="528"/>
      <c r="AMN83" s="528"/>
      <c r="AMO83" s="528"/>
      <c r="AMP83" s="528"/>
      <c r="AMQ83" s="528"/>
      <c r="AMR83" s="528"/>
      <c r="AMS83" s="528"/>
      <c r="AMT83" s="528"/>
      <c r="AMU83" s="528"/>
      <c r="AMV83" s="528"/>
      <c r="AMW83" s="528"/>
      <c r="AMX83" s="528"/>
      <c r="AMY83" s="528"/>
      <c r="AMZ83" s="528"/>
      <c r="ANA83" s="528"/>
      <c r="ANB83" s="528"/>
      <c r="ANC83" s="528"/>
      <c r="AND83" s="528"/>
      <c r="ANE83" s="528"/>
      <c r="ANF83" s="528"/>
      <c r="ANG83" s="528"/>
      <c r="ANH83" s="528"/>
      <c r="ANI83" s="528"/>
      <c r="ANJ83" s="528"/>
      <c r="ANK83" s="528"/>
      <c r="ANL83" s="528"/>
      <c r="ANM83" s="528"/>
      <c r="ANN83" s="528"/>
      <c r="ANO83" s="528"/>
      <c r="ANP83" s="528"/>
      <c r="ANQ83" s="528"/>
      <c r="ANR83" s="528"/>
      <c r="ANS83" s="528"/>
      <c r="ANT83" s="528"/>
      <c r="ANU83" s="528"/>
      <c r="ANV83" s="528"/>
      <c r="ANW83" s="528"/>
      <c r="ANX83" s="528"/>
      <c r="ANY83" s="528"/>
      <c r="ANZ83" s="528"/>
      <c r="AOA83" s="528"/>
      <c r="AOB83" s="528"/>
      <c r="AOC83" s="528"/>
      <c r="AOD83" s="528"/>
      <c r="AOE83" s="528"/>
      <c r="AOF83" s="528"/>
      <c r="AOG83" s="528"/>
      <c r="AOH83" s="528"/>
      <c r="AOI83" s="528"/>
      <c r="AOJ83" s="528"/>
      <c r="AOK83" s="528"/>
      <c r="AOL83" s="528"/>
      <c r="AOM83" s="528"/>
      <c r="AON83" s="528"/>
      <c r="AOO83" s="528"/>
      <c r="AOP83" s="528"/>
      <c r="AOQ83" s="528"/>
      <c r="AOR83" s="528"/>
      <c r="AOS83" s="528"/>
      <c r="AOT83" s="528"/>
      <c r="AOU83" s="528"/>
      <c r="AOV83" s="528"/>
      <c r="AOW83" s="528"/>
      <c r="AOX83" s="528"/>
      <c r="AOY83" s="528"/>
      <c r="AOZ83" s="528"/>
      <c r="APA83" s="528"/>
      <c r="APB83" s="528"/>
      <c r="APC83" s="528"/>
      <c r="APD83" s="528"/>
      <c r="APE83" s="528"/>
      <c r="APF83" s="528"/>
      <c r="APG83" s="528"/>
      <c r="APH83" s="528"/>
      <c r="API83" s="528"/>
      <c r="APJ83" s="528"/>
      <c r="APK83" s="528"/>
      <c r="APL83" s="528"/>
      <c r="APM83" s="528"/>
      <c r="APN83" s="528"/>
      <c r="APO83" s="528"/>
      <c r="APP83" s="528"/>
      <c r="APQ83" s="528"/>
      <c r="APR83" s="528"/>
      <c r="APS83" s="528"/>
      <c r="APT83" s="528"/>
      <c r="APU83" s="528"/>
      <c r="APV83" s="528"/>
      <c r="APW83" s="528"/>
      <c r="APX83" s="528"/>
      <c r="APY83" s="528"/>
      <c r="APZ83" s="528"/>
      <c r="AQA83" s="528"/>
      <c r="AQB83" s="528"/>
      <c r="AQC83" s="528"/>
      <c r="AQD83" s="528"/>
      <c r="AQE83" s="528"/>
      <c r="AQF83" s="528"/>
      <c r="AQG83" s="528"/>
      <c r="AQH83" s="528"/>
      <c r="AQI83" s="528"/>
      <c r="AQJ83" s="528"/>
      <c r="AQK83" s="528"/>
      <c r="AQL83" s="528"/>
      <c r="AQM83" s="528"/>
      <c r="AQN83" s="528"/>
      <c r="AQO83" s="528"/>
      <c r="AQP83" s="528"/>
      <c r="AQQ83" s="528"/>
      <c r="AQR83" s="528"/>
      <c r="AQS83" s="528"/>
      <c r="AQT83" s="528"/>
      <c r="AQU83" s="528"/>
      <c r="AQV83" s="528"/>
      <c r="AQW83" s="528"/>
      <c r="AQX83" s="528"/>
      <c r="AQY83" s="528"/>
      <c r="AQZ83" s="528"/>
      <c r="ARA83" s="528"/>
      <c r="ARB83" s="528"/>
      <c r="ARC83" s="528"/>
      <c r="ARD83" s="528"/>
      <c r="ARE83" s="528"/>
      <c r="ARF83" s="528"/>
      <c r="ARG83" s="528"/>
      <c r="ARH83" s="528"/>
      <c r="ARI83" s="528"/>
      <c r="ARJ83" s="528"/>
      <c r="ARK83" s="528"/>
      <c r="ARL83" s="528"/>
      <c r="ARM83" s="528"/>
      <c r="ARN83" s="528"/>
      <c r="ARO83" s="528"/>
      <c r="ARP83" s="528"/>
      <c r="ARQ83" s="528"/>
      <c r="ARR83" s="528"/>
      <c r="ARS83" s="528"/>
      <c r="ART83" s="528"/>
      <c r="ARU83" s="528"/>
      <c r="ARV83" s="528"/>
      <c r="ARW83" s="528"/>
      <c r="ARX83" s="528"/>
      <c r="ARY83" s="528"/>
      <c r="ARZ83" s="528"/>
      <c r="ASA83" s="528"/>
      <c r="ASB83" s="528"/>
      <c r="ASC83" s="528"/>
      <c r="ASD83" s="528"/>
      <c r="ASE83" s="528"/>
      <c r="ASF83" s="528"/>
      <c r="ASG83" s="528"/>
      <c r="ASH83" s="528"/>
      <c r="ASI83" s="528"/>
      <c r="ASJ83" s="528"/>
      <c r="ASK83" s="528"/>
      <c r="ASL83" s="528"/>
      <c r="ASM83" s="528"/>
      <c r="ASN83" s="528"/>
      <c r="ASO83" s="528"/>
      <c r="ASP83" s="528"/>
      <c r="ASQ83" s="528"/>
      <c r="ASR83" s="528"/>
      <c r="ASS83" s="528"/>
      <c r="AST83" s="528"/>
      <c r="ASU83" s="528"/>
      <c r="ASV83" s="528"/>
      <c r="ASW83" s="528"/>
      <c r="ASX83" s="528"/>
      <c r="ASY83" s="528"/>
      <c r="ASZ83" s="528"/>
      <c r="ATA83" s="528"/>
      <c r="ATB83" s="528"/>
      <c r="ATC83" s="528"/>
      <c r="ATD83" s="528"/>
      <c r="ATE83" s="528"/>
      <c r="ATF83" s="528"/>
      <c r="ATG83" s="528"/>
      <c r="ATH83" s="528"/>
      <c r="ATI83" s="528"/>
      <c r="ATJ83" s="528"/>
      <c r="ATK83" s="528"/>
      <c r="ATL83" s="528"/>
      <c r="ATM83" s="528"/>
      <c r="ATN83" s="528"/>
      <c r="ATO83" s="528"/>
      <c r="ATP83" s="528"/>
      <c r="ATQ83" s="528"/>
      <c r="ATR83" s="528"/>
      <c r="ATS83" s="528"/>
      <c r="ATT83" s="528"/>
      <c r="ATU83" s="528"/>
      <c r="ATV83" s="528"/>
      <c r="ATW83" s="528"/>
      <c r="ATX83" s="528"/>
      <c r="ATY83" s="528"/>
      <c r="ATZ83" s="528"/>
      <c r="AUA83" s="528"/>
      <c r="AUB83" s="528"/>
      <c r="AUC83" s="528"/>
      <c r="AUD83" s="528"/>
      <c r="AUE83" s="528"/>
      <c r="AUF83" s="528"/>
      <c r="AUG83" s="528"/>
      <c r="AUH83" s="528"/>
      <c r="AUI83" s="528"/>
      <c r="AUJ83" s="528"/>
      <c r="AUK83" s="528"/>
      <c r="AUL83" s="528"/>
      <c r="AUM83" s="528"/>
      <c r="AUN83" s="528"/>
      <c r="AUO83" s="528"/>
      <c r="AUP83" s="528"/>
      <c r="AUQ83" s="528"/>
      <c r="AUR83" s="528"/>
      <c r="AUS83" s="528"/>
      <c r="AUT83" s="528"/>
      <c r="AUU83" s="528"/>
      <c r="AUV83" s="528"/>
      <c r="AUW83" s="528"/>
      <c r="AUX83" s="528"/>
      <c r="AUY83" s="528"/>
      <c r="AUZ83" s="528"/>
      <c r="AVA83" s="528"/>
      <c r="AVB83" s="528"/>
      <c r="AVC83" s="528"/>
      <c r="AVD83" s="528"/>
      <c r="AVE83" s="528"/>
      <c r="AVF83" s="528"/>
      <c r="AVG83" s="528"/>
      <c r="AVH83" s="528"/>
      <c r="AVI83" s="528"/>
      <c r="AVJ83" s="528"/>
      <c r="AVK83" s="528"/>
      <c r="AVL83" s="528"/>
      <c r="AVM83" s="528"/>
      <c r="AVN83" s="528"/>
      <c r="AVO83" s="528"/>
      <c r="AVP83" s="528"/>
      <c r="AVQ83" s="528"/>
      <c r="AVR83" s="528"/>
      <c r="AVS83" s="528"/>
      <c r="AVT83" s="528"/>
      <c r="AVU83" s="528"/>
      <c r="AVV83" s="528"/>
      <c r="AVW83" s="528"/>
      <c r="AVX83" s="528"/>
      <c r="AVY83" s="528"/>
      <c r="AVZ83" s="528"/>
      <c r="AWA83" s="528"/>
      <c r="AWB83" s="528"/>
      <c r="AWC83" s="528"/>
      <c r="AWD83" s="528"/>
      <c r="AWE83" s="528"/>
      <c r="AWF83" s="528"/>
      <c r="AWG83" s="528"/>
      <c r="AWH83" s="528"/>
      <c r="AWI83" s="528"/>
      <c r="AWJ83" s="528"/>
      <c r="AWK83" s="528"/>
      <c r="AWL83" s="528"/>
      <c r="AWM83" s="528"/>
      <c r="AWN83" s="528"/>
      <c r="AWO83" s="528"/>
      <c r="AWP83" s="528"/>
      <c r="AWQ83" s="528"/>
      <c r="AWR83" s="528"/>
      <c r="AWS83" s="528"/>
      <c r="AWT83" s="528"/>
      <c r="AWU83" s="528"/>
      <c r="AWV83" s="528"/>
      <c r="AWW83" s="528"/>
      <c r="AWX83" s="528"/>
      <c r="AWY83" s="528"/>
      <c r="AWZ83" s="528"/>
      <c r="AXA83" s="528"/>
      <c r="AXB83" s="528"/>
      <c r="AXC83" s="528"/>
      <c r="AXD83" s="528"/>
      <c r="AXE83" s="528"/>
      <c r="AXF83" s="528"/>
      <c r="AXG83" s="528"/>
      <c r="AXH83" s="528"/>
      <c r="AXI83" s="528"/>
      <c r="AXJ83" s="528"/>
      <c r="AXK83" s="528"/>
      <c r="AXL83" s="528"/>
      <c r="AXM83" s="528"/>
      <c r="AXN83" s="528"/>
      <c r="AXO83" s="528"/>
      <c r="AXP83" s="528"/>
      <c r="AXQ83" s="528"/>
      <c r="AXR83" s="528"/>
      <c r="AXS83" s="528"/>
      <c r="AXT83" s="528"/>
      <c r="AXU83" s="528"/>
      <c r="AXV83" s="528"/>
      <c r="AXW83" s="528"/>
      <c r="AXX83" s="528"/>
      <c r="AXY83" s="528"/>
      <c r="AXZ83" s="528"/>
      <c r="AYA83" s="528"/>
      <c r="AYB83" s="528"/>
      <c r="AYC83" s="528"/>
      <c r="AYD83" s="528"/>
      <c r="AYE83" s="528"/>
      <c r="AYF83" s="528"/>
      <c r="AYG83" s="528"/>
      <c r="AYH83" s="528"/>
      <c r="AYI83" s="528"/>
      <c r="AYJ83" s="528"/>
      <c r="AYK83" s="528"/>
      <c r="AYL83" s="528"/>
      <c r="AYM83" s="528"/>
      <c r="AYN83" s="528"/>
      <c r="AYO83" s="528"/>
      <c r="AYP83" s="528"/>
      <c r="AYQ83" s="528"/>
      <c r="AYR83" s="528"/>
      <c r="AYS83" s="528"/>
      <c r="AYT83" s="528"/>
      <c r="AYU83" s="528"/>
      <c r="AYV83" s="528"/>
      <c r="AYW83" s="528"/>
      <c r="AYX83" s="528"/>
      <c r="AYY83" s="528"/>
      <c r="AYZ83" s="528"/>
      <c r="AZA83" s="528"/>
      <c r="AZB83" s="528"/>
      <c r="AZC83" s="528"/>
      <c r="AZD83" s="528"/>
      <c r="AZE83" s="528"/>
      <c r="AZF83" s="528"/>
      <c r="AZG83" s="528"/>
      <c r="AZH83" s="528"/>
      <c r="AZI83" s="528"/>
      <c r="AZJ83" s="528"/>
      <c r="AZK83" s="528"/>
      <c r="AZL83" s="528"/>
      <c r="AZM83" s="528"/>
      <c r="AZN83" s="528"/>
      <c r="AZO83" s="528"/>
      <c r="AZP83" s="528"/>
      <c r="AZQ83" s="528"/>
      <c r="AZR83" s="528"/>
      <c r="AZS83" s="528"/>
      <c r="AZT83" s="528"/>
      <c r="AZU83" s="528"/>
      <c r="AZV83" s="528"/>
      <c r="AZW83" s="528"/>
      <c r="AZX83" s="528"/>
      <c r="AZY83" s="528"/>
      <c r="AZZ83" s="528"/>
      <c r="BAA83" s="528"/>
      <c r="BAB83" s="528"/>
      <c r="BAC83" s="528"/>
      <c r="BAD83" s="528"/>
      <c r="BAE83" s="528"/>
      <c r="BAF83" s="528"/>
      <c r="BAG83" s="528"/>
      <c r="BAH83" s="528"/>
      <c r="BAI83" s="528"/>
      <c r="BAJ83" s="528"/>
      <c r="BAK83" s="528"/>
      <c r="BAL83" s="528"/>
      <c r="BAM83" s="528"/>
      <c r="BAN83" s="528"/>
      <c r="BAO83" s="528"/>
      <c r="BAP83" s="528"/>
      <c r="BAQ83" s="528"/>
      <c r="BAR83" s="528"/>
      <c r="BAS83" s="528"/>
      <c r="BAT83" s="528"/>
      <c r="BAU83" s="528"/>
      <c r="BAV83" s="528"/>
      <c r="BAW83" s="528"/>
      <c r="BAX83" s="528"/>
      <c r="BAY83" s="528"/>
      <c r="BAZ83" s="528"/>
      <c r="BBA83" s="528"/>
      <c r="BBB83" s="528"/>
      <c r="BBC83" s="528"/>
      <c r="BBD83" s="528"/>
      <c r="BBE83" s="528"/>
      <c r="BBF83" s="528"/>
      <c r="BBG83" s="528"/>
      <c r="BBH83" s="528"/>
      <c r="BBI83" s="528"/>
      <c r="BBJ83" s="528"/>
      <c r="BBK83" s="528"/>
      <c r="BBL83" s="528"/>
      <c r="BBM83" s="528"/>
      <c r="BBN83" s="528"/>
      <c r="BBO83" s="528"/>
      <c r="BBP83" s="528"/>
      <c r="BBQ83" s="528"/>
      <c r="BBR83" s="528"/>
      <c r="BBS83" s="528"/>
      <c r="BBT83" s="528"/>
      <c r="BBU83" s="528"/>
      <c r="BBV83" s="528"/>
      <c r="BBW83" s="528"/>
      <c r="BBX83" s="528"/>
      <c r="BBY83" s="528"/>
      <c r="BBZ83" s="528"/>
      <c r="BCA83" s="528"/>
      <c r="BCB83" s="528"/>
      <c r="BCC83" s="528"/>
      <c r="BCD83" s="528"/>
      <c r="BCE83" s="528"/>
      <c r="BCF83" s="528"/>
      <c r="BCG83" s="528"/>
      <c r="BCH83" s="528"/>
      <c r="BCI83" s="528"/>
      <c r="BCJ83" s="528"/>
      <c r="BCK83" s="528"/>
      <c r="BCL83" s="528"/>
      <c r="BCM83" s="528"/>
      <c r="BCN83" s="528"/>
      <c r="BCO83" s="528"/>
      <c r="BCP83" s="528"/>
      <c r="BCQ83" s="528"/>
      <c r="BCR83" s="528"/>
      <c r="BCS83" s="528"/>
      <c r="BCT83" s="528"/>
      <c r="BCU83" s="528"/>
      <c r="BCV83" s="528"/>
      <c r="BCW83" s="528"/>
      <c r="BCX83" s="528"/>
      <c r="BCY83" s="528"/>
      <c r="BCZ83" s="528"/>
      <c r="BDA83" s="528"/>
      <c r="BDB83" s="528"/>
      <c r="BDC83" s="528"/>
      <c r="BDD83" s="528"/>
      <c r="BDE83" s="528"/>
      <c r="BDF83" s="528"/>
      <c r="BDG83" s="528"/>
      <c r="BDH83" s="528"/>
      <c r="BDI83" s="528"/>
      <c r="BDJ83" s="528"/>
      <c r="BDK83" s="528"/>
      <c r="BDL83" s="528"/>
      <c r="BDM83" s="528"/>
      <c r="BDN83" s="528"/>
      <c r="BDO83" s="528"/>
      <c r="BDP83" s="528"/>
      <c r="BDQ83" s="528"/>
      <c r="BDR83" s="528"/>
      <c r="BDS83" s="528"/>
      <c r="BDT83" s="528"/>
      <c r="BDU83" s="528"/>
      <c r="BDV83" s="528"/>
      <c r="BDW83" s="528"/>
      <c r="BDX83" s="528"/>
      <c r="BDY83" s="528"/>
      <c r="BDZ83" s="528"/>
      <c r="BEA83" s="528"/>
      <c r="BEB83" s="528"/>
      <c r="BEC83" s="528"/>
      <c r="BED83" s="528"/>
      <c r="BEE83" s="528"/>
      <c r="BEF83" s="528"/>
      <c r="BEG83" s="528"/>
      <c r="BEH83" s="528"/>
      <c r="BEI83" s="528"/>
      <c r="BEJ83" s="528"/>
      <c r="BEK83" s="528"/>
      <c r="BEL83" s="528"/>
      <c r="BEM83" s="528"/>
      <c r="BEN83" s="528"/>
      <c r="BEO83" s="528"/>
      <c r="BEP83" s="528"/>
      <c r="BEQ83" s="528"/>
      <c r="BER83" s="528"/>
      <c r="BES83" s="528"/>
      <c r="BET83" s="528"/>
      <c r="BEU83" s="528"/>
      <c r="BEV83" s="528"/>
      <c r="BEW83" s="528"/>
      <c r="BEX83" s="528"/>
      <c r="BEY83" s="528"/>
      <c r="BEZ83" s="528"/>
      <c r="BFA83" s="528"/>
      <c r="BFB83" s="528"/>
      <c r="BFC83" s="528"/>
      <c r="BFD83" s="528"/>
      <c r="BFE83" s="528"/>
      <c r="BFF83" s="528"/>
      <c r="BFG83" s="528"/>
      <c r="BFH83" s="528"/>
      <c r="BFI83" s="528"/>
      <c r="BFJ83" s="528"/>
      <c r="BFK83" s="528"/>
      <c r="BFL83" s="528"/>
      <c r="BFM83" s="528"/>
      <c r="BFN83" s="528"/>
      <c r="BFO83" s="528"/>
      <c r="BFP83" s="528"/>
      <c r="BFQ83" s="528"/>
      <c r="BFR83" s="528"/>
      <c r="BFS83" s="528"/>
      <c r="BFT83" s="528"/>
      <c r="BFU83" s="528"/>
      <c r="BFV83" s="528"/>
      <c r="BFW83" s="528"/>
      <c r="BFX83" s="528"/>
      <c r="BFY83" s="528"/>
      <c r="BFZ83" s="528"/>
      <c r="BGA83" s="528"/>
      <c r="BGB83" s="528"/>
      <c r="BGC83" s="528"/>
      <c r="BGD83" s="528"/>
      <c r="BGE83" s="528"/>
      <c r="BGF83" s="528"/>
      <c r="BGG83" s="528"/>
      <c r="BGH83" s="528"/>
      <c r="BGI83" s="528"/>
      <c r="BGJ83" s="528"/>
      <c r="BGK83" s="528"/>
      <c r="BGL83" s="528"/>
      <c r="BGM83" s="528"/>
      <c r="BGN83" s="528"/>
      <c r="BGO83" s="528"/>
      <c r="BGP83" s="528"/>
      <c r="BGQ83" s="528"/>
      <c r="BGR83" s="528"/>
      <c r="BGS83" s="528"/>
      <c r="BGT83" s="528"/>
      <c r="BGU83" s="528"/>
      <c r="BGV83" s="528"/>
      <c r="BGW83" s="528"/>
      <c r="BGX83" s="528"/>
      <c r="BGY83" s="528"/>
      <c r="BGZ83" s="528"/>
      <c r="BHA83" s="528"/>
      <c r="BHB83" s="528"/>
      <c r="BHC83" s="528"/>
      <c r="BHD83" s="528"/>
      <c r="BHE83" s="528"/>
      <c r="BHF83" s="528"/>
      <c r="BHG83" s="528"/>
      <c r="BHH83" s="528"/>
      <c r="BHI83" s="528"/>
      <c r="BHJ83" s="528"/>
      <c r="BHK83" s="528"/>
      <c r="BHL83" s="528"/>
      <c r="BHM83" s="528"/>
      <c r="BHN83" s="528"/>
      <c r="BHO83" s="528"/>
      <c r="BHP83" s="528"/>
      <c r="BHQ83" s="528"/>
      <c r="BHR83" s="528"/>
      <c r="BHS83" s="528"/>
      <c r="BHT83" s="528"/>
      <c r="BHU83" s="528"/>
      <c r="BHV83" s="528"/>
      <c r="BHW83" s="528"/>
      <c r="BHX83" s="528"/>
      <c r="BHY83" s="528"/>
      <c r="BHZ83" s="528"/>
      <c r="BIA83" s="528"/>
      <c r="BIB83" s="528"/>
      <c r="BIC83" s="528"/>
      <c r="BID83" s="528"/>
      <c r="BIE83" s="528"/>
      <c r="BIF83" s="528"/>
      <c r="BIG83" s="528"/>
      <c r="BIH83" s="528"/>
      <c r="BII83" s="528"/>
      <c r="BIJ83" s="528"/>
      <c r="BIK83" s="528"/>
      <c r="BIL83" s="528"/>
      <c r="BIM83" s="528"/>
      <c r="BIN83" s="528"/>
      <c r="BIO83" s="528"/>
      <c r="BIP83" s="528"/>
      <c r="BIQ83" s="528"/>
      <c r="BIR83" s="528"/>
      <c r="BIS83" s="528"/>
      <c r="BIT83" s="528"/>
      <c r="BIU83" s="528"/>
      <c r="BIV83" s="528"/>
      <c r="BIW83" s="528"/>
      <c r="BIX83" s="528"/>
      <c r="BIY83" s="528"/>
      <c r="BIZ83" s="528"/>
      <c r="BJA83" s="528"/>
      <c r="BJB83" s="528"/>
      <c r="BJC83" s="528"/>
      <c r="BJD83" s="528"/>
      <c r="BJE83" s="528"/>
      <c r="BJF83" s="528"/>
      <c r="BJG83" s="528"/>
      <c r="BJH83" s="528"/>
      <c r="BJI83" s="528"/>
      <c r="BJJ83" s="528"/>
      <c r="BJK83" s="528"/>
      <c r="BJL83" s="528"/>
      <c r="BJM83" s="528"/>
      <c r="BJN83" s="528"/>
      <c r="BJO83" s="528"/>
      <c r="BJP83" s="528"/>
      <c r="BJQ83" s="528"/>
      <c r="BJR83" s="528"/>
      <c r="BJS83" s="528"/>
      <c r="BJT83" s="528"/>
      <c r="BJU83" s="528"/>
      <c r="BJV83" s="528"/>
      <c r="BJW83" s="528"/>
      <c r="BJX83" s="528"/>
      <c r="BJY83" s="528"/>
      <c r="BJZ83" s="528"/>
      <c r="BKA83" s="528"/>
      <c r="BKB83" s="528"/>
      <c r="BKC83" s="528"/>
      <c r="BKD83" s="528"/>
      <c r="BKE83" s="528"/>
      <c r="BKF83" s="528"/>
      <c r="BKG83" s="528"/>
      <c r="BKH83" s="528"/>
      <c r="BKI83" s="528"/>
      <c r="BKJ83" s="528"/>
      <c r="BKK83" s="528"/>
      <c r="BKL83" s="528"/>
      <c r="BKM83" s="528"/>
      <c r="BKN83" s="528"/>
      <c r="BKO83" s="528"/>
      <c r="BKP83" s="528"/>
      <c r="BKQ83" s="528"/>
      <c r="BKR83" s="528"/>
      <c r="BKS83" s="528"/>
      <c r="BKT83" s="528"/>
      <c r="BKU83" s="528"/>
      <c r="BKV83" s="528"/>
      <c r="BKW83" s="528"/>
      <c r="BKX83" s="528"/>
      <c r="BKY83" s="528"/>
      <c r="BKZ83" s="528"/>
      <c r="BLA83" s="528"/>
      <c r="BLB83" s="528"/>
      <c r="BLC83" s="528"/>
      <c r="BLD83" s="528"/>
      <c r="BLE83" s="528"/>
      <c r="BLF83" s="528"/>
      <c r="BLG83" s="528"/>
      <c r="BLH83" s="528"/>
      <c r="BLI83" s="528"/>
      <c r="BLJ83" s="528"/>
      <c r="BLK83" s="528"/>
      <c r="BLL83" s="528"/>
      <c r="BLM83" s="528"/>
      <c r="BLN83" s="528"/>
      <c r="BLO83" s="528"/>
      <c r="BLP83" s="528"/>
      <c r="BLQ83" s="528"/>
      <c r="BLR83" s="528"/>
      <c r="BLS83" s="528"/>
      <c r="BLT83" s="528"/>
      <c r="BLU83" s="528"/>
      <c r="BLV83" s="528"/>
      <c r="BLW83" s="528"/>
      <c r="BLX83" s="528"/>
      <c r="BLY83" s="528"/>
      <c r="BLZ83" s="528"/>
      <c r="BMA83" s="528"/>
      <c r="BMB83" s="528"/>
      <c r="BMC83" s="528"/>
      <c r="BMD83" s="528"/>
      <c r="BME83" s="528"/>
      <c r="BMF83" s="528"/>
      <c r="BMG83" s="528"/>
      <c r="BMH83" s="528"/>
      <c r="BMI83" s="528"/>
      <c r="BMJ83" s="528"/>
      <c r="BMK83" s="528"/>
      <c r="BML83" s="528"/>
      <c r="BMM83" s="528"/>
      <c r="BMN83" s="528"/>
      <c r="BMO83" s="528"/>
      <c r="BMP83" s="528"/>
      <c r="BMQ83" s="528"/>
      <c r="BMR83" s="528"/>
      <c r="BMS83" s="528"/>
      <c r="BMT83" s="528"/>
      <c r="BMU83" s="528"/>
      <c r="BMV83" s="528"/>
      <c r="BMW83" s="528"/>
      <c r="BMX83" s="528"/>
      <c r="BMY83" s="528"/>
      <c r="BMZ83" s="528"/>
      <c r="BNA83" s="528"/>
      <c r="BNB83" s="528"/>
      <c r="BNC83" s="528"/>
      <c r="BND83" s="528"/>
      <c r="BNE83" s="528"/>
      <c r="BNF83" s="528"/>
      <c r="BNG83" s="528"/>
      <c r="BNH83" s="528"/>
      <c r="BNI83" s="528"/>
      <c r="BNJ83" s="528"/>
      <c r="BNK83" s="528"/>
      <c r="BNL83" s="528"/>
      <c r="BNM83" s="528"/>
      <c r="BNN83" s="528"/>
      <c r="BNO83" s="528"/>
      <c r="BNP83" s="528"/>
      <c r="BNQ83" s="528"/>
      <c r="BNR83" s="528"/>
      <c r="BNS83" s="528"/>
      <c r="BNT83" s="528"/>
      <c r="BNU83" s="528"/>
      <c r="BNV83" s="528"/>
      <c r="BNW83" s="528"/>
      <c r="BNX83" s="528"/>
      <c r="BNY83" s="528"/>
      <c r="BNZ83" s="528"/>
      <c r="BOA83" s="528"/>
      <c r="BOB83" s="528"/>
      <c r="BOC83" s="528"/>
      <c r="BOD83" s="528"/>
      <c r="BOE83" s="528"/>
      <c r="BOF83" s="528"/>
      <c r="BOG83" s="528"/>
      <c r="BOH83" s="528"/>
      <c r="BOI83" s="528"/>
      <c r="BOJ83" s="528"/>
      <c r="BOK83" s="528"/>
      <c r="BOL83" s="528"/>
      <c r="BOM83" s="528"/>
      <c r="BON83" s="528"/>
      <c r="BOO83" s="528"/>
      <c r="BOP83" s="528"/>
      <c r="BOQ83" s="528"/>
      <c r="BOR83" s="528"/>
      <c r="BOS83" s="528"/>
      <c r="BOT83" s="528"/>
      <c r="BOU83" s="528"/>
      <c r="BOV83" s="528"/>
      <c r="BOW83" s="528"/>
      <c r="BOX83" s="528"/>
      <c r="BOY83" s="528"/>
      <c r="BOZ83" s="528"/>
      <c r="BPA83" s="528"/>
      <c r="BPB83" s="528"/>
      <c r="BPC83" s="528"/>
      <c r="BPD83" s="528"/>
      <c r="BPE83" s="528"/>
      <c r="BPF83" s="528"/>
      <c r="BPG83" s="528"/>
      <c r="BPH83" s="528"/>
      <c r="BPI83" s="528"/>
      <c r="BPJ83" s="528"/>
      <c r="BPK83" s="528"/>
      <c r="BPL83" s="528"/>
      <c r="BPM83" s="528"/>
      <c r="BPN83" s="528"/>
      <c r="BPO83" s="528"/>
      <c r="BPP83" s="528"/>
      <c r="BPQ83" s="528"/>
      <c r="BPR83" s="528"/>
      <c r="BPS83" s="528"/>
      <c r="BPT83" s="528"/>
      <c r="BPU83" s="528"/>
      <c r="BPV83" s="528"/>
      <c r="BPW83" s="528"/>
      <c r="BPX83" s="528"/>
      <c r="BPY83" s="528"/>
      <c r="BPZ83" s="528"/>
      <c r="BQA83" s="528"/>
      <c r="BQB83" s="528"/>
      <c r="BQC83" s="528"/>
      <c r="BQD83" s="528"/>
      <c r="BQE83" s="528"/>
      <c r="BQF83" s="528"/>
      <c r="BQG83" s="528"/>
      <c r="BQH83" s="528"/>
      <c r="BQI83" s="528"/>
      <c r="BQJ83" s="528"/>
      <c r="BQK83" s="528"/>
      <c r="BQL83" s="528"/>
      <c r="BQM83" s="528"/>
      <c r="BQN83" s="528"/>
      <c r="BQO83" s="528"/>
      <c r="BQP83" s="528"/>
      <c r="BQQ83" s="528"/>
      <c r="BQR83" s="528"/>
      <c r="BQS83" s="528"/>
      <c r="BQT83" s="528"/>
      <c r="BQU83" s="528"/>
      <c r="BQV83" s="528"/>
      <c r="BQW83" s="528"/>
      <c r="BQX83" s="528"/>
      <c r="BQY83" s="528"/>
      <c r="BQZ83" s="528"/>
      <c r="BRA83" s="528"/>
      <c r="BRB83" s="528"/>
      <c r="BRC83" s="528"/>
      <c r="BRD83" s="528"/>
      <c r="BRE83" s="528"/>
      <c r="BRF83" s="528"/>
      <c r="BRG83" s="528"/>
      <c r="BRH83" s="528"/>
      <c r="BRI83" s="528"/>
      <c r="BRJ83" s="528"/>
      <c r="BRK83" s="528"/>
      <c r="BRL83" s="528"/>
      <c r="BRM83" s="528"/>
      <c r="BRN83" s="528"/>
      <c r="BRO83" s="528"/>
      <c r="BRP83" s="528"/>
      <c r="BRQ83" s="528"/>
      <c r="BRR83" s="528"/>
      <c r="BRS83" s="528"/>
      <c r="BRT83" s="528"/>
      <c r="BRU83" s="528"/>
      <c r="BRV83" s="528"/>
      <c r="BRW83" s="528"/>
      <c r="BRX83" s="528"/>
      <c r="BRY83" s="528"/>
      <c r="BRZ83" s="528"/>
      <c r="BSA83" s="528"/>
      <c r="BSB83" s="528"/>
      <c r="BSC83" s="528"/>
      <c r="BSD83" s="528"/>
      <c r="BSE83" s="528"/>
      <c r="BSF83" s="528"/>
      <c r="BSG83" s="528"/>
      <c r="BSH83" s="528"/>
      <c r="BSI83" s="528"/>
      <c r="BSJ83" s="528"/>
      <c r="BSK83" s="528"/>
      <c r="BSL83" s="528"/>
      <c r="BSM83" s="528"/>
      <c r="BSN83" s="528"/>
      <c r="BSO83" s="528"/>
      <c r="BSP83" s="528"/>
      <c r="BSQ83" s="528"/>
      <c r="BSR83" s="528"/>
      <c r="BSS83" s="528"/>
      <c r="BST83" s="528"/>
      <c r="BSU83" s="528"/>
      <c r="BSV83" s="528"/>
      <c r="BSW83" s="528"/>
      <c r="BSX83" s="528"/>
      <c r="BSY83" s="528"/>
      <c r="BSZ83" s="528"/>
      <c r="BTA83" s="528"/>
      <c r="BTB83" s="528"/>
      <c r="BTC83" s="528"/>
      <c r="BTD83" s="528"/>
      <c r="BTE83" s="528"/>
      <c r="BTF83" s="528"/>
      <c r="BTG83" s="528"/>
      <c r="BTH83" s="528"/>
      <c r="BTI83" s="528"/>
      <c r="BTJ83" s="528"/>
      <c r="BTK83" s="528"/>
      <c r="BTL83" s="528"/>
      <c r="BTM83" s="528"/>
      <c r="BTN83" s="528"/>
      <c r="BTO83" s="528"/>
      <c r="BTP83" s="528"/>
      <c r="BTQ83" s="528"/>
      <c r="BTR83" s="528"/>
      <c r="BTS83" s="528"/>
      <c r="BTT83" s="528"/>
      <c r="BTU83" s="528"/>
      <c r="BTV83" s="528"/>
      <c r="BTW83" s="528"/>
      <c r="BTX83" s="528"/>
      <c r="BTY83" s="528"/>
      <c r="BTZ83" s="528"/>
      <c r="BUA83" s="528"/>
      <c r="BUB83" s="528"/>
      <c r="BUC83" s="528"/>
      <c r="BUD83" s="528"/>
      <c r="BUE83" s="528"/>
      <c r="BUF83" s="528"/>
      <c r="BUG83" s="528"/>
      <c r="BUH83" s="528"/>
      <c r="BUI83" s="528"/>
      <c r="BUJ83" s="528"/>
      <c r="BUK83" s="528"/>
      <c r="BUL83" s="528"/>
      <c r="BUM83" s="528"/>
      <c r="BUN83" s="528"/>
      <c r="BUO83" s="528"/>
      <c r="BUP83" s="528"/>
      <c r="BUQ83" s="528"/>
      <c r="BUR83" s="528"/>
      <c r="BUS83" s="528"/>
      <c r="BUT83" s="528"/>
      <c r="BUU83" s="528"/>
      <c r="BUV83" s="528"/>
      <c r="BUW83" s="528"/>
      <c r="BUX83" s="528"/>
      <c r="BUY83" s="528"/>
      <c r="BUZ83" s="528"/>
      <c r="BVA83" s="528"/>
      <c r="BVB83" s="528"/>
      <c r="BVC83" s="528"/>
      <c r="BVD83" s="528"/>
      <c r="BVE83" s="528"/>
      <c r="BVF83" s="528"/>
      <c r="BVG83" s="528"/>
      <c r="BVH83" s="528"/>
      <c r="BVI83" s="528"/>
      <c r="BVJ83" s="528"/>
      <c r="BVK83" s="528"/>
      <c r="BVL83" s="528"/>
      <c r="BVM83" s="528"/>
      <c r="BVN83" s="528"/>
      <c r="BVO83" s="528"/>
      <c r="BVP83" s="528"/>
      <c r="BVQ83" s="528"/>
      <c r="BVR83" s="528"/>
      <c r="BVS83" s="528"/>
      <c r="BVT83" s="528"/>
      <c r="BVU83" s="528"/>
      <c r="BVV83" s="528"/>
      <c r="BVW83" s="528"/>
      <c r="BVX83" s="528"/>
      <c r="BVY83" s="528"/>
      <c r="BVZ83" s="528"/>
      <c r="BWA83" s="528"/>
      <c r="BWB83" s="528"/>
      <c r="BWC83" s="528"/>
      <c r="BWD83" s="528"/>
      <c r="BWE83" s="528"/>
      <c r="BWF83" s="528"/>
      <c r="BWG83" s="528"/>
      <c r="BWH83" s="528"/>
      <c r="BWI83" s="528"/>
      <c r="BWJ83" s="528"/>
      <c r="BWK83" s="528"/>
      <c r="BWL83" s="528"/>
      <c r="BWM83" s="528"/>
      <c r="BWN83" s="528"/>
      <c r="BWO83" s="528"/>
      <c r="BWP83" s="528"/>
      <c r="BWQ83" s="528"/>
      <c r="BWR83" s="528"/>
      <c r="BWS83" s="528"/>
      <c r="BWT83" s="528"/>
      <c r="BWU83" s="528"/>
      <c r="BWV83" s="528"/>
      <c r="BWW83" s="528"/>
      <c r="BWX83" s="528"/>
      <c r="BWY83" s="528"/>
      <c r="BWZ83" s="528"/>
      <c r="BXA83" s="528"/>
      <c r="BXB83" s="528"/>
      <c r="BXC83" s="528"/>
      <c r="BXD83" s="528"/>
      <c r="BXE83" s="528"/>
      <c r="BXF83" s="528"/>
      <c r="BXG83" s="528"/>
      <c r="BXH83" s="528"/>
      <c r="BXI83" s="528"/>
      <c r="BXJ83" s="528"/>
      <c r="BXK83" s="528"/>
      <c r="BXL83" s="528"/>
      <c r="BXM83" s="528"/>
      <c r="BXN83" s="528"/>
      <c r="BXO83" s="528"/>
      <c r="BXP83" s="528"/>
      <c r="BXQ83" s="528"/>
      <c r="BXR83" s="528"/>
      <c r="BXS83" s="528"/>
      <c r="BXT83" s="528"/>
      <c r="BXU83" s="528"/>
      <c r="BXV83" s="528"/>
      <c r="BXW83" s="528"/>
      <c r="BXX83" s="528"/>
      <c r="BXY83" s="528"/>
      <c r="BXZ83" s="528"/>
      <c r="BYA83" s="528"/>
      <c r="BYB83" s="528"/>
      <c r="BYC83" s="528"/>
      <c r="BYD83" s="528"/>
      <c r="BYE83" s="528"/>
      <c r="BYF83" s="528"/>
      <c r="BYG83" s="528"/>
      <c r="BYH83" s="528"/>
      <c r="BYI83" s="528"/>
      <c r="BYJ83" s="528"/>
      <c r="BYK83" s="528"/>
      <c r="BYL83" s="528"/>
      <c r="BYM83" s="528"/>
      <c r="BYN83" s="528"/>
      <c r="BYO83" s="528"/>
      <c r="BYP83" s="528"/>
      <c r="BYQ83" s="528"/>
      <c r="BYR83" s="528"/>
      <c r="BYS83" s="528"/>
      <c r="BYT83" s="528"/>
      <c r="BYU83" s="528"/>
      <c r="BYV83" s="528"/>
      <c r="BYW83" s="528"/>
      <c r="BYX83" s="528"/>
      <c r="BYY83" s="528"/>
      <c r="BYZ83" s="528"/>
      <c r="BZA83" s="528"/>
      <c r="BZB83" s="528"/>
      <c r="BZC83" s="528"/>
      <c r="BZD83" s="528"/>
      <c r="BZE83" s="528"/>
      <c r="BZF83" s="528"/>
      <c r="BZG83" s="528"/>
      <c r="BZH83" s="528"/>
      <c r="BZI83" s="528"/>
      <c r="BZJ83" s="528"/>
      <c r="BZK83" s="528"/>
      <c r="BZL83" s="528"/>
      <c r="BZM83" s="528"/>
      <c r="BZN83" s="528"/>
      <c r="BZO83" s="528"/>
      <c r="BZP83" s="528"/>
      <c r="BZQ83" s="528"/>
      <c r="BZR83" s="528"/>
      <c r="BZS83" s="528"/>
      <c r="BZT83" s="528"/>
      <c r="BZU83" s="528"/>
      <c r="BZV83" s="528"/>
      <c r="BZW83" s="528"/>
      <c r="BZX83" s="528"/>
      <c r="BZY83" s="528"/>
      <c r="BZZ83" s="528"/>
      <c r="CAA83" s="528"/>
      <c r="CAB83" s="528"/>
      <c r="CAC83" s="528"/>
      <c r="CAD83" s="528"/>
      <c r="CAE83" s="528"/>
      <c r="CAF83" s="528"/>
      <c r="CAG83" s="528"/>
      <c r="CAH83" s="528"/>
      <c r="CAI83" s="528"/>
      <c r="CAJ83" s="528"/>
      <c r="CAK83" s="528"/>
      <c r="CAL83" s="528"/>
      <c r="CAM83" s="528"/>
      <c r="CAN83" s="528"/>
      <c r="CAO83" s="528"/>
      <c r="CAP83" s="528"/>
      <c r="CAQ83" s="528"/>
      <c r="CAR83" s="528"/>
      <c r="CAS83" s="528"/>
      <c r="CAT83" s="528"/>
      <c r="CAU83" s="528"/>
      <c r="CAV83" s="528"/>
      <c r="CAW83" s="528"/>
      <c r="CAX83" s="528"/>
      <c r="CAY83" s="528"/>
      <c r="CAZ83" s="528"/>
      <c r="CBA83" s="528"/>
      <c r="CBB83" s="528"/>
      <c r="CBC83" s="528"/>
      <c r="CBD83" s="528"/>
      <c r="CBE83" s="528"/>
      <c r="CBF83" s="528"/>
      <c r="CBG83" s="528"/>
      <c r="CBH83" s="528"/>
      <c r="CBI83" s="528"/>
      <c r="CBJ83" s="528"/>
      <c r="CBK83" s="528"/>
      <c r="CBL83" s="528"/>
      <c r="CBM83" s="528"/>
      <c r="CBN83" s="528"/>
      <c r="CBO83" s="528"/>
      <c r="CBP83" s="528"/>
      <c r="CBQ83" s="528"/>
      <c r="CBR83" s="528"/>
      <c r="CBS83" s="528"/>
      <c r="CBT83" s="528"/>
      <c r="CBU83" s="528"/>
      <c r="CBV83" s="528"/>
      <c r="CBW83" s="528"/>
      <c r="CBX83" s="528"/>
      <c r="CBY83" s="528"/>
      <c r="CBZ83" s="528"/>
      <c r="CCA83" s="528"/>
      <c r="CCB83" s="528"/>
      <c r="CCC83" s="528"/>
      <c r="CCD83" s="528"/>
      <c r="CCE83" s="528"/>
      <c r="CCF83" s="528"/>
      <c r="CCG83" s="528"/>
      <c r="CCH83" s="528"/>
      <c r="CCI83" s="528"/>
      <c r="CCJ83" s="528"/>
      <c r="CCK83" s="528"/>
      <c r="CCL83" s="528"/>
      <c r="CCM83" s="528"/>
      <c r="CCN83" s="528"/>
      <c r="CCO83" s="528"/>
      <c r="CCP83" s="528"/>
      <c r="CCQ83" s="528"/>
      <c r="CCR83" s="528"/>
      <c r="CCS83" s="528"/>
      <c r="CCT83" s="528"/>
      <c r="CCU83" s="528"/>
      <c r="CCV83" s="528"/>
      <c r="CCW83" s="528"/>
      <c r="CCX83" s="528"/>
      <c r="CCY83" s="528"/>
      <c r="CCZ83" s="528"/>
      <c r="CDA83" s="528"/>
      <c r="CDB83" s="528"/>
      <c r="CDC83" s="528"/>
      <c r="CDD83" s="528"/>
      <c r="CDE83" s="528"/>
      <c r="CDF83" s="528"/>
      <c r="CDG83" s="528"/>
      <c r="CDH83" s="528"/>
      <c r="CDI83" s="528"/>
      <c r="CDJ83" s="528"/>
      <c r="CDK83" s="528"/>
      <c r="CDL83" s="528"/>
      <c r="CDM83" s="528"/>
      <c r="CDN83" s="528"/>
      <c r="CDO83" s="528"/>
      <c r="CDP83" s="528"/>
      <c r="CDQ83" s="528"/>
      <c r="CDR83" s="528"/>
      <c r="CDS83" s="528"/>
      <c r="CDT83" s="528"/>
      <c r="CDU83" s="528"/>
      <c r="CDV83" s="528"/>
      <c r="CDW83" s="528"/>
      <c r="CDX83" s="528"/>
      <c r="CDY83" s="528"/>
      <c r="CDZ83" s="528"/>
      <c r="CEA83" s="528"/>
      <c r="CEB83" s="528"/>
      <c r="CEC83" s="528"/>
      <c r="CED83" s="528"/>
      <c r="CEE83" s="528"/>
      <c r="CEF83" s="528"/>
      <c r="CEG83" s="528"/>
      <c r="CEH83" s="528"/>
      <c r="CEI83" s="528"/>
      <c r="CEJ83" s="528"/>
      <c r="CEK83" s="528"/>
      <c r="CEL83" s="528"/>
      <c r="CEM83" s="528"/>
      <c r="CEN83" s="528"/>
      <c r="CEO83" s="528"/>
      <c r="CEP83" s="528"/>
      <c r="CEQ83" s="528"/>
      <c r="CER83" s="528"/>
      <c r="CES83" s="528"/>
      <c r="CET83" s="528"/>
      <c r="CEU83" s="528"/>
      <c r="CEV83" s="528"/>
      <c r="CEW83" s="528"/>
      <c r="CEX83" s="528"/>
      <c r="CEY83" s="528"/>
      <c r="CEZ83" s="528"/>
      <c r="CFA83" s="528"/>
      <c r="CFB83" s="528"/>
      <c r="CFC83" s="528"/>
      <c r="CFD83" s="528"/>
      <c r="CFE83" s="528"/>
      <c r="CFF83" s="528"/>
      <c r="CFG83" s="528"/>
      <c r="CFH83" s="528"/>
      <c r="CFI83" s="528"/>
      <c r="CFJ83" s="528"/>
      <c r="CFK83" s="528"/>
      <c r="CFL83" s="528"/>
      <c r="CFM83" s="528"/>
      <c r="CFN83" s="528"/>
      <c r="CFO83" s="528"/>
      <c r="CFP83" s="528"/>
      <c r="CFQ83" s="528"/>
      <c r="CFR83" s="528"/>
      <c r="CFS83" s="528"/>
      <c r="CFT83" s="528"/>
      <c r="CFU83" s="528"/>
      <c r="CFV83" s="528"/>
      <c r="CFW83" s="528"/>
      <c r="CFX83" s="528"/>
      <c r="CFY83" s="528"/>
      <c r="CFZ83" s="528"/>
      <c r="CGA83" s="528"/>
      <c r="CGB83" s="528"/>
      <c r="CGC83" s="528"/>
      <c r="CGD83" s="528"/>
      <c r="CGE83" s="528"/>
      <c r="CGF83" s="528"/>
      <c r="CGG83" s="528"/>
      <c r="CGH83" s="528"/>
      <c r="CGI83" s="528"/>
      <c r="CGJ83" s="528"/>
      <c r="CGK83" s="528"/>
      <c r="CGL83" s="528"/>
      <c r="CGM83" s="528"/>
      <c r="CGN83" s="528"/>
      <c r="CGO83" s="528"/>
      <c r="CGP83" s="528"/>
      <c r="CGQ83" s="528"/>
      <c r="CGR83" s="528"/>
      <c r="CGS83" s="528"/>
      <c r="CGT83" s="528"/>
      <c r="CGU83" s="528"/>
      <c r="CGV83" s="528"/>
      <c r="CGW83" s="528"/>
      <c r="CGX83" s="528"/>
      <c r="CGY83" s="528"/>
      <c r="CGZ83" s="528"/>
      <c r="CHA83" s="528"/>
      <c r="CHB83" s="528"/>
      <c r="CHC83" s="528"/>
      <c r="CHD83" s="528"/>
      <c r="CHE83" s="528"/>
      <c r="CHF83" s="528"/>
      <c r="CHG83" s="528"/>
      <c r="CHH83" s="528"/>
      <c r="CHI83" s="528"/>
      <c r="CHJ83" s="528"/>
      <c r="CHK83" s="528"/>
      <c r="CHL83" s="528"/>
      <c r="CHM83" s="528"/>
      <c r="CHN83" s="528"/>
      <c r="CHO83" s="528"/>
      <c r="CHP83" s="528"/>
      <c r="CHQ83" s="528"/>
      <c r="CHR83" s="528"/>
      <c r="CHS83" s="528"/>
      <c r="CHT83" s="528"/>
      <c r="CHU83" s="528"/>
      <c r="CHV83" s="528"/>
      <c r="CHW83" s="528"/>
      <c r="CHX83" s="528"/>
      <c r="CHY83" s="528"/>
      <c r="CHZ83" s="528"/>
      <c r="CIA83" s="528"/>
      <c r="CIB83" s="528"/>
      <c r="CIC83" s="528"/>
      <c r="CID83" s="528"/>
      <c r="CIE83" s="528"/>
      <c r="CIF83" s="528"/>
      <c r="CIG83" s="528"/>
      <c r="CIH83" s="528"/>
      <c r="CII83" s="528"/>
      <c r="CIJ83" s="528"/>
      <c r="CIK83" s="528"/>
      <c r="CIL83" s="528"/>
      <c r="CIM83" s="528"/>
      <c r="CIN83" s="528"/>
      <c r="CIO83" s="528"/>
      <c r="CIP83" s="528"/>
      <c r="CIQ83" s="528"/>
      <c r="CIR83" s="528"/>
      <c r="CIS83" s="528"/>
      <c r="CIT83" s="528"/>
      <c r="CIU83" s="528"/>
      <c r="CIV83" s="528"/>
      <c r="CIW83" s="528"/>
      <c r="CIX83" s="528"/>
      <c r="CIY83" s="528"/>
      <c r="CIZ83" s="528"/>
      <c r="CJA83" s="528"/>
      <c r="CJB83" s="528"/>
      <c r="CJC83" s="528"/>
      <c r="CJD83" s="528"/>
      <c r="CJE83" s="528"/>
      <c r="CJF83" s="528"/>
      <c r="CJG83" s="528"/>
      <c r="CJH83" s="528"/>
      <c r="CJI83" s="528"/>
      <c r="CJJ83" s="528"/>
      <c r="CJK83" s="528"/>
      <c r="CJL83" s="528"/>
      <c r="CJM83" s="528"/>
      <c r="CJN83" s="528"/>
      <c r="CJO83" s="528"/>
      <c r="CJP83" s="528"/>
      <c r="CJQ83" s="528"/>
      <c r="CJR83" s="528"/>
      <c r="CJS83" s="528"/>
      <c r="CJT83" s="528"/>
      <c r="CJU83" s="528"/>
      <c r="CJV83" s="528"/>
      <c r="CJW83" s="528"/>
      <c r="CJX83" s="528"/>
      <c r="CJY83" s="528"/>
      <c r="CJZ83" s="528"/>
      <c r="CKA83" s="528"/>
      <c r="CKB83" s="528"/>
      <c r="CKC83" s="528"/>
      <c r="CKD83" s="528"/>
      <c r="CKE83" s="528"/>
      <c r="CKF83" s="528"/>
      <c r="CKG83" s="528"/>
      <c r="CKH83" s="528"/>
      <c r="CKI83" s="528"/>
      <c r="CKJ83" s="528"/>
      <c r="CKK83" s="528"/>
      <c r="CKL83" s="528"/>
      <c r="CKM83" s="528"/>
      <c r="CKN83" s="528"/>
      <c r="CKO83" s="528"/>
      <c r="CKP83" s="528"/>
      <c r="CKQ83" s="528"/>
      <c r="CKR83" s="528"/>
      <c r="CKS83" s="528"/>
      <c r="CKT83" s="528"/>
      <c r="CKU83" s="528"/>
      <c r="CKV83" s="528"/>
      <c r="CKW83" s="528"/>
      <c r="CKX83" s="528"/>
      <c r="CKY83" s="528"/>
      <c r="CKZ83" s="528"/>
      <c r="CLA83" s="528"/>
      <c r="CLB83" s="528"/>
      <c r="CLC83" s="528"/>
      <c r="CLD83" s="528"/>
      <c r="CLE83" s="528"/>
      <c r="CLF83" s="528"/>
      <c r="CLG83" s="528"/>
      <c r="CLH83" s="528"/>
      <c r="CLI83" s="528"/>
      <c r="CLJ83" s="528"/>
      <c r="CLK83" s="528"/>
      <c r="CLL83" s="528"/>
      <c r="CLM83" s="528"/>
      <c r="CLN83" s="528"/>
      <c r="CLO83" s="528"/>
      <c r="CLP83" s="528"/>
      <c r="CLQ83" s="528"/>
      <c r="CLR83" s="528"/>
      <c r="CLS83" s="528"/>
      <c r="CLT83" s="528"/>
      <c r="CLU83" s="528"/>
      <c r="CLV83" s="528"/>
      <c r="CLW83" s="528"/>
      <c r="CLX83" s="528"/>
      <c r="CLY83" s="528"/>
      <c r="CLZ83" s="528"/>
      <c r="CMA83" s="528"/>
      <c r="CMB83" s="528"/>
      <c r="CMC83" s="528"/>
      <c r="CMD83" s="528"/>
      <c r="CME83" s="528"/>
      <c r="CMF83" s="528"/>
      <c r="CMG83" s="528"/>
      <c r="CMH83" s="528"/>
      <c r="CMI83" s="528"/>
      <c r="CMJ83" s="528"/>
      <c r="CMK83" s="528"/>
      <c r="CML83" s="528"/>
      <c r="CMM83" s="528"/>
      <c r="CMN83" s="528"/>
      <c r="CMO83" s="528"/>
      <c r="CMP83" s="528"/>
      <c r="CMQ83" s="528"/>
      <c r="CMR83" s="528"/>
      <c r="CMS83" s="528"/>
      <c r="CMT83" s="528"/>
      <c r="CMU83" s="528"/>
      <c r="CMV83" s="528"/>
      <c r="CMW83" s="528"/>
      <c r="CMX83" s="528"/>
      <c r="CMY83" s="528"/>
      <c r="CMZ83" s="528"/>
      <c r="CNA83" s="528"/>
      <c r="CNB83" s="528"/>
      <c r="CNC83" s="528"/>
      <c r="CND83" s="528"/>
      <c r="CNE83" s="528"/>
      <c r="CNF83" s="528"/>
      <c r="CNG83" s="528"/>
      <c r="CNH83" s="528"/>
      <c r="CNI83" s="528"/>
      <c r="CNJ83" s="528"/>
      <c r="CNK83" s="528"/>
      <c r="CNL83" s="528"/>
      <c r="CNM83" s="528"/>
      <c r="CNN83" s="528"/>
      <c r="CNO83" s="528"/>
      <c r="CNP83" s="528"/>
      <c r="CNQ83" s="528"/>
      <c r="CNR83" s="528"/>
      <c r="CNS83" s="528"/>
      <c r="CNT83" s="528"/>
      <c r="CNU83" s="528"/>
      <c r="CNV83" s="528"/>
      <c r="CNW83" s="528"/>
      <c r="CNX83" s="528"/>
      <c r="CNY83" s="528"/>
      <c r="CNZ83" s="528"/>
      <c r="COA83" s="528"/>
      <c r="COB83" s="528"/>
      <c r="COC83" s="528"/>
      <c r="COD83" s="528"/>
      <c r="COE83" s="528"/>
      <c r="COF83" s="528"/>
      <c r="COG83" s="528"/>
      <c r="COH83" s="528"/>
      <c r="COI83" s="528"/>
      <c r="COJ83" s="528"/>
      <c r="COK83" s="528"/>
      <c r="COL83" s="528"/>
      <c r="COM83" s="528"/>
      <c r="CON83" s="528"/>
      <c r="COO83" s="528"/>
      <c r="COP83" s="528"/>
      <c r="COQ83" s="528"/>
      <c r="COR83" s="528"/>
      <c r="COS83" s="528"/>
      <c r="COT83" s="528"/>
      <c r="COU83" s="528"/>
      <c r="COV83" s="528"/>
      <c r="COW83" s="528"/>
      <c r="COX83" s="528"/>
      <c r="COY83" s="528"/>
      <c r="COZ83" s="528"/>
      <c r="CPA83" s="528"/>
      <c r="CPB83" s="528"/>
      <c r="CPC83" s="528"/>
      <c r="CPD83" s="528"/>
      <c r="CPE83" s="528"/>
      <c r="CPF83" s="528"/>
      <c r="CPG83" s="528"/>
      <c r="CPH83" s="528"/>
      <c r="CPI83" s="528"/>
      <c r="CPJ83" s="528"/>
      <c r="CPK83" s="528"/>
      <c r="CPL83" s="528"/>
      <c r="CPM83" s="528"/>
      <c r="CPN83" s="528"/>
      <c r="CPO83" s="528"/>
      <c r="CPP83" s="528"/>
      <c r="CPQ83" s="528"/>
      <c r="CPR83" s="528"/>
      <c r="CPS83" s="528"/>
      <c r="CPT83" s="528"/>
      <c r="CPU83" s="528"/>
      <c r="CPV83" s="528"/>
      <c r="CPW83" s="528"/>
      <c r="CPX83" s="528"/>
      <c r="CPY83" s="528"/>
      <c r="CPZ83" s="528"/>
      <c r="CQA83" s="528"/>
      <c r="CQB83" s="528"/>
      <c r="CQC83" s="528"/>
      <c r="CQD83" s="528"/>
      <c r="CQE83" s="528"/>
      <c r="CQF83" s="528"/>
      <c r="CQG83" s="528"/>
      <c r="CQH83" s="528"/>
      <c r="CQI83" s="528"/>
      <c r="CQJ83" s="528"/>
      <c r="CQK83" s="528"/>
      <c r="CQL83" s="528"/>
      <c r="CQM83" s="528"/>
      <c r="CQN83" s="528"/>
      <c r="CQO83" s="528"/>
      <c r="CQP83" s="528"/>
      <c r="CQQ83" s="528"/>
      <c r="CQR83" s="528"/>
      <c r="CQS83" s="528"/>
      <c r="CQT83" s="528"/>
      <c r="CQU83" s="528"/>
      <c r="CQV83" s="528"/>
      <c r="CQW83" s="528"/>
      <c r="CQX83" s="528"/>
      <c r="CQY83" s="528"/>
      <c r="CQZ83" s="528"/>
      <c r="CRA83" s="528"/>
      <c r="CRB83" s="528"/>
      <c r="CRC83" s="528"/>
      <c r="CRD83" s="528"/>
      <c r="CRE83" s="528"/>
      <c r="CRF83" s="528"/>
      <c r="CRG83" s="528"/>
      <c r="CRH83" s="528"/>
      <c r="CRI83" s="528"/>
      <c r="CRJ83" s="528"/>
      <c r="CRK83" s="528"/>
      <c r="CRL83" s="528"/>
      <c r="CRM83" s="528"/>
      <c r="CRN83" s="528"/>
      <c r="CRO83" s="528"/>
      <c r="CRP83" s="528"/>
      <c r="CRQ83" s="528"/>
      <c r="CRR83" s="528"/>
      <c r="CRS83" s="528"/>
      <c r="CRT83" s="528"/>
      <c r="CRU83" s="528"/>
      <c r="CRV83" s="528"/>
      <c r="CRW83" s="528"/>
      <c r="CRX83" s="528"/>
      <c r="CRY83" s="528"/>
      <c r="CRZ83" s="528"/>
      <c r="CSA83" s="528"/>
      <c r="CSB83" s="528"/>
      <c r="CSC83" s="528"/>
      <c r="CSD83" s="528"/>
      <c r="CSE83" s="528"/>
      <c r="CSF83" s="528"/>
      <c r="CSG83" s="528"/>
      <c r="CSH83" s="528"/>
      <c r="CSI83" s="528"/>
      <c r="CSJ83" s="528"/>
      <c r="CSK83" s="528"/>
      <c r="CSL83" s="528"/>
      <c r="CSM83" s="528"/>
      <c r="CSN83" s="528"/>
      <c r="CSO83" s="528"/>
      <c r="CSP83" s="528"/>
      <c r="CSQ83" s="528"/>
      <c r="CSR83" s="528"/>
      <c r="CSS83" s="528"/>
      <c r="CST83" s="528"/>
      <c r="CSU83" s="528"/>
      <c r="CSV83" s="528"/>
      <c r="CSW83" s="528"/>
      <c r="CSX83" s="528"/>
      <c r="CSY83" s="528"/>
      <c r="CSZ83" s="528"/>
      <c r="CTA83" s="528"/>
      <c r="CTB83" s="528"/>
      <c r="CTC83" s="528"/>
      <c r="CTD83" s="528"/>
      <c r="CTE83" s="528"/>
      <c r="CTF83" s="528"/>
      <c r="CTG83" s="528"/>
      <c r="CTH83" s="528"/>
      <c r="CTI83" s="528"/>
      <c r="CTJ83" s="528"/>
      <c r="CTK83" s="528"/>
      <c r="CTL83" s="528"/>
      <c r="CTM83" s="528"/>
      <c r="CTN83" s="528"/>
      <c r="CTO83" s="528"/>
      <c r="CTP83" s="528"/>
      <c r="CTQ83" s="528"/>
      <c r="CTR83" s="528"/>
      <c r="CTS83" s="528"/>
      <c r="CTT83" s="528"/>
      <c r="CTU83" s="528"/>
      <c r="CTV83" s="528"/>
      <c r="CTW83" s="528"/>
      <c r="CTX83" s="528"/>
      <c r="CTY83" s="528"/>
      <c r="CTZ83" s="528"/>
      <c r="CUA83" s="528"/>
      <c r="CUB83" s="528"/>
      <c r="CUC83" s="528"/>
      <c r="CUD83" s="528"/>
      <c r="CUE83" s="528"/>
      <c r="CUF83" s="528"/>
      <c r="CUG83" s="528"/>
      <c r="CUH83" s="528"/>
      <c r="CUI83" s="528"/>
      <c r="CUJ83" s="528"/>
      <c r="CUK83" s="528"/>
      <c r="CUL83" s="528"/>
      <c r="CUM83" s="528"/>
      <c r="CUN83" s="528"/>
      <c r="CUO83" s="528"/>
      <c r="CUP83" s="528"/>
      <c r="CUQ83" s="528"/>
      <c r="CUR83" s="528"/>
      <c r="CUS83" s="528"/>
      <c r="CUT83" s="528"/>
      <c r="CUU83" s="528"/>
      <c r="CUV83" s="528"/>
      <c r="CUW83" s="528"/>
      <c r="CUX83" s="528"/>
      <c r="CUY83" s="528"/>
      <c r="CUZ83" s="528"/>
      <c r="CVA83" s="528"/>
      <c r="CVB83" s="528"/>
      <c r="CVC83" s="528"/>
      <c r="CVD83" s="528"/>
      <c r="CVE83" s="528"/>
      <c r="CVF83" s="528"/>
      <c r="CVG83" s="528"/>
      <c r="CVH83" s="528"/>
      <c r="CVI83" s="528"/>
      <c r="CVJ83" s="528"/>
      <c r="CVK83" s="528"/>
      <c r="CVL83" s="528"/>
      <c r="CVM83" s="528"/>
      <c r="CVN83" s="528"/>
      <c r="CVO83" s="528"/>
      <c r="CVP83" s="528"/>
      <c r="CVQ83" s="528"/>
      <c r="CVR83" s="528"/>
      <c r="CVS83" s="528"/>
      <c r="CVT83" s="528"/>
      <c r="CVU83" s="528"/>
      <c r="CVV83" s="528"/>
      <c r="CVW83" s="528"/>
      <c r="CVX83" s="528"/>
      <c r="CVY83" s="528"/>
      <c r="CVZ83" s="528"/>
      <c r="CWA83" s="528"/>
      <c r="CWB83" s="528"/>
      <c r="CWC83" s="528"/>
      <c r="CWD83" s="528"/>
      <c r="CWE83" s="528"/>
      <c r="CWF83" s="528"/>
      <c r="CWG83" s="528"/>
      <c r="CWH83" s="528"/>
      <c r="CWI83" s="528"/>
      <c r="CWJ83" s="528"/>
      <c r="CWK83" s="528"/>
      <c r="CWL83" s="528"/>
      <c r="CWM83" s="528"/>
      <c r="CWN83" s="528"/>
      <c r="CWO83" s="528"/>
      <c r="CWP83" s="528"/>
      <c r="CWQ83" s="528"/>
      <c r="CWR83" s="528"/>
      <c r="CWS83" s="528"/>
      <c r="CWT83" s="528"/>
      <c r="CWU83" s="528"/>
      <c r="CWV83" s="528"/>
      <c r="CWW83" s="528"/>
      <c r="CWX83" s="528"/>
      <c r="CWY83" s="528"/>
      <c r="CWZ83" s="528"/>
      <c r="CXA83" s="528"/>
      <c r="CXB83" s="528"/>
      <c r="CXC83" s="528"/>
      <c r="CXD83" s="528"/>
      <c r="CXE83" s="528"/>
      <c r="CXF83" s="528"/>
      <c r="CXG83" s="528"/>
      <c r="CXH83" s="528"/>
      <c r="CXI83" s="528"/>
      <c r="CXJ83" s="528"/>
      <c r="CXK83" s="528"/>
      <c r="CXL83" s="528"/>
      <c r="CXM83" s="528"/>
      <c r="CXN83" s="528"/>
      <c r="CXO83" s="528"/>
      <c r="CXP83" s="528"/>
      <c r="CXQ83" s="528"/>
      <c r="CXR83" s="528"/>
      <c r="CXS83" s="528"/>
      <c r="CXT83" s="528"/>
      <c r="CXU83" s="528"/>
      <c r="CXV83" s="528"/>
      <c r="CXW83" s="528"/>
      <c r="CXX83" s="528"/>
      <c r="CXY83" s="528"/>
      <c r="CXZ83" s="528"/>
      <c r="CYA83" s="528"/>
      <c r="CYB83" s="528"/>
      <c r="CYC83" s="528"/>
      <c r="CYD83" s="528"/>
      <c r="CYE83" s="528"/>
      <c r="CYF83" s="528"/>
      <c r="CYG83" s="528"/>
      <c r="CYH83" s="528"/>
      <c r="CYI83" s="528"/>
      <c r="CYJ83" s="528"/>
      <c r="CYK83" s="528"/>
      <c r="CYL83" s="528"/>
      <c r="CYM83" s="528"/>
      <c r="CYN83" s="528"/>
      <c r="CYO83" s="528"/>
      <c r="CYP83" s="528"/>
      <c r="CYQ83" s="528"/>
      <c r="CYR83" s="528"/>
      <c r="CYS83" s="528"/>
      <c r="CYT83" s="528"/>
      <c r="CYU83" s="528"/>
      <c r="CYV83" s="528"/>
      <c r="CYW83" s="528"/>
      <c r="CYX83" s="528"/>
      <c r="CYY83" s="528"/>
      <c r="CYZ83" s="528"/>
      <c r="CZA83" s="528"/>
      <c r="CZB83" s="528"/>
      <c r="CZC83" s="528"/>
      <c r="CZD83" s="528"/>
      <c r="CZE83" s="528"/>
      <c r="CZF83" s="528"/>
      <c r="CZG83" s="528"/>
      <c r="CZH83" s="528"/>
      <c r="CZI83" s="528"/>
      <c r="CZJ83" s="528"/>
      <c r="CZK83" s="528"/>
      <c r="CZL83" s="528"/>
      <c r="CZM83" s="528"/>
      <c r="CZN83" s="528"/>
      <c r="CZO83" s="528"/>
      <c r="CZP83" s="528"/>
      <c r="CZQ83" s="528"/>
      <c r="CZR83" s="528"/>
      <c r="CZS83" s="528"/>
      <c r="CZT83" s="528"/>
      <c r="CZU83" s="528"/>
      <c r="CZV83" s="528"/>
      <c r="CZW83" s="528"/>
      <c r="CZX83" s="528"/>
      <c r="CZY83" s="528"/>
      <c r="CZZ83" s="528"/>
      <c r="DAA83" s="528"/>
      <c r="DAB83" s="528"/>
      <c r="DAC83" s="528"/>
      <c r="DAD83" s="528"/>
      <c r="DAE83" s="528"/>
      <c r="DAF83" s="528"/>
      <c r="DAG83" s="528"/>
      <c r="DAH83" s="528"/>
      <c r="DAI83" s="528"/>
      <c r="DAJ83" s="528"/>
      <c r="DAK83" s="528"/>
      <c r="DAL83" s="528"/>
      <c r="DAM83" s="528"/>
      <c r="DAN83" s="528"/>
      <c r="DAO83" s="528"/>
      <c r="DAP83" s="528"/>
      <c r="DAQ83" s="528"/>
      <c r="DAR83" s="528"/>
      <c r="DAS83" s="528"/>
      <c r="DAT83" s="528"/>
      <c r="DAU83" s="528"/>
      <c r="DAV83" s="528"/>
      <c r="DAW83" s="528"/>
      <c r="DAX83" s="528"/>
      <c r="DAY83" s="528"/>
      <c r="DAZ83" s="528"/>
      <c r="DBA83" s="528"/>
      <c r="DBB83" s="528"/>
      <c r="DBC83" s="528"/>
      <c r="DBD83" s="528"/>
      <c r="DBE83" s="528"/>
      <c r="DBF83" s="528"/>
      <c r="DBG83" s="528"/>
      <c r="DBH83" s="528"/>
      <c r="DBI83" s="528"/>
      <c r="DBJ83" s="528"/>
      <c r="DBK83" s="528"/>
      <c r="DBL83" s="528"/>
      <c r="DBM83" s="528"/>
      <c r="DBN83" s="528"/>
      <c r="DBO83" s="528"/>
      <c r="DBP83" s="528"/>
      <c r="DBQ83" s="528"/>
      <c r="DBR83" s="528"/>
      <c r="DBS83" s="528"/>
      <c r="DBT83" s="528"/>
      <c r="DBU83" s="528"/>
      <c r="DBV83" s="528"/>
      <c r="DBW83" s="528"/>
      <c r="DBX83" s="528"/>
      <c r="DBY83" s="528"/>
      <c r="DBZ83" s="528"/>
      <c r="DCA83" s="528"/>
      <c r="DCB83" s="528"/>
      <c r="DCC83" s="528"/>
      <c r="DCD83" s="528"/>
      <c r="DCE83" s="528"/>
      <c r="DCF83" s="528"/>
      <c r="DCG83" s="528"/>
      <c r="DCH83" s="528"/>
      <c r="DCI83" s="528"/>
      <c r="DCJ83" s="528"/>
      <c r="DCK83" s="528"/>
      <c r="DCL83" s="528"/>
      <c r="DCM83" s="528"/>
      <c r="DCN83" s="528"/>
      <c r="DCO83" s="528"/>
      <c r="DCP83" s="528"/>
      <c r="DCQ83" s="528"/>
      <c r="DCR83" s="528"/>
      <c r="DCS83" s="528"/>
      <c r="DCT83" s="528"/>
      <c r="DCU83" s="528"/>
      <c r="DCV83" s="528"/>
      <c r="DCW83" s="528"/>
      <c r="DCX83" s="528"/>
      <c r="DCY83" s="528"/>
      <c r="DCZ83" s="528"/>
      <c r="DDA83" s="528"/>
      <c r="DDB83" s="528"/>
      <c r="DDC83" s="528"/>
      <c r="DDD83" s="528"/>
      <c r="DDE83" s="528"/>
      <c r="DDF83" s="528"/>
      <c r="DDG83" s="528"/>
      <c r="DDH83" s="528"/>
      <c r="DDI83" s="528"/>
      <c r="DDJ83" s="528"/>
      <c r="DDK83" s="528"/>
      <c r="DDL83" s="528"/>
      <c r="DDM83" s="528"/>
      <c r="DDN83" s="528"/>
      <c r="DDO83" s="528"/>
      <c r="DDP83" s="528"/>
      <c r="DDQ83" s="528"/>
      <c r="DDR83" s="528"/>
      <c r="DDS83" s="528"/>
      <c r="DDT83" s="528"/>
      <c r="DDU83" s="528"/>
      <c r="DDV83" s="528"/>
      <c r="DDW83" s="528"/>
      <c r="DDX83" s="528"/>
      <c r="DDY83" s="528"/>
      <c r="DDZ83" s="528"/>
      <c r="DEA83" s="528"/>
      <c r="DEB83" s="528"/>
      <c r="DEC83" s="528"/>
      <c r="DED83" s="528"/>
      <c r="DEE83" s="528"/>
      <c r="DEF83" s="528"/>
      <c r="DEG83" s="528"/>
      <c r="DEH83" s="528"/>
      <c r="DEI83" s="528"/>
      <c r="DEJ83" s="528"/>
      <c r="DEK83" s="528"/>
      <c r="DEL83" s="528"/>
      <c r="DEM83" s="528"/>
      <c r="DEN83" s="528"/>
      <c r="DEO83" s="528"/>
      <c r="DEP83" s="528"/>
      <c r="DEQ83" s="528"/>
      <c r="DER83" s="528"/>
      <c r="DES83" s="528"/>
      <c r="DET83" s="528"/>
      <c r="DEU83" s="528"/>
      <c r="DEV83" s="528"/>
      <c r="DEW83" s="528"/>
      <c r="DEX83" s="528"/>
      <c r="DEY83" s="528"/>
      <c r="DEZ83" s="528"/>
      <c r="DFA83" s="528"/>
      <c r="DFB83" s="528"/>
      <c r="DFC83" s="528"/>
      <c r="DFD83" s="528"/>
      <c r="DFE83" s="528"/>
      <c r="DFF83" s="528"/>
      <c r="DFG83" s="528"/>
      <c r="DFH83" s="528"/>
      <c r="DFI83" s="528"/>
      <c r="DFJ83" s="528"/>
      <c r="DFK83" s="528"/>
      <c r="DFL83" s="528"/>
      <c r="DFM83" s="528"/>
      <c r="DFN83" s="528"/>
      <c r="DFO83" s="528"/>
      <c r="DFP83" s="528"/>
      <c r="DFQ83" s="528"/>
      <c r="DFR83" s="528"/>
      <c r="DFS83" s="528"/>
      <c r="DFT83" s="528"/>
      <c r="DFU83" s="528"/>
      <c r="DFV83" s="528"/>
      <c r="DFW83" s="528"/>
      <c r="DFX83" s="528"/>
      <c r="DFY83" s="528"/>
      <c r="DFZ83" s="528"/>
      <c r="DGA83" s="528"/>
      <c r="DGB83" s="528"/>
      <c r="DGC83" s="528"/>
      <c r="DGD83" s="528"/>
      <c r="DGE83" s="528"/>
      <c r="DGF83" s="528"/>
      <c r="DGG83" s="528"/>
      <c r="DGH83" s="528"/>
      <c r="DGI83" s="528"/>
      <c r="DGJ83" s="528"/>
      <c r="DGK83" s="528"/>
      <c r="DGL83" s="528"/>
      <c r="DGM83" s="528"/>
      <c r="DGN83" s="528"/>
      <c r="DGO83" s="528"/>
      <c r="DGP83" s="528"/>
      <c r="DGQ83" s="528"/>
      <c r="DGR83" s="528"/>
      <c r="DGS83" s="528"/>
      <c r="DGT83" s="528"/>
      <c r="DGU83" s="528"/>
      <c r="DGV83" s="528"/>
      <c r="DGW83" s="528"/>
      <c r="DGX83" s="528"/>
      <c r="DGY83" s="528"/>
      <c r="DGZ83" s="528"/>
      <c r="DHA83" s="528"/>
      <c r="DHB83" s="528"/>
      <c r="DHC83" s="528"/>
      <c r="DHD83" s="528"/>
      <c r="DHE83" s="528"/>
      <c r="DHF83" s="528"/>
      <c r="DHG83" s="528"/>
      <c r="DHH83" s="528"/>
      <c r="DHI83" s="528"/>
      <c r="DHJ83" s="528"/>
      <c r="DHK83" s="528"/>
      <c r="DHL83" s="528"/>
      <c r="DHM83" s="528"/>
      <c r="DHN83" s="528"/>
      <c r="DHO83" s="528"/>
      <c r="DHP83" s="528"/>
      <c r="DHQ83" s="528"/>
      <c r="DHR83" s="528"/>
      <c r="DHS83" s="528"/>
      <c r="DHT83" s="528"/>
      <c r="DHU83" s="528"/>
      <c r="DHV83" s="528"/>
      <c r="DHW83" s="528"/>
      <c r="DHX83" s="528"/>
      <c r="DHY83" s="528"/>
      <c r="DHZ83" s="528"/>
      <c r="DIA83" s="528"/>
      <c r="DIB83" s="528"/>
      <c r="DIC83" s="528"/>
      <c r="DID83" s="528"/>
      <c r="DIE83" s="528"/>
      <c r="DIF83" s="528"/>
      <c r="DIG83" s="528"/>
      <c r="DIH83" s="528"/>
      <c r="DII83" s="528"/>
      <c r="DIJ83" s="528"/>
      <c r="DIK83" s="528"/>
      <c r="DIL83" s="528"/>
      <c r="DIM83" s="528"/>
      <c r="DIN83" s="528"/>
      <c r="DIO83" s="528"/>
      <c r="DIP83" s="528"/>
      <c r="DIQ83" s="528"/>
      <c r="DIR83" s="528"/>
      <c r="DIS83" s="528"/>
      <c r="DIT83" s="528"/>
      <c r="DIU83" s="528"/>
      <c r="DIV83" s="528"/>
      <c r="DIW83" s="528"/>
      <c r="DIX83" s="528"/>
      <c r="DIY83" s="528"/>
      <c r="DIZ83" s="528"/>
      <c r="DJA83" s="528"/>
      <c r="DJB83" s="528"/>
      <c r="DJC83" s="528"/>
      <c r="DJD83" s="528"/>
      <c r="DJE83" s="528"/>
      <c r="DJF83" s="528"/>
      <c r="DJG83" s="528"/>
      <c r="DJH83" s="528"/>
      <c r="DJI83" s="528"/>
      <c r="DJJ83" s="528"/>
      <c r="DJK83" s="528"/>
      <c r="DJL83" s="528"/>
      <c r="DJM83" s="528"/>
      <c r="DJN83" s="528"/>
      <c r="DJO83" s="528"/>
      <c r="DJP83" s="528"/>
      <c r="DJQ83" s="528"/>
      <c r="DJR83" s="528"/>
      <c r="DJS83" s="528"/>
      <c r="DJT83" s="528"/>
      <c r="DJU83" s="528"/>
      <c r="DJV83" s="528"/>
      <c r="DJW83" s="528"/>
      <c r="DJX83" s="528"/>
      <c r="DJY83" s="528"/>
      <c r="DJZ83" s="528"/>
      <c r="DKA83" s="528"/>
      <c r="DKB83" s="528"/>
      <c r="DKC83" s="528"/>
      <c r="DKD83" s="528"/>
      <c r="DKE83" s="528"/>
      <c r="DKF83" s="528"/>
      <c r="DKG83" s="528"/>
      <c r="DKH83" s="528"/>
      <c r="DKI83" s="528"/>
      <c r="DKJ83" s="528"/>
      <c r="DKK83" s="528"/>
      <c r="DKL83" s="528"/>
      <c r="DKM83" s="528"/>
      <c r="DKN83" s="528"/>
      <c r="DKO83" s="528"/>
      <c r="DKP83" s="528"/>
      <c r="DKQ83" s="528"/>
      <c r="DKR83" s="528"/>
      <c r="DKS83" s="528"/>
      <c r="DKT83" s="528"/>
      <c r="DKU83" s="528"/>
      <c r="DKV83" s="528"/>
      <c r="DKW83" s="528"/>
      <c r="DKX83" s="528"/>
      <c r="DKY83" s="528"/>
      <c r="DKZ83" s="528"/>
      <c r="DLA83" s="528"/>
      <c r="DLB83" s="528"/>
      <c r="DLC83" s="528"/>
      <c r="DLD83" s="528"/>
      <c r="DLE83" s="528"/>
      <c r="DLF83" s="528"/>
      <c r="DLG83" s="528"/>
      <c r="DLH83" s="528"/>
      <c r="DLI83" s="528"/>
      <c r="DLJ83" s="528"/>
      <c r="DLK83" s="528"/>
      <c r="DLL83" s="528"/>
      <c r="DLM83" s="528"/>
      <c r="DLN83" s="528"/>
      <c r="DLO83" s="528"/>
      <c r="DLP83" s="528"/>
      <c r="DLQ83" s="528"/>
      <c r="DLR83" s="528"/>
      <c r="DLS83" s="528"/>
      <c r="DLT83" s="528"/>
      <c r="DLU83" s="528"/>
      <c r="DLV83" s="528"/>
      <c r="DLW83" s="528"/>
      <c r="DLX83" s="528"/>
      <c r="DLY83" s="528"/>
      <c r="DLZ83" s="528"/>
      <c r="DMA83" s="528"/>
      <c r="DMB83" s="528"/>
      <c r="DMC83" s="528"/>
      <c r="DMD83" s="528"/>
      <c r="DME83" s="528"/>
      <c r="DMF83" s="528"/>
      <c r="DMG83" s="528"/>
      <c r="DMH83" s="528"/>
      <c r="DMI83" s="528"/>
      <c r="DMJ83" s="528"/>
      <c r="DMK83" s="528"/>
      <c r="DML83" s="528"/>
      <c r="DMM83" s="528"/>
      <c r="DMN83" s="528"/>
      <c r="DMO83" s="528"/>
      <c r="DMP83" s="528"/>
      <c r="DMQ83" s="528"/>
      <c r="DMR83" s="528"/>
      <c r="DMS83" s="528"/>
      <c r="DMT83" s="528"/>
      <c r="DMU83" s="528"/>
      <c r="DMV83" s="528"/>
      <c r="DMW83" s="528"/>
      <c r="DMX83" s="528"/>
      <c r="DMY83" s="528"/>
      <c r="DMZ83" s="528"/>
      <c r="DNA83" s="528"/>
      <c r="DNB83" s="528"/>
      <c r="DNC83" s="528"/>
      <c r="DND83" s="528"/>
      <c r="DNE83" s="528"/>
      <c r="DNF83" s="528"/>
      <c r="DNG83" s="528"/>
      <c r="DNH83" s="528"/>
      <c r="DNI83" s="528"/>
      <c r="DNJ83" s="528"/>
      <c r="DNK83" s="528"/>
      <c r="DNL83" s="528"/>
      <c r="DNM83" s="528"/>
      <c r="DNN83" s="528"/>
      <c r="DNO83" s="528"/>
      <c r="DNP83" s="528"/>
      <c r="DNQ83" s="528"/>
      <c r="DNR83" s="528"/>
      <c r="DNS83" s="528"/>
      <c r="DNT83" s="528"/>
      <c r="DNU83" s="528"/>
      <c r="DNV83" s="528"/>
      <c r="DNW83" s="528"/>
      <c r="DNX83" s="528"/>
      <c r="DNY83" s="528"/>
      <c r="DNZ83" s="528"/>
      <c r="DOA83" s="528"/>
      <c r="DOB83" s="528"/>
      <c r="DOC83" s="528"/>
      <c r="DOD83" s="528"/>
      <c r="DOE83" s="528"/>
      <c r="DOF83" s="528"/>
      <c r="DOG83" s="528"/>
      <c r="DOH83" s="528"/>
      <c r="DOI83" s="528"/>
      <c r="DOJ83" s="528"/>
      <c r="DOK83" s="528"/>
      <c r="DOL83" s="528"/>
      <c r="DOM83" s="528"/>
      <c r="DON83" s="528"/>
      <c r="DOO83" s="528"/>
      <c r="DOP83" s="528"/>
      <c r="DOQ83" s="528"/>
      <c r="DOR83" s="528"/>
      <c r="DOS83" s="528"/>
      <c r="DOT83" s="528"/>
      <c r="DOU83" s="528"/>
      <c r="DOV83" s="528"/>
      <c r="DOW83" s="528"/>
      <c r="DOX83" s="528"/>
      <c r="DOY83" s="528"/>
      <c r="DOZ83" s="528"/>
      <c r="DPA83" s="528"/>
      <c r="DPB83" s="528"/>
      <c r="DPC83" s="528"/>
      <c r="DPD83" s="528"/>
      <c r="DPE83" s="528"/>
      <c r="DPF83" s="528"/>
      <c r="DPG83" s="528"/>
      <c r="DPH83" s="528"/>
      <c r="DPI83" s="528"/>
      <c r="DPJ83" s="528"/>
      <c r="DPK83" s="528"/>
      <c r="DPL83" s="528"/>
      <c r="DPM83" s="528"/>
      <c r="DPN83" s="528"/>
      <c r="DPO83" s="528"/>
      <c r="DPP83" s="528"/>
      <c r="DPQ83" s="528"/>
      <c r="DPR83" s="528"/>
      <c r="DPS83" s="528"/>
      <c r="DPT83" s="528"/>
      <c r="DPU83" s="528"/>
      <c r="DPV83" s="528"/>
      <c r="DPW83" s="528"/>
      <c r="DPX83" s="528"/>
      <c r="DPY83" s="528"/>
      <c r="DPZ83" s="528"/>
      <c r="DQA83" s="528"/>
      <c r="DQB83" s="528"/>
      <c r="DQC83" s="528"/>
      <c r="DQD83" s="528"/>
      <c r="DQE83" s="528"/>
      <c r="DQF83" s="528"/>
      <c r="DQG83" s="528"/>
      <c r="DQH83" s="528"/>
      <c r="DQI83" s="528"/>
      <c r="DQJ83" s="528"/>
      <c r="DQK83" s="528"/>
      <c r="DQL83" s="528"/>
      <c r="DQM83" s="528"/>
      <c r="DQN83" s="528"/>
      <c r="DQO83" s="528"/>
      <c r="DQP83" s="528"/>
      <c r="DQQ83" s="528"/>
      <c r="DQR83" s="528"/>
      <c r="DQS83" s="528"/>
      <c r="DQT83" s="528"/>
      <c r="DQU83" s="528"/>
      <c r="DQV83" s="528"/>
      <c r="DQW83" s="528"/>
      <c r="DQX83" s="528"/>
      <c r="DQY83" s="528"/>
      <c r="DQZ83" s="528"/>
      <c r="DRA83" s="528"/>
      <c r="DRB83" s="528"/>
      <c r="DRC83" s="528"/>
      <c r="DRD83" s="528"/>
      <c r="DRE83" s="528"/>
      <c r="DRF83" s="528"/>
      <c r="DRG83" s="528"/>
      <c r="DRH83" s="528"/>
      <c r="DRI83" s="528"/>
      <c r="DRJ83" s="528"/>
      <c r="DRK83" s="528"/>
      <c r="DRL83" s="528"/>
      <c r="DRM83" s="528"/>
      <c r="DRN83" s="528"/>
      <c r="DRO83" s="528"/>
      <c r="DRP83" s="528"/>
      <c r="DRQ83" s="528"/>
      <c r="DRR83" s="528"/>
      <c r="DRS83" s="528"/>
      <c r="DRT83" s="528"/>
      <c r="DRU83" s="528"/>
      <c r="DRV83" s="528"/>
      <c r="DRW83" s="528"/>
      <c r="DRX83" s="528"/>
      <c r="DRY83" s="528"/>
      <c r="DRZ83" s="528"/>
      <c r="DSA83" s="528"/>
      <c r="DSB83" s="528"/>
      <c r="DSC83" s="528"/>
      <c r="DSD83" s="528"/>
      <c r="DSE83" s="528"/>
      <c r="DSF83" s="528"/>
      <c r="DSG83" s="528"/>
      <c r="DSH83" s="528"/>
      <c r="DSI83" s="528"/>
      <c r="DSJ83" s="528"/>
      <c r="DSK83" s="528"/>
      <c r="DSL83" s="528"/>
      <c r="DSM83" s="528"/>
      <c r="DSN83" s="528"/>
      <c r="DSO83" s="528"/>
      <c r="DSP83" s="528"/>
      <c r="DSQ83" s="528"/>
      <c r="DSR83" s="528"/>
      <c r="DSS83" s="528"/>
      <c r="DST83" s="528"/>
      <c r="DSU83" s="528"/>
      <c r="DSV83" s="528"/>
      <c r="DSW83" s="528"/>
      <c r="DSX83" s="528"/>
      <c r="DSY83" s="528"/>
      <c r="DSZ83" s="528"/>
      <c r="DTA83" s="528"/>
      <c r="DTB83" s="528"/>
      <c r="DTC83" s="528"/>
      <c r="DTD83" s="528"/>
      <c r="DTE83" s="528"/>
      <c r="DTF83" s="528"/>
      <c r="DTG83" s="528"/>
      <c r="DTH83" s="528"/>
      <c r="DTI83" s="528"/>
      <c r="DTJ83" s="528"/>
      <c r="DTK83" s="528"/>
      <c r="DTL83" s="528"/>
      <c r="DTM83" s="528"/>
      <c r="DTN83" s="528"/>
      <c r="DTO83" s="528"/>
      <c r="DTP83" s="528"/>
      <c r="DTQ83" s="528"/>
      <c r="DTR83" s="528"/>
      <c r="DTS83" s="528"/>
      <c r="DTT83" s="528"/>
      <c r="DTU83" s="528"/>
      <c r="DTV83" s="528"/>
      <c r="DTW83" s="528"/>
      <c r="DTX83" s="528"/>
      <c r="DTY83" s="528"/>
      <c r="DTZ83" s="528"/>
      <c r="DUA83" s="528"/>
      <c r="DUB83" s="528"/>
      <c r="DUC83" s="528"/>
      <c r="DUD83" s="528"/>
      <c r="DUE83" s="528"/>
      <c r="DUF83" s="528"/>
      <c r="DUG83" s="528"/>
      <c r="DUH83" s="528"/>
      <c r="DUI83" s="528"/>
      <c r="DUJ83" s="528"/>
      <c r="DUK83" s="528"/>
      <c r="DUL83" s="528"/>
      <c r="DUM83" s="528"/>
      <c r="DUN83" s="528"/>
      <c r="DUO83" s="528"/>
      <c r="DUP83" s="528"/>
      <c r="DUQ83" s="528"/>
      <c r="DUR83" s="528"/>
      <c r="DUS83" s="528"/>
      <c r="DUT83" s="528"/>
      <c r="DUU83" s="528"/>
      <c r="DUV83" s="528"/>
      <c r="DUW83" s="528"/>
      <c r="DUX83" s="528"/>
      <c r="DUY83" s="528"/>
      <c r="DUZ83" s="528"/>
      <c r="DVA83" s="528"/>
      <c r="DVB83" s="528"/>
      <c r="DVC83" s="528"/>
      <c r="DVD83" s="528"/>
      <c r="DVE83" s="528"/>
      <c r="DVF83" s="528"/>
      <c r="DVG83" s="528"/>
      <c r="DVH83" s="528"/>
      <c r="DVI83" s="528"/>
      <c r="DVJ83" s="528"/>
      <c r="DVK83" s="528"/>
      <c r="DVL83" s="528"/>
      <c r="DVM83" s="528"/>
      <c r="DVN83" s="528"/>
      <c r="DVO83" s="528"/>
      <c r="DVP83" s="528"/>
      <c r="DVQ83" s="528"/>
      <c r="DVR83" s="528"/>
      <c r="DVS83" s="528"/>
      <c r="DVT83" s="528"/>
      <c r="DVU83" s="528"/>
      <c r="DVV83" s="528"/>
      <c r="DVW83" s="528"/>
      <c r="DVX83" s="528"/>
      <c r="DVY83" s="528"/>
      <c r="DVZ83" s="528"/>
      <c r="DWA83" s="528"/>
      <c r="DWB83" s="528"/>
      <c r="DWC83" s="528"/>
      <c r="DWD83" s="528"/>
      <c r="DWE83" s="528"/>
      <c r="DWF83" s="528"/>
      <c r="DWG83" s="528"/>
      <c r="DWH83" s="528"/>
      <c r="DWI83" s="528"/>
      <c r="DWJ83" s="528"/>
      <c r="DWK83" s="528"/>
      <c r="DWL83" s="528"/>
      <c r="DWM83" s="528"/>
      <c r="DWN83" s="528"/>
      <c r="DWO83" s="528"/>
      <c r="DWP83" s="528"/>
      <c r="DWQ83" s="528"/>
      <c r="DWR83" s="528"/>
      <c r="DWS83" s="528"/>
      <c r="DWT83" s="528"/>
      <c r="DWU83" s="528"/>
      <c r="DWV83" s="528"/>
      <c r="DWW83" s="528"/>
      <c r="DWX83" s="528"/>
      <c r="DWY83" s="528"/>
      <c r="DWZ83" s="528"/>
      <c r="DXA83" s="528"/>
      <c r="DXB83" s="528"/>
      <c r="DXC83" s="528"/>
      <c r="DXD83" s="528"/>
      <c r="DXE83" s="528"/>
      <c r="DXF83" s="528"/>
      <c r="DXG83" s="528"/>
      <c r="DXH83" s="528"/>
      <c r="DXI83" s="528"/>
      <c r="DXJ83" s="528"/>
      <c r="DXK83" s="528"/>
      <c r="DXL83" s="528"/>
      <c r="DXM83" s="528"/>
      <c r="DXN83" s="528"/>
      <c r="DXO83" s="528"/>
      <c r="DXP83" s="528"/>
      <c r="DXQ83" s="528"/>
      <c r="DXR83" s="528"/>
      <c r="DXS83" s="528"/>
      <c r="DXT83" s="528"/>
      <c r="DXU83" s="528"/>
      <c r="DXV83" s="528"/>
      <c r="DXW83" s="528"/>
      <c r="DXX83" s="528"/>
      <c r="DXY83" s="528"/>
      <c r="DXZ83" s="528"/>
      <c r="DYA83" s="528"/>
      <c r="DYB83" s="528"/>
      <c r="DYC83" s="528"/>
      <c r="DYD83" s="528"/>
      <c r="DYE83" s="528"/>
      <c r="DYF83" s="528"/>
      <c r="DYG83" s="528"/>
      <c r="DYH83" s="528"/>
      <c r="DYI83" s="528"/>
      <c r="DYJ83" s="528"/>
      <c r="DYK83" s="528"/>
      <c r="DYL83" s="528"/>
      <c r="DYM83" s="528"/>
      <c r="DYN83" s="528"/>
      <c r="DYO83" s="528"/>
      <c r="DYP83" s="528"/>
      <c r="DYQ83" s="528"/>
      <c r="DYR83" s="528"/>
      <c r="DYS83" s="528"/>
      <c r="DYT83" s="528"/>
      <c r="DYU83" s="528"/>
      <c r="DYV83" s="528"/>
      <c r="DYW83" s="528"/>
      <c r="DYX83" s="528"/>
      <c r="DYY83" s="528"/>
      <c r="DYZ83" s="528"/>
      <c r="DZA83" s="528"/>
      <c r="DZB83" s="528"/>
      <c r="DZC83" s="528"/>
      <c r="DZD83" s="528"/>
      <c r="DZE83" s="528"/>
      <c r="DZF83" s="528"/>
      <c r="DZG83" s="528"/>
      <c r="DZH83" s="528"/>
      <c r="DZI83" s="528"/>
      <c r="DZJ83" s="528"/>
      <c r="DZK83" s="528"/>
      <c r="DZL83" s="528"/>
      <c r="DZM83" s="528"/>
      <c r="DZN83" s="528"/>
      <c r="DZO83" s="528"/>
      <c r="DZP83" s="528"/>
      <c r="DZQ83" s="528"/>
      <c r="DZR83" s="528"/>
      <c r="DZS83" s="528"/>
      <c r="DZT83" s="528"/>
      <c r="DZU83" s="528"/>
      <c r="DZV83" s="528"/>
      <c r="DZW83" s="528"/>
      <c r="DZX83" s="528"/>
      <c r="DZY83" s="528"/>
      <c r="DZZ83" s="528"/>
      <c r="EAA83" s="528"/>
      <c r="EAB83" s="528"/>
      <c r="EAC83" s="528"/>
      <c r="EAD83" s="528"/>
      <c r="EAE83" s="528"/>
      <c r="EAF83" s="528"/>
      <c r="EAG83" s="528"/>
      <c r="EAH83" s="528"/>
      <c r="EAI83" s="528"/>
      <c r="EAJ83" s="528"/>
      <c r="EAK83" s="528"/>
      <c r="EAL83" s="528"/>
      <c r="EAM83" s="528"/>
      <c r="EAN83" s="528"/>
      <c r="EAO83" s="528"/>
      <c r="EAP83" s="528"/>
      <c r="EAQ83" s="528"/>
      <c r="EAR83" s="528"/>
      <c r="EAS83" s="528"/>
      <c r="EAT83" s="528"/>
      <c r="EAU83" s="528"/>
      <c r="EAV83" s="528"/>
      <c r="EAW83" s="528"/>
      <c r="EAX83" s="528"/>
      <c r="EAY83" s="528"/>
      <c r="EAZ83" s="528"/>
      <c r="EBA83" s="528"/>
      <c r="EBB83" s="528"/>
      <c r="EBC83" s="528"/>
      <c r="EBD83" s="528"/>
      <c r="EBE83" s="528"/>
      <c r="EBF83" s="528"/>
      <c r="EBG83" s="528"/>
      <c r="EBH83" s="528"/>
      <c r="EBI83" s="528"/>
      <c r="EBJ83" s="528"/>
      <c r="EBK83" s="528"/>
      <c r="EBL83" s="528"/>
      <c r="EBM83" s="528"/>
      <c r="EBN83" s="528"/>
      <c r="EBO83" s="528"/>
      <c r="EBP83" s="528"/>
      <c r="EBQ83" s="528"/>
      <c r="EBR83" s="528"/>
      <c r="EBS83" s="528"/>
      <c r="EBT83" s="528"/>
      <c r="EBU83" s="528"/>
      <c r="EBV83" s="528"/>
      <c r="EBW83" s="528"/>
      <c r="EBX83" s="528"/>
      <c r="EBY83" s="528"/>
      <c r="EBZ83" s="528"/>
      <c r="ECA83" s="528"/>
      <c r="ECB83" s="528"/>
      <c r="ECC83" s="528"/>
      <c r="ECD83" s="528"/>
      <c r="ECE83" s="528"/>
      <c r="ECF83" s="528"/>
      <c r="ECG83" s="528"/>
      <c r="ECH83" s="528"/>
      <c r="ECI83" s="528"/>
      <c r="ECJ83" s="528"/>
      <c r="ECK83" s="528"/>
      <c r="ECL83" s="528"/>
      <c r="ECM83" s="528"/>
      <c r="ECN83" s="528"/>
      <c r="ECO83" s="528"/>
      <c r="ECP83" s="528"/>
      <c r="ECQ83" s="528"/>
      <c r="ECR83" s="528"/>
      <c r="ECS83" s="528"/>
      <c r="ECT83" s="528"/>
      <c r="ECU83" s="528"/>
      <c r="ECV83" s="528"/>
      <c r="ECW83" s="528"/>
      <c r="ECX83" s="528"/>
      <c r="ECY83" s="528"/>
      <c r="ECZ83" s="528"/>
      <c r="EDA83" s="528"/>
      <c r="EDB83" s="528"/>
      <c r="EDC83" s="528"/>
      <c r="EDD83" s="528"/>
      <c r="EDE83" s="528"/>
      <c r="EDF83" s="528"/>
      <c r="EDG83" s="528"/>
      <c r="EDH83" s="528"/>
      <c r="EDI83" s="528"/>
      <c r="EDJ83" s="528"/>
      <c r="EDK83" s="528"/>
      <c r="EDL83" s="528"/>
      <c r="EDM83" s="528"/>
      <c r="EDN83" s="528"/>
      <c r="EDO83" s="528"/>
      <c r="EDP83" s="528"/>
      <c r="EDQ83" s="528"/>
      <c r="EDR83" s="528"/>
      <c r="EDS83" s="528"/>
      <c r="EDT83" s="528"/>
      <c r="EDU83" s="528"/>
      <c r="EDV83" s="528"/>
      <c r="EDW83" s="528"/>
      <c r="EDX83" s="528"/>
      <c r="EDY83" s="528"/>
      <c r="EDZ83" s="528"/>
      <c r="EEA83" s="528"/>
      <c r="EEB83" s="528"/>
      <c r="EEC83" s="528"/>
      <c r="EED83" s="528"/>
      <c r="EEE83" s="528"/>
      <c r="EEF83" s="528"/>
      <c r="EEG83" s="528"/>
      <c r="EEH83" s="528"/>
      <c r="EEI83" s="528"/>
      <c r="EEJ83" s="528"/>
      <c r="EEK83" s="528"/>
      <c r="EEL83" s="528"/>
      <c r="EEM83" s="528"/>
      <c r="EEN83" s="528"/>
      <c r="EEO83" s="528"/>
      <c r="EEP83" s="528"/>
      <c r="EEQ83" s="528"/>
      <c r="EER83" s="528"/>
      <c r="EES83" s="528"/>
      <c r="EET83" s="528"/>
      <c r="EEU83" s="528"/>
      <c r="EEV83" s="528"/>
      <c r="EEW83" s="528"/>
      <c r="EEX83" s="528"/>
      <c r="EEY83" s="528"/>
      <c r="EEZ83" s="528"/>
      <c r="EFA83" s="528"/>
      <c r="EFB83" s="528"/>
      <c r="EFC83" s="528"/>
      <c r="EFD83" s="528"/>
      <c r="EFE83" s="528"/>
      <c r="EFF83" s="528"/>
      <c r="EFG83" s="528"/>
      <c r="EFH83" s="528"/>
      <c r="EFI83" s="528"/>
      <c r="EFJ83" s="528"/>
      <c r="EFK83" s="528"/>
      <c r="EFL83" s="528"/>
      <c r="EFM83" s="528"/>
      <c r="EFN83" s="528"/>
      <c r="EFO83" s="528"/>
      <c r="EFP83" s="528"/>
      <c r="EFQ83" s="528"/>
      <c r="EFR83" s="528"/>
      <c r="EFS83" s="528"/>
      <c r="EFT83" s="528"/>
      <c r="EFU83" s="528"/>
      <c r="EFV83" s="528"/>
      <c r="EFW83" s="528"/>
      <c r="EFX83" s="528"/>
      <c r="EFY83" s="528"/>
      <c r="EFZ83" s="528"/>
      <c r="EGA83" s="528"/>
      <c r="EGB83" s="528"/>
      <c r="EGC83" s="528"/>
      <c r="EGD83" s="528"/>
      <c r="EGE83" s="528"/>
      <c r="EGF83" s="528"/>
      <c r="EGG83" s="528"/>
      <c r="EGH83" s="528"/>
      <c r="EGI83" s="528"/>
      <c r="EGJ83" s="528"/>
      <c r="EGK83" s="528"/>
      <c r="EGL83" s="528"/>
      <c r="EGM83" s="528"/>
      <c r="EGN83" s="528"/>
      <c r="EGO83" s="528"/>
      <c r="EGP83" s="528"/>
      <c r="EGQ83" s="528"/>
      <c r="EGR83" s="528"/>
      <c r="EGS83" s="528"/>
      <c r="EGT83" s="528"/>
      <c r="EGU83" s="528"/>
      <c r="EGV83" s="528"/>
      <c r="EGW83" s="528"/>
      <c r="EGX83" s="528"/>
      <c r="EGY83" s="528"/>
      <c r="EGZ83" s="528"/>
      <c r="EHA83" s="528"/>
      <c r="EHB83" s="528"/>
      <c r="EHC83" s="528"/>
      <c r="EHD83" s="528"/>
      <c r="EHE83" s="528"/>
      <c r="EHF83" s="528"/>
      <c r="EHG83" s="528"/>
      <c r="EHH83" s="528"/>
      <c r="EHI83" s="528"/>
      <c r="EHJ83" s="528"/>
      <c r="EHK83" s="528"/>
      <c r="EHL83" s="528"/>
      <c r="EHM83" s="528"/>
      <c r="EHN83" s="528"/>
      <c r="EHO83" s="528"/>
      <c r="EHP83" s="528"/>
      <c r="EHQ83" s="528"/>
      <c r="EHR83" s="528"/>
      <c r="EHS83" s="528"/>
      <c r="EHT83" s="528"/>
      <c r="EHU83" s="528"/>
      <c r="EHV83" s="528"/>
      <c r="EHW83" s="528"/>
      <c r="EHX83" s="528"/>
      <c r="EHY83" s="528"/>
      <c r="EHZ83" s="528"/>
      <c r="EIA83" s="528"/>
      <c r="EIB83" s="528"/>
      <c r="EIC83" s="528"/>
      <c r="EID83" s="528"/>
      <c r="EIE83" s="528"/>
      <c r="EIF83" s="528"/>
      <c r="EIG83" s="528"/>
      <c r="EIH83" s="528"/>
      <c r="EII83" s="528"/>
      <c r="EIJ83" s="528"/>
      <c r="EIK83" s="528"/>
      <c r="EIL83" s="528"/>
      <c r="EIM83" s="528"/>
      <c r="EIN83" s="528"/>
      <c r="EIO83" s="528"/>
      <c r="EIP83" s="528"/>
      <c r="EIQ83" s="528"/>
      <c r="EIR83" s="528"/>
      <c r="EIS83" s="528"/>
      <c r="EIT83" s="528"/>
      <c r="EIU83" s="528"/>
      <c r="EIV83" s="528"/>
      <c r="EIW83" s="528"/>
      <c r="EIX83" s="528"/>
      <c r="EIY83" s="528"/>
      <c r="EIZ83" s="528"/>
      <c r="EJA83" s="528"/>
      <c r="EJB83" s="528"/>
      <c r="EJC83" s="528"/>
      <c r="EJD83" s="528"/>
      <c r="EJE83" s="528"/>
      <c r="EJF83" s="528"/>
      <c r="EJG83" s="528"/>
      <c r="EJH83" s="528"/>
      <c r="EJI83" s="528"/>
      <c r="EJJ83" s="528"/>
      <c r="EJK83" s="528"/>
      <c r="EJL83" s="528"/>
      <c r="EJM83" s="528"/>
      <c r="EJN83" s="528"/>
      <c r="EJO83" s="528"/>
      <c r="EJP83" s="528"/>
      <c r="EJQ83" s="528"/>
      <c r="EJR83" s="528"/>
      <c r="EJS83" s="528"/>
      <c r="EJT83" s="528"/>
      <c r="EJU83" s="528"/>
      <c r="EJV83" s="528"/>
      <c r="EJW83" s="528"/>
      <c r="EJX83" s="528"/>
      <c r="EJY83" s="528"/>
      <c r="EJZ83" s="528"/>
      <c r="EKA83" s="528"/>
      <c r="EKB83" s="528"/>
      <c r="EKC83" s="528"/>
      <c r="EKD83" s="528"/>
      <c r="EKE83" s="528"/>
      <c r="EKF83" s="528"/>
      <c r="EKG83" s="528"/>
      <c r="EKH83" s="528"/>
      <c r="EKI83" s="528"/>
      <c r="EKJ83" s="528"/>
      <c r="EKK83" s="528"/>
      <c r="EKL83" s="528"/>
      <c r="EKM83" s="528"/>
      <c r="EKN83" s="528"/>
      <c r="EKO83" s="528"/>
      <c r="EKP83" s="528"/>
      <c r="EKQ83" s="528"/>
      <c r="EKR83" s="528"/>
      <c r="EKS83" s="528"/>
      <c r="EKT83" s="528"/>
      <c r="EKU83" s="528"/>
      <c r="EKV83" s="528"/>
      <c r="EKW83" s="528"/>
      <c r="EKX83" s="528"/>
      <c r="EKY83" s="528"/>
      <c r="EKZ83" s="528"/>
      <c r="ELA83" s="528"/>
      <c r="ELB83" s="528"/>
      <c r="ELC83" s="528"/>
      <c r="ELD83" s="528"/>
      <c r="ELE83" s="528"/>
      <c r="ELF83" s="528"/>
      <c r="ELG83" s="528"/>
      <c r="ELH83" s="528"/>
      <c r="ELI83" s="528"/>
      <c r="ELJ83" s="528"/>
      <c r="ELK83" s="528"/>
      <c r="ELL83" s="528"/>
      <c r="ELM83" s="528"/>
      <c r="ELN83" s="528"/>
      <c r="ELO83" s="528"/>
      <c r="ELP83" s="528"/>
      <c r="ELQ83" s="528"/>
      <c r="ELR83" s="528"/>
      <c r="ELS83" s="528"/>
      <c r="ELT83" s="528"/>
      <c r="ELU83" s="528"/>
      <c r="ELV83" s="528"/>
      <c r="ELW83" s="528"/>
      <c r="ELX83" s="528"/>
      <c r="ELY83" s="528"/>
      <c r="ELZ83" s="528"/>
      <c r="EMA83" s="528"/>
      <c r="EMB83" s="528"/>
      <c r="EMC83" s="528"/>
      <c r="EMD83" s="528"/>
      <c r="EME83" s="528"/>
      <c r="EMF83" s="528"/>
      <c r="EMG83" s="528"/>
      <c r="EMH83" s="528"/>
      <c r="EMI83" s="528"/>
      <c r="EMJ83" s="528"/>
      <c r="EMK83" s="528"/>
      <c r="EML83" s="528"/>
      <c r="EMM83" s="528"/>
      <c r="EMN83" s="528"/>
      <c r="EMO83" s="528"/>
      <c r="EMP83" s="528"/>
      <c r="EMQ83" s="528"/>
      <c r="EMR83" s="528"/>
      <c r="EMS83" s="528"/>
      <c r="EMT83" s="528"/>
      <c r="EMU83" s="528"/>
      <c r="EMV83" s="528"/>
      <c r="EMW83" s="528"/>
      <c r="EMX83" s="528"/>
      <c r="EMY83" s="528"/>
      <c r="EMZ83" s="528"/>
      <c r="ENA83" s="528"/>
      <c r="ENB83" s="528"/>
      <c r="ENC83" s="528"/>
      <c r="END83" s="528"/>
      <c r="ENE83" s="528"/>
      <c r="ENF83" s="528"/>
      <c r="ENG83" s="528"/>
      <c r="ENH83" s="528"/>
      <c r="ENI83" s="528"/>
      <c r="ENJ83" s="528"/>
      <c r="ENK83" s="528"/>
      <c r="ENL83" s="528"/>
      <c r="ENM83" s="528"/>
      <c r="ENN83" s="528"/>
      <c r="ENO83" s="528"/>
      <c r="ENP83" s="528"/>
      <c r="ENQ83" s="528"/>
      <c r="ENR83" s="528"/>
      <c r="ENS83" s="528"/>
      <c r="ENT83" s="528"/>
      <c r="ENU83" s="528"/>
      <c r="ENV83" s="528"/>
      <c r="ENW83" s="528"/>
      <c r="ENX83" s="528"/>
      <c r="ENY83" s="528"/>
      <c r="ENZ83" s="528"/>
      <c r="EOA83" s="528"/>
      <c r="EOB83" s="528"/>
      <c r="EOC83" s="528"/>
      <c r="EOD83" s="528"/>
      <c r="EOE83" s="528"/>
      <c r="EOF83" s="528"/>
      <c r="EOG83" s="528"/>
      <c r="EOH83" s="528"/>
      <c r="EOI83" s="528"/>
      <c r="EOJ83" s="528"/>
      <c r="EOK83" s="528"/>
      <c r="EOL83" s="528"/>
      <c r="EOM83" s="528"/>
      <c r="EON83" s="528"/>
      <c r="EOO83" s="528"/>
      <c r="EOP83" s="528"/>
      <c r="EOQ83" s="528"/>
      <c r="EOR83" s="528"/>
      <c r="EOS83" s="528"/>
      <c r="EOT83" s="528"/>
      <c r="EOU83" s="528"/>
      <c r="EOV83" s="528"/>
      <c r="EOW83" s="528"/>
      <c r="EOX83" s="528"/>
      <c r="EOY83" s="528"/>
      <c r="EOZ83" s="528"/>
      <c r="EPA83" s="528"/>
      <c r="EPB83" s="528"/>
      <c r="EPC83" s="528"/>
      <c r="EPD83" s="528"/>
      <c r="EPE83" s="528"/>
      <c r="EPF83" s="528"/>
      <c r="EPG83" s="528"/>
      <c r="EPH83" s="528"/>
      <c r="EPI83" s="528"/>
      <c r="EPJ83" s="528"/>
      <c r="EPK83" s="528"/>
      <c r="EPL83" s="528"/>
      <c r="EPM83" s="528"/>
      <c r="EPN83" s="528"/>
      <c r="EPO83" s="528"/>
      <c r="EPP83" s="528"/>
      <c r="EPQ83" s="528"/>
      <c r="EPR83" s="528"/>
      <c r="EPS83" s="528"/>
      <c r="EPT83" s="528"/>
      <c r="EPU83" s="528"/>
      <c r="EPV83" s="528"/>
      <c r="EPW83" s="528"/>
      <c r="EPX83" s="528"/>
      <c r="EPY83" s="528"/>
      <c r="EPZ83" s="528"/>
      <c r="EQA83" s="528"/>
      <c r="EQB83" s="528"/>
      <c r="EQC83" s="528"/>
      <c r="EQD83" s="528"/>
      <c r="EQE83" s="528"/>
      <c r="EQF83" s="528"/>
      <c r="EQG83" s="528"/>
      <c r="EQH83" s="528"/>
      <c r="EQI83" s="528"/>
      <c r="EQJ83" s="528"/>
      <c r="EQK83" s="528"/>
      <c r="EQL83" s="528"/>
      <c r="EQM83" s="528"/>
      <c r="EQN83" s="528"/>
      <c r="EQO83" s="528"/>
      <c r="EQP83" s="528"/>
      <c r="EQQ83" s="528"/>
      <c r="EQR83" s="528"/>
      <c r="EQS83" s="528"/>
      <c r="EQT83" s="528"/>
      <c r="EQU83" s="528"/>
      <c r="EQV83" s="528"/>
      <c r="EQW83" s="528"/>
      <c r="EQX83" s="528"/>
      <c r="EQY83" s="528"/>
      <c r="EQZ83" s="528"/>
      <c r="ERA83" s="528"/>
      <c r="ERB83" s="528"/>
      <c r="ERC83" s="528"/>
      <c r="ERD83" s="528"/>
      <c r="ERE83" s="528"/>
      <c r="ERF83" s="528"/>
      <c r="ERG83" s="528"/>
      <c r="ERH83" s="528"/>
      <c r="ERI83" s="528"/>
      <c r="ERJ83" s="528"/>
      <c r="ERK83" s="528"/>
      <c r="ERL83" s="528"/>
      <c r="ERM83" s="528"/>
      <c r="ERN83" s="528"/>
      <c r="ERO83" s="528"/>
      <c r="ERP83" s="528"/>
      <c r="ERQ83" s="528"/>
      <c r="ERR83" s="528"/>
      <c r="ERS83" s="528"/>
      <c r="ERT83" s="528"/>
      <c r="ERU83" s="528"/>
      <c r="ERV83" s="528"/>
      <c r="ERW83" s="528"/>
      <c r="ERX83" s="528"/>
      <c r="ERY83" s="528"/>
      <c r="ERZ83" s="528"/>
      <c r="ESA83" s="528"/>
      <c r="ESB83" s="528"/>
      <c r="ESC83" s="528"/>
      <c r="ESD83" s="528"/>
      <c r="ESE83" s="528"/>
      <c r="ESF83" s="528"/>
      <c r="ESG83" s="528"/>
      <c r="ESH83" s="528"/>
      <c r="ESI83" s="528"/>
      <c r="ESJ83" s="528"/>
      <c r="ESK83" s="528"/>
      <c r="ESL83" s="528"/>
      <c r="ESM83" s="528"/>
      <c r="ESN83" s="528"/>
      <c r="ESO83" s="528"/>
      <c r="ESP83" s="528"/>
      <c r="ESQ83" s="528"/>
      <c r="ESR83" s="528"/>
      <c r="ESS83" s="528"/>
      <c r="EST83" s="528"/>
      <c r="ESU83" s="528"/>
      <c r="ESV83" s="528"/>
      <c r="ESW83" s="528"/>
      <c r="ESX83" s="528"/>
      <c r="ESY83" s="528"/>
      <c r="ESZ83" s="528"/>
      <c r="ETA83" s="528"/>
      <c r="ETB83" s="528"/>
      <c r="ETC83" s="528"/>
      <c r="ETD83" s="528"/>
      <c r="ETE83" s="528"/>
      <c r="ETF83" s="528"/>
      <c r="ETG83" s="528"/>
      <c r="ETH83" s="528"/>
      <c r="ETI83" s="528"/>
      <c r="ETJ83" s="528"/>
      <c r="ETK83" s="528"/>
      <c r="ETL83" s="528"/>
      <c r="ETM83" s="528"/>
      <c r="ETN83" s="528"/>
      <c r="ETO83" s="528"/>
      <c r="ETP83" s="528"/>
      <c r="ETQ83" s="528"/>
      <c r="ETR83" s="528"/>
      <c r="ETS83" s="528"/>
      <c r="ETT83" s="528"/>
      <c r="ETU83" s="528"/>
      <c r="ETV83" s="528"/>
      <c r="ETW83" s="528"/>
      <c r="ETX83" s="528"/>
      <c r="ETY83" s="528"/>
      <c r="ETZ83" s="528"/>
      <c r="EUA83" s="528"/>
      <c r="EUB83" s="528"/>
      <c r="EUC83" s="528"/>
      <c r="EUD83" s="528"/>
      <c r="EUE83" s="528"/>
      <c r="EUF83" s="528"/>
      <c r="EUG83" s="528"/>
      <c r="EUH83" s="528"/>
      <c r="EUI83" s="528"/>
      <c r="EUJ83" s="528"/>
      <c r="EUK83" s="528"/>
      <c r="EUL83" s="528"/>
      <c r="EUM83" s="528"/>
      <c r="EUN83" s="528"/>
      <c r="EUO83" s="528"/>
      <c r="EUP83" s="528"/>
      <c r="EUQ83" s="528"/>
      <c r="EUR83" s="528"/>
      <c r="EUS83" s="528"/>
      <c r="EUT83" s="528"/>
      <c r="EUU83" s="528"/>
      <c r="EUV83" s="528"/>
      <c r="EUW83" s="528"/>
      <c r="EUX83" s="528"/>
      <c r="EUY83" s="528"/>
      <c r="EUZ83" s="528"/>
      <c r="EVA83" s="528"/>
      <c r="EVB83" s="528"/>
      <c r="EVC83" s="528"/>
      <c r="EVD83" s="528"/>
      <c r="EVE83" s="528"/>
      <c r="EVF83" s="528"/>
      <c r="EVG83" s="528"/>
      <c r="EVH83" s="528"/>
      <c r="EVI83" s="528"/>
      <c r="EVJ83" s="528"/>
      <c r="EVK83" s="528"/>
      <c r="EVL83" s="528"/>
      <c r="EVM83" s="528"/>
      <c r="EVN83" s="528"/>
      <c r="EVO83" s="528"/>
      <c r="EVP83" s="528"/>
      <c r="EVQ83" s="528"/>
      <c r="EVR83" s="528"/>
      <c r="EVS83" s="528"/>
      <c r="EVT83" s="528"/>
      <c r="EVU83" s="528"/>
      <c r="EVV83" s="528"/>
      <c r="EVW83" s="528"/>
      <c r="EVX83" s="528"/>
      <c r="EVY83" s="528"/>
      <c r="EVZ83" s="528"/>
      <c r="EWA83" s="528"/>
      <c r="EWB83" s="528"/>
      <c r="EWC83" s="528"/>
      <c r="EWD83" s="528"/>
      <c r="EWE83" s="528"/>
      <c r="EWF83" s="528"/>
      <c r="EWG83" s="528"/>
      <c r="EWH83" s="528"/>
      <c r="EWI83" s="528"/>
      <c r="EWJ83" s="528"/>
      <c r="EWK83" s="528"/>
      <c r="EWL83" s="528"/>
      <c r="EWM83" s="528"/>
      <c r="EWN83" s="528"/>
      <c r="EWO83" s="528"/>
      <c r="EWP83" s="528"/>
      <c r="EWQ83" s="528"/>
      <c r="EWR83" s="528"/>
      <c r="EWS83" s="528"/>
      <c r="EWT83" s="528"/>
      <c r="EWU83" s="528"/>
      <c r="EWV83" s="528"/>
      <c r="EWW83" s="528"/>
      <c r="EWX83" s="528"/>
      <c r="EWY83" s="528"/>
      <c r="EWZ83" s="528"/>
      <c r="EXA83" s="528"/>
      <c r="EXB83" s="528"/>
      <c r="EXC83" s="528"/>
      <c r="EXD83" s="528"/>
      <c r="EXE83" s="528"/>
      <c r="EXF83" s="528"/>
      <c r="EXG83" s="528"/>
      <c r="EXH83" s="528"/>
      <c r="EXI83" s="528"/>
      <c r="EXJ83" s="528"/>
      <c r="EXK83" s="528"/>
      <c r="EXL83" s="528"/>
      <c r="EXM83" s="528"/>
      <c r="EXN83" s="528"/>
      <c r="EXO83" s="528"/>
      <c r="EXP83" s="528"/>
      <c r="EXQ83" s="528"/>
      <c r="EXR83" s="528"/>
      <c r="EXS83" s="528"/>
      <c r="EXT83" s="528"/>
      <c r="EXU83" s="528"/>
      <c r="EXV83" s="528"/>
      <c r="EXW83" s="528"/>
      <c r="EXX83" s="528"/>
      <c r="EXY83" s="528"/>
      <c r="EXZ83" s="528"/>
      <c r="EYA83" s="528"/>
      <c r="EYB83" s="528"/>
      <c r="EYC83" s="528"/>
      <c r="EYD83" s="528"/>
      <c r="EYE83" s="528"/>
      <c r="EYF83" s="528"/>
      <c r="EYG83" s="528"/>
      <c r="EYH83" s="528"/>
      <c r="EYI83" s="528"/>
      <c r="EYJ83" s="528"/>
      <c r="EYK83" s="528"/>
      <c r="EYL83" s="528"/>
      <c r="EYM83" s="528"/>
      <c r="EYN83" s="528"/>
      <c r="EYO83" s="528"/>
      <c r="EYP83" s="528"/>
      <c r="EYQ83" s="528"/>
      <c r="EYR83" s="528"/>
      <c r="EYS83" s="528"/>
      <c r="EYT83" s="528"/>
      <c r="EYU83" s="528"/>
      <c r="EYV83" s="528"/>
      <c r="EYW83" s="528"/>
      <c r="EYX83" s="528"/>
      <c r="EYY83" s="528"/>
      <c r="EYZ83" s="528"/>
      <c r="EZA83" s="528"/>
      <c r="EZB83" s="528"/>
      <c r="EZC83" s="528"/>
      <c r="EZD83" s="528"/>
      <c r="EZE83" s="528"/>
      <c r="EZF83" s="528"/>
      <c r="EZG83" s="528"/>
      <c r="EZH83" s="528"/>
      <c r="EZI83" s="528"/>
      <c r="EZJ83" s="528"/>
      <c r="EZK83" s="528"/>
      <c r="EZL83" s="528"/>
      <c r="EZM83" s="528"/>
      <c r="EZN83" s="528"/>
      <c r="EZO83" s="528"/>
      <c r="EZP83" s="528"/>
      <c r="EZQ83" s="528"/>
      <c r="EZR83" s="528"/>
      <c r="EZS83" s="528"/>
      <c r="EZT83" s="528"/>
      <c r="EZU83" s="528"/>
      <c r="EZV83" s="528"/>
      <c r="EZW83" s="528"/>
      <c r="EZX83" s="528"/>
      <c r="EZY83" s="528"/>
      <c r="EZZ83" s="528"/>
      <c r="FAA83" s="528"/>
      <c r="FAB83" s="528"/>
      <c r="FAC83" s="528"/>
      <c r="FAD83" s="528"/>
      <c r="FAE83" s="528"/>
      <c r="FAF83" s="528"/>
      <c r="FAG83" s="528"/>
      <c r="FAH83" s="528"/>
      <c r="FAI83" s="528"/>
      <c r="FAJ83" s="528"/>
      <c r="FAK83" s="528"/>
      <c r="FAL83" s="528"/>
      <c r="FAM83" s="528"/>
      <c r="FAN83" s="528"/>
      <c r="FAO83" s="528"/>
      <c r="FAP83" s="528"/>
      <c r="FAQ83" s="528"/>
      <c r="FAR83" s="528"/>
      <c r="FAS83" s="528"/>
      <c r="FAT83" s="528"/>
      <c r="FAU83" s="528"/>
      <c r="FAV83" s="528"/>
      <c r="FAW83" s="528"/>
      <c r="FAX83" s="528"/>
      <c r="FAY83" s="528"/>
      <c r="FAZ83" s="528"/>
      <c r="FBA83" s="528"/>
      <c r="FBB83" s="528"/>
      <c r="FBC83" s="528"/>
      <c r="FBD83" s="528"/>
      <c r="FBE83" s="528"/>
      <c r="FBF83" s="528"/>
      <c r="FBG83" s="528"/>
      <c r="FBH83" s="528"/>
      <c r="FBI83" s="528"/>
      <c r="FBJ83" s="528"/>
      <c r="FBK83" s="528"/>
      <c r="FBL83" s="528"/>
      <c r="FBM83" s="528"/>
      <c r="FBN83" s="528"/>
      <c r="FBO83" s="528"/>
      <c r="FBP83" s="528"/>
      <c r="FBQ83" s="528"/>
      <c r="FBR83" s="528"/>
      <c r="FBS83" s="528"/>
      <c r="FBT83" s="528"/>
      <c r="FBU83" s="528"/>
      <c r="FBV83" s="528"/>
      <c r="FBW83" s="528"/>
      <c r="FBX83" s="528"/>
      <c r="FBY83" s="528"/>
      <c r="FBZ83" s="528"/>
      <c r="FCA83" s="528"/>
      <c r="FCB83" s="528"/>
      <c r="FCC83" s="528"/>
      <c r="FCD83" s="528"/>
      <c r="FCE83" s="528"/>
      <c r="FCF83" s="528"/>
      <c r="FCG83" s="528"/>
      <c r="FCH83" s="528"/>
      <c r="FCI83" s="528"/>
      <c r="FCJ83" s="528"/>
      <c r="FCK83" s="528"/>
      <c r="FCL83" s="528"/>
      <c r="FCM83" s="528"/>
      <c r="FCN83" s="528"/>
      <c r="FCO83" s="528"/>
      <c r="FCP83" s="528"/>
      <c r="FCQ83" s="528"/>
      <c r="FCR83" s="528"/>
      <c r="FCS83" s="528"/>
      <c r="FCT83" s="528"/>
      <c r="FCU83" s="528"/>
      <c r="FCV83" s="528"/>
      <c r="FCW83" s="528"/>
      <c r="FCX83" s="528"/>
      <c r="FCY83" s="528"/>
      <c r="FCZ83" s="528"/>
      <c r="FDA83" s="528"/>
      <c r="FDB83" s="528"/>
      <c r="FDC83" s="528"/>
      <c r="FDD83" s="528"/>
      <c r="FDE83" s="528"/>
      <c r="FDF83" s="528"/>
      <c r="FDG83" s="528"/>
      <c r="FDH83" s="528"/>
      <c r="FDI83" s="528"/>
      <c r="FDJ83" s="528"/>
      <c r="FDK83" s="528"/>
      <c r="FDL83" s="528"/>
      <c r="FDM83" s="528"/>
      <c r="FDN83" s="528"/>
      <c r="FDO83" s="528"/>
      <c r="FDP83" s="528"/>
      <c r="FDQ83" s="528"/>
      <c r="FDR83" s="528"/>
      <c r="FDS83" s="528"/>
      <c r="FDT83" s="528"/>
      <c r="FDU83" s="528"/>
      <c r="FDV83" s="528"/>
      <c r="FDW83" s="528"/>
      <c r="FDX83" s="528"/>
      <c r="FDY83" s="528"/>
      <c r="FDZ83" s="528"/>
      <c r="FEA83" s="528"/>
      <c r="FEB83" s="528"/>
      <c r="FEC83" s="528"/>
      <c r="FED83" s="528"/>
      <c r="FEE83" s="528"/>
      <c r="FEF83" s="528"/>
      <c r="FEG83" s="528"/>
      <c r="FEH83" s="528"/>
      <c r="FEI83" s="528"/>
      <c r="FEJ83" s="528"/>
      <c r="FEK83" s="528"/>
      <c r="FEL83" s="528"/>
      <c r="FEM83" s="528"/>
      <c r="FEN83" s="528"/>
      <c r="FEO83" s="528"/>
      <c r="FEP83" s="528"/>
      <c r="FEQ83" s="528"/>
      <c r="FER83" s="528"/>
      <c r="FES83" s="528"/>
      <c r="FET83" s="528"/>
      <c r="FEU83" s="528"/>
      <c r="FEV83" s="528"/>
      <c r="FEW83" s="528"/>
      <c r="FEX83" s="528"/>
      <c r="FEY83" s="528"/>
      <c r="FEZ83" s="528"/>
      <c r="FFA83" s="528"/>
      <c r="FFB83" s="528"/>
      <c r="FFC83" s="528"/>
      <c r="FFD83" s="528"/>
      <c r="FFE83" s="528"/>
      <c r="FFF83" s="528"/>
      <c r="FFG83" s="528"/>
      <c r="FFH83" s="528"/>
      <c r="FFI83" s="528"/>
      <c r="FFJ83" s="528"/>
      <c r="FFK83" s="528"/>
      <c r="FFL83" s="528"/>
      <c r="FFM83" s="528"/>
      <c r="FFN83" s="528"/>
      <c r="FFO83" s="528"/>
      <c r="FFP83" s="528"/>
      <c r="FFQ83" s="528"/>
      <c r="FFR83" s="528"/>
      <c r="FFS83" s="528"/>
      <c r="FFT83" s="528"/>
      <c r="FFU83" s="528"/>
      <c r="FFV83" s="528"/>
      <c r="FFW83" s="528"/>
      <c r="FFX83" s="528"/>
      <c r="FFY83" s="528"/>
      <c r="FFZ83" s="528"/>
      <c r="FGA83" s="528"/>
      <c r="FGB83" s="528"/>
      <c r="FGC83" s="528"/>
      <c r="FGD83" s="528"/>
      <c r="FGE83" s="528"/>
      <c r="FGF83" s="528"/>
      <c r="FGG83" s="528"/>
      <c r="FGH83" s="528"/>
      <c r="FGI83" s="528"/>
      <c r="FGJ83" s="528"/>
      <c r="FGK83" s="528"/>
      <c r="FGL83" s="528"/>
      <c r="FGM83" s="528"/>
      <c r="FGN83" s="528"/>
      <c r="FGO83" s="528"/>
      <c r="FGP83" s="528"/>
      <c r="FGQ83" s="528"/>
      <c r="FGR83" s="528"/>
      <c r="FGS83" s="528"/>
      <c r="FGT83" s="528"/>
      <c r="FGU83" s="528"/>
      <c r="FGV83" s="528"/>
      <c r="FGW83" s="528"/>
      <c r="FGX83" s="528"/>
      <c r="FGY83" s="528"/>
      <c r="FGZ83" s="528"/>
      <c r="FHA83" s="528"/>
      <c r="FHB83" s="528"/>
      <c r="FHC83" s="528"/>
      <c r="FHD83" s="528"/>
      <c r="FHE83" s="528"/>
      <c r="FHF83" s="528"/>
      <c r="FHG83" s="528"/>
      <c r="FHH83" s="528"/>
      <c r="FHI83" s="528"/>
      <c r="FHJ83" s="528"/>
      <c r="FHK83" s="528"/>
      <c r="FHL83" s="528"/>
      <c r="FHM83" s="528"/>
      <c r="FHN83" s="528"/>
      <c r="FHO83" s="528"/>
      <c r="FHP83" s="528"/>
      <c r="FHQ83" s="528"/>
      <c r="FHR83" s="528"/>
      <c r="FHS83" s="528"/>
      <c r="FHT83" s="528"/>
      <c r="FHU83" s="528"/>
      <c r="FHV83" s="528"/>
      <c r="FHW83" s="528"/>
      <c r="FHX83" s="528"/>
      <c r="FHY83" s="528"/>
      <c r="FHZ83" s="528"/>
      <c r="FIA83" s="528"/>
      <c r="FIB83" s="528"/>
      <c r="FIC83" s="528"/>
      <c r="FID83" s="528"/>
      <c r="FIE83" s="528"/>
      <c r="FIF83" s="528"/>
      <c r="FIG83" s="528"/>
      <c r="FIH83" s="528"/>
      <c r="FII83" s="528"/>
      <c r="FIJ83" s="528"/>
      <c r="FIK83" s="528"/>
      <c r="FIL83" s="528"/>
      <c r="FIM83" s="528"/>
      <c r="FIN83" s="528"/>
      <c r="FIO83" s="528"/>
      <c r="FIP83" s="528"/>
      <c r="FIQ83" s="528"/>
      <c r="FIR83" s="528"/>
      <c r="FIS83" s="528"/>
      <c r="FIT83" s="528"/>
      <c r="FIU83" s="528"/>
      <c r="FIV83" s="528"/>
      <c r="FIW83" s="528"/>
      <c r="FIX83" s="528"/>
      <c r="FIY83" s="528"/>
      <c r="FIZ83" s="528"/>
      <c r="FJA83" s="528"/>
      <c r="FJB83" s="528"/>
      <c r="FJC83" s="528"/>
      <c r="FJD83" s="528"/>
      <c r="FJE83" s="528"/>
      <c r="FJF83" s="528"/>
      <c r="FJG83" s="528"/>
      <c r="FJH83" s="528"/>
      <c r="FJI83" s="528"/>
      <c r="FJJ83" s="528"/>
      <c r="FJK83" s="528"/>
      <c r="FJL83" s="528"/>
      <c r="FJM83" s="528"/>
      <c r="FJN83" s="528"/>
      <c r="FJO83" s="528"/>
      <c r="FJP83" s="528"/>
      <c r="FJQ83" s="528"/>
      <c r="FJR83" s="528"/>
      <c r="FJS83" s="528"/>
      <c r="FJT83" s="528"/>
      <c r="FJU83" s="528"/>
      <c r="FJV83" s="528"/>
      <c r="FJW83" s="528"/>
      <c r="FJX83" s="528"/>
      <c r="FJY83" s="528"/>
      <c r="FJZ83" s="528"/>
      <c r="FKA83" s="528"/>
      <c r="FKB83" s="528"/>
      <c r="FKC83" s="528"/>
      <c r="FKD83" s="528"/>
      <c r="FKE83" s="528"/>
      <c r="FKF83" s="528"/>
      <c r="FKG83" s="528"/>
      <c r="FKH83" s="528"/>
      <c r="FKI83" s="528"/>
      <c r="FKJ83" s="528"/>
      <c r="FKK83" s="528"/>
      <c r="FKL83" s="528"/>
      <c r="FKM83" s="528"/>
      <c r="FKN83" s="528"/>
      <c r="FKO83" s="528"/>
      <c r="FKP83" s="528"/>
      <c r="FKQ83" s="528"/>
      <c r="FKR83" s="528"/>
      <c r="FKS83" s="528"/>
      <c r="FKT83" s="528"/>
      <c r="FKU83" s="528"/>
      <c r="FKV83" s="528"/>
      <c r="FKW83" s="528"/>
      <c r="FKX83" s="528"/>
      <c r="FKY83" s="528"/>
      <c r="FKZ83" s="528"/>
      <c r="FLA83" s="528"/>
      <c r="FLB83" s="528"/>
      <c r="FLC83" s="528"/>
      <c r="FLD83" s="528"/>
      <c r="FLE83" s="528"/>
      <c r="FLF83" s="528"/>
      <c r="FLG83" s="528"/>
      <c r="FLH83" s="528"/>
      <c r="FLI83" s="528"/>
      <c r="FLJ83" s="528"/>
      <c r="FLK83" s="528"/>
      <c r="FLL83" s="528"/>
      <c r="FLM83" s="528"/>
      <c r="FLN83" s="528"/>
      <c r="FLO83" s="528"/>
      <c r="FLP83" s="528"/>
      <c r="FLQ83" s="528"/>
      <c r="FLR83" s="528"/>
      <c r="FLS83" s="528"/>
      <c r="FLT83" s="528"/>
      <c r="FLU83" s="528"/>
      <c r="FLV83" s="528"/>
      <c r="FLW83" s="528"/>
      <c r="FLX83" s="528"/>
      <c r="FLY83" s="528"/>
      <c r="FLZ83" s="528"/>
      <c r="FMA83" s="528"/>
      <c r="FMB83" s="528"/>
      <c r="FMC83" s="528"/>
      <c r="FMD83" s="528"/>
      <c r="FME83" s="528"/>
      <c r="FMF83" s="528"/>
      <c r="FMG83" s="528"/>
      <c r="FMH83" s="528"/>
      <c r="FMI83" s="528"/>
      <c r="FMJ83" s="528"/>
      <c r="FMK83" s="528"/>
      <c r="FML83" s="528"/>
      <c r="FMM83" s="528"/>
      <c r="FMN83" s="528"/>
      <c r="FMO83" s="528"/>
      <c r="FMP83" s="528"/>
      <c r="FMQ83" s="528"/>
      <c r="FMR83" s="528"/>
      <c r="FMS83" s="528"/>
      <c r="FMT83" s="528"/>
      <c r="FMU83" s="528"/>
      <c r="FMV83" s="528"/>
      <c r="FMW83" s="528"/>
      <c r="FMX83" s="528"/>
      <c r="FMY83" s="528"/>
      <c r="FMZ83" s="528"/>
      <c r="FNA83" s="528"/>
      <c r="FNB83" s="528"/>
      <c r="FNC83" s="528"/>
      <c r="FND83" s="528"/>
      <c r="FNE83" s="528"/>
      <c r="FNF83" s="528"/>
      <c r="FNG83" s="528"/>
      <c r="FNH83" s="528"/>
      <c r="FNI83" s="528"/>
      <c r="FNJ83" s="528"/>
      <c r="FNK83" s="528"/>
      <c r="FNL83" s="528"/>
      <c r="FNM83" s="528"/>
      <c r="FNN83" s="528"/>
      <c r="FNO83" s="528"/>
      <c r="FNP83" s="528"/>
      <c r="FNQ83" s="528"/>
      <c r="FNR83" s="528"/>
      <c r="FNS83" s="528"/>
      <c r="FNT83" s="528"/>
      <c r="FNU83" s="528"/>
      <c r="FNV83" s="528"/>
      <c r="FNW83" s="528"/>
      <c r="FNX83" s="528"/>
      <c r="FNY83" s="528"/>
      <c r="FNZ83" s="528"/>
      <c r="FOA83" s="528"/>
      <c r="FOB83" s="528"/>
      <c r="FOC83" s="528"/>
      <c r="FOD83" s="528"/>
      <c r="FOE83" s="528"/>
      <c r="FOF83" s="528"/>
      <c r="FOG83" s="528"/>
      <c r="FOH83" s="528"/>
      <c r="FOI83" s="528"/>
      <c r="FOJ83" s="528"/>
      <c r="FOK83" s="528"/>
      <c r="FOL83" s="528"/>
      <c r="FOM83" s="528"/>
      <c r="FON83" s="528"/>
      <c r="FOO83" s="528"/>
      <c r="FOP83" s="528"/>
      <c r="FOQ83" s="528"/>
      <c r="FOR83" s="528"/>
      <c r="FOS83" s="528"/>
      <c r="FOT83" s="528"/>
      <c r="FOU83" s="528"/>
      <c r="FOV83" s="528"/>
      <c r="FOW83" s="528"/>
      <c r="FOX83" s="528"/>
      <c r="FOY83" s="528"/>
      <c r="FOZ83" s="528"/>
      <c r="FPA83" s="528"/>
      <c r="FPB83" s="528"/>
      <c r="FPC83" s="528"/>
      <c r="FPD83" s="528"/>
      <c r="FPE83" s="528"/>
      <c r="FPF83" s="528"/>
      <c r="FPG83" s="528"/>
      <c r="FPH83" s="528"/>
      <c r="FPI83" s="528"/>
      <c r="FPJ83" s="528"/>
      <c r="FPK83" s="528"/>
      <c r="FPL83" s="528"/>
      <c r="FPM83" s="528"/>
      <c r="FPN83" s="528"/>
      <c r="FPO83" s="528"/>
      <c r="FPP83" s="528"/>
      <c r="FPQ83" s="528"/>
      <c r="FPR83" s="528"/>
      <c r="FPS83" s="528"/>
      <c r="FPT83" s="528"/>
      <c r="FPU83" s="528"/>
      <c r="FPV83" s="528"/>
      <c r="FPW83" s="528"/>
      <c r="FPX83" s="528"/>
      <c r="FPY83" s="528"/>
      <c r="FPZ83" s="528"/>
      <c r="FQA83" s="528"/>
      <c r="FQB83" s="528"/>
      <c r="FQC83" s="528"/>
      <c r="FQD83" s="528"/>
      <c r="FQE83" s="528"/>
      <c r="FQF83" s="528"/>
      <c r="FQG83" s="528"/>
      <c r="FQH83" s="528"/>
      <c r="FQI83" s="528"/>
      <c r="FQJ83" s="528"/>
      <c r="FQK83" s="528"/>
      <c r="FQL83" s="528"/>
      <c r="FQM83" s="528"/>
      <c r="FQN83" s="528"/>
      <c r="FQO83" s="528"/>
      <c r="FQP83" s="528"/>
      <c r="FQQ83" s="528"/>
      <c r="FQR83" s="528"/>
      <c r="FQS83" s="528"/>
      <c r="FQT83" s="528"/>
      <c r="FQU83" s="528"/>
      <c r="FQV83" s="528"/>
      <c r="FQW83" s="528"/>
      <c r="FQX83" s="528"/>
      <c r="FQY83" s="528"/>
      <c r="FQZ83" s="528"/>
      <c r="FRA83" s="528"/>
      <c r="FRB83" s="528"/>
      <c r="FRC83" s="528"/>
      <c r="FRD83" s="528"/>
      <c r="FRE83" s="528"/>
      <c r="FRF83" s="528"/>
      <c r="FRG83" s="528"/>
      <c r="FRH83" s="528"/>
      <c r="FRI83" s="528"/>
      <c r="FRJ83" s="528"/>
      <c r="FRK83" s="528"/>
      <c r="FRL83" s="528"/>
      <c r="FRM83" s="528"/>
      <c r="FRN83" s="528"/>
      <c r="FRO83" s="528"/>
      <c r="FRP83" s="528"/>
      <c r="FRQ83" s="528"/>
      <c r="FRR83" s="528"/>
      <c r="FRS83" s="528"/>
      <c r="FRT83" s="528"/>
      <c r="FRU83" s="528"/>
      <c r="FRV83" s="528"/>
      <c r="FRW83" s="528"/>
      <c r="FRX83" s="528"/>
      <c r="FRY83" s="528"/>
      <c r="FRZ83" s="528"/>
      <c r="FSA83" s="528"/>
      <c r="FSB83" s="528"/>
      <c r="FSC83" s="528"/>
      <c r="FSD83" s="528"/>
      <c r="FSE83" s="528"/>
      <c r="FSF83" s="528"/>
      <c r="FSG83" s="528"/>
      <c r="FSH83" s="528"/>
      <c r="FSI83" s="528"/>
      <c r="FSJ83" s="528"/>
      <c r="FSK83" s="528"/>
      <c r="FSL83" s="528"/>
      <c r="FSM83" s="528"/>
      <c r="FSN83" s="528"/>
      <c r="FSO83" s="528"/>
      <c r="FSP83" s="528"/>
      <c r="FSQ83" s="528"/>
      <c r="FSR83" s="528"/>
      <c r="FSS83" s="528"/>
      <c r="FST83" s="528"/>
      <c r="FSU83" s="528"/>
      <c r="FSV83" s="528"/>
      <c r="FSW83" s="528"/>
      <c r="FSX83" s="528"/>
      <c r="FSY83" s="528"/>
      <c r="FSZ83" s="528"/>
      <c r="FTA83" s="528"/>
      <c r="FTB83" s="528"/>
      <c r="FTC83" s="528"/>
      <c r="FTD83" s="528"/>
      <c r="FTE83" s="528"/>
      <c r="FTF83" s="528"/>
      <c r="FTG83" s="528"/>
      <c r="FTH83" s="528"/>
      <c r="FTI83" s="528"/>
      <c r="FTJ83" s="528"/>
      <c r="FTK83" s="528"/>
      <c r="FTL83" s="528"/>
      <c r="FTM83" s="528"/>
      <c r="FTN83" s="528"/>
      <c r="FTO83" s="528"/>
      <c r="FTP83" s="528"/>
      <c r="FTQ83" s="528"/>
      <c r="FTR83" s="528"/>
      <c r="FTS83" s="528"/>
      <c r="FTT83" s="528"/>
      <c r="FTU83" s="528"/>
      <c r="FTV83" s="528"/>
      <c r="FTW83" s="528"/>
      <c r="FTX83" s="528"/>
      <c r="FTY83" s="528"/>
      <c r="FTZ83" s="528"/>
      <c r="FUA83" s="528"/>
      <c r="FUB83" s="528"/>
      <c r="FUC83" s="528"/>
      <c r="FUD83" s="528"/>
      <c r="FUE83" s="528"/>
      <c r="FUF83" s="528"/>
      <c r="FUG83" s="528"/>
      <c r="FUH83" s="528"/>
      <c r="FUI83" s="528"/>
      <c r="FUJ83" s="528"/>
      <c r="FUK83" s="528"/>
      <c r="FUL83" s="528"/>
      <c r="FUM83" s="528"/>
      <c r="FUN83" s="528"/>
      <c r="FUO83" s="528"/>
      <c r="FUP83" s="528"/>
      <c r="FUQ83" s="528"/>
      <c r="FUR83" s="528"/>
      <c r="FUS83" s="528"/>
      <c r="FUT83" s="528"/>
      <c r="FUU83" s="528"/>
      <c r="FUV83" s="528"/>
      <c r="FUW83" s="528"/>
      <c r="FUX83" s="528"/>
      <c r="FUY83" s="528"/>
      <c r="FUZ83" s="528"/>
      <c r="FVA83" s="528"/>
      <c r="FVB83" s="528"/>
      <c r="FVC83" s="528"/>
      <c r="FVD83" s="528"/>
      <c r="FVE83" s="528"/>
      <c r="FVF83" s="528"/>
      <c r="FVG83" s="528"/>
      <c r="FVH83" s="528"/>
      <c r="FVI83" s="528"/>
      <c r="FVJ83" s="528"/>
      <c r="FVK83" s="528"/>
      <c r="FVL83" s="528"/>
      <c r="FVM83" s="528"/>
      <c r="FVN83" s="528"/>
      <c r="FVO83" s="528"/>
      <c r="FVP83" s="528"/>
      <c r="FVQ83" s="528"/>
      <c r="FVR83" s="528"/>
      <c r="FVS83" s="528"/>
      <c r="FVT83" s="528"/>
      <c r="FVU83" s="528"/>
      <c r="FVV83" s="528"/>
      <c r="FVW83" s="528"/>
      <c r="FVX83" s="528"/>
      <c r="FVY83" s="528"/>
      <c r="FVZ83" s="528"/>
      <c r="FWA83" s="528"/>
      <c r="FWB83" s="528"/>
      <c r="FWC83" s="528"/>
      <c r="FWD83" s="528"/>
      <c r="FWE83" s="528"/>
      <c r="FWF83" s="528"/>
      <c r="FWG83" s="528"/>
      <c r="FWH83" s="528"/>
      <c r="FWI83" s="528"/>
      <c r="FWJ83" s="528"/>
      <c r="FWK83" s="528"/>
      <c r="FWL83" s="528"/>
      <c r="FWM83" s="528"/>
      <c r="FWN83" s="528"/>
      <c r="FWO83" s="528"/>
      <c r="FWP83" s="528"/>
      <c r="FWQ83" s="528"/>
      <c r="FWR83" s="528"/>
      <c r="FWS83" s="528"/>
      <c r="FWT83" s="528"/>
      <c r="FWU83" s="528"/>
      <c r="FWV83" s="528"/>
      <c r="FWW83" s="528"/>
      <c r="FWX83" s="528"/>
      <c r="FWY83" s="528"/>
      <c r="FWZ83" s="528"/>
      <c r="FXA83" s="528"/>
      <c r="FXB83" s="528"/>
      <c r="FXC83" s="528"/>
      <c r="FXD83" s="528"/>
      <c r="FXE83" s="528"/>
      <c r="FXF83" s="528"/>
      <c r="FXG83" s="528"/>
      <c r="FXH83" s="528"/>
      <c r="FXI83" s="528"/>
      <c r="FXJ83" s="528"/>
      <c r="FXK83" s="528"/>
      <c r="FXL83" s="528"/>
      <c r="FXM83" s="528"/>
      <c r="FXN83" s="528"/>
      <c r="FXO83" s="528"/>
      <c r="FXP83" s="528"/>
      <c r="FXQ83" s="528"/>
      <c r="FXR83" s="528"/>
      <c r="FXS83" s="528"/>
      <c r="FXT83" s="528"/>
      <c r="FXU83" s="528"/>
      <c r="FXV83" s="528"/>
      <c r="FXW83" s="528"/>
      <c r="FXX83" s="528"/>
      <c r="FXY83" s="528"/>
      <c r="FXZ83" s="528"/>
      <c r="FYA83" s="528"/>
      <c r="FYB83" s="528"/>
      <c r="FYC83" s="528"/>
      <c r="FYD83" s="528"/>
      <c r="FYE83" s="528"/>
      <c r="FYF83" s="528"/>
      <c r="FYG83" s="528"/>
      <c r="FYH83" s="528"/>
      <c r="FYI83" s="528"/>
      <c r="FYJ83" s="528"/>
      <c r="FYK83" s="528"/>
      <c r="FYL83" s="528"/>
      <c r="FYM83" s="528"/>
      <c r="FYN83" s="528"/>
      <c r="FYO83" s="528"/>
      <c r="FYP83" s="528"/>
      <c r="FYQ83" s="528"/>
      <c r="FYR83" s="528"/>
      <c r="FYS83" s="528"/>
      <c r="FYT83" s="528"/>
      <c r="FYU83" s="528"/>
      <c r="FYV83" s="528"/>
      <c r="FYW83" s="528"/>
      <c r="FYX83" s="528"/>
      <c r="FYY83" s="528"/>
      <c r="FYZ83" s="528"/>
      <c r="FZA83" s="528"/>
      <c r="FZB83" s="528"/>
      <c r="FZC83" s="528"/>
      <c r="FZD83" s="528"/>
      <c r="FZE83" s="528"/>
      <c r="FZF83" s="528"/>
      <c r="FZG83" s="528"/>
      <c r="FZH83" s="528"/>
      <c r="FZI83" s="528"/>
      <c r="FZJ83" s="528"/>
      <c r="FZK83" s="528"/>
      <c r="FZL83" s="528"/>
      <c r="FZM83" s="528"/>
      <c r="FZN83" s="528"/>
      <c r="FZO83" s="528"/>
      <c r="FZP83" s="528"/>
      <c r="FZQ83" s="528"/>
      <c r="FZR83" s="528"/>
      <c r="FZS83" s="528"/>
      <c r="FZT83" s="528"/>
      <c r="FZU83" s="528"/>
      <c r="FZV83" s="528"/>
      <c r="FZW83" s="528"/>
      <c r="FZX83" s="528"/>
      <c r="FZY83" s="528"/>
      <c r="FZZ83" s="528"/>
      <c r="GAA83" s="528"/>
      <c r="GAB83" s="528"/>
      <c r="GAC83" s="528"/>
      <c r="GAD83" s="528"/>
      <c r="GAE83" s="528"/>
      <c r="GAF83" s="528"/>
      <c r="GAG83" s="528"/>
      <c r="GAH83" s="528"/>
      <c r="GAI83" s="528"/>
      <c r="GAJ83" s="528"/>
      <c r="GAK83" s="528"/>
      <c r="GAL83" s="528"/>
      <c r="GAM83" s="528"/>
      <c r="GAN83" s="528"/>
      <c r="GAO83" s="528"/>
      <c r="GAP83" s="528"/>
      <c r="GAQ83" s="528"/>
      <c r="GAR83" s="528"/>
      <c r="GAS83" s="528"/>
      <c r="GAT83" s="528"/>
      <c r="GAU83" s="528"/>
      <c r="GAV83" s="528"/>
      <c r="GAW83" s="528"/>
      <c r="GAX83" s="528"/>
      <c r="GAY83" s="528"/>
      <c r="GAZ83" s="528"/>
      <c r="GBA83" s="528"/>
      <c r="GBB83" s="528"/>
      <c r="GBC83" s="528"/>
      <c r="GBD83" s="528"/>
      <c r="GBE83" s="528"/>
      <c r="GBF83" s="528"/>
      <c r="GBG83" s="528"/>
      <c r="GBH83" s="528"/>
      <c r="GBI83" s="528"/>
      <c r="GBJ83" s="528"/>
      <c r="GBK83" s="528"/>
      <c r="GBL83" s="528"/>
      <c r="GBM83" s="528"/>
      <c r="GBN83" s="528"/>
      <c r="GBO83" s="528"/>
      <c r="GBP83" s="528"/>
      <c r="GBQ83" s="528"/>
      <c r="GBR83" s="528"/>
      <c r="GBS83" s="528"/>
      <c r="GBT83" s="528"/>
      <c r="GBU83" s="528"/>
      <c r="GBV83" s="528"/>
      <c r="GBW83" s="528"/>
      <c r="GBX83" s="528"/>
      <c r="GBY83" s="528"/>
      <c r="GBZ83" s="528"/>
      <c r="GCA83" s="528"/>
      <c r="GCB83" s="528"/>
      <c r="GCC83" s="528"/>
      <c r="GCD83" s="528"/>
      <c r="GCE83" s="528"/>
      <c r="GCF83" s="528"/>
      <c r="GCG83" s="528"/>
      <c r="GCH83" s="528"/>
      <c r="GCI83" s="528"/>
      <c r="GCJ83" s="528"/>
      <c r="GCK83" s="528"/>
      <c r="GCL83" s="528"/>
      <c r="GCM83" s="528"/>
      <c r="GCN83" s="528"/>
      <c r="GCO83" s="528"/>
      <c r="GCP83" s="528"/>
      <c r="GCQ83" s="528"/>
      <c r="GCR83" s="528"/>
      <c r="GCS83" s="528"/>
      <c r="GCT83" s="528"/>
      <c r="GCU83" s="528"/>
      <c r="GCV83" s="528"/>
      <c r="GCW83" s="528"/>
      <c r="GCX83" s="528"/>
      <c r="GCY83" s="528"/>
      <c r="GCZ83" s="528"/>
      <c r="GDA83" s="528"/>
      <c r="GDB83" s="528"/>
      <c r="GDC83" s="528"/>
      <c r="GDD83" s="528"/>
      <c r="GDE83" s="528"/>
      <c r="GDF83" s="528"/>
      <c r="GDG83" s="528"/>
      <c r="GDH83" s="528"/>
      <c r="GDI83" s="528"/>
      <c r="GDJ83" s="528"/>
      <c r="GDK83" s="528"/>
      <c r="GDL83" s="528"/>
      <c r="GDM83" s="528"/>
      <c r="GDN83" s="528"/>
      <c r="GDO83" s="528"/>
      <c r="GDP83" s="528"/>
      <c r="GDQ83" s="528"/>
      <c r="GDR83" s="528"/>
      <c r="GDS83" s="528"/>
      <c r="GDT83" s="528"/>
      <c r="GDU83" s="528"/>
      <c r="GDV83" s="528"/>
      <c r="GDW83" s="528"/>
      <c r="GDX83" s="528"/>
      <c r="GDY83" s="528"/>
      <c r="GDZ83" s="528"/>
      <c r="GEA83" s="528"/>
      <c r="GEB83" s="528"/>
      <c r="GEC83" s="528"/>
      <c r="GED83" s="528"/>
      <c r="GEE83" s="528"/>
      <c r="GEF83" s="528"/>
      <c r="GEG83" s="528"/>
      <c r="GEH83" s="528"/>
      <c r="GEI83" s="528"/>
      <c r="GEJ83" s="528"/>
      <c r="GEK83" s="528"/>
      <c r="GEL83" s="528"/>
      <c r="GEM83" s="528"/>
      <c r="GEN83" s="528"/>
      <c r="GEO83" s="528"/>
      <c r="GEP83" s="528"/>
      <c r="GEQ83" s="528"/>
      <c r="GER83" s="528"/>
      <c r="GES83" s="528"/>
      <c r="GET83" s="528"/>
      <c r="GEU83" s="528"/>
      <c r="GEV83" s="528"/>
      <c r="GEW83" s="528"/>
      <c r="GEX83" s="528"/>
      <c r="GEY83" s="528"/>
      <c r="GEZ83" s="528"/>
      <c r="GFA83" s="528"/>
      <c r="GFB83" s="528"/>
      <c r="GFC83" s="528"/>
      <c r="GFD83" s="528"/>
      <c r="GFE83" s="528"/>
      <c r="GFF83" s="528"/>
      <c r="GFG83" s="528"/>
      <c r="GFH83" s="528"/>
      <c r="GFI83" s="528"/>
      <c r="GFJ83" s="528"/>
      <c r="GFK83" s="528"/>
      <c r="GFL83" s="528"/>
      <c r="GFM83" s="528"/>
      <c r="GFN83" s="528"/>
      <c r="GFO83" s="528"/>
      <c r="GFP83" s="528"/>
      <c r="GFQ83" s="528"/>
      <c r="GFR83" s="528"/>
      <c r="GFS83" s="528"/>
      <c r="GFT83" s="528"/>
      <c r="GFU83" s="528"/>
      <c r="GFV83" s="528"/>
      <c r="GFW83" s="528"/>
      <c r="GFX83" s="528"/>
      <c r="GFY83" s="528"/>
      <c r="GFZ83" s="528"/>
      <c r="GGA83" s="528"/>
      <c r="GGB83" s="528"/>
      <c r="GGC83" s="528"/>
      <c r="GGD83" s="528"/>
      <c r="GGE83" s="528"/>
      <c r="GGF83" s="528"/>
      <c r="GGG83" s="528"/>
      <c r="GGH83" s="528"/>
      <c r="GGI83" s="528"/>
      <c r="GGJ83" s="528"/>
      <c r="GGK83" s="528"/>
      <c r="GGL83" s="528"/>
      <c r="GGM83" s="528"/>
      <c r="GGN83" s="528"/>
      <c r="GGO83" s="528"/>
      <c r="GGP83" s="528"/>
      <c r="GGQ83" s="528"/>
      <c r="GGR83" s="528"/>
      <c r="GGS83" s="528"/>
      <c r="GGT83" s="528"/>
      <c r="GGU83" s="528"/>
      <c r="GGV83" s="528"/>
      <c r="GGW83" s="528"/>
      <c r="GGX83" s="528"/>
      <c r="GGY83" s="528"/>
      <c r="GGZ83" s="528"/>
      <c r="GHA83" s="528"/>
      <c r="GHB83" s="528"/>
      <c r="GHC83" s="528"/>
      <c r="GHD83" s="528"/>
      <c r="GHE83" s="528"/>
      <c r="GHF83" s="528"/>
      <c r="GHG83" s="528"/>
      <c r="GHH83" s="528"/>
      <c r="GHI83" s="528"/>
      <c r="GHJ83" s="528"/>
      <c r="GHK83" s="528"/>
      <c r="GHL83" s="528"/>
      <c r="GHM83" s="528"/>
      <c r="GHN83" s="528"/>
      <c r="GHO83" s="528"/>
      <c r="GHP83" s="528"/>
      <c r="GHQ83" s="528"/>
      <c r="GHR83" s="528"/>
      <c r="GHS83" s="528"/>
      <c r="GHT83" s="528"/>
      <c r="GHU83" s="528"/>
      <c r="GHV83" s="528"/>
      <c r="GHW83" s="528"/>
      <c r="GHX83" s="528"/>
      <c r="GHY83" s="528"/>
      <c r="GHZ83" s="528"/>
      <c r="GIA83" s="528"/>
      <c r="GIB83" s="528"/>
      <c r="GIC83" s="528"/>
      <c r="GID83" s="528"/>
      <c r="GIE83" s="528"/>
      <c r="GIF83" s="528"/>
      <c r="GIG83" s="528"/>
      <c r="GIH83" s="528"/>
      <c r="GII83" s="528"/>
      <c r="GIJ83" s="528"/>
      <c r="GIK83" s="528"/>
      <c r="GIL83" s="528"/>
      <c r="GIM83" s="528"/>
      <c r="GIN83" s="528"/>
      <c r="GIO83" s="528"/>
      <c r="GIP83" s="528"/>
      <c r="GIQ83" s="528"/>
      <c r="GIR83" s="528"/>
      <c r="GIS83" s="528"/>
      <c r="GIT83" s="528"/>
      <c r="GIU83" s="528"/>
      <c r="GIV83" s="528"/>
      <c r="GIW83" s="528"/>
      <c r="GIX83" s="528"/>
      <c r="GIY83" s="528"/>
      <c r="GIZ83" s="528"/>
      <c r="GJA83" s="528"/>
      <c r="GJB83" s="528"/>
      <c r="GJC83" s="528"/>
      <c r="GJD83" s="528"/>
      <c r="GJE83" s="528"/>
      <c r="GJF83" s="528"/>
      <c r="GJG83" s="528"/>
      <c r="GJH83" s="528"/>
      <c r="GJI83" s="528"/>
      <c r="GJJ83" s="528"/>
      <c r="GJK83" s="528"/>
      <c r="GJL83" s="528"/>
      <c r="GJM83" s="528"/>
      <c r="GJN83" s="528"/>
      <c r="GJO83" s="528"/>
      <c r="GJP83" s="528"/>
      <c r="GJQ83" s="528"/>
      <c r="GJR83" s="528"/>
      <c r="GJS83" s="528"/>
      <c r="GJT83" s="528"/>
      <c r="GJU83" s="528"/>
      <c r="GJV83" s="528"/>
      <c r="GJW83" s="528"/>
      <c r="GJX83" s="528"/>
      <c r="GJY83" s="528"/>
      <c r="GJZ83" s="528"/>
      <c r="GKA83" s="528"/>
      <c r="GKB83" s="528"/>
      <c r="GKC83" s="528"/>
      <c r="GKD83" s="528"/>
      <c r="GKE83" s="528"/>
      <c r="GKF83" s="528"/>
      <c r="GKG83" s="528"/>
      <c r="GKH83" s="528"/>
      <c r="GKI83" s="528"/>
      <c r="GKJ83" s="528"/>
      <c r="GKK83" s="528"/>
      <c r="GKL83" s="528"/>
      <c r="GKM83" s="528"/>
      <c r="GKN83" s="528"/>
      <c r="GKO83" s="528"/>
      <c r="GKP83" s="528"/>
      <c r="GKQ83" s="528"/>
      <c r="GKR83" s="528"/>
      <c r="GKS83" s="528"/>
      <c r="GKT83" s="528"/>
      <c r="GKU83" s="528"/>
      <c r="GKV83" s="528"/>
      <c r="GKW83" s="528"/>
      <c r="GKX83" s="528"/>
      <c r="GKY83" s="528"/>
      <c r="GKZ83" s="528"/>
      <c r="GLA83" s="528"/>
      <c r="GLB83" s="528"/>
      <c r="GLC83" s="528"/>
      <c r="GLD83" s="528"/>
      <c r="GLE83" s="528"/>
      <c r="GLF83" s="528"/>
      <c r="GLG83" s="528"/>
      <c r="GLH83" s="528"/>
      <c r="GLI83" s="528"/>
      <c r="GLJ83" s="528"/>
      <c r="GLK83" s="528"/>
      <c r="GLL83" s="528"/>
      <c r="GLM83" s="528"/>
      <c r="GLN83" s="528"/>
      <c r="GLO83" s="528"/>
      <c r="GLP83" s="528"/>
      <c r="GLQ83" s="528"/>
      <c r="GLR83" s="528"/>
      <c r="GLS83" s="528"/>
      <c r="GLT83" s="528"/>
      <c r="GLU83" s="528"/>
      <c r="GLV83" s="528"/>
      <c r="GLW83" s="528"/>
      <c r="GLX83" s="528"/>
      <c r="GLY83" s="528"/>
      <c r="GLZ83" s="528"/>
      <c r="GMA83" s="528"/>
      <c r="GMB83" s="528"/>
      <c r="GMC83" s="528"/>
      <c r="GMD83" s="528"/>
      <c r="GME83" s="528"/>
      <c r="GMF83" s="528"/>
      <c r="GMG83" s="528"/>
      <c r="GMH83" s="528"/>
      <c r="GMI83" s="528"/>
      <c r="GMJ83" s="528"/>
      <c r="GMK83" s="528"/>
      <c r="GML83" s="528"/>
      <c r="GMM83" s="528"/>
      <c r="GMN83" s="528"/>
      <c r="GMO83" s="528"/>
      <c r="GMP83" s="528"/>
      <c r="GMQ83" s="528"/>
      <c r="GMR83" s="528"/>
      <c r="GMS83" s="528"/>
      <c r="GMT83" s="528"/>
      <c r="GMU83" s="528"/>
      <c r="GMV83" s="528"/>
      <c r="GMW83" s="528"/>
      <c r="GMX83" s="528"/>
      <c r="GMY83" s="528"/>
      <c r="GMZ83" s="528"/>
      <c r="GNA83" s="528"/>
      <c r="GNB83" s="528"/>
      <c r="GNC83" s="528"/>
      <c r="GND83" s="528"/>
      <c r="GNE83" s="528"/>
      <c r="GNF83" s="528"/>
      <c r="GNG83" s="528"/>
      <c r="GNH83" s="528"/>
      <c r="GNI83" s="528"/>
      <c r="GNJ83" s="528"/>
      <c r="GNK83" s="528"/>
      <c r="GNL83" s="528"/>
      <c r="GNM83" s="528"/>
      <c r="GNN83" s="528"/>
      <c r="GNO83" s="528"/>
      <c r="GNP83" s="528"/>
      <c r="GNQ83" s="528"/>
      <c r="GNR83" s="528"/>
      <c r="GNS83" s="528"/>
      <c r="GNT83" s="528"/>
      <c r="GNU83" s="528"/>
      <c r="GNV83" s="528"/>
      <c r="GNW83" s="528"/>
      <c r="GNX83" s="528"/>
      <c r="GNY83" s="528"/>
      <c r="GNZ83" s="528"/>
      <c r="GOA83" s="528"/>
      <c r="GOB83" s="528"/>
      <c r="GOC83" s="528"/>
      <c r="GOD83" s="528"/>
      <c r="GOE83" s="528"/>
      <c r="GOF83" s="528"/>
      <c r="GOG83" s="528"/>
      <c r="GOH83" s="528"/>
      <c r="GOI83" s="528"/>
      <c r="GOJ83" s="528"/>
      <c r="GOK83" s="528"/>
      <c r="GOL83" s="528"/>
      <c r="GOM83" s="528"/>
      <c r="GON83" s="528"/>
      <c r="GOO83" s="528"/>
      <c r="GOP83" s="528"/>
      <c r="GOQ83" s="528"/>
      <c r="GOR83" s="528"/>
      <c r="GOS83" s="528"/>
      <c r="GOT83" s="528"/>
      <c r="GOU83" s="528"/>
      <c r="GOV83" s="528"/>
      <c r="GOW83" s="528"/>
      <c r="GOX83" s="528"/>
      <c r="GOY83" s="528"/>
      <c r="GOZ83" s="528"/>
      <c r="GPA83" s="528"/>
      <c r="GPB83" s="528"/>
      <c r="GPC83" s="528"/>
      <c r="GPD83" s="528"/>
      <c r="GPE83" s="528"/>
      <c r="GPF83" s="528"/>
      <c r="GPG83" s="528"/>
      <c r="GPH83" s="528"/>
      <c r="GPI83" s="528"/>
      <c r="GPJ83" s="528"/>
      <c r="GPK83" s="528"/>
      <c r="GPL83" s="528"/>
      <c r="GPM83" s="528"/>
      <c r="GPN83" s="528"/>
      <c r="GPO83" s="528"/>
      <c r="GPP83" s="528"/>
      <c r="GPQ83" s="528"/>
      <c r="GPR83" s="528"/>
      <c r="GPS83" s="528"/>
      <c r="GPT83" s="528"/>
      <c r="GPU83" s="528"/>
      <c r="GPV83" s="528"/>
      <c r="GPW83" s="528"/>
      <c r="GPX83" s="528"/>
      <c r="GPY83" s="528"/>
      <c r="GPZ83" s="528"/>
      <c r="GQA83" s="528"/>
      <c r="GQB83" s="528"/>
      <c r="GQC83" s="528"/>
      <c r="GQD83" s="528"/>
      <c r="GQE83" s="528"/>
      <c r="GQF83" s="528"/>
      <c r="GQG83" s="528"/>
      <c r="GQH83" s="528"/>
      <c r="GQI83" s="528"/>
      <c r="GQJ83" s="528"/>
      <c r="GQK83" s="528"/>
      <c r="GQL83" s="528"/>
      <c r="GQM83" s="528"/>
      <c r="GQN83" s="528"/>
      <c r="GQO83" s="528"/>
      <c r="GQP83" s="528"/>
      <c r="GQQ83" s="528"/>
      <c r="GQR83" s="528"/>
      <c r="GQS83" s="528"/>
      <c r="GQT83" s="528"/>
      <c r="GQU83" s="528"/>
      <c r="GQV83" s="528"/>
      <c r="GQW83" s="528"/>
      <c r="GQX83" s="528"/>
      <c r="GQY83" s="528"/>
      <c r="GQZ83" s="528"/>
      <c r="GRA83" s="528"/>
      <c r="GRB83" s="528"/>
      <c r="GRC83" s="528"/>
      <c r="GRD83" s="528"/>
      <c r="GRE83" s="528"/>
      <c r="GRF83" s="528"/>
      <c r="GRG83" s="528"/>
      <c r="GRH83" s="528"/>
      <c r="GRI83" s="528"/>
      <c r="GRJ83" s="528"/>
      <c r="GRK83" s="528"/>
      <c r="GRL83" s="528"/>
      <c r="GRM83" s="528"/>
      <c r="GRN83" s="528"/>
      <c r="GRO83" s="528"/>
      <c r="GRP83" s="528"/>
      <c r="GRQ83" s="528"/>
      <c r="GRR83" s="528"/>
      <c r="GRS83" s="528"/>
      <c r="GRT83" s="528"/>
      <c r="GRU83" s="528"/>
      <c r="GRV83" s="528"/>
      <c r="GRW83" s="528"/>
      <c r="GRX83" s="528"/>
      <c r="GRY83" s="528"/>
      <c r="GRZ83" s="528"/>
      <c r="GSA83" s="528"/>
      <c r="GSB83" s="528"/>
      <c r="GSC83" s="528"/>
      <c r="GSD83" s="528"/>
      <c r="GSE83" s="528"/>
      <c r="GSF83" s="528"/>
      <c r="GSG83" s="528"/>
      <c r="GSH83" s="528"/>
      <c r="GSI83" s="528"/>
      <c r="GSJ83" s="528"/>
      <c r="GSK83" s="528"/>
      <c r="GSL83" s="528"/>
      <c r="GSM83" s="528"/>
      <c r="GSN83" s="528"/>
      <c r="GSO83" s="528"/>
      <c r="GSP83" s="528"/>
      <c r="GSQ83" s="528"/>
      <c r="GSR83" s="528"/>
      <c r="GSS83" s="528"/>
      <c r="GST83" s="528"/>
      <c r="GSU83" s="528"/>
      <c r="GSV83" s="528"/>
      <c r="GSW83" s="528"/>
      <c r="GSX83" s="528"/>
      <c r="GSY83" s="528"/>
      <c r="GSZ83" s="528"/>
      <c r="GTA83" s="528"/>
      <c r="GTB83" s="528"/>
      <c r="GTC83" s="528"/>
      <c r="GTD83" s="528"/>
      <c r="GTE83" s="528"/>
      <c r="GTF83" s="528"/>
      <c r="GTG83" s="528"/>
      <c r="GTH83" s="528"/>
      <c r="GTI83" s="528"/>
      <c r="GTJ83" s="528"/>
      <c r="GTK83" s="528"/>
      <c r="GTL83" s="528"/>
      <c r="GTM83" s="528"/>
      <c r="GTN83" s="528"/>
      <c r="GTO83" s="528"/>
      <c r="GTP83" s="528"/>
      <c r="GTQ83" s="528"/>
      <c r="GTR83" s="528"/>
      <c r="GTS83" s="528"/>
      <c r="GTT83" s="528"/>
      <c r="GTU83" s="528"/>
      <c r="GTV83" s="528"/>
      <c r="GTW83" s="528"/>
      <c r="GTX83" s="528"/>
      <c r="GTY83" s="528"/>
      <c r="GTZ83" s="528"/>
      <c r="GUA83" s="528"/>
      <c r="GUB83" s="528"/>
      <c r="GUC83" s="528"/>
      <c r="GUD83" s="528"/>
      <c r="GUE83" s="528"/>
      <c r="GUF83" s="528"/>
      <c r="GUG83" s="528"/>
      <c r="GUH83" s="528"/>
      <c r="GUI83" s="528"/>
      <c r="GUJ83" s="528"/>
      <c r="GUK83" s="528"/>
      <c r="GUL83" s="528"/>
      <c r="GUM83" s="528"/>
      <c r="GUN83" s="528"/>
      <c r="GUO83" s="528"/>
      <c r="GUP83" s="528"/>
      <c r="GUQ83" s="528"/>
      <c r="GUR83" s="528"/>
      <c r="GUS83" s="528"/>
      <c r="GUT83" s="528"/>
      <c r="GUU83" s="528"/>
      <c r="GUV83" s="528"/>
      <c r="GUW83" s="528"/>
      <c r="GUX83" s="528"/>
      <c r="GUY83" s="528"/>
      <c r="GUZ83" s="528"/>
      <c r="GVA83" s="528"/>
      <c r="GVB83" s="528"/>
      <c r="GVC83" s="528"/>
      <c r="GVD83" s="528"/>
      <c r="GVE83" s="528"/>
      <c r="GVF83" s="528"/>
      <c r="GVG83" s="528"/>
      <c r="GVH83" s="528"/>
      <c r="GVI83" s="528"/>
      <c r="GVJ83" s="528"/>
      <c r="GVK83" s="528"/>
      <c r="GVL83" s="528"/>
      <c r="GVM83" s="528"/>
      <c r="GVN83" s="528"/>
      <c r="GVO83" s="528"/>
      <c r="GVP83" s="528"/>
      <c r="GVQ83" s="528"/>
      <c r="GVR83" s="528"/>
      <c r="GVS83" s="528"/>
      <c r="GVT83" s="528"/>
      <c r="GVU83" s="528"/>
      <c r="GVV83" s="528"/>
      <c r="GVW83" s="528"/>
      <c r="GVX83" s="528"/>
      <c r="GVY83" s="528"/>
      <c r="GVZ83" s="528"/>
      <c r="GWA83" s="528"/>
      <c r="GWB83" s="528"/>
      <c r="GWC83" s="528"/>
      <c r="GWD83" s="528"/>
      <c r="GWE83" s="528"/>
      <c r="GWF83" s="528"/>
      <c r="GWG83" s="528"/>
      <c r="GWH83" s="528"/>
      <c r="GWI83" s="528"/>
      <c r="GWJ83" s="528"/>
      <c r="GWK83" s="528"/>
      <c r="GWL83" s="528"/>
      <c r="GWM83" s="528"/>
      <c r="GWN83" s="528"/>
      <c r="GWO83" s="528"/>
      <c r="GWP83" s="528"/>
      <c r="GWQ83" s="528"/>
      <c r="GWR83" s="528"/>
      <c r="GWS83" s="528"/>
      <c r="GWT83" s="528"/>
      <c r="GWU83" s="528"/>
      <c r="GWV83" s="528"/>
      <c r="GWW83" s="528"/>
      <c r="GWX83" s="528"/>
      <c r="GWY83" s="528"/>
      <c r="GWZ83" s="528"/>
      <c r="GXA83" s="528"/>
      <c r="GXB83" s="528"/>
      <c r="GXC83" s="528"/>
      <c r="GXD83" s="528"/>
      <c r="GXE83" s="528"/>
      <c r="GXF83" s="528"/>
      <c r="GXG83" s="528"/>
      <c r="GXH83" s="528"/>
      <c r="GXI83" s="528"/>
      <c r="GXJ83" s="528"/>
      <c r="GXK83" s="528"/>
      <c r="GXL83" s="528"/>
      <c r="GXM83" s="528"/>
      <c r="GXN83" s="528"/>
      <c r="GXO83" s="528"/>
      <c r="GXP83" s="528"/>
      <c r="GXQ83" s="528"/>
      <c r="GXR83" s="528"/>
      <c r="GXS83" s="528"/>
      <c r="GXT83" s="528"/>
      <c r="GXU83" s="528"/>
      <c r="GXV83" s="528"/>
      <c r="GXW83" s="528"/>
      <c r="GXX83" s="528"/>
      <c r="GXY83" s="528"/>
      <c r="GXZ83" s="528"/>
      <c r="GYA83" s="528"/>
      <c r="GYB83" s="528"/>
      <c r="GYC83" s="528"/>
      <c r="GYD83" s="528"/>
      <c r="GYE83" s="528"/>
      <c r="GYF83" s="528"/>
      <c r="GYG83" s="528"/>
      <c r="GYH83" s="528"/>
      <c r="GYI83" s="528"/>
      <c r="GYJ83" s="528"/>
      <c r="GYK83" s="528"/>
      <c r="GYL83" s="528"/>
      <c r="GYM83" s="528"/>
      <c r="GYN83" s="528"/>
      <c r="GYO83" s="528"/>
      <c r="GYP83" s="528"/>
      <c r="GYQ83" s="528"/>
      <c r="GYR83" s="528"/>
      <c r="GYS83" s="528"/>
      <c r="GYT83" s="528"/>
      <c r="GYU83" s="528"/>
      <c r="GYV83" s="528"/>
      <c r="GYW83" s="528"/>
      <c r="GYX83" s="528"/>
      <c r="GYY83" s="528"/>
      <c r="GYZ83" s="528"/>
      <c r="GZA83" s="528"/>
      <c r="GZB83" s="528"/>
      <c r="GZC83" s="528"/>
      <c r="GZD83" s="528"/>
      <c r="GZE83" s="528"/>
      <c r="GZF83" s="528"/>
      <c r="GZG83" s="528"/>
      <c r="GZH83" s="528"/>
      <c r="GZI83" s="528"/>
      <c r="GZJ83" s="528"/>
      <c r="GZK83" s="528"/>
      <c r="GZL83" s="528"/>
      <c r="GZM83" s="528"/>
      <c r="GZN83" s="528"/>
      <c r="GZO83" s="528"/>
      <c r="GZP83" s="528"/>
      <c r="GZQ83" s="528"/>
      <c r="GZR83" s="528"/>
      <c r="GZS83" s="528"/>
      <c r="GZT83" s="528"/>
      <c r="GZU83" s="528"/>
      <c r="GZV83" s="528"/>
      <c r="GZW83" s="528"/>
      <c r="GZX83" s="528"/>
      <c r="GZY83" s="528"/>
      <c r="GZZ83" s="528"/>
      <c r="HAA83" s="528"/>
      <c r="HAB83" s="528"/>
      <c r="HAC83" s="528"/>
      <c r="HAD83" s="528"/>
      <c r="HAE83" s="528"/>
      <c r="HAF83" s="528"/>
      <c r="HAG83" s="528"/>
      <c r="HAH83" s="528"/>
      <c r="HAI83" s="528"/>
      <c r="HAJ83" s="528"/>
      <c r="HAK83" s="528"/>
      <c r="HAL83" s="528"/>
      <c r="HAM83" s="528"/>
      <c r="HAN83" s="528"/>
      <c r="HAO83" s="528"/>
      <c r="HAP83" s="528"/>
      <c r="HAQ83" s="528"/>
      <c r="HAR83" s="528"/>
      <c r="HAS83" s="528"/>
      <c r="HAT83" s="528"/>
      <c r="HAU83" s="528"/>
      <c r="HAV83" s="528"/>
      <c r="HAW83" s="528"/>
      <c r="HAX83" s="528"/>
      <c r="HAY83" s="528"/>
      <c r="HAZ83" s="528"/>
      <c r="HBA83" s="528"/>
      <c r="HBB83" s="528"/>
      <c r="HBC83" s="528"/>
      <c r="HBD83" s="528"/>
      <c r="HBE83" s="528"/>
      <c r="HBF83" s="528"/>
      <c r="HBG83" s="528"/>
      <c r="HBH83" s="528"/>
      <c r="HBI83" s="528"/>
      <c r="HBJ83" s="528"/>
      <c r="HBK83" s="528"/>
      <c r="HBL83" s="528"/>
      <c r="HBM83" s="528"/>
      <c r="HBN83" s="528"/>
      <c r="HBO83" s="528"/>
      <c r="HBP83" s="528"/>
      <c r="HBQ83" s="528"/>
      <c r="HBR83" s="528"/>
      <c r="HBS83" s="528"/>
      <c r="HBT83" s="528"/>
      <c r="HBU83" s="528"/>
      <c r="HBV83" s="528"/>
      <c r="HBW83" s="528"/>
      <c r="HBX83" s="528"/>
      <c r="HBY83" s="528"/>
      <c r="HBZ83" s="528"/>
      <c r="HCA83" s="528"/>
      <c r="HCB83" s="528"/>
      <c r="HCC83" s="528"/>
      <c r="HCD83" s="528"/>
      <c r="HCE83" s="528"/>
      <c r="HCF83" s="528"/>
      <c r="HCG83" s="528"/>
      <c r="HCH83" s="528"/>
      <c r="HCI83" s="528"/>
      <c r="HCJ83" s="528"/>
      <c r="HCK83" s="528"/>
      <c r="HCL83" s="528"/>
      <c r="HCM83" s="528"/>
      <c r="HCN83" s="528"/>
      <c r="HCO83" s="528"/>
      <c r="HCP83" s="528"/>
      <c r="HCQ83" s="528"/>
      <c r="HCR83" s="528"/>
      <c r="HCS83" s="528"/>
      <c r="HCT83" s="528"/>
      <c r="HCU83" s="528"/>
      <c r="HCV83" s="528"/>
      <c r="HCW83" s="528"/>
      <c r="HCX83" s="528"/>
      <c r="HCY83" s="528"/>
      <c r="HCZ83" s="528"/>
      <c r="HDA83" s="528"/>
      <c r="HDB83" s="528"/>
      <c r="HDC83" s="528"/>
      <c r="HDD83" s="528"/>
      <c r="HDE83" s="528"/>
      <c r="HDF83" s="528"/>
      <c r="HDG83" s="528"/>
      <c r="HDH83" s="528"/>
      <c r="HDI83" s="528"/>
      <c r="HDJ83" s="528"/>
      <c r="HDK83" s="528"/>
      <c r="HDL83" s="528"/>
      <c r="HDM83" s="528"/>
      <c r="HDN83" s="528"/>
      <c r="HDO83" s="528"/>
      <c r="HDP83" s="528"/>
      <c r="HDQ83" s="528"/>
      <c r="HDR83" s="528"/>
      <c r="HDS83" s="528"/>
      <c r="HDT83" s="528"/>
      <c r="HDU83" s="528"/>
      <c r="HDV83" s="528"/>
      <c r="HDW83" s="528"/>
      <c r="HDX83" s="528"/>
      <c r="HDY83" s="528"/>
      <c r="HDZ83" s="528"/>
      <c r="HEA83" s="528"/>
      <c r="HEB83" s="528"/>
      <c r="HEC83" s="528"/>
      <c r="HED83" s="528"/>
      <c r="HEE83" s="528"/>
      <c r="HEF83" s="528"/>
      <c r="HEG83" s="528"/>
      <c r="HEH83" s="528"/>
      <c r="HEI83" s="528"/>
      <c r="HEJ83" s="528"/>
      <c r="HEK83" s="528"/>
      <c r="HEL83" s="528"/>
      <c r="HEM83" s="528"/>
      <c r="HEN83" s="528"/>
      <c r="HEO83" s="528"/>
      <c r="HEP83" s="528"/>
      <c r="HEQ83" s="528"/>
      <c r="HER83" s="528"/>
      <c r="HES83" s="528"/>
      <c r="HET83" s="528"/>
      <c r="HEU83" s="528"/>
      <c r="HEV83" s="528"/>
      <c r="HEW83" s="528"/>
      <c r="HEX83" s="528"/>
      <c r="HEY83" s="528"/>
      <c r="HEZ83" s="528"/>
      <c r="HFA83" s="528"/>
      <c r="HFB83" s="528"/>
      <c r="HFC83" s="528"/>
      <c r="HFD83" s="528"/>
      <c r="HFE83" s="528"/>
      <c r="HFF83" s="528"/>
      <c r="HFG83" s="528"/>
      <c r="HFH83" s="528"/>
      <c r="HFI83" s="528"/>
      <c r="HFJ83" s="528"/>
      <c r="HFK83" s="528"/>
      <c r="HFL83" s="528"/>
      <c r="HFM83" s="528"/>
      <c r="HFN83" s="528"/>
      <c r="HFO83" s="528"/>
      <c r="HFP83" s="528"/>
      <c r="HFQ83" s="528"/>
      <c r="HFR83" s="528"/>
      <c r="HFS83" s="528"/>
      <c r="HFT83" s="528"/>
      <c r="HFU83" s="528"/>
      <c r="HFV83" s="528"/>
      <c r="HFW83" s="528"/>
      <c r="HFX83" s="528"/>
      <c r="HFY83" s="528"/>
      <c r="HFZ83" s="528"/>
      <c r="HGA83" s="528"/>
      <c r="HGB83" s="528"/>
      <c r="HGC83" s="528"/>
      <c r="HGD83" s="528"/>
      <c r="HGE83" s="528"/>
      <c r="HGF83" s="528"/>
      <c r="HGG83" s="528"/>
      <c r="HGH83" s="528"/>
      <c r="HGI83" s="528"/>
      <c r="HGJ83" s="528"/>
      <c r="HGK83" s="528"/>
      <c r="HGL83" s="528"/>
      <c r="HGM83" s="528"/>
      <c r="HGN83" s="528"/>
      <c r="HGO83" s="528"/>
      <c r="HGP83" s="528"/>
      <c r="HGQ83" s="528"/>
      <c r="HGR83" s="528"/>
      <c r="HGS83" s="528"/>
      <c r="HGT83" s="528"/>
      <c r="HGU83" s="528"/>
      <c r="HGV83" s="528"/>
      <c r="HGW83" s="528"/>
      <c r="HGX83" s="528"/>
      <c r="HGY83" s="528"/>
      <c r="HGZ83" s="528"/>
      <c r="HHA83" s="528"/>
      <c r="HHB83" s="528"/>
      <c r="HHC83" s="528"/>
      <c r="HHD83" s="528"/>
      <c r="HHE83" s="528"/>
      <c r="HHF83" s="528"/>
      <c r="HHG83" s="528"/>
      <c r="HHH83" s="528"/>
      <c r="HHI83" s="528"/>
      <c r="HHJ83" s="528"/>
      <c r="HHK83" s="528"/>
      <c r="HHL83" s="528"/>
      <c r="HHM83" s="528"/>
      <c r="HHN83" s="528"/>
      <c r="HHO83" s="528"/>
      <c r="HHP83" s="528"/>
      <c r="HHQ83" s="528"/>
      <c r="HHR83" s="528"/>
      <c r="HHS83" s="528"/>
      <c r="HHT83" s="528"/>
      <c r="HHU83" s="528"/>
      <c r="HHV83" s="528"/>
      <c r="HHW83" s="528"/>
      <c r="HHX83" s="528"/>
      <c r="HHY83" s="528"/>
      <c r="HHZ83" s="528"/>
      <c r="HIA83" s="528"/>
      <c r="HIB83" s="528"/>
      <c r="HIC83" s="528"/>
      <c r="HID83" s="528"/>
      <c r="HIE83" s="528"/>
      <c r="HIF83" s="528"/>
      <c r="HIG83" s="528"/>
      <c r="HIH83" s="528"/>
      <c r="HII83" s="528"/>
      <c r="HIJ83" s="528"/>
      <c r="HIK83" s="528"/>
      <c r="HIL83" s="528"/>
      <c r="HIM83" s="528"/>
      <c r="HIN83" s="528"/>
      <c r="HIO83" s="528"/>
      <c r="HIP83" s="528"/>
      <c r="HIQ83" s="528"/>
      <c r="HIR83" s="528"/>
      <c r="HIS83" s="528"/>
      <c r="HIT83" s="528"/>
      <c r="HIU83" s="528"/>
      <c r="HIV83" s="528"/>
      <c r="HIW83" s="528"/>
      <c r="HIX83" s="528"/>
      <c r="HIY83" s="528"/>
      <c r="HIZ83" s="528"/>
      <c r="HJA83" s="528"/>
      <c r="HJB83" s="528"/>
      <c r="HJC83" s="528"/>
      <c r="HJD83" s="528"/>
      <c r="HJE83" s="528"/>
      <c r="HJF83" s="528"/>
      <c r="HJG83" s="528"/>
      <c r="HJH83" s="528"/>
      <c r="HJI83" s="528"/>
      <c r="HJJ83" s="528"/>
      <c r="HJK83" s="528"/>
      <c r="HJL83" s="528"/>
      <c r="HJM83" s="528"/>
      <c r="HJN83" s="528"/>
      <c r="HJO83" s="528"/>
      <c r="HJP83" s="528"/>
      <c r="HJQ83" s="528"/>
      <c r="HJR83" s="528"/>
      <c r="HJS83" s="528"/>
      <c r="HJT83" s="528"/>
      <c r="HJU83" s="528"/>
      <c r="HJV83" s="528"/>
      <c r="HJW83" s="528"/>
      <c r="HJX83" s="528"/>
      <c r="HJY83" s="528"/>
      <c r="HJZ83" s="528"/>
      <c r="HKA83" s="528"/>
      <c r="HKB83" s="528"/>
      <c r="HKC83" s="528"/>
      <c r="HKD83" s="528"/>
      <c r="HKE83" s="528"/>
      <c r="HKF83" s="528"/>
      <c r="HKG83" s="528"/>
      <c r="HKH83" s="528"/>
      <c r="HKI83" s="528"/>
      <c r="HKJ83" s="528"/>
      <c r="HKK83" s="528"/>
      <c r="HKL83" s="528"/>
      <c r="HKM83" s="528"/>
      <c r="HKN83" s="528"/>
      <c r="HKO83" s="528"/>
      <c r="HKP83" s="528"/>
      <c r="HKQ83" s="528"/>
      <c r="HKR83" s="528"/>
      <c r="HKS83" s="528"/>
      <c r="HKT83" s="528"/>
      <c r="HKU83" s="528"/>
      <c r="HKV83" s="528"/>
      <c r="HKW83" s="528"/>
      <c r="HKX83" s="528"/>
      <c r="HKY83" s="528"/>
      <c r="HKZ83" s="528"/>
      <c r="HLA83" s="528"/>
      <c r="HLB83" s="528"/>
      <c r="HLC83" s="528"/>
      <c r="HLD83" s="528"/>
      <c r="HLE83" s="528"/>
      <c r="HLF83" s="528"/>
      <c r="HLG83" s="528"/>
      <c r="HLH83" s="528"/>
      <c r="HLI83" s="528"/>
      <c r="HLJ83" s="528"/>
      <c r="HLK83" s="528"/>
      <c r="HLL83" s="528"/>
      <c r="HLM83" s="528"/>
      <c r="HLN83" s="528"/>
      <c r="HLO83" s="528"/>
      <c r="HLP83" s="528"/>
      <c r="HLQ83" s="528"/>
      <c r="HLR83" s="528"/>
      <c r="HLS83" s="528"/>
      <c r="HLT83" s="528"/>
      <c r="HLU83" s="528"/>
      <c r="HLV83" s="528"/>
      <c r="HLW83" s="528"/>
      <c r="HLX83" s="528"/>
      <c r="HLY83" s="528"/>
      <c r="HLZ83" s="528"/>
      <c r="HMA83" s="528"/>
      <c r="HMB83" s="528"/>
      <c r="HMC83" s="528"/>
      <c r="HMD83" s="528"/>
      <c r="HME83" s="528"/>
      <c r="HMF83" s="528"/>
      <c r="HMG83" s="528"/>
      <c r="HMH83" s="528"/>
      <c r="HMI83" s="528"/>
      <c r="HMJ83" s="528"/>
      <c r="HMK83" s="528"/>
      <c r="HML83" s="528"/>
      <c r="HMM83" s="528"/>
      <c r="HMN83" s="528"/>
      <c r="HMO83" s="528"/>
      <c r="HMP83" s="528"/>
      <c r="HMQ83" s="528"/>
      <c r="HMR83" s="528"/>
      <c r="HMS83" s="528"/>
      <c r="HMT83" s="528"/>
      <c r="HMU83" s="528"/>
      <c r="HMV83" s="528"/>
      <c r="HMW83" s="528"/>
      <c r="HMX83" s="528"/>
      <c r="HMY83" s="528"/>
      <c r="HMZ83" s="528"/>
      <c r="HNA83" s="528"/>
      <c r="HNB83" s="528"/>
      <c r="HNC83" s="528"/>
      <c r="HND83" s="528"/>
      <c r="HNE83" s="528"/>
      <c r="HNF83" s="528"/>
      <c r="HNG83" s="528"/>
      <c r="HNH83" s="528"/>
      <c r="HNI83" s="528"/>
      <c r="HNJ83" s="528"/>
      <c r="HNK83" s="528"/>
      <c r="HNL83" s="528"/>
      <c r="HNM83" s="528"/>
      <c r="HNN83" s="528"/>
      <c r="HNO83" s="528"/>
      <c r="HNP83" s="528"/>
      <c r="HNQ83" s="528"/>
      <c r="HNR83" s="528"/>
      <c r="HNS83" s="528"/>
      <c r="HNT83" s="528"/>
      <c r="HNU83" s="528"/>
      <c r="HNV83" s="528"/>
      <c r="HNW83" s="528"/>
      <c r="HNX83" s="528"/>
      <c r="HNY83" s="528"/>
      <c r="HNZ83" s="528"/>
      <c r="HOA83" s="528"/>
      <c r="HOB83" s="528"/>
      <c r="HOC83" s="528"/>
      <c r="HOD83" s="528"/>
      <c r="HOE83" s="528"/>
      <c r="HOF83" s="528"/>
      <c r="HOG83" s="528"/>
      <c r="HOH83" s="528"/>
      <c r="HOI83" s="528"/>
      <c r="HOJ83" s="528"/>
      <c r="HOK83" s="528"/>
      <c r="HOL83" s="528"/>
      <c r="HOM83" s="528"/>
      <c r="HON83" s="528"/>
      <c r="HOO83" s="528"/>
      <c r="HOP83" s="528"/>
      <c r="HOQ83" s="528"/>
      <c r="HOR83" s="528"/>
      <c r="HOS83" s="528"/>
      <c r="HOT83" s="528"/>
      <c r="HOU83" s="528"/>
      <c r="HOV83" s="528"/>
      <c r="HOW83" s="528"/>
      <c r="HOX83" s="528"/>
      <c r="HOY83" s="528"/>
      <c r="HOZ83" s="528"/>
      <c r="HPA83" s="528"/>
      <c r="HPB83" s="528"/>
      <c r="HPC83" s="528"/>
      <c r="HPD83" s="528"/>
      <c r="HPE83" s="528"/>
      <c r="HPF83" s="528"/>
      <c r="HPG83" s="528"/>
      <c r="HPH83" s="528"/>
      <c r="HPI83" s="528"/>
      <c r="HPJ83" s="528"/>
      <c r="HPK83" s="528"/>
      <c r="HPL83" s="528"/>
      <c r="HPM83" s="528"/>
      <c r="HPN83" s="528"/>
      <c r="HPO83" s="528"/>
      <c r="HPP83" s="528"/>
      <c r="HPQ83" s="528"/>
      <c r="HPR83" s="528"/>
      <c r="HPS83" s="528"/>
      <c r="HPT83" s="528"/>
      <c r="HPU83" s="528"/>
      <c r="HPV83" s="528"/>
      <c r="HPW83" s="528"/>
      <c r="HPX83" s="528"/>
      <c r="HPY83" s="528"/>
      <c r="HPZ83" s="528"/>
      <c r="HQA83" s="528"/>
      <c r="HQB83" s="528"/>
      <c r="HQC83" s="528"/>
      <c r="HQD83" s="528"/>
      <c r="HQE83" s="528"/>
      <c r="HQF83" s="528"/>
      <c r="HQG83" s="528"/>
      <c r="HQH83" s="528"/>
      <c r="HQI83" s="528"/>
      <c r="HQJ83" s="528"/>
      <c r="HQK83" s="528"/>
      <c r="HQL83" s="528"/>
      <c r="HQM83" s="528"/>
      <c r="HQN83" s="528"/>
      <c r="HQO83" s="528"/>
      <c r="HQP83" s="528"/>
      <c r="HQQ83" s="528"/>
      <c r="HQR83" s="528"/>
      <c r="HQS83" s="528"/>
      <c r="HQT83" s="528"/>
      <c r="HQU83" s="528"/>
      <c r="HQV83" s="528"/>
      <c r="HQW83" s="528"/>
      <c r="HQX83" s="528"/>
      <c r="HQY83" s="528"/>
      <c r="HQZ83" s="528"/>
      <c r="HRA83" s="528"/>
      <c r="HRB83" s="528"/>
      <c r="HRC83" s="528"/>
      <c r="HRD83" s="528"/>
      <c r="HRE83" s="528"/>
      <c r="HRF83" s="528"/>
      <c r="HRG83" s="528"/>
      <c r="HRH83" s="528"/>
      <c r="HRI83" s="528"/>
      <c r="HRJ83" s="528"/>
      <c r="HRK83" s="528"/>
      <c r="HRL83" s="528"/>
      <c r="HRM83" s="528"/>
      <c r="HRN83" s="528"/>
      <c r="HRO83" s="528"/>
      <c r="HRP83" s="528"/>
      <c r="HRQ83" s="528"/>
      <c r="HRR83" s="528"/>
      <c r="HRS83" s="528"/>
      <c r="HRT83" s="528"/>
      <c r="HRU83" s="528"/>
      <c r="HRV83" s="528"/>
      <c r="HRW83" s="528"/>
      <c r="HRX83" s="528"/>
      <c r="HRY83" s="528"/>
      <c r="HRZ83" s="528"/>
      <c r="HSA83" s="528"/>
      <c r="HSB83" s="528"/>
      <c r="HSC83" s="528"/>
      <c r="HSD83" s="528"/>
      <c r="HSE83" s="528"/>
      <c r="HSF83" s="528"/>
      <c r="HSG83" s="528"/>
      <c r="HSH83" s="528"/>
      <c r="HSI83" s="528"/>
      <c r="HSJ83" s="528"/>
      <c r="HSK83" s="528"/>
      <c r="HSL83" s="528"/>
      <c r="HSM83" s="528"/>
      <c r="HSN83" s="528"/>
      <c r="HSO83" s="528"/>
      <c r="HSP83" s="528"/>
      <c r="HSQ83" s="528"/>
      <c r="HSR83" s="528"/>
      <c r="HSS83" s="528"/>
      <c r="HST83" s="528"/>
      <c r="HSU83" s="528"/>
      <c r="HSV83" s="528"/>
      <c r="HSW83" s="528"/>
      <c r="HSX83" s="528"/>
      <c r="HSY83" s="528"/>
      <c r="HSZ83" s="528"/>
      <c r="HTA83" s="528"/>
      <c r="HTB83" s="528"/>
      <c r="HTC83" s="528"/>
      <c r="HTD83" s="528"/>
      <c r="HTE83" s="528"/>
      <c r="HTF83" s="528"/>
      <c r="HTG83" s="528"/>
      <c r="HTH83" s="528"/>
      <c r="HTI83" s="528"/>
      <c r="HTJ83" s="528"/>
      <c r="HTK83" s="528"/>
      <c r="HTL83" s="528"/>
      <c r="HTM83" s="528"/>
      <c r="HTN83" s="528"/>
      <c r="HTO83" s="528"/>
      <c r="HTP83" s="528"/>
      <c r="HTQ83" s="528"/>
      <c r="HTR83" s="528"/>
      <c r="HTS83" s="528"/>
      <c r="HTT83" s="528"/>
      <c r="HTU83" s="528"/>
      <c r="HTV83" s="528"/>
      <c r="HTW83" s="528"/>
      <c r="HTX83" s="528"/>
      <c r="HTY83" s="528"/>
      <c r="HTZ83" s="528"/>
      <c r="HUA83" s="528"/>
      <c r="HUB83" s="528"/>
      <c r="HUC83" s="528"/>
      <c r="HUD83" s="528"/>
      <c r="HUE83" s="528"/>
      <c r="HUF83" s="528"/>
      <c r="HUG83" s="528"/>
      <c r="HUH83" s="528"/>
      <c r="HUI83" s="528"/>
      <c r="HUJ83" s="528"/>
      <c r="HUK83" s="528"/>
      <c r="HUL83" s="528"/>
      <c r="HUM83" s="528"/>
      <c r="HUN83" s="528"/>
      <c r="HUO83" s="528"/>
      <c r="HUP83" s="528"/>
      <c r="HUQ83" s="528"/>
      <c r="HUR83" s="528"/>
      <c r="HUS83" s="528"/>
      <c r="HUT83" s="528"/>
      <c r="HUU83" s="528"/>
      <c r="HUV83" s="528"/>
      <c r="HUW83" s="528"/>
      <c r="HUX83" s="528"/>
      <c r="HUY83" s="528"/>
      <c r="HUZ83" s="528"/>
      <c r="HVA83" s="528"/>
      <c r="HVB83" s="528"/>
      <c r="HVC83" s="528"/>
      <c r="HVD83" s="528"/>
      <c r="HVE83" s="528"/>
      <c r="HVF83" s="528"/>
      <c r="HVG83" s="528"/>
      <c r="HVH83" s="528"/>
      <c r="HVI83" s="528"/>
      <c r="HVJ83" s="528"/>
      <c r="HVK83" s="528"/>
      <c r="HVL83" s="528"/>
      <c r="HVM83" s="528"/>
      <c r="HVN83" s="528"/>
      <c r="HVO83" s="528"/>
      <c r="HVP83" s="528"/>
      <c r="HVQ83" s="528"/>
      <c r="HVR83" s="528"/>
      <c r="HVS83" s="528"/>
      <c r="HVT83" s="528"/>
      <c r="HVU83" s="528"/>
      <c r="HVV83" s="528"/>
      <c r="HVW83" s="528"/>
      <c r="HVX83" s="528"/>
      <c r="HVY83" s="528"/>
      <c r="HVZ83" s="528"/>
      <c r="HWA83" s="528"/>
      <c r="HWB83" s="528"/>
      <c r="HWC83" s="528"/>
      <c r="HWD83" s="528"/>
      <c r="HWE83" s="528"/>
      <c r="HWF83" s="528"/>
      <c r="HWG83" s="528"/>
      <c r="HWH83" s="528"/>
      <c r="HWI83" s="528"/>
      <c r="HWJ83" s="528"/>
      <c r="HWK83" s="528"/>
      <c r="HWL83" s="528"/>
      <c r="HWM83" s="528"/>
      <c r="HWN83" s="528"/>
      <c r="HWO83" s="528"/>
      <c r="HWP83" s="528"/>
      <c r="HWQ83" s="528"/>
      <c r="HWR83" s="528"/>
      <c r="HWS83" s="528"/>
      <c r="HWT83" s="528"/>
      <c r="HWU83" s="528"/>
      <c r="HWV83" s="528"/>
      <c r="HWW83" s="528"/>
      <c r="HWX83" s="528"/>
      <c r="HWY83" s="528"/>
      <c r="HWZ83" s="528"/>
      <c r="HXA83" s="528"/>
      <c r="HXB83" s="528"/>
      <c r="HXC83" s="528"/>
      <c r="HXD83" s="528"/>
      <c r="HXE83" s="528"/>
      <c r="HXF83" s="528"/>
      <c r="HXG83" s="528"/>
      <c r="HXH83" s="528"/>
      <c r="HXI83" s="528"/>
      <c r="HXJ83" s="528"/>
      <c r="HXK83" s="528"/>
      <c r="HXL83" s="528"/>
      <c r="HXM83" s="528"/>
      <c r="HXN83" s="528"/>
      <c r="HXO83" s="528"/>
      <c r="HXP83" s="528"/>
      <c r="HXQ83" s="528"/>
      <c r="HXR83" s="528"/>
      <c r="HXS83" s="528"/>
      <c r="HXT83" s="528"/>
      <c r="HXU83" s="528"/>
      <c r="HXV83" s="528"/>
      <c r="HXW83" s="528"/>
      <c r="HXX83" s="528"/>
      <c r="HXY83" s="528"/>
      <c r="HXZ83" s="528"/>
      <c r="HYA83" s="528"/>
      <c r="HYB83" s="528"/>
      <c r="HYC83" s="528"/>
      <c r="HYD83" s="528"/>
      <c r="HYE83" s="528"/>
      <c r="HYF83" s="528"/>
      <c r="HYG83" s="528"/>
      <c r="HYH83" s="528"/>
      <c r="HYI83" s="528"/>
      <c r="HYJ83" s="528"/>
      <c r="HYK83" s="528"/>
      <c r="HYL83" s="528"/>
      <c r="HYM83" s="528"/>
      <c r="HYN83" s="528"/>
      <c r="HYO83" s="528"/>
      <c r="HYP83" s="528"/>
      <c r="HYQ83" s="528"/>
      <c r="HYR83" s="528"/>
      <c r="HYS83" s="528"/>
      <c r="HYT83" s="528"/>
      <c r="HYU83" s="528"/>
      <c r="HYV83" s="528"/>
      <c r="HYW83" s="528"/>
      <c r="HYX83" s="528"/>
      <c r="HYY83" s="528"/>
      <c r="HYZ83" s="528"/>
      <c r="HZA83" s="528"/>
      <c r="HZB83" s="528"/>
      <c r="HZC83" s="528"/>
      <c r="HZD83" s="528"/>
      <c r="HZE83" s="528"/>
      <c r="HZF83" s="528"/>
      <c r="HZG83" s="528"/>
      <c r="HZH83" s="528"/>
      <c r="HZI83" s="528"/>
      <c r="HZJ83" s="528"/>
      <c r="HZK83" s="528"/>
      <c r="HZL83" s="528"/>
      <c r="HZM83" s="528"/>
      <c r="HZN83" s="528"/>
      <c r="HZO83" s="528"/>
      <c r="HZP83" s="528"/>
      <c r="HZQ83" s="528"/>
      <c r="HZR83" s="528"/>
      <c r="HZS83" s="528"/>
      <c r="HZT83" s="528"/>
      <c r="HZU83" s="528"/>
      <c r="HZV83" s="528"/>
      <c r="HZW83" s="528"/>
      <c r="HZX83" s="528"/>
      <c r="HZY83" s="528"/>
      <c r="HZZ83" s="528"/>
      <c r="IAA83" s="528"/>
      <c r="IAB83" s="528"/>
      <c r="IAC83" s="528"/>
      <c r="IAD83" s="528"/>
      <c r="IAE83" s="528"/>
      <c r="IAF83" s="528"/>
      <c r="IAG83" s="528"/>
      <c r="IAH83" s="528"/>
      <c r="IAI83" s="528"/>
      <c r="IAJ83" s="528"/>
      <c r="IAK83" s="528"/>
      <c r="IAL83" s="528"/>
      <c r="IAM83" s="528"/>
      <c r="IAN83" s="528"/>
      <c r="IAO83" s="528"/>
      <c r="IAP83" s="528"/>
      <c r="IAQ83" s="528"/>
      <c r="IAR83" s="528"/>
      <c r="IAS83" s="528"/>
      <c r="IAT83" s="528"/>
      <c r="IAU83" s="528"/>
      <c r="IAV83" s="528"/>
      <c r="IAW83" s="528"/>
      <c r="IAX83" s="528"/>
      <c r="IAY83" s="528"/>
      <c r="IAZ83" s="528"/>
      <c r="IBA83" s="528"/>
      <c r="IBB83" s="528"/>
      <c r="IBC83" s="528"/>
      <c r="IBD83" s="528"/>
      <c r="IBE83" s="528"/>
      <c r="IBF83" s="528"/>
      <c r="IBG83" s="528"/>
      <c r="IBH83" s="528"/>
      <c r="IBI83" s="528"/>
      <c r="IBJ83" s="528"/>
      <c r="IBK83" s="528"/>
      <c r="IBL83" s="528"/>
      <c r="IBM83" s="528"/>
      <c r="IBN83" s="528"/>
      <c r="IBO83" s="528"/>
      <c r="IBP83" s="528"/>
      <c r="IBQ83" s="528"/>
      <c r="IBR83" s="528"/>
      <c r="IBS83" s="528"/>
      <c r="IBT83" s="528"/>
      <c r="IBU83" s="528"/>
      <c r="IBV83" s="528"/>
      <c r="IBW83" s="528"/>
      <c r="IBX83" s="528"/>
      <c r="IBY83" s="528"/>
      <c r="IBZ83" s="528"/>
      <c r="ICA83" s="528"/>
      <c r="ICB83" s="528"/>
      <c r="ICC83" s="528"/>
      <c r="ICD83" s="528"/>
      <c r="ICE83" s="528"/>
      <c r="ICF83" s="528"/>
      <c r="ICG83" s="528"/>
      <c r="ICH83" s="528"/>
      <c r="ICI83" s="528"/>
      <c r="ICJ83" s="528"/>
      <c r="ICK83" s="528"/>
      <c r="ICL83" s="528"/>
      <c r="ICM83" s="528"/>
      <c r="ICN83" s="528"/>
      <c r="ICO83" s="528"/>
      <c r="ICP83" s="528"/>
      <c r="ICQ83" s="528"/>
      <c r="ICR83" s="528"/>
      <c r="ICS83" s="528"/>
      <c r="ICT83" s="528"/>
      <c r="ICU83" s="528"/>
      <c r="ICV83" s="528"/>
      <c r="ICW83" s="528"/>
      <c r="ICX83" s="528"/>
      <c r="ICY83" s="528"/>
      <c r="ICZ83" s="528"/>
      <c r="IDA83" s="528"/>
      <c r="IDB83" s="528"/>
      <c r="IDC83" s="528"/>
      <c r="IDD83" s="528"/>
      <c r="IDE83" s="528"/>
      <c r="IDF83" s="528"/>
      <c r="IDG83" s="528"/>
      <c r="IDH83" s="528"/>
      <c r="IDI83" s="528"/>
      <c r="IDJ83" s="528"/>
      <c r="IDK83" s="528"/>
      <c r="IDL83" s="528"/>
      <c r="IDM83" s="528"/>
      <c r="IDN83" s="528"/>
      <c r="IDO83" s="528"/>
      <c r="IDP83" s="528"/>
      <c r="IDQ83" s="528"/>
      <c r="IDR83" s="528"/>
      <c r="IDS83" s="528"/>
      <c r="IDT83" s="528"/>
      <c r="IDU83" s="528"/>
      <c r="IDV83" s="528"/>
      <c r="IDW83" s="528"/>
      <c r="IDX83" s="528"/>
      <c r="IDY83" s="528"/>
      <c r="IDZ83" s="528"/>
      <c r="IEA83" s="528"/>
      <c r="IEB83" s="528"/>
      <c r="IEC83" s="528"/>
      <c r="IED83" s="528"/>
      <c r="IEE83" s="528"/>
      <c r="IEF83" s="528"/>
      <c r="IEG83" s="528"/>
      <c r="IEH83" s="528"/>
      <c r="IEI83" s="528"/>
      <c r="IEJ83" s="528"/>
      <c r="IEK83" s="528"/>
      <c r="IEL83" s="528"/>
      <c r="IEM83" s="528"/>
      <c r="IEN83" s="528"/>
      <c r="IEO83" s="528"/>
      <c r="IEP83" s="528"/>
      <c r="IEQ83" s="528"/>
      <c r="IER83" s="528"/>
      <c r="IES83" s="528"/>
      <c r="IET83" s="528"/>
      <c r="IEU83" s="528"/>
      <c r="IEV83" s="528"/>
      <c r="IEW83" s="528"/>
      <c r="IEX83" s="528"/>
      <c r="IEY83" s="528"/>
      <c r="IEZ83" s="528"/>
      <c r="IFA83" s="528"/>
      <c r="IFB83" s="528"/>
      <c r="IFC83" s="528"/>
      <c r="IFD83" s="528"/>
      <c r="IFE83" s="528"/>
      <c r="IFF83" s="528"/>
      <c r="IFG83" s="528"/>
      <c r="IFH83" s="528"/>
      <c r="IFI83" s="528"/>
      <c r="IFJ83" s="528"/>
      <c r="IFK83" s="528"/>
      <c r="IFL83" s="528"/>
      <c r="IFM83" s="528"/>
      <c r="IFN83" s="528"/>
      <c r="IFO83" s="528"/>
      <c r="IFP83" s="528"/>
      <c r="IFQ83" s="528"/>
      <c r="IFR83" s="528"/>
      <c r="IFS83" s="528"/>
      <c r="IFT83" s="528"/>
      <c r="IFU83" s="528"/>
      <c r="IFV83" s="528"/>
      <c r="IFW83" s="528"/>
      <c r="IFX83" s="528"/>
      <c r="IFY83" s="528"/>
      <c r="IFZ83" s="528"/>
      <c r="IGA83" s="528"/>
      <c r="IGB83" s="528"/>
      <c r="IGC83" s="528"/>
      <c r="IGD83" s="528"/>
      <c r="IGE83" s="528"/>
      <c r="IGF83" s="528"/>
      <c r="IGG83" s="528"/>
      <c r="IGH83" s="528"/>
      <c r="IGI83" s="528"/>
      <c r="IGJ83" s="528"/>
      <c r="IGK83" s="528"/>
      <c r="IGL83" s="528"/>
      <c r="IGM83" s="528"/>
      <c r="IGN83" s="528"/>
      <c r="IGO83" s="528"/>
      <c r="IGP83" s="528"/>
      <c r="IGQ83" s="528"/>
      <c r="IGR83" s="528"/>
      <c r="IGS83" s="528"/>
      <c r="IGT83" s="528"/>
      <c r="IGU83" s="528"/>
      <c r="IGV83" s="528"/>
      <c r="IGW83" s="528"/>
      <c r="IGX83" s="528"/>
      <c r="IGY83" s="528"/>
      <c r="IGZ83" s="528"/>
      <c r="IHA83" s="528"/>
      <c r="IHB83" s="528"/>
      <c r="IHC83" s="528"/>
      <c r="IHD83" s="528"/>
      <c r="IHE83" s="528"/>
      <c r="IHF83" s="528"/>
      <c r="IHG83" s="528"/>
      <c r="IHH83" s="528"/>
      <c r="IHI83" s="528"/>
      <c r="IHJ83" s="528"/>
      <c r="IHK83" s="528"/>
      <c r="IHL83" s="528"/>
      <c r="IHM83" s="528"/>
      <c r="IHN83" s="528"/>
      <c r="IHO83" s="528"/>
      <c r="IHP83" s="528"/>
      <c r="IHQ83" s="528"/>
      <c r="IHR83" s="528"/>
      <c r="IHS83" s="528"/>
      <c r="IHT83" s="528"/>
      <c r="IHU83" s="528"/>
      <c r="IHV83" s="528"/>
      <c r="IHW83" s="528"/>
      <c r="IHX83" s="528"/>
      <c r="IHY83" s="528"/>
      <c r="IHZ83" s="528"/>
      <c r="IIA83" s="528"/>
      <c r="IIB83" s="528"/>
      <c r="IIC83" s="528"/>
      <c r="IID83" s="528"/>
      <c r="IIE83" s="528"/>
      <c r="IIF83" s="528"/>
      <c r="IIG83" s="528"/>
      <c r="IIH83" s="528"/>
      <c r="III83" s="528"/>
      <c r="IIJ83" s="528"/>
      <c r="IIK83" s="528"/>
      <c r="IIL83" s="528"/>
      <c r="IIM83" s="528"/>
      <c r="IIN83" s="528"/>
      <c r="IIO83" s="528"/>
      <c r="IIP83" s="528"/>
      <c r="IIQ83" s="528"/>
      <c r="IIR83" s="528"/>
      <c r="IIS83" s="528"/>
      <c r="IIT83" s="528"/>
      <c r="IIU83" s="528"/>
      <c r="IIV83" s="528"/>
      <c r="IIW83" s="528"/>
      <c r="IIX83" s="528"/>
      <c r="IIY83" s="528"/>
      <c r="IIZ83" s="528"/>
      <c r="IJA83" s="528"/>
      <c r="IJB83" s="528"/>
      <c r="IJC83" s="528"/>
      <c r="IJD83" s="528"/>
      <c r="IJE83" s="528"/>
      <c r="IJF83" s="528"/>
      <c r="IJG83" s="528"/>
      <c r="IJH83" s="528"/>
      <c r="IJI83" s="528"/>
      <c r="IJJ83" s="528"/>
      <c r="IJK83" s="528"/>
      <c r="IJL83" s="528"/>
      <c r="IJM83" s="528"/>
      <c r="IJN83" s="528"/>
      <c r="IJO83" s="528"/>
      <c r="IJP83" s="528"/>
      <c r="IJQ83" s="528"/>
      <c r="IJR83" s="528"/>
      <c r="IJS83" s="528"/>
      <c r="IJT83" s="528"/>
      <c r="IJU83" s="528"/>
      <c r="IJV83" s="528"/>
      <c r="IJW83" s="528"/>
      <c r="IJX83" s="528"/>
      <c r="IJY83" s="528"/>
      <c r="IJZ83" s="528"/>
      <c r="IKA83" s="528"/>
      <c r="IKB83" s="528"/>
      <c r="IKC83" s="528"/>
      <c r="IKD83" s="528"/>
      <c r="IKE83" s="528"/>
      <c r="IKF83" s="528"/>
      <c r="IKG83" s="528"/>
      <c r="IKH83" s="528"/>
      <c r="IKI83" s="528"/>
      <c r="IKJ83" s="528"/>
      <c r="IKK83" s="528"/>
      <c r="IKL83" s="528"/>
      <c r="IKM83" s="528"/>
      <c r="IKN83" s="528"/>
      <c r="IKO83" s="528"/>
      <c r="IKP83" s="528"/>
      <c r="IKQ83" s="528"/>
      <c r="IKR83" s="528"/>
      <c r="IKS83" s="528"/>
      <c r="IKT83" s="528"/>
      <c r="IKU83" s="528"/>
      <c r="IKV83" s="528"/>
      <c r="IKW83" s="528"/>
      <c r="IKX83" s="528"/>
      <c r="IKY83" s="528"/>
      <c r="IKZ83" s="528"/>
      <c r="ILA83" s="528"/>
      <c r="ILB83" s="528"/>
      <c r="ILC83" s="528"/>
      <c r="ILD83" s="528"/>
      <c r="ILE83" s="528"/>
      <c r="ILF83" s="528"/>
      <c r="ILG83" s="528"/>
      <c r="ILH83" s="528"/>
      <c r="ILI83" s="528"/>
      <c r="ILJ83" s="528"/>
      <c r="ILK83" s="528"/>
      <c r="ILL83" s="528"/>
      <c r="ILM83" s="528"/>
      <c r="ILN83" s="528"/>
      <c r="ILO83" s="528"/>
      <c r="ILP83" s="528"/>
      <c r="ILQ83" s="528"/>
      <c r="ILR83" s="528"/>
      <c r="ILS83" s="528"/>
      <c r="ILT83" s="528"/>
      <c r="ILU83" s="528"/>
      <c r="ILV83" s="528"/>
      <c r="ILW83" s="528"/>
      <c r="ILX83" s="528"/>
      <c r="ILY83" s="528"/>
      <c r="ILZ83" s="528"/>
      <c r="IMA83" s="528"/>
      <c r="IMB83" s="528"/>
      <c r="IMC83" s="528"/>
      <c r="IMD83" s="528"/>
      <c r="IME83" s="528"/>
      <c r="IMF83" s="528"/>
      <c r="IMG83" s="528"/>
      <c r="IMH83" s="528"/>
      <c r="IMI83" s="528"/>
      <c r="IMJ83" s="528"/>
      <c r="IMK83" s="528"/>
      <c r="IML83" s="528"/>
      <c r="IMM83" s="528"/>
      <c r="IMN83" s="528"/>
      <c r="IMO83" s="528"/>
      <c r="IMP83" s="528"/>
      <c r="IMQ83" s="528"/>
      <c r="IMR83" s="528"/>
      <c r="IMS83" s="528"/>
      <c r="IMT83" s="528"/>
      <c r="IMU83" s="528"/>
      <c r="IMV83" s="528"/>
      <c r="IMW83" s="528"/>
      <c r="IMX83" s="528"/>
      <c r="IMY83" s="528"/>
      <c r="IMZ83" s="528"/>
      <c r="INA83" s="528"/>
      <c r="INB83" s="528"/>
      <c r="INC83" s="528"/>
      <c r="IND83" s="528"/>
      <c r="INE83" s="528"/>
      <c r="INF83" s="528"/>
      <c r="ING83" s="528"/>
      <c r="INH83" s="528"/>
      <c r="INI83" s="528"/>
      <c r="INJ83" s="528"/>
      <c r="INK83" s="528"/>
      <c r="INL83" s="528"/>
      <c r="INM83" s="528"/>
      <c r="INN83" s="528"/>
      <c r="INO83" s="528"/>
      <c r="INP83" s="528"/>
      <c r="INQ83" s="528"/>
      <c r="INR83" s="528"/>
      <c r="INS83" s="528"/>
      <c r="INT83" s="528"/>
      <c r="INU83" s="528"/>
      <c r="INV83" s="528"/>
      <c r="INW83" s="528"/>
      <c r="INX83" s="528"/>
      <c r="INY83" s="528"/>
      <c r="INZ83" s="528"/>
      <c r="IOA83" s="528"/>
      <c r="IOB83" s="528"/>
      <c r="IOC83" s="528"/>
      <c r="IOD83" s="528"/>
      <c r="IOE83" s="528"/>
      <c r="IOF83" s="528"/>
      <c r="IOG83" s="528"/>
      <c r="IOH83" s="528"/>
      <c r="IOI83" s="528"/>
      <c r="IOJ83" s="528"/>
      <c r="IOK83" s="528"/>
      <c r="IOL83" s="528"/>
      <c r="IOM83" s="528"/>
      <c r="ION83" s="528"/>
      <c r="IOO83" s="528"/>
      <c r="IOP83" s="528"/>
      <c r="IOQ83" s="528"/>
      <c r="IOR83" s="528"/>
      <c r="IOS83" s="528"/>
      <c r="IOT83" s="528"/>
      <c r="IOU83" s="528"/>
      <c r="IOV83" s="528"/>
      <c r="IOW83" s="528"/>
      <c r="IOX83" s="528"/>
      <c r="IOY83" s="528"/>
      <c r="IOZ83" s="528"/>
      <c r="IPA83" s="528"/>
      <c r="IPB83" s="528"/>
      <c r="IPC83" s="528"/>
      <c r="IPD83" s="528"/>
      <c r="IPE83" s="528"/>
      <c r="IPF83" s="528"/>
      <c r="IPG83" s="528"/>
      <c r="IPH83" s="528"/>
      <c r="IPI83" s="528"/>
      <c r="IPJ83" s="528"/>
      <c r="IPK83" s="528"/>
      <c r="IPL83" s="528"/>
      <c r="IPM83" s="528"/>
      <c r="IPN83" s="528"/>
      <c r="IPO83" s="528"/>
      <c r="IPP83" s="528"/>
      <c r="IPQ83" s="528"/>
      <c r="IPR83" s="528"/>
      <c r="IPS83" s="528"/>
      <c r="IPT83" s="528"/>
      <c r="IPU83" s="528"/>
      <c r="IPV83" s="528"/>
      <c r="IPW83" s="528"/>
      <c r="IPX83" s="528"/>
      <c r="IPY83" s="528"/>
      <c r="IPZ83" s="528"/>
      <c r="IQA83" s="528"/>
      <c r="IQB83" s="528"/>
      <c r="IQC83" s="528"/>
      <c r="IQD83" s="528"/>
      <c r="IQE83" s="528"/>
      <c r="IQF83" s="528"/>
      <c r="IQG83" s="528"/>
      <c r="IQH83" s="528"/>
      <c r="IQI83" s="528"/>
      <c r="IQJ83" s="528"/>
      <c r="IQK83" s="528"/>
      <c r="IQL83" s="528"/>
      <c r="IQM83" s="528"/>
      <c r="IQN83" s="528"/>
      <c r="IQO83" s="528"/>
      <c r="IQP83" s="528"/>
      <c r="IQQ83" s="528"/>
      <c r="IQR83" s="528"/>
      <c r="IQS83" s="528"/>
      <c r="IQT83" s="528"/>
      <c r="IQU83" s="528"/>
      <c r="IQV83" s="528"/>
      <c r="IQW83" s="528"/>
      <c r="IQX83" s="528"/>
      <c r="IQY83" s="528"/>
      <c r="IQZ83" s="528"/>
      <c r="IRA83" s="528"/>
      <c r="IRB83" s="528"/>
      <c r="IRC83" s="528"/>
      <c r="IRD83" s="528"/>
      <c r="IRE83" s="528"/>
      <c r="IRF83" s="528"/>
      <c r="IRG83" s="528"/>
      <c r="IRH83" s="528"/>
      <c r="IRI83" s="528"/>
      <c r="IRJ83" s="528"/>
      <c r="IRK83" s="528"/>
      <c r="IRL83" s="528"/>
      <c r="IRM83" s="528"/>
      <c r="IRN83" s="528"/>
      <c r="IRO83" s="528"/>
      <c r="IRP83" s="528"/>
      <c r="IRQ83" s="528"/>
      <c r="IRR83" s="528"/>
      <c r="IRS83" s="528"/>
      <c r="IRT83" s="528"/>
      <c r="IRU83" s="528"/>
      <c r="IRV83" s="528"/>
      <c r="IRW83" s="528"/>
      <c r="IRX83" s="528"/>
      <c r="IRY83" s="528"/>
      <c r="IRZ83" s="528"/>
      <c r="ISA83" s="528"/>
      <c r="ISB83" s="528"/>
      <c r="ISC83" s="528"/>
      <c r="ISD83" s="528"/>
      <c r="ISE83" s="528"/>
      <c r="ISF83" s="528"/>
      <c r="ISG83" s="528"/>
      <c r="ISH83" s="528"/>
      <c r="ISI83" s="528"/>
      <c r="ISJ83" s="528"/>
      <c r="ISK83" s="528"/>
      <c r="ISL83" s="528"/>
      <c r="ISM83" s="528"/>
      <c r="ISN83" s="528"/>
      <c r="ISO83" s="528"/>
      <c r="ISP83" s="528"/>
      <c r="ISQ83" s="528"/>
      <c r="ISR83" s="528"/>
      <c r="ISS83" s="528"/>
      <c r="IST83" s="528"/>
      <c r="ISU83" s="528"/>
      <c r="ISV83" s="528"/>
      <c r="ISW83" s="528"/>
      <c r="ISX83" s="528"/>
      <c r="ISY83" s="528"/>
      <c r="ISZ83" s="528"/>
      <c r="ITA83" s="528"/>
      <c r="ITB83" s="528"/>
      <c r="ITC83" s="528"/>
      <c r="ITD83" s="528"/>
      <c r="ITE83" s="528"/>
      <c r="ITF83" s="528"/>
      <c r="ITG83" s="528"/>
      <c r="ITH83" s="528"/>
      <c r="ITI83" s="528"/>
      <c r="ITJ83" s="528"/>
      <c r="ITK83" s="528"/>
      <c r="ITL83" s="528"/>
      <c r="ITM83" s="528"/>
      <c r="ITN83" s="528"/>
      <c r="ITO83" s="528"/>
      <c r="ITP83" s="528"/>
      <c r="ITQ83" s="528"/>
      <c r="ITR83" s="528"/>
      <c r="ITS83" s="528"/>
      <c r="ITT83" s="528"/>
      <c r="ITU83" s="528"/>
      <c r="ITV83" s="528"/>
      <c r="ITW83" s="528"/>
      <c r="ITX83" s="528"/>
      <c r="ITY83" s="528"/>
      <c r="ITZ83" s="528"/>
      <c r="IUA83" s="528"/>
      <c r="IUB83" s="528"/>
      <c r="IUC83" s="528"/>
      <c r="IUD83" s="528"/>
      <c r="IUE83" s="528"/>
      <c r="IUF83" s="528"/>
      <c r="IUG83" s="528"/>
      <c r="IUH83" s="528"/>
      <c r="IUI83" s="528"/>
      <c r="IUJ83" s="528"/>
      <c r="IUK83" s="528"/>
      <c r="IUL83" s="528"/>
      <c r="IUM83" s="528"/>
      <c r="IUN83" s="528"/>
      <c r="IUO83" s="528"/>
      <c r="IUP83" s="528"/>
      <c r="IUQ83" s="528"/>
      <c r="IUR83" s="528"/>
      <c r="IUS83" s="528"/>
      <c r="IUT83" s="528"/>
      <c r="IUU83" s="528"/>
      <c r="IUV83" s="528"/>
      <c r="IUW83" s="528"/>
      <c r="IUX83" s="528"/>
      <c r="IUY83" s="528"/>
      <c r="IUZ83" s="528"/>
      <c r="IVA83" s="528"/>
      <c r="IVB83" s="528"/>
      <c r="IVC83" s="528"/>
      <c r="IVD83" s="528"/>
      <c r="IVE83" s="528"/>
      <c r="IVF83" s="528"/>
      <c r="IVG83" s="528"/>
      <c r="IVH83" s="528"/>
      <c r="IVI83" s="528"/>
      <c r="IVJ83" s="528"/>
      <c r="IVK83" s="528"/>
      <c r="IVL83" s="528"/>
      <c r="IVM83" s="528"/>
      <c r="IVN83" s="528"/>
      <c r="IVO83" s="528"/>
      <c r="IVP83" s="528"/>
      <c r="IVQ83" s="528"/>
      <c r="IVR83" s="528"/>
      <c r="IVS83" s="528"/>
      <c r="IVT83" s="528"/>
      <c r="IVU83" s="528"/>
      <c r="IVV83" s="528"/>
      <c r="IVW83" s="528"/>
      <c r="IVX83" s="528"/>
      <c r="IVY83" s="528"/>
      <c r="IVZ83" s="528"/>
      <c r="IWA83" s="528"/>
      <c r="IWB83" s="528"/>
      <c r="IWC83" s="528"/>
      <c r="IWD83" s="528"/>
      <c r="IWE83" s="528"/>
      <c r="IWF83" s="528"/>
      <c r="IWG83" s="528"/>
      <c r="IWH83" s="528"/>
      <c r="IWI83" s="528"/>
      <c r="IWJ83" s="528"/>
      <c r="IWK83" s="528"/>
      <c r="IWL83" s="528"/>
      <c r="IWM83" s="528"/>
      <c r="IWN83" s="528"/>
      <c r="IWO83" s="528"/>
      <c r="IWP83" s="528"/>
      <c r="IWQ83" s="528"/>
      <c r="IWR83" s="528"/>
      <c r="IWS83" s="528"/>
      <c r="IWT83" s="528"/>
      <c r="IWU83" s="528"/>
      <c r="IWV83" s="528"/>
      <c r="IWW83" s="528"/>
      <c r="IWX83" s="528"/>
      <c r="IWY83" s="528"/>
      <c r="IWZ83" s="528"/>
      <c r="IXA83" s="528"/>
      <c r="IXB83" s="528"/>
      <c r="IXC83" s="528"/>
      <c r="IXD83" s="528"/>
      <c r="IXE83" s="528"/>
      <c r="IXF83" s="528"/>
      <c r="IXG83" s="528"/>
      <c r="IXH83" s="528"/>
      <c r="IXI83" s="528"/>
      <c r="IXJ83" s="528"/>
      <c r="IXK83" s="528"/>
      <c r="IXL83" s="528"/>
      <c r="IXM83" s="528"/>
      <c r="IXN83" s="528"/>
      <c r="IXO83" s="528"/>
      <c r="IXP83" s="528"/>
      <c r="IXQ83" s="528"/>
      <c r="IXR83" s="528"/>
      <c r="IXS83" s="528"/>
      <c r="IXT83" s="528"/>
      <c r="IXU83" s="528"/>
      <c r="IXV83" s="528"/>
      <c r="IXW83" s="528"/>
      <c r="IXX83" s="528"/>
      <c r="IXY83" s="528"/>
      <c r="IXZ83" s="528"/>
      <c r="IYA83" s="528"/>
      <c r="IYB83" s="528"/>
      <c r="IYC83" s="528"/>
      <c r="IYD83" s="528"/>
      <c r="IYE83" s="528"/>
      <c r="IYF83" s="528"/>
      <c r="IYG83" s="528"/>
      <c r="IYH83" s="528"/>
      <c r="IYI83" s="528"/>
      <c r="IYJ83" s="528"/>
      <c r="IYK83" s="528"/>
      <c r="IYL83" s="528"/>
      <c r="IYM83" s="528"/>
      <c r="IYN83" s="528"/>
      <c r="IYO83" s="528"/>
      <c r="IYP83" s="528"/>
      <c r="IYQ83" s="528"/>
      <c r="IYR83" s="528"/>
      <c r="IYS83" s="528"/>
      <c r="IYT83" s="528"/>
      <c r="IYU83" s="528"/>
      <c r="IYV83" s="528"/>
      <c r="IYW83" s="528"/>
      <c r="IYX83" s="528"/>
      <c r="IYY83" s="528"/>
      <c r="IYZ83" s="528"/>
      <c r="IZA83" s="528"/>
      <c r="IZB83" s="528"/>
      <c r="IZC83" s="528"/>
      <c r="IZD83" s="528"/>
      <c r="IZE83" s="528"/>
      <c r="IZF83" s="528"/>
      <c r="IZG83" s="528"/>
      <c r="IZH83" s="528"/>
      <c r="IZI83" s="528"/>
      <c r="IZJ83" s="528"/>
      <c r="IZK83" s="528"/>
      <c r="IZL83" s="528"/>
      <c r="IZM83" s="528"/>
      <c r="IZN83" s="528"/>
      <c r="IZO83" s="528"/>
      <c r="IZP83" s="528"/>
      <c r="IZQ83" s="528"/>
      <c r="IZR83" s="528"/>
      <c r="IZS83" s="528"/>
      <c r="IZT83" s="528"/>
      <c r="IZU83" s="528"/>
      <c r="IZV83" s="528"/>
      <c r="IZW83" s="528"/>
      <c r="IZX83" s="528"/>
      <c r="IZY83" s="528"/>
      <c r="IZZ83" s="528"/>
      <c r="JAA83" s="528"/>
      <c r="JAB83" s="528"/>
      <c r="JAC83" s="528"/>
      <c r="JAD83" s="528"/>
      <c r="JAE83" s="528"/>
      <c r="JAF83" s="528"/>
      <c r="JAG83" s="528"/>
      <c r="JAH83" s="528"/>
      <c r="JAI83" s="528"/>
      <c r="JAJ83" s="528"/>
      <c r="JAK83" s="528"/>
      <c r="JAL83" s="528"/>
      <c r="JAM83" s="528"/>
      <c r="JAN83" s="528"/>
      <c r="JAO83" s="528"/>
      <c r="JAP83" s="528"/>
      <c r="JAQ83" s="528"/>
      <c r="JAR83" s="528"/>
      <c r="JAS83" s="528"/>
      <c r="JAT83" s="528"/>
      <c r="JAU83" s="528"/>
      <c r="JAV83" s="528"/>
      <c r="JAW83" s="528"/>
      <c r="JAX83" s="528"/>
      <c r="JAY83" s="528"/>
      <c r="JAZ83" s="528"/>
      <c r="JBA83" s="528"/>
      <c r="JBB83" s="528"/>
      <c r="JBC83" s="528"/>
      <c r="JBD83" s="528"/>
      <c r="JBE83" s="528"/>
      <c r="JBF83" s="528"/>
      <c r="JBG83" s="528"/>
      <c r="JBH83" s="528"/>
      <c r="JBI83" s="528"/>
      <c r="JBJ83" s="528"/>
      <c r="JBK83" s="528"/>
      <c r="JBL83" s="528"/>
      <c r="JBM83" s="528"/>
      <c r="JBN83" s="528"/>
      <c r="JBO83" s="528"/>
      <c r="JBP83" s="528"/>
      <c r="JBQ83" s="528"/>
      <c r="JBR83" s="528"/>
      <c r="JBS83" s="528"/>
      <c r="JBT83" s="528"/>
      <c r="JBU83" s="528"/>
      <c r="JBV83" s="528"/>
      <c r="JBW83" s="528"/>
      <c r="JBX83" s="528"/>
      <c r="JBY83" s="528"/>
      <c r="JBZ83" s="528"/>
      <c r="JCA83" s="528"/>
      <c r="JCB83" s="528"/>
      <c r="JCC83" s="528"/>
      <c r="JCD83" s="528"/>
      <c r="JCE83" s="528"/>
      <c r="JCF83" s="528"/>
      <c r="JCG83" s="528"/>
      <c r="JCH83" s="528"/>
      <c r="JCI83" s="528"/>
      <c r="JCJ83" s="528"/>
      <c r="JCK83" s="528"/>
      <c r="JCL83" s="528"/>
      <c r="JCM83" s="528"/>
      <c r="JCN83" s="528"/>
      <c r="JCO83" s="528"/>
      <c r="JCP83" s="528"/>
      <c r="JCQ83" s="528"/>
      <c r="JCR83" s="528"/>
      <c r="JCS83" s="528"/>
      <c r="JCT83" s="528"/>
      <c r="JCU83" s="528"/>
      <c r="JCV83" s="528"/>
      <c r="JCW83" s="528"/>
      <c r="JCX83" s="528"/>
      <c r="JCY83" s="528"/>
      <c r="JCZ83" s="528"/>
      <c r="JDA83" s="528"/>
      <c r="JDB83" s="528"/>
      <c r="JDC83" s="528"/>
      <c r="JDD83" s="528"/>
      <c r="JDE83" s="528"/>
      <c r="JDF83" s="528"/>
      <c r="JDG83" s="528"/>
      <c r="JDH83" s="528"/>
      <c r="JDI83" s="528"/>
      <c r="JDJ83" s="528"/>
      <c r="JDK83" s="528"/>
      <c r="JDL83" s="528"/>
      <c r="JDM83" s="528"/>
      <c r="JDN83" s="528"/>
      <c r="JDO83" s="528"/>
      <c r="JDP83" s="528"/>
      <c r="JDQ83" s="528"/>
      <c r="JDR83" s="528"/>
      <c r="JDS83" s="528"/>
      <c r="JDT83" s="528"/>
      <c r="JDU83" s="528"/>
      <c r="JDV83" s="528"/>
      <c r="JDW83" s="528"/>
      <c r="JDX83" s="528"/>
      <c r="JDY83" s="528"/>
      <c r="JDZ83" s="528"/>
      <c r="JEA83" s="528"/>
      <c r="JEB83" s="528"/>
      <c r="JEC83" s="528"/>
      <c r="JED83" s="528"/>
      <c r="JEE83" s="528"/>
      <c r="JEF83" s="528"/>
      <c r="JEG83" s="528"/>
      <c r="JEH83" s="528"/>
      <c r="JEI83" s="528"/>
      <c r="JEJ83" s="528"/>
      <c r="JEK83" s="528"/>
      <c r="JEL83" s="528"/>
      <c r="JEM83" s="528"/>
      <c r="JEN83" s="528"/>
      <c r="JEO83" s="528"/>
      <c r="JEP83" s="528"/>
      <c r="JEQ83" s="528"/>
      <c r="JER83" s="528"/>
      <c r="JES83" s="528"/>
      <c r="JET83" s="528"/>
      <c r="JEU83" s="528"/>
      <c r="JEV83" s="528"/>
      <c r="JEW83" s="528"/>
      <c r="JEX83" s="528"/>
      <c r="JEY83" s="528"/>
      <c r="JEZ83" s="528"/>
      <c r="JFA83" s="528"/>
      <c r="JFB83" s="528"/>
      <c r="JFC83" s="528"/>
      <c r="JFD83" s="528"/>
      <c r="JFE83" s="528"/>
      <c r="JFF83" s="528"/>
      <c r="JFG83" s="528"/>
      <c r="JFH83" s="528"/>
      <c r="JFI83" s="528"/>
      <c r="JFJ83" s="528"/>
      <c r="JFK83" s="528"/>
      <c r="JFL83" s="528"/>
      <c r="JFM83" s="528"/>
      <c r="JFN83" s="528"/>
      <c r="JFO83" s="528"/>
      <c r="JFP83" s="528"/>
      <c r="JFQ83" s="528"/>
      <c r="JFR83" s="528"/>
      <c r="JFS83" s="528"/>
      <c r="JFT83" s="528"/>
      <c r="JFU83" s="528"/>
      <c r="JFV83" s="528"/>
      <c r="JFW83" s="528"/>
      <c r="JFX83" s="528"/>
      <c r="JFY83" s="528"/>
      <c r="JFZ83" s="528"/>
      <c r="JGA83" s="528"/>
      <c r="JGB83" s="528"/>
      <c r="JGC83" s="528"/>
      <c r="JGD83" s="528"/>
      <c r="JGE83" s="528"/>
      <c r="JGF83" s="528"/>
      <c r="JGG83" s="528"/>
      <c r="JGH83" s="528"/>
      <c r="JGI83" s="528"/>
      <c r="JGJ83" s="528"/>
      <c r="JGK83" s="528"/>
      <c r="JGL83" s="528"/>
      <c r="JGM83" s="528"/>
      <c r="JGN83" s="528"/>
      <c r="JGO83" s="528"/>
      <c r="JGP83" s="528"/>
      <c r="JGQ83" s="528"/>
      <c r="JGR83" s="528"/>
      <c r="JGS83" s="528"/>
      <c r="JGT83" s="528"/>
      <c r="JGU83" s="528"/>
      <c r="JGV83" s="528"/>
      <c r="JGW83" s="528"/>
      <c r="JGX83" s="528"/>
      <c r="JGY83" s="528"/>
      <c r="JGZ83" s="528"/>
      <c r="JHA83" s="528"/>
      <c r="JHB83" s="528"/>
      <c r="JHC83" s="528"/>
      <c r="JHD83" s="528"/>
      <c r="JHE83" s="528"/>
      <c r="JHF83" s="528"/>
      <c r="JHG83" s="528"/>
      <c r="JHH83" s="528"/>
      <c r="JHI83" s="528"/>
      <c r="JHJ83" s="528"/>
      <c r="JHK83" s="528"/>
      <c r="JHL83" s="528"/>
      <c r="JHM83" s="528"/>
      <c r="JHN83" s="528"/>
      <c r="JHO83" s="528"/>
      <c r="JHP83" s="528"/>
      <c r="JHQ83" s="528"/>
      <c r="JHR83" s="528"/>
      <c r="JHS83" s="528"/>
      <c r="JHT83" s="528"/>
      <c r="JHU83" s="528"/>
      <c r="JHV83" s="528"/>
      <c r="JHW83" s="528"/>
      <c r="JHX83" s="528"/>
      <c r="JHY83" s="528"/>
      <c r="JHZ83" s="528"/>
      <c r="JIA83" s="528"/>
      <c r="JIB83" s="528"/>
      <c r="JIC83" s="528"/>
      <c r="JID83" s="528"/>
      <c r="JIE83" s="528"/>
      <c r="JIF83" s="528"/>
      <c r="JIG83" s="528"/>
      <c r="JIH83" s="528"/>
      <c r="JII83" s="528"/>
      <c r="JIJ83" s="528"/>
      <c r="JIK83" s="528"/>
      <c r="JIL83" s="528"/>
      <c r="JIM83" s="528"/>
      <c r="JIN83" s="528"/>
      <c r="JIO83" s="528"/>
      <c r="JIP83" s="528"/>
      <c r="JIQ83" s="528"/>
      <c r="JIR83" s="528"/>
      <c r="JIS83" s="528"/>
      <c r="JIT83" s="528"/>
      <c r="JIU83" s="528"/>
      <c r="JIV83" s="528"/>
      <c r="JIW83" s="528"/>
      <c r="JIX83" s="528"/>
      <c r="JIY83" s="528"/>
      <c r="JIZ83" s="528"/>
      <c r="JJA83" s="528"/>
      <c r="JJB83" s="528"/>
      <c r="JJC83" s="528"/>
      <c r="JJD83" s="528"/>
      <c r="JJE83" s="528"/>
      <c r="JJF83" s="528"/>
      <c r="JJG83" s="528"/>
      <c r="JJH83" s="528"/>
      <c r="JJI83" s="528"/>
      <c r="JJJ83" s="528"/>
      <c r="JJK83" s="528"/>
      <c r="JJL83" s="528"/>
      <c r="JJM83" s="528"/>
      <c r="JJN83" s="528"/>
      <c r="JJO83" s="528"/>
      <c r="JJP83" s="528"/>
      <c r="JJQ83" s="528"/>
      <c r="JJR83" s="528"/>
      <c r="JJS83" s="528"/>
      <c r="JJT83" s="528"/>
      <c r="JJU83" s="528"/>
      <c r="JJV83" s="528"/>
      <c r="JJW83" s="528"/>
      <c r="JJX83" s="528"/>
      <c r="JJY83" s="528"/>
      <c r="JJZ83" s="528"/>
      <c r="JKA83" s="528"/>
      <c r="JKB83" s="528"/>
      <c r="JKC83" s="528"/>
      <c r="JKD83" s="528"/>
      <c r="JKE83" s="528"/>
      <c r="JKF83" s="528"/>
      <c r="JKG83" s="528"/>
      <c r="JKH83" s="528"/>
      <c r="JKI83" s="528"/>
      <c r="JKJ83" s="528"/>
      <c r="JKK83" s="528"/>
      <c r="JKL83" s="528"/>
      <c r="JKM83" s="528"/>
      <c r="JKN83" s="528"/>
      <c r="JKO83" s="528"/>
      <c r="JKP83" s="528"/>
      <c r="JKQ83" s="528"/>
      <c r="JKR83" s="528"/>
      <c r="JKS83" s="528"/>
      <c r="JKT83" s="528"/>
      <c r="JKU83" s="528"/>
      <c r="JKV83" s="528"/>
      <c r="JKW83" s="528"/>
      <c r="JKX83" s="528"/>
      <c r="JKY83" s="528"/>
      <c r="JKZ83" s="528"/>
      <c r="JLA83" s="528"/>
      <c r="JLB83" s="528"/>
      <c r="JLC83" s="528"/>
      <c r="JLD83" s="528"/>
      <c r="JLE83" s="528"/>
      <c r="JLF83" s="528"/>
      <c r="JLG83" s="528"/>
      <c r="JLH83" s="528"/>
      <c r="JLI83" s="528"/>
      <c r="JLJ83" s="528"/>
      <c r="JLK83" s="528"/>
      <c r="JLL83" s="528"/>
      <c r="JLM83" s="528"/>
      <c r="JLN83" s="528"/>
      <c r="JLO83" s="528"/>
      <c r="JLP83" s="528"/>
      <c r="JLQ83" s="528"/>
      <c r="JLR83" s="528"/>
      <c r="JLS83" s="528"/>
      <c r="JLT83" s="528"/>
      <c r="JLU83" s="528"/>
      <c r="JLV83" s="528"/>
      <c r="JLW83" s="528"/>
      <c r="JLX83" s="528"/>
      <c r="JLY83" s="528"/>
      <c r="JLZ83" s="528"/>
      <c r="JMA83" s="528"/>
      <c r="JMB83" s="528"/>
      <c r="JMC83" s="528"/>
      <c r="JMD83" s="528"/>
      <c r="JME83" s="528"/>
      <c r="JMF83" s="528"/>
      <c r="JMG83" s="528"/>
      <c r="JMH83" s="528"/>
      <c r="JMI83" s="528"/>
      <c r="JMJ83" s="528"/>
      <c r="JMK83" s="528"/>
      <c r="JML83" s="528"/>
      <c r="JMM83" s="528"/>
      <c r="JMN83" s="528"/>
      <c r="JMO83" s="528"/>
      <c r="JMP83" s="528"/>
      <c r="JMQ83" s="528"/>
      <c r="JMR83" s="528"/>
      <c r="JMS83" s="528"/>
      <c r="JMT83" s="528"/>
      <c r="JMU83" s="528"/>
      <c r="JMV83" s="528"/>
      <c r="JMW83" s="528"/>
      <c r="JMX83" s="528"/>
      <c r="JMY83" s="528"/>
      <c r="JMZ83" s="528"/>
      <c r="JNA83" s="528"/>
      <c r="JNB83" s="528"/>
      <c r="JNC83" s="528"/>
      <c r="JND83" s="528"/>
      <c r="JNE83" s="528"/>
      <c r="JNF83" s="528"/>
      <c r="JNG83" s="528"/>
      <c r="JNH83" s="528"/>
      <c r="JNI83" s="528"/>
      <c r="JNJ83" s="528"/>
      <c r="JNK83" s="528"/>
      <c r="JNL83" s="528"/>
      <c r="JNM83" s="528"/>
      <c r="JNN83" s="528"/>
      <c r="JNO83" s="528"/>
      <c r="JNP83" s="528"/>
      <c r="JNQ83" s="528"/>
      <c r="JNR83" s="528"/>
      <c r="JNS83" s="528"/>
      <c r="JNT83" s="528"/>
      <c r="JNU83" s="528"/>
      <c r="JNV83" s="528"/>
      <c r="JNW83" s="528"/>
      <c r="JNX83" s="528"/>
      <c r="JNY83" s="528"/>
      <c r="JNZ83" s="528"/>
      <c r="JOA83" s="528"/>
      <c r="JOB83" s="528"/>
      <c r="JOC83" s="528"/>
      <c r="JOD83" s="528"/>
      <c r="JOE83" s="528"/>
      <c r="JOF83" s="528"/>
      <c r="JOG83" s="528"/>
      <c r="JOH83" s="528"/>
      <c r="JOI83" s="528"/>
      <c r="JOJ83" s="528"/>
      <c r="JOK83" s="528"/>
      <c r="JOL83" s="528"/>
      <c r="JOM83" s="528"/>
      <c r="JON83" s="528"/>
      <c r="JOO83" s="528"/>
      <c r="JOP83" s="528"/>
      <c r="JOQ83" s="528"/>
      <c r="JOR83" s="528"/>
      <c r="JOS83" s="528"/>
      <c r="JOT83" s="528"/>
      <c r="JOU83" s="528"/>
      <c r="JOV83" s="528"/>
      <c r="JOW83" s="528"/>
      <c r="JOX83" s="528"/>
      <c r="JOY83" s="528"/>
      <c r="JOZ83" s="528"/>
      <c r="JPA83" s="528"/>
      <c r="JPB83" s="528"/>
      <c r="JPC83" s="528"/>
      <c r="JPD83" s="528"/>
      <c r="JPE83" s="528"/>
      <c r="JPF83" s="528"/>
      <c r="JPG83" s="528"/>
      <c r="JPH83" s="528"/>
      <c r="JPI83" s="528"/>
      <c r="JPJ83" s="528"/>
      <c r="JPK83" s="528"/>
      <c r="JPL83" s="528"/>
      <c r="JPM83" s="528"/>
      <c r="JPN83" s="528"/>
      <c r="JPO83" s="528"/>
      <c r="JPP83" s="528"/>
      <c r="JPQ83" s="528"/>
      <c r="JPR83" s="528"/>
      <c r="JPS83" s="528"/>
      <c r="JPT83" s="528"/>
      <c r="JPU83" s="528"/>
      <c r="JPV83" s="528"/>
      <c r="JPW83" s="528"/>
      <c r="JPX83" s="528"/>
      <c r="JPY83" s="528"/>
      <c r="JPZ83" s="528"/>
      <c r="JQA83" s="528"/>
      <c r="JQB83" s="528"/>
      <c r="JQC83" s="528"/>
      <c r="JQD83" s="528"/>
      <c r="JQE83" s="528"/>
      <c r="JQF83" s="528"/>
      <c r="JQG83" s="528"/>
      <c r="JQH83" s="528"/>
      <c r="JQI83" s="528"/>
      <c r="JQJ83" s="528"/>
      <c r="JQK83" s="528"/>
      <c r="JQL83" s="528"/>
      <c r="JQM83" s="528"/>
      <c r="JQN83" s="528"/>
      <c r="JQO83" s="528"/>
      <c r="JQP83" s="528"/>
      <c r="JQQ83" s="528"/>
      <c r="JQR83" s="528"/>
      <c r="JQS83" s="528"/>
      <c r="JQT83" s="528"/>
      <c r="JQU83" s="528"/>
      <c r="JQV83" s="528"/>
      <c r="JQW83" s="528"/>
      <c r="JQX83" s="528"/>
      <c r="JQY83" s="528"/>
      <c r="JQZ83" s="528"/>
      <c r="JRA83" s="528"/>
      <c r="JRB83" s="528"/>
      <c r="JRC83" s="528"/>
      <c r="JRD83" s="528"/>
      <c r="JRE83" s="528"/>
      <c r="JRF83" s="528"/>
      <c r="JRG83" s="528"/>
      <c r="JRH83" s="528"/>
      <c r="JRI83" s="528"/>
      <c r="JRJ83" s="528"/>
      <c r="JRK83" s="528"/>
      <c r="JRL83" s="528"/>
      <c r="JRM83" s="528"/>
      <c r="JRN83" s="528"/>
      <c r="JRO83" s="528"/>
      <c r="JRP83" s="528"/>
      <c r="JRQ83" s="528"/>
      <c r="JRR83" s="528"/>
      <c r="JRS83" s="528"/>
      <c r="JRT83" s="528"/>
      <c r="JRU83" s="528"/>
      <c r="JRV83" s="528"/>
      <c r="JRW83" s="528"/>
      <c r="JRX83" s="528"/>
      <c r="JRY83" s="528"/>
      <c r="JRZ83" s="528"/>
      <c r="JSA83" s="528"/>
      <c r="JSB83" s="528"/>
      <c r="JSC83" s="528"/>
      <c r="JSD83" s="528"/>
      <c r="JSE83" s="528"/>
      <c r="JSF83" s="528"/>
      <c r="JSG83" s="528"/>
      <c r="JSH83" s="528"/>
      <c r="JSI83" s="528"/>
      <c r="JSJ83" s="528"/>
      <c r="JSK83" s="528"/>
      <c r="JSL83" s="528"/>
      <c r="JSM83" s="528"/>
      <c r="JSN83" s="528"/>
      <c r="JSO83" s="528"/>
      <c r="JSP83" s="528"/>
      <c r="JSQ83" s="528"/>
      <c r="JSR83" s="528"/>
      <c r="JSS83" s="528"/>
      <c r="JST83" s="528"/>
      <c r="JSU83" s="528"/>
      <c r="JSV83" s="528"/>
      <c r="JSW83" s="528"/>
      <c r="JSX83" s="528"/>
      <c r="JSY83" s="528"/>
      <c r="JSZ83" s="528"/>
      <c r="JTA83" s="528"/>
      <c r="JTB83" s="528"/>
      <c r="JTC83" s="528"/>
      <c r="JTD83" s="528"/>
      <c r="JTE83" s="528"/>
      <c r="JTF83" s="528"/>
      <c r="JTG83" s="528"/>
      <c r="JTH83" s="528"/>
      <c r="JTI83" s="528"/>
      <c r="JTJ83" s="528"/>
      <c r="JTK83" s="528"/>
      <c r="JTL83" s="528"/>
      <c r="JTM83" s="528"/>
      <c r="JTN83" s="528"/>
      <c r="JTO83" s="528"/>
      <c r="JTP83" s="528"/>
      <c r="JTQ83" s="528"/>
      <c r="JTR83" s="528"/>
      <c r="JTS83" s="528"/>
      <c r="JTT83" s="528"/>
      <c r="JTU83" s="528"/>
      <c r="JTV83" s="528"/>
      <c r="JTW83" s="528"/>
      <c r="JTX83" s="528"/>
      <c r="JTY83" s="528"/>
      <c r="JTZ83" s="528"/>
      <c r="JUA83" s="528"/>
      <c r="JUB83" s="528"/>
      <c r="JUC83" s="528"/>
      <c r="JUD83" s="528"/>
      <c r="JUE83" s="528"/>
      <c r="JUF83" s="528"/>
      <c r="JUG83" s="528"/>
      <c r="JUH83" s="528"/>
      <c r="JUI83" s="528"/>
      <c r="JUJ83" s="528"/>
      <c r="JUK83" s="528"/>
      <c r="JUL83" s="528"/>
      <c r="JUM83" s="528"/>
      <c r="JUN83" s="528"/>
      <c r="JUO83" s="528"/>
      <c r="JUP83" s="528"/>
      <c r="JUQ83" s="528"/>
      <c r="JUR83" s="528"/>
      <c r="JUS83" s="528"/>
      <c r="JUT83" s="528"/>
      <c r="JUU83" s="528"/>
      <c r="JUV83" s="528"/>
      <c r="JUW83" s="528"/>
      <c r="JUX83" s="528"/>
      <c r="JUY83" s="528"/>
      <c r="JUZ83" s="528"/>
      <c r="JVA83" s="528"/>
      <c r="JVB83" s="528"/>
      <c r="JVC83" s="528"/>
      <c r="JVD83" s="528"/>
      <c r="JVE83" s="528"/>
      <c r="JVF83" s="528"/>
      <c r="JVG83" s="528"/>
      <c r="JVH83" s="528"/>
      <c r="JVI83" s="528"/>
      <c r="JVJ83" s="528"/>
      <c r="JVK83" s="528"/>
      <c r="JVL83" s="528"/>
      <c r="JVM83" s="528"/>
      <c r="JVN83" s="528"/>
      <c r="JVO83" s="528"/>
      <c r="JVP83" s="528"/>
      <c r="JVQ83" s="528"/>
      <c r="JVR83" s="528"/>
      <c r="JVS83" s="528"/>
      <c r="JVT83" s="528"/>
      <c r="JVU83" s="528"/>
      <c r="JVV83" s="528"/>
      <c r="JVW83" s="528"/>
      <c r="JVX83" s="528"/>
      <c r="JVY83" s="528"/>
      <c r="JVZ83" s="528"/>
      <c r="JWA83" s="528"/>
      <c r="JWB83" s="528"/>
      <c r="JWC83" s="528"/>
      <c r="JWD83" s="528"/>
      <c r="JWE83" s="528"/>
      <c r="JWF83" s="528"/>
      <c r="JWG83" s="528"/>
      <c r="JWH83" s="528"/>
      <c r="JWI83" s="528"/>
      <c r="JWJ83" s="528"/>
      <c r="JWK83" s="528"/>
      <c r="JWL83" s="528"/>
      <c r="JWM83" s="528"/>
      <c r="JWN83" s="528"/>
      <c r="JWO83" s="528"/>
      <c r="JWP83" s="528"/>
      <c r="JWQ83" s="528"/>
      <c r="JWR83" s="528"/>
      <c r="JWS83" s="528"/>
      <c r="JWT83" s="528"/>
      <c r="JWU83" s="528"/>
      <c r="JWV83" s="528"/>
      <c r="JWW83" s="528"/>
      <c r="JWX83" s="528"/>
      <c r="JWY83" s="528"/>
      <c r="JWZ83" s="528"/>
      <c r="JXA83" s="528"/>
      <c r="JXB83" s="528"/>
      <c r="JXC83" s="528"/>
      <c r="JXD83" s="528"/>
      <c r="JXE83" s="528"/>
      <c r="JXF83" s="528"/>
      <c r="JXG83" s="528"/>
      <c r="JXH83" s="528"/>
      <c r="JXI83" s="528"/>
      <c r="JXJ83" s="528"/>
      <c r="JXK83" s="528"/>
      <c r="JXL83" s="528"/>
      <c r="JXM83" s="528"/>
      <c r="JXN83" s="528"/>
      <c r="JXO83" s="528"/>
      <c r="JXP83" s="528"/>
      <c r="JXQ83" s="528"/>
      <c r="JXR83" s="528"/>
      <c r="JXS83" s="528"/>
      <c r="JXT83" s="528"/>
      <c r="JXU83" s="528"/>
      <c r="JXV83" s="528"/>
      <c r="JXW83" s="528"/>
      <c r="JXX83" s="528"/>
      <c r="JXY83" s="528"/>
      <c r="JXZ83" s="528"/>
      <c r="JYA83" s="528"/>
      <c r="JYB83" s="528"/>
      <c r="JYC83" s="528"/>
      <c r="JYD83" s="528"/>
      <c r="JYE83" s="528"/>
      <c r="JYF83" s="528"/>
      <c r="JYG83" s="528"/>
      <c r="JYH83" s="528"/>
      <c r="JYI83" s="528"/>
      <c r="JYJ83" s="528"/>
      <c r="JYK83" s="528"/>
      <c r="JYL83" s="528"/>
      <c r="JYM83" s="528"/>
      <c r="JYN83" s="528"/>
      <c r="JYO83" s="528"/>
      <c r="JYP83" s="528"/>
      <c r="JYQ83" s="528"/>
      <c r="JYR83" s="528"/>
      <c r="JYS83" s="528"/>
      <c r="JYT83" s="528"/>
      <c r="JYU83" s="528"/>
      <c r="JYV83" s="528"/>
      <c r="JYW83" s="528"/>
      <c r="JYX83" s="528"/>
      <c r="JYY83" s="528"/>
      <c r="JYZ83" s="528"/>
      <c r="JZA83" s="528"/>
      <c r="JZB83" s="528"/>
      <c r="JZC83" s="528"/>
      <c r="JZD83" s="528"/>
      <c r="JZE83" s="528"/>
      <c r="JZF83" s="528"/>
      <c r="JZG83" s="528"/>
      <c r="JZH83" s="528"/>
      <c r="JZI83" s="528"/>
      <c r="JZJ83" s="528"/>
      <c r="JZK83" s="528"/>
      <c r="JZL83" s="528"/>
      <c r="JZM83" s="528"/>
      <c r="JZN83" s="528"/>
      <c r="JZO83" s="528"/>
      <c r="JZP83" s="528"/>
      <c r="JZQ83" s="528"/>
      <c r="JZR83" s="528"/>
      <c r="JZS83" s="528"/>
      <c r="JZT83" s="528"/>
      <c r="JZU83" s="528"/>
      <c r="JZV83" s="528"/>
      <c r="JZW83" s="528"/>
      <c r="JZX83" s="528"/>
      <c r="JZY83" s="528"/>
      <c r="JZZ83" s="528"/>
      <c r="KAA83" s="528"/>
      <c r="KAB83" s="528"/>
      <c r="KAC83" s="528"/>
      <c r="KAD83" s="528"/>
      <c r="KAE83" s="528"/>
      <c r="KAF83" s="528"/>
      <c r="KAG83" s="528"/>
      <c r="KAH83" s="528"/>
      <c r="KAI83" s="528"/>
      <c r="KAJ83" s="528"/>
      <c r="KAK83" s="528"/>
      <c r="KAL83" s="528"/>
      <c r="KAM83" s="528"/>
      <c r="KAN83" s="528"/>
      <c r="KAO83" s="528"/>
      <c r="KAP83" s="528"/>
      <c r="KAQ83" s="528"/>
      <c r="KAR83" s="528"/>
      <c r="KAS83" s="528"/>
      <c r="KAT83" s="528"/>
      <c r="KAU83" s="528"/>
      <c r="KAV83" s="528"/>
      <c r="KAW83" s="528"/>
      <c r="KAX83" s="528"/>
      <c r="KAY83" s="528"/>
      <c r="KAZ83" s="528"/>
      <c r="KBA83" s="528"/>
      <c r="KBB83" s="528"/>
      <c r="KBC83" s="528"/>
      <c r="KBD83" s="528"/>
      <c r="KBE83" s="528"/>
      <c r="KBF83" s="528"/>
      <c r="KBG83" s="528"/>
      <c r="KBH83" s="528"/>
      <c r="KBI83" s="528"/>
      <c r="KBJ83" s="528"/>
      <c r="KBK83" s="528"/>
      <c r="KBL83" s="528"/>
      <c r="KBM83" s="528"/>
      <c r="KBN83" s="528"/>
      <c r="KBO83" s="528"/>
      <c r="KBP83" s="528"/>
      <c r="KBQ83" s="528"/>
      <c r="KBR83" s="528"/>
      <c r="KBS83" s="528"/>
      <c r="KBT83" s="528"/>
      <c r="KBU83" s="528"/>
      <c r="KBV83" s="528"/>
      <c r="KBW83" s="528"/>
      <c r="KBX83" s="528"/>
      <c r="KBY83" s="528"/>
      <c r="KBZ83" s="528"/>
      <c r="KCA83" s="528"/>
      <c r="KCB83" s="528"/>
      <c r="KCC83" s="528"/>
      <c r="KCD83" s="528"/>
      <c r="KCE83" s="528"/>
      <c r="KCF83" s="528"/>
      <c r="KCG83" s="528"/>
      <c r="KCH83" s="528"/>
      <c r="KCI83" s="528"/>
      <c r="KCJ83" s="528"/>
      <c r="KCK83" s="528"/>
      <c r="KCL83" s="528"/>
      <c r="KCM83" s="528"/>
      <c r="KCN83" s="528"/>
      <c r="KCO83" s="528"/>
      <c r="KCP83" s="528"/>
      <c r="KCQ83" s="528"/>
      <c r="KCR83" s="528"/>
      <c r="KCS83" s="528"/>
      <c r="KCT83" s="528"/>
      <c r="KCU83" s="528"/>
      <c r="KCV83" s="528"/>
      <c r="KCW83" s="528"/>
      <c r="KCX83" s="528"/>
      <c r="KCY83" s="528"/>
      <c r="KCZ83" s="528"/>
      <c r="KDA83" s="528"/>
      <c r="KDB83" s="528"/>
      <c r="KDC83" s="528"/>
      <c r="KDD83" s="528"/>
      <c r="KDE83" s="528"/>
      <c r="KDF83" s="528"/>
      <c r="KDG83" s="528"/>
      <c r="KDH83" s="528"/>
      <c r="KDI83" s="528"/>
      <c r="KDJ83" s="528"/>
      <c r="KDK83" s="528"/>
      <c r="KDL83" s="528"/>
      <c r="KDM83" s="528"/>
      <c r="KDN83" s="528"/>
      <c r="KDO83" s="528"/>
      <c r="KDP83" s="528"/>
      <c r="KDQ83" s="528"/>
      <c r="KDR83" s="528"/>
      <c r="KDS83" s="528"/>
      <c r="KDT83" s="528"/>
      <c r="KDU83" s="528"/>
      <c r="KDV83" s="528"/>
      <c r="KDW83" s="528"/>
      <c r="KDX83" s="528"/>
      <c r="KDY83" s="528"/>
      <c r="KDZ83" s="528"/>
      <c r="KEA83" s="528"/>
      <c r="KEB83" s="528"/>
      <c r="KEC83" s="528"/>
      <c r="KED83" s="528"/>
      <c r="KEE83" s="528"/>
      <c r="KEF83" s="528"/>
      <c r="KEG83" s="528"/>
      <c r="KEH83" s="528"/>
      <c r="KEI83" s="528"/>
      <c r="KEJ83" s="528"/>
      <c r="KEK83" s="528"/>
      <c r="KEL83" s="528"/>
      <c r="KEM83" s="528"/>
      <c r="KEN83" s="528"/>
      <c r="KEO83" s="528"/>
      <c r="KEP83" s="528"/>
      <c r="KEQ83" s="528"/>
      <c r="KER83" s="528"/>
      <c r="KES83" s="528"/>
      <c r="KET83" s="528"/>
      <c r="KEU83" s="528"/>
      <c r="KEV83" s="528"/>
      <c r="KEW83" s="528"/>
      <c r="KEX83" s="528"/>
      <c r="KEY83" s="528"/>
      <c r="KEZ83" s="528"/>
      <c r="KFA83" s="528"/>
      <c r="KFB83" s="528"/>
      <c r="KFC83" s="528"/>
      <c r="KFD83" s="528"/>
      <c r="KFE83" s="528"/>
      <c r="KFF83" s="528"/>
      <c r="KFG83" s="528"/>
      <c r="KFH83" s="528"/>
      <c r="KFI83" s="528"/>
      <c r="KFJ83" s="528"/>
      <c r="KFK83" s="528"/>
      <c r="KFL83" s="528"/>
      <c r="KFM83" s="528"/>
      <c r="KFN83" s="528"/>
      <c r="KFO83" s="528"/>
      <c r="KFP83" s="528"/>
      <c r="KFQ83" s="528"/>
      <c r="KFR83" s="528"/>
      <c r="KFS83" s="528"/>
      <c r="KFT83" s="528"/>
      <c r="KFU83" s="528"/>
      <c r="KFV83" s="528"/>
      <c r="KFW83" s="528"/>
      <c r="KFX83" s="528"/>
      <c r="KFY83" s="528"/>
      <c r="KFZ83" s="528"/>
      <c r="KGA83" s="528"/>
      <c r="KGB83" s="528"/>
      <c r="KGC83" s="528"/>
      <c r="KGD83" s="528"/>
      <c r="KGE83" s="528"/>
      <c r="KGF83" s="528"/>
      <c r="KGG83" s="528"/>
      <c r="KGH83" s="528"/>
      <c r="KGI83" s="528"/>
      <c r="KGJ83" s="528"/>
      <c r="KGK83" s="528"/>
      <c r="KGL83" s="528"/>
      <c r="KGM83" s="528"/>
      <c r="KGN83" s="528"/>
      <c r="KGO83" s="528"/>
      <c r="KGP83" s="528"/>
      <c r="KGQ83" s="528"/>
      <c r="KGR83" s="528"/>
      <c r="KGS83" s="528"/>
      <c r="KGT83" s="528"/>
      <c r="KGU83" s="528"/>
      <c r="KGV83" s="528"/>
      <c r="KGW83" s="528"/>
      <c r="KGX83" s="528"/>
      <c r="KGY83" s="528"/>
      <c r="KGZ83" s="528"/>
      <c r="KHA83" s="528"/>
      <c r="KHB83" s="528"/>
      <c r="KHC83" s="528"/>
      <c r="KHD83" s="528"/>
      <c r="KHE83" s="528"/>
      <c r="KHF83" s="528"/>
      <c r="KHG83" s="528"/>
      <c r="KHH83" s="528"/>
      <c r="KHI83" s="528"/>
      <c r="KHJ83" s="528"/>
      <c r="KHK83" s="528"/>
      <c r="KHL83" s="528"/>
      <c r="KHM83" s="528"/>
      <c r="KHN83" s="528"/>
      <c r="KHO83" s="528"/>
      <c r="KHP83" s="528"/>
      <c r="KHQ83" s="528"/>
      <c r="KHR83" s="528"/>
      <c r="KHS83" s="528"/>
      <c r="KHT83" s="528"/>
      <c r="KHU83" s="528"/>
      <c r="KHV83" s="528"/>
      <c r="KHW83" s="528"/>
      <c r="KHX83" s="528"/>
      <c r="KHY83" s="528"/>
      <c r="KHZ83" s="528"/>
      <c r="KIA83" s="528"/>
      <c r="KIB83" s="528"/>
      <c r="KIC83" s="528"/>
      <c r="KID83" s="528"/>
      <c r="KIE83" s="528"/>
      <c r="KIF83" s="528"/>
      <c r="KIG83" s="528"/>
      <c r="KIH83" s="528"/>
      <c r="KII83" s="528"/>
      <c r="KIJ83" s="528"/>
      <c r="KIK83" s="528"/>
      <c r="KIL83" s="528"/>
      <c r="KIM83" s="528"/>
      <c r="KIN83" s="528"/>
      <c r="KIO83" s="528"/>
      <c r="KIP83" s="528"/>
      <c r="KIQ83" s="528"/>
      <c r="KIR83" s="528"/>
      <c r="KIS83" s="528"/>
      <c r="KIT83" s="528"/>
      <c r="KIU83" s="528"/>
      <c r="KIV83" s="528"/>
      <c r="KIW83" s="528"/>
      <c r="KIX83" s="528"/>
      <c r="KIY83" s="528"/>
      <c r="KIZ83" s="528"/>
      <c r="KJA83" s="528"/>
      <c r="KJB83" s="528"/>
      <c r="KJC83" s="528"/>
      <c r="KJD83" s="528"/>
      <c r="KJE83" s="528"/>
      <c r="KJF83" s="528"/>
      <c r="KJG83" s="528"/>
      <c r="KJH83" s="528"/>
      <c r="KJI83" s="528"/>
      <c r="KJJ83" s="528"/>
      <c r="KJK83" s="528"/>
      <c r="KJL83" s="528"/>
      <c r="KJM83" s="528"/>
      <c r="KJN83" s="528"/>
      <c r="KJO83" s="528"/>
      <c r="KJP83" s="528"/>
      <c r="KJQ83" s="528"/>
      <c r="KJR83" s="528"/>
      <c r="KJS83" s="528"/>
      <c r="KJT83" s="528"/>
      <c r="KJU83" s="528"/>
      <c r="KJV83" s="528"/>
      <c r="KJW83" s="528"/>
      <c r="KJX83" s="528"/>
      <c r="KJY83" s="528"/>
      <c r="KJZ83" s="528"/>
      <c r="KKA83" s="528"/>
      <c r="KKB83" s="528"/>
      <c r="KKC83" s="528"/>
      <c r="KKD83" s="528"/>
      <c r="KKE83" s="528"/>
      <c r="KKF83" s="528"/>
      <c r="KKG83" s="528"/>
      <c r="KKH83" s="528"/>
      <c r="KKI83" s="528"/>
      <c r="KKJ83" s="528"/>
      <c r="KKK83" s="528"/>
      <c r="KKL83" s="528"/>
      <c r="KKM83" s="528"/>
      <c r="KKN83" s="528"/>
      <c r="KKO83" s="528"/>
      <c r="KKP83" s="528"/>
      <c r="KKQ83" s="528"/>
      <c r="KKR83" s="528"/>
      <c r="KKS83" s="528"/>
      <c r="KKT83" s="528"/>
      <c r="KKU83" s="528"/>
      <c r="KKV83" s="528"/>
      <c r="KKW83" s="528"/>
      <c r="KKX83" s="528"/>
      <c r="KKY83" s="528"/>
      <c r="KKZ83" s="528"/>
      <c r="KLA83" s="528"/>
      <c r="KLB83" s="528"/>
      <c r="KLC83" s="528"/>
      <c r="KLD83" s="528"/>
      <c r="KLE83" s="528"/>
      <c r="KLF83" s="528"/>
      <c r="KLG83" s="528"/>
      <c r="KLH83" s="528"/>
      <c r="KLI83" s="528"/>
      <c r="KLJ83" s="528"/>
      <c r="KLK83" s="528"/>
      <c r="KLL83" s="528"/>
      <c r="KLM83" s="528"/>
      <c r="KLN83" s="528"/>
      <c r="KLO83" s="528"/>
      <c r="KLP83" s="528"/>
      <c r="KLQ83" s="528"/>
      <c r="KLR83" s="528"/>
      <c r="KLS83" s="528"/>
      <c r="KLT83" s="528"/>
      <c r="KLU83" s="528"/>
      <c r="KLV83" s="528"/>
      <c r="KLW83" s="528"/>
      <c r="KLX83" s="528"/>
      <c r="KLY83" s="528"/>
      <c r="KLZ83" s="528"/>
      <c r="KMA83" s="528"/>
      <c r="KMB83" s="528"/>
      <c r="KMC83" s="528"/>
      <c r="KMD83" s="528"/>
      <c r="KME83" s="528"/>
      <c r="KMF83" s="528"/>
      <c r="KMG83" s="528"/>
      <c r="KMH83" s="528"/>
      <c r="KMI83" s="528"/>
      <c r="KMJ83" s="528"/>
      <c r="KMK83" s="528"/>
      <c r="KML83" s="528"/>
      <c r="KMM83" s="528"/>
      <c r="KMN83" s="528"/>
      <c r="KMO83" s="528"/>
      <c r="KMP83" s="528"/>
      <c r="KMQ83" s="528"/>
      <c r="KMR83" s="528"/>
      <c r="KMS83" s="528"/>
      <c r="KMT83" s="528"/>
      <c r="KMU83" s="528"/>
      <c r="KMV83" s="528"/>
      <c r="KMW83" s="528"/>
      <c r="KMX83" s="528"/>
      <c r="KMY83" s="528"/>
      <c r="KMZ83" s="528"/>
      <c r="KNA83" s="528"/>
      <c r="KNB83" s="528"/>
      <c r="KNC83" s="528"/>
      <c r="KND83" s="528"/>
      <c r="KNE83" s="528"/>
      <c r="KNF83" s="528"/>
      <c r="KNG83" s="528"/>
      <c r="KNH83" s="528"/>
      <c r="KNI83" s="528"/>
      <c r="KNJ83" s="528"/>
      <c r="KNK83" s="528"/>
      <c r="KNL83" s="528"/>
      <c r="KNM83" s="528"/>
      <c r="KNN83" s="528"/>
      <c r="KNO83" s="528"/>
      <c r="KNP83" s="528"/>
      <c r="KNQ83" s="528"/>
      <c r="KNR83" s="528"/>
      <c r="KNS83" s="528"/>
      <c r="KNT83" s="528"/>
      <c r="KNU83" s="528"/>
      <c r="KNV83" s="528"/>
      <c r="KNW83" s="528"/>
      <c r="KNX83" s="528"/>
      <c r="KNY83" s="528"/>
      <c r="KNZ83" s="528"/>
      <c r="KOA83" s="528"/>
      <c r="KOB83" s="528"/>
      <c r="KOC83" s="528"/>
      <c r="KOD83" s="528"/>
      <c r="KOE83" s="528"/>
      <c r="KOF83" s="528"/>
      <c r="KOG83" s="528"/>
      <c r="KOH83" s="528"/>
      <c r="KOI83" s="528"/>
      <c r="KOJ83" s="528"/>
      <c r="KOK83" s="528"/>
      <c r="KOL83" s="528"/>
      <c r="KOM83" s="528"/>
      <c r="KON83" s="528"/>
      <c r="KOO83" s="528"/>
      <c r="KOP83" s="528"/>
      <c r="KOQ83" s="528"/>
      <c r="KOR83" s="528"/>
      <c r="KOS83" s="528"/>
      <c r="KOT83" s="528"/>
      <c r="KOU83" s="528"/>
      <c r="KOV83" s="528"/>
      <c r="KOW83" s="528"/>
      <c r="KOX83" s="528"/>
      <c r="KOY83" s="528"/>
      <c r="KOZ83" s="528"/>
      <c r="KPA83" s="528"/>
      <c r="KPB83" s="528"/>
      <c r="KPC83" s="528"/>
      <c r="KPD83" s="528"/>
      <c r="KPE83" s="528"/>
      <c r="KPF83" s="528"/>
      <c r="KPG83" s="528"/>
      <c r="KPH83" s="528"/>
      <c r="KPI83" s="528"/>
      <c r="KPJ83" s="528"/>
      <c r="KPK83" s="528"/>
      <c r="KPL83" s="528"/>
      <c r="KPM83" s="528"/>
      <c r="KPN83" s="528"/>
      <c r="KPO83" s="528"/>
      <c r="KPP83" s="528"/>
      <c r="KPQ83" s="528"/>
      <c r="KPR83" s="528"/>
      <c r="KPS83" s="528"/>
      <c r="KPT83" s="528"/>
      <c r="KPU83" s="528"/>
      <c r="KPV83" s="528"/>
      <c r="KPW83" s="528"/>
      <c r="KPX83" s="528"/>
      <c r="KPY83" s="528"/>
      <c r="KPZ83" s="528"/>
      <c r="KQA83" s="528"/>
      <c r="KQB83" s="528"/>
      <c r="KQC83" s="528"/>
      <c r="KQD83" s="528"/>
      <c r="KQE83" s="528"/>
      <c r="KQF83" s="528"/>
      <c r="KQG83" s="528"/>
      <c r="KQH83" s="528"/>
      <c r="KQI83" s="528"/>
      <c r="KQJ83" s="528"/>
      <c r="KQK83" s="528"/>
      <c r="KQL83" s="528"/>
      <c r="KQM83" s="528"/>
      <c r="KQN83" s="528"/>
      <c r="KQO83" s="528"/>
      <c r="KQP83" s="528"/>
      <c r="KQQ83" s="528"/>
      <c r="KQR83" s="528"/>
      <c r="KQS83" s="528"/>
      <c r="KQT83" s="528"/>
      <c r="KQU83" s="528"/>
      <c r="KQV83" s="528"/>
      <c r="KQW83" s="528"/>
      <c r="KQX83" s="528"/>
      <c r="KQY83" s="528"/>
      <c r="KQZ83" s="528"/>
      <c r="KRA83" s="528"/>
      <c r="KRB83" s="528"/>
      <c r="KRC83" s="528"/>
      <c r="KRD83" s="528"/>
      <c r="KRE83" s="528"/>
      <c r="KRF83" s="528"/>
      <c r="KRG83" s="528"/>
      <c r="KRH83" s="528"/>
      <c r="KRI83" s="528"/>
      <c r="KRJ83" s="528"/>
      <c r="KRK83" s="528"/>
      <c r="KRL83" s="528"/>
      <c r="KRM83" s="528"/>
      <c r="KRN83" s="528"/>
      <c r="KRO83" s="528"/>
      <c r="KRP83" s="528"/>
      <c r="KRQ83" s="528"/>
      <c r="KRR83" s="528"/>
      <c r="KRS83" s="528"/>
      <c r="KRT83" s="528"/>
      <c r="KRU83" s="528"/>
      <c r="KRV83" s="528"/>
      <c r="KRW83" s="528"/>
      <c r="KRX83" s="528"/>
      <c r="KRY83" s="528"/>
      <c r="KRZ83" s="528"/>
      <c r="KSA83" s="528"/>
      <c r="KSB83" s="528"/>
      <c r="KSC83" s="528"/>
      <c r="KSD83" s="528"/>
      <c r="KSE83" s="528"/>
      <c r="KSF83" s="528"/>
      <c r="KSG83" s="528"/>
      <c r="KSH83" s="528"/>
      <c r="KSI83" s="528"/>
      <c r="KSJ83" s="528"/>
      <c r="KSK83" s="528"/>
      <c r="KSL83" s="528"/>
      <c r="KSM83" s="528"/>
      <c r="KSN83" s="528"/>
      <c r="KSO83" s="528"/>
      <c r="KSP83" s="528"/>
      <c r="KSQ83" s="528"/>
      <c r="KSR83" s="528"/>
      <c r="KSS83" s="528"/>
      <c r="KST83" s="528"/>
      <c r="KSU83" s="528"/>
      <c r="KSV83" s="528"/>
      <c r="KSW83" s="528"/>
      <c r="KSX83" s="528"/>
      <c r="KSY83" s="528"/>
      <c r="KSZ83" s="528"/>
      <c r="KTA83" s="528"/>
      <c r="KTB83" s="528"/>
      <c r="KTC83" s="528"/>
      <c r="KTD83" s="528"/>
      <c r="KTE83" s="528"/>
      <c r="KTF83" s="528"/>
      <c r="KTG83" s="528"/>
      <c r="KTH83" s="528"/>
      <c r="KTI83" s="528"/>
      <c r="KTJ83" s="528"/>
      <c r="KTK83" s="528"/>
      <c r="KTL83" s="528"/>
      <c r="KTM83" s="528"/>
      <c r="KTN83" s="528"/>
      <c r="KTO83" s="528"/>
      <c r="KTP83" s="528"/>
      <c r="KTQ83" s="528"/>
      <c r="KTR83" s="528"/>
      <c r="KTS83" s="528"/>
      <c r="KTT83" s="528"/>
      <c r="KTU83" s="528"/>
      <c r="KTV83" s="528"/>
      <c r="KTW83" s="528"/>
      <c r="KTX83" s="528"/>
      <c r="KTY83" s="528"/>
      <c r="KTZ83" s="528"/>
      <c r="KUA83" s="528"/>
      <c r="KUB83" s="528"/>
      <c r="KUC83" s="528"/>
      <c r="KUD83" s="528"/>
      <c r="KUE83" s="528"/>
      <c r="KUF83" s="528"/>
      <c r="KUG83" s="528"/>
      <c r="KUH83" s="528"/>
      <c r="KUI83" s="528"/>
      <c r="KUJ83" s="528"/>
      <c r="KUK83" s="528"/>
      <c r="KUL83" s="528"/>
      <c r="KUM83" s="528"/>
      <c r="KUN83" s="528"/>
      <c r="KUO83" s="528"/>
      <c r="KUP83" s="528"/>
      <c r="KUQ83" s="528"/>
      <c r="KUR83" s="528"/>
      <c r="KUS83" s="528"/>
      <c r="KUT83" s="528"/>
      <c r="KUU83" s="528"/>
      <c r="KUV83" s="528"/>
      <c r="KUW83" s="528"/>
      <c r="KUX83" s="528"/>
      <c r="KUY83" s="528"/>
      <c r="KUZ83" s="528"/>
      <c r="KVA83" s="528"/>
      <c r="KVB83" s="528"/>
      <c r="KVC83" s="528"/>
      <c r="KVD83" s="528"/>
      <c r="KVE83" s="528"/>
      <c r="KVF83" s="528"/>
      <c r="KVG83" s="528"/>
      <c r="KVH83" s="528"/>
      <c r="KVI83" s="528"/>
      <c r="KVJ83" s="528"/>
      <c r="KVK83" s="528"/>
      <c r="KVL83" s="528"/>
      <c r="KVM83" s="528"/>
      <c r="KVN83" s="528"/>
      <c r="KVO83" s="528"/>
      <c r="KVP83" s="528"/>
      <c r="KVQ83" s="528"/>
      <c r="KVR83" s="528"/>
      <c r="KVS83" s="528"/>
      <c r="KVT83" s="528"/>
      <c r="KVU83" s="528"/>
      <c r="KVV83" s="528"/>
      <c r="KVW83" s="528"/>
      <c r="KVX83" s="528"/>
      <c r="KVY83" s="528"/>
      <c r="KVZ83" s="528"/>
      <c r="KWA83" s="528"/>
      <c r="KWB83" s="528"/>
      <c r="KWC83" s="528"/>
      <c r="KWD83" s="528"/>
      <c r="KWE83" s="528"/>
      <c r="KWF83" s="528"/>
      <c r="KWG83" s="528"/>
      <c r="KWH83" s="528"/>
      <c r="KWI83" s="528"/>
      <c r="KWJ83" s="528"/>
      <c r="KWK83" s="528"/>
      <c r="KWL83" s="528"/>
      <c r="KWM83" s="528"/>
      <c r="KWN83" s="528"/>
      <c r="KWO83" s="528"/>
      <c r="KWP83" s="528"/>
      <c r="KWQ83" s="528"/>
      <c r="KWR83" s="528"/>
      <c r="KWS83" s="528"/>
      <c r="KWT83" s="528"/>
      <c r="KWU83" s="528"/>
      <c r="KWV83" s="528"/>
      <c r="KWW83" s="528"/>
      <c r="KWX83" s="528"/>
      <c r="KWY83" s="528"/>
      <c r="KWZ83" s="528"/>
      <c r="KXA83" s="528"/>
      <c r="KXB83" s="528"/>
      <c r="KXC83" s="528"/>
      <c r="KXD83" s="528"/>
      <c r="KXE83" s="528"/>
      <c r="KXF83" s="528"/>
      <c r="KXG83" s="528"/>
      <c r="KXH83" s="528"/>
      <c r="KXI83" s="528"/>
      <c r="KXJ83" s="528"/>
      <c r="KXK83" s="528"/>
      <c r="KXL83" s="528"/>
      <c r="KXM83" s="528"/>
      <c r="KXN83" s="528"/>
      <c r="KXO83" s="528"/>
      <c r="KXP83" s="528"/>
      <c r="KXQ83" s="528"/>
      <c r="KXR83" s="528"/>
      <c r="KXS83" s="528"/>
      <c r="KXT83" s="528"/>
      <c r="KXU83" s="528"/>
      <c r="KXV83" s="528"/>
      <c r="KXW83" s="528"/>
      <c r="KXX83" s="528"/>
      <c r="KXY83" s="528"/>
      <c r="KXZ83" s="528"/>
      <c r="KYA83" s="528"/>
      <c r="KYB83" s="528"/>
      <c r="KYC83" s="528"/>
      <c r="KYD83" s="528"/>
      <c r="KYE83" s="528"/>
      <c r="KYF83" s="528"/>
      <c r="KYG83" s="528"/>
      <c r="KYH83" s="528"/>
      <c r="KYI83" s="528"/>
      <c r="KYJ83" s="528"/>
      <c r="KYK83" s="528"/>
      <c r="KYL83" s="528"/>
      <c r="KYM83" s="528"/>
      <c r="KYN83" s="528"/>
      <c r="KYO83" s="528"/>
      <c r="KYP83" s="528"/>
      <c r="KYQ83" s="528"/>
      <c r="KYR83" s="528"/>
      <c r="KYS83" s="528"/>
      <c r="KYT83" s="528"/>
      <c r="KYU83" s="528"/>
      <c r="KYV83" s="528"/>
      <c r="KYW83" s="528"/>
      <c r="KYX83" s="528"/>
      <c r="KYY83" s="528"/>
      <c r="KYZ83" s="528"/>
      <c r="KZA83" s="528"/>
      <c r="KZB83" s="528"/>
      <c r="KZC83" s="528"/>
      <c r="KZD83" s="528"/>
      <c r="KZE83" s="528"/>
      <c r="KZF83" s="528"/>
      <c r="KZG83" s="528"/>
      <c r="KZH83" s="528"/>
      <c r="KZI83" s="528"/>
      <c r="KZJ83" s="528"/>
      <c r="KZK83" s="528"/>
      <c r="KZL83" s="528"/>
      <c r="KZM83" s="528"/>
      <c r="KZN83" s="528"/>
      <c r="KZO83" s="528"/>
      <c r="KZP83" s="528"/>
      <c r="KZQ83" s="528"/>
      <c r="KZR83" s="528"/>
      <c r="KZS83" s="528"/>
      <c r="KZT83" s="528"/>
      <c r="KZU83" s="528"/>
      <c r="KZV83" s="528"/>
      <c r="KZW83" s="528"/>
      <c r="KZX83" s="528"/>
      <c r="KZY83" s="528"/>
      <c r="KZZ83" s="528"/>
      <c r="LAA83" s="528"/>
      <c r="LAB83" s="528"/>
      <c r="LAC83" s="528"/>
      <c r="LAD83" s="528"/>
      <c r="LAE83" s="528"/>
      <c r="LAF83" s="528"/>
      <c r="LAG83" s="528"/>
      <c r="LAH83" s="528"/>
      <c r="LAI83" s="528"/>
      <c r="LAJ83" s="528"/>
      <c r="LAK83" s="528"/>
      <c r="LAL83" s="528"/>
      <c r="LAM83" s="528"/>
      <c r="LAN83" s="528"/>
      <c r="LAO83" s="528"/>
      <c r="LAP83" s="528"/>
      <c r="LAQ83" s="528"/>
      <c r="LAR83" s="528"/>
      <c r="LAS83" s="528"/>
      <c r="LAT83" s="528"/>
      <c r="LAU83" s="528"/>
      <c r="LAV83" s="528"/>
      <c r="LAW83" s="528"/>
      <c r="LAX83" s="528"/>
      <c r="LAY83" s="528"/>
      <c r="LAZ83" s="528"/>
      <c r="LBA83" s="528"/>
      <c r="LBB83" s="528"/>
      <c r="LBC83" s="528"/>
      <c r="LBD83" s="528"/>
      <c r="LBE83" s="528"/>
      <c r="LBF83" s="528"/>
      <c r="LBG83" s="528"/>
      <c r="LBH83" s="528"/>
      <c r="LBI83" s="528"/>
      <c r="LBJ83" s="528"/>
      <c r="LBK83" s="528"/>
      <c r="LBL83" s="528"/>
      <c r="LBM83" s="528"/>
      <c r="LBN83" s="528"/>
      <c r="LBO83" s="528"/>
      <c r="LBP83" s="528"/>
      <c r="LBQ83" s="528"/>
      <c r="LBR83" s="528"/>
      <c r="LBS83" s="528"/>
      <c r="LBT83" s="528"/>
      <c r="LBU83" s="528"/>
      <c r="LBV83" s="528"/>
      <c r="LBW83" s="528"/>
      <c r="LBX83" s="528"/>
      <c r="LBY83" s="528"/>
      <c r="LBZ83" s="528"/>
      <c r="LCA83" s="528"/>
      <c r="LCB83" s="528"/>
      <c r="LCC83" s="528"/>
      <c r="LCD83" s="528"/>
      <c r="LCE83" s="528"/>
      <c r="LCF83" s="528"/>
      <c r="LCG83" s="528"/>
      <c r="LCH83" s="528"/>
      <c r="LCI83" s="528"/>
      <c r="LCJ83" s="528"/>
      <c r="LCK83" s="528"/>
      <c r="LCL83" s="528"/>
      <c r="LCM83" s="528"/>
      <c r="LCN83" s="528"/>
      <c r="LCO83" s="528"/>
      <c r="LCP83" s="528"/>
      <c r="LCQ83" s="528"/>
      <c r="LCR83" s="528"/>
      <c r="LCS83" s="528"/>
      <c r="LCT83" s="528"/>
      <c r="LCU83" s="528"/>
      <c r="LCV83" s="528"/>
      <c r="LCW83" s="528"/>
      <c r="LCX83" s="528"/>
      <c r="LCY83" s="528"/>
      <c r="LCZ83" s="528"/>
      <c r="LDA83" s="528"/>
      <c r="LDB83" s="528"/>
      <c r="LDC83" s="528"/>
      <c r="LDD83" s="528"/>
      <c r="LDE83" s="528"/>
      <c r="LDF83" s="528"/>
      <c r="LDG83" s="528"/>
      <c r="LDH83" s="528"/>
      <c r="LDI83" s="528"/>
      <c r="LDJ83" s="528"/>
      <c r="LDK83" s="528"/>
      <c r="LDL83" s="528"/>
      <c r="LDM83" s="528"/>
      <c r="LDN83" s="528"/>
      <c r="LDO83" s="528"/>
      <c r="LDP83" s="528"/>
      <c r="LDQ83" s="528"/>
      <c r="LDR83" s="528"/>
      <c r="LDS83" s="528"/>
      <c r="LDT83" s="528"/>
      <c r="LDU83" s="528"/>
      <c r="LDV83" s="528"/>
      <c r="LDW83" s="528"/>
      <c r="LDX83" s="528"/>
      <c r="LDY83" s="528"/>
      <c r="LDZ83" s="528"/>
      <c r="LEA83" s="528"/>
      <c r="LEB83" s="528"/>
      <c r="LEC83" s="528"/>
      <c r="LED83" s="528"/>
      <c r="LEE83" s="528"/>
      <c r="LEF83" s="528"/>
      <c r="LEG83" s="528"/>
      <c r="LEH83" s="528"/>
      <c r="LEI83" s="528"/>
      <c r="LEJ83" s="528"/>
      <c r="LEK83" s="528"/>
      <c r="LEL83" s="528"/>
      <c r="LEM83" s="528"/>
      <c r="LEN83" s="528"/>
      <c r="LEO83" s="528"/>
      <c r="LEP83" s="528"/>
      <c r="LEQ83" s="528"/>
      <c r="LER83" s="528"/>
      <c r="LES83" s="528"/>
      <c r="LET83" s="528"/>
      <c r="LEU83" s="528"/>
      <c r="LEV83" s="528"/>
      <c r="LEW83" s="528"/>
      <c r="LEX83" s="528"/>
      <c r="LEY83" s="528"/>
      <c r="LEZ83" s="528"/>
      <c r="LFA83" s="528"/>
      <c r="LFB83" s="528"/>
      <c r="LFC83" s="528"/>
      <c r="LFD83" s="528"/>
      <c r="LFE83" s="528"/>
      <c r="LFF83" s="528"/>
      <c r="LFG83" s="528"/>
      <c r="LFH83" s="528"/>
      <c r="LFI83" s="528"/>
      <c r="LFJ83" s="528"/>
      <c r="LFK83" s="528"/>
      <c r="LFL83" s="528"/>
      <c r="LFM83" s="528"/>
      <c r="LFN83" s="528"/>
      <c r="LFO83" s="528"/>
      <c r="LFP83" s="528"/>
      <c r="LFQ83" s="528"/>
      <c r="LFR83" s="528"/>
      <c r="LFS83" s="528"/>
      <c r="LFT83" s="528"/>
      <c r="LFU83" s="528"/>
      <c r="LFV83" s="528"/>
      <c r="LFW83" s="528"/>
      <c r="LFX83" s="528"/>
      <c r="LFY83" s="528"/>
      <c r="LFZ83" s="528"/>
      <c r="LGA83" s="528"/>
      <c r="LGB83" s="528"/>
      <c r="LGC83" s="528"/>
      <c r="LGD83" s="528"/>
      <c r="LGE83" s="528"/>
      <c r="LGF83" s="528"/>
      <c r="LGG83" s="528"/>
      <c r="LGH83" s="528"/>
      <c r="LGI83" s="528"/>
      <c r="LGJ83" s="528"/>
      <c r="LGK83" s="528"/>
      <c r="LGL83" s="528"/>
      <c r="LGM83" s="528"/>
      <c r="LGN83" s="528"/>
      <c r="LGO83" s="528"/>
      <c r="LGP83" s="528"/>
      <c r="LGQ83" s="528"/>
      <c r="LGR83" s="528"/>
      <c r="LGS83" s="528"/>
      <c r="LGT83" s="528"/>
      <c r="LGU83" s="528"/>
      <c r="LGV83" s="528"/>
      <c r="LGW83" s="528"/>
      <c r="LGX83" s="528"/>
      <c r="LGY83" s="528"/>
      <c r="LGZ83" s="528"/>
      <c r="LHA83" s="528"/>
      <c r="LHB83" s="528"/>
      <c r="LHC83" s="528"/>
      <c r="LHD83" s="528"/>
      <c r="LHE83" s="528"/>
      <c r="LHF83" s="528"/>
      <c r="LHG83" s="528"/>
      <c r="LHH83" s="528"/>
      <c r="LHI83" s="528"/>
      <c r="LHJ83" s="528"/>
      <c r="LHK83" s="528"/>
      <c r="LHL83" s="528"/>
      <c r="LHM83" s="528"/>
      <c r="LHN83" s="528"/>
      <c r="LHO83" s="528"/>
      <c r="LHP83" s="528"/>
      <c r="LHQ83" s="528"/>
      <c r="LHR83" s="528"/>
      <c r="LHS83" s="528"/>
      <c r="LHT83" s="528"/>
      <c r="LHU83" s="528"/>
      <c r="LHV83" s="528"/>
      <c r="LHW83" s="528"/>
      <c r="LHX83" s="528"/>
      <c r="LHY83" s="528"/>
      <c r="LHZ83" s="528"/>
      <c r="LIA83" s="528"/>
      <c r="LIB83" s="528"/>
      <c r="LIC83" s="528"/>
      <c r="LID83" s="528"/>
      <c r="LIE83" s="528"/>
      <c r="LIF83" s="528"/>
      <c r="LIG83" s="528"/>
      <c r="LIH83" s="528"/>
      <c r="LII83" s="528"/>
      <c r="LIJ83" s="528"/>
      <c r="LIK83" s="528"/>
      <c r="LIL83" s="528"/>
      <c r="LIM83" s="528"/>
      <c r="LIN83" s="528"/>
      <c r="LIO83" s="528"/>
      <c r="LIP83" s="528"/>
      <c r="LIQ83" s="528"/>
      <c r="LIR83" s="528"/>
      <c r="LIS83" s="528"/>
      <c r="LIT83" s="528"/>
      <c r="LIU83" s="528"/>
      <c r="LIV83" s="528"/>
      <c r="LIW83" s="528"/>
      <c r="LIX83" s="528"/>
      <c r="LIY83" s="528"/>
      <c r="LIZ83" s="528"/>
      <c r="LJA83" s="528"/>
      <c r="LJB83" s="528"/>
      <c r="LJC83" s="528"/>
      <c r="LJD83" s="528"/>
      <c r="LJE83" s="528"/>
      <c r="LJF83" s="528"/>
      <c r="LJG83" s="528"/>
      <c r="LJH83" s="528"/>
      <c r="LJI83" s="528"/>
      <c r="LJJ83" s="528"/>
      <c r="LJK83" s="528"/>
      <c r="LJL83" s="528"/>
      <c r="LJM83" s="528"/>
      <c r="LJN83" s="528"/>
      <c r="LJO83" s="528"/>
      <c r="LJP83" s="528"/>
      <c r="LJQ83" s="528"/>
      <c r="LJR83" s="528"/>
      <c r="LJS83" s="528"/>
      <c r="LJT83" s="528"/>
      <c r="LJU83" s="528"/>
      <c r="LJV83" s="528"/>
      <c r="LJW83" s="528"/>
      <c r="LJX83" s="528"/>
      <c r="LJY83" s="528"/>
      <c r="LJZ83" s="528"/>
      <c r="LKA83" s="528"/>
      <c r="LKB83" s="528"/>
      <c r="LKC83" s="528"/>
      <c r="LKD83" s="528"/>
      <c r="LKE83" s="528"/>
      <c r="LKF83" s="528"/>
      <c r="LKG83" s="528"/>
      <c r="LKH83" s="528"/>
      <c r="LKI83" s="528"/>
      <c r="LKJ83" s="528"/>
      <c r="LKK83" s="528"/>
      <c r="LKL83" s="528"/>
      <c r="LKM83" s="528"/>
      <c r="LKN83" s="528"/>
      <c r="LKO83" s="528"/>
      <c r="LKP83" s="528"/>
      <c r="LKQ83" s="528"/>
      <c r="LKR83" s="528"/>
      <c r="LKS83" s="528"/>
      <c r="LKT83" s="528"/>
      <c r="LKU83" s="528"/>
      <c r="LKV83" s="528"/>
      <c r="LKW83" s="528"/>
      <c r="LKX83" s="528"/>
      <c r="LKY83" s="528"/>
      <c r="LKZ83" s="528"/>
      <c r="LLA83" s="528"/>
      <c r="LLB83" s="528"/>
      <c r="LLC83" s="528"/>
      <c r="LLD83" s="528"/>
      <c r="LLE83" s="528"/>
      <c r="LLF83" s="528"/>
      <c r="LLG83" s="528"/>
      <c r="LLH83" s="528"/>
      <c r="LLI83" s="528"/>
      <c r="LLJ83" s="528"/>
      <c r="LLK83" s="528"/>
      <c r="LLL83" s="528"/>
      <c r="LLM83" s="528"/>
      <c r="LLN83" s="528"/>
      <c r="LLO83" s="528"/>
      <c r="LLP83" s="528"/>
      <c r="LLQ83" s="528"/>
      <c r="LLR83" s="528"/>
      <c r="LLS83" s="528"/>
      <c r="LLT83" s="528"/>
      <c r="LLU83" s="528"/>
      <c r="LLV83" s="528"/>
      <c r="LLW83" s="528"/>
      <c r="LLX83" s="528"/>
      <c r="LLY83" s="528"/>
      <c r="LLZ83" s="528"/>
      <c r="LMA83" s="528"/>
      <c r="LMB83" s="528"/>
      <c r="LMC83" s="528"/>
      <c r="LMD83" s="528"/>
      <c r="LME83" s="528"/>
      <c r="LMF83" s="528"/>
      <c r="LMG83" s="528"/>
      <c r="LMH83" s="528"/>
      <c r="LMI83" s="528"/>
      <c r="LMJ83" s="528"/>
      <c r="LMK83" s="528"/>
      <c r="LML83" s="528"/>
      <c r="LMM83" s="528"/>
      <c r="LMN83" s="528"/>
      <c r="LMO83" s="528"/>
      <c r="LMP83" s="528"/>
      <c r="LMQ83" s="528"/>
      <c r="LMR83" s="528"/>
      <c r="LMS83" s="528"/>
      <c r="LMT83" s="528"/>
      <c r="LMU83" s="528"/>
      <c r="LMV83" s="528"/>
      <c r="LMW83" s="528"/>
      <c r="LMX83" s="528"/>
      <c r="LMY83" s="528"/>
      <c r="LMZ83" s="528"/>
      <c r="LNA83" s="528"/>
      <c r="LNB83" s="528"/>
      <c r="LNC83" s="528"/>
      <c r="LND83" s="528"/>
      <c r="LNE83" s="528"/>
      <c r="LNF83" s="528"/>
      <c r="LNG83" s="528"/>
      <c r="LNH83" s="528"/>
      <c r="LNI83" s="528"/>
      <c r="LNJ83" s="528"/>
      <c r="LNK83" s="528"/>
      <c r="LNL83" s="528"/>
      <c r="LNM83" s="528"/>
      <c r="LNN83" s="528"/>
      <c r="LNO83" s="528"/>
      <c r="LNP83" s="528"/>
      <c r="LNQ83" s="528"/>
      <c r="LNR83" s="528"/>
      <c r="LNS83" s="528"/>
      <c r="LNT83" s="528"/>
      <c r="LNU83" s="528"/>
      <c r="LNV83" s="528"/>
      <c r="LNW83" s="528"/>
      <c r="LNX83" s="528"/>
      <c r="LNY83" s="528"/>
      <c r="LNZ83" s="528"/>
      <c r="LOA83" s="528"/>
      <c r="LOB83" s="528"/>
      <c r="LOC83" s="528"/>
      <c r="LOD83" s="528"/>
      <c r="LOE83" s="528"/>
      <c r="LOF83" s="528"/>
      <c r="LOG83" s="528"/>
      <c r="LOH83" s="528"/>
      <c r="LOI83" s="528"/>
      <c r="LOJ83" s="528"/>
      <c r="LOK83" s="528"/>
      <c r="LOL83" s="528"/>
      <c r="LOM83" s="528"/>
      <c r="LON83" s="528"/>
      <c r="LOO83" s="528"/>
      <c r="LOP83" s="528"/>
      <c r="LOQ83" s="528"/>
      <c r="LOR83" s="528"/>
      <c r="LOS83" s="528"/>
      <c r="LOT83" s="528"/>
      <c r="LOU83" s="528"/>
      <c r="LOV83" s="528"/>
      <c r="LOW83" s="528"/>
      <c r="LOX83" s="528"/>
      <c r="LOY83" s="528"/>
      <c r="LOZ83" s="528"/>
      <c r="LPA83" s="528"/>
      <c r="LPB83" s="528"/>
      <c r="LPC83" s="528"/>
      <c r="LPD83" s="528"/>
      <c r="LPE83" s="528"/>
      <c r="LPF83" s="528"/>
      <c r="LPG83" s="528"/>
      <c r="LPH83" s="528"/>
      <c r="LPI83" s="528"/>
      <c r="LPJ83" s="528"/>
      <c r="LPK83" s="528"/>
      <c r="LPL83" s="528"/>
      <c r="LPM83" s="528"/>
      <c r="LPN83" s="528"/>
      <c r="LPO83" s="528"/>
      <c r="LPP83" s="528"/>
      <c r="LPQ83" s="528"/>
      <c r="LPR83" s="528"/>
      <c r="LPS83" s="528"/>
      <c r="LPT83" s="528"/>
      <c r="LPU83" s="528"/>
      <c r="LPV83" s="528"/>
      <c r="LPW83" s="528"/>
      <c r="LPX83" s="528"/>
      <c r="LPY83" s="528"/>
      <c r="LPZ83" s="528"/>
      <c r="LQA83" s="528"/>
      <c r="LQB83" s="528"/>
      <c r="LQC83" s="528"/>
      <c r="LQD83" s="528"/>
      <c r="LQE83" s="528"/>
      <c r="LQF83" s="528"/>
      <c r="LQG83" s="528"/>
      <c r="LQH83" s="528"/>
      <c r="LQI83" s="528"/>
      <c r="LQJ83" s="528"/>
      <c r="LQK83" s="528"/>
      <c r="LQL83" s="528"/>
      <c r="LQM83" s="528"/>
      <c r="LQN83" s="528"/>
      <c r="LQO83" s="528"/>
      <c r="LQP83" s="528"/>
      <c r="LQQ83" s="528"/>
      <c r="LQR83" s="528"/>
      <c r="LQS83" s="528"/>
      <c r="LQT83" s="528"/>
      <c r="LQU83" s="528"/>
      <c r="LQV83" s="528"/>
      <c r="LQW83" s="528"/>
      <c r="LQX83" s="528"/>
      <c r="LQY83" s="528"/>
      <c r="LQZ83" s="528"/>
      <c r="LRA83" s="528"/>
      <c r="LRB83" s="528"/>
      <c r="LRC83" s="528"/>
      <c r="LRD83" s="528"/>
      <c r="LRE83" s="528"/>
      <c r="LRF83" s="528"/>
      <c r="LRG83" s="528"/>
      <c r="LRH83" s="528"/>
      <c r="LRI83" s="528"/>
      <c r="LRJ83" s="528"/>
      <c r="LRK83" s="528"/>
      <c r="LRL83" s="528"/>
      <c r="LRM83" s="528"/>
      <c r="LRN83" s="528"/>
      <c r="LRO83" s="528"/>
      <c r="LRP83" s="528"/>
      <c r="LRQ83" s="528"/>
      <c r="LRR83" s="528"/>
      <c r="LRS83" s="528"/>
      <c r="LRT83" s="528"/>
      <c r="LRU83" s="528"/>
      <c r="LRV83" s="528"/>
      <c r="LRW83" s="528"/>
      <c r="LRX83" s="528"/>
      <c r="LRY83" s="528"/>
      <c r="LRZ83" s="528"/>
      <c r="LSA83" s="528"/>
      <c r="LSB83" s="528"/>
      <c r="LSC83" s="528"/>
      <c r="LSD83" s="528"/>
      <c r="LSE83" s="528"/>
      <c r="LSF83" s="528"/>
      <c r="LSG83" s="528"/>
      <c r="LSH83" s="528"/>
      <c r="LSI83" s="528"/>
      <c r="LSJ83" s="528"/>
      <c r="LSK83" s="528"/>
      <c r="LSL83" s="528"/>
      <c r="LSM83" s="528"/>
      <c r="LSN83" s="528"/>
      <c r="LSO83" s="528"/>
      <c r="LSP83" s="528"/>
      <c r="LSQ83" s="528"/>
      <c r="LSR83" s="528"/>
      <c r="LSS83" s="528"/>
      <c r="LST83" s="528"/>
      <c r="LSU83" s="528"/>
      <c r="LSV83" s="528"/>
      <c r="LSW83" s="528"/>
      <c r="LSX83" s="528"/>
      <c r="LSY83" s="528"/>
      <c r="LSZ83" s="528"/>
      <c r="LTA83" s="528"/>
      <c r="LTB83" s="528"/>
      <c r="LTC83" s="528"/>
      <c r="LTD83" s="528"/>
      <c r="LTE83" s="528"/>
      <c r="LTF83" s="528"/>
      <c r="LTG83" s="528"/>
      <c r="LTH83" s="528"/>
      <c r="LTI83" s="528"/>
      <c r="LTJ83" s="528"/>
      <c r="LTK83" s="528"/>
      <c r="LTL83" s="528"/>
      <c r="LTM83" s="528"/>
      <c r="LTN83" s="528"/>
      <c r="LTO83" s="528"/>
      <c r="LTP83" s="528"/>
      <c r="LTQ83" s="528"/>
      <c r="LTR83" s="528"/>
      <c r="LTS83" s="528"/>
      <c r="LTT83" s="528"/>
      <c r="LTU83" s="528"/>
      <c r="LTV83" s="528"/>
      <c r="LTW83" s="528"/>
      <c r="LTX83" s="528"/>
      <c r="LTY83" s="528"/>
      <c r="LTZ83" s="528"/>
      <c r="LUA83" s="528"/>
      <c r="LUB83" s="528"/>
      <c r="LUC83" s="528"/>
      <c r="LUD83" s="528"/>
      <c r="LUE83" s="528"/>
      <c r="LUF83" s="528"/>
      <c r="LUG83" s="528"/>
      <c r="LUH83" s="528"/>
      <c r="LUI83" s="528"/>
      <c r="LUJ83" s="528"/>
      <c r="LUK83" s="528"/>
      <c r="LUL83" s="528"/>
      <c r="LUM83" s="528"/>
      <c r="LUN83" s="528"/>
      <c r="LUO83" s="528"/>
      <c r="LUP83" s="528"/>
      <c r="LUQ83" s="528"/>
      <c r="LUR83" s="528"/>
      <c r="LUS83" s="528"/>
      <c r="LUT83" s="528"/>
      <c r="LUU83" s="528"/>
      <c r="LUV83" s="528"/>
      <c r="LUW83" s="528"/>
      <c r="LUX83" s="528"/>
      <c r="LUY83" s="528"/>
      <c r="LUZ83" s="528"/>
      <c r="LVA83" s="528"/>
      <c r="LVB83" s="528"/>
      <c r="LVC83" s="528"/>
      <c r="LVD83" s="528"/>
      <c r="LVE83" s="528"/>
      <c r="LVF83" s="528"/>
      <c r="LVG83" s="528"/>
      <c r="LVH83" s="528"/>
      <c r="LVI83" s="528"/>
      <c r="LVJ83" s="528"/>
      <c r="LVK83" s="528"/>
      <c r="LVL83" s="528"/>
      <c r="LVM83" s="528"/>
      <c r="LVN83" s="528"/>
      <c r="LVO83" s="528"/>
      <c r="LVP83" s="528"/>
      <c r="LVQ83" s="528"/>
      <c r="LVR83" s="528"/>
      <c r="LVS83" s="528"/>
      <c r="LVT83" s="528"/>
      <c r="LVU83" s="528"/>
      <c r="LVV83" s="528"/>
      <c r="LVW83" s="528"/>
      <c r="LVX83" s="528"/>
      <c r="LVY83" s="528"/>
      <c r="LVZ83" s="528"/>
      <c r="LWA83" s="528"/>
      <c r="LWB83" s="528"/>
      <c r="LWC83" s="528"/>
      <c r="LWD83" s="528"/>
      <c r="LWE83" s="528"/>
      <c r="LWF83" s="528"/>
      <c r="LWG83" s="528"/>
      <c r="LWH83" s="528"/>
      <c r="LWI83" s="528"/>
      <c r="LWJ83" s="528"/>
      <c r="LWK83" s="528"/>
      <c r="LWL83" s="528"/>
      <c r="LWM83" s="528"/>
      <c r="LWN83" s="528"/>
      <c r="LWO83" s="528"/>
      <c r="LWP83" s="528"/>
      <c r="LWQ83" s="528"/>
      <c r="LWR83" s="528"/>
      <c r="LWS83" s="528"/>
      <c r="LWT83" s="528"/>
      <c r="LWU83" s="528"/>
      <c r="LWV83" s="528"/>
      <c r="LWW83" s="528"/>
      <c r="LWX83" s="528"/>
      <c r="LWY83" s="528"/>
      <c r="LWZ83" s="528"/>
      <c r="LXA83" s="528"/>
      <c r="LXB83" s="528"/>
      <c r="LXC83" s="528"/>
      <c r="LXD83" s="528"/>
      <c r="LXE83" s="528"/>
      <c r="LXF83" s="528"/>
      <c r="LXG83" s="528"/>
      <c r="LXH83" s="528"/>
      <c r="LXI83" s="528"/>
      <c r="LXJ83" s="528"/>
      <c r="LXK83" s="528"/>
      <c r="LXL83" s="528"/>
      <c r="LXM83" s="528"/>
      <c r="LXN83" s="528"/>
      <c r="LXO83" s="528"/>
      <c r="LXP83" s="528"/>
      <c r="LXQ83" s="528"/>
      <c r="LXR83" s="528"/>
      <c r="LXS83" s="528"/>
      <c r="LXT83" s="528"/>
      <c r="LXU83" s="528"/>
      <c r="LXV83" s="528"/>
      <c r="LXW83" s="528"/>
      <c r="LXX83" s="528"/>
      <c r="LXY83" s="528"/>
      <c r="LXZ83" s="528"/>
      <c r="LYA83" s="528"/>
      <c r="LYB83" s="528"/>
      <c r="LYC83" s="528"/>
      <c r="LYD83" s="528"/>
      <c r="LYE83" s="528"/>
      <c r="LYF83" s="528"/>
      <c r="LYG83" s="528"/>
      <c r="LYH83" s="528"/>
      <c r="LYI83" s="528"/>
      <c r="LYJ83" s="528"/>
      <c r="LYK83" s="528"/>
      <c r="LYL83" s="528"/>
      <c r="LYM83" s="528"/>
      <c r="LYN83" s="528"/>
      <c r="LYO83" s="528"/>
      <c r="LYP83" s="528"/>
      <c r="LYQ83" s="528"/>
      <c r="LYR83" s="528"/>
      <c r="LYS83" s="528"/>
      <c r="LYT83" s="528"/>
      <c r="LYU83" s="528"/>
      <c r="LYV83" s="528"/>
      <c r="LYW83" s="528"/>
      <c r="LYX83" s="528"/>
      <c r="LYY83" s="528"/>
      <c r="LYZ83" s="528"/>
      <c r="LZA83" s="528"/>
      <c r="LZB83" s="528"/>
      <c r="LZC83" s="528"/>
      <c r="LZD83" s="528"/>
      <c r="LZE83" s="528"/>
      <c r="LZF83" s="528"/>
      <c r="LZG83" s="528"/>
      <c r="LZH83" s="528"/>
      <c r="LZI83" s="528"/>
      <c r="LZJ83" s="528"/>
      <c r="LZK83" s="528"/>
      <c r="LZL83" s="528"/>
      <c r="LZM83" s="528"/>
      <c r="LZN83" s="528"/>
      <c r="LZO83" s="528"/>
      <c r="LZP83" s="528"/>
      <c r="LZQ83" s="528"/>
      <c r="LZR83" s="528"/>
      <c r="LZS83" s="528"/>
      <c r="LZT83" s="528"/>
      <c r="LZU83" s="528"/>
      <c r="LZV83" s="528"/>
      <c r="LZW83" s="528"/>
      <c r="LZX83" s="528"/>
      <c r="LZY83" s="528"/>
      <c r="LZZ83" s="528"/>
      <c r="MAA83" s="528"/>
      <c r="MAB83" s="528"/>
      <c r="MAC83" s="528"/>
      <c r="MAD83" s="528"/>
      <c r="MAE83" s="528"/>
      <c r="MAF83" s="528"/>
      <c r="MAG83" s="528"/>
      <c r="MAH83" s="528"/>
      <c r="MAI83" s="528"/>
      <c r="MAJ83" s="528"/>
      <c r="MAK83" s="528"/>
      <c r="MAL83" s="528"/>
      <c r="MAM83" s="528"/>
      <c r="MAN83" s="528"/>
      <c r="MAO83" s="528"/>
      <c r="MAP83" s="528"/>
      <c r="MAQ83" s="528"/>
      <c r="MAR83" s="528"/>
      <c r="MAS83" s="528"/>
      <c r="MAT83" s="528"/>
      <c r="MAU83" s="528"/>
      <c r="MAV83" s="528"/>
      <c r="MAW83" s="528"/>
      <c r="MAX83" s="528"/>
      <c r="MAY83" s="528"/>
      <c r="MAZ83" s="528"/>
      <c r="MBA83" s="528"/>
      <c r="MBB83" s="528"/>
      <c r="MBC83" s="528"/>
      <c r="MBD83" s="528"/>
      <c r="MBE83" s="528"/>
      <c r="MBF83" s="528"/>
      <c r="MBG83" s="528"/>
      <c r="MBH83" s="528"/>
      <c r="MBI83" s="528"/>
      <c r="MBJ83" s="528"/>
      <c r="MBK83" s="528"/>
      <c r="MBL83" s="528"/>
      <c r="MBM83" s="528"/>
      <c r="MBN83" s="528"/>
      <c r="MBO83" s="528"/>
      <c r="MBP83" s="528"/>
      <c r="MBQ83" s="528"/>
      <c r="MBR83" s="528"/>
      <c r="MBS83" s="528"/>
      <c r="MBT83" s="528"/>
      <c r="MBU83" s="528"/>
      <c r="MBV83" s="528"/>
      <c r="MBW83" s="528"/>
      <c r="MBX83" s="528"/>
      <c r="MBY83" s="528"/>
      <c r="MBZ83" s="528"/>
      <c r="MCA83" s="528"/>
      <c r="MCB83" s="528"/>
      <c r="MCC83" s="528"/>
      <c r="MCD83" s="528"/>
      <c r="MCE83" s="528"/>
      <c r="MCF83" s="528"/>
      <c r="MCG83" s="528"/>
      <c r="MCH83" s="528"/>
      <c r="MCI83" s="528"/>
      <c r="MCJ83" s="528"/>
      <c r="MCK83" s="528"/>
      <c r="MCL83" s="528"/>
      <c r="MCM83" s="528"/>
      <c r="MCN83" s="528"/>
      <c r="MCO83" s="528"/>
      <c r="MCP83" s="528"/>
      <c r="MCQ83" s="528"/>
      <c r="MCR83" s="528"/>
      <c r="MCS83" s="528"/>
      <c r="MCT83" s="528"/>
      <c r="MCU83" s="528"/>
      <c r="MCV83" s="528"/>
      <c r="MCW83" s="528"/>
      <c r="MCX83" s="528"/>
      <c r="MCY83" s="528"/>
      <c r="MCZ83" s="528"/>
      <c r="MDA83" s="528"/>
      <c r="MDB83" s="528"/>
      <c r="MDC83" s="528"/>
      <c r="MDD83" s="528"/>
      <c r="MDE83" s="528"/>
      <c r="MDF83" s="528"/>
      <c r="MDG83" s="528"/>
      <c r="MDH83" s="528"/>
      <c r="MDI83" s="528"/>
      <c r="MDJ83" s="528"/>
      <c r="MDK83" s="528"/>
      <c r="MDL83" s="528"/>
      <c r="MDM83" s="528"/>
      <c r="MDN83" s="528"/>
      <c r="MDO83" s="528"/>
      <c r="MDP83" s="528"/>
      <c r="MDQ83" s="528"/>
      <c r="MDR83" s="528"/>
      <c r="MDS83" s="528"/>
      <c r="MDT83" s="528"/>
      <c r="MDU83" s="528"/>
      <c r="MDV83" s="528"/>
      <c r="MDW83" s="528"/>
      <c r="MDX83" s="528"/>
      <c r="MDY83" s="528"/>
      <c r="MDZ83" s="528"/>
      <c r="MEA83" s="528"/>
      <c r="MEB83" s="528"/>
      <c r="MEC83" s="528"/>
      <c r="MED83" s="528"/>
      <c r="MEE83" s="528"/>
      <c r="MEF83" s="528"/>
      <c r="MEG83" s="528"/>
      <c r="MEH83" s="528"/>
      <c r="MEI83" s="528"/>
      <c r="MEJ83" s="528"/>
      <c r="MEK83" s="528"/>
      <c r="MEL83" s="528"/>
      <c r="MEM83" s="528"/>
      <c r="MEN83" s="528"/>
      <c r="MEO83" s="528"/>
      <c r="MEP83" s="528"/>
      <c r="MEQ83" s="528"/>
      <c r="MER83" s="528"/>
      <c r="MES83" s="528"/>
      <c r="MET83" s="528"/>
      <c r="MEU83" s="528"/>
      <c r="MEV83" s="528"/>
      <c r="MEW83" s="528"/>
      <c r="MEX83" s="528"/>
      <c r="MEY83" s="528"/>
      <c r="MEZ83" s="528"/>
      <c r="MFA83" s="528"/>
      <c r="MFB83" s="528"/>
      <c r="MFC83" s="528"/>
      <c r="MFD83" s="528"/>
      <c r="MFE83" s="528"/>
      <c r="MFF83" s="528"/>
      <c r="MFG83" s="528"/>
      <c r="MFH83" s="528"/>
      <c r="MFI83" s="528"/>
      <c r="MFJ83" s="528"/>
      <c r="MFK83" s="528"/>
      <c r="MFL83" s="528"/>
      <c r="MFM83" s="528"/>
      <c r="MFN83" s="528"/>
      <c r="MFO83" s="528"/>
      <c r="MFP83" s="528"/>
      <c r="MFQ83" s="528"/>
      <c r="MFR83" s="528"/>
      <c r="MFS83" s="528"/>
      <c r="MFT83" s="528"/>
      <c r="MFU83" s="528"/>
      <c r="MFV83" s="528"/>
      <c r="MFW83" s="528"/>
      <c r="MFX83" s="528"/>
      <c r="MFY83" s="528"/>
      <c r="MFZ83" s="528"/>
      <c r="MGA83" s="528"/>
      <c r="MGB83" s="528"/>
      <c r="MGC83" s="528"/>
      <c r="MGD83" s="528"/>
      <c r="MGE83" s="528"/>
      <c r="MGF83" s="528"/>
      <c r="MGG83" s="528"/>
      <c r="MGH83" s="528"/>
      <c r="MGI83" s="528"/>
      <c r="MGJ83" s="528"/>
      <c r="MGK83" s="528"/>
      <c r="MGL83" s="528"/>
      <c r="MGM83" s="528"/>
      <c r="MGN83" s="528"/>
      <c r="MGO83" s="528"/>
      <c r="MGP83" s="528"/>
      <c r="MGQ83" s="528"/>
      <c r="MGR83" s="528"/>
      <c r="MGS83" s="528"/>
      <c r="MGT83" s="528"/>
      <c r="MGU83" s="528"/>
      <c r="MGV83" s="528"/>
      <c r="MGW83" s="528"/>
      <c r="MGX83" s="528"/>
      <c r="MGY83" s="528"/>
      <c r="MGZ83" s="528"/>
      <c r="MHA83" s="528"/>
      <c r="MHB83" s="528"/>
      <c r="MHC83" s="528"/>
      <c r="MHD83" s="528"/>
      <c r="MHE83" s="528"/>
      <c r="MHF83" s="528"/>
      <c r="MHG83" s="528"/>
      <c r="MHH83" s="528"/>
      <c r="MHI83" s="528"/>
      <c r="MHJ83" s="528"/>
      <c r="MHK83" s="528"/>
      <c r="MHL83" s="528"/>
      <c r="MHM83" s="528"/>
      <c r="MHN83" s="528"/>
      <c r="MHO83" s="528"/>
      <c r="MHP83" s="528"/>
      <c r="MHQ83" s="528"/>
      <c r="MHR83" s="528"/>
      <c r="MHS83" s="528"/>
      <c r="MHT83" s="528"/>
      <c r="MHU83" s="528"/>
      <c r="MHV83" s="528"/>
      <c r="MHW83" s="528"/>
      <c r="MHX83" s="528"/>
      <c r="MHY83" s="528"/>
      <c r="MHZ83" s="528"/>
      <c r="MIA83" s="528"/>
      <c r="MIB83" s="528"/>
      <c r="MIC83" s="528"/>
      <c r="MID83" s="528"/>
      <c r="MIE83" s="528"/>
      <c r="MIF83" s="528"/>
      <c r="MIG83" s="528"/>
      <c r="MIH83" s="528"/>
      <c r="MII83" s="528"/>
      <c r="MIJ83" s="528"/>
      <c r="MIK83" s="528"/>
      <c r="MIL83" s="528"/>
      <c r="MIM83" s="528"/>
      <c r="MIN83" s="528"/>
      <c r="MIO83" s="528"/>
      <c r="MIP83" s="528"/>
      <c r="MIQ83" s="528"/>
      <c r="MIR83" s="528"/>
      <c r="MIS83" s="528"/>
      <c r="MIT83" s="528"/>
      <c r="MIU83" s="528"/>
      <c r="MIV83" s="528"/>
      <c r="MIW83" s="528"/>
      <c r="MIX83" s="528"/>
      <c r="MIY83" s="528"/>
      <c r="MIZ83" s="528"/>
      <c r="MJA83" s="528"/>
      <c r="MJB83" s="528"/>
      <c r="MJC83" s="528"/>
      <c r="MJD83" s="528"/>
      <c r="MJE83" s="528"/>
      <c r="MJF83" s="528"/>
      <c r="MJG83" s="528"/>
      <c r="MJH83" s="528"/>
      <c r="MJI83" s="528"/>
      <c r="MJJ83" s="528"/>
      <c r="MJK83" s="528"/>
      <c r="MJL83" s="528"/>
      <c r="MJM83" s="528"/>
      <c r="MJN83" s="528"/>
      <c r="MJO83" s="528"/>
      <c r="MJP83" s="528"/>
      <c r="MJQ83" s="528"/>
      <c r="MJR83" s="528"/>
      <c r="MJS83" s="528"/>
      <c r="MJT83" s="528"/>
      <c r="MJU83" s="528"/>
      <c r="MJV83" s="528"/>
      <c r="MJW83" s="528"/>
      <c r="MJX83" s="528"/>
      <c r="MJY83" s="528"/>
      <c r="MJZ83" s="528"/>
      <c r="MKA83" s="528"/>
      <c r="MKB83" s="528"/>
      <c r="MKC83" s="528"/>
      <c r="MKD83" s="528"/>
      <c r="MKE83" s="528"/>
      <c r="MKF83" s="528"/>
      <c r="MKG83" s="528"/>
      <c r="MKH83" s="528"/>
      <c r="MKI83" s="528"/>
      <c r="MKJ83" s="528"/>
      <c r="MKK83" s="528"/>
      <c r="MKL83" s="528"/>
      <c r="MKM83" s="528"/>
      <c r="MKN83" s="528"/>
      <c r="MKO83" s="528"/>
      <c r="MKP83" s="528"/>
      <c r="MKQ83" s="528"/>
      <c r="MKR83" s="528"/>
      <c r="MKS83" s="528"/>
      <c r="MKT83" s="528"/>
      <c r="MKU83" s="528"/>
      <c r="MKV83" s="528"/>
      <c r="MKW83" s="528"/>
      <c r="MKX83" s="528"/>
      <c r="MKY83" s="528"/>
      <c r="MKZ83" s="528"/>
      <c r="MLA83" s="528"/>
      <c r="MLB83" s="528"/>
      <c r="MLC83" s="528"/>
      <c r="MLD83" s="528"/>
      <c r="MLE83" s="528"/>
      <c r="MLF83" s="528"/>
      <c r="MLG83" s="528"/>
      <c r="MLH83" s="528"/>
      <c r="MLI83" s="528"/>
      <c r="MLJ83" s="528"/>
      <c r="MLK83" s="528"/>
      <c r="MLL83" s="528"/>
      <c r="MLM83" s="528"/>
      <c r="MLN83" s="528"/>
      <c r="MLO83" s="528"/>
      <c r="MLP83" s="528"/>
      <c r="MLQ83" s="528"/>
      <c r="MLR83" s="528"/>
      <c r="MLS83" s="528"/>
      <c r="MLT83" s="528"/>
      <c r="MLU83" s="528"/>
      <c r="MLV83" s="528"/>
      <c r="MLW83" s="528"/>
      <c r="MLX83" s="528"/>
      <c r="MLY83" s="528"/>
      <c r="MLZ83" s="528"/>
      <c r="MMA83" s="528"/>
      <c r="MMB83" s="528"/>
      <c r="MMC83" s="528"/>
      <c r="MMD83" s="528"/>
      <c r="MME83" s="528"/>
      <c r="MMF83" s="528"/>
      <c r="MMG83" s="528"/>
      <c r="MMH83" s="528"/>
      <c r="MMI83" s="528"/>
      <c r="MMJ83" s="528"/>
      <c r="MMK83" s="528"/>
      <c r="MML83" s="528"/>
      <c r="MMM83" s="528"/>
      <c r="MMN83" s="528"/>
      <c r="MMO83" s="528"/>
      <c r="MMP83" s="528"/>
      <c r="MMQ83" s="528"/>
      <c r="MMR83" s="528"/>
      <c r="MMS83" s="528"/>
      <c r="MMT83" s="528"/>
      <c r="MMU83" s="528"/>
      <c r="MMV83" s="528"/>
      <c r="MMW83" s="528"/>
      <c r="MMX83" s="528"/>
      <c r="MMY83" s="528"/>
      <c r="MMZ83" s="528"/>
      <c r="MNA83" s="528"/>
      <c r="MNB83" s="528"/>
      <c r="MNC83" s="528"/>
      <c r="MND83" s="528"/>
      <c r="MNE83" s="528"/>
      <c r="MNF83" s="528"/>
      <c r="MNG83" s="528"/>
      <c r="MNH83" s="528"/>
      <c r="MNI83" s="528"/>
      <c r="MNJ83" s="528"/>
      <c r="MNK83" s="528"/>
      <c r="MNL83" s="528"/>
      <c r="MNM83" s="528"/>
      <c r="MNN83" s="528"/>
      <c r="MNO83" s="528"/>
      <c r="MNP83" s="528"/>
      <c r="MNQ83" s="528"/>
      <c r="MNR83" s="528"/>
      <c r="MNS83" s="528"/>
      <c r="MNT83" s="528"/>
      <c r="MNU83" s="528"/>
      <c r="MNV83" s="528"/>
      <c r="MNW83" s="528"/>
      <c r="MNX83" s="528"/>
      <c r="MNY83" s="528"/>
      <c r="MNZ83" s="528"/>
      <c r="MOA83" s="528"/>
      <c r="MOB83" s="528"/>
      <c r="MOC83" s="528"/>
      <c r="MOD83" s="528"/>
      <c r="MOE83" s="528"/>
      <c r="MOF83" s="528"/>
      <c r="MOG83" s="528"/>
      <c r="MOH83" s="528"/>
      <c r="MOI83" s="528"/>
      <c r="MOJ83" s="528"/>
      <c r="MOK83" s="528"/>
      <c r="MOL83" s="528"/>
      <c r="MOM83" s="528"/>
      <c r="MON83" s="528"/>
      <c r="MOO83" s="528"/>
      <c r="MOP83" s="528"/>
      <c r="MOQ83" s="528"/>
      <c r="MOR83" s="528"/>
      <c r="MOS83" s="528"/>
      <c r="MOT83" s="528"/>
      <c r="MOU83" s="528"/>
      <c r="MOV83" s="528"/>
      <c r="MOW83" s="528"/>
      <c r="MOX83" s="528"/>
      <c r="MOY83" s="528"/>
      <c r="MOZ83" s="528"/>
      <c r="MPA83" s="528"/>
      <c r="MPB83" s="528"/>
      <c r="MPC83" s="528"/>
      <c r="MPD83" s="528"/>
      <c r="MPE83" s="528"/>
      <c r="MPF83" s="528"/>
      <c r="MPG83" s="528"/>
      <c r="MPH83" s="528"/>
      <c r="MPI83" s="528"/>
      <c r="MPJ83" s="528"/>
      <c r="MPK83" s="528"/>
      <c r="MPL83" s="528"/>
      <c r="MPM83" s="528"/>
      <c r="MPN83" s="528"/>
      <c r="MPO83" s="528"/>
      <c r="MPP83" s="528"/>
      <c r="MPQ83" s="528"/>
      <c r="MPR83" s="528"/>
      <c r="MPS83" s="528"/>
      <c r="MPT83" s="528"/>
      <c r="MPU83" s="528"/>
      <c r="MPV83" s="528"/>
      <c r="MPW83" s="528"/>
      <c r="MPX83" s="528"/>
      <c r="MPY83" s="528"/>
      <c r="MPZ83" s="528"/>
      <c r="MQA83" s="528"/>
      <c r="MQB83" s="528"/>
      <c r="MQC83" s="528"/>
      <c r="MQD83" s="528"/>
      <c r="MQE83" s="528"/>
      <c r="MQF83" s="528"/>
      <c r="MQG83" s="528"/>
      <c r="MQH83" s="528"/>
      <c r="MQI83" s="528"/>
      <c r="MQJ83" s="528"/>
      <c r="MQK83" s="528"/>
      <c r="MQL83" s="528"/>
      <c r="MQM83" s="528"/>
      <c r="MQN83" s="528"/>
      <c r="MQO83" s="528"/>
      <c r="MQP83" s="528"/>
      <c r="MQQ83" s="528"/>
      <c r="MQR83" s="528"/>
      <c r="MQS83" s="528"/>
      <c r="MQT83" s="528"/>
      <c r="MQU83" s="528"/>
      <c r="MQV83" s="528"/>
      <c r="MQW83" s="528"/>
      <c r="MQX83" s="528"/>
      <c r="MQY83" s="528"/>
      <c r="MQZ83" s="528"/>
      <c r="MRA83" s="528"/>
      <c r="MRB83" s="528"/>
      <c r="MRC83" s="528"/>
      <c r="MRD83" s="528"/>
      <c r="MRE83" s="528"/>
      <c r="MRF83" s="528"/>
      <c r="MRG83" s="528"/>
      <c r="MRH83" s="528"/>
      <c r="MRI83" s="528"/>
      <c r="MRJ83" s="528"/>
      <c r="MRK83" s="528"/>
      <c r="MRL83" s="528"/>
      <c r="MRM83" s="528"/>
      <c r="MRN83" s="528"/>
      <c r="MRO83" s="528"/>
      <c r="MRP83" s="528"/>
      <c r="MRQ83" s="528"/>
      <c r="MRR83" s="528"/>
      <c r="MRS83" s="528"/>
      <c r="MRT83" s="528"/>
      <c r="MRU83" s="528"/>
      <c r="MRV83" s="528"/>
      <c r="MRW83" s="528"/>
      <c r="MRX83" s="528"/>
      <c r="MRY83" s="528"/>
      <c r="MRZ83" s="528"/>
      <c r="MSA83" s="528"/>
      <c r="MSB83" s="528"/>
      <c r="MSC83" s="528"/>
      <c r="MSD83" s="528"/>
      <c r="MSE83" s="528"/>
      <c r="MSF83" s="528"/>
      <c r="MSG83" s="528"/>
      <c r="MSH83" s="528"/>
      <c r="MSI83" s="528"/>
      <c r="MSJ83" s="528"/>
      <c r="MSK83" s="528"/>
      <c r="MSL83" s="528"/>
      <c r="MSM83" s="528"/>
      <c r="MSN83" s="528"/>
      <c r="MSO83" s="528"/>
      <c r="MSP83" s="528"/>
      <c r="MSQ83" s="528"/>
      <c r="MSR83" s="528"/>
      <c r="MSS83" s="528"/>
      <c r="MST83" s="528"/>
      <c r="MSU83" s="528"/>
      <c r="MSV83" s="528"/>
      <c r="MSW83" s="528"/>
      <c r="MSX83" s="528"/>
      <c r="MSY83" s="528"/>
      <c r="MSZ83" s="528"/>
      <c r="MTA83" s="528"/>
      <c r="MTB83" s="528"/>
      <c r="MTC83" s="528"/>
      <c r="MTD83" s="528"/>
      <c r="MTE83" s="528"/>
      <c r="MTF83" s="528"/>
      <c r="MTG83" s="528"/>
      <c r="MTH83" s="528"/>
      <c r="MTI83" s="528"/>
      <c r="MTJ83" s="528"/>
      <c r="MTK83" s="528"/>
      <c r="MTL83" s="528"/>
      <c r="MTM83" s="528"/>
      <c r="MTN83" s="528"/>
      <c r="MTO83" s="528"/>
      <c r="MTP83" s="528"/>
      <c r="MTQ83" s="528"/>
      <c r="MTR83" s="528"/>
      <c r="MTS83" s="528"/>
      <c r="MTT83" s="528"/>
      <c r="MTU83" s="528"/>
      <c r="MTV83" s="528"/>
      <c r="MTW83" s="528"/>
      <c r="MTX83" s="528"/>
      <c r="MTY83" s="528"/>
      <c r="MTZ83" s="528"/>
      <c r="MUA83" s="528"/>
      <c r="MUB83" s="528"/>
      <c r="MUC83" s="528"/>
      <c r="MUD83" s="528"/>
      <c r="MUE83" s="528"/>
      <c r="MUF83" s="528"/>
      <c r="MUG83" s="528"/>
      <c r="MUH83" s="528"/>
      <c r="MUI83" s="528"/>
      <c r="MUJ83" s="528"/>
      <c r="MUK83" s="528"/>
      <c r="MUL83" s="528"/>
      <c r="MUM83" s="528"/>
      <c r="MUN83" s="528"/>
      <c r="MUO83" s="528"/>
      <c r="MUP83" s="528"/>
      <c r="MUQ83" s="528"/>
      <c r="MUR83" s="528"/>
      <c r="MUS83" s="528"/>
      <c r="MUT83" s="528"/>
      <c r="MUU83" s="528"/>
      <c r="MUV83" s="528"/>
      <c r="MUW83" s="528"/>
      <c r="MUX83" s="528"/>
      <c r="MUY83" s="528"/>
      <c r="MUZ83" s="528"/>
      <c r="MVA83" s="528"/>
      <c r="MVB83" s="528"/>
      <c r="MVC83" s="528"/>
      <c r="MVD83" s="528"/>
      <c r="MVE83" s="528"/>
      <c r="MVF83" s="528"/>
      <c r="MVG83" s="528"/>
      <c r="MVH83" s="528"/>
      <c r="MVI83" s="528"/>
      <c r="MVJ83" s="528"/>
      <c r="MVK83" s="528"/>
      <c r="MVL83" s="528"/>
      <c r="MVM83" s="528"/>
      <c r="MVN83" s="528"/>
      <c r="MVO83" s="528"/>
      <c r="MVP83" s="528"/>
      <c r="MVQ83" s="528"/>
      <c r="MVR83" s="528"/>
      <c r="MVS83" s="528"/>
      <c r="MVT83" s="528"/>
      <c r="MVU83" s="528"/>
      <c r="MVV83" s="528"/>
      <c r="MVW83" s="528"/>
      <c r="MVX83" s="528"/>
      <c r="MVY83" s="528"/>
      <c r="MVZ83" s="528"/>
      <c r="MWA83" s="528"/>
      <c r="MWB83" s="528"/>
      <c r="MWC83" s="528"/>
      <c r="MWD83" s="528"/>
      <c r="MWE83" s="528"/>
      <c r="MWF83" s="528"/>
      <c r="MWG83" s="528"/>
      <c r="MWH83" s="528"/>
      <c r="MWI83" s="528"/>
      <c r="MWJ83" s="528"/>
      <c r="MWK83" s="528"/>
      <c r="MWL83" s="528"/>
      <c r="MWM83" s="528"/>
      <c r="MWN83" s="528"/>
      <c r="MWO83" s="528"/>
      <c r="MWP83" s="528"/>
      <c r="MWQ83" s="528"/>
      <c r="MWR83" s="528"/>
      <c r="MWS83" s="528"/>
      <c r="MWT83" s="528"/>
      <c r="MWU83" s="528"/>
      <c r="MWV83" s="528"/>
      <c r="MWW83" s="528"/>
      <c r="MWX83" s="528"/>
      <c r="MWY83" s="528"/>
      <c r="MWZ83" s="528"/>
      <c r="MXA83" s="528"/>
      <c r="MXB83" s="528"/>
      <c r="MXC83" s="528"/>
      <c r="MXD83" s="528"/>
      <c r="MXE83" s="528"/>
      <c r="MXF83" s="528"/>
      <c r="MXG83" s="528"/>
      <c r="MXH83" s="528"/>
      <c r="MXI83" s="528"/>
      <c r="MXJ83" s="528"/>
      <c r="MXK83" s="528"/>
      <c r="MXL83" s="528"/>
      <c r="MXM83" s="528"/>
      <c r="MXN83" s="528"/>
      <c r="MXO83" s="528"/>
      <c r="MXP83" s="528"/>
      <c r="MXQ83" s="528"/>
      <c r="MXR83" s="528"/>
      <c r="MXS83" s="528"/>
      <c r="MXT83" s="528"/>
      <c r="MXU83" s="528"/>
      <c r="MXV83" s="528"/>
      <c r="MXW83" s="528"/>
      <c r="MXX83" s="528"/>
      <c r="MXY83" s="528"/>
      <c r="MXZ83" s="528"/>
      <c r="MYA83" s="528"/>
      <c r="MYB83" s="528"/>
      <c r="MYC83" s="528"/>
      <c r="MYD83" s="528"/>
      <c r="MYE83" s="528"/>
      <c r="MYF83" s="528"/>
      <c r="MYG83" s="528"/>
      <c r="MYH83" s="528"/>
      <c r="MYI83" s="528"/>
      <c r="MYJ83" s="528"/>
      <c r="MYK83" s="528"/>
      <c r="MYL83" s="528"/>
      <c r="MYM83" s="528"/>
      <c r="MYN83" s="528"/>
      <c r="MYO83" s="528"/>
      <c r="MYP83" s="528"/>
      <c r="MYQ83" s="528"/>
      <c r="MYR83" s="528"/>
      <c r="MYS83" s="528"/>
      <c r="MYT83" s="528"/>
      <c r="MYU83" s="528"/>
      <c r="MYV83" s="528"/>
      <c r="MYW83" s="528"/>
      <c r="MYX83" s="528"/>
      <c r="MYY83" s="528"/>
      <c r="MYZ83" s="528"/>
      <c r="MZA83" s="528"/>
      <c r="MZB83" s="528"/>
      <c r="MZC83" s="528"/>
      <c r="MZD83" s="528"/>
      <c r="MZE83" s="528"/>
      <c r="MZF83" s="528"/>
      <c r="MZG83" s="528"/>
      <c r="MZH83" s="528"/>
      <c r="MZI83" s="528"/>
      <c r="MZJ83" s="528"/>
      <c r="MZK83" s="528"/>
      <c r="MZL83" s="528"/>
      <c r="MZM83" s="528"/>
      <c r="MZN83" s="528"/>
      <c r="MZO83" s="528"/>
      <c r="MZP83" s="528"/>
      <c r="MZQ83" s="528"/>
      <c r="MZR83" s="528"/>
      <c r="MZS83" s="528"/>
      <c r="MZT83" s="528"/>
      <c r="MZU83" s="528"/>
      <c r="MZV83" s="528"/>
      <c r="MZW83" s="528"/>
      <c r="MZX83" s="528"/>
      <c r="MZY83" s="528"/>
      <c r="MZZ83" s="528"/>
      <c r="NAA83" s="528"/>
      <c r="NAB83" s="528"/>
      <c r="NAC83" s="528"/>
      <c r="NAD83" s="528"/>
      <c r="NAE83" s="528"/>
      <c r="NAF83" s="528"/>
      <c r="NAG83" s="528"/>
      <c r="NAH83" s="528"/>
      <c r="NAI83" s="528"/>
      <c r="NAJ83" s="528"/>
      <c r="NAK83" s="528"/>
      <c r="NAL83" s="528"/>
      <c r="NAM83" s="528"/>
      <c r="NAN83" s="528"/>
      <c r="NAO83" s="528"/>
      <c r="NAP83" s="528"/>
      <c r="NAQ83" s="528"/>
      <c r="NAR83" s="528"/>
      <c r="NAS83" s="528"/>
      <c r="NAT83" s="528"/>
      <c r="NAU83" s="528"/>
      <c r="NAV83" s="528"/>
      <c r="NAW83" s="528"/>
      <c r="NAX83" s="528"/>
      <c r="NAY83" s="528"/>
      <c r="NAZ83" s="528"/>
      <c r="NBA83" s="528"/>
      <c r="NBB83" s="528"/>
      <c r="NBC83" s="528"/>
      <c r="NBD83" s="528"/>
      <c r="NBE83" s="528"/>
      <c r="NBF83" s="528"/>
      <c r="NBG83" s="528"/>
      <c r="NBH83" s="528"/>
      <c r="NBI83" s="528"/>
      <c r="NBJ83" s="528"/>
      <c r="NBK83" s="528"/>
      <c r="NBL83" s="528"/>
      <c r="NBM83" s="528"/>
      <c r="NBN83" s="528"/>
      <c r="NBO83" s="528"/>
      <c r="NBP83" s="528"/>
      <c r="NBQ83" s="528"/>
      <c r="NBR83" s="528"/>
      <c r="NBS83" s="528"/>
      <c r="NBT83" s="528"/>
      <c r="NBU83" s="528"/>
      <c r="NBV83" s="528"/>
      <c r="NBW83" s="528"/>
      <c r="NBX83" s="528"/>
      <c r="NBY83" s="528"/>
      <c r="NBZ83" s="528"/>
      <c r="NCA83" s="528"/>
      <c r="NCB83" s="528"/>
      <c r="NCC83" s="528"/>
      <c r="NCD83" s="528"/>
      <c r="NCE83" s="528"/>
      <c r="NCF83" s="528"/>
      <c r="NCG83" s="528"/>
      <c r="NCH83" s="528"/>
      <c r="NCI83" s="528"/>
      <c r="NCJ83" s="528"/>
      <c r="NCK83" s="528"/>
      <c r="NCL83" s="528"/>
      <c r="NCM83" s="528"/>
      <c r="NCN83" s="528"/>
      <c r="NCO83" s="528"/>
      <c r="NCP83" s="528"/>
      <c r="NCQ83" s="528"/>
      <c r="NCR83" s="528"/>
      <c r="NCS83" s="528"/>
      <c r="NCT83" s="528"/>
      <c r="NCU83" s="528"/>
      <c r="NCV83" s="528"/>
      <c r="NCW83" s="528"/>
      <c r="NCX83" s="528"/>
      <c r="NCY83" s="528"/>
      <c r="NCZ83" s="528"/>
      <c r="NDA83" s="528"/>
      <c r="NDB83" s="528"/>
      <c r="NDC83" s="528"/>
      <c r="NDD83" s="528"/>
      <c r="NDE83" s="528"/>
      <c r="NDF83" s="528"/>
      <c r="NDG83" s="528"/>
      <c r="NDH83" s="528"/>
      <c r="NDI83" s="528"/>
      <c r="NDJ83" s="528"/>
      <c r="NDK83" s="528"/>
      <c r="NDL83" s="528"/>
      <c r="NDM83" s="528"/>
      <c r="NDN83" s="528"/>
      <c r="NDO83" s="528"/>
      <c r="NDP83" s="528"/>
      <c r="NDQ83" s="528"/>
      <c r="NDR83" s="528"/>
      <c r="NDS83" s="528"/>
      <c r="NDT83" s="528"/>
      <c r="NDU83" s="528"/>
      <c r="NDV83" s="528"/>
      <c r="NDW83" s="528"/>
      <c r="NDX83" s="528"/>
      <c r="NDY83" s="528"/>
      <c r="NDZ83" s="528"/>
      <c r="NEA83" s="528"/>
      <c r="NEB83" s="528"/>
      <c r="NEC83" s="528"/>
      <c r="NED83" s="528"/>
      <c r="NEE83" s="528"/>
      <c r="NEF83" s="528"/>
      <c r="NEG83" s="528"/>
      <c r="NEH83" s="528"/>
      <c r="NEI83" s="528"/>
      <c r="NEJ83" s="528"/>
      <c r="NEK83" s="528"/>
      <c r="NEL83" s="528"/>
      <c r="NEM83" s="528"/>
      <c r="NEN83" s="528"/>
      <c r="NEO83" s="528"/>
      <c r="NEP83" s="528"/>
      <c r="NEQ83" s="528"/>
      <c r="NER83" s="528"/>
      <c r="NES83" s="528"/>
      <c r="NET83" s="528"/>
      <c r="NEU83" s="528"/>
      <c r="NEV83" s="528"/>
      <c r="NEW83" s="528"/>
      <c r="NEX83" s="528"/>
      <c r="NEY83" s="528"/>
      <c r="NEZ83" s="528"/>
      <c r="NFA83" s="528"/>
      <c r="NFB83" s="528"/>
      <c r="NFC83" s="528"/>
      <c r="NFD83" s="528"/>
      <c r="NFE83" s="528"/>
      <c r="NFF83" s="528"/>
      <c r="NFG83" s="528"/>
      <c r="NFH83" s="528"/>
      <c r="NFI83" s="528"/>
      <c r="NFJ83" s="528"/>
      <c r="NFK83" s="528"/>
      <c r="NFL83" s="528"/>
      <c r="NFM83" s="528"/>
      <c r="NFN83" s="528"/>
      <c r="NFO83" s="528"/>
      <c r="NFP83" s="528"/>
      <c r="NFQ83" s="528"/>
      <c r="NFR83" s="528"/>
      <c r="NFS83" s="528"/>
      <c r="NFT83" s="528"/>
      <c r="NFU83" s="528"/>
      <c r="NFV83" s="528"/>
      <c r="NFW83" s="528"/>
      <c r="NFX83" s="528"/>
      <c r="NFY83" s="528"/>
      <c r="NFZ83" s="528"/>
      <c r="NGA83" s="528"/>
      <c r="NGB83" s="528"/>
      <c r="NGC83" s="528"/>
      <c r="NGD83" s="528"/>
      <c r="NGE83" s="528"/>
      <c r="NGF83" s="528"/>
      <c r="NGG83" s="528"/>
      <c r="NGH83" s="528"/>
      <c r="NGI83" s="528"/>
      <c r="NGJ83" s="528"/>
      <c r="NGK83" s="528"/>
      <c r="NGL83" s="528"/>
      <c r="NGM83" s="528"/>
      <c r="NGN83" s="528"/>
      <c r="NGO83" s="528"/>
      <c r="NGP83" s="528"/>
      <c r="NGQ83" s="528"/>
      <c r="NGR83" s="528"/>
      <c r="NGS83" s="528"/>
      <c r="NGT83" s="528"/>
      <c r="NGU83" s="528"/>
      <c r="NGV83" s="528"/>
      <c r="NGW83" s="528"/>
      <c r="NGX83" s="528"/>
      <c r="NGY83" s="528"/>
      <c r="NGZ83" s="528"/>
      <c r="NHA83" s="528"/>
      <c r="NHB83" s="528"/>
      <c r="NHC83" s="528"/>
      <c r="NHD83" s="528"/>
      <c r="NHE83" s="528"/>
      <c r="NHF83" s="528"/>
      <c r="NHG83" s="528"/>
      <c r="NHH83" s="528"/>
      <c r="NHI83" s="528"/>
      <c r="NHJ83" s="528"/>
      <c r="NHK83" s="528"/>
      <c r="NHL83" s="528"/>
      <c r="NHM83" s="528"/>
      <c r="NHN83" s="528"/>
      <c r="NHO83" s="528"/>
      <c r="NHP83" s="528"/>
      <c r="NHQ83" s="528"/>
      <c r="NHR83" s="528"/>
      <c r="NHS83" s="528"/>
      <c r="NHT83" s="528"/>
      <c r="NHU83" s="528"/>
      <c r="NHV83" s="528"/>
      <c r="NHW83" s="528"/>
      <c r="NHX83" s="528"/>
      <c r="NHY83" s="528"/>
      <c r="NHZ83" s="528"/>
      <c r="NIA83" s="528"/>
      <c r="NIB83" s="528"/>
      <c r="NIC83" s="528"/>
      <c r="NID83" s="528"/>
      <c r="NIE83" s="528"/>
      <c r="NIF83" s="528"/>
      <c r="NIG83" s="528"/>
      <c r="NIH83" s="528"/>
      <c r="NII83" s="528"/>
      <c r="NIJ83" s="528"/>
      <c r="NIK83" s="528"/>
      <c r="NIL83" s="528"/>
      <c r="NIM83" s="528"/>
      <c r="NIN83" s="528"/>
      <c r="NIO83" s="528"/>
      <c r="NIP83" s="528"/>
      <c r="NIQ83" s="528"/>
      <c r="NIR83" s="528"/>
      <c r="NIS83" s="528"/>
      <c r="NIT83" s="528"/>
      <c r="NIU83" s="528"/>
      <c r="NIV83" s="528"/>
      <c r="NIW83" s="528"/>
      <c r="NIX83" s="528"/>
      <c r="NIY83" s="528"/>
      <c r="NIZ83" s="528"/>
      <c r="NJA83" s="528"/>
      <c r="NJB83" s="528"/>
      <c r="NJC83" s="528"/>
      <c r="NJD83" s="528"/>
      <c r="NJE83" s="528"/>
      <c r="NJF83" s="528"/>
      <c r="NJG83" s="528"/>
      <c r="NJH83" s="528"/>
      <c r="NJI83" s="528"/>
      <c r="NJJ83" s="528"/>
      <c r="NJK83" s="528"/>
      <c r="NJL83" s="528"/>
      <c r="NJM83" s="528"/>
      <c r="NJN83" s="528"/>
      <c r="NJO83" s="528"/>
      <c r="NJP83" s="528"/>
      <c r="NJQ83" s="528"/>
      <c r="NJR83" s="528"/>
      <c r="NJS83" s="528"/>
      <c r="NJT83" s="528"/>
      <c r="NJU83" s="528"/>
      <c r="NJV83" s="528"/>
      <c r="NJW83" s="528"/>
      <c r="NJX83" s="528"/>
      <c r="NJY83" s="528"/>
      <c r="NJZ83" s="528"/>
      <c r="NKA83" s="528"/>
      <c r="NKB83" s="528"/>
      <c r="NKC83" s="528"/>
      <c r="NKD83" s="528"/>
      <c r="NKE83" s="528"/>
      <c r="NKF83" s="528"/>
      <c r="NKG83" s="528"/>
      <c r="NKH83" s="528"/>
      <c r="NKI83" s="528"/>
      <c r="NKJ83" s="528"/>
      <c r="NKK83" s="528"/>
      <c r="NKL83" s="528"/>
      <c r="NKM83" s="528"/>
      <c r="NKN83" s="528"/>
      <c r="NKO83" s="528"/>
      <c r="NKP83" s="528"/>
      <c r="NKQ83" s="528"/>
      <c r="NKR83" s="528"/>
      <c r="NKS83" s="528"/>
      <c r="NKT83" s="528"/>
      <c r="NKU83" s="528"/>
      <c r="NKV83" s="528"/>
      <c r="NKW83" s="528"/>
      <c r="NKX83" s="528"/>
      <c r="NKY83" s="528"/>
      <c r="NKZ83" s="528"/>
      <c r="NLA83" s="528"/>
      <c r="NLB83" s="528"/>
      <c r="NLC83" s="528"/>
      <c r="NLD83" s="528"/>
      <c r="NLE83" s="528"/>
      <c r="NLF83" s="528"/>
      <c r="NLG83" s="528"/>
      <c r="NLH83" s="528"/>
      <c r="NLI83" s="528"/>
      <c r="NLJ83" s="528"/>
      <c r="NLK83" s="528"/>
      <c r="NLL83" s="528"/>
      <c r="NLM83" s="528"/>
      <c r="NLN83" s="528"/>
      <c r="NLO83" s="528"/>
      <c r="NLP83" s="528"/>
      <c r="NLQ83" s="528"/>
      <c r="NLR83" s="528"/>
      <c r="NLS83" s="528"/>
      <c r="NLT83" s="528"/>
      <c r="NLU83" s="528"/>
      <c r="NLV83" s="528"/>
      <c r="NLW83" s="528"/>
      <c r="NLX83" s="528"/>
      <c r="NLY83" s="528"/>
      <c r="NLZ83" s="528"/>
      <c r="NMA83" s="528"/>
      <c r="NMB83" s="528"/>
      <c r="NMC83" s="528"/>
      <c r="NMD83" s="528"/>
      <c r="NME83" s="528"/>
      <c r="NMF83" s="528"/>
      <c r="NMG83" s="528"/>
      <c r="NMH83" s="528"/>
      <c r="NMI83" s="528"/>
      <c r="NMJ83" s="528"/>
      <c r="NMK83" s="528"/>
      <c r="NML83" s="528"/>
      <c r="NMM83" s="528"/>
      <c r="NMN83" s="528"/>
      <c r="NMO83" s="528"/>
      <c r="NMP83" s="528"/>
      <c r="NMQ83" s="528"/>
      <c r="NMR83" s="528"/>
      <c r="NMS83" s="528"/>
      <c r="NMT83" s="528"/>
      <c r="NMU83" s="528"/>
      <c r="NMV83" s="528"/>
      <c r="NMW83" s="528"/>
      <c r="NMX83" s="528"/>
      <c r="NMY83" s="528"/>
      <c r="NMZ83" s="528"/>
      <c r="NNA83" s="528"/>
      <c r="NNB83" s="528"/>
      <c r="NNC83" s="528"/>
      <c r="NND83" s="528"/>
      <c r="NNE83" s="528"/>
      <c r="NNF83" s="528"/>
      <c r="NNG83" s="528"/>
      <c r="NNH83" s="528"/>
      <c r="NNI83" s="528"/>
      <c r="NNJ83" s="528"/>
      <c r="NNK83" s="528"/>
      <c r="NNL83" s="528"/>
      <c r="NNM83" s="528"/>
      <c r="NNN83" s="528"/>
      <c r="NNO83" s="528"/>
      <c r="NNP83" s="528"/>
      <c r="NNQ83" s="528"/>
      <c r="NNR83" s="528"/>
      <c r="NNS83" s="528"/>
      <c r="NNT83" s="528"/>
      <c r="NNU83" s="528"/>
      <c r="NNV83" s="528"/>
      <c r="NNW83" s="528"/>
      <c r="NNX83" s="528"/>
      <c r="NNY83" s="528"/>
      <c r="NNZ83" s="528"/>
      <c r="NOA83" s="528"/>
      <c r="NOB83" s="528"/>
      <c r="NOC83" s="528"/>
      <c r="NOD83" s="528"/>
      <c r="NOE83" s="528"/>
      <c r="NOF83" s="528"/>
      <c r="NOG83" s="528"/>
      <c r="NOH83" s="528"/>
      <c r="NOI83" s="528"/>
      <c r="NOJ83" s="528"/>
      <c r="NOK83" s="528"/>
      <c r="NOL83" s="528"/>
      <c r="NOM83" s="528"/>
      <c r="NON83" s="528"/>
      <c r="NOO83" s="528"/>
      <c r="NOP83" s="528"/>
      <c r="NOQ83" s="528"/>
      <c r="NOR83" s="528"/>
      <c r="NOS83" s="528"/>
      <c r="NOT83" s="528"/>
      <c r="NOU83" s="528"/>
      <c r="NOV83" s="528"/>
      <c r="NOW83" s="528"/>
      <c r="NOX83" s="528"/>
      <c r="NOY83" s="528"/>
      <c r="NOZ83" s="528"/>
      <c r="NPA83" s="528"/>
      <c r="NPB83" s="528"/>
      <c r="NPC83" s="528"/>
      <c r="NPD83" s="528"/>
      <c r="NPE83" s="528"/>
      <c r="NPF83" s="528"/>
      <c r="NPG83" s="528"/>
      <c r="NPH83" s="528"/>
      <c r="NPI83" s="528"/>
      <c r="NPJ83" s="528"/>
      <c r="NPK83" s="528"/>
      <c r="NPL83" s="528"/>
      <c r="NPM83" s="528"/>
      <c r="NPN83" s="528"/>
      <c r="NPO83" s="528"/>
      <c r="NPP83" s="528"/>
      <c r="NPQ83" s="528"/>
      <c r="NPR83" s="528"/>
      <c r="NPS83" s="528"/>
      <c r="NPT83" s="528"/>
      <c r="NPU83" s="528"/>
      <c r="NPV83" s="528"/>
      <c r="NPW83" s="528"/>
      <c r="NPX83" s="528"/>
      <c r="NPY83" s="528"/>
      <c r="NPZ83" s="528"/>
      <c r="NQA83" s="528"/>
      <c r="NQB83" s="528"/>
      <c r="NQC83" s="528"/>
      <c r="NQD83" s="528"/>
      <c r="NQE83" s="528"/>
      <c r="NQF83" s="528"/>
      <c r="NQG83" s="528"/>
      <c r="NQH83" s="528"/>
      <c r="NQI83" s="528"/>
      <c r="NQJ83" s="528"/>
      <c r="NQK83" s="528"/>
      <c r="NQL83" s="528"/>
      <c r="NQM83" s="528"/>
      <c r="NQN83" s="528"/>
      <c r="NQO83" s="528"/>
      <c r="NQP83" s="528"/>
      <c r="NQQ83" s="528"/>
      <c r="NQR83" s="528"/>
      <c r="NQS83" s="528"/>
      <c r="NQT83" s="528"/>
      <c r="NQU83" s="528"/>
      <c r="NQV83" s="528"/>
      <c r="NQW83" s="528"/>
      <c r="NQX83" s="528"/>
      <c r="NQY83" s="528"/>
      <c r="NQZ83" s="528"/>
      <c r="NRA83" s="528"/>
      <c r="NRB83" s="528"/>
      <c r="NRC83" s="528"/>
      <c r="NRD83" s="528"/>
      <c r="NRE83" s="528"/>
      <c r="NRF83" s="528"/>
      <c r="NRG83" s="528"/>
      <c r="NRH83" s="528"/>
      <c r="NRI83" s="528"/>
      <c r="NRJ83" s="528"/>
      <c r="NRK83" s="528"/>
      <c r="NRL83" s="528"/>
      <c r="NRM83" s="528"/>
      <c r="NRN83" s="528"/>
      <c r="NRO83" s="528"/>
      <c r="NRP83" s="528"/>
      <c r="NRQ83" s="528"/>
      <c r="NRR83" s="528"/>
      <c r="NRS83" s="528"/>
      <c r="NRT83" s="528"/>
      <c r="NRU83" s="528"/>
      <c r="NRV83" s="528"/>
      <c r="NRW83" s="528"/>
      <c r="NRX83" s="528"/>
      <c r="NRY83" s="528"/>
      <c r="NRZ83" s="528"/>
      <c r="NSA83" s="528"/>
      <c r="NSB83" s="528"/>
      <c r="NSC83" s="528"/>
      <c r="NSD83" s="528"/>
      <c r="NSE83" s="528"/>
      <c r="NSF83" s="528"/>
      <c r="NSG83" s="528"/>
      <c r="NSH83" s="528"/>
      <c r="NSI83" s="528"/>
      <c r="NSJ83" s="528"/>
      <c r="NSK83" s="528"/>
      <c r="NSL83" s="528"/>
      <c r="NSM83" s="528"/>
      <c r="NSN83" s="528"/>
      <c r="NSO83" s="528"/>
      <c r="NSP83" s="528"/>
      <c r="NSQ83" s="528"/>
      <c r="NSR83" s="528"/>
      <c r="NSS83" s="528"/>
      <c r="NST83" s="528"/>
      <c r="NSU83" s="528"/>
      <c r="NSV83" s="528"/>
      <c r="NSW83" s="528"/>
      <c r="NSX83" s="528"/>
      <c r="NSY83" s="528"/>
      <c r="NSZ83" s="528"/>
      <c r="NTA83" s="528"/>
      <c r="NTB83" s="528"/>
      <c r="NTC83" s="528"/>
      <c r="NTD83" s="528"/>
      <c r="NTE83" s="528"/>
      <c r="NTF83" s="528"/>
      <c r="NTG83" s="528"/>
      <c r="NTH83" s="528"/>
      <c r="NTI83" s="528"/>
      <c r="NTJ83" s="528"/>
      <c r="NTK83" s="528"/>
      <c r="NTL83" s="528"/>
      <c r="NTM83" s="528"/>
      <c r="NTN83" s="528"/>
      <c r="NTO83" s="528"/>
      <c r="NTP83" s="528"/>
      <c r="NTQ83" s="528"/>
      <c r="NTR83" s="528"/>
      <c r="NTS83" s="528"/>
      <c r="NTT83" s="528"/>
      <c r="NTU83" s="528"/>
      <c r="NTV83" s="528"/>
      <c r="NTW83" s="528"/>
      <c r="NTX83" s="528"/>
      <c r="NTY83" s="528"/>
      <c r="NTZ83" s="528"/>
      <c r="NUA83" s="528"/>
      <c r="NUB83" s="528"/>
      <c r="NUC83" s="528"/>
      <c r="NUD83" s="528"/>
      <c r="NUE83" s="528"/>
      <c r="NUF83" s="528"/>
      <c r="NUG83" s="528"/>
      <c r="NUH83" s="528"/>
      <c r="NUI83" s="528"/>
      <c r="NUJ83" s="528"/>
      <c r="NUK83" s="528"/>
      <c r="NUL83" s="528"/>
      <c r="NUM83" s="528"/>
      <c r="NUN83" s="528"/>
      <c r="NUO83" s="528"/>
      <c r="NUP83" s="528"/>
      <c r="NUQ83" s="528"/>
      <c r="NUR83" s="528"/>
      <c r="NUS83" s="528"/>
      <c r="NUT83" s="528"/>
      <c r="NUU83" s="528"/>
      <c r="NUV83" s="528"/>
      <c r="NUW83" s="528"/>
      <c r="NUX83" s="528"/>
      <c r="NUY83" s="528"/>
      <c r="NUZ83" s="528"/>
      <c r="NVA83" s="528"/>
      <c r="NVB83" s="528"/>
      <c r="NVC83" s="528"/>
      <c r="NVD83" s="528"/>
      <c r="NVE83" s="528"/>
      <c r="NVF83" s="528"/>
      <c r="NVG83" s="528"/>
      <c r="NVH83" s="528"/>
      <c r="NVI83" s="528"/>
      <c r="NVJ83" s="528"/>
      <c r="NVK83" s="528"/>
      <c r="NVL83" s="528"/>
      <c r="NVM83" s="528"/>
      <c r="NVN83" s="528"/>
      <c r="NVO83" s="528"/>
      <c r="NVP83" s="528"/>
      <c r="NVQ83" s="528"/>
      <c r="NVR83" s="528"/>
      <c r="NVS83" s="528"/>
      <c r="NVT83" s="528"/>
      <c r="NVU83" s="528"/>
      <c r="NVV83" s="528"/>
      <c r="NVW83" s="528"/>
      <c r="NVX83" s="528"/>
      <c r="NVY83" s="528"/>
      <c r="NVZ83" s="528"/>
      <c r="NWA83" s="528"/>
      <c r="NWB83" s="528"/>
      <c r="NWC83" s="528"/>
      <c r="NWD83" s="528"/>
      <c r="NWE83" s="528"/>
      <c r="NWF83" s="528"/>
      <c r="NWG83" s="528"/>
      <c r="NWH83" s="528"/>
      <c r="NWI83" s="528"/>
      <c r="NWJ83" s="528"/>
      <c r="NWK83" s="528"/>
      <c r="NWL83" s="528"/>
      <c r="NWM83" s="528"/>
      <c r="NWN83" s="528"/>
      <c r="NWO83" s="528"/>
      <c r="NWP83" s="528"/>
      <c r="NWQ83" s="528"/>
      <c r="NWR83" s="528"/>
      <c r="NWS83" s="528"/>
      <c r="NWT83" s="528"/>
      <c r="NWU83" s="528"/>
      <c r="NWV83" s="528"/>
      <c r="NWW83" s="528"/>
      <c r="NWX83" s="528"/>
      <c r="NWY83" s="528"/>
      <c r="NWZ83" s="528"/>
      <c r="NXA83" s="528"/>
      <c r="NXB83" s="528"/>
      <c r="NXC83" s="528"/>
      <c r="NXD83" s="528"/>
      <c r="NXE83" s="528"/>
      <c r="NXF83" s="528"/>
      <c r="NXG83" s="528"/>
      <c r="NXH83" s="528"/>
      <c r="NXI83" s="528"/>
      <c r="NXJ83" s="528"/>
      <c r="NXK83" s="528"/>
      <c r="NXL83" s="528"/>
      <c r="NXM83" s="528"/>
      <c r="NXN83" s="528"/>
      <c r="NXO83" s="528"/>
      <c r="NXP83" s="528"/>
      <c r="NXQ83" s="528"/>
      <c r="NXR83" s="528"/>
      <c r="NXS83" s="528"/>
      <c r="NXT83" s="528"/>
      <c r="NXU83" s="528"/>
      <c r="NXV83" s="528"/>
      <c r="NXW83" s="528"/>
      <c r="NXX83" s="528"/>
      <c r="NXY83" s="528"/>
      <c r="NXZ83" s="528"/>
      <c r="NYA83" s="528"/>
      <c r="NYB83" s="528"/>
      <c r="NYC83" s="528"/>
      <c r="NYD83" s="528"/>
      <c r="NYE83" s="528"/>
      <c r="NYF83" s="528"/>
      <c r="NYG83" s="528"/>
      <c r="NYH83" s="528"/>
      <c r="NYI83" s="528"/>
      <c r="NYJ83" s="528"/>
      <c r="NYK83" s="528"/>
      <c r="NYL83" s="528"/>
      <c r="NYM83" s="528"/>
      <c r="NYN83" s="528"/>
      <c r="NYO83" s="528"/>
      <c r="NYP83" s="528"/>
      <c r="NYQ83" s="528"/>
      <c r="NYR83" s="528"/>
      <c r="NYS83" s="528"/>
      <c r="NYT83" s="528"/>
      <c r="NYU83" s="528"/>
      <c r="NYV83" s="528"/>
      <c r="NYW83" s="528"/>
      <c r="NYX83" s="528"/>
      <c r="NYY83" s="528"/>
      <c r="NYZ83" s="528"/>
      <c r="NZA83" s="528"/>
      <c r="NZB83" s="528"/>
      <c r="NZC83" s="528"/>
      <c r="NZD83" s="528"/>
      <c r="NZE83" s="528"/>
      <c r="NZF83" s="528"/>
      <c r="NZG83" s="528"/>
      <c r="NZH83" s="528"/>
      <c r="NZI83" s="528"/>
      <c r="NZJ83" s="528"/>
      <c r="NZK83" s="528"/>
      <c r="NZL83" s="528"/>
      <c r="NZM83" s="528"/>
      <c r="NZN83" s="528"/>
      <c r="NZO83" s="528"/>
      <c r="NZP83" s="528"/>
      <c r="NZQ83" s="528"/>
      <c r="NZR83" s="528"/>
      <c r="NZS83" s="528"/>
      <c r="NZT83" s="528"/>
      <c r="NZU83" s="528"/>
      <c r="NZV83" s="528"/>
      <c r="NZW83" s="528"/>
      <c r="NZX83" s="528"/>
      <c r="NZY83" s="528"/>
      <c r="NZZ83" s="528"/>
      <c r="OAA83" s="528"/>
      <c r="OAB83" s="528"/>
      <c r="OAC83" s="528"/>
      <c r="OAD83" s="528"/>
      <c r="OAE83" s="528"/>
      <c r="OAF83" s="528"/>
      <c r="OAG83" s="528"/>
      <c r="OAH83" s="528"/>
      <c r="OAI83" s="528"/>
      <c r="OAJ83" s="528"/>
      <c r="OAK83" s="528"/>
      <c r="OAL83" s="528"/>
      <c r="OAM83" s="528"/>
      <c r="OAN83" s="528"/>
      <c r="OAO83" s="528"/>
      <c r="OAP83" s="528"/>
      <c r="OAQ83" s="528"/>
      <c r="OAR83" s="528"/>
      <c r="OAS83" s="528"/>
      <c r="OAT83" s="528"/>
      <c r="OAU83" s="528"/>
      <c r="OAV83" s="528"/>
      <c r="OAW83" s="528"/>
      <c r="OAX83" s="528"/>
      <c r="OAY83" s="528"/>
      <c r="OAZ83" s="528"/>
      <c r="OBA83" s="528"/>
      <c r="OBB83" s="528"/>
      <c r="OBC83" s="528"/>
      <c r="OBD83" s="528"/>
      <c r="OBE83" s="528"/>
      <c r="OBF83" s="528"/>
      <c r="OBG83" s="528"/>
      <c r="OBH83" s="528"/>
      <c r="OBI83" s="528"/>
      <c r="OBJ83" s="528"/>
      <c r="OBK83" s="528"/>
      <c r="OBL83" s="528"/>
      <c r="OBM83" s="528"/>
      <c r="OBN83" s="528"/>
      <c r="OBO83" s="528"/>
      <c r="OBP83" s="528"/>
      <c r="OBQ83" s="528"/>
      <c r="OBR83" s="528"/>
      <c r="OBS83" s="528"/>
      <c r="OBT83" s="528"/>
      <c r="OBU83" s="528"/>
      <c r="OBV83" s="528"/>
      <c r="OBW83" s="528"/>
      <c r="OBX83" s="528"/>
      <c r="OBY83" s="528"/>
      <c r="OBZ83" s="528"/>
      <c r="OCA83" s="528"/>
      <c r="OCB83" s="528"/>
      <c r="OCC83" s="528"/>
      <c r="OCD83" s="528"/>
      <c r="OCE83" s="528"/>
      <c r="OCF83" s="528"/>
      <c r="OCG83" s="528"/>
      <c r="OCH83" s="528"/>
      <c r="OCI83" s="528"/>
      <c r="OCJ83" s="528"/>
      <c r="OCK83" s="528"/>
      <c r="OCL83" s="528"/>
      <c r="OCM83" s="528"/>
      <c r="OCN83" s="528"/>
      <c r="OCO83" s="528"/>
      <c r="OCP83" s="528"/>
      <c r="OCQ83" s="528"/>
      <c r="OCR83" s="528"/>
      <c r="OCS83" s="528"/>
      <c r="OCT83" s="528"/>
      <c r="OCU83" s="528"/>
      <c r="OCV83" s="528"/>
      <c r="OCW83" s="528"/>
      <c r="OCX83" s="528"/>
      <c r="OCY83" s="528"/>
      <c r="OCZ83" s="528"/>
      <c r="ODA83" s="528"/>
      <c r="ODB83" s="528"/>
      <c r="ODC83" s="528"/>
      <c r="ODD83" s="528"/>
      <c r="ODE83" s="528"/>
      <c r="ODF83" s="528"/>
      <c r="ODG83" s="528"/>
      <c r="ODH83" s="528"/>
      <c r="ODI83" s="528"/>
      <c r="ODJ83" s="528"/>
      <c r="ODK83" s="528"/>
      <c r="ODL83" s="528"/>
      <c r="ODM83" s="528"/>
      <c r="ODN83" s="528"/>
      <c r="ODO83" s="528"/>
      <c r="ODP83" s="528"/>
      <c r="ODQ83" s="528"/>
      <c r="ODR83" s="528"/>
      <c r="ODS83" s="528"/>
      <c r="ODT83" s="528"/>
      <c r="ODU83" s="528"/>
      <c r="ODV83" s="528"/>
      <c r="ODW83" s="528"/>
      <c r="ODX83" s="528"/>
      <c r="ODY83" s="528"/>
      <c r="ODZ83" s="528"/>
      <c r="OEA83" s="528"/>
      <c r="OEB83" s="528"/>
      <c r="OEC83" s="528"/>
      <c r="OED83" s="528"/>
      <c r="OEE83" s="528"/>
      <c r="OEF83" s="528"/>
      <c r="OEG83" s="528"/>
      <c r="OEH83" s="528"/>
      <c r="OEI83" s="528"/>
      <c r="OEJ83" s="528"/>
      <c r="OEK83" s="528"/>
      <c r="OEL83" s="528"/>
      <c r="OEM83" s="528"/>
      <c r="OEN83" s="528"/>
      <c r="OEO83" s="528"/>
      <c r="OEP83" s="528"/>
      <c r="OEQ83" s="528"/>
      <c r="OER83" s="528"/>
      <c r="OES83" s="528"/>
      <c r="OET83" s="528"/>
      <c r="OEU83" s="528"/>
      <c r="OEV83" s="528"/>
      <c r="OEW83" s="528"/>
      <c r="OEX83" s="528"/>
      <c r="OEY83" s="528"/>
      <c r="OEZ83" s="528"/>
      <c r="OFA83" s="528"/>
      <c r="OFB83" s="528"/>
      <c r="OFC83" s="528"/>
      <c r="OFD83" s="528"/>
      <c r="OFE83" s="528"/>
      <c r="OFF83" s="528"/>
      <c r="OFG83" s="528"/>
      <c r="OFH83" s="528"/>
      <c r="OFI83" s="528"/>
      <c r="OFJ83" s="528"/>
      <c r="OFK83" s="528"/>
      <c r="OFL83" s="528"/>
      <c r="OFM83" s="528"/>
      <c r="OFN83" s="528"/>
      <c r="OFO83" s="528"/>
      <c r="OFP83" s="528"/>
      <c r="OFQ83" s="528"/>
      <c r="OFR83" s="528"/>
      <c r="OFS83" s="528"/>
      <c r="OFT83" s="528"/>
      <c r="OFU83" s="528"/>
      <c r="OFV83" s="528"/>
      <c r="OFW83" s="528"/>
      <c r="OFX83" s="528"/>
      <c r="OFY83" s="528"/>
      <c r="OFZ83" s="528"/>
      <c r="OGA83" s="528"/>
      <c r="OGB83" s="528"/>
      <c r="OGC83" s="528"/>
      <c r="OGD83" s="528"/>
      <c r="OGE83" s="528"/>
      <c r="OGF83" s="528"/>
      <c r="OGG83" s="528"/>
      <c r="OGH83" s="528"/>
      <c r="OGI83" s="528"/>
      <c r="OGJ83" s="528"/>
      <c r="OGK83" s="528"/>
      <c r="OGL83" s="528"/>
      <c r="OGM83" s="528"/>
      <c r="OGN83" s="528"/>
      <c r="OGO83" s="528"/>
      <c r="OGP83" s="528"/>
      <c r="OGQ83" s="528"/>
      <c r="OGR83" s="528"/>
      <c r="OGS83" s="528"/>
      <c r="OGT83" s="528"/>
      <c r="OGU83" s="528"/>
      <c r="OGV83" s="528"/>
      <c r="OGW83" s="528"/>
      <c r="OGX83" s="528"/>
      <c r="OGY83" s="528"/>
      <c r="OGZ83" s="528"/>
      <c r="OHA83" s="528"/>
      <c r="OHB83" s="528"/>
      <c r="OHC83" s="528"/>
      <c r="OHD83" s="528"/>
      <c r="OHE83" s="528"/>
      <c r="OHF83" s="528"/>
      <c r="OHG83" s="528"/>
      <c r="OHH83" s="528"/>
      <c r="OHI83" s="528"/>
      <c r="OHJ83" s="528"/>
      <c r="OHK83" s="528"/>
      <c r="OHL83" s="528"/>
      <c r="OHM83" s="528"/>
      <c r="OHN83" s="528"/>
      <c r="OHO83" s="528"/>
      <c r="OHP83" s="528"/>
      <c r="OHQ83" s="528"/>
      <c r="OHR83" s="528"/>
      <c r="OHS83" s="528"/>
      <c r="OHT83" s="528"/>
      <c r="OHU83" s="528"/>
      <c r="OHV83" s="528"/>
      <c r="OHW83" s="528"/>
      <c r="OHX83" s="528"/>
      <c r="OHY83" s="528"/>
      <c r="OHZ83" s="528"/>
      <c r="OIA83" s="528"/>
      <c r="OIB83" s="528"/>
      <c r="OIC83" s="528"/>
      <c r="OID83" s="528"/>
      <c r="OIE83" s="528"/>
      <c r="OIF83" s="528"/>
      <c r="OIG83" s="528"/>
      <c r="OIH83" s="528"/>
      <c r="OII83" s="528"/>
      <c r="OIJ83" s="528"/>
      <c r="OIK83" s="528"/>
      <c r="OIL83" s="528"/>
      <c r="OIM83" s="528"/>
      <c r="OIN83" s="528"/>
      <c r="OIO83" s="528"/>
      <c r="OIP83" s="528"/>
      <c r="OIQ83" s="528"/>
      <c r="OIR83" s="528"/>
      <c r="OIS83" s="528"/>
      <c r="OIT83" s="528"/>
      <c r="OIU83" s="528"/>
      <c r="OIV83" s="528"/>
      <c r="OIW83" s="528"/>
      <c r="OIX83" s="528"/>
      <c r="OIY83" s="528"/>
      <c r="OIZ83" s="528"/>
      <c r="OJA83" s="528"/>
      <c r="OJB83" s="528"/>
      <c r="OJC83" s="528"/>
      <c r="OJD83" s="528"/>
      <c r="OJE83" s="528"/>
      <c r="OJF83" s="528"/>
      <c r="OJG83" s="528"/>
      <c r="OJH83" s="528"/>
      <c r="OJI83" s="528"/>
      <c r="OJJ83" s="528"/>
      <c r="OJK83" s="528"/>
      <c r="OJL83" s="528"/>
      <c r="OJM83" s="528"/>
      <c r="OJN83" s="528"/>
      <c r="OJO83" s="528"/>
      <c r="OJP83" s="528"/>
      <c r="OJQ83" s="528"/>
      <c r="OJR83" s="528"/>
      <c r="OJS83" s="528"/>
      <c r="OJT83" s="528"/>
      <c r="OJU83" s="528"/>
      <c r="OJV83" s="528"/>
      <c r="OJW83" s="528"/>
      <c r="OJX83" s="528"/>
      <c r="OJY83" s="528"/>
      <c r="OJZ83" s="528"/>
      <c r="OKA83" s="528"/>
      <c r="OKB83" s="528"/>
      <c r="OKC83" s="528"/>
      <c r="OKD83" s="528"/>
      <c r="OKE83" s="528"/>
      <c r="OKF83" s="528"/>
      <c r="OKG83" s="528"/>
      <c r="OKH83" s="528"/>
      <c r="OKI83" s="528"/>
      <c r="OKJ83" s="528"/>
      <c r="OKK83" s="528"/>
      <c r="OKL83" s="528"/>
      <c r="OKM83" s="528"/>
      <c r="OKN83" s="528"/>
      <c r="OKO83" s="528"/>
      <c r="OKP83" s="528"/>
      <c r="OKQ83" s="528"/>
      <c r="OKR83" s="528"/>
      <c r="OKS83" s="528"/>
      <c r="OKT83" s="528"/>
      <c r="OKU83" s="528"/>
      <c r="OKV83" s="528"/>
      <c r="OKW83" s="528"/>
      <c r="OKX83" s="528"/>
      <c r="OKY83" s="528"/>
      <c r="OKZ83" s="528"/>
      <c r="OLA83" s="528"/>
      <c r="OLB83" s="528"/>
      <c r="OLC83" s="528"/>
      <c r="OLD83" s="528"/>
      <c r="OLE83" s="528"/>
      <c r="OLF83" s="528"/>
      <c r="OLG83" s="528"/>
      <c r="OLH83" s="528"/>
      <c r="OLI83" s="528"/>
      <c r="OLJ83" s="528"/>
      <c r="OLK83" s="528"/>
      <c r="OLL83" s="528"/>
      <c r="OLM83" s="528"/>
      <c r="OLN83" s="528"/>
      <c r="OLO83" s="528"/>
      <c r="OLP83" s="528"/>
      <c r="OLQ83" s="528"/>
      <c r="OLR83" s="528"/>
      <c r="OLS83" s="528"/>
      <c r="OLT83" s="528"/>
      <c r="OLU83" s="528"/>
      <c r="OLV83" s="528"/>
      <c r="OLW83" s="528"/>
      <c r="OLX83" s="528"/>
      <c r="OLY83" s="528"/>
      <c r="OLZ83" s="528"/>
      <c r="OMA83" s="528"/>
      <c r="OMB83" s="528"/>
      <c r="OMC83" s="528"/>
      <c r="OMD83" s="528"/>
      <c r="OME83" s="528"/>
      <c r="OMF83" s="528"/>
      <c r="OMG83" s="528"/>
      <c r="OMH83" s="528"/>
      <c r="OMI83" s="528"/>
      <c r="OMJ83" s="528"/>
      <c r="OMK83" s="528"/>
      <c r="OML83" s="528"/>
      <c r="OMM83" s="528"/>
      <c r="OMN83" s="528"/>
      <c r="OMO83" s="528"/>
      <c r="OMP83" s="528"/>
      <c r="OMQ83" s="528"/>
      <c r="OMR83" s="528"/>
      <c r="OMS83" s="528"/>
      <c r="OMT83" s="528"/>
      <c r="OMU83" s="528"/>
      <c r="OMV83" s="528"/>
      <c r="OMW83" s="528"/>
      <c r="OMX83" s="528"/>
      <c r="OMY83" s="528"/>
      <c r="OMZ83" s="528"/>
      <c r="ONA83" s="528"/>
      <c r="ONB83" s="528"/>
      <c r="ONC83" s="528"/>
      <c r="OND83" s="528"/>
      <c r="ONE83" s="528"/>
      <c r="ONF83" s="528"/>
      <c r="ONG83" s="528"/>
      <c r="ONH83" s="528"/>
      <c r="ONI83" s="528"/>
      <c r="ONJ83" s="528"/>
      <c r="ONK83" s="528"/>
      <c r="ONL83" s="528"/>
      <c r="ONM83" s="528"/>
      <c r="ONN83" s="528"/>
      <c r="ONO83" s="528"/>
      <c r="ONP83" s="528"/>
      <c r="ONQ83" s="528"/>
      <c r="ONR83" s="528"/>
      <c r="ONS83" s="528"/>
      <c r="ONT83" s="528"/>
      <c r="ONU83" s="528"/>
      <c r="ONV83" s="528"/>
      <c r="ONW83" s="528"/>
      <c r="ONX83" s="528"/>
      <c r="ONY83" s="528"/>
      <c r="ONZ83" s="528"/>
      <c r="OOA83" s="528"/>
      <c r="OOB83" s="528"/>
      <c r="OOC83" s="528"/>
      <c r="OOD83" s="528"/>
      <c r="OOE83" s="528"/>
      <c r="OOF83" s="528"/>
      <c r="OOG83" s="528"/>
      <c r="OOH83" s="528"/>
      <c r="OOI83" s="528"/>
      <c r="OOJ83" s="528"/>
      <c r="OOK83" s="528"/>
      <c r="OOL83" s="528"/>
      <c r="OOM83" s="528"/>
      <c r="OON83" s="528"/>
      <c r="OOO83" s="528"/>
      <c r="OOP83" s="528"/>
      <c r="OOQ83" s="528"/>
      <c r="OOR83" s="528"/>
      <c r="OOS83" s="528"/>
      <c r="OOT83" s="528"/>
      <c r="OOU83" s="528"/>
      <c r="OOV83" s="528"/>
      <c r="OOW83" s="528"/>
      <c r="OOX83" s="528"/>
      <c r="OOY83" s="528"/>
      <c r="OOZ83" s="528"/>
      <c r="OPA83" s="528"/>
      <c r="OPB83" s="528"/>
      <c r="OPC83" s="528"/>
      <c r="OPD83" s="528"/>
      <c r="OPE83" s="528"/>
      <c r="OPF83" s="528"/>
      <c r="OPG83" s="528"/>
      <c r="OPH83" s="528"/>
      <c r="OPI83" s="528"/>
      <c r="OPJ83" s="528"/>
      <c r="OPK83" s="528"/>
      <c r="OPL83" s="528"/>
      <c r="OPM83" s="528"/>
      <c r="OPN83" s="528"/>
      <c r="OPO83" s="528"/>
      <c r="OPP83" s="528"/>
      <c r="OPQ83" s="528"/>
      <c r="OPR83" s="528"/>
      <c r="OPS83" s="528"/>
      <c r="OPT83" s="528"/>
      <c r="OPU83" s="528"/>
      <c r="OPV83" s="528"/>
      <c r="OPW83" s="528"/>
      <c r="OPX83" s="528"/>
      <c r="OPY83" s="528"/>
      <c r="OPZ83" s="528"/>
      <c r="OQA83" s="528"/>
      <c r="OQB83" s="528"/>
      <c r="OQC83" s="528"/>
      <c r="OQD83" s="528"/>
      <c r="OQE83" s="528"/>
      <c r="OQF83" s="528"/>
      <c r="OQG83" s="528"/>
      <c r="OQH83" s="528"/>
      <c r="OQI83" s="528"/>
      <c r="OQJ83" s="528"/>
      <c r="OQK83" s="528"/>
      <c r="OQL83" s="528"/>
      <c r="OQM83" s="528"/>
      <c r="OQN83" s="528"/>
      <c r="OQO83" s="528"/>
      <c r="OQP83" s="528"/>
      <c r="OQQ83" s="528"/>
      <c r="OQR83" s="528"/>
      <c r="OQS83" s="528"/>
      <c r="OQT83" s="528"/>
      <c r="OQU83" s="528"/>
      <c r="OQV83" s="528"/>
      <c r="OQW83" s="528"/>
      <c r="OQX83" s="528"/>
      <c r="OQY83" s="528"/>
      <c r="OQZ83" s="528"/>
      <c r="ORA83" s="528"/>
      <c r="ORB83" s="528"/>
      <c r="ORC83" s="528"/>
      <c r="ORD83" s="528"/>
      <c r="ORE83" s="528"/>
      <c r="ORF83" s="528"/>
      <c r="ORG83" s="528"/>
      <c r="ORH83" s="528"/>
      <c r="ORI83" s="528"/>
      <c r="ORJ83" s="528"/>
      <c r="ORK83" s="528"/>
      <c r="ORL83" s="528"/>
      <c r="ORM83" s="528"/>
      <c r="ORN83" s="528"/>
      <c r="ORO83" s="528"/>
      <c r="ORP83" s="528"/>
      <c r="ORQ83" s="528"/>
      <c r="ORR83" s="528"/>
      <c r="ORS83" s="528"/>
      <c r="ORT83" s="528"/>
      <c r="ORU83" s="528"/>
      <c r="ORV83" s="528"/>
      <c r="ORW83" s="528"/>
      <c r="ORX83" s="528"/>
      <c r="ORY83" s="528"/>
      <c r="ORZ83" s="528"/>
      <c r="OSA83" s="528"/>
      <c r="OSB83" s="528"/>
      <c r="OSC83" s="528"/>
      <c r="OSD83" s="528"/>
      <c r="OSE83" s="528"/>
      <c r="OSF83" s="528"/>
      <c r="OSG83" s="528"/>
      <c r="OSH83" s="528"/>
      <c r="OSI83" s="528"/>
      <c r="OSJ83" s="528"/>
      <c r="OSK83" s="528"/>
      <c r="OSL83" s="528"/>
      <c r="OSM83" s="528"/>
      <c r="OSN83" s="528"/>
      <c r="OSO83" s="528"/>
      <c r="OSP83" s="528"/>
      <c r="OSQ83" s="528"/>
      <c r="OSR83" s="528"/>
      <c r="OSS83" s="528"/>
      <c r="OST83" s="528"/>
      <c r="OSU83" s="528"/>
      <c r="OSV83" s="528"/>
      <c r="OSW83" s="528"/>
      <c r="OSX83" s="528"/>
      <c r="OSY83" s="528"/>
      <c r="OSZ83" s="528"/>
      <c r="OTA83" s="528"/>
      <c r="OTB83" s="528"/>
      <c r="OTC83" s="528"/>
      <c r="OTD83" s="528"/>
      <c r="OTE83" s="528"/>
      <c r="OTF83" s="528"/>
      <c r="OTG83" s="528"/>
      <c r="OTH83" s="528"/>
      <c r="OTI83" s="528"/>
      <c r="OTJ83" s="528"/>
      <c r="OTK83" s="528"/>
      <c r="OTL83" s="528"/>
      <c r="OTM83" s="528"/>
      <c r="OTN83" s="528"/>
      <c r="OTO83" s="528"/>
      <c r="OTP83" s="528"/>
      <c r="OTQ83" s="528"/>
      <c r="OTR83" s="528"/>
      <c r="OTS83" s="528"/>
      <c r="OTT83" s="528"/>
      <c r="OTU83" s="528"/>
      <c r="OTV83" s="528"/>
      <c r="OTW83" s="528"/>
      <c r="OTX83" s="528"/>
      <c r="OTY83" s="528"/>
      <c r="OTZ83" s="528"/>
      <c r="OUA83" s="528"/>
      <c r="OUB83" s="528"/>
      <c r="OUC83" s="528"/>
      <c r="OUD83" s="528"/>
      <c r="OUE83" s="528"/>
      <c r="OUF83" s="528"/>
      <c r="OUG83" s="528"/>
      <c r="OUH83" s="528"/>
      <c r="OUI83" s="528"/>
      <c r="OUJ83" s="528"/>
      <c r="OUK83" s="528"/>
      <c r="OUL83" s="528"/>
      <c r="OUM83" s="528"/>
      <c r="OUN83" s="528"/>
      <c r="OUO83" s="528"/>
      <c r="OUP83" s="528"/>
      <c r="OUQ83" s="528"/>
      <c r="OUR83" s="528"/>
      <c r="OUS83" s="528"/>
      <c r="OUT83" s="528"/>
      <c r="OUU83" s="528"/>
      <c r="OUV83" s="528"/>
      <c r="OUW83" s="528"/>
      <c r="OUX83" s="528"/>
      <c r="OUY83" s="528"/>
      <c r="OUZ83" s="528"/>
      <c r="OVA83" s="528"/>
      <c r="OVB83" s="528"/>
      <c r="OVC83" s="528"/>
      <c r="OVD83" s="528"/>
      <c r="OVE83" s="528"/>
      <c r="OVF83" s="528"/>
      <c r="OVG83" s="528"/>
      <c r="OVH83" s="528"/>
      <c r="OVI83" s="528"/>
      <c r="OVJ83" s="528"/>
      <c r="OVK83" s="528"/>
      <c r="OVL83" s="528"/>
      <c r="OVM83" s="528"/>
      <c r="OVN83" s="528"/>
      <c r="OVO83" s="528"/>
      <c r="OVP83" s="528"/>
      <c r="OVQ83" s="528"/>
      <c r="OVR83" s="528"/>
      <c r="OVS83" s="528"/>
      <c r="OVT83" s="528"/>
      <c r="OVU83" s="528"/>
      <c r="OVV83" s="528"/>
      <c r="OVW83" s="528"/>
      <c r="OVX83" s="528"/>
      <c r="OVY83" s="528"/>
      <c r="OVZ83" s="528"/>
      <c r="OWA83" s="528"/>
      <c r="OWB83" s="528"/>
      <c r="OWC83" s="528"/>
      <c r="OWD83" s="528"/>
      <c r="OWE83" s="528"/>
      <c r="OWF83" s="528"/>
      <c r="OWG83" s="528"/>
      <c r="OWH83" s="528"/>
      <c r="OWI83" s="528"/>
      <c r="OWJ83" s="528"/>
      <c r="OWK83" s="528"/>
      <c r="OWL83" s="528"/>
      <c r="OWM83" s="528"/>
      <c r="OWN83" s="528"/>
      <c r="OWO83" s="528"/>
      <c r="OWP83" s="528"/>
      <c r="OWQ83" s="528"/>
      <c r="OWR83" s="528"/>
      <c r="OWS83" s="528"/>
      <c r="OWT83" s="528"/>
      <c r="OWU83" s="528"/>
      <c r="OWV83" s="528"/>
      <c r="OWW83" s="528"/>
      <c r="OWX83" s="528"/>
      <c r="OWY83" s="528"/>
      <c r="OWZ83" s="528"/>
      <c r="OXA83" s="528"/>
      <c r="OXB83" s="528"/>
      <c r="OXC83" s="528"/>
      <c r="OXD83" s="528"/>
      <c r="OXE83" s="528"/>
      <c r="OXF83" s="528"/>
      <c r="OXG83" s="528"/>
      <c r="OXH83" s="528"/>
      <c r="OXI83" s="528"/>
      <c r="OXJ83" s="528"/>
      <c r="OXK83" s="528"/>
      <c r="OXL83" s="528"/>
      <c r="OXM83" s="528"/>
      <c r="OXN83" s="528"/>
      <c r="OXO83" s="528"/>
      <c r="OXP83" s="528"/>
      <c r="OXQ83" s="528"/>
      <c r="OXR83" s="528"/>
      <c r="OXS83" s="528"/>
      <c r="OXT83" s="528"/>
      <c r="OXU83" s="528"/>
      <c r="OXV83" s="528"/>
      <c r="OXW83" s="528"/>
      <c r="OXX83" s="528"/>
      <c r="OXY83" s="528"/>
      <c r="OXZ83" s="528"/>
      <c r="OYA83" s="528"/>
      <c r="OYB83" s="528"/>
      <c r="OYC83" s="528"/>
      <c r="OYD83" s="528"/>
      <c r="OYE83" s="528"/>
      <c r="OYF83" s="528"/>
      <c r="OYG83" s="528"/>
      <c r="OYH83" s="528"/>
      <c r="OYI83" s="528"/>
      <c r="OYJ83" s="528"/>
      <c r="OYK83" s="528"/>
      <c r="OYL83" s="528"/>
      <c r="OYM83" s="528"/>
      <c r="OYN83" s="528"/>
      <c r="OYO83" s="528"/>
      <c r="OYP83" s="528"/>
      <c r="OYQ83" s="528"/>
      <c r="OYR83" s="528"/>
      <c r="OYS83" s="528"/>
      <c r="OYT83" s="528"/>
      <c r="OYU83" s="528"/>
      <c r="OYV83" s="528"/>
      <c r="OYW83" s="528"/>
      <c r="OYX83" s="528"/>
      <c r="OYY83" s="528"/>
      <c r="OYZ83" s="528"/>
      <c r="OZA83" s="528"/>
      <c r="OZB83" s="528"/>
      <c r="OZC83" s="528"/>
      <c r="OZD83" s="528"/>
      <c r="OZE83" s="528"/>
      <c r="OZF83" s="528"/>
      <c r="OZG83" s="528"/>
      <c r="OZH83" s="528"/>
      <c r="OZI83" s="528"/>
      <c r="OZJ83" s="528"/>
      <c r="OZK83" s="528"/>
      <c r="OZL83" s="528"/>
      <c r="OZM83" s="528"/>
      <c r="OZN83" s="528"/>
      <c r="OZO83" s="528"/>
      <c r="OZP83" s="528"/>
      <c r="OZQ83" s="528"/>
      <c r="OZR83" s="528"/>
      <c r="OZS83" s="528"/>
      <c r="OZT83" s="528"/>
      <c r="OZU83" s="528"/>
      <c r="OZV83" s="528"/>
      <c r="OZW83" s="528"/>
      <c r="OZX83" s="528"/>
      <c r="OZY83" s="528"/>
      <c r="OZZ83" s="528"/>
      <c r="PAA83" s="528"/>
      <c r="PAB83" s="528"/>
      <c r="PAC83" s="528"/>
      <c r="PAD83" s="528"/>
      <c r="PAE83" s="528"/>
      <c r="PAF83" s="528"/>
      <c r="PAG83" s="528"/>
      <c r="PAH83" s="528"/>
      <c r="PAI83" s="528"/>
      <c r="PAJ83" s="528"/>
      <c r="PAK83" s="528"/>
      <c r="PAL83" s="528"/>
      <c r="PAM83" s="528"/>
      <c r="PAN83" s="528"/>
      <c r="PAO83" s="528"/>
      <c r="PAP83" s="528"/>
      <c r="PAQ83" s="528"/>
      <c r="PAR83" s="528"/>
      <c r="PAS83" s="528"/>
      <c r="PAT83" s="528"/>
      <c r="PAU83" s="528"/>
      <c r="PAV83" s="528"/>
      <c r="PAW83" s="528"/>
      <c r="PAX83" s="528"/>
      <c r="PAY83" s="528"/>
      <c r="PAZ83" s="528"/>
      <c r="PBA83" s="528"/>
      <c r="PBB83" s="528"/>
      <c r="PBC83" s="528"/>
      <c r="PBD83" s="528"/>
      <c r="PBE83" s="528"/>
      <c r="PBF83" s="528"/>
      <c r="PBG83" s="528"/>
      <c r="PBH83" s="528"/>
      <c r="PBI83" s="528"/>
      <c r="PBJ83" s="528"/>
      <c r="PBK83" s="528"/>
      <c r="PBL83" s="528"/>
      <c r="PBM83" s="528"/>
      <c r="PBN83" s="528"/>
      <c r="PBO83" s="528"/>
      <c r="PBP83" s="528"/>
      <c r="PBQ83" s="528"/>
      <c r="PBR83" s="528"/>
      <c r="PBS83" s="528"/>
      <c r="PBT83" s="528"/>
      <c r="PBU83" s="528"/>
      <c r="PBV83" s="528"/>
      <c r="PBW83" s="528"/>
      <c r="PBX83" s="528"/>
      <c r="PBY83" s="528"/>
      <c r="PBZ83" s="528"/>
      <c r="PCA83" s="528"/>
      <c r="PCB83" s="528"/>
      <c r="PCC83" s="528"/>
      <c r="PCD83" s="528"/>
      <c r="PCE83" s="528"/>
      <c r="PCF83" s="528"/>
      <c r="PCG83" s="528"/>
      <c r="PCH83" s="528"/>
      <c r="PCI83" s="528"/>
      <c r="PCJ83" s="528"/>
      <c r="PCK83" s="528"/>
      <c r="PCL83" s="528"/>
      <c r="PCM83" s="528"/>
      <c r="PCN83" s="528"/>
      <c r="PCO83" s="528"/>
      <c r="PCP83" s="528"/>
      <c r="PCQ83" s="528"/>
      <c r="PCR83" s="528"/>
      <c r="PCS83" s="528"/>
      <c r="PCT83" s="528"/>
      <c r="PCU83" s="528"/>
      <c r="PCV83" s="528"/>
      <c r="PCW83" s="528"/>
      <c r="PCX83" s="528"/>
      <c r="PCY83" s="528"/>
      <c r="PCZ83" s="528"/>
      <c r="PDA83" s="528"/>
      <c r="PDB83" s="528"/>
      <c r="PDC83" s="528"/>
      <c r="PDD83" s="528"/>
      <c r="PDE83" s="528"/>
      <c r="PDF83" s="528"/>
      <c r="PDG83" s="528"/>
      <c r="PDH83" s="528"/>
      <c r="PDI83" s="528"/>
      <c r="PDJ83" s="528"/>
      <c r="PDK83" s="528"/>
      <c r="PDL83" s="528"/>
      <c r="PDM83" s="528"/>
      <c r="PDN83" s="528"/>
      <c r="PDO83" s="528"/>
      <c r="PDP83" s="528"/>
      <c r="PDQ83" s="528"/>
      <c r="PDR83" s="528"/>
      <c r="PDS83" s="528"/>
      <c r="PDT83" s="528"/>
      <c r="PDU83" s="528"/>
      <c r="PDV83" s="528"/>
      <c r="PDW83" s="528"/>
      <c r="PDX83" s="528"/>
      <c r="PDY83" s="528"/>
      <c r="PDZ83" s="528"/>
      <c r="PEA83" s="528"/>
      <c r="PEB83" s="528"/>
      <c r="PEC83" s="528"/>
      <c r="PED83" s="528"/>
      <c r="PEE83" s="528"/>
      <c r="PEF83" s="528"/>
      <c r="PEG83" s="528"/>
      <c r="PEH83" s="528"/>
      <c r="PEI83" s="528"/>
      <c r="PEJ83" s="528"/>
      <c r="PEK83" s="528"/>
      <c r="PEL83" s="528"/>
      <c r="PEM83" s="528"/>
      <c r="PEN83" s="528"/>
      <c r="PEO83" s="528"/>
      <c r="PEP83" s="528"/>
      <c r="PEQ83" s="528"/>
      <c r="PER83" s="528"/>
      <c r="PES83" s="528"/>
      <c r="PET83" s="528"/>
      <c r="PEU83" s="528"/>
      <c r="PEV83" s="528"/>
      <c r="PEW83" s="528"/>
      <c r="PEX83" s="528"/>
      <c r="PEY83" s="528"/>
      <c r="PEZ83" s="528"/>
      <c r="PFA83" s="528"/>
      <c r="PFB83" s="528"/>
      <c r="PFC83" s="528"/>
      <c r="PFD83" s="528"/>
      <c r="PFE83" s="528"/>
      <c r="PFF83" s="528"/>
      <c r="PFG83" s="528"/>
      <c r="PFH83" s="528"/>
      <c r="PFI83" s="528"/>
      <c r="PFJ83" s="528"/>
      <c r="PFK83" s="528"/>
      <c r="PFL83" s="528"/>
      <c r="PFM83" s="528"/>
      <c r="PFN83" s="528"/>
      <c r="PFO83" s="528"/>
      <c r="PFP83" s="528"/>
      <c r="PFQ83" s="528"/>
      <c r="PFR83" s="528"/>
      <c r="PFS83" s="528"/>
      <c r="PFT83" s="528"/>
      <c r="PFU83" s="528"/>
      <c r="PFV83" s="528"/>
      <c r="PFW83" s="528"/>
      <c r="PFX83" s="528"/>
      <c r="PFY83" s="528"/>
      <c r="PFZ83" s="528"/>
      <c r="PGA83" s="528"/>
      <c r="PGB83" s="528"/>
      <c r="PGC83" s="528"/>
      <c r="PGD83" s="528"/>
      <c r="PGE83" s="528"/>
      <c r="PGF83" s="528"/>
      <c r="PGG83" s="528"/>
      <c r="PGH83" s="528"/>
      <c r="PGI83" s="528"/>
      <c r="PGJ83" s="528"/>
      <c r="PGK83" s="528"/>
      <c r="PGL83" s="528"/>
      <c r="PGM83" s="528"/>
      <c r="PGN83" s="528"/>
      <c r="PGO83" s="528"/>
      <c r="PGP83" s="528"/>
      <c r="PGQ83" s="528"/>
      <c r="PGR83" s="528"/>
      <c r="PGS83" s="528"/>
      <c r="PGT83" s="528"/>
      <c r="PGU83" s="528"/>
      <c r="PGV83" s="528"/>
      <c r="PGW83" s="528"/>
      <c r="PGX83" s="528"/>
      <c r="PGY83" s="528"/>
      <c r="PGZ83" s="528"/>
      <c r="PHA83" s="528"/>
      <c r="PHB83" s="528"/>
      <c r="PHC83" s="528"/>
      <c r="PHD83" s="528"/>
      <c r="PHE83" s="528"/>
      <c r="PHF83" s="528"/>
      <c r="PHG83" s="528"/>
      <c r="PHH83" s="528"/>
      <c r="PHI83" s="528"/>
      <c r="PHJ83" s="528"/>
      <c r="PHK83" s="528"/>
      <c r="PHL83" s="528"/>
      <c r="PHM83" s="528"/>
      <c r="PHN83" s="528"/>
      <c r="PHO83" s="528"/>
      <c r="PHP83" s="528"/>
      <c r="PHQ83" s="528"/>
      <c r="PHR83" s="528"/>
      <c r="PHS83" s="528"/>
      <c r="PHT83" s="528"/>
      <c r="PHU83" s="528"/>
      <c r="PHV83" s="528"/>
      <c r="PHW83" s="528"/>
      <c r="PHX83" s="528"/>
      <c r="PHY83" s="528"/>
      <c r="PHZ83" s="528"/>
      <c r="PIA83" s="528"/>
      <c r="PIB83" s="528"/>
      <c r="PIC83" s="528"/>
      <c r="PID83" s="528"/>
      <c r="PIE83" s="528"/>
      <c r="PIF83" s="528"/>
      <c r="PIG83" s="528"/>
      <c r="PIH83" s="528"/>
      <c r="PII83" s="528"/>
      <c r="PIJ83" s="528"/>
      <c r="PIK83" s="528"/>
      <c r="PIL83" s="528"/>
      <c r="PIM83" s="528"/>
      <c r="PIN83" s="528"/>
      <c r="PIO83" s="528"/>
      <c r="PIP83" s="528"/>
      <c r="PIQ83" s="528"/>
      <c r="PIR83" s="528"/>
      <c r="PIS83" s="528"/>
      <c r="PIT83" s="528"/>
      <c r="PIU83" s="528"/>
      <c r="PIV83" s="528"/>
      <c r="PIW83" s="528"/>
      <c r="PIX83" s="528"/>
      <c r="PIY83" s="528"/>
      <c r="PIZ83" s="528"/>
      <c r="PJA83" s="528"/>
      <c r="PJB83" s="528"/>
      <c r="PJC83" s="528"/>
      <c r="PJD83" s="528"/>
      <c r="PJE83" s="528"/>
      <c r="PJF83" s="528"/>
      <c r="PJG83" s="528"/>
      <c r="PJH83" s="528"/>
      <c r="PJI83" s="528"/>
      <c r="PJJ83" s="528"/>
      <c r="PJK83" s="528"/>
      <c r="PJL83" s="528"/>
      <c r="PJM83" s="528"/>
      <c r="PJN83" s="528"/>
      <c r="PJO83" s="528"/>
      <c r="PJP83" s="528"/>
      <c r="PJQ83" s="528"/>
      <c r="PJR83" s="528"/>
      <c r="PJS83" s="528"/>
      <c r="PJT83" s="528"/>
      <c r="PJU83" s="528"/>
      <c r="PJV83" s="528"/>
      <c r="PJW83" s="528"/>
      <c r="PJX83" s="528"/>
      <c r="PJY83" s="528"/>
      <c r="PJZ83" s="528"/>
      <c r="PKA83" s="528"/>
      <c r="PKB83" s="528"/>
      <c r="PKC83" s="528"/>
      <c r="PKD83" s="528"/>
      <c r="PKE83" s="528"/>
      <c r="PKF83" s="528"/>
      <c r="PKG83" s="528"/>
      <c r="PKH83" s="528"/>
      <c r="PKI83" s="528"/>
      <c r="PKJ83" s="528"/>
      <c r="PKK83" s="528"/>
      <c r="PKL83" s="528"/>
      <c r="PKM83" s="528"/>
      <c r="PKN83" s="528"/>
      <c r="PKO83" s="528"/>
      <c r="PKP83" s="528"/>
      <c r="PKQ83" s="528"/>
      <c r="PKR83" s="528"/>
      <c r="PKS83" s="528"/>
      <c r="PKT83" s="528"/>
      <c r="PKU83" s="528"/>
      <c r="PKV83" s="528"/>
      <c r="PKW83" s="528"/>
      <c r="PKX83" s="528"/>
      <c r="PKY83" s="528"/>
      <c r="PKZ83" s="528"/>
      <c r="PLA83" s="528"/>
      <c r="PLB83" s="528"/>
      <c r="PLC83" s="528"/>
      <c r="PLD83" s="528"/>
      <c r="PLE83" s="528"/>
      <c r="PLF83" s="528"/>
      <c r="PLG83" s="528"/>
      <c r="PLH83" s="528"/>
      <c r="PLI83" s="528"/>
      <c r="PLJ83" s="528"/>
      <c r="PLK83" s="528"/>
      <c r="PLL83" s="528"/>
      <c r="PLM83" s="528"/>
      <c r="PLN83" s="528"/>
      <c r="PLO83" s="528"/>
      <c r="PLP83" s="528"/>
      <c r="PLQ83" s="528"/>
      <c r="PLR83" s="528"/>
      <c r="PLS83" s="528"/>
      <c r="PLT83" s="528"/>
      <c r="PLU83" s="528"/>
      <c r="PLV83" s="528"/>
      <c r="PLW83" s="528"/>
      <c r="PLX83" s="528"/>
      <c r="PLY83" s="528"/>
      <c r="PLZ83" s="528"/>
      <c r="PMA83" s="528"/>
      <c r="PMB83" s="528"/>
      <c r="PMC83" s="528"/>
      <c r="PMD83" s="528"/>
      <c r="PME83" s="528"/>
      <c r="PMF83" s="528"/>
      <c r="PMG83" s="528"/>
      <c r="PMH83" s="528"/>
      <c r="PMI83" s="528"/>
      <c r="PMJ83" s="528"/>
      <c r="PMK83" s="528"/>
      <c r="PML83" s="528"/>
      <c r="PMM83" s="528"/>
      <c r="PMN83" s="528"/>
      <c r="PMO83" s="528"/>
      <c r="PMP83" s="528"/>
      <c r="PMQ83" s="528"/>
      <c r="PMR83" s="528"/>
      <c r="PMS83" s="528"/>
      <c r="PMT83" s="528"/>
      <c r="PMU83" s="528"/>
      <c r="PMV83" s="528"/>
      <c r="PMW83" s="528"/>
      <c r="PMX83" s="528"/>
      <c r="PMY83" s="528"/>
      <c r="PMZ83" s="528"/>
      <c r="PNA83" s="528"/>
      <c r="PNB83" s="528"/>
      <c r="PNC83" s="528"/>
      <c r="PND83" s="528"/>
      <c r="PNE83" s="528"/>
      <c r="PNF83" s="528"/>
      <c r="PNG83" s="528"/>
      <c r="PNH83" s="528"/>
      <c r="PNI83" s="528"/>
      <c r="PNJ83" s="528"/>
      <c r="PNK83" s="528"/>
      <c r="PNL83" s="528"/>
      <c r="PNM83" s="528"/>
      <c r="PNN83" s="528"/>
      <c r="PNO83" s="528"/>
      <c r="PNP83" s="528"/>
      <c r="PNQ83" s="528"/>
      <c r="PNR83" s="528"/>
      <c r="PNS83" s="528"/>
      <c r="PNT83" s="528"/>
      <c r="PNU83" s="528"/>
      <c r="PNV83" s="528"/>
      <c r="PNW83" s="528"/>
      <c r="PNX83" s="528"/>
      <c r="PNY83" s="528"/>
      <c r="PNZ83" s="528"/>
      <c r="POA83" s="528"/>
      <c r="POB83" s="528"/>
      <c r="POC83" s="528"/>
      <c r="POD83" s="528"/>
      <c r="POE83" s="528"/>
      <c r="POF83" s="528"/>
      <c r="POG83" s="528"/>
      <c r="POH83" s="528"/>
      <c r="POI83" s="528"/>
      <c r="POJ83" s="528"/>
      <c r="POK83" s="528"/>
      <c r="POL83" s="528"/>
      <c r="POM83" s="528"/>
      <c r="PON83" s="528"/>
      <c r="POO83" s="528"/>
      <c r="POP83" s="528"/>
      <c r="POQ83" s="528"/>
      <c r="POR83" s="528"/>
      <c r="POS83" s="528"/>
      <c r="POT83" s="528"/>
      <c r="POU83" s="528"/>
      <c r="POV83" s="528"/>
      <c r="POW83" s="528"/>
      <c r="POX83" s="528"/>
      <c r="POY83" s="528"/>
      <c r="POZ83" s="528"/>
      <c r="PPA83" s="528"/>
      <c r="PPB83" s="528"/>
      <c r="PPC83" s="528"/>
      <c r="PPD83" s="528"/>
      <c r="PPE83" s="528"/>
      <c r="PPF83" s="528"/>
      <c r="PPG83" s="528"/>
      <c r="PPH83" s="528"/>
      <c r="PPI83" s="528"/>
      <c r="PPJ83" s="528"/>
      <c r="PPK83" s="528"/>
      <c r="PPL83" s="528"/>
      <c r="PPM83" s="528"/>
      <c r="PPN83" s="528"/>
      <c r="PPO83" s="528"/>
      <c r="PPP83" s="528"/>
      <c r="PPQ83" s="528"/>
      <c r="PPR83" s="528"/>
      <c r="PPS83" s="528"/>
      <c r="PPT83" s="528"/>
      <c r="PPU83" s="528"/>
      <c r="PPV83" s="528"/>
      <c r="PPW83" s="528"/>
      <c r="PPX83" s="528"/>
      <c r="PPY83" s="528"/>
      <c r="PPZ83" s="528"/>
      <c r="PQA83" s="528"/>
      <c r="PQB83" s="528"/>
      <c r="PQC83" s="528"/>
      <c r="PQD83" s="528"/>
      <c r="PQE83" s="528"/>
      <c r="PQF83" s="528"/>
      <c r="PQG83" s="528"/>
      <c r="PQH83" s="528"/>
      <c r="PQI83" s="528"/>
      <c r="PQJ83" s="528"/>
      <c r="PQK83" s="528"/>
      <c r="PQL83" s="528"/>
      <c r="PQM83" s="528"/>
      <c r="PQN83" s="528"/>
      <c r="PQO83" s="528"/>
      <c r="PQP83" s="528"/>
      <c r="PQQ83" s="528"/>
      <c r="PQR83" s="528"/>
      <c r="PQS83" s="528"/>
      <c r="PQT83" s="528"/>
      <c r="PQU83" s="528"/>
      <c r="PQV83" s="528"/>
      <c r="PQW83" s="528"/>
      <c r="PQX83" s="528"/>
      <c r="PQY83" s="528"/>
      <c r="PQZ83" s="528"/>
      <c r="PRA83" s="528"/>
      <c r="PRB83" s="528"/>
      <c r="PRC83" s="528"/>
      <c r="PRD83" s="528"/>
      <c r="PRE83" s="528"/>
      <c r="PRF83" s="528"/>
      <c r="PRG83" s="528"/>
      <c r="PRH83" s="528"/>
      <c r="PRI83" s="528"/>
      <c r="PRJ83" s="528"/>
      <c r="PRK83" s="528"/>
      <c r="PRL83" s="528"/>
      <c r="PRM83" s="528"/>
      <c r="PRN83" s="528"/>
      <c r="PRO83" s="528"/>
      <c r="PRP83" s="528"/>
      <c r="PRQ83" s="528"/>
      <c r="PRR83" s="528"/>
      <c r="PRS83" s="528"/>
      <c r="PRT83" s="528"/>
      <c r="PRU83" s="528"/>
      <c r="PRV83" s="528"/>
      <c r="PRW83" s="528"/>
      <c r="PRX83" s="528"/>
      <c r="PRY83" s="528"/>
      <c r="PRZ83" s="528"/>
      <c r="PSA83" s="528"/>
      <c r="PSB83" s="528"/>
      <c r="PSC83" s="528"/>
      <c r="PSD83" s="528"/>
      <c r="PSE83" s="528"/>
      <c r="PSF83" s="528"/>
      <c r="PSG83" s="528"/>
      <c r="PSH83" s="528"/>
      <c r="PSI83" s="528"/>
      <c r="PSJ83" s="528"/>
      <c r="PSK83" s="528"/>
      <c r="PSL83" s="528"/>
      <c r="PSM83" s="528"/>
      <c r="PSN83" s="528"/>
      <c r="PSO83" s="528"/>
      <c r="PSP83" s="528"/>
      <c r="PSQ83" s="528"/>
      <c r="PSR83" s="528"/>
      <c r="PSS83" s="528"/>
      <c r="PST83" s="528"/>
      <c r="PSU83" s="528"/>
      <c r="PSV83" s="528"/>
      <c r="PSW83" s="528"/>
      <c r="PSX83" s="528"/>
      <c r="PSY83" s="528"/>
      <c r="PSZ83" s="528"/>
      <c r="PTA83" s="528"/>
      <c r="PTB83" s="528"/>
      <c r="PTC83" s="528"/>
      <c r="PTD83" s="528"/>
      <c r="PTE83" s="528"/>
      <c r="PTF83" s="528"/>
      <c r="PTG83" s="528"/>
      <c r="PTH83" s="528"/>
      <c r="PTI83" s="528"/>
      <c r="PTJ83" s="528"/>
      <c r="PTK83" s="528"/>
      <c r="PTL83" s="528"/>
      <c r="PTM83" s="528"/>
      <c r="PTN83" s="528"/>
      <c r="PTO83" s="528"/>
      <c r="PTP83" s="528"/>
      <c r="PTQ83" s="528"/>
      <c r="PTR83" s="528"/>
      <c r="PTS83" s="528"/>
      <c r="PTT83" s="528"/>
      <c r="PTU83" s="528"/>
      <c r="PTV83" s="528"/>
      <c r="PTW83" s="528"/>
      <c r="PTX83" s="528"/>
      <c r="PTY83" s="528"/>
      <c r="PTZ83" s="528"/>
      <c r="PUA83" s="528"/>
      <c r="PUB83" s="528"/>
      <c r="PUC83" s="528"/>
      <c r="PUD83" s="528"/>
      <c r="PUE83" s="528"/>
      <c r="PUF83" s="528"/>
      <c r="PUG83" s="528"/>
      <c r="PUH83" s="528"/>
      <c r="PUI83" s="528"/>
      <c r="PUJ83" s="528"/>
      <c r="PUK83" s="528"/>
      <c r="PUL83" s="528"/>
      <c r="PUM83" s="528"/>
      <c r="PUN83" s="528"/>
      <c r="PUO83" s="528"/>
      <c r="PUP83" s="528"/>
      <c r="PUQ83" s="528"/>
      <c r="PUR83" s="528"/>
      <c r="PUS83" s="528"/>
      <c r="PUT83" s="528"/>
      <c r="PUU83" s="528"/>
      <c r="PUV83" s="528"/>
      <c r="PUW83" s="528"/>
      <c r="PUX83" s="528"/>
      <c r="PUY83" s="528"/>
      <c r="PUZ83" s="528"/>
      <c r="PVA83" s="528"/>
      <c r="PVB83" s="528"/>
      <c r="PVC83" s="528"/>
      <c r="PVD83" s="528"/>
      <c r="PVE83" s="528"/>
      <c r="PVF83" s="528"/>
      <c r="PVG83" s="528"/>
      <c r="PVH83" s="528"/>
      <c r="PVI83" s="528"/>
      <c r="PVJ83" s="528"/>
      <c r="PVK83" s="528"/>
      <c r="PVL83" s="528"/>
      <c r="PVM83" s="528"/>
      <c r="PVN83" s="528"/>
      <c r="PVO83" s="528"/>
      <c r="PVP83" s="528"/>
      <c r="PVQ83" s="528"/>
      <c r="PVR83" s="528"/>
      <c r="PVS83" s="528"/>
      <c r="PVT83" s="528"/>
      <c r="PVU83" s="528"/>
      <c r="PVV83" s="528"/>
      <c r="PVW83" s="528"/>
      <c r="PVX83" s="528"/>
      <c r="PVY83" s="528"/>
      <c r="PVZ83" s="528"/>
      <c r="PWA83" s="528"/>
      <c r="PWB83" s="528"/>
      <c r="PWC83" s="528"/>
      <c r="PWD83" s="528"/>
      <c r="PWE83" s="528"/>
      <c r="PWF83" s="528"/>
      <c r="PWG83" s="528"/>
      <c r="PWH83" s="528"/>
      <c r="PWI83" s="528"/>
      <c r="PWJ83" s="528"/>
      <c r="PWK83" s="528"/>
      <c r="PWL83" s="528"/>
      <c r="PWM83" s="528"/>
      <c r="PWN83" s="528"/>
      <c r="PWO83" s="528"/>
      <c r="PWP83" s="528"/>
      <c r="PWQ83" s="528"/>
      <c r="PWR83" s="528"/>
      <c r="PWS83" s="528"/>
      <c r="PWT83" s="528"/>
      <c r="PWU83" s="528"/>
      <c r="PWV83" s="528"/>
      <c r="PWW83" s="528"/>
      <c r="PWX83" s="528"/>
      <c r="PWY83" s="528"/>
      <c r="PWZ83" s="528"/>
      <c r="PXA83" s="528"/>
      <c r="PXB83" s="528"/>
      <c r="PXC83" s="528"/>
      <c r="PXD83" s="528"/>
      <c r="PXE83" s="528"/>
      <c r="PXF83" s="528"/>
      <c r="PXG83" s="528"/>
      <c r="PXH83" s="528"/>
      <c r="PXI83" s="528"/>
      <c r="PXJ83" s="528"/>
      <c r="PXK83" s="528"/>
      <c r="PXL83" s="528"/>
      <c r="PXM83" s="528"/>
      <c r="PXN83" s="528"/>
      <c r="PXO83" s="528"/>
      <c r="PXP83" s="528"/>
      <c r="PXQ83" s="528"/>
      <c r="PXR83" s="528"/>
      <c r="PXS83" s="528"/>
      <c r="PXT83" s="528"/>
      <c r="PXU83" s="528"/>
      <c r="PXV83" s="528"/>
      <c r="PXW83" s="528"/>
      <c r="PXX83" s="528"/>
      <c r="PXY83" s="528"/>
      <c r="PXZ83" s="528"/>
      <c r="PYA83" s="528"/>
      <c r="PYB83" s="528"/>
      <c r="PYC83" s="528"/>
      <c r="PYD83" s="528"/>
      <c r="PYE83" s="528"/>
      <c r="PYF83" s="528"/>
      <c r="PYG83" s="528"/>
      <c r="PYH83" s="528"/>
      <c r="PYI83" s="528"/>
      <c r="PYJ83" s="528"/>
      <c r="PYK83" s="528"/>
      <c r="PYL83" s="528"/>
      <c r="PYM83" s="528"/>
      <c r="PYN83" s="528"/>
      <c r="PYO83" s="528"/>
      <c r="PYP83" s="528"/>
      <c r="PYQ83" s="528"/>
      <c r="PYR83" s="528"/>
      <c r="PYS83" s="528"/>
      <c r="PYT83" s="528"/>
      <c r="PYU83" s="528"/>
      <c r="PYV83" s="528"/>
      <c r="PYW83" s="528"/>
      <c r="PYX83" s="528"/>
      <c r="PYY83" s="528"/>
      <c r="PYZ83" s="528"/>
      <c r="PZA83" s="528"/>
      <c r="PZB83" s="528"/>
      <c r="PZC83" s="528"/>
      <c r="PZD83" s="528"/>
      <c r="PZE83" s="528"/>
      <c r="PZF83" s="528"/>
      <c r="PZG83" s="528"/>
      <c r="PZH83" s="528"/>
      <c r="PZI83" s="528"/>
      <c r="PZJ83" s="528"/>
      <c r="PZK83" s="528"/>
      <c r="PZL83" s="528"/>
      <c r="PZM83" s="528"/>
      <c r="PZN83" s="528"/>
      <c r="PZO83" s="528"/>
      <c r="PZP83" s="528"/>
      <c r="PZQ83" s="528"/>
      <c r="PZR83" s="528"/>
      <c r="PZS83" s="528"/>
      <c r="PZT83" s="528"/>
      <c r="PZU83" s="528"/>
      <c r="PZV83" s="528"/>
      <c r="PZW83" s="528"/>
      <c r="PZX83" s="528"/>
      <c r="PZY83" s="528"/>
      <c r="PZZ83" s="528"/>
      <c r="QAA83" s="528"/>
      <c r="QAB83" s="528"/>
      <c r="QAC83" s="528"/>
      <c r="QAD83" s="528"/>
      <c r="QAE83" s="528"/>
      <c r="QAF83" s="528"/>
      <c r="QAG83" s="528"/>
      <c r="QAH83" s="528"/>
      <c r="QAI83" s="528"/>
      <c r="QAJ83" s="528"/>
      <c r="QAK83" s="528"/>
      <c r="QAL83" s="528"/>
      <c r="QAM83" s="528"/>
      <c r="QAN83" s="528"/>
      <c r="QAO83" s="528"/>
      <c r="QAP83" s="528"/>
      <c r="QAQ83" s="528"/>
      <c r="QAR83" s="528"/>
      <c r="QAS83" s="528"/>
      <c r="QAT83" s="528"/>
      <c r="QAU83" s="528"/>
      <c r="QAV83" s="528"/>
      <c r="QAW83" s="528"/>
      <c r="QAX83" s="528"/>
      <c r="QAY83" s="528"/>
      <c r="QAZ83" s="528"/>
      <c r="QBA83" s="528"/>
      <c r="QBB83" s="528"/>
      <c r="QBC83" s="528"/>
      <c r="QBD83" s="528"/>
      <c r="QBE83" s="528"/>
      <c r="QBF83" s="528"/>
      <c r="QBG83" s="528"/>
      <c r="QBH83" s="528"/>
      <c r="QBI83" s="528"/>
      <c r="QBJ83" s="528"/>
      <c r="QBK83" s="528"/>
      <c r="QBL83" s="528"/>
      <c r="QBM83" s="528"/>
      <c r="QBN83" s="528"/>
      <c r="QBO83" s="528"/>
      <c r="QBP83" s="528"/>
      <c r="QBQ83" s="528"/>
      <c r="QBR83" s="528"/>
      <c r="QBS83" s="528"/>
      <c r="QBT83" s="528"/>
      <c r="QBU83" s="528"/>
      <c r="QBV83" s="528"/>
      <c r="QBW83" s="528"/>
      <c r="QBX83" s="528"/>
      <c r="QBY83" s="528"/>
      <c r="QBZ83" s="528"/>
      <c r="QCA83" s="528"/>
      <c r="QCB83" s="528"/>
      <c r="QCC83" s="528"/>
      <c r="QCD83" s="528"/>
      <c r="QCE83" s="528"/>
      <c r="QCF83" s="528"/>
      <c r="QCG83" s="528"/>
      <c r="QCH83" s="528"/>
      <c r="QCI83" s="528"/>
      <c r="QCJ83" s="528"/>
      <c r="QCK83" s="528"/>
      <c r="QCL83" s="528"/>
      <c r="QCM83" s="528"/>
      <c r="QCN83" s="528"/>
      <c r="QCO83" s="528"/>
      <c r="QCP83" s="528"/>
      <c r="QCQ83" s="528"/>
      <c r="QCR83" s="528"/>
      <c r="QCS83" s="528"/>
      <c r="QCT83" s="528"/>
      <c r="QCU83" s="528"/>
      <c r="QCV83" s="528"/>
      <c r="QCW83" s="528"/>
      <c r="QCX83" s="528"/>
      <c r="QCY83" s="528"/>
      <c r="QCZ83" s="528"/>
      <c r="QDA83" s="528"/>
      <c r="QDB83" s="528"/>
      <c r="QDC83" s="528"/>
      <c r="QDD83" s="528"/>
      <c r="QDE83" s="528"/>
      <c r="QDF83" s="528"/>
      <c r="QDG83" s="528"/>
      <c r="QDH83" s="528"/>
      <c r="QDI83" s="528"/>
      <c r="QDJ83" s="528"/>
      <c r="QDK83" s="528"/>
      <c r="QDL83" s="528"/>
      <c r="QDM83" s="528"/>
      <c r="QDN83" s="528"/>
      <c r="QDO83" s="528"/>
      <c r="QDP83" s="528"/>
      <c r="QDQ83" s="528"/>
      <c r="QDR83" s="528"/>
      <c r="QDS83" s="528"/>
      <c r="QDT83" s="528"/>
      <c r="QDU83" s="528"/>
      <c r="QDV83" s="528"/>
      <c r="QDW83" s="528"/>
      <c r="QDX83" s="528"/>
      <c r="QDY83" s="528"/>
      <c r="QDZ83" s="528"/>
      <c r="QEA83" s="528"/>
      <c r="QEB83" s="528"/>
      <c r="QEC83" s="528"/>
      <c r="QED83" s="528"/>
      <c r="QEE83" s="528"/>
      <c r="QEF83" s="528"/>
      <c r="QEG83" s="528"/>
      <c r="QEH83" s="528"/>
      <c r="QEI83" s="528"/>
      <c r="QEJ83" s="528"/>
      <c r="QEK83" s="528"/>
      <c r="QEL83" s="528"/>
      <c r="QEM83" s="528"/>
      <c r="QEN83" s="528"/>
      <c r="QEO83" s="528"/>
      <c r="QEP83" s="528"/>
      <c r="QEQ83" s="528"/>
      <c r="QER83" s="528"/>
      <c r="QES83" s="528"/>
      <c r="QET83" s="528"/>
      <c r="QEU83" s="528"/>
      <c r="QEV83" s="528"/>
      <c r="QEW83" s="528"/>
      <c r="QEX83" s="528"/>
      <c r="QEY83" s="528"/>
      <c r="QEZ83" s="528"/>
      <c r="QFA83" s="528"/>
      <c r="QFB83" s="528"/>
      <c r="QFC83" s="528"/>
      <c r="QFD83" s="528"/>
      <c r="QFE83" s="528"/>
      <c r="QFF83" s="528"/>
      <c r="QFG83" s="528"/>
      <c r="QFH83" s="528"/>
      <c r="QFI83" s="528"/>
      <c r="QFJ83" s="528"/>
      <c r="QFK83" s="528"/>
      <c r="QFL83" s="528"/>
      <c r="QFM83" s="528"/>
      <c r="QFN83" s="528"/>
      <c r="QFO83" s="528"/>
      <c r="QFP83" s="528"/>
      <c r="QFQ83" s="528"/>
      <c r="QFR83" s="528"/>
      <c r="QFS83" s="528"/>
      <c r="QFT83" s="528"/>
      <c r="QFU83" s="528"/>
      <c r="QFV83" s="528"/>
      <c r="QFW83" s="528"/>
      <c r="QFX83" s="528"/>
      <c r="QFY83" s="528"/>
      <c r="QFZ83" s="528"/>
      <c r="QGA83" s="528"/>
      <c r="QGB83" s="528"/>
      <c r="QGC83" s="528"/>
      <c r="QGD83" s="528"/>
      <c r="QGE83" s="528"/>
      <c r="QGF83" s="528"/>
      <c r="QGG83" s="528"/>
      <c r="QGH83" s="528"/>
      <c r="QGI83" s="528"/>
      <c r="QGJ83" s="528"/>
      <c r="QGK83" s="528"/>
      <c r="QGL83" s="528"/>
      <c r="QGM83" s="528"/>
      <c r="QGN83" s="528"/>
      <c r="QGO83" s="528"/>
      <c r="QGP83" s="528"/>
      <c r="QGQ83" s="528"/>
      <c r="QGR83" s="528"/>
      <c r="QGS83" s="528"/>
      <c r="QGT83" s="528"/>
      <c r="QGU83" s="528"/>
      <c r="QGV83" s="528"/>
      <c r="QGW83" s="528"/>
      <c r="QGX83" s="528"/>
      <c r="QGY83" s="528"/>
      <c r="QGZ83" s="528"/>
      <c r="QHA83" s="528"/>
      <c r="QHB83" s="528"/>
      <c r="QHC83" s="528"/>
      <c r="QHD83" s="528"/>
      <c r="QHE83" s="528"/>
      <c r="QHF83" s="528"/>
      <c r="QHG83" s="528"/>
      <c r="QHH83" s="528"/>
      <c r="QHI83" s="528"/>
      <c r="QHJ83" s="528"/>
      <c r="QHK83" s="528"/>
      <c r="QHL83" s="528"/>
      <c r="QHM83" s="528"/>
      <c r="QHN83" s="528"/>
      <c r="QHO83" s="528"/>
      <c r="QHP83" s="528"/>
      <c r="QHQ83" s="528"/>
      <c r="QHR83" s="528"/>
      <c r="QHS83" s="528"/>
      <c r="QHT83" s="528"/>
      <c r="QHU83" s="528"/>
      <c r="QHV83" s="528"/>
      <c r="QHW83" s="528"/>
      <c r="QHX83" s="528"/>
      <c r="QHY83" s="528"/>
      <c r="QHZ83" s="528"/>
      <c r="QIA83" s="528"/>
      <c r="QIB83" s="528"/>
      <c r="QIC83" s="528"/>
      <c r="QID83" s="528"/>
      <c r="QIE83" s="528"/>
      <c r="QIF83" s="528"/>
      <c r="QIG83" s="528"/>
      <c r="QIH83" s="528"/>
      <c r="QII83" s="528"/>
      <c r="QIJ83" s="528"/>
      <c r="QIK83" s="528"/>
      <c r="QIL83" s="528"/>
      <c r="QIM83" s="528"/>
      <c r="QIN83" s="528"/>
      <c r="QIO83" s="528"/>
      <c r="QIP83" s="528"/>
      <c r="QIQ83" s="528"/>
      <c r="QIR83" s="528"/>
      <c r="QIS83" s="528"/>
      <c r="QIT83" s="528"/>
      <c r="QIU83" s="528"/>
      <c r="QIV83" s="528"/>
      <c r="QIW83" s="528"/>
      <c r="QIX83" s="528"/>
      <c r="QIY83" s="528"/>
      <c r="QIZ83" s="528"/>
      <c r="QJA83" s="528"/>
      <c r="QJB83" s="528"/>
      <c r="QJC83" s="528"/>
      <c r="QJD83" s="528"/>
      <c r="QJE83" s="528"/>
      <c r="QJF83" s="528"/>
      <c r="QJG83" s="528"/>
      <c r="QJH83" s="528"/>
      <c r="QJI83" s="528"/>
      <c r="QJJ83" s="528"/>
      <c r="QJK83" s="528"/>
      <c r="QJL83" s="528"/>
      <c r="QJM83" s="528"/>
      <c r="QJN83" s="528"/>
      <c r="QJO83" s="528"/>
      <c r="QJP83" s="528"/>
      <c r="QJQ83" s="528"/>
      <c r="QJR83" s="528"/>
      <c r="QJS83" s="528"/>
      <c r="QJT83" s="528"/>
      <c r="QJU83" s="528"/>
      <c r="QJV83" s="528"/>
      <c r="QJW83" s="528"/>
      <c r="QJX83" s="528"/>
      <c r="QJY83" s="528"/>
      <c r="QJZ83" s="528"/>
      <c r="QKA83" s="528"/>
      <c r="QKB83" s="528"/>
      <c r="QKC83" s="528"/>
      <c r="QKD83" s="528"/>
      <c r="QKE83" s="528"/>
      <c r="QKF83" s="528"/>
      <c r="QKG83" s="528"/>
      <c r="QKH83" s="528"/>
      <c r="QKI83" s="528"/>
      <c r="QKJ83" s="528"/>
      <c r="QKK83" s="528"/>
      <c r="QKL83" s="528"/>
      <c r="QKM83" s="528"/>
      <c r="QKN83" s="528"/>
      <c r="QKO83" s="528"/>
      <c r="QKP83" s="528"/>
      <c r="QKQ83" s="528"/>
      <c r="QKR83" s="528"/>
      <c r="QKS83" s="528"/>
      <c r="QKT83" s="528"/>
      <c r="QKU83" s="528"/>
      <c r="QKV83" s="528"/>
      <c r="QKW83" s="528"/>
      <c r="QKX83" s="528"/>
      <c r="QKY83" s="528"/>
      <c r="QKZ83" s="528"/>
      <c r="QLA83" s="528"/>
      <c r="QLB83" s="528"/>
      <c r="QLC83" s="528"/>
      <c r="QLD83" s="528"/>
      <c r="QLE83" s="528"/>
      <c r="QLF83" s="528"/>
      <c r="QLG83" s="528"/>
      <c r="QLH83" s="528"/>
      <c r="QLI83" s="528"/>
      <c r="QLJ83" s="528"/>
      <c r="QLK83" s="528"/>
      <c r="QLL83" s="528"/>
      <c r="QLM83" s="528"/>
      <c r="QLN83" s="528"/>
      <c r="QLO83" s="528"/>
      <c r="QLP83" s="528"/>
      <c r="QLQ83" s="528"/>
      <c r="QLR83" s="528"/>
      <c r="QLS83" s="528"/>
      <c r="QLT83" s="528"/>
      <c r="QLU83" s="528"/>
      <c r="QLV83" s="528"/>
      <c r="QLW83" s="528"/>
      <c r="QLX83" s="528"/>
      <c r="QLY83" s="528"/>
      <c r="QLZ83" s="528"/>
      <c r="QMA83" s="528"/>
      <c r="QMB83" s="528"/>
      <c r="QMC83" s="528"/>
      <c r="QMD83" s="528"/>
      <c r="QME83" s="528"/>
      <c r="QMF83" s="528"/>
      <c r="QMG83" s="528"/>
      <c r="QMH83" s="528"/>
      <c r="QMI83" s="528"/>
      <c r="QMJ83" s="528"/>
      <c r="QMK83" s="528"/>
      <c r="QML83" s="528"/>
      <c r="QMM83" s="528"/>
      <c r="QMN83" s="528"/>
      <c r="QMO83" s="528"/>
      <c r="QMP83" s="528"/>
      <c r="QMQ83" s="528"/>
      <c r="QMR83" s="528"/>
      <c r="QMS83" s="528"/>
      <c r="QMT83" s="528"/>
      <c r="QMU83" s="528"/>
      <c r="QMV83" s="528"/>
      <c r="QMW83" s="528"/>
      <c r="QMX83" s="528"/>
      <c r="QMY83" s="528"/>
      <c r="QMZ83" s="528"/>
      <c r="QNA83" s="528"/>
      <c r="QNB83" s="528"/>
      <c r="QNC83" s="528"/>
      <c r="QND83" s="528"/>
      <c r="QNE83" s="528"/>
      <c r="QNF83" s="528"/>
      <c r="QNG83" s="528"/>
      <c r="QNH83" s="528"/>
      <c r="QNI83" s="528"/>
      <c r="QNJ83" s="528"/>
      <c r="QNK83" s="528"/>
      <c r="QNL83" s="528"/>
      <c r="QNM83" s="528"/>
      <c r="QNN83" s="528"/>
      <c r="QNO83" s="528"/>
      <c r="QNP83" s="528"/>
      <c r="QNQ83" s="528"/>
      <c r="QNR83" s="528"/>
      <c r="QNS83" s="528"/>
      <c r="QNT83" s="528"/>
      <c r="QNU83" s="528"/>
      <c r="QNV83" s="528"/>
      <c r="QNW83" s="528"/>
      <c r="QNX83" s="528"/>
      <c r="QNY83" s="528"/>
      <c r="QNZ83" s="528"/>
      <c r="QOA83" s="528"/>
      <c r="QOB83" s="528"/>
      <c r="QOC83" s="528"/>
      <c r="QOD83" s="528"/>
      <c r="QOE83" s="528"/>
      <c r="QOF83" s="528"/>
      <c r="QOG83" s="528"/>
      <c r="QOH83" s="528"/>
      <c r="QOI83" s="528"/>
      <c r="QOJ83" s="528"/>
      <c r="QOK83" s="528"/>
      <c r="QOL83" s="528"/>
      <c r="QOM83" s="528"/>
      <c r="QON83" s="528"/>
      <c r="QOO83" s="528"/>
      <c r="QOP83" s="528"/>
      <c r="QOQ83" s="528"/>
      <c r="QOR83" s="528"/>
      <c r="QOS83" s="528"/>
      <c r="QOT83" s="528"/>
      <c r="QOU83" s="528"/>
      <c r="QOV83" s="528"/>
      <c r="QOW83" s="528"/>
      <c r="QOX83" s="528"/>
      <c r="QOY83" s="528"/>
      <c r="QOZ83" s="528"/>
      <c r="QPA83" s="528"/>
      <c r="QPB83" s="528"/>
      <c r="QPC83" s="528"/>
      <c r="QPD83" s="528"/>
      <c r="QPE83" s="528"/>
      <c r="QPF83" s="528"/>
      <c r="QPG83" s="528"/>
      <c r="QPH83" s="528"/>
      <c r="QPI83" s="528"/>
      <c r="QPJ83" s="528"/>
      <c r="QPK83" s="528"/>
      <c r="QPL83" s="528"/>
      <c r="QPM83" s="528"/>
      <c r="QPN83" s="528"/>
      <c r="QPO83" s="528"/>
      <c r="QPP83" s="528"/>
      <c r="QPQ83" s="528"/>
      <c r="QPR83" s="528"/>
      <c r="QPS83" s="528"/>
      <c r="QPT83" s="528"/>
      <c r="QPU83" s="528"/>
      <c r="QPV83" s="528"/>
      <c r="QPW83" s="528"/>
      <c r="QPX83" s="528"/>
      <c r="QPY83" s="528"/>
      <c r="QPZ83" s="528"/>
      <c r="QQA83" s="528"/>
      <c r="QQB83" s="528"/>
      <c r="QQC83" s="528"/>
      <c r="QQD83" s="528"/>
      <c r="QQE83" s="528"/>
      <c r="QQF83" s="528"/>
      <c r="QQG83" s="528"/>
      <c r="QQH83" s="528"/>
      <c r="QQI83" s="528"/>
      <c r="QQJ83" s="528"/>
      <c r="QQK83" s="528"/>
      <c r="QQL83" s="528"/>
      <c r="QQM83" s="528"/>
      <c r="QQN83" s="528"/>
      <c r="QQO83" s="528"/>
      <c r="QQP83" s="528"/>
      <c r="QQQ83" s="528"/>
      <c r="QQR83" s="528"/>
      <c r="QQS83" s="528"/>
      <c r="QQT83" s="528"/>
      <c r="QQU83" s="528"/>
      <c r="QQV83" s="528"/>
      <c r="QQW83" s="528"/>
      <c r="QQX83" s="528"/>
      <c r="QQY83" s="528"/>
      <c r="QQZ83" s="528"/>
      <c r="QRA83" s="528"/>
      <c r="QRB83" s="528"/>
      <c r="QRC83" s="528"/>
      <c r="QRD83" s="528"/>
      <c r="QRE83" s="528"/>
      <c r="QRF83" s="528"/>
      <c r="QRG83" s="528"/>
      <c r="QRH83" s="528"/>
      <c r="QRI83" s="528"/>
      <c r="QRJ83" s="528"/>
      <c r="QRK83" s="528"/>
      <c r="QRL83" s="528"/>
      <c r="QRM83" s="528"/>
      <c r="QRN83" s="528"/>
      <c r="QRO83" s="528"/>
      <c r="QRP83" s="528"/>
      <c r="QRQ83" s="528"/>
      <c r="QRR83" s="528"/>
      <c r="QRS83" s="528"/>
      <c r="QRT83" s="528"/>
      <c r="QRU83" s="528"/>
      <c r="QRV83" s="528"/>
      <c r="QRW83" s="528"/>
      <c r="QRX83" s="528"/>
      <c r="QRY83" s="528"/>
      <c r="QRZ83" s="528"/>
      <c r="QSA83" s="528"/>
      <c r="QSB83" s="528"/>
      <c r="QSC83" s="528"/>
      <c r="QSD83" s="528"/>
      <c r="QSE83" s="528"/>
      <c r="QSF83" s="528"/>
      <c r="QSG83" s="528"/>
      <c r="QSH83" s="528"/>
      <c r="QSI83" s="528"/>
      <c r="QSJ83" s="528"/>
      <c r="QSK83" s="528"/>
      <c r="QSL83" s="528"/>
      <c r="QSM83" s="528"/>
      <c r="QSN83" s="528"/>
      <c r="QSO83" s="528"/>
      <c r="QSP83" s="528"/>
      <c r="QSQ83" s="528"/>
      <c r="QSR83" s="528"/>
      <c r="QSS83" s="528"/>
      <c r="QST83" s="528"/>
      <c r="QSU83" s="528"/>
      <c r="QSV83" s="528"/>
      <c r="QSW83" s="528"/>
      <c r="QSX83" s="528"/>
      <c r="QSY83" s="528"/>
      <c r="QSZ83" s="528"/>
      <c r="QTA83" s="528"/>
      <c r="QTB83" s="528"/>
      <c r="QTC83" s="528"/>
      <c r="QTD83" s="528"/>
      <c r="QTE83" s="528"/>
      <c r="QTF83" s="528"/>
      <c r="QTG83" s="528"/>
      <c r="QTH83" s="528"/>
      <c r="QTI83" s="528"/>
      <c r="QTJ83" s="528"/>
      <c r="QTK83" s="528"/>
      <c r="QTL83" s="528"/>
      <c r="QTM83" s="528"/>
      <c r="QTN83" s="528"/>
      <c r="QTO83" s="528"/>
      <c r="QTP83" s="528"/>
      <c r="QTQ83" s="528"/>
      <c r="QTR83" s="528"/>
      <c r="QTS83" s="528"/>
      <c r="QTT83" s="528"/>
      <c r="QTU83" s="528"/>
      <c r="QTV83" s="528"/>
      <c r="QTW83" s="528"/>
      <c r="QTX83" s="528"/>
      <c r="QTY83" s="528"/>
      <c r="QTZ83" s="528"/>
      <c r="QUA83" s="528"/>
      <c r="QUB83" s="528"/>
      <c r="QUC83" s="528"/>
      <c r="QUD83" s="528"/>
      <c r="QUE83" s="528"/>
      <c r="QUF83" s="528"/>
      <c r="QUG83" s="528"/>
      <c r="QUH83" s="528"/>
      <c r="QUI83" s="528"/>
      <c r="QUJ83" s="528"/>
      <c r="QUK83" s="528"/>
      <c r="QUL83" s="528"/>
      <c r="QUM83" s="528"/>
      <c r="QUN83" s="528"/>
      <c r="QUO83" s="528"/>
      <c r="QUP83" s="528"/>
      <c r="QUQ83" s="528"/>
      <c r="QUR83" s="528"/>
      <c r="QUS83" s="528"/>
      <c r="QUT83" s="528"/>
      <c r="QUU83" s="528"/>
      <c r="QUV83" s="528"/>
      <c r="QUW83" s="528"/>
      <c r="QUX83" s="528"/>
      <c r="QUY83" s="528"/>
      <c r="QUZ83" s="528"/>
      <c r="QVA83" s="528"/>
      <c r="QVB83" s="528"/>
      <c r="QVC83" s="528"/>
      <c r="QVD83" s="528"/>
      <c r="QVE83" s="528"/>
      <c r="QVF83" s="528"/>
      <c r="QVG83" s="528"/>
      <c r="QVH83" s="528"/>
      <c r="QVI83" s="528"/>
      <c r="QVJ83" s="528"/>
      <c r="QVK83" s="528"/>
      <c r="QVL83" s="528"/>
      <c r="QVM83" s="528"/>
      <c r="QVN83" s="528"/>
      <c r="QVO83" s="528"/>
      <c r="QVP83" s="528"/>
      <c r="QVQ83" s="528"/>
      <c r="QVR83" s="528"/>
      <c r="QVS83" s="528"/>
      <c r="QVT83" s="528"/>
      <c r="QVU83" s="528"/>
      <c r="QVV83" s="528"/>
      <c r="QVW83" s="528"/>
      <c r="QVX83" s="528"/>
      <c r="QVY83" s="528"/>
      <c r="QVZ83" s="528"/>
      <c r="QWA83" s="528"/>
      <c r="QWB83" s="528"/>
      <c r="QWC83" s="528"/>
      <c r="QWD83" s="528"/>
      <c r="QWE83" s="528"/>
      <c r="QWF83" s="528"/>
      <c r="QWG83" s="528"/>
      <c r="QWH83" s="528"/>
      <c r="QWI83" s="528"/>
      <c r="QWJ83" s="528"/>
      <c r="QWK83" s="528"/>
      <c r="QWL83" s="528"/>
      <c r="QWM83" s="528"/>
      <c r="QWN83" s="528"/>
      <c r="QWO83" s="528"/>
      <c r="QWP83" s="528"/>
      <c r="QWQ83" s="528"/>
      <c r="QWR83" s="528"/>
      <c r="QWS83" s="528"/>
      <c r="QWT83" s="528"/>
      <c r="QWU83" s="528"/>
      <c r="QWV83" s="528"/>
      <c r="QWW83" s="528"/>
      <c r="QWX83" s="528"/>
      <c r="QWY83" s="528"/>
      <c r="QWZ83" s="528"/>
      <c r="QXA83" s="528"/>
      <c r="QXB83" s="528"/>
      <c r="QXC83" s="528"/>
      <c r="QXD83" s="528"/>
      <c r="QXE83" s="528"/>
      <c r="QXF83" s="528"/>
      <c r="QXG83" s="528"/>
      <c r="QXH83" s="528"/>
      <c r="QXI83" s="528"/>
      <c r="QXJ83" s="528"/>
      <c r="QXK83" s="528"/>
      <c r="QXL83" s="528"/>
      <c r="QXM83" s="528"/>
      <c r="QXN83" s="528"/>
      <c r="QXO83" s="528"/>
      <c r="QXP83" s="528"/>
      <c r="QXQ83" s="528"/>
      <c r="QXR83" s="528"/>
      <c r="QXS83" s="528"/>
      <c r="QXT83" s="528"/>
      <c r="QXU83" s="528"/>
      <c r="QXV83" s="528"/>
      <c r="QXW83" s="528"/>
      <c r="QXX83" s="528"/>
      <c r="QXY83" s="528"/>
      <c r="QXZ83" s="528"/>
      <c r="QYA83" s="528"/>
      <c r="QYB83" s="528"/>
      <c r="QYC83" s="528"/>
      <c r="QYD83" s="528"/>
      <c r="QYE83" s="528"/>
      <c r="QYF83" s="528"/>
      <c r="QYG83" s="528"/>
      <c r="QYH83" s="528"/>
      <c r="QYI83" s="528"/>
      <c r="QYJ83" s="528"/>
      <c r="QYK83" s="528"/>
      <c r="QYL83" s="528"/>
      <c r="QYM83" s="528"/>
      <c r="QYN83" s="528"/>
      <c r="QYO83" s="528"/>
      <c r="QYP83" s="528"/>
      <c r="QYQ83" s="528"/>
      <c r="QYR83" s="528"/>
      <c r="QYS83" s="528"/>
      <c r="QYT83" s="528"/>
      <c r="QYU83" s="528"/>
      <c r="QYV83" s="528"/>
      <c r="QYW83" s="528"/>
      <c r="QYX83" s="528"/>
      <c r="QYY83" s="528"/>
      <c r="QYZ83" s="528"/>
      <c r="QZA83" s="528"/>
      <c r="QZB83" s="528"/>
      <c r="QZC83" s="528"/>
      <c r="QZD83" s="528"/>
      <c r="QZE83" s="528"/>
      <c r="QZF83" s="528"/>
      <c r="QZG83" s="528"/>
      <c r="QZH83" s="528"/>
      <c r="QZI83" s="528"/>
      <c r="QZJ83" s="528"/>
      <c r="QZK83" s="528"/>
      <c r="QZL83" s="528"/>
      <c r="QZM83" s="528"/>
      <c r="QZN83" s="528"/>
      <c r="QZO83" s="528"/>
      <c r="QZP83" s="528"/>
      <c r="QZQ83" s="528"/>
      <c r="QZR83" s="528"/>
      <c r="QZS83" s="528"/>
      <c r="QZT83" s="528"/>
      <c r="QZU83" s="528"/>
      <c r="QZV83" s="528"/>
      <c r="QZW83" s="528"/>
      <c r="QZX83" s="528"/>
      <c r="QZY83" s="528"/>
      <c r="QZZ83" s="528"/>
      <c r="RAA83" s="528"/>
      <c r="RAB83" s="528"/>
      <c r="RAC83" s="528"/>
      <c r="RAD83" s="528"/>
      <c r="RAE83" s="528"/>
      <c r="RAF83" s="528"/>
      <c r="RAG83" s="528"/>
      <c r="RAH83" s="528"/>
      <c r="RAI83" s="528"/>
      <c r="RAJ83" s="528"/>
      <c r="RAK83" s="528"/>
      <c r="RAL83" s="528"/>
      <c r="RAM83" s="528"/>
      <c r="RAN83" s="528"/>
      <c r="RAO83" s="528"/>
      <c r="RAP83" s="528"/>
      <c r="RAQ83" s="528"/>
      <c r="RAR83" s="528"/>
      <c r="RAS83" s="528"/>
      <c r="RAT83" s="528"/>
      <c r="RAU83" s="528"/>
      <c r="RAV83" s="528"/>
      <c r="RAW83" s="528"/>
      <c r="RAX83" s="528"/>
      <c r="RAY83" s="528"/>
      <c r="RAZ83" s="528"/>
      <c r="RBA83" s="528"/>
      <c r="RBB83" s="528"/>
      <c r="RBC83" s="528"/>
      <c r="RBD83" s="528"/>
      <c r="RBE83" s="528"/>
      <c r="RBF83" s="528"/>
      <c r="RBG83" s="528"/>
      <c r="RBH83" s="528"/>
      <c r="RBI83" s="528"/>
      <c r="RBJ83" s="528"/>
      <c r="RBK83" s="528"/>
      <c r="RBL83" s="528"/>
      <c r="RBM83" s="528"/>
      <c r="RBN83" s="528"/>
      <c r="RBO83" s="528"/>
      <c r="RBP83" s="528"/>
      <c r="RBQ83" s="528"/>
      <c r="RBR83" s="528"/>
      <c r="RBS83" s="528"/>
      <c r="RBT83" s="528"/>
      <c r="RBU83" s="528"/>
      <c r="RBV83" s="528"/>
      <c r="RBW83" s="528"/>
      <c r="RBX83" s="528"/>
      <c r="RBY83" s="528"/>
      <c r="RBZ83" s="528"/>
      <c r="RCA83" s="528"/>
      <c r="RCB83" s="528"/>
      <c r="RCC83" s="528"/>
      <c r="RCD83" s="528"/>
      <c r="RCE83" s="528"/>
      <c r="RCF83" s="528"/>
      <c r="RCG83" s="528"/>
      <c r="RCH83" s="528"/>
      <c r="RCI83" s="528"/>
      <c r="RCJ83" s="528"/>
      <c r="RCK83" s="528"/>
      <c r="RCL83" s="528"/>
      <c r="RCM83" s="528"/>
      <c r="RCN83" s="528"/>
      <c r="RCO83" s="528"/>
      <c r="RCP83" s="528"/>
      <c r="RCQ83" s="528"/>
      <c r="RCR83" s="528"/>
      <c r="RCS83" s="528"/>
      <c r="RCT83" s="528"/>
      <c r="RCU83" s="528"/>
      <c r="RCV83" s="528"/>
      <c r="RCW83" s="528"/>
      <c r="RCX83" s="528"/>
      <c r="RCY83" s="528"/>
      <c r="RCZ83" s="528"/>
      <c r="RDA83" s="528"/>
      <c r="RDB83" s="528"/>
      <c r="RDC83" s="528"/>
      <c r="RDD83" s="528"/>
      <c r="RDE83" s="528"/>
      <c r="RDF83" s="528"/>
      <c r="RDG83" s="528"/>
      <c r="RDH83" s="528"/>
      <c r="RDI83" s="528"/>
      <c r="RDJ83" s="528"/>
      <c r="RDK83" s="528"/>
      <c r="RDL83" s="528"/>
      <c r="RDM83" s="528"/>
      <c r="RDN83" s="528"/>
      <c r="RDO83" s="528"/>
      <c r="RDP83" s="528"/>
      <c r="RDQ83" s="528"/>
      <c r="RDR83" s="528"/>
      <c r="RDS83" s="528"/>
      <c r="RDT83" s="528"/>
      <c r="RDU83" s="528"/>
      <c r="RDV83" s="528"/>
      <c r="RDW83" s="528"/>
      <c r="RDX83" s="528"/>
      <c r="RDY83" s="528"/>
      <c r="RDZ83" s="528"/>
      <c r="REA83" s="528"/>
      <c r="REB83" s="528"/>
      <c r="REC83" s="528"/>
      <c r="RED83" s="528"/>
      <c r="REE83" s="528"/>
      <c r="REF83" s="528"/>
      <c r="REG83" s="528"/>
      <c r="REH83" s="528"/>
      <c r="REI83" s="528"/>
      <c r="REJ83" s="528"/>
      <c r="REK83" s="528"/>
      <c r="REL83" s="528"/>
      <c r="REM83" s="528"/>
      <c r="REN83" s="528"/>
      <c r="REO83" s="528"/>
      <c r="REP83" s="528"/>
      <c r="REQ83" s="528"/>
      <c r="RER83" s="528"/>
      <c r="RES83" s="528"/>
      <c r="RET83" s="528"/>
      <c r="REU83" s="528"/>
      <c r="REV83" s="528"/>
      <c r="REW83" s="528"/>
      <c r="REX83" s="528"/>
      <c r="REY83" s="528"/>
      <c r="REZ83" s="528"/>
      <c r="RFA83" s="528"/>
      <c r="RFB83" s="528"/>
      <c r="RFC83" s="528"/>
      <c r="RFD83" s="528"/>
      <c r="RFE83" s="528"/>
      <c r="RFF83" s="528"/>
      <c r="RFG83" s="528"/>
      <c r="RFH83" s="528"/>
      <c r="RFI83" s="528"/>
      <c r="RFJ83" s="528"/>
      <c r="RFK83" s="528"/>
      <c r="RFL83" s="528"/>
      <c r="RFM83" s="528"/>
      <c r="RFN83" s="528"/>
      <c r="RFO83" s="528"/>
      <c r="RFP83" s="528"/>
      <c r="RFQ83" s="528"/>
      <c r="RFR83" s="528"/>
      <c r="RFS83" s="528"/>
      <c r="RFT83" s="528"/>
      <c r="RFU83" s="528"/>
      <c r="RFV83" s="528"/>
      <c r="RFW83" s="528"/>
      <c r="RFX83" s="528"/>
      <c r="RFY83" s="528"/>
      <c r="RFZ83" s="528"/>
      <c r="RGA83" s="528"/>
      <c r="RGB83" s="528"/>
      <c r="RGC83" s="528"/>
      <c r="RGD83" s="528"/>
      <c r="RGE83" s="528"/>
      <c r="RGF83" s="528"/>
      <c r="RGG83" s="528"/>
      <c r="RGH83" s="528"/>
      <c r="RGI83" s="528"/>
      <c r="RGJ83" s="528"/>
      <c r="RGK83" s="528"/>
      <c r="RGL83" s="528"/>
      <c r="RGM83" s="528"/>
      <c r="RGN83" s="528"/>
      <c r="RGO83" s="528"/>
      <c r="RGP83" s="528"/>
      <c r="RGQ83" s="528"/>
      <c r="RGR83" s="528"/>
      <c r="RGS83" s="528"/>
      <c r="RGT83" s="528"/>
      <c r="RGU83" s="528"/>
      <c r="RGV83" s="528"/>
      <c r="RGW83" s="528"/>
      <c r="RGX83" s="528"/>
      <c r="RGY83" s="528"/>
      <c r="RGZ83" s="528"/>
      <c r="RHA83" s="528"/>
      <c r="RHB83" s="528"/>
      <c r="RHC83" s="528"/>
      <c r="RHD83" s="528"/>
      <c r="RHE83" s="528"/>
      <c r="RHF83" s="528"/>
      <c r="RHG83" s="528"/>
      <c r="RHH83" s="528"/>
      <c r="RHI83" s="528"/>
      <c r="RHJ83" s="528"/>
      <c r="RHK83" s="528"/>
      <c r="RHL83" s="528"/>
      <c r="RHM83" s="528"/>
      <c r="RHN83" s="528"/>
      <c r="RHO83" s="528"/>
      <c r="RHP83" s="528"/>
      <c r="RHQ83" s="528"/>
      <c r="RHR83" s="528"/>
      <c r="RHS83" s="528"/>
      <c r="RHT83" s="528"/>
      <c r="RHU83" s="528"/>
      <c r="RHV83" s="528"/>
      <c r="RHW83" s="528"/>
      <c r="RHX83" s="528"/>
      <c r="RHY83" s="528"/>
      <c r="RHZ83" s="528"/>
      <c r="RIA83" s="528"/>
      <c r="RIB83" s="528"/>
      <c r="RIC83" s="528"/>
      <c r="RID83" s="528"/>
      <c r="RIE83" s="528"/>
      <c r="RIF83" s="528"/>
      <c r="RIG83" s="528"/>
      <c r="RIH83" s="528"/>
      <c r="RII83" s="528"/>
      <c r="RIJ83" s="528"/>
      <c r="RIK83" s="528"/>
      <c r="RIL83" s="528"/>
      <c r="RIM83" s="528"/>
      <c r="RIN83" s="528"/>
      <c r="RIO83" s="528"/>
      <c r="RIP83" s="528"/>
      <c r="RIQ83" s="528"/>
      <c r="RIR83" s="528"/>
      <c r="RIS83" s="528"/>
      <c r="RIT83" s="528"/>
      <c r="RIU83" s="528"/>
      <c r="RIV83" s="528"/>
      <c r="RIW83" s="528"/>
      <c r="RIX83" s="528"/>
      <c r="RIY83" s="528"/>
      <c r="RIZ83" s="528"/>
      <c r="RJA83" s="528"/>
      <c r="RJB83" s="528"/>
      <c r="RJC83" s="528"/>
      <c r="RJD83" s="528"/>
      <c r="RJE83" s="528"/>
      <c r="RJF83" s="528"/>
      <c r="RJG83" s="528"/>
      <c r="RJH83" s="528"/>
      <c r="RJI83" s="528"/>
      <c r="RJJ83" s="528"/>
      <c r="RJK83" s="528"/>
      <c r="RJL83" s="528"/>
      <c r="RJM83" s="528"/>
      <c r="RJN83" s="528"/>
      <c r="RJO83" s="528"/>
      <c r="RJP83" s="528"/>
      <c r="RJQ83" s="528"/>
      <c r="RJR83" s="528"/>
      <c r="RJS83" s="528"/>
      <c r="RJT83" s="528"/>
      <c r="RJU83" s="528"/>
      <c r="RJV83" s="528"/>
      <c r="RJW83" s="528"/>
      <c r="RJX83" s="528"/>
      <c r="RJY83" s="528"/>
      <c r="RJZ83" s="528"/>
      <c r="RKA83" s="528"/>
      <c r="RKB83" s="528"/>
      <c r="RKC83" s="528"/>
      <c r="RKD83" s="528"/>
      <c r="RKE83" s="528"/>
      <c r="RKF83" s="528"/>
      <c r="RKG83" s="528"/>
      <c r="RKH83" s="528"/>
      <c r="RKI83" s="528"/>
      <c r="RKJ83" s="528"/>
      <c r="RKK83" s="528"/>
      <c r="RKL83" s="528"/>
      <c r="RKM83" s="528"/>
      <c r="RKN83" s="528"/>
      <c r="RKO83" s="528"/>
      <c r="RKP83" s="528"/>
      <c r="RKQ83" s="528"/>
      <c r="RKR83" s="528"/>
      <c r="RKS83" s="528"/>
      <c r="RKT83" s="528"/>
      <c r="RKU83" s="528"/>
      <c r="RKV83" s="528"/>
      <c r="RKW83" s="528"/>
      <c r="RKX83" s="528"/>
      <c r="RKY83" s="528"/>
      <c r="RKZ83" s="528"/>
      <c r="RLA83" s="528"/>
      <c r="RLB83" s="528"/>
      <c r="RLC83" s="528"/>
      <c r="RLD83" s="528"/>
      <c r="RLE83" s="528"/>
      <c r="RLF83" s="528"/>
      <c r="RLG83" s="528"/>
      <c r="RLH83" s="528"/>
      <c r="RLI83" s="528"/>
      <c r="RLJ83" s="528"/>
      <c r="RLK83" s="528"/>
      <c r="RLL83" s="528"/>
      <c r="RLM83" s="528"/>
      <c r="RLN83" s="528"/>
      <c r="RLO83" s="528"/>
      <c r="RLP83" s="528"/>
      <c r="RLQ83" s="528"/>
      <c r="RLR83" s="528"/>
      <c r="RLS83" s="528"/>
      <c r="RLT83" s="528"/>
      <c r="RLU83" s="528"/>
      <c r="RLV83" s="528"/>
      <c r="RLW83" s="528"/>
      <c r="RLX83" s="528"/>
      <c r="RLY83" s="528"/>
      <c r="RLZ83" s="528"/>
      <c r="RMA83" s="528"/>
      <c r="RMB83" s="528"/>
      <c r="RMC83" s="528"/>
      <c r="RMD83" s="528"/>
      <c r="RME83" s="528"/>
      <c r="RMF83" s="528"/>
      <c r="RMG83" s="528"/>
      <c r="RMH83" s="528"/>
      <c r="RMI83" s="528"/>
      <c r="RMJ83" s="528"/>
      <c r="RMK83" s="528"/>
      <c r="RML83" s="528"/>
      <c r="RMM83" s="528"/>
      <c r="RMN83" s="528"/>
      <c r="RMO83" s="528"/>
      <c r="RMP83" s="528"/>
      <c r="RMQ83" s="528"/>
      <c r="RMR83" s="528"/>
      <c r="RMS83" s="528"/>
      <c r="RMT83" s="528"/>
      <c r="RMU83" s="528"/>
      <c r="RMV83" s="528"/>
      <c r="RMW83" s="528"/>
      <c r="RMX83" s="528"/>
      <c r="RMY83" s="528"/>
      <c r="RMZ83" s="528"/>
      <c r="RNA83" s="528"/>
      <c r="RNB83" s="528"/>
      <c r="RNC83" s="528"/>
      <c r="RND83" s="528"/>
      <c r="RNE83" s="528"/>
      <c r="RNF83" s="528"/>
      <c r="RNG83" s="528"/>
      <c r="RNH83" s="528"/>
      <c r="RNI83" s="528"/>
      <c r="RNJ83" s="528"/>
      <c r="RNK83" s="528"/>
      <c r="RNL83" s="528"/>
      <c r="RNM83" s="528"/>
      <c r="RNN83" s="528"/>
      <c r="RNO83" s="528"/>
      <c r="RNP83" s="528"/>
      <c r="RNQ83" s="528"/>
      <c r="RNR83" s="528"/>
      <c r="RNS83" s="528"/>
      <c r="RNT83" s="528"/>
      <c r="RNU83" s="528"/>
      <c r="RNV83" s="528"/>
      <c r="RNW83" s="528"/>
      <c r="RNX83" s="528"/>
      <c r="RNY83" s="528"/>
      <c r="RNZ83" s="528"/>
      <c r="ROA83" s="528"/>
      <c r="ROB83" s="528"/>
      <c r="ROC83" s="528"/>
      <c r="ROD83" s="528"/>
      <c r="ROE83" s="528"/>
      <c r="ROF83" s="528"/>
      <c r="ROG83" s="528"/>
      <c r="ROH83" s="528"/>
      <c r="ROI83" s="528"/>
      <c r="ROJ83" s="528"/>
      <c r="ROK83" s="528"/>
      <c r="ROL83" s="528"/>
      <c r="ROM83" s="528"/>
      <c r="RON83" s="528"/>
      <c r="ROO83" s="528"/>
      <c r="ROP83" s="528"/>
      <c r="ROQ83" s="528"/>
      <c r="ROR83" s="528"/>
      <c r="ROS83" s="528"/>
      <c r="ROT83" s="528"/>
      <c r="ROU83" s="528"/>
      <c r="ROV83" s="528"/>
      <c r="ROW83" s="528"/>
      <c r="ROX83" s="528"/>
      <c r="ROY83" s="528"/>
      <c r="ROZ83" s="528"/>
      <c r="RPA83" s="528"/>
      <c r="RPB83" s="528"/>
      <c r="RPC83" s="528"/>
      <c r="RPD83" s="528"/>
      <c r="RPE83" s="528"/>
      <c r="RPF83" s="528"/>
      <c r="RPG83" s="528"/>
      <c r="RPH83" s="528"/>
      <c r="RPI83" s="528"/>
      <c r="RPJ83" s="528"/>
      <c r="RPK83" s="528"/>
      <c r="RPL83" s="528"/>
      <c r="RPM83" s="528"/>
      <c r="RPN83" s="528"/>
      <c r="RPO83" s="528"/>
      <c r="RPP83" s="528"/>
      <c r="RPQ83" s="528"/>
      <c r="RPR83" s="528"/>
      <c r="RPS83" s="528"/>
      <c r="RPT83" s="528"/>
      <c r="RPU83" s="528"/>
      <c r="RPV83" s="528"/>
      <c r="RPW83" s="528"/>
      <c r="RPX83" s="528"/>
      <c r="RPY83" s="528"/>
      <c r="RPZ83" s="528"/>
      <c r="RQA83" s="528"/>
      <c r="RQB83" s="528"/>
      <c r="RQC83" s="528"/>
      <c r="RQD83" s="528"/>
      <c r="RQE83" s="528"/>
      <c r="RQF83" s="528"/>
      <c r="RQG83" s="528"/>
      <c r="RQH83" s="528"/>
      <c r="RQI83" s="528"/>
      <c r="RQJ83" s="528"/>
      <c r="RQK83" s="528"/>
      <c r="RQL83" s="528"/>
      <c r="RQM83" s="528"/>
      <c r="RQN83" s="528"/>
      <c r="RQO83" s="528"/>
      <c r="RQP83" s="528"/>
      <c r="RQQ83" s="528"/>
      <c r="RQR83" s="528"/>
      <c r="RQS83" s="528"/>
      <c r="RQT83" s="528"/>
      <c r="RQU83" s="528"/>
      <c r="RQV83" s="528"/>
      <c r="RQW83" s="528"/>
      <c r="RQX83" s="528"/>
      <c r="RQY83" s="528"/>
      <c r="RQZ83" s="528"/>
      <c r="RRA83" s="528"/>
      <c r="RRB83" s="528"/>
      <c r="RRC83" s="528"/>
      <c r="RRD83" s="528"/>
      <c r="RRE83" s="528"/>
      <c r="RRF83" s="528"/>
      <c r="RRG83" s="528"/>
      <c r="RRH83" s="528"/>
      <c r="RRI83" s="528"/>
      <c r="RRJ83" s="528"/>
      <c r="RRK83" s="528"/>
      <c r="RRL83" s="528"/>
      <c r="RRM83" s="528"/>
      <c r="RRN83" s="528"/>
      <c r="RRO83" s="528"/>
      <c r="RRP83" s="528"/>
      <c r="RRQ83" s="528"/>
      <c r="RRR83" s="528"/>
      <c r="RRS83" s="528"/>
      <c r="RRT83" s="528"/>
      <c r="RRU83" s="528"/>
      <c r="RRV83" s="528"/>
      <c r="RRW83" s="528"/>
      <c r="RRX83" s="528"/>
      <c r="RRY83" s="528"/>
      <c r="RRZ83" s="528"/>
      <c r="RSA83" s="528"/>
      <c r="RSB83" s="528"/>
      <c r="RSC83" s="528"/>
      <c r="RSD83" s="528"/>
      <c r="RSE83" s="528"/>
      <c r="RSF83" s="528"/>
      <c r="RSG83" s="528"/>
      <c r="RSH83" s="528"/>
      <c r="RSI83" s="528"/>
      <c r="RSJ83" s="528"/>
      <c r="RSK83" s="528"/>
      <c r="RSL83" s="528"/>
      <c r="RSM83" s="528"/>
      <c r="RSN83" s="528"/>
      <c r="RSO83" s="528"/>
      <c r="RSP83" s="528"/>
      <c r="RSQ83" s="528"/>
      <c r="RSR83" s="528"/>
      <c r="RSS83" s="528"/>
      <c r="RST83" s="528"/>
      <c r="RSU83" s="528"/>
      <c r="RSV83" s="528"/>
      <c r="RSW83" s="528"/>
      <c r="RSX83" s="528"/>
      <c r="RSY83" s="528"/>
      <c r="RSZ83" s="528"/>
      <c r="RTA83" s="528"/>
      <c r="RTB83" s="528"/>
      <c r="RTC83" s="528"/>
      <c r="RTD83" s="528"/>
      <c r="RTE83" s="528"/>
      <c r="RTF83" s="528"/>
      <c r="RTG83" s="528"/>
      <c r="RTH83" s="528"/>
      <c r="RTI83" s="528"/>
      <c r="RTJ83" s="528"/>
      <c r="RTK83" s="528"/>
      <c r="RTL83" s="528"/>
      <c r="RTM83" s="528"/>
      <c r="RTN83" s="528"/>
      <c r="RTO83" s="528"/>
      <c r="RTP83" s="528"/>
      <c r="RTQ83" s="528"/>
      <c r="RTR83" s="528"/>
      <c r="RTS83" s="528"/>
      <c r="RTT83" s="528"/>
      <c r="RTU83" s="528"/>
      <c r="RTV83" s="528"/>
      <c r="RTW83" s="528"/>
      <c r="RTX83" s="528"/>
      <c r="RTY83" s="528"/>
      <c r="RTZ83" s="528"/>
      <c r="RUA83" s="528"/>
      <c r="RUB83" s="528"/>
      <c r="RUC83" s="528"/>
      <c r="RUD83" s="528"/>
      <c r="RUE83" s="528"/>
      <c r="RUF83" s="528"/>
      <c r="RUG83" s="528"/>
      <c r="RUH83" s="528"/>
      <c r="RUI83" s="528"/>
      <c r="RUJ83" s="528"/>
      <c r="RUK83" s="528"/>
      <c r="RUL83" s="528"/>
      <c r="RUM83" s="528"/>
      <c r="RUN83" s="528"/>
      <c r="RUO83" s="528"/>
      <c r="RUP83" s="528"/>
      <c r="RUQ83" s="528"/>
      <c r="RUR83" s="528"/>
      <c r="RUS83" s="528"/>
      <c r="RUT83" s="528"/>
      <c r="RUU83" s="528"/>
      <c r="RUV83" s="528"/>
      <c r="RUW83" s="528"/>
      <c r="RUX83" s="528"/>
      <c r="RUY83" s="528"/>
      <c r="RUZ83" s="528"/>
      <c r="RVA83" s="528"/>
      <c r="RVB83" s="528"/>
      <c r="RVC83" s="528"/>
      <c r="RVD83" s="528"/>
      <c r="RVE83" s="528"/>
      <c r="RVF83" s="528"/>
      <c r="RVG83" s="528"/>
      <c r="RVH83" s="528"/>
      <c r="RVI83" s="528"/>
      <c r="RVJ83" s="528"/>
      <c r="RVK83" s="528"/>
      <c r="RVL83" s="528"/>
      <c r="RVM83" s="528"/>
      <c r="RVN83" s="528"/>
      <c r="RVO83" s="528"/>
      <c r="RVP83" s="528"/>
      <c r="RVQ83" s="528"/>
      <c r="RVR83" s="528"/>
      <c r="RVS83" s="528"/>
      <c r="RVT83" s="528"/>
      <c r="RVU83" s="528"/>
      <c r="RVV83" s="528"/>
      <c r="RVW83" s="528"/>
      <c r="RVX83" s="528"/>
      <c r="RVY83" s="528"/>
      <c r="RVZ83" s="528"/>
      <c r="RWA83" s="528"/>
      <c r="RWB83" s="528"/>
      <c r="RWC83" s="528"/>
      <c r="RWD83" s="528"/>
      <c r="RWE83" s="528"/>
      <c r="RWF83" s="528"/>
      <c r="RWG83" s="528"/>
      <c r="RWH83" s="528"/>
      <c r="RWI83" s="528"/>
      <c r="RWJ83" s="528"/>
      <c r="RWK83" s="528"/>
      <c r="RWL83" s="528"/>
      <c r="RWM83" s="528"/>
      <c r="RWN83" s="528"/>
      <c r="RWO83" s="528"/>
      <c r="RWP83" s="528"/>
      <c r="RWQ83" s="528"/>
      <c r="RWR83" s="528"/>
      <c r="RWS83" s="528"/>
      <c r="RWT83" s="528"/>
      <c r="RWU83" s="528"/>
      <c r="RWV83" s="528"/>
      <c r="RWW83" s="528"/>
      <c r="RWX83" s="528"/>
      <c r="RWY83" s="528"/>
      <c r="RWZ83" s="528"/>
      <c r="RXA83" s="528"/>
      <c r="RXB83" s="528"/>
      <c r="RXC83" s="528"/>
      <c r="RXD83" s="528"/>
      <c r="RXE83" s="528"/>
      <c r="RXF83" s="528"/>
      <c r="RXG83" s="528"/>
      <c r="RXH83" s="528"/>
      <c r="RXI83" s="528"/>
      <c r="RXJ83" s="528"/>
      <c r="RXK83" s="528"/>
      <c r="RXL83" s="528"/>
      <c r="RXM83" s="528"/>
      <c r="RXN83" s="528"/>
      <c r="RXO83" s="528"/>
      <c r="RXP83" s="528"/>
      <c r="RXQ83" s="528"/>
      <c r="RXR83" s="528"/>
      <c r="RXS83" s="528"/>
      <c r="RXT83" s="528"/>
      <c r="RXU83" s="528"/>
      <c r="RXV83" s="528"/>
      <c r="RXW83" s="528"/>
      <c r="RXX83" s="528"/>
      <c r="RXY83" s="528"/>
      <c r="RXZ83" s="528"/>
      <c r="RYA83" s="528"/>
      <c r="RYB83" s="528"/>
      <c r="RYC83" s="528"/>
      <c r="RYD83" s="528"/>
      <c r="RYE83" s="528"/>
      <c r="RYF83" s="528"/>
      <c r="RYG83" s="528"/>
      <c r="RYH83" s="528"/>
      <c r="RYI83" s="528"/>
      <c r="RYJ83" s="528"/>
      <c r="RYK83" s="528"/>
      <c r="RYL83" s="528"/>
      <c r="RYM83" s="528"/>
      <c r="RYN83" s="528"/>
      <c r="RYO83" s="528"/>
      <c r="RYP83" s="528"/>
      <c r="RYQ83" s="528"/>
      <c r="RYR83" s="528"/>
      <c r="RYS83" s="528"/>
      <c r="RYT83" s="528"/>
      <c r="RYU83" s="528"/>
      <c r="RYV83" s="528"/>
      <c r="RYW83" s="528"/>
      <c r="RYX83" s="528"/>
      <c r="RYY83" s="528"/>
      <c r="RYZ83" s="528"/>
      <c r="RZA83" s="528"/>
      <c r="RZB83" s="528"/>
      <c r="RZC83" s="528"/>
      <c r="RZD83" s="528"/>
      <c r="RZE83" s="528"/>
      <c r="RZF83" s="528"/>
      <c r="RZG83" s="528"/>
      <c r="RZH83" s="528"/>
      <c r="RZI83" s="528"/>
      <c r="RZJ83" s="528"/>
      <c r="RZK83" s="528"/>
      <c r="RZL83" s="528"/>
      <c r="RZM83" s="528"/>
      <c r="RZN83" s="528"/>
      <c r="RZO83" s="528"/>
      <c r="RZP83" s="528"/>
      <c r="RZQ83" s="528"/>
      <c r="RZR83" s="528"/>
      <c r="RZS83" s="528"/>
      <c r="RZT83" s="528"/>
      <c r="RZU83" s="528"/>
      <c r="RZV83" s="528"/>
      <c r="RZW83" s="528"/>
      <c r="RZX83" s="528"/>
      <c r="RZY83" s="528"/>
      <c r="RZZ83" s="528"/>
      <c r="SAA83" s="528"/>
      <c r="SAB83" s="528"/>
      <c r="SAC83" s="528"/>
      <c r="SAD83" s="528"/>
      <c r="SAE83" s="528"/>
      <c r="SAF83" s="528"/>
      <c r="SAG83" s="528"/>
      <c r="SAH83" s="528"/>
      <c r="SAI83" s="528"/>
      <c r="SAJ83" s="528"/>
      <c r="SAK83" s="528"/>
      <c r="SAL83" s="528"/>
      <c r="SAM83" s="528"/>
      <c r="SAN83" s="528"/>
      <c r="SAO83" s="528"/>
      <c r="SAP83" s="528"/>
      <c r="SAQ83" s="528"/>
      <c r="SAR83" s="528"/>
      <c r="SAS83" s="528"/>
      <c r="SAT83" s="528"/>
      <c r="SAU83" s="528"/>
      <c r="SAV83" s="528"/>
      <c r="SAW83" s="528"/>
      <c r="SAX83" s="528"/>
      <c r="SAY83" s="528"/>
      <c r="SAZ83" s="528"/>
      <c r="SBA83" s="528"/>
      <c r="SBB83" s="528"/>
      <c r="SBC83" s="528"/>
      <c r="SBD83" s="528"/>
      <c r="SBE83" s="528"/>
      <c r="SBF83" s="528"/>
      <c r="SBG83" s="528"/>
      <c r="SBH83" s="528"/>
      <c r="SBI83" s="528"/>
      <c r="SBJ83" s="528"/>
      <c r="SBK83" s="528"/>
      <c r="SBL83" s="528"/>
      <c r="SBM83" s="528"/>
      <c r="SBN83" s="528"/>
      <c r="SBO83" s="528"/>
      <c r="SBP83" s="528"/>
      <c r="SBQ83" s="528"/>
      <c r="SBR83" s="528"/>
      <c r="SBS83" s="528"/>
      <c r="SBT83" s="528"/>
      <c r="SBU83" s="528"/>
      <c r="SBV83" s="528"/>
      <c r="SBW83" s="528"/>
      <c r="SBX83" s="528"/>
      <c r="SBY83" s="528"/>
      <c r="SBZ83" s="528"/>
      <c r="SCA83" s="528"/>
      <c r="SCB83" s="528"/>
      <c r="SCC83" s="528"/>
      <c r="SCD83" s="528"/>
      <c r="SCE83" s="528"/>
      <c r="SCF83" s="528"/>
      <c r="SCG83" s="528"/>
      <c r="SCH83" s="528"/>
      <c r="SCI83" s="528"/>
      <c r="SCJ83" s="528"/>
      <c r="SCK83" s="528"/>
      <c r="SCL83" s="528"/>
      <c r="SCM83" s="528"/>
      <c r="SCN83" s="528"/>
      <c r="SCO83" s="528"/>
      <c r="SCP83" s="528"/>
      <c r="SCQ83" s="528"/>
      <c r="SCR83" s="528"/>
      <c r="SCS83" s="528"/>
      <c r="SCT83" s="528"/>
      <c r="SCU83" s="528"/>
      <c r="SCV83" s="528"/>
      <c r="SCW83" s="528"/>
      <c r="SCX83" s="528"/>
      <c r="SCY83" s="528"/>
      <c r="SCZ83" s="528"/>
      <c r="SDA83" s="528"/>
      <c r="SDB83" s="528"/>
      <c r="SDC83" s="528"/>
      <c r="SDD83" s="528"/>
      <c r="SDE83" s="528"/>
      <c r="SDF83" s="528"/>
      <c r="SDG83" s="528"/>
      <c r="SDH83" s="528"/>
      <c r="SDI83" s="528"/>
      <c r="SDJ83" s="528"/>
      <c r="SDK83" s="528"/>
      <c r="SDL83" s="528"/>
      <c r="SDM83" s="528"/>
      <c r="SDN83" s="528"/>
      <c r="SDO83" s="528"/>
      <c r="SDP83" s="528"/>
      <c r="SDQ83" s="528"/>
      <c r="SDR83" s="528"/>
      <c r="SDS83" s="528"/>
      <c r="SDT83" s="528"/>
      <c r="SDU83" s="528"/>
      <c r="SDV83" s="528"/>
      <c r="SDW83" s="528"/>
      <c r="SDX83" s="528"/>
      <c r="SDY83" s="528"/>
      <c r="SDZ83" s="528"/>
      <c r="SEA83" s="528"/>
      <c r="SEB83" s="528"/>
      <c r="SEC83" s="528"/>
      <c r="SED83" s="528"/>
      <c r="SEE83" s="528"/>
      <c r="SEF83" s="528"/>
      <c r="SEG83" s="528"/>
      <c r="SEH83" s="528"/>
      <c r="SEI83" s="528"/>
      <c r="SEJ83" s="528"/>
      <c r="SEK83" s="528"/>
      <c r="SEL83" s="528"/>
      <c r="SEM83" s="528"/>
      <c r="SEN83" s="528"/>
      <c r="SEO83" s="528"/>
      <c r="SEP83" s="528"/>
      <c r="SEQ83" s="528"/>
      <c r="SER83" s="528"/>
      <c r="SES83" s="528"/>
      <c r="SET83" s="528"/>
      <c r="SEU83" s="528"/>
      <c r="SEV83" s="528"/>
      <c r="SEW83" s="528"/>
      <c r="SEX83" s="528"/>
      <c r="SEY83" s="528"/>
      <c r="SEZ83" s="528"/>
      <c r="SFA83" s="528"/>
      <c r="SFB83" s="528"/>
      <c r="SFC83" s="528"/>
      <c r="SFD83" s="528"/>
      <c r="SFE83" s="528"/>
      <c r="SFF83" s="528"/>
      <c r="SFG83" s="528"/>
      <c r="SFH83" s="528"/>
      <c r="SFI83" s="528"/>
      <c r="SFJ83" s="528"/>
      <c r="SFK83" s="528"/>
      <c r="SFL83" s="528"/>
      <c r="SFM83" s="528"/>
      <c r="SFN83" s="528"/>
      <c r="SFO83" s="528"/>
      <c r="SFP83" s="528"/>
      <c r="SFQ83" s="528"/>
      <c r="SFR83" s="528"/>
      <c r="SFS83" s="528"/>
      <c r="SFT83" s="528"/>
      <c r="SFU83" s="528"/>
      <c r="SFV83" s="528"/>
      <c r="SFW83" s="528"/>
      <c r="SFX83" s="528"/>
      <c r="SFY83" s="528"/>
      <c r="SFZ83" s="528"/>
      <c r="SGA83" s="528"/>
      <c r="SGB83" s="528"/>
      <c r="SGC83" s="528"/>
      <c r="SGD83" s="528"/>
      <c r="SGE83" s="528"/>
      <c r="SGF83" s="528"/>
      <c r="SGG83" s="528"/>
      <c r="SGH83" s="528"/>
      <c r="SGI83" s="528"/>
      <c r="SGJ83" s="528"/>
      <c r="SGK83" s="528"/>
      <c r="SGL83" s="528"/>
      <c r="SGM83" s="528"/>
      <c r="SGN83" s="528"/>
      <c r="SGO83" s="528"/>
      <c r="SGP83" s="528"/>
      <c r="SGQ83" s="528"/>
      <c r="SGR83" s="528"/>
      <c r="SGS83" s="528"/>
      <c r="SGT83" s="528"/>
      <c r="SGU83" s="528"/>
      <c r="SGV83" s="528"/>
      <c r="SGW83" s="528"/>
      <c r="SGX83" s="528"/>
      <c r="SGY83" s="528"/>
      <c r="SGZ83" s="528"/>
      <c r="SHA83" s="528"/>
      <c r="SHB83" s="528"/>
      <c r="SHC83" s="528"/>
      <c r="SHD83" s="528"/>
      <c r="SHE83" s="528"/>
      <c r="SHF83" s="528"/>
      <c r="SHG83" s="528"/>
      <c r="SHH83" s="528"/>
      <c r="SHI83" s="528"/>
      <c r="SHJ83" s="528"/>
      <c r="SHK83" s="528"/>
      <c r="SHL83" s="528"/>
      <c r="SHM83" s="528"/>
      <c r="SHN83" s="528"/>
      <c r="SHO83" s="528"/>
      <c r="SHP83" s="528"/>
      <c r="SHQ83" s="528"/>
      <c r="SHR83" s="528"/>
      <c r="SHS83" s="528"/>
      <c r="SHT83" s="528"/>
      <c r="SHU83" s="528"/>
      <c r="SHV83" s="528"/>
      <c r="SHW83" s="528"/>
      <c r="SHX83" s="528"/>
      <c r="SHY83" s="528"/>
      <c r="SHZ83" s="528"/>
      <c r="SIA83" s="528"/>
      <c r="SIB83" s="528"/>
      <c r="SIC83" s="528"/>
      <c r="SID83" s="528"/>
      <c r="SIE83" s="528"/>
      <c r="SIF83" s="528"/>
      <c r="SIG83" s="528"/>
      <c r="SIH83" s="528"/>
      <c r="SII83" s="528"/>
      <c r="SIJ83" s="528"/>
      <c r="SIK83" s="528"/>
      <c r="SIL83" s="528"/>
      <c r="SIM83" s="528"/>
      <c r="SIN83" s="528"/>
      <c r="SIO83" s="528"/>
      <c r="SIP83" s="528"/>
      <c r="SIQ83" s="528"/>
      <c r="SIR83" s="528"/>
      <c r="SIS83" s="528"/>
      <c r="SIT83" s="528"/>
      <c r="SIU83" s="528"/>
      <c r="SIV83" s="528"/>
      <c r="SIW83" s="528"/>
      <c r="SIX83" s="528"/>
      <c r="SIY83" s="528"/>
      <c r="SIZ83" s="528"/>
      <c r="SJA83" s="528"/>
      <c r="SJB83" s="528"/>
      <c r="SJC83" s="528"/>
      <c r="SJD83" s="528"/>
      <c r="SJE83" s="528"/>
      <c r="SJF83" s="528"/>
      <c r="SJG83" s="528"/>
      <c r="SJH83" s="528"/>
      <c r="SJI83" s="528"/>
      <c r="SJJ83" s="528"/>
      <c r="SJK83" s="528"/>
      <c r="SJL83" s="528"/>
      <c r="SJM83" s="528"/>
      <c r="SJN83" s="528"/>
      <c r="SJO83" s="528"/>
      <c r="SJP83" s="528"/>
      <c r="SJQ83" s="528"/>
      <c r="SJR83" s="528"/>
      <c r="SJS83" s="528"/>
      <c r="SJT83" s="528"/>
      <c r="SJU83" s="528"/>
      <c r="SJV83" s="528"/>
      <c r="SJW83" s="528"/>
      <c r="SJX83" s="528"/>
      <c r="SJY83" s="528"/>
      <c r="SJZ83" s="528"/>
      <c r="SKA83" s="528"/>
      <c r="SKB83" s="528"/>
      <c r="SKC83" s="528"/>
      <c r="SKD83" s="528"/>
      <c r="SKE83" s="528"/>
      <c r="SKF83" s="528"/>
      <c r="SKG83" s="528"/>
      <c r="SKH83" s="528"/>
      <c r="SKI83" s="528"/>
      <c r="SKJ83" s="528"/>
      <c r="SKK83" s="528"/>
      <c r="SKL83" s="528"/>
      <c r="SKM83" s="528"/>
      <c r="SKN83" s="528"/>
      <c r="SKO83" s="528"/>
      <c r="SKP83" s="528"/>
      <c r="SKQ83" s="528"/>
      <c r="SKR83" s="528"/>
      <c r="SKS83" s="528"/>
      <c r="SKT83" s="528"/>
      <c r="SKU83" s="528"/>
      <c r="SKV83" s="528"/>
      <c r="SKW83" s="528"/>
      <c r="SKX83" s="528"/>
      <c r="SKY83" s="528"/>
      <c r="SKZ83" s="528"/>
      <c r="SLA83" s="528"/>
      <c r="SLB83" s="528"/>
      <c r="SLC83" s="528"/>
      <c r="SLD83" s="528"/>
      <c r="SLE83" s="528"/>
      <c r="SLF83" s="528"/>
      <c r="SLG83" s="528"/>
      <c r="SLH83" s="528"/>
      <c r="SLI83" s="528"/>
      <c r="SLJ83" s="528"/>
      <c r="SLK83" s="528"/>
      <c r="SLL83" s="528"/>
      <c r="SLM83" s="528"/>
      <c r="SLN83" s="528"/>
      <c r="SLO83" s="528"/>
      <c r="SLP83" s="528"/>
      <c r="SLQ83" s="528"/>
      <c r="SLR83" s="528"/>
      <c r="SLS83" s="528"/>
      <c r="SLT83" s="528"/>
      <c r="SLU83" s="528"/>
      <c r="SLV83" s="528"/>
      <c r="SLW83" s="528"/>
      <c r="SLX83" s="528"/>
      <c r="SLY83" s="528"/>
      <c r="SLZ83" s="528"/>
      <c r="SMA83" s="528"/>
      <c r="SMB83" s="528"/>
      <c r="SMC83" s="528"/>
      <c r="SMD83" s="528"/>
      <c r="SME83" s="528"/>
      <c r="SMF83" s="528"/>
      <c r="SMG83" s="528"/>
      <c r="SMH83" s="528"/>
      <c r="SMI83" s="528"/>
      <c r="SMJ83" s="528"/>
      <c r="SMK83" s="528"/>
      <c r="SML83" s="528"/>
      <c r="SMM83" s="528"/>
      <c r="SMN83" s="528"/>
      <c r="SMO83" s="528"/>
      <c r="SMP83" s="528"/>
      <c r="SMQ83" s="528"/>
      <c r="SMR83" s="528"/>
      <c r="SMS83" s="528"/>
      <c r="SMT83" s="528"/>
      <c r="SMU83" s="528"/>
      <c r="SMV83" s="528"/>
      <c r="SMW83" s="528"/>
      <c r="SMX83" s="528"/>
      <c r="SMY83" s="528"/>
      <c r="SMZ83" s="528"/>
      <c r="SNA83" s="528"/>
      <c r="SNB83" s="528"/>
      <c r="SNC83" s="528"/>
      <c r="SND83" s="528"/>
      <c r="SNE83" s="528"/>
      <c r="SNF83" s="528"/>
      <c r="SNG83" s="528"/>
      <c r="SNH83" s="528"/>
      <c r="SNI83" s="528"/>
      <c r="SNJ83" s="528"/>
      <c r="SNK83" s="528"/>
      <c r="SNL83" s="528"/>
      <c r="SNM83" s="528"/>
      <c r="SNN83" s="528"/>
      <c r="SNO83" s="528"/>
      <c r="SNP83" s="528"/>
      <c r="SNQ83" s="528"/>
      <c r="SNR83" s="528"/>
      <c r="SNS83" s="528"/>
      <c r="SNT83" s="528"/>
      <c r="SNU83" s="528"/>
      <c r="SNV83" s="528"/>
      <c r="SNW83" s="528"/>
      <c r="SNX83" s="528"/>
      <c r="SNY83" s="528"/>
      <c r="SNZ83" s="528"/>
      <c r="SOA83" s="528"/>
      <c r="SOB83" s="528"/>
      <c r="SOC83" s="528"/>
      <c r="SOD83" s="528"/>
      <c r="SOE83" s="528"/>
      <c r="SOF83" s="528"/>
      <c r="SOG83" s="528"/>
      <c r="SOH83" s="528"/>
      <c r="SOI83" s="528"/>
      <c r="SOJ83" s="528"/>
      <c r="SOK83" s="528"/>
      <c r="SOL83" s="528"/>
      <c r="SOM83" s="528"/>
      <c r="SON83" s="528"/>
      <c r="SOO83" s="528"/>
      <c r="SOP83" s="528"/>
      <c r="SOQ83" s="528"/>
      <c r="SOR83" s="528"/>
      <c r="SOS83" s="528"/>
      <c r="SOT83" s="528"/>
      <c r="SOU83" s="528"/>
      <c r="SOV83" s="528"/>
      <c r="SOW83" s="528"/>
      <c r="SOX83" s="528"/>
      <c r="SOY83" s="528"/>
      <c r="SOZ83" s="528"/>
      <c r="SPA83" s="528"/>
      <c r="SPB83" s="528"/>
      <c r="SPC83" s="528"/>
      <c r="SPD83" s="528"/>
      <c r="SPE83" s="528"/>
      <c r="SPF83" s="528"/>
      <c r="SPG83" s="528"/>
      <c r="SPH83" s="528"/>
      <c r="SPI83" s="528"/>
      <c r="SPJ83" s="528"/>
      <c r="SPK83" s="528"/>
      <c r="SPL83" s="528"/>
      <c r="SPM83" s="528"/>
      <c r="SPN83" s="528"/>
      <c r="SPO83" s="528"/>
      <c r="SPP83" s="528"/>
      <c r="SPQ83" s="528"/>
      <c r="SPR83" s="528"/>
      <c r="SPS83" s="528"/>
      <c r="SPT83" s="528"/>
      <c r="SPU83" s="528"/>
      <c r="SPV83" s="528"/>
      <c r="SPW83" s="528"/>
      <c r="SPX83" s="528"/>
      <c r="SPY83" s="528"/>
      <c r="SPZ83" s="528"/>
      <c r="SQA83" s="528"/>
      <c r="SQB83" s="528"/>
      <c r="SQC83" s="528"/>
      <c r="SQD83" s="528"/>
      <c r="SQE83" s="528"/>
      <c r="SQF83" s="528"/>
      <c r="SQG83" s="528"/>
      <c r="SQH83" s="528"/>
      <c r="SQI83" s="528"/>
      <c r="SQJ83" s="528"/>
      <c r="SQK83" s="528"/>
      <c r="SQL83" s="528"/>
      <c r="SQM83" s="528"/>
      <c r="SQN83" s="528"/>
      <c r="SQO83" s="528"/>
      <c r="SQP83" s="528"/>
      <c r="SQQ83" s="528"/>
      <c r="SQR83" s="528"/>
      <c r="SQS83" s="528"/>
      <c r="SQT83" s="528"/>
      <c r="SQU83" s="528"/>
      <c r="SQV83" s="528"/>
      <c r="SQW83" s="528"/>
      <c r="SQX83" s="528"/>
      <c r="SQY83" s="528"/>
      <c r="SQZ83" s="528"/>
      <c r="SRA83" s="528"/>
      <c r="SRB83" s="528"/>
      <c r="SRC83" s="528"/>
      <c r="SRD83" s="528"/>
      <c r="SRE83" s="528"/>
      <c r="SRF83" s="528"/>
      <c r="SRG83" s="528"/>
      <c r="SRH83" s="528"/>
      <c r="SRI83" s="528"/>
      <c r="SRJ83" s="528"/>
      <c r="SRK83" s="528"/>
      <c r="SRL83" s="528"/>
      <c r="SRM83" s="528"/>
      <c r="SRN83" s="528"/>
      <c r="SRO83" s="528"/>
      <c r="SRP83" s="528"/>
      <c r="SRQ83" s="528"/>
      <c r="SRR83" s="528"/>
      <c r="SRS83" s="528"/>
      <c r="SRT83" s="528"/>
      <c r="SRU83" s="528"/>
      <c r="SRV83" s="528"/>
      <c r="SRW83" s="528"/>
      <c r="SRX83" s="528"/>
      <c r="SRY83" s="528"/>
      <c r="SRZ83" s="528"/>
      <c r="SSA83" s="528"/>
      <c r="SSB83" s="528"/>
      <c r="SSC83" s="528"/>
      <c r="SSD83" s="528"/>
      <c r="SSE83" s="528"/>
      <c r="SSF83" s="528"/>
      <c r="SSG83" s="528"/>
      <c r="SSH83" s="528"/>
      <c r="SSI83" s="528"/>
      <c r="SSJ83" s="528"/>
      <c r="SSK83" s="528"/>
      <c r="SSL83" s="528"/>
      <c r="SSM83" s="528"/>
      <c r="SSN83" s="528"/>
      <c r="SSO83" s="528"/>
      <c r="SSP83" s="528"/>
      <c r="SSQ83" s="528"/>
      <c r="SSR83" s="528"/>
      <c r="SSS83" s="528"/>
      <c r="SST83" s="528"/>
      <c r="SSU83" s="528"/>
      <c r="SSV83" s="528"/>
      <c r="SSW83" s="528"/>
      <c r="SSX83" s="528"/>
      <c r="SSY83" s="528"/>
      <c r="SSZ83" s="528"/>
      <c r="STA83" s="528"/>
      <c r="STB83" s="528"/>
      <c r="STC83" s="528"/>
      <c r="STD83" s="528"/>
      <c r="STE83" s="528"/>
      <c r="STF83" s="528"/>
      <c r="STG83" s="528"/>
      <c r="STH83" s="528"/>
      <c r="STI83" s="528"/>
      <c r="STJ83" s="528"/>
      <c r="STK83" s="528"/>
      <c r="STL83" s="528"/>
      <c r="STM83" s="528"/>
      <c r="STN83" s="528"/>
      <c r="STO83" s="528"/>
      <c r="STP83" s="528"/>
      <c r="STQ83" s="528"/>
      <c r="STR83" s="528"/>
      <c r="STS83" s="528"/>
      <c r="STT83" s="528"/>
      <c r="STU83" s="528"/>
      <c r="STV83" s="528"/>
      <c r="STW83" s="528"/>
      <c r="STX83" s="528"/>
      <c r="STY83" s="528"/>
      <c r="STZ83" s="528"/>
      <c r="SUA83" s="528"/>
      <c r="SUB83" s="528"/>
      <c r="SUC83" s="528"/>
      <c r="SUD83" s="528"/>
      <c r="SUE83" s="528"/>
      <c r="SUF83" s="528"/>
      <c r="SUG83" s="528"/>
      <c r="SUH83" s="528"/>
      <c r="SUI83" s="528"/>
      <c r="SUJ83" s="528"/>
      <c r="SUK83" s="528"/>
      <c r="SUL83" s="528"/>
      <c r="SUM83" s="528"/>
      <c r="SUN83" s="528"/>
      <c r="SUO83" s="528"/>
      <c r="SUP83" s="528"/>
      <c r="SUQ83" s="528"/>
      <c r="SUR83" s="528"/>
      <c r="SUS83" s="528"/>
      <c r="SUT83" s="528"/>
      <c r="SUU83" s="528"/>
      <c r="SUV83" s="528"/>
      <c r="SUW83" s="528"/>
      <c r="SUX83" s="528"/>
      <c r="SUY83" s="528"/>
      <c r="SUZ83" s="528"/>
      <c r="SVA83" s="528"/>
      <c r="SVB83" s="528"/>
      <c r="SVC83" s="528"/>
      <c r="SVD83" s="528"/>
      <c r="SVE83" s="528"/>
      <c r="SVF83" s="528"/>
      <c r="SVG83" s="528"/>
      <c r="SVH83" s="528"/>
      <c r="SVI83" s="528"/>
      <c r="SVJ83" s="528"/>
      <c r="SVK83" s="528"/>
      <c r="SVL83" s="528"/>
      <c r="SVM83" s="528"/>
      <c r="SVN83" s="528"/>
      <c r="SVO83" s="528"/>
      <c r="SVP83" s="528"/>
      <c r="SVQ83" s="528"/>
      <c r="SVR83" s="528"/>
      <c r="SVS83" s="528"/>
      <c r="SVT83" s="528"/>
      <c r="SVU83" s="528"/>
      <c r="SVV83" s="528"/>
      <c r="SVW83" s="528"/>
      <c r="SVX83" s="528"/>
      <c r="SVY83" s="528"/>
      <c r="SVZ83" s="528"/>
      <c r="SWA83" s="528"/>
      <c r="SWB83" s="528"/>
      <c r="SWC83" s="528"/>
      <c r="SWD83" s="528"/>
      <c r="SWE83" s="528"/>
      <c r="SWF83" s="528"/>
      <c r="SWG83" s="528"/>
      <c r="SWH83" s="528"/>
      <c r="SWI83" s="528"/>
      <c r="SWJ83" s="528"/>
      <c r="SWK83" s="528"/>
      <c r="SWL83" s="528"/>
      <c r="SWM83" s="528"/>
      <c r="SWN83" s="528"/>
      <c r="SWO83" s="528"/>
      <c r="SWP83" s="528"/>
      <c r="SWQ83" s="528"/>
      <c r="SWR83" s="528"/>
      <c r="SWS83" s="528"/>
      <c r="SWT83" s="528"/>
      <c r="SWU83" s="528"/>
      <c r="SWV83" s="528"/>
      <c r="SWW83" s="528"/>
      <c r="SWX83" s="528"/>
      <c r="SWY83" s="528"/>
      <c r="SWZ83" s="528"/>
      <c r="SXA83" s="528"/>
      <c r="SXB83" s="528"/>
      <c r="SXC83" s="528"/>
      <c r="SXD83" s="528"/>
      <c r="SXE83" s="528"/>
      <c r="SXF83" s="528"/>
      <c r="SXG83" s="528"/>
      <c r="SXH83" s="528"/>
      <c r="SXI83" s="528"/>
      <c r="SXJ83" s="528"/>
      <c r="SXK83" s="528"/>
      <c r="SXL83" s="528"/>
      <c r="SXM83" s="528"/>
      <c r="SXN83" s="528"/>
      <c r="SXO83" s="528"/>
      <c r="SXP83" s="528"/>
      <c r="SXQ83" s="528"/>
      <c r="SXR83" s="528"/>
      <c r="SXS83" s="528"/>
      <c r="SXT83" s="528"/>
      <c r="SXU83" s="528"/>
      <c r="SXV83" s="528"/>
      <c r="SXW83" s="528"/>
      <c r="SXX83" s="528"/>
      <c r="SXY83" s="528"/>
      <c r="SXZ83" s="528"/>
      <c r="SYA83" s="528"/>
      <c r="SYB83" s="528"/>
      <c r="SYC83" s="528"/>
      <c r="SYD83" s="528"/>
      <c r="SYE83" s="528"/>
      <c r="SYF83" s="528"/>
      <c r="SYG83" s="528"/>
      <c r="SYH83" s="528"/>
      <c r="SYI83" s="528"/>
      <c r="SYJ83" s="528"/>
      <c r="SYK83" s="528"/>
      <c r="SYL83" s="528"/>
      <c r="SYM83" s="528"/>
      <c r="SYN83" s="528"/>
      <c r="SYO83" s="528"/>
      <c r="SYP83" s="528"/>
      <c r="SYQ83" s="528"/>
      <c r="SYR83" s="528"/>
      <c r="SYS83" s="528"/>
      <c r="SYT83" s="528"/>
      <c r="SYU83" s="528"/>
      <c r="SYV83" s="528"/>
      <c r="SYW83" s="528"/>
      <c r="SYX83" s="528"/>
      <c r="SYY83" s="528"/>
      <c r="SYZ83" s="528"/>
      <c r="SZA83" s="528"/>
      <c r="SZB83" s="528"/>
      <c r="SZC83" s="528"/>
      <c r="SZD83" s="528"/>
      <c r="SZE83" s="528"/>
      <c r="SZF83" s="528"/>
      <c r="SZG83" s="528"/>
      <c r="SZH83" s="528"/>
      <c r="SZI83" s="528"/>
      <c r="SZJ83" s="528"/>
      <c r="SZK83" s="528"/>
      <c r="SZL83" s="528"/>
      <c r="SZM83" s="528"/>
      <c r="SZN83" s="528"/>
      <c r="SZO83" s="528"/>
      <c r="SZP83" s="528"/>
      <c r="SZQ83" s="528"/>
      <c r="SZR83" s="528"/>
      <c r="SZS83" s="528"/>
      <c r="SZT83" s="528"/>
      <c r="SZU83" s="528"/>
      <c r="SZV83" s="528"/>
      <c r="SZW83" s="528"/>
      <c r="SZX83" s="528"/>
      <c r="SZY83" s="528"/>
      <c r="SZZ83" s="528"/>
      <c r="TAA83" s="528"/>
      <c r="TAB83" s="528"/>
      <c r="TAC83" s="528"/>
      <c r="TAD83" s="528"/>
      <c r="TAE83" s="528"/>
      <c r="TAF83" s="528"/>
      <c r="TAG83" s="528"/>
      <c r="TAH83" s="528"/>
      <c r="TAI83" s="528"/>
      <c r="TAJ83" s="528"/>
      <c r="TAK83" s="528"/>
      <c r="TAL83" s="528"/>
      <c r="TAM83" s="528"/>
      <c r="TAN83" s="528"/>
      <c r="TAO83" s="528"/>
      <c r="TAP83" s="528"/>
      <c r="TAQ83" s="528"/>
      <c r="TAR83" s="528"/>
      <c r="TAS83" s="528"/>
      <c r="TAT83" s="528"/>
      <c r="TAU83" s="528"/>
      <c r="TAV83" s="528"/>
      <c r="TAW83" s="528"/>
      <c r="TAX83" s="528"/>
      <c r="TAY83" s="528"/>
      <c r="TAZ83" s="528"/>
      <c r="TBA83" s="528"/>
      <c r="TBB83" s="528"/>
      <c r="TBC83" s="528"/>
      <c r="TBD83" s="528"/>
      <c r="TBE83" s="528"/>
      <c r="TBF83" s="528"/>
      <c r="TBG83" s="528"/>
      <c r="TBH83" s="528"/>
      <c r="TBI83" s="528"/>
      <c r="TBJ83" s="528"/>
      <c r="TBK83" s="528"/>
      <c r="TBL83" s="528"/>
      <c r="TBM83" s="528"/>
      <c r="TBN83" s="528"/>
      <c r="TBO83" s="528"/>
      <c r="TBP83" s="528"/>
      <c r="TBQ83" s="528"/>
      <c r="TBR83" s="528"/>
      <c r="TBS83" s="528"/>
      <c r="TBT83" s="528"/>
      <c r="TBU83" s="528"/>
      <c r="TBV83" s="528"/>
      <c r="TBW83" s="528"/>
      <c r="TBX83" s="528"/>
      <c r="TBY83" s="528"/>
      <c r="TBZ83" s="528"/>
      <c r="TCA83" s="528"/>
      <c r="TCB83" s="528"/>
      <c r="TCC83" s="528"/>
      <c r="TCD83" s="528"/>
      <c r="TCE83" s="528"/>
      <c r="TCF83" s="528"/>
      <c r="TCG83" s="528"/>
      <c r="TCH83" s="528"/>
      <c r="TCI83" s="528"/>
      <c r="TCJ83" s="528"/>
      <c r="TCK83" s="528"/>
      <c r="TCL83" s="528"/>
      <c r="TCM83" s="528"/>
      <c r="TCN83" s="528"/>
      <c r="TCO83" s="528"/>
      <c r="TCP83" s="528"/>
      <c r="TCQ83" s="528"/>
      <c r="TCR83" s="528"/>
      <c r="TCS83" s="528"/>
      <c r="TCT83" s="528"/>
      <c r="TCU83" s="528"/>
      <c r="TCV83" s="528"/>
      <c r="TCW83" s="528"/>
      <c r="TCX83" s="528"/>
      <c r="TCY83" s="528"/>
      <c r="TCZ83" s="528"/>
      <c r="TDA83" s="528"/>
      <c r="TDB83" s="528"/>
      <c r="TDC83" s="528"/>
      <c r="TDD83" s="528"/>
      <c r="TDE83" s="528"/>
      <c r="TDF83" s="528"/>
      <c r="TDG83" s="528"/>
      <c r="TDH83" s="528"/>
      <c r="TDI83" s="528"/>
      <c r="TDJ83" s="528"/>
      <c r="TDK83" s="528"/>
      <c r="TDL83" s="528"/>
      <c r="TDM83" s="528"/>
      <c r="TDN83" s="528"/>
      <c r="TDO83" s="528"/>
      <c r="TDP83" s="528"/>
      <c r="TDQ83" s="528"/>
      <c r="TDR83" s="528"/>
      <c r="TDS83" s="528"/>
      <c r="TDT83" s="528"/>
      <c r="TDU83" s="528"/>
      <c r="TDV83" s="528"/>
      <c r="TDW83" s="528"/>
      <c r="TDX83" s="528"/>
      <c r="TDY83" s="528"/>
      <c r="TDZ83" s="528"/>
      <c r="TEA83" s="528"/>
      <c r="TEB83" s="528"/>
      <c r="TEC83" s="528"/>
      <c r="TED83" s="528"/>
      <c r="TEE83" s="528"/>
      <c r="TEF83" s="528"/>
      <c r="TEG83" s="528"/>
      <c r="TEH83" s="528"/>
      <c r="TEI83" s="528"/>
      <c r="TEJ83" s="528"/>
      <c r="TEK83" s="528"/>
      <c r="TEL83" s="528"/>
      <c r="TEM83" s="528"/>
      <c r="TEN83" s="528"/>
      <c r="TEO83" s="528"/>
      <c r="TEP83" s="528"/>
      <c r="TEQ83" s="528"/>
      <c r="TER83" s="528"/>
      <c r="TES83" s="528"/>
      <c r="TET83" s="528"/>
      <c r="TEU83" s="528"/>
      <c r="TEV83" s="528"/>
      <c r="TEW83" s="528"/>
      <c r="TEX83" s="528"/>
      <c r="TEY83" s="528"/>
      <c r="TEZ83" s="528"/>
      <c r="TFA83" s="528"/>
      <c r="TFB83" s="528"/>
      <c r="TFC83" s="528"/>
      <c r="TFD83" s="528"/>
      <c r="TFE83" s="528"/>
      <c r="TFF83" s="528"/>
      <c r="TFG83" s="528"/>
      <c r="TFH83" s="528"/>
      <c r="TFI83" s="528"/>
      <c r="TFJ83" s="528"/>
      <c r="TFK83" s="528"/>
      <c r="TFL83" s="528"/>
      <c r="TFM83" s="528"/>
      <c r="TFN83" s="528"/>
      <c r="TFO83" s="528"/>
      <c r="TFP83" s="528"/>
      <c r="TFQ83" s="528"/>
      <c r="TFR83" s="528"/>
      <c r="TFS83" s="528"/>
      <c r="TFT83" s="528"/>
      <c r="TFU83" s="528"/>
      <c r="TFV83" s="528"/>
      <c r="TFW83" s="528"/>
      <c r="TFX83" s="528"/>
      <c r="TFY83" s="528"/>
      <c r="TFZ83" s="528"/>
      <c r="TGA83" s="528"/>
      <c r="TGB83" s="528"/>
      <c r="TGC83" s="528"/>
      <c r="TGD83" s="528"/>
      <c r="TGE83" s="528"/>
      <c r="TGF83" s="528"/>
      <c r="TGG83" s="528"/>
      <c r="TGH83" s="528"/>
      <c r="TGI83" s="528"/>
      <c r="TGJ83" s="528"/>
      <c r="TGK83" s="528"/>
      <c r="TGL83" s="528"/>
      <c r="TGM83" s="528"/>
      <c r="TGN83" s="528"/>
      <c r="TGO83" s="528"/>
      <c r="TGP83" s="528"/>
      <c r="TGQ83" s="528"/>
      <c r="TGR83" s="528"/>
      <c r="TGS83" s="528"/>
      <c r="TGT83" s="528"/>
      <c r="TGU83" s="528"/>
      <c r="TGV83" s="528"/>
      <c r="TGW83" s="528"/>
      <c r="TGX83" s="528"/>
      <c r="TGY83" s="528"/>
      <c r="TGZ83" s="528"/>
      <c r="THA83" s="528"/>
      <c r="THB83" s="528"/>
      <c r="THC83" s="528"/>
      <c r="THD83" s="528"/>
      <c r="THE83" s="528"/>
      <c r="THF83" s="528"/>
      <c r="THG83" s="528"/>
      <c r="THH83" s="528"/>
      <c r="THI83" s="528"/>
      <c r="THJ83" s="528"/>
      <c r="THK83" s="528"/>
      <c r="THL83" s="528"/>
      <c r="THM83" s="528"/>
      <c r="THN83" s="528"/>
      <c r="THO83" s="528"/>
      <c r="THP83" s="528"/>
      <c r="THQ83" s="528"/>
      <c r="THR83" s="528"/>
      <c r="THS83" s="528"/>
      <c r="THT83" s="528"/>
      <c r="THU83" s="528"/>
      <c r="THV83" s="528"/>
      <c r="THW83" s="528"/>
      <c r="THX83" s="528"/>
      <c r="THY83" s="528"/>
      <c r="THZ83" s="528"/>
      <c r="TIA83" s="528"/>
      <c r="TIB83" s="528"/>
      <c r="TIC83" s="528"/>
      <c r="TID83" s="528"/>
      <c r="TIE83" s="528"/>
      <c r="TIF83" s="528"/>
      <c r="TIG83" s="528"/>
      <c r="TIH83" s="528"/>
      <c r="TII83" s="528"/>
      <c r="TIJ83" s="528"/>
      <c r="TIK83" s="528"/>
      <c r="TIL83" s="528"/>
      <c r="TIM83" s="528"/>
      <c r="TIN83" s="528"/>
      <c r="TIO83" s="528"/>
      <c r="TIP83" s="528"/>
      <c r="TIQ83" s="528"/>
      <c r="TIR83" s="528"/>
      <c r="TIS83" s="528"/>
      <c r="TIT83" s="528"/>
      <c r="TIU83" s="528"/>
      <c r="TIV83" s="528"/>
      <c r="TIW83" s="528"/>
      <c r="TIX83" s="528"/>
      <c r="TIY83" s="528"/>
      <c r="TIZ83" s="528"/>
      <c r="TJA83" s="528"/>
      <c r="TJB83" s="528"/>
      <c r="TJC83" s="528"/>
      <c r="TJD83" s="528"/>
      <c r="TJE83" s="528"/>
      <c r="TJF83" s="528"/>
      <c r="TJG83" s="528"/>
      <c r="TJH83" s="528"/>
      <c r="TJI83" s="528"/>
      <c r="TJJ83" s="528"/>
      <c r="TJK83" s="528"/>
      <c r="TJL83" s="528"/>
      <c r="TJM83" s="528"/>
      <c r="TJN83" s="528"/>
      <c r="TJO83" s="528"/>
      <c r="TJP83" s="528"/>
      <c r="TJQ83" s="528"/>
      <c r="TJR83" s="528"/>
      <c r="TJS83" s="528"/>
      <c r="TJT83" s="528"/>
      <c r="TJU83" s="528"/>
      <c r="TJV83" s="528"/>
      <c r="TJW83" s="528"/>
      <c r="TJX83" s="528"/>
      <c r="TJY83" s="528"/>
      <c r="TJZ83" s="528"/>
      <c r="TKA83" s="528"/>
      <c r="TKB83" s="528"/>
      <c r="TKC83" s="528"/>
      <c r="TKD83" s="528"/>
      <c r="TKE83" s="528"/>
      <c r="TKF83" s="528"/>
      <c r="TKG83" s="528"/>
      <c r="TKH83" s="528"/>
      <c r="TKI83" s="528"/>
      <c r="TKJ83" s="528"/>
      <c r="TKK83" s="528"/>
      <c r="TKL83" s="528"/>
      <c r="TKM83" s="528"/>
      <c r="TKN83" s="528"/>
      <c r="TKO83" s="528"/>
      <c r="TKP83" s="528"/>
      <c r="TKQ83" s="528"/>
      <c r="TKR83" s="528"/>
      <c r="TKS83" s="528"/>
      <c r="TKT83" s="528"/>
      <c r="TKU83" s="528"/>
      <c r="TKV83" s="528"/>
      <c r="TKW83" s="528"/>
      <c r="TKX83" s="528"/>
      <c r="TKY83" s="528"/>
      <c r="TKZ83" s="528"/>
      <c r="TLA83" s="528"/>
      <c r="TLB83" s="528"/>
      <c r="TLC83" s="528"/>
      <c r="TLD83" s="528"/>
      <c r="TLE83" s="528"/>
      <c r="TLF83" s="528"/>
      <c r="TLG83" s="528"/>
      <c r="TLH83" s="528"/>
      <c r="TLI83" s="528"/>
      <c r="TLJ83" s="528"/>
      <c r="TLK83" s="528"/>
      <c r="TLL83" s="528"/>
      <c r="TLM83" s="528"/>
      <c r="TLN83" s="528"/>
      <c r="TLO83" s="528"/>
      <c r="TLP83" s="528"/>
      <c r="TLQ83" s="528"/>
      <c r="TLR83" s="528"/>
      <c r="TLS83" s="528"/>
      <c r="TLT83" s="528"/>
      <c r="TLU83" s="528"/>
      <c r="TLV83" s="528"/>
      <c r="TLW83" s="528"/>
      <c r="TLX83" s="528"/>
      <c r="TLY83" s="528"/>
      <c r="TLZ83" s="528"/>
      <c r="TMA83" s="528"/>
      <c r="TMB83" s="528"/>
      <c r="TMC83" s="528"/>
      <c r="TMD83" s="528"/>
      <c r="TME83" s="528"/>
      <c r="TMF83" s="528"/>
      <c r="TMG83" s="528"/>
      <c r="TMH83" s="528"/>
      <c r="TMI83" s="528"/>
      <c r="TMJ83" s="528"/>
      <c r="TMK83" s="528"/>
      <c r="TML83" s="528"/>
      <c r="TMM83" s="528"/>
      <c r="TMN83" s="528"/>
      <c r="TMO83" s="528"/>
      <c r="TMP83" s="528"/>
      <c r="TMQ83" s="528"/>
      <c r="TMR83" s="528"/>
      <c r="TMS83" s="528"/>
      <c r="TMT83" s="528"/>
      <c r="TMU83" s="528"/>
      <c r="TMV83" s="528"/>
      <c r="TMW83" s="528"/>
      <c r="TMX83" s="528"/>
      <c r="TMY83" s="528"/>
      <c r="TMZ83" s="528"/>
      <c r="TNA83" s="528"/>
      <c r="TNB83" s="528"/>
      <c r="TNC83" s="528"/>
      <c r="TND83" s="528"/>
      <c r="TNE83" s="528"/>
      <c r="TNF83" s="528"/>
      <c r="TNG83" s="528"/>
      <c r="TNH83" s="528"/>
      <c r="TNI83" s="528"/>
      <c r="TNJ83" s="528"/>
      <c r="TNK83" s="528"/>
      <c r="TNL83" s="528"/>
      <c r="TNM83" s="528"/>
      <c r="TNN83" s="528"/>
      <c r="TNO83" s="528"/>
      <c r="TNP83" s="528"/>
      <c r="TNQ83" s="528"/>
      <c r="TNR83" s="528"/>
      <c r="TNS83" s="528"/>
      <c r="TNT83" s="528"/>
      <c r="TNU83" s="528"/>
      <c r="TNV83" s="528"/>
      <c r="TNW83" s="528"/>
      <c r="TNX83" s="528"/>
      <c r="TNY83" s="528"/>
      <c r="TNZ83" s="528"/>
      <c r="TOA83" s="528"/>
      <c r="TOB83" s="528"/>
      <c r="TOC83" s="528"/>
      <c r="TOD83" s="528"/>
      <c r="TOE83" s="528"/>
      <c r="TOF83" s="528"/>
      <c r="TOG83" s="528"/>
      <c r="TOH83" s="528"/>
      <c r="TOI83" s="528"/>
      <c r="TOJ83" s="528"/>
      <c r="TOK83" s="528"/>
      <c r="TOL83" s="528"/>
      <c r="TOM83" s="528"/>
      <c r="TON83" s="528"/>
      <c r="TOO83" s="528"/>
      <c r="TOP83" s="528"/>
      <c r="TOQ83" s="528"/>
      <c r="TOR83" s="528"/>
      <c r="TOS83" s="528"/>
      <c r="TOT83" s="528"/>
      <c r="TOU83" s="528"/>
      <c r="TOV83" s="528"/>
      <c r="TOW83" s="528"/>
      <c r="TOX83" s="528"/>
      <c r="TOY83" s="528"/>
      <c r="TOZ83" s="528"/>
      <c r="TPA83" s="528"/>
      <c r="TPB83" s="528"/>
      <c r="TPC83" s="528"/>
      <c r="TPD83" s="528"/>
      <c r="TPE83" s="528"/>
      <c r="TPF83" s="528"/>
      <c r="TPG83" s="528"/>
      <c r="TPH83" s="528"/>
      <c r="TPI83" s="528"/>
      <c r="TPJ83" s="528"/>
      <c r="TPK83" s="528"/>
      <c r="TPL83" s="528"/>
      <c r="TPM83" s="528"/>
      <c r="TPN83" s="528"/>
      <c r="TPO83" s="528"/>
      <c r="TPP83" s="528"/>
      <c r="TPQ83" s="528"/>
      <c r="TPR83" s="528"/>
      <c r="TPS83" s="528"/>
      <c r="TPT83" s="528"/>
      <c r="TPU83" s="528"/>
      <c r="TPV83" s="528"/>
      <c r="TPW83" s="528"/>
      <c r="TPX83" s="528"/>
      <c r="TPY83" s="528"/>
      <c r="TPZ83" s="528"/>
      <c r="TQA83" s="528"/>
      <c r="TQB83" s="528"/>
      <c r="TQC83" s="528"/>
      <c r="TQD83" s="528"/>
      <c r="TQE83" s="528"/>
      <c r="TQF83" s="528"/>
      <c r="TQG83" s="528"/>
      <c r="TQH83" s="528"/>
      <c r="TQI83" s="528"/>
      <c r="TQJ83" s="528"/>
      <c r="TQK83" s="528"/>
      <c r="TQL83" s="528"/>
      <c r="TQM83" s="528"/>
      <c r="TQN83" s="528"/>
      <c r="TQO83" s="528"/>
      <c r="TQP83" s="528"/>
      <c r="TQQ83" s="528"/>
      <c r="TQR83" s="528"/>
      <c r="TQS83" s="528"/>
      <c r="TQT83" s="528"/>
      <c r="TQU83" s="528"/>
      <c r="TQV83" s="528"/>
      <c r="TQW83" s="528"/>
      <c r="TQX83" s="528"/>
      <c r="TQY83" s="528"/>
      <c r="TQZ83" s="528"/>
      <c r="TRA83" s="528"/>
      <c r="TRB83" s="528"/>
      <c r="TRC83" s="528"/>
      <c r="TRD83" s="528"/>
      <c r="TRE83" s="528"/>
      <c r="TRF83" s="528"/>
      <c r="TRG83" s="528"/>
      <c r="TRH83" s="528"/>
      <c r="TRI83" s="528"/>
      <c r="TRJ83" s="528"/>
      <c r="TRK83" s="528"/>
      <c r="TRL83" s="528"/>
      <c r="TRM83" s="528"/>
      <c r="TRN83" s="528"/>
      <c r="TRO83" s="528"/>
      <c r="TRP83" s="528"/>
      <c r="TRQ83" s="528"/>
      <c r="TRR83" s="528"/>
      <c r="TRS83" s="528"/>
      <c r="TRT83" s="528"/>
      <c r="TRU83" s="528"/>
      <c r="TRV83" s="528"/>
      <c r="TRW83" s="528"/>
      <c r="TRX83" s="528"/>
      <c r="TRY83" s="528"/>
      <c r="TRZ83" s="528"/>
      <c r="TSA83" s="528"/>
      <c r="TSB83" s="528"/>
      <c r="TSC83" s="528"/>
      <c r="TSD83" s="528"/>
      <c r="TSE83" s="528"/>
      <c r="TSF83" s="528"/>
      <c r="TSG83" s="528"/>
      <c r="TSH83" s="528"/>
      <c r="TSI83" s="528"/>
      <c r="TSJ83" s="528"/>
      <c r="TSK83" s="528"/>
      <c r="TSL83" s="528"/>
      <c r="TSM83" s="528"/>
      <c r="TSN83" s="528"/>
      <c r="TSO83" s="528"/>
      <c r="TSP83" s="528"/>
      <c r="TSQ83" s="528"/>
      <c r="TSR83" s="528"/>
      <c r="TSS83" s="528"/>
      <c r="TST83" s="528"/>
      <c r="TSU83" s="528"/>
      <c r="TSV83" s="528"/>
      <c r="TSW83" s="528"/>
      <c r="TSX83" s="528"/>
      <c r="TSY83" s="528"/>
      <c r="TSZ83" s="528"/>
      <c r="TTA83" s="528"/>
      <c r="TTB83" s="528"/>
      <c r="TTC83" s="528"/>
      <c r="TTD83" s="528"/>
      <c r="TTE83" s="528"/>
      <c r="TTF83" s="528"/>
      <c r="TTG83" s="528"/>
      <c r="TTH83" s="528"/>
      <c r="TTI83" s="528"/>
      <c r="TTJ83" s="528"/>
      <c r="TTK83" s="528"/>
      <c r="TTL83" s="528"/>
      <c r="TTM83" s="528"/>
      <c r="TTN83" s="528"/>
      <c r="TTO83" s="528"/>
      <c r="TTP83" s="528"/>
      <c r="TTQ83" s="528"/>
      <c r="TTR83" s="528"/>
      <c r="TTS83" s="528"/>
      <c r="TTT83" s="528"/>
      <c r="TTU83" s="528"/>
      <c r="TTV83" s="528"/>
      <c r="TTW83" s="528"/>
      <c r="TTX83" s="528"/>
      <c r="TTY83" s="528"/>
      <c r="TTZ83" s="528"/>
      <c r="TUA83" s="528"/>
      <c r="TUB83" s="528"/>
      <c r="TUC83" s="528"/>
      <c r="TUD83" s="528"/>
      <c r="TUE83" s="528"/>
      <c r="TUF83" s="528"/>
      <c r="TUG83" s="528"/>
      <c r="TUH83" s="528"/>
      <c r="TUI83" s="528"/>
      <c r="TUJ83" s="528"/>
      <c r="TUK83" s="528"/>
      <c r="TUL83" s="528"/>
      <c r="TUM83" s="528"/>
      <c r="TUN83" s="528"/>
      <c r="TUO83" s="528"/>
      <c r="TUP83" s="528"/>
      <c r="TUQ83" s="528"/>
      <c r="TUR83" s="528"/>
      <c r="TUS83" s="528"/>
      <c r="TUT83" s="528"/>
      <c r="TUU83" s="528"/>
      <c r="TUV83" s="528"/>
      <c r="TUW83" s="528"/>
      <c r="TUX83" s="528"/>
      <c r="TUY83" s="528"/>
      <c r="TUZ83" s="528"/>
      <c r="TVA83" s="528"/>
      <c r="TVB83" s="528"/>
      <c r="TVC83" s="528"/>
      <c r="TVD83" s="528"/>
      <c r="TVE83" s="528"/>
      <c r="TVF83" s="528"/>
      <c r="TVG83" s="528"/>
      <c r="TVH83" s="528"/>
      <c r="TVI83" s="528"/>
      <c r="TVJ83" s="528"/>
      <c r="TVK83" s="528"/>
      <c r="TVL83" s="528"/>
      <c r="TVM83" s="528"/>
      <c r="TVN83" s="528"/>
      <c r="TVO83" s="528"/>
      <c r="TVP83" s="528"/>
      <c r="TVQ83" s="528"/>
      <c r="TVR83" s="528"/>
      <c r="TVS83" s="528"/>
      <c r="TVT83" s="528"/>
      <c r="TVU83" s="528"/>
      <c r="TVV83" s="528"/>
      <c r="TVW83" s="528"/>
      <c r="TVX83" s="528"/>
      <c r="TVY83" s="528"/>
      <c r="TVZ83" s="528"/>
      <c r="TWA83" s="528"/>
      <c r="TWB83" s="528"/>
      <c r="TWC83" s="528"/>
      <c r="TWD83" s="528"/>
      <c r="TWE83" s="528"/>
      <c r="TWF83" s="528"/>
      <c r="TWG83" s="528"/>
      <c r="TWH83" s="528"/>
      <c r="TWI83" s="528"/>
      <c r="TWJ83" s="528"/>
      <c r="TWK83" s="528"/>
      <c r="TWL83" s="528"/>
      <c r="TWM83" s="528"/>
      <c r="TWN83" s="528"/>
      <c r="TWO83" s="528"/>
      <c r="TWP83" s="528"/>
      <c r="TWQ83" s="528"/>
      <c r="TWR83" s="528"/>
      <c r="TWS83" s="528"/>
      <c r="TWT83" s="528"/>
      <c r="TWU83" s="528"/>
      <c r="TWV83" s="528"/>
      <c r="TWW83" s="528"/>
      <c r="TWX83" s="528"/>
      <c r="TWY83" s="528"/>
      <c r="TWZ83" s="528"/>
      <c r="TXA83" s="528"/>
      <c r="TXB83" s="528"/>
      <c r="TXC83" s="528"/>
      <c r="TXD83" s="528"/>
      <c r="TXE83" s="528"/>
      <c r="TXF83" s="528"/>
      <c r="TXG83" s="528"/>
      <c r="TXH83" s="528"/>
      <c r="TXI83" s="528"/>
      <c r="TXJ83" s="528"/>
      <c r="TXK83" s="528"/>
      <c r="TXL83" s="528"/>
      <c r="TXM83" s="528"/>
      <c r="TXN83" s="528"/>
      <c r="TXO83" s="528"/>
      <c r="TXP83" s="528"/>
      <c r="TXQ83" s="528"/>
      <c r="TXR83" s="528"/>
      <c r="TXS83" s="528"/>
      <c r="TXT83" s="528"/>
      <c r="TXU83" s="528"/>
      <c r="TXV83" s="528"/>
      <c r="TXW83" s="528"/>
      <c r="TXX83" s="528"/>
      <c r="TXY83" s="528"/>
      <c r="TXZ83" s="528"/>
      <c r="TYA83" s="528"/>
      <c r="TYB83" s="528"/>
      <c r="TYC83" s="528"/>
      <c r="TYD83" s="528"/>
      <c r="TYE83" s="528"/>
      <c r="TYF83" s="528"/>
      <c r="TYG83" s="528"/>
      <c r="TYH83" s="528"/>
      <c r="TYI83" s="528"/>
      <c r="TYJ83" s="528"/>
      <c r="TYK83" s="528"/>
      <c r="TYL83" s="528"/>
      <c r="TYM83" s="528"/>
      <c r="TYN83" s="528"/>
      <c r="TYO83" s="528"/>
      <c r="TYP83" s="528"/>
      <c r="TYQ83" s="528"/>
      <c r="TYR83" s="528"/>
      <c r="TYS83" s="528"/>
      <c r="TYT83" s="528"/>
      <c r="TYU83" s="528"/>
      <c r="TYV83" s="528"/>
      <c r="TYW83" s="528"/>
      <c r="TYX83" s="528"/>
      <c r="TYY83" s="528"/>
      <c r="TYZ83" s="528"/>
      <c r="TZA83" s="528"/>
      <c r="TZB83" s="528"/>
      <c r="TZC83" s="528"/>
      <c r="TZD83" s="528"/>
      <c r="TZE83" s="528"/>
      <c r="TZF83" s="528"/>
      <c r="TZG83" s="528"/>
      <c r="TZH83" s="528"/>
      <c r="TZI83" s="528"/>
      <c r="TZJ83" s="528"/>
      <c r="TZK83" s="528"/>
      <c r="TZL83" s="528"/>
      <c r="TZM83" s="528"/>
      <c r="TZN83" s="528"/>
      <c r="TZO83" s="528"/>
      <c r="TZP83" s="528"/>
      <c r="TZQ83" s="528"/>
      <c r="TZR83" s="528"/>
      <c r="TZS83" s="528"/>
      <c r="TZT83" s="528"/>
      <c r="TZU83" s="528"/>
      <c r="TZV83" s="528"/>
      <c r="TZW83" s="528"/>
      <c r="TZX83" s="528"/>
      <c r="TZY83" s="528"/>
      <c r="TZZ83" s="528"/>
      <c r="UAA83" s="528"/>
      <c r="UAB83" s="528"/>
      <c r="UAC83" s="528"/>
      <c r="UAD83" s="528"/>
      <c r="UAE83" s="528"/>
      <c r="UAF83" s="528"/>
      <c r="UAG83" s="528"/>
      <c r="UAH83" s="528"/>
      <c r="UAI83" s="528"/>
      <c r="UAJ83" s="528"/>
      <c r="UAK83" s="528"/>
      <c r="UAL83" s="528"/>
      <c r="UAM83" s="528"/>
      <c r="UAN83" s="528"/>
      <c r="UAO83" s="528"/>
      <c r="UAP83" s="528"/>
      <c r="UAQ83" s="528"/>
      <c r="UAR83" s="528"/>
      <c r="UAS83" s="528"/>
      <c r="UAT83" s="528"/>
      <c r="UAU83" s="528"/>
      <c r="UAV83" s="528"/>
      <c r="UAW83" s="528"/>
      <c r="UAX83" s="528"/>
      <c r="UAY83" s="528"/>
      <c r="UAZ83" s="528"/>
      <c r="UBA83" s="528"/>
      <c r="UBB83" s="528"/>
      <c r="UBC83" s="528"/>
      <c r="UBD83" s="528"/>
      <c r="UBE83" s="528"/>
      <c r="UBF83" s="528"/>
      <c r="UBG83" s="528"/>
      <c r="UBH83" s="528"/>
      <c r="UBI83" s="528"/>
      <c r="UBJ83" s="528"/>
      <c r="UBK83" s="528"/>
      <c r="UBL83" s="528"/>
      <c r="UBM83" s="528"/>
      <c r="UBN83" s="528"/>
      <c r="UBO83" s="528"/>
      <c r="UBP83" s="528"/>
      <c r="UBQ83" s="528"/>
      <c r="UBR83" s="528"/>
      <c r="UBS83" s="528"/>
      <c r="UBT83" s="528"/>
      <c r="UBU83" s="528"/>
      <c r="UBV83" s="528"/>
      <c r="UBW83" s="528"/>
      <c r="UBX83" s="528"/>
      <c r="UBY83" s="528"/>
      <c r="UBZ83" s="528"/>
      <c r="UCA83" s="528"/>
      <c r="UCB83" s="528"/>
      <c r="UCC83" s="528"/>
      <c r="UCD83" s="528"/>
      <c r="UCE83" s="528"/>
      <c r="UCF83" s="528"/>
      <c r="UCG83" s="528"/>
      <c r="UCH83" s="528"/>
      <c r="UCI83" s="528"/>
      <c r="UCJ83" s="528"/>
      <c r="UCK83" s="528"/>
      <c r="UCL83" s="528"/>
      <c r="UCM83" s="528"/>
      <c r="UCN83" s="528"/>
      <c r="UCO83" s="528"/>
      <c r="UCP83" s="528"/>
      <c r="UCQ83" s="528"/>
      <c r="UCR83" s="528"/>
      <c r="UCS83" s="528"/>
      <c r="UCT83" s="528"/>
      <c r="UCU83" s="528"/>
      <c r="UCV83" s="528"/>
      <c r="UCW83" s="528"/>
      <c r="UCX83" s="528"/>
      <c r="UCY83" s="528"/>
      <c r="UCZ83" s="528"/>
      <c r="UDA83" s="528"/>
      <c r="UDB83" s="528"/>
      <c r="UDC83" s="528"/>
      <c r="UDD83" s="528"/>
      <c r="UDE83" s="528"/>
      <c r="UDF83" s="528"/>
      <c r="UDG83" s="528"/>
      <c r="UDH83" s="528"/>
      <c r="UDI83" s="528"/>
      <c r="UDJ83" s="528"/>
      <c r="UDK83" s="528"/>
      <c r="UDL83" s="528"/>
      <c r="UDM83" s="528"/>
      <c r="UDN83" s="528"/>
      <c r="UDO83" s="528"/>
      <c r="UDP83" s="528"/>
      <c r="UDQ83" s="528"/>
      <c r="UDR83" s="528"/>
      <c r="UDS83" s="528"/>
      <c r="UDT83" s="528"/>
      <c r="UDU83" s="528"/>
      <c r="UDV83" s="528"/>
      <c r="UDW83" s="528"/>
      <c r="UDX83" s="528"/>
      <c r="UDY83" s="528"/>
      <c r="UDZ83" s="528"/>
      <c r="UEA83" s="528"/>
      <c r="UEB83" s="528"/>
      <c r="UEC83" s="528"/>
      <c r="UED83" s="528"/>
      <c r="UEE83" s="528"/>
      <c r="UEF83" s="528"/>
      <c r="UEG83" s="528"/>
      <c r="UEH83" s="528"/>
      <c r="UEI83" s="528"/>
      <c r="UEJ83" s="528"/>
      <c r="UEK83" s="528"/>
      <c r="UEL83" s="528"/>
      <c r="UEM83" s="528"/>
      <c r="UEN83" s="528"/>
      <c r="UEO83" s="528"/>
      <c r="UEP83" s="528"/>
      <c r="UEQ83" s="528"/>
      <c r="UER83" s="528"/>
      <c r="UES83" s="528"/>
      <c r="UET83" s="528"/>
      <c r="UEU83" s="528"/>
      <c r="UEV83" s="528"/>
      <c r="UEW83" s="528"/>
      <c r="UEX83" s="528"/>
      <c r="UEY83" s="528"/>
      <c r="UEZ83" s="528"/>
      <c r="UFA83" s="528"/>
      <c r="UFB83" s="528"/>
      <c r="UFC83" s="528"/>
      <c r="UFD83" s="528"/>
      <c r="UFE83" s="528"/>
      <c r="UFF83" s="528"/>
      <c r="UFG83" s="528"/>
      <c r="UFH83" s="528"/>
      <c r="UFI83" s="528"/>
      <c r="UFJ83" s="528"/>
      <c r="UFK83" s="528"/>
      <c r="UFL83" s="528"/>
      <c r="UFM83" s="528"/>
      <c r="UFN83" s="528"/>
      <c r="UFO83" s="528"/>
      <c r="UFP83" s="528"/>
      <c r="UFQ83" s="528"/>
      <c r="UFR83" s="528"/>
      <c r="UFS83" s="528"/>
      <c r="UFT83" s="528"/>
      <c r="UFU83" s="528"/>
      <c r="UFV83" s="528"/>
      <c r="UFW83" s="528"/>
      <c r="UFX83" s="528"/>
      <c r="UFY83" s="528"/>
      <c r="UFZ83" s="528"/>
      <c r="UGA83" s="528"/>
      <c r="UGB83" s="528"/>
      <c r="UGC83" s="528"/>
      <c r="UGD83" s="528"/>
      <c r="UGE83" s="528"/>
      <c r="UGF83" s="528"/>
      <c r="UGG83" s="528"/>
      <c r="UGH83" s="528"/>
      <c r="UGI83" s="528"/>
      <c r="UGJ83" s="528"/>
      <c r="UGK83" s="528"/>
      <c r="UGL83" s="528"/>
      <c r="UGM83" s="528"/>
      <c r="UGN83" s="528"/>
      <c r="UGO83" s="528"/>
      <c r="UGP83" s="528"/>
      <c r="UGQ83" s="528"/>
      <c r="UGR83" s="528"/>
      <c r="UGS83" s="528"/>
      <c r="UGT83" s="528"/>
      <c r="UGU83" s="528"/>
      <c r="UGV83" s="528"/>
      <c r="UGW83" s="528"/>
      <c r="UGX83" s="528"/>
      <c r="UGY83" s="528"/>
      <c r="UGZ83" s="528"/>
      <c r="UHA83" s="528"/>
      <c r="UHB83" s="528"/>
      <c r="UHC83" s="528"/>
      <c r="UHD83" s="528"/>
      <c r="UHE83" s="528"/>
      <c r="UHF83" s="528"/>
      <c r="UHG83" s="528"/>
      <c r="UHH83" s="528"/>
      <c r="UHI83" s="528"/>
      <c r="UHJ83" s="528"/>
      <c r="UHK83" s="528"/>
      <c r="UHL83" s="528"/>
      <c r="UHM83" s="528"/>
      <c r="UHN83" s="528"/>
      <c r="UHO83" s="528"/>
      <c r="UHP83" s="528"/>
      <c r="UHQ83" s="528"/>
      <c r="UHR83" s="528"/>
      <c r="UHS83" s="528"/>
      <c r="UHT83" s="528"/>
      <c r="UHU83" s="528"/>
      <c r="UHV83" s="528"/>
      <c r="UHW83" s="528"/>
      <c r="UHX83" s="528"/>
      <c r="UHY83" s="528"/>
      <c r="UHZ83" s="528"/>
      <c r="UIA83" s="528"/>
      <c r="UIB83" s="528"/>
      <c r="UIC83" s="528"/>
      <c r="UID83" s="528"/>
      <c r="UIE83" s="528"/>
      <c r="UIF83" s="528"/>
      <c r="UIG83" s="528"/>
      <c r="UIH83" s="528"/>
      <c r="UII83" s="528"/>
      <c r="UIJ83" s="528"/>
      <c r="UIK83" s="528"/>
      <c r="UIL83" s="528"/>
      <c r="UIM83" s="528"/>
      <c r="UIN83" s="528"/>
      <c r="UIO83" s="528"/>
      <c r="UIP83" s="528"/>
      <c r="UIQ83" s="528"/>
      <c r="UIR83" s="528"/>
      <c r="UIS83" s="528"/>
      <c r="UIT83" s="528"/>
      <c r="UIU83" s="528"/>
      <c r="UIV83" s="528"/>
      <c r="UIW83" s="528"/>
      <c r="UIX83" s="528"/>
      <c r="UIY83" s="528"/>
      <c r="UIZ83" s="528"/>
      <c r="UJA83" s="528"/>
      <c r="UJB83" s="528"/>
      <c r="UJC83" s="528"/>
      <c r="UJD83" s="528"/>
      <c r="UJE83" s="528"/>
      <c r="UJF83" s="528"/>
      <c r="UJG83" s="528"/>
      <c r="UJH83" s="528"/>
      <c r="UJI83" s="528"/>
      <c r="UJJ83" s="528"/>
      <c r="UJK83" s="528"/>
      <c r="UJL83" s="528"/>
      <c r="UJM83" s="528"/>
      <c r="UJN83" s="528"/>
      <c r="UJO83" s="528"/>
      <c r="UJP83" s="528"/>
      <c r="UJQ83" s="528"/>
      <c r="UJR83" s="528"/>
      <c r="UJS83" s="528"/>
      <c r="UJT83" s="528"/>
      <c r="UJU83" s="528"/>
      <c r="UJV83" s="528"/>
      <c r="UJW83" s="528"/>
      <c r="UJX83" s="528"/>
      <c r="UJY83" s="528"/>
      <c r="UJZ83" s="528"/>
      <c r="UKA83" s="528"/>
      <c r="UKB83" s="528"/>
      <c r="UKC83" s="528"/>
      <c r="UKD83" s="528"/>
      <c r="UKE83" s="528"/>
      <c r="UKF83" s="528"/>
      <c r="UKG83" s="528"/>
      <c r="UKH83" s="528"/>
      <c r="UKI83" s="528"/>
      <c r="UKJ83" s="528"/>
      <c r="UKK83" s="528"/>
      <c r="UKL83" s="528"/>
      <c r="UKM83" s="528"/>
      <c r="UKN83" s="528"/>
      <c r="UKO83" s="528"/>
      <c r="UKP83" s="528"/>
      <c r="UKQ83" s="528"/>
      <c r="UKR83" s="528"/>
      <c r="UKS83" s="528"/>
      <c r="UKT83" s="528"/>
      <c r="UKU83" s="528"/>
      <c r="UKV83" s="528"/>
      <c r="UKW83" s="528"/>
      <c r="UKX83" s="528"/>
      <c r="UKY83" s="528"/>
      <c r="UKZ83" s="528"/>
      <c r="ULA83" s="528"/>
      <c r="ULB83" s="528"/>
      <c r="ULC83" s="528"/>
      <c r="ULD83" s="528"/>
      <c r="ULE83" s="528"/>
      <c r="ULF83" s="528"/>
      <c r="ULG83" s="528"/>
      <c r="ULH83" s="528"/>
      <c r="ULI83" s="528"/>
      <c r="ULJ83" s="528"/>
      <c r="ULK83" s="528"/>
      <c r="ULL83" s="528"/>
      <c r="ULM83" s="528"/>
      <c r="ULN83" s="528"/>
      <c r="ULO83" s="528"/>
      <c r="ULP83" s="528"/>
      <c r="ULQ83" s="528"/>
      <c r="ULR83" s="528"/>
      <c r="ULS83" s="528"/>
      <c r="ULT83" s="528"/>
      <c r="ULU83" s="528"/>
      <c r="ULV83" s="528"/>
      <c r="ULW83" s="528"/>
      <c r="ULX83" s="528"/>
      <c r="ULY83" s="528"/>
      <c r="ULZ83" s="528"/>
      <c r="UMA83" s="528"/>
      <c r="UMB83" s="528"/>
      <c r="UMC83" s="528"/>
      <c r="UMD83" s="528"/>
      <c r="UME83" s="528"/>
      <c r="UMF83" s="528"/>
      <c r="UMG83" s="528"/>
      <c r="UMH83" s="528"/>
      <c r="UMI83" s="528"/>
      <c r="UMJ83" s="528"/>
      <c r="UMK83" s="528"/>
      <c r="UML83" s="528"/>
      <c r="UMM83" s="528"/>
      <c r="UMN83" s="528"/>
      <c r="UMO83" s="528"/>
      <c r="UMP83" s="528"/>
      <c r="UMQ83" s="528"/>
      <c r="UMR83" s="528"/>
      <c r="UMS83" s="528"/>
      <c r="UMT83" s="528"/>
      <c r="UMU83" s="528"/>
      <c r="UMV83" s="528"/>
      <c r="UMW83" s="528"/>
      <c r="UMX83" s="528"/>
      <c r="UMY83" s="528"/>
      <c r="UMZ83" s="528"/>
      <c r="UNA83" s="528"/>
      <c r="UNB83" s="528"/>
      <c r="UNC83" s="528"/>
      <c r="UND83" s="528"/>
      <c r="UNE83" s="528"/>
      <c r="UNF83" s="528"/>
      <c r="UNG83" s="528"/>
      <c r="UNH83" s="528"/>
      <c r="UNI83" s="528"/>
      <c r="UNJ83" s="528"/>
      <c r="UNK83" s="528"/>
      <c r="UNL83" s="528"/>
      <c r="UNM83" s="528"/>
      <c r="UNN83" s="528"/>
      <c r="UNO83" s="528"/>
      <c r="UNP83" s="528"/>
      <c r="UNQ83" s="528"/>
      <c r="UNR83" s="528"/>
      <c r="UNS83" s="528"/>
      <c r="UNT83" s="528"/>
      <c r="UNU83" s="528"/>
      <c r="UNV83" s="528"/>
      <c r="UNW83" s="528"/>
      <c r="UNX83" s="528"/>
      <c r="UNY83" s="528"/>
      <c r="UNZ83" s="528"/>
      <c r="UOA83" s="528"/>
      <c r="UOB83" s="528"/>
      <c r="UOC83" s="528"/>
      <c r="UOD83" s="528"/>
      <c r="UOE83" s="528"/>
      <c r="UOF83" s="528"/>
      <c r="UOG83" s="528"/>
      <c r="UOH83" s="528"/>
      <c r="UOI83" s="528"/>
      <c r="UOJ83" s="528"/>
      <c r="UOK83" s="528"/>
      <c r="UOL83" s="528"/>
      <c r="UOM83" s="528"/>
      <c r="UON83" s="528"/>
      <c r="UOO83" s="528"/>
      <c r="UOP83" s="528"/>
      <c r="UOQ83" s="528"/>
      <c r="UOR83" s="528"/>
      <c r="UOS83" s="528"/>
      <c r="UOT83" s="528"/>
      <c r="UOU83" s="528"/>
      <c r="UOV83" s="528"/>
      <c r="UOW83" s="528"/>
      <c r="UOX83" s="528"/>
      <c r="UOY83" s="528"/>
      <c r="UOZ83" s="528"/>
      <c r="UPA83" s="528"/>
      <c r="UPB83" s="528"/>
      <c r="UPC83" s="528"/>
      <c r="UPD83" s="528"/>
      <c r="UPE83" s="528"/>
      <c r="UPF83" s="528"/>
      <c r="UPG83" s="528"/>
      <c r="UPH83" s="528"/>
      <c r="UPI83" s="528"/>
      <c r="UPJ83" s="528"/>
      <c r="UPK83" s="528"/>
      <c r="UPL83" s="528"/>
      <c r="UPM83" s="528"/>
      <c r="UPN83" s="528"/>
      <c r="UPO83" s="528"/>
      <c r="UPP83" s="528"/>
      <c r="UPQ83" s="528"/>
      <c r="UPR83" s="528"/>
      <c r="UPS83" s="528"/>
      <c r="UPT83" s="528"/>
      <c r="UPU83" s="528"/>
      <c r="UPV83" s="528"/>
      <c r="UPW83" s="528"/>
      <c r="UPX83" s="528"/>
      <c r="UPY83" s="528"/>
      <c r="UPZ83" s="528"/>
      <c r="UQA83" s="528"/>
      <c r="UQB83" s="528"/>
      <c r="UQC83" s="528"/>
      <c r="UQD83" s="528"/>
      <c r="UQE83" s="528"/>
      <c r="UQF83" s="528"/>
      <c r="UQG83" s="528"/>
      <c r="UQH83" s="528"/>
      <c r="UQI83" s="528"/>
      <c r="UQJ83" s="528"/>
      <c r="UQK83" s="528"/>
      <c r="UQL83" s="528"/>
      <c r="UQM83" s="528"/>
      <c r="UQN83" s="528"/>
      <c r="UQO83" s="528"/>
      <c r="UQP83" s="528"/>
      <c r="UQQ83" s="528"/>
      <c r="UQR83" s="528"/>
      <c r="UQS83" s="528"/>
      <c r="UQT83" s="528"/>
      <c r="UQU83" s="528"/>
      <c r="UQV83" s="528"/>
      <c r="UQW83" s="528"/>
      <c r="UQX83" s="528"/>
      <c r="UQY83" s="528"/>
      <c r="UQZ83" s="528"/>
      <c r="URA83" s="528"/>
      <c r="URB83" s="528"/>
      <c r="URC83" s="528"/>
      <c r="URD83" s="528"/>
      <c r="URE83" s="528"/>
      <c r="URF83" s="528"/>
      <c r="URG83" s="528"/>
      <c r="URH83" s="528"/>
      <c r="URI83" s="528"/>
      <c r="URJ83" s="528"/>
      <c r="URK83" s="528"/>
      <c r="URL83" s="528"/>
      <c r="URM83" s="528"/>
      <c r="URN83" s="528"/>
      <c r="URO83" s="528"/>
      <c r="URP83" s="528"/>
      <c r="URQ83" s="528"/>
      <c r="URR83" s="528"/>
      <c r="URS83" s="528"/>
      <c r="URT83" s="528"/>
      <c r="URU83" s="528"/>
      <c r="URV83" s="528"/>
      <c r="URW83" s="528"/>
      <c r="URX83" s="528"/>
      <c r="URY83" s="528"/>
      <c r="URZ83" s="528"/>
      <c r="USA83" s="528"/>
      <c r="USB83" s="528"/>
      <c r="USC83" s="528"/>
      <c r="USD83" s="528"/>
      <c r="USE83" s="528"/>
      <c r="USF83" s="528"/>
      <c r="USG83" s="528"/>
      <c r="USH83" s="528"/>
      <c r="USI83" s="528"/>
      <c r="USJ83" s="528"/>
      <c r="USK83" s="528"/>
      <c r="USL83" s="528"/>
      <c r="USM83" s="528"/>
      <c r="USN83" s="528"/>
      <c r="USO83" s="528"/>
      <c r="USP83" s="528"/>
      <c r="USQ83" s="528"/>
      <c r="USR83" s="528"/>
      <c r="USS83" s="528"/>
      <c r="UST83" s="528"/>
      <c r="USU83" s="528"/>
      <c r="USV83" s="528"/>
      <c r="USW83" s="528"/>
      <c r="USX83" s="528"/>
      <c r="USY83" s="528"/>
      <c r="USZ83" s="528"/>
      <c r="UTA83" s="528"/>
      <c r="UTB83" s="528"/>
      <c r="UTC83" s="528"/>
      <c r="UTD83" s="528"/>
      <c r="UTE83" s="528"/>
      <c r="UTF83" s="528"/>
      <c r="UTG83" s="528"/>
      <c r="UTH83" s="528"/>
      <c r="UTI83" s="528"/>
      <c r="UTJ83" s="528"/>
      <c r="UTK83" s="528"/>
      <c r="UTL83" s="528"/>
      <c r="UTM83" s="528"/>
      <c r="UTN83" s="528"/>
      <c r="UTO83" s="528"/>
      <c r="UTP83" s="528"/>
      <c r="UTQ83" s="528"/>
      <c r="UTR83" s="528"/>
      <c r="UTS83" s="528"/>
      <c r="UTT83" s="528"/>
      <c r="UTU83" s="528"/>
      <c r="UTV83" s="528"/>
      <c r="UTW83" s="528"/>
      <c r="UTX83" s="528"/>
      <c r="UTY83" s="528"/>
      <c r="UTZ83" s="528"/>
      <c r="UUA83" s="528"/>
      <c r="UUB83" s="528"/>
      <c r="UUC83" s="528"/>
      <c r="UUD83" s="528"/>
      <c r="UUE83" s="528"/>
      <c r="UUF83" s="528"/>
      <c r="UUG83" s="528"/>
      <c r="UUH83" s="528"/>
      <c r="UUI83" s="528"/>
      <c r="UUJ83" s="528"/>
      <c r="UUK83" s="528"/>
      <c r="UUL83" s="528"/>
      <c r="UUM83" s="528"/>
      <c r="UUN83" s="528"/>
      <c r="UUO83" s="528"/>
      <c r="UUP83" s="528"/>
      <c r="UUQ83" s="528"/>
      <c r="UUR83" s="528"/>
      <c r="UUS83" s="528"/>
      <c r="UUT83" s="528"/>
      <c r="UUU83" s="528"/>
      <c r="UUV83" s="528"/>
      <c r="UUW83" s="528"/>
      <c r="UUX83" s="528"/>
      <c r="UUY83" s="528"/>
      <c r="UUZ83" s="528"/>
      <c r="UVA83" s="528"/>
      <c r="UVB83" s="528"/>
      <c r="UVC83" s="528"/>
      <c r="UVD83" s="528"/>
      <c r="UVE83" s="528"/>
      <c r="UVF83" s="528"/>
      <c r="UVG83" s="528"/>
      <c r="UVH83" s="528"/>
      <c r="UVI83" s="528"/>
      <c r="UVJ83" s="528"/>
      <c r="UVK83" s="528"/>
      <c r="UVL83" s="528"/>
      <c r="UVM83" s="528"/>
      <c r="UVN83" s="528"/>
      <c r="UVO83" s="528"/>
      <c r="UVP83" s="528"/>
      <c r="UVQ83" s="528"/>
      <c r="UVR83" s="528"/>
      <c r="UVS83" s="528"/>
      <c r="UVT83" s="528"/>
      <c r="UVU83" s="528"/>
      <c r="UVV83" s="528"/>
      <c r="UVW83" s="528"/>
      <c r="UVX83" s="528"/>
      <c r="UVY83" s="528"/>
      <c r="UVZ83" s="528"/>
      <c r="UWA83" s="528"/>
      <c r="UWB83" s="528"/>
      <c r="UWC83" s="528"/>
      <c r="UWD83" s="528"/>
      <c r="UWE83" s="528"/>
      <c r="UWF83" s="528"/>
      <c r="UWG83" s="528"/>
      <c r="UWH83" s="528"/>
      <c r="UWI83" s="528"/>
      <c r="UWJ83" s="528"/>
      <c r="UWK83" s="528"/>
      <c r="UWL83" s="528"/>
      <c r="UWM83" s="528"/>
      <c r="UWN83" s="528"/>
      <c r="UWO83" s="528"/>
      <c r="UWP83" s="528"/>
      <c r="UWQ83" s="528"/>
      <c r="UWR83" s="528"/>
      <c r="UWS83" s="528"/>
      <c r="UWT83" s="528"/>
      <c r="UWU83" s="528"/>
      <c r="UWV83" s="528"/>
      <c r="UWW83" s="528"/>
      <c r="UWX83" s="528"/>
      <c r="UWY83" s="528"/>
      <c r="UWZ83" s="528"/>
      <c r="UXA83" s="528"/>
      <c r="UXB83" s="528"/>
      <c r="UXC83" s="528"/>
      <c r="UXD83" s="528"/>
      <c r="UXE83" s="528"/>
      <c r="UXF83" s="528"/>
      <c r="UXG83" s="528"/>
      <c r="UXH83" s="528"/>
      <c r="UXI83" s="528"/>
      <c r="UXJ83" s="528"/>
      <c r="UXK83" s="528"/>
      <c r="UXL83" s="528"/>
      <c r="UXM83" s="528"/>
      <c r="UXN83" s="528"/>
      <c r="UXO83" s="528"/>
      <c r="UXP83" s="528"/>
      <c r="UXQ83" s="528"/>
      <c r="UXR83" s="528"/>
      <c r="UXS83" s="528"/>
      <c r="UXT83" s="528"/>
      <c r="UXU83" s="528"/>
      <c r="UXV83" s="528"/>
      <c r="UXW83" s="528"/>
      <c r="UXX83" s="528"/>
      <c r="UXY83" s="528"/>
      <c r="UXZ83" s="528"/>
      <c r="UYA83" s="528"/>
      <c r="UYB83" s="528"/>
      <c r="UYC83" s="528"/>
      <c r="UYD83" s="528"/>
      <c r="UYE83" s="528"/>
      <c r="UYF83" s="528"/>
      <c r="UYG83" s="528"/>
      <c r="UYH83" s="528"/>
      <c r="UYI83" s="528"/>
      <c r="UYJ83" s="528"/>
      <c r="UYK83" s="528"/>
      <c r="UYL83" s="528"/>
      <c r="UYM83" s="528"/>
      <c r="UYN83" s="528"/>
      <c r="UYO83" s="528"/>
      <c r="UYP83" s="528"/>
      <c r="UYQ83" s="528"/>
      <c r="UYR83" s="528"/>
      <c r="UYS83" s="528"/>
      <c r="UYT83" s="528"/>
      <c r="UYU83" s="528"/>
      <c r="UYV83" s="528"/>
      <c r="UYW83" s="528"/>
      <c r="UYX83" s="528"/>
      <c r="UYY83" s="528"/>
      <c r="UYZ83" s="528"/>
      <c r="UZA83" s="528"/>
      <c r="UZB83" s="528"/>
      <c r="UZC83" s="528"/>
      <c r="UZD83" s="528"/>
      <c r="UZE83" s="528"/>
      <c r="UZF83" s="528"/>
      <c r="UZG83" s="528"/>
      <c r="UZH83" s="528"/>
      <c r="UZI83" s="528"/>
      <c r="UZJ83" s="528"/>
      <c r="UZK83" s="528"/>
      <c r="UZL83" s="528"/>
      <c r="UZM83" s="528"/>
      <c r="UZN83" s="528"/>
      <c r="UZO83" s="528"/>
      <c r="UZP83" s="528"/>
      <c r="UZQ83" s="528"/>
      <c r="UZR83" s="528"/>
      <c r="UZS83" s="528"/>
      <c r="UZT83" s="528"/>
      <c r="UZU83" s="528"/>
      <c r="UZV83" s="528"/>
      <c r="UZW83" s="528"/>
      <c r="UZX83" s="528"/>
      <c r="UZY83" s="528"/>
      <c r="UZZ83" s="528"/>
      <c r="VAA83" s="528"/>
      <c r="VAB83" s="528"/>
      <c r="VAC83" s="528"/>
      <c r="VAD83" s="528"/>
      <c r="VAE83" s="528"/>
      <c r="VAF83" s="528"/>
      <c r="VAG83" s="528"/>
      <c r="VAH83" s="528"/>
      <c r="VAI83" s="528"/>
      <c r="VAJ83" s="528"/>
      <c r="VAK83" s="528"/>
      <c r="VAL83" s="528"/>
      <c r="VAM83" s="528"/>
      <c r="VAN83" s="528"/>
      <c r="VAO83" s="528"/>
      <c r="VAP83" s="528"/>
      <c r="VAQ83" s="528"/>
      <c r="VAR83" s="528"/>
      <c r="VAS83" s="528"/>
      <c r="VAT83" s="528"/>
      <c r="VAU83" s="528"/>
      <c r="VAV83" s="528"/>
      <c r="VAW83" s="528"/>
      <c r="VAX83" s="528"/>
      <c r="VAY83" s="528"/>
      <c r="VAZ83" s="528"/>
      <c r="VBA83" s="528"/>
      <c r="VBB83" s="528"/>
      <c r="VBC83" s="528"/>
      <c r="VBD83" s="528"/>
      <c r="VBE83" s="528"/>
      <c r="VBF83" s="528"/>
      <c r="VBG83" s="528"/>
      <c r="VBH83" s="528"/>
      <c r="VBI83" s="528"/>
      <c r="VBJ83" s="528"/>
      <c r="VBK83" s="528"/>
      <c r="VBL83" s="528"/>
      <c r="VBM83" s="528"/>
      <c r="VBN83" s="528"/>
      <c r="VBO83" s="528"/>
      <c r="VBP83" s="528"/>
      <c r="VBQ83" s="528"/>
      <c r="VBR83" s="528"/>
      <c r="VBS83" s="528"/>
      <c r="VBT83" s="528"/>
      <c r="VBU83" s="528"/>
      <c r="VBV83" s="528"/>
      <c r="VBW83" s="528"/>
      <c r="VBX83" s="528"/>
      <c r="VBY83" s="528"/>
      <c r="VBZ83" s="528"/>
      <c r="VCA83" s="528"/>
      <c r="VCB83" s="528"/>
      <c r="VCC83" s="528"/>
      <c r="VCD83" s="528"/>
      <c r="VCE83" s="528"/>
      <c r="VCF83" s="528"/>
      <c r="VCG83" s="528"/>
      <c r="VCH83" s="528"/>
      <c r="VCI83" s="528"/>
      <c r="VCJ83" s="528"/>
      <c r="VCK83" s="528"/>
      <c r="VCL83" s="528"/>
      <c r="VCM83" s="528"/>
      <c r="VCN83" s="528"/>
      <c r="VCO83" s="528"/>
      <c r="VCP83" s="528"/>
      <c r="VCQ83" s="528"/>
      <c r="VCR83" s="528"/>
      <c r="VCS83" s="528"/>
      <c r="VCT83" s="528"/>
      <c r="VCU83" s="528"/>
      <c r="VCV83" s="528"/>
      <c r="VCW83" s="528"/>
      <c r="VCX83" s="528"/>
      <c r="VCY83" s="528"/>
      <c r="VCZ83" s="528"/>
      <c r="VDA83" s="528"/>
      <c r="VDB83" s="528"/>
      <c r="VDC83" s="528"/>
      <c r="VDD83" s="528"/>
      <c r="VDE83" s="528"/>
      <c r="VDF83" s="528"/>
      <c r="VDG83" s="528"/>
      <c r="VDH83" s="528"/>
      <c r="VDI83" s="528"/>
      <c r="VDJ83" s="528"/>
      <c r="VDK83" s="528"/>
      <c r="VDL83" s="528"/>
      <c r="VDM83" s="528"/>
      <c r="VDN83" s="528"/>
      <c r="VDO83" s="528"/>
      <c r="VDP83" s="528"/>
      <c r="VDQ83" s="528"/>
      <c r="VDR83" s="528"/>
      <c r="VDS83" s="528"/>
      <c r="VDT83" s="528"/>
      <c r="VDU83" s="528"/>
      <c r="VDV83" s="528"/>
      <c r="VDW83" s="528"/>
      <c r="VDX83" s="528"/>
      <c r="VDY83" s="528"/>
      <c r="VDZ83" s="528"/>
      <c r="VEA83" s="528"/>
      <c r="VEB83" s="528"/>
      <c r="VEC83" s="528"/>
      <c r="VED83" s="528"/>
      <c r="VEE83" s="528"/>
      <c r="VEF83" s="528"/>
      <c r="VEG83" s="528"/>
      <c r="VEH83" s="528"/>
      <c r="VEI83" s="528"/>
      <c r="VEJ83" s="528"/>
      <c r="VEK83" s="528"/>
      <c r="VEL83" s="528"/>
      <c r="VEM83" s="528"/>
      <c r="VEN83" s="528"/>
      <c r="VEO83" s="528"/>
      <c r="VEP83" s="528"/>
      <c r="VEQ83" s="528"/>
      <c r="VER83" s="528"/>
      <c r="VES83" s="528"/>
      <c r="VET83" s="528"/>
      <c r="VEU83" s="528"/>
      <c r="VEV83" s="528"/>
      <c r="VEW83" s="528"/>
      <c r="VEX83" s="528"/>
      <c r="VEY83" s="528"/>
      <c r="VEZ83" s="528"/>
      <c r="VFA83" s="528"/>
      <c r="VFB83" s="528"/>
      <c r="VFC83" s="528"/>
      <c r="VFD83" s="528"/>
      <c r="VFE83" s="528"/>
      <c r="VFF83" s="528"/>
      <c r="VFG83" s="528"/>
      <c r="VFH83" s="528"/>
      <c r="VFI83" s="528"/>
      <c r="VFJ83" s="528"/>
      <c r="VFK83" s="528"/>
      <c r="VFL83" s="528"/>
      <c r="VFM83" s="528"/>
      <c r="VFN83" s="528"/>
      <c r="VFO83" s="528"/>
      <c r="VFP83" s="528"/>
      <c r="VFQ83" s="528"/>
      <c r="VFR83" s="528"/>
      <c r="VFS83" s="528"/>
      <c r="VFT83" s="528"/>
      <c r="VFU83" s="528"/>
      <c r="VFV83" s="528"/>
      <c r="VFW83" s="528"/>
      <c r="VFX83" s="528"/>
      <c r="VFY83" s="528"/>
      <c r="VFZ83" s="528"/>
      <c r="VGA83" s="528"/>
      <c r="VGB83" s="528"/>
      <c r="VGC83" s="528"/>
      <c r="VGD83" s="528"/>
      <c r="VGE83" s="528"/>
      <c r="VGF83" s="528"/>
      <c r="VGG83" s="528"/>
      <c r="VGH83" s="528"/>
      <c r="VGI83" s="528"/>
      <c r="VGJ83" s="528"/>
      <c r="VGK83" s="528"/>
      <c r="VGL83" s="528"/>
      <c r="VGM83" s="528"/>
      <c r="VGN83" s="528"/>
      <c r="VGO83" s="528"/>
      <c r="VGP83" s="528"/>
      <c r="VGQ83" s="528"/>
      <c r="VGR83" s="528"/>
      <c r="VGS83" s="528"/>
      <c r="VGT83" s="528"/>
      <c r="VGU83" s="528"/>
      <c r="VGV83" s="528"/>
      <c r="VGW83" s="528"/>
      <c r="VGX83" s="528"/>
      <c r="VGY83" s="528"/>
      <c r="VGZ83" s="528"/>
      <c r="VHA83" s="528"/>
      <c r="VHB83" s="528"/>
      <c r="VHC83" s="528"/>
      <c r="VHD83" s="528"/>
      <c r="VHE83" s="528"/>
      <c r="VHF83" s="528"/>
      <c r="VHG83" s="528"/>
      <c r="VHH83" s="528"/>
      <c r="VHI83" s="528"/>
      <c r="VHJ83" s="528"/>
      <c r="VHK83" s="528"/>
      <c r="VHL83" s="528"/>
      <c r="VHM83" s="528"/>
      <c r="VHN83" s="528"/>
      <c r="VHO83" s="528"/>
      <c r="VHP83" s="528"/>
      <c r="VHQ83" s="528"/>
      <c r="VHR83" s="528"/>
      <c r="VHS83" s="528"/>
      <c r="VHT83" s="528"/>
      <c r="VHU83" s="528"/>
      <c r="VHV83" s="528"/>
      <c r="VHW83" s="528"/>
      <c r="VHX83" s="528"/>
      <c r="VHY83" s="528"/>
      <c r="VHZ83" s="528"/>
      <c r="VIA83" s="528"/>
      <c r="VIB83" s="528"/>
      <c r="VIC83" s="528"/>
      <c r="VID83" s="528"/>
      <c r="VIE83" s="528"/>
      <c r="VIF83" s="528"/>
      <c r="VIG83" s="528"/>
      <c r="VIH83" s="528"/>
      <c r="VII83" s="528"/>
      <c r="VIJ83" s="528"/>
      <c r="VIK83" s="528"/>
      <c r="VIL83" s="528"/>
      <c r="VIM83" s="528"/>
      <c r="VIN83" s="528"/>
      <c r="VIO83" s="528"/>
      <c r="VIP83" s="528"/>
      <c r="VIQ83" s="528"/>
      <c r="VIR83" s="528"/>
      <c r="VIS83" s="528"/>
      <c r="VIT83" s="528"/>
      <c r="VIU83" s="528"/>
      <c r="VIV83" s="528"/>
      <c r="VIW83" s="528"/>
      <c r="VIX83" s="528"/>
      <c r="VIY83" s="528"/>
      <c r="VIZ83" s="528"/>
      <c r="VJA83" s="528"/>
      <c r="VJB83" s="528"/>
      <c r="VJC83" s="528"/>
      <c r="VJD83" s="528"/>
      <c r="VJE83" s="528"/>
      <c r="VJF83" s="528"/>
      <c r="VJG83" s="528"/>
      <c r="VJH83" s="528"/>
      <c r="VJI83" s="528"/>
      <c r="VJJ83" s="528"/>
      <c r="VJK83" s="528"/>
      <c r="VJL83" s="528"/>
      <c r="VJM83" s="528"/>
      <c r="VJN83" s="528"/>
      <c r="VJO83" s="528"/>
      <c r="VJP83" s="528"/>
      <c r="VJQ83" s="528"/>
      <c r="VJR83" s="528"/>
      <c r="VJS83" s="528"/>
      <c r="VJT83" s="528"/>
      <c r="VJU83" s="528"/>
      <c r="VJV83" s="528"/>
      <c r="VJW83" s="528"/>
      <c r="VJX83" s="528"/>
      <c r="VJY83" s="528"/>
      <c r="VJZ83" s="528"/>
      <c r="VKA83" s="528"/>
      <c r="VKB83" s="528"/>
      <c r="VKC83" s="528"/>
      <c r="VKD83" s="528"/>
      <c r="VKE83" s="528"/>
      <c r="VKF83" s="528"/>
      <c r="VKG83" s="528"/>
      <c r="VKH83" s="528"/>
      <c r="VKI83" s="528"/>
      <c r="VKJ83" s="528"/>
      <c r="VKK83" s="528"/>
      <c r="VKL83" s="528"/>
      <c r="VKM83" s="528"/>
      <c r="VKN83" s="528"/>
      <c r="VKO83" s="528"/>
      <c r="VKP83" s="528"/>
      <c r="VKQ83" s="528"/>
      <c r="VKR83" s="528"/>
      <c r="VKS83" s="528"/>
      <c r="VKT83" s="528"/>
      <c r="VKU83" s="528"/>
      <c r="VKV83" s="528"/>
      <c r="VKW83" s="528"/>
      <c r="VKX83" s="528"/>
      <c r="VKY83" s="528"/>
      <c r="VKZ83" s="528"/>
      <c r="VLA83" s="528"/>
      <c r="VLB83" s="528"/>
      <c r="VLC83" s="528"/>
      <c r="VLD83" s="528"/>
      <c r="VLE83" s="528"/>
      <c r="VLF83" s="528"/>
      <c r="VLG83" s="528"/>
      <c r="VLH83" s="528"/>
      <c r="VLI83" s="528"/>
      <c r="VLJ83" s="528"/>
      <c r="VLK83" s="528"/>
      <c r="VLL83" s="528"/>
      <c r="VLM83" s="528"/>
      <c r="VLN83" s="528"/>
      <c r="VLO83" s="528"/>
      <c r="VLP83" s="528"/>
      <c r="VLQ83" s="528"/>
      <c r="VLR83" s="528"/>
      <c r="VLS83" s="528"/>
      <c r="VLT83" s="528"/>
      <c r="VLU83" s="528"/>
      <c r="VLV83" s="528"/>
      <c r="VLW83" s="528"/>
      <c r="VLX83" s="528"/>
      <c r="VLY83" s="528"/>
      <c r="VLZ83" s="528"/>
      <c r="VMA83" s="528"/>
      <c r="VMB83" s="528"/>
      <c r="VMC83" s="528"/>
      <c r="VMD83" s="528"/>
      <c r="VME83" s="528"/>
      <c r="VMF83" s="528"/>
      <c r="VMG83" s="528"/>
      <c r="VMH83" s="528"/>
      <c r="VMI83" s="528"/>
      <c r="VMJ83" s="528"/>
      <c r="VMK83" s="528"/>
      <c r="VML83" s="528"/>
      <c r="VMM83" s="528"/>
      <c r="VMN83" s="528"/>
      <c r="VMO83" s="528"/>
      <c r="VMP83" s="528"/>
      <c r="VMQ83" s="528"/>
      <c r="VMR83" s="528"/>
      <c r="VMS83" s="528"/>
      <c r="VMT83" s="528"/>
      <c r="VMU83" s="528"/>
      <c r="VMV83" s="528"/>
      <c r="VMW83" s="528"/>
      <c r="VMX83" s="528"/>
      <c r="VMY83" s="528"/>
      <c r="VMZ83" s="528"/>
      <c r="VNA83" s="528"/>
      <c r="VNB83" s="528"/>
      <c r="VNC83" s="528"/>
      <c r="VND83" s="528"/>
      <c r="VNE83" s="528"/>
      <c r="VNF83" s="528"/>
      <c r="VNG83" s="528"/>
      <c r="VNH83" s="528"/>
      <c r="VNI83" s="528"/>
      <c r="VNJ83" s="528"/>
      <c r="VNK83" s="528"/>
      <c r="VNL83" s="528"/>
      <c r="VNM83" s="528"/>
      <c r="VNN83" s="528"/>
      <c r="VNO83" s="528"/>
      <c r="VNP83" s="528"/>
      <c r="VNQ83" s="528"/>
      <c r="VNR83" s="528"/>
      <c r="VNS83" s="528"/>
      <c r="VNT83" s="528"/>
      <c r="VNU83" s="528"/>
      <c r="VNV83" s="528"/>
      <c r="VNW83" s="528"/>
      <c r="VNX83" s="528"/>
      <c r="VNY83" s="528"/>
      <c r="VNZ83" s="528"/>
      <c r="VOA83" s="528"/>
      <c r="VOB83" s="528"/>
      <c r="VOC83" s="528"/>
      <c r="VOD83" s="528"/>
      <c r="VOE83" s="528"/>
      <c r="VOF83" s="528"/>
      <c r="VOG83" s="528"/>
      <c r="VOH83" s="528"/>
      <c r="VOI83" s="528"/>
      <c r="VOJ83" s="528"/>
      <c r="VOK83" s="528"/>
      <c r="VOL83" s="528"/>
      <c r="VOM83" s="528"/>
      <c r="VON83" s="528"/>
      <c r="VOO83" s="528"/>
      <c r="VOP83" s="528"/>
      <c r="VOQ83" s="528"/>
      <c r="VOR83" s="528"/>
      <c r="VOS83" s="528"/>
      <c r="VOT83" s="528"/>
      <c r="VOU83" s="528"/>
      <c r="VOV83" s="528"/>
      <c r="VOW83" s="528"/>
      <c r="VOX83" s="528"/>
      <c r="VOY83" s="528"/>
      <c r="VOZ83" s="528"/>
      <c r="VPA83" s="528"/>
      <c r="VPB83" s="528"/>
      <c r="VPC83" s="528"/>
      <c r="VPD83" s="528"/>
      <c r="VPE83" s="528"/>
      <c r="VPF83" s="528"/>
      <c r="VPG83" s="528"/>
      <c r="VPH83" s="528"/>
      <c r="VPI83" s="528"/>
      <c r="VPJ83" s="528"/>
      <c r="VPK83" s="528"/>
      <c r="VPL83" s="528"/>
      <c r="VPM83" s="528"/>
      <c r="VPN83" s="528"/>
      <c r="VPO83" s="528"/>
      <c r="VPP83" s="528"/>
      <c r="VPQ83" s="528"/>
      <c r="VPR83" s="528"/>
      <c r="VPS83" s="528"/>
      <c r="VPT83" s="528"/>
      <c r="VPU83" s="528"/>
      <c r="VPV83" s="528"/>
      <c r="VPW83" s="528"/>
      <c r="VPX83" s="528"/>
      <c r="VPY83" s="528"/>
      <c r="VPZ83" s="528"/>
      <c r="VQA83" s="528"/>
      <c r="VQB83" s="528"/>
      <c r="VQC83" s="528"/>
      <c r="VQD83" s="528"/>
      <c r="VQE83" s="528"/>
      <c r="VQF83" s="528"/>
      <c r="VQG83" s="528"/>
      <c r="VQH83" s="528"/>
      <c r="VQI83" s="528"/>
      <c r="VQJ83" s="528"/>
      <c r="VQK83" s="528"/>
      <c r="VQL83" s="528"/>
      <c r="VQM83" s="528"/>
      <c r="VQN83" s="528"/>
      <c r="VQO83" s="528"/>
      <c r="VQP83" s="528"/>
      <c r="VQQ83" s="528"/>
      <c r="VQR83" s="528"/>
      <c r="VQS83" s="528"/>
      <c r="VQT83" s="528"/>
      <c r="VQU83" s="528"/>
      <c r="VQV83" s="528"/>
      <c r="VQW83" s="528"/>
      <c r="VQX83" s="528"/>
      <c r="VQY83" s="528"/>
      <c r="VQZ83" s="528"/>
      <c r="VRA83" s="528"/>
      <c r="VRB83" s="528"/>
      <c r="VRC83" s="528"/>
      <c r="VRD83" s="528"/>
      <c r="VRE83" s="528"/>
      <c r="VRF83" s="528"/>
      <c r="VRG83" s="528"/>
      <c r="VRH83" s="528"/>
      <c r="VRI83" s="528"/>
      <c r="VRJ83" s="528"/>
      <c r="VRK83" s="528"/>
      <c r="VRL83" s="528"/>
      <c r="VRM83" s="528"/>
      <c r="VRN83" s="528"/>
      <c r="VRO83" s="528"/>
      <c r="VRP83" s="528"/>
      <c r="VRQ83" s="528"/>
      <c r="VRR83" s="528"/>
      <c r="VRS83" s="528"/>
      <c r="VRT83" s="528"/>
      <c r="VRU83" s="528"/>
      <c r="VRV83" s="528"/>
      <c r="VRW83" s="528"/>
      <c r="VRX83" s="528"/>
      <c r="VRY83" s="528"/>
      <c r="VRZ83" s="528"/>
      <c r="VSA83" s="528"/>
      <c r="VSB83" s="528"/>
      <c r="VSC83" s="528"/>
      <c r="VSD83" s="528"/>
      <c r="VSE83" s="528"/>
      <c r="VSF83" s="528"/>
      <c r="VSG83" s="528"/>
      <c r="VSH83" s="528"/>
      <c r="VSI83" s="528"/>
      <c r="VSJ83" s="528"/>
      <c r="VSK83" s="528"/>
      <c r="VSL83" s="528"/>
      <c r="VSM83" s="528"/>
      <c r="VSN83" s="528"/>
      <c r="VSO83" s="528"/>
      <c r="VSP83" s="528"/>
      <c r="VSQ83" s="528"/>
      <c r="VSR83" s="528"/>
      <c r="VSS83" s="528"/>
      <c r="VST83" s="528"/>
      <c r="VSU83" s="528"/>
      <c r="VSV83" s="528"/>
      <c r="VSW83" s="528"/>
      <c r="VSX83" s="528"/>
      <c r="VSY83" s="528"/>
      <c r="VSZ83" s="528"/>
      <c r="VTA83" s="528"/>
      <c r="VTB83" s="528"/>
      <c r="VTC83" s="528"/>
      <c r="VTD83" s="528"/>
      <c r="VTE83" s="528"/>
      <c r="VTF83" s="528"/>
      <c r="VTG83" s="528"/>
      <c r="VTH83" s="528"/>
      <c r="VTI83" s="528"/>
      <c r="VTJ83" s="528"/>
      <c r="VTK83" s="528"/>
      <c r="VTL83" s="528"/>
      <c r="VTM83" s="528"/>
      <c r="VTN83" s="528"/>
      <c r="VTO83" s="528"/>
      <c r="VTP83" s="528"/>
      <c r="VTQ83" s="528"/>
      <c r="VTR83" s="528"/>
      <c r="VTS83" s="528"/>
      <c r="VTT83" s="528"/>
      <c r="VTU83" s="528"/>
      <c r="VTV83" s="528"/>
      <c r="VTW83" s="528"/>
      <c r="VTX83" s="528"/>
      <c r="VTY83" s="528"/>
      <c r="VTZ83" s="528"/>
      <c r="VUA83" s="528"/>
      <c r="VUB83" s="528"/>
      <c r="VUC83" s="528"/>
      <c r="VUD83" s="528"/>
      <c r="VUE83" s="528"/>
      <c r="VUF83" s="528"/>
      <c r="VUG83" s="528"/>
      <c r="VUH83" s="528"/>
      <c r="VUI83" s="528"/>
      <c r="VUJ83" s="528"/>
      <c r="VUK83" s="528"/>
      <c r="VUL83" s="528"/>
      <c r="VUM83" s="528"/>
      <c r="VUN83" s="528"/>
      <c r="VUO83" s="528"/>
      <c r="VUP83" s="528"/>
      <c r="VUQ83" s="528"/>
      <c r="VUR83" s="528"/>
      <c r="VUS83" s="528"/>
      <c r="VUT83" s="528"/>
      <c r="VUU83" s="528"/>
      <c r="VUV83" s="528"/>
      <c r="VUW83" s="528"/>
      <c r="VUX83" s="528"/>
      <c r="VUY83" s="528"/>
      <c r="VUZ83" s="528"/>
      <c r="VVA83" s="528"/>
      <c r="VVB83" s="528"/>
      <c r="VVC83" s="528"/>
      <c r="VVD83" s="528"/>
      <c r="VVE83" s="528"/>
      <c r="VVF83" s="528"/>
      <c r="VVG83" s="528"/>
      <c r="VVH83" s="528"/>
      <c r="VVI83" s="528"/>
      <c r="VVJ83" s="528"/>
      <c r="VVK83" s="528"/>
      <c r="VVL83" s="528"/>
      <c r="VVM83" s="528"/>
      <c r="VVN83" s="528"/>
      <c r="VVO83" s="528"/>
      <c r="VVP83" s="528"/>
      <c r="VVQ83" s="528"/>
      <c r="VVR83" s="528"/>
      <c r="VVS83" s="528"/>
      <c r="VVT83" s="528"/>
      <c r="VVU83" s="528"/>
      <c r="VVV83" s="528"/>
      <c r="VVW83" s="528"/>
      <c r="VVX83" s="528"/>
      <c r="VVY83" s="528"/>
      <c r="VVZ83" s="528"/>
      <c r="VWA83" s="528"/>
      <c r="VWB83" s="528"/>
      <c r="VWC83" s="528"/>
      <c r="VWD83" s="528"/>
      <c r="VWE83" s="528"/>
      <c r="VWF83" s="528"/>
      <c r="VWG83" s="528"/>
      <c r="VWH83" s="528"/>
      <c r="VWI83" s="528"/>
      <c r="VWJ83" s="528"/>
      <c r="VWK83" s="528"/>
      <c r="VWL83" s="528"/>
      <c r="VWM83" s="528"/>
      <c r="VWN83" s="528"/>
      <c r="VWO83" s="528"/>
      <c r="VWP83" s="528"/>
      <c r="VWQ83" s="528"/>
      <c r="VWR83" s="528"/>
      <c r="VWS83" s="528"/>
      <c r="VWT83" s="528"/>
      <c r="VWU83" s="528"/>
      <c r="VWV83" s="528"/>
      <c r="VWW83" s="528"/>
      <c r="VWX83" s="528"/>
      <c r="VWY83" s="528"/>
      <c r="VWZ83" s="528"/>
      <c r="VXA83" s="528"/>
      <c r="VXB83" s="528"/>
      <c r="VXC83" s="528"/>
      <c r="VXD83" s="528"/>
      <c r="VXE83" s="528"/>
      <c r="VXF83" s="528"/>
      <c r="VXG83" s="528"/>
      <c r="VXH83" s="528"/>
      <c r="VXI83" s="528"/>
      <c r="VXJ83" s="528"/>
      <c r="VXK83" s="528"/>
      <c r="VXL83" s="528"/>
      <c r="VXM83" s="528"/>
      <c r="VXN83" s="528"/>
      <c r="VXO83" s="528"/>
      <c r="VXP83" s="528"/>
      <c r="VXQ83" s="528"/>
      <c r="VXR83" s="528"/>
      <c r="VXS83" s="528"/>
      <c r="VXT83" s="528"/>
      <c r="VXU83" s="528"/>
      <c r="VXV83" s="528"/>
      <c r="VXW83" s="528"/>
      <c r="VXX83" s="528"/>
      <c r="VXY83" s="528"/>
      <c r="VXZ83" s="528"/>
      <c r="VYA83" s="528"/>
      <c r="VYB83" s="528"/>
      <c r="VYC83" s="528"/>
      <c r="VYD83" s="528"/>
      <c r="VYE83" s="528"/>
      <c r="VYF83" s="528"/>
      <c r="VYG83" s="528"/>
      <c r="VYH83" s="528"/>
      <c r="VYI83" s="528"/>
      <c r="VYJ83" s="528"/>
      <c r="VYK83" s="528"/>
      <c r="VYL83" s="528"/>
      <c r="VYM83" s="528"/>
      <c r="VYN83" s="528"/>
      <c r="VYO83" s="528"/>
      <c r="VYP83" s="528"/>
      <c r="VYQ83" s="528"/>
      <c r="VYR83" s="528"/>
      <c r="VYS83" s="528"/>
      <c r="VYT83" s="528"/>
      <c r="VYU83" s="528"/>
      <c r="VYV83" s="528"/>
      <c r="VYW83" s="528"/>
      <c r="VYX83" s="528"/>
      <c r="VYY83" s="528"/>
      <c r="VYZ83" s="528"/>
      <c r="VZA83" s="528"/>
      <c r="VZB83" s="528"/>
      <c r="VZC83" s="528"/>
      <c r="VZD83" s="528"/>
      <c r="VZE83" s="528"/>
      <c r="VZF83" s="528"/>
      <c r="VZG83" s="528"/>
      <c r="VZH83" s="528"/>
      <c r="VZI83" s="528"/>
      <c r="VZJ83" s="528"/>
      <c r="VZK83" s="528"/>
      <c r="VZL83" s="528"/>
      <c r="VZM83" s="528"/>
      <c r="VZN83" s="528"/>
      <c r="VZO83" s="528"/>
      <c r="VZP83" s="528"/>
      <c r="VZQ83" s="528"/>
      <c r="VZR83" s="528"/>
      <c r="VZS83" s="528"/>
      <c r="VZT83" s="528"/>
      <c r="VZU83" s="528"/>
      <c r="VZV83" s="528"/>
      <c r="VZW83" s="528"/>
      <c r="VZX83" s="528"/>
      <c r="VZY83" s="528"/>
      <c r="VZZ83" s="528"/>
      <c r="WAA83" s="528"/>
      <c r="WAB83" s="528"/>
      <c r="WAC83" s="528"/>
      <c r="WAD83" s="528"/>
      <c r="WAE83" s="528"/>
      <c r="WAF83" s="528"/>
      <c r="WAG83" s="528"/>
      <c r="WAH83" s="528"/>
      <c r="WAI83" s="528"/>
      <c r="WAJ83" s="528"/>
      <c r="WAK83" s="528"/>
      <c r="WAL83" s="528"/>
      <c r="WAM83" s="528"/>
      <c r="WAN83" s="528"/>
      <c r="WAO83" s="528"/>
      <c r="WAP83" s="528"/>
      <c r="WAQ83" s="528"/>
      <c r="WAR83" s="528"/>
      <c r="WAS83" s="528"/>
      <c r="WAT83" s="528"/>
      <c r="WAU83" s="528"/>
      <c r="WAV83" s="528"/>
      <c r="WAW83" s="528"/>
      <c r="WAX83" s="528"/>
      <c r="WAY83" s="528"/>
      <c r="WAZ83" s="528"/>
      <c r="WBA83" s="528"/>
      <c r="WBB83" s="528"/>
      <c r="WBC83" s="528"/>
      <c r="WBD83" s="528"/>
      <c r="WBE83" s="528"/>
      <c r="WBF83" s="528"/>
      <c r="WBG83" s="528"/>
      <c r="WBH83" s="528"/>
      <c r="WBI83" s="528"/>
      <c r="WBJ83" s="528"/>
      <c r="WBK83" s="528"/>
      <c r="WBL83" s="528"/>
      <c r="WBM83" s="528"/>
      <c r="WBN83" s="528"/>
      <c r="WBO83" s="528"/>
      <c r="WBP83" s="528"/>
      <c r="WBQ83" s="528"/>
      <c r="WBR83" s="528"/>
      <c r="WBS83" s="528"/>
      <c r="WBT83" s="528"/>
      <c r="WBU83" s="528"/>
      <c r="WBV83" s="528"/>
      <c r="WBW83" s="528"/>
      <c r="WBX83" s="528"/>
      <c r="WBY83" s="528"/>
      <c r="WBZ83" s="528"/>
      <c r="WCA83" s="528"/>
      <c r="WCB83" s="528"/>
      <c r="WCC83" s="528"/>
      <c r="WCD83" s="528"/>
      <c r="WCE83" s="528"/>
      <c r="WCF83" s="528"/>
      <c r="WCG83" s="528"/>
      <c r="WCH83" s="528"/>
      <c r="WCI83" s="528"/>
      <c r="WCJ83" s="528"/>
      <c r="WCK83" s="528"/>
      <c r="WCL83" s="528"/>
      <c r="WCM83" s="528"/>
      <c r="WCN83" s="528"/>
      <c r="WCO83" s="528"/>
      <c r="WCP83" s="528"/>
      <c r="WCQ83" s="528"/>
      <c r="WCR83" s="528"/>
      <c r="WCS83" s="528"/>
      <c r="WCT83" s="528"/>
      <c r="WCU83" s="528"/>
      <c r="WCV83" s="528"/>
      <c r="WCW83" s="528"/>
      <c r="WCX83" s="528"/>
      <c r="WCY83" s="528"/>
      <c r="WCZ83" s="528"/>
      <c r="WDA83" s="528"/>
      <c r="WDB83" s="528"/>
      <c r="WDC83" s="528"/>
      <c r="WDD83" s="528"/>
      <c r="WDE83" s="528"/>
      <c r="WDF83" s="528"/>
      <c r="WDG83" s="528"/>
      <c r="WDH83" s="528"/>
      <c r="WDI83" s="528"/>
      <c r="WDJ83" s="528"/>
      <c r="WDK83" s="528"/>
      <c r="WDL83" s="528"/>
      <c r="WDM83" s="528"/>
      <c r="WDN83" s="528"/>
      <c r="WDO83" s="528"/>
      <c r="WDP83" s="528"/>
      <c r="WDQ83" s="528"/>
      <c r="WDR83" s="528"/>
      <c r="WDS83" s="528"/>
      <c r="WDT83" s="528"/>
      <c r="WDU83" s="528"/>
      <c r="WDV83" s="528"/>
      <c r="WDW83" s="528"/>
      <c r="WDX83" s="528"/>
      <c r="WDY83" s="528"/>
      <c r="WDZ83" s="528"/>
      <c r="WEA83" s="528"/>
      <c r="WEB83" s="528"/>
      <c r="WEC83" s="528"/>
      <c r="WED83" s="528"/>
      <c r="WEE83" s="528"/>
      <c r="WEF83" s="528"/>
      <c r="WEG83" s="528"/>
      <c r="WEH83" s="528"/>
      <c r="WEI83" s="528"/>
      <c r="WEJ83" s="528"/>
      <c r="WEK83" s="528"/>
      <c r="WEL83" s="528"/>
      <c r="WEM83" s="528"/>
      <c r="WEN83" s="528"/>
      <c r="WEO83" s="528"/>
      <c r="WEP83" s="528"/>
      <c r="WEQ83" s="528"/>
      <c r="WER83" s="528"/>
      <c r="WES83" s="528"/>
      <c r="WET83" s="528"/>
      <c r="WEU83" s="528"/>
      <c r="WEV83" s="528"/>
      <c r="WEW83" s="528"/>
      <c r="WEX83" s="528"/>
      <c r="WEY83" s="528"/>
      <c r="WEZ83" s="528"/>
      <c r="WFA83" s="528"/>
      <c r="WFB83" s="528"/>
      <c r="WFC83" s="528"/>
      <c r="WFD83" s="528"/>
      <c r="WFE83" s="528"/>
      <c r="WFF83" s="528"/>
      <c r="WFG83" s="528"/>
      <c r="WFH83" s="528"/>
      <c r="WFI83" s="528"/>
      <c r="WFJ83" s="528"/>
      <c r="WFK83" s="528"/>
      <c r="WFL83" s="528"/>
      <c r="WFM83" s="528"/>
      <c r="WFN83" s="528"/>
      <c r="WFO83" s="528"/>
      <c r="WFP83" s="528"/>
      <c r="WFQ83" s="528"/>
      <c r="WFR83" s="528"/>
      <c r="WFS83" s="528"/>
      <c r="WFT83" s="528"/>
      <c r="WFU83" s="528"/>
      <c r="WFV83" s="528"/>
      <c r="WFW83" s="528"/>
      <c r="WFX83" s="528"/>
      <c r="WFY83" s="528"/>
      <c r="WFZ83" s="528"/>
      <c r="WGA83" s="528"/>
      <c r="WGB83" s="528"/>
      <c r="WGC83" s="528"/>
      <c r="WGD83" s="528"/>
      <c r="WGE83" s="528"/>
      <c r="WGF83" s="528"/>
      <c r="WGG83" s="528"/>
      <c r="WGH83" s="528"/>
      <c r="WGI83" s="528"/>
      <c r="WGJ83" s="528"/>
      <c r="WGK83" s="528"/>
      <c r="WGL83" s="528"/>
      <c r="WGM83" s="528"/>
      <c r="WGN83" s="528"/>
      <c r="WGO83" s="528"/>
      <c r="WGP83" s="528"/>
      <c r="WGQ83" s="528"/>
      <c r="WGR83" s="528"/>
      <c r="WGS83" s="528"/>
      <c r="WGT83" s="528"/>
      <c r="WGU83" s="528"/>
      <c r="WGV83" s="528"/>
      <c r="WGW83" s="528"/>
      <c r="WGX83" s="528"/>
      <c r="WGY83" s="528"/>
      <c r="WGZ83" s="528"/>
      <c r="WHA83" s="528"/>
      <c r="WHB83" s="528"/>
      <c r="WHC83" s="528"/>
      <c r="WHD83" s="528"/>
      <c r="WHE83" s="528"/>
      <c r="WHF83" s="528"/>
      <c r="WHG83" s="528"/>
      <c r="WHH83" s="528"/>
      <c r="WHI83" s="528"/>
      <c r="WHJ83" s="528"/>
      <c r="WHK83" s="528"/>
      <c r="WHL83" s="528"/>
      <c r="WHM83" s="528"/>
      <c r="WHN83" s="528"/>
      <c r="WHO83" s="528"/>
      <c r="WHP83" s="528"/>
      <c r="WHQ83" s="528"/>
      <c r="WHR83" s="528"/>
      <c r="WHS83" s="528"/>
      <c r="WHT83" s="528"/>
      <c r="WHU83" s="528"/>
      <c r="WHV83" s="528"/>
      <c r="WHW83" s="528"/>
      <c r="WHX83" s="528"/>
      <c r="WHY83" s="528"/>
      <c r="WHZ83" s="528"/>
      <c r="WIA83" s="528"/>
      <c r="WIB83" s="528"/>
      <c r="WIC83" s="528"/>
      <c r="WID83" s="528"/>
      <c r="WIE83" s="528"/>
      <c r="WIF83" s="528"/>
      <c r="WIG83" s="528"/>
      <c r="WIH83" s="528"/>
      <c r="WII83" s="528"/>
      <c r="WIJ83" s="528"/>
      <c r="WIK83" s="528"/>
      <c r="WIL83" s="528"/>
      <c r="WIM83" s="528"/>
      <c r="WIN83" s="528"/>
      <c r="WIO83" s="528"/>
      <c r="WIP83" s="528"/>
      <c r="WIQ83" s="528"/>
      <c r="WIR83" s="528"/>
      <c r="WIS83" s="528"/>
      <c r="WIT83" s="528"/>
      <c r="WIU83" s="528"/>
      <c r="WIV83" s="528"/>
      <c r="WIW83" s="528"/>
      <c r="WIX83" s="528"/>
      <c r="WIY83" s="528"/>
      <c r="WIZ83" s="528"/>
      <c r="WJA83" s="528"/>
      <c r="WJB83" s="528"/>
      <c r="WJC83" s="528"/>
      <c r="WJD83" s="528"/>
      <c r="WJE83" s="528"/>
      <c r="WJF83" s="528"/>
      <c r="WJG83" s="528"/>
      <c r="WJH83" s="528"/>
      <c r="WJI83" s="528"/>
      <c r="WJJ83" s="528"/>
      <c r="WJK83" s="528"/>
      <c r="WJL83" s="528"/>
      <c r="WJM83" s="528"/>
      <c r="WJN83" s="528"/>
      <c r="WJO83" s="528"/>
      <c r="WJP83" s="528"/>
      <c r="WJQ83" s="528"/>
      <c r="WJR83" s="528"/>
      <c r="WJS83" s="528"/>
      <c r="WJT83" s="528"/>
      <c r="WJU83" s="528"/>
      <c r="WJV83" s="528"/>
      <c r="WJW83" s="528"/>
      <c r="WJX83" s="528"/>
      <c r="WJY83" s="528"/>
      <c r="WJZ83" s="528"/>
      <c r="WKA83" s="528"/>
      <c r="WKB83" s="528"/>
      <c r="WKC83" s="528"/>
      <c r="WKD83" s="528"/>
      <c r="WKE83" s="528"/>
      <c r="WKF83" s="528"/>
      <c r="WKG83" s="528"/>
      <c r="WKH83" s="528"/>
      <c r="WKI83" s="528"/>
      <c r="WKJ83" s="528"/>
      <c r="WKK83" s="528"/>
      <c r="WKL83" s="528"/>
      <c r="WKM83" s="528"/>
      <c r="WKN83" s="528"/>
      <c r="WKO83" s="528"/>
      <c r="WKP83" s="528"/>
      <c r="WKQ83" s="528"/>
      <c r="WKR83" s="528"/>
      <c r="WKS83" s="528"/>
      <c r="WKT83" s="528"/>
      <c r="WKU83" s="528"/>
      <c r="WKV83" s="528"/>
      <c r="WKW83" s="528"/>
      <c r="WKX83" s="528"/>
      <c r="WKY83" s="528"/>
      <c r="WKZ83" s="528"/>
      <c r="WLA83" s="528"/>
      <c r="WLB83" s="528"/>
      <c r="WLC83" s="528"/>
      <c r="WLD83" s="528"/>
      <c r="WLE83" s="528"/>
      <c r="WLF83" s="528"/>
      <c r="WLG83" s="528"/>
      <c r="WLH83" s="528"/>
      <c r="WLI83" s="528"/>
      <c r="WLJ83" s="528"/>
      <c r="WLK83" s="528"/>
      <c r="WLL83" s="528"/>
      <c r="WLM83" s="528"/>
      <c r="WLN83" s="528"/>
      <c r="WLO83" s="528"/>
      <c r="WLP83" s="528"/>
      <c r="WLQ83" s="528"/>
      <c r="WLR83" s="528"/>
      <c r="WLS83" s="528"/>
      <c r="WLT83" s="528"/>
      <c r="WLU83" s="528"/>
      <c r="WLV83" s="528"/>
      <c r="WLW83" s="528"/>
      <c r="WLX83" s="528"/>
      <c r="WLY83" s="528"/>
      <c r="WLZ83" s="528"/>
      <c r="WMA83" s="528"/>
      <c r="WMB83" s="528"/>
      <c r="WMC83" s="528"/>
      <c r="WMD83" s="528"/>
      <c r="WME83" s="528"/>
      <c r="WMF83" s="528"/>
      <c r="WMG83" s="528"/>
      <c r="WMH83" s="528"/>
      <c r="WMI83" s="528"/>
      <c r="WMJ83" s="528"/>
      <c r="WMK83" s="528"/>
      <c r="WML83" s="528"/>
      <c r="WMM83" s="528"/>
      <c r="WMN83" s="528"/>
      <c r="WMO83" s="528"/>
      <c r="WMP83" s="528"/>
      <c r="WMQ83" s="528"/>
      <c r="WMR83" s="528"/>
      <c r="WMS83" s="528"/>
      <c r="WMT83" s="528"/>
      <c r="WMU83" s="528"/>
      <c r="WMV83" s="528"/>
      <c r="WMW83" s="528"/>
      <c r="WMX83" s="528"/>
      <c r="WMY83" s="528"/>
      <c r="WMZ83" s="528"/>
      <c r="WNA83" s="528"/>
      <c r="WNB83" s="528"/>
      <c r="WNC83" s="528"/>
      <c r="WND83" s="528"/>
      <c r="WNE83" s="528"/>
      <c r="WNF83" s="528"/>
      <c r="WNG83" s="528"/>
      <c r="WNH83" s="528"/>
      <c r="WNI83" s="528"/>
      <c r="WNJ83" s="528"/>
      <c r="WNK83" s="528"/>
      <c r="WNL83" s="528"/>
      <c r="WNM83" s="528"/>
      <c r="WNN83" s="528"/>
      <c r="WNO83" s="528"/>
      <c r="WNP83" s="528"/>
      <c r="WNQ83" s="528"/>
      <c r="WNR83" s="528"/>
      <c r="WNS83" s="528"/>
      <c r="WNT83" s="528"/>
      <c r="WNU83" s="528"/>
      <c r="WNV83" s="528"/>
      <c r="WNW83" s="528"/>
      <c r="WNX83" s="528"/>
      <c r="WNY83" s="528"/>
      <c r="WNZ83" s="528"/>
      <c r="WOA83" s="528"/>
      <c r="WOB83" s="528"/>
      <c r="WOC83" s="528"/>
      <c r="WOD83" s="528"/>
      <c r="WOE83" s="528"/>
      <c r="WOF83" s="528"/>
      <c r="WOG83" s="528"/>
      <c r="WOH83" s="528"/>
      <c r="WOI83" s="528"/>
      <c r="WOJ83" s="528"/>
      <c r="WOK83" s="528"/>
      <c r="WOL83" s="528"/>
      <c r="WOM83" s="528"/>
      <c r="WON83" s="528"/>
      <c r="WOO83" s="528"/>
      <c r="WOP83" s="528"/>
      <c r="WOQ83" s="528"/>
      <c r="WOR83" s="528"/>
      <c r="WOS83" s="528"/>
      <c r="WOT83" s="528"/>
      <c r="WOU83" s="528"/>
      <c r="WOV83" s="528"/>
      <c r="WOW83" s="528"/>
      <c r="WOX83" s="528"/>
      <c r="WOY83" s="528"/>
      <c r="WOZ83" s="528"/>
      <c r="WPA83" s="528"/>
      <c r="WPB83" s="528"/>
      <c r="WPC83" s="528"/>
      <c r="WPD83" s="528"/>
      <c r="WPE83" s="528"/>
      <c r="WPF83" s="528"/>
      <c r="WPG83" s="528"/>
      <c r="WPH83" s="528"/>
      <c r="WPI83" s="528"/>
      <c r="WPJ83" s="528"/>
      <c r="WPK83" s="528"/>
      <c r="WPL83" s="528"/>
      <c r="WPM83" s="528"/>
      <c r="WPN83" s="528"/>
      <c r="WPO83" s="528"/>
      <c r="WPP83" s="528"/>
      <c r="WPQ83" s="528"/>
      <c r="WPR83" s="528"/>
      <c r="WPS83" s="528"/>
      <c r="WPT83" s="528"/>
      <c r="WPU83" s="528"/>
      <c r="WPV83" s="528"/>
      <c r="WPW83" s="528"/>
      <c r="WPX83" s="528"/>
      <c r="WPY83" s="528"/>
      <c r="WPZ83" s="528"/>
      <c r="WQA83" s="528"/>
      <c r="WQB83" s="528"/>
      <c r="WQC83" s="528"/>
      <c r="WQD83" s="528"/>
      <c r="WQE83" s="528"/>
      <c r="WQF83" s="528"/>
      <c r="WQG83" s="528"/>
      <c r="WQH83" s="528"/>
      <c r="WQI83" s="528"/>
      <c r="WQJ83" s="528"/>
      <c r="WQK83" s="528"/>
      <c r="WQL83" s="528"/>
      <c r="WQM83" s="528"/>
      <c r="WQN83" s="528"/>
      <c r="WQO83" s="528"/>
      <c r="WQP83" s="528"/>
      <c r="WQQ83" s="528"/>
      <c r="WQR83" s="528"/>
      <c r="WQS83" s="528"/>
      <c r="WQT83" s="528"/>
      <c r="WQU83" s="528"/>
      <c r="WQV83" s="528"/>
      <c r="WQW83" s="528"/>
      <c r="WQX83" s="528"/>
      <c r="WQY83" s="528"/>
      <c r="WQZ83" s="528"/>
      <c r="WRA83" s="528"/>
      <c r="WRB83" s="528"/>
      <c r="WRC83" s="528"/>
      <c r="WRD83" s="528"/>
      <c r="WRE83" s="528"/>
      <c r="WRF83" s="528"/>
      <c r="WRG83" s="528"/>
      <c r="WRH83" s="528"/>
      <c r="WRI83" s="528"/>
      <c r="WRJ83" s="528"/>
      <c r="WRK83" s="528"/>
      <c r="WRL83" s="528"/>
      <c r="WRM83" s="528"/>
      <c r="WRN83" s="528"/>
      <c r="WRO83" s="528"/>
      <c r="WRP83" s="528"/>
      <c r="WRQ83" s="528"/>
      <c r="WRR83" s="528"/>
      <c r="WRS83" s="528"/>
      <c r="WRT83" s="528"/>
      <c r="WRU83" s="528"/>
      <c r="WRV83" s="528"/>
      <c r="WRW83" s="528"/>
      <c r="WRX83" s="528"/>
      <c r="WRY83" s="528"/>
      <c r="WRZ83" s="528"/>
      <c r="WSA83" s="528"/>
      <c r="WSB83" s="528"/>
      <c r="WSC83" s="528"/>
      <c r="WSD83" s="528"/>
      <c r="WSE83" s="528"/>
      <c r="WSF83" s="528"/>
      <c r="WSG83" s="528"/>
      <c r="WSH83" s="528"/>
      <c r="WSI83" s="528"/>
      <c r="WSJ83" s="528"/>
      <c r="WSK83" s="528"/>
      <c r="WSL83" s="528"/>
      <c r="WSM83" s="528"/>
      <c r="WSN83" s="528"/>
      <c r="WSO83" s="528"/>
      <c r="WSP83" s="528"/>
      <c r="WSQ83" s="528"/>
      <c r="WSR83" s="528"/>
      <c r="WSS83" s="528"/>
      <c r="WST83" s="528"/>
      <c r="WSU83" s="528"/>
      <c r="WSV83" s="528"/>
      <c r="WSW83" s="528"/>
      <c r="WSX83" s="528"/>
      <c r="WSY83" s="528"/>
      <c r="WSZ83" s="528"/>
      <c r="WTA83" s="528"/>
      <c r="WTB83" s="528"/>
      <c r="WTC83" s="528"/>
      <c r="WTD83" s="528"/>
      <c r="WTE83" s="528"/>
      <c r="WTF83" s="528"/>
      <c r="WTG83" s="528"/>
      <c r="WTH83" s="528"/>
      <c r="WTI83" s="528"/>
      <c r="WTJ83" s="528"/>
      <c r="WTK83" s="528"/>
      <c r="WTL83" s="528"/>
      <c r="WTM83" s="528"/>
      <c r="WTN83" s="528"/>
      <c r="WTO83" s="528"/>
      <c r="WTP83" s="528"/>
      <c r="WTQ83" s="528"/>
      <c r="WTR83" s="528"/>
      <c r="WTS83" s="528"/>
      <c r="WTT83" s="528"/>
      <c r="WTU83" s="528"/>
      <c r="WTV83" s="528"/>
      <c r="WTW83" s="528"/>
      <c r="WTX83" s="528"/>
      <c r="WTY83" s="528"/>
      <c r="WTZ83" s="528"/>
      <c r="WUA83" s="528"/>
      <c r="WUB83" s="528"/>
      <c r="WUC83" s="528"/>
      <c r="WUD83" s="528"/>
      <c r="WUE83" s="528"/>
      <c r="WUF83" s="528"/>
      <c r="WUG83" s="528"/>
      <c r="WUH83" s="528"/>
      <c r="WUI83" s="528"/>
      <c r="WUJ83" s="528"/>
      <c r="WUK83" s="528"/>
      <c r="WUL83" s="528"/>
      <c r="WUM83" s="528"/>
      <c r="WUN83" s="528"/>
      <c r="WUO83" s="528"/>
      <c r="WUP83" s="528"/>
      <c r="WUQ83" s="528"/>
      <c r="WUR83" s="528"/>
      <c r="WUS83" s="528"/>
      <c r="WUT83" s="528"/>
      <c r="WUU83" s="528"/>
      <c r="WUV83" s="528"/>
      <c r="WUW83" s="528"/>
      <c r="WUX83" s="528"/>
      <c r="WUY83" s="528"/>
      <c r="WUZ83" s="528"/>
      <c r="WVA83" s="528"/>
      <c r="WVB83" s="528"/>
      <c r="WVC83" s="528"/>
      <c r="WVD83" s="528"/>
      <c r="WVE83" s="528"/>
      <c r="WVF83" s="528"/>
      <c r="WVG83" s="528"/>
      <c r="WVH83" s="528"/>
      <c r="WVI83" s="528"/>
      <c r="WVJ83" s="528"/>
      <c r="WVK83" s="528"/>
      <c r="WVL83" s="528"/>
      <c r="WVM83" s="528"/>
      <c r="WVN83" s="528"/>
      <c r="WVO83" s="528"/>
      <c r="WVP83" s="528"/>
      <c r="WVQ83" s="528"/>
      <c r="WVR83" s="528"/>
      <c r="WVS83" s="528"/>
      <c r="WVT83" s="528"/>
      <c r="WVU83" s="528"/>
      <c r="WVV83" s="528"/>
      <c r="WVW83" s="528"/>
      <c r="WVX83" s="528"/>
      <c r="WVY83" s="528"/>
      <c r="WVZ83" s="528"/>
      <c r="WWA83" s="528"/>
      <c r="WWB83" s="528"/>
      <c r="WWC83" s="528"/>
      <c r="WWD83" s="528"/>
      <c r="WWE83" s="528"/>
      <c r="WWF83" s="528"/>
      <c r="WWG83" s="528"/>
      <c r="WWH83" s="528"/>
      <c r="WWI83" s="528"/>
      <c r="WWJ83" s="528"/>
      <c r="WWK83" s="528"/>
      <c r="WWL83" s="528"/>
      <c r="WWM83" s="528"/>
      <c r="WWN83" s="528"/>
      <c r="WWO83" s="528"/>
      <c r="WWP83" s="528"/>
      <c r="WWQ83" s="528"/>
      <c r="WWR83" s="528"/>
      <c r="WWS83" s="528"/>
      <c r="WWT83" s="528"/>
      <c r="WWU83" s="528"/>
      <c r="WWV83" s="528"/>
      <c r="WWW83" s="528"/>
      <c r="WWX83" s="528"/>
      <c r="WWY83" s="528"/>
      <c r="WWZ83" s="528"/>
      <c r="WXA83" s="528"/>
      <c r="WXB83" s="528"/>
      <c r="WXC83" s="528"/>
      <c r="WXD83" s="528"/>
      <c r="WXE83" s="528"/>
      <c r="WXF83" s="528"/>
      <c r="WXG83" s="528"/>
      <c r="WXH83" s="528"/>
      <c r="WXI83" s="528"/>
      <c r="WXJ83" s="528"/>
      <c r="WXK83" s="528"/>
      <c r="WXL83" s="528"/>
      <c r="WXM83" s="528"/>
      <c r="WXN83" s="528"/>
      <c r="WXO83" s="528"/>
      <c r="WXP83" s="528"/>
      <c r="WXQ83" s="528"/>
      <c r="WXR83" s="528"/>
      <c r="WXS83" s="528"/>
      <c r="WXT83" s="528"/>
      <c r="WXU83" s="528"/>
      <c r="WXV83" s="528"/>
      <c r="WXW83" s="528"/>
      <c r="WXX83" s="528"/>
      <c r="WXY83" s="528"/>
      <c r="WXZ83" s="528"/>
      <c r="WYA83" s="528"/>
      <c r="WYB83" s="528"/>
      <c r="WYC83" s="528"/>
      <c r="WYD83" s="528"/>
      <c r="WYE83" s="528"/>
      <c r="WYF83" s="528"/>
      <c r="WYG83" s="528"/>
      <c r="WYH83" s="528"/>
      <c r="WYI83" s="528"/>
      <c r="WYJ83" s="528"/>
      <c r="WYK83" s="528"/>
      <c r="WYL83" s="528"/>
      <c r="WYM83" s="528"/>
      <c r="WYN83" s="528"/>
      <c r="WYO83" s="528"/>
      <c r="WYP83" s="528"/>
      <c r="WYQ83" s="528"/>
      <c r="WYR83" s="528"/>
      <c r="WYS83" s="528"/>
      <c r="WYT83" s="528"/>
      <c r="WYU83" s="528"/>
      <c r="WYV83" s="528"/>
      <c r="WYW83" s="528"/>
      <c r="WYX83" s="528"/>
      <c r="WYY83" s="528"/>
      <c r="WYZ83" s="528"/>
      <c r="WZA83" s="528"/>
      <c r="WZB83" s="528"/>
      <c r="WZC83" s="528"/>
      <c r="WZD83" s="528"/>
      <c r="WZE83" s="528"/>
      <c r="WZF83" s="528"/>
      <c r="WZG83" s="528"/>
      <c r="WZH83" s="528"/>
      <c r="WZI83" s="528"/>
      <c r="WZJ83" s="528"/>
      <c r="WZK83" s="528"/>
      <c r="WZL83" s="528"/>
      <c r="WZM83" s="528"/>
      <c r="WZN83" s="528"/>
      <c r="WZO83" s="528"/>
      <c r="WZP83" s="528"/>
      <c r="WZQ83" s="528"/>
      <c r="WZR83" s="528"/>
      <c r="WZS83" s="528"/>
      <c r="WZT83" s="528"/>
      <c r="WZU83" s="528"/>
      <c r="WZV83" s="528"/>
      <c r="WZW83" s="528"/>
      <c r="WZX83" s="528"/>
      <c r="WZY83" s="528"/>
      <c r="WZZ83" s="528"/>
      <c r="XAA83" s="528"/>
      <c r="XAB83" s="528"/>
      <c r="XAC83" s="528"/>
      <c r="XAD83" s="528"/>
      <c r="XAE83" s="528"/>
      <c r="XAF83" s="528"/>
      <c r="XAG83" s="528"/>
      <c r="XAH83" s="528"/>
      <c r="XAI83" s="528"/>
      <c r="XAJ83" s="528"/>
      <c r="XAK83" s="528"/>
      <c r="XAL83" s="528"/>
      <c r="XAM83" s="528"/>
      <c r="XAN83" s="528"/>
      <c r="XAO83" s="528"/>
      <c r="XAP83" s="528"/>
      <c r="XAQ83" s="528"/>
      <c r="XAR83" s="528"/>
      <c r="XAS83" s="528"/>
      <c r="XAT83" s="528"/>
      <c r="XAU83" s="528"/>
      <c r="XAV83" s="528"/>
      <c r="XAW83" s="528"/>
      <c r="XAX83" s="528"/>
      <c r="XAY83" s="528"/>
      <c r="XAZ83" s="528"/>
      <c r="XBA83" s="528"/>
      <c r="XBB83" s="528"/>
      <c r="XBC83" s="528"/>
      <c r="XBD83" s="528"/>
      <c r="XBE83" s="528"/>
      <c r="XBF83" s="528"/>
      <c r="XBG83" s="528"/>
      <c r="XBH83" s="528"/>
      <c r="XBI83" s="528"/>
      <c r="XBJ83" s="528"/>
      <c r="XBK83" s="528"/>
      <c r="XBL83" s="528"/>
      <c r="XBM83" s="528"/>
      <c r="XBN83" s="528"/>
      <c r="XBO83" s="528"/>
      <c r="XBP83" s="528"/>
      <c r="XBQ83" s="528"/>
      <c r="XBR83" s="528"/>
      <c r="XBS83" s="528"/>
      <c r="XBT83" s="528"/>
      <c r="XBU83" s="528"/>
      <c r="XBV83" s="528"/>
      <c r="XBW83" s="528"/>
      <c r="XBX83" s="528"/>
      <c r="XBY83" s="528"/>
      <c r="XBZ83" s="528"/>
      <c r="XCA83" s="528"/>
      <c r="XCB83" s="528"/>
      <c r="XCC83" s="528"/>
      <c r="XCD83" s="528"/>
      <c r="XCE83" s="528"/>
      <c r="XCF83" s="528"/>
      <c r="XCG83" s="528"/>
      <c r="XCH83" s="528"/>
      <c r="XCI83" s="528"/>
      <c r="XCJ83" s="528"/>
      <c r="XCK83" s="528"/>
      <c r="XCL83" s="528"/>
      <c r="XCM83" s="528"/>
      <c r="XCN83" s="528"/>
      <c r="XCO83" s="528"/>
      <c r="XCP83" s="528"/>
      <c r="XCQ83" s="528"/>
      <c r="XCR83" s="528"/>
      <c r="XCS83" s="528"/>
      <c r="XCT83" s="528"/>
      <c r="XCU83" s="528"/>
      <c r="XCV83" s="528"/>
      <c r="XCW83" s="528"/>
      <c r="XCX83" s="528"/>
      <c r="XCY83" s="528"/>
      <c r="XCZ83" s="528"/>
      <c r="XDA83" s="528"/>
      <c r="XDB83" s="528"/>
      <c r="XDC83" s="528"/>
      <c r="XDD83" s="528"/>
      <c r="XDE83" s="528"/>
      <c r="XDF83" s="528"/>
      <c r="XDG83" s="528"/>
      <c r="XDH83" s="528"/>
      <c r="XDI83" s="528"/>
      <c r="XDJ83" s="528"/>
      <c r="XDK83" s="528"/>
      <c r="XDL83" s="528"/>
      <c r="XDM83" s="528"/>
      <c r="XDN83" s="528"/>
      <c r="XDO83" s="528"/>
      <c r="XDP83" s="528"/>
      <c r="XDQ83" s="528"/>
      <c r="XDR83" s="859"/>
      <c r="XDS83" s="859"/>
      <c r="XDT83" s="859"/>
      <c r="XDU83" s="859"/>
      <c r="XDV83" s="859"/>
      <c r="XDW83" s="859"/>
      <c r="XDX83" s="859"/>
      <c r="XDY83" s="859"/>
      <c r="XDZ83" s="859"/>
      <c r="XEA83" s="859"/>
      <c r="XEB83" s="859"/>
      <c r="XEC83" s="859"/>
      <c r="XED83" s="859"/>
      <c r="XEE83" s="859"/>
      <c r="XEF83" s="859"/>
      <c r="XEG83" s="859"/>
      <c r="XEH83" s="859"/>
      <c r="XEI83" s="859"/>
      <c r="XEJ83" s="859"/>
      <c r="XEK83" s="859"/>
      <c r="XEL83" s="859"/>
      <c r="XEM83" s="859"/>
      <c r="XEN83" s="859"/>
      <c r="XEO83" s="859"/>
      <c r="XEP83" s="859"/>
      <c r="XEQ83" s="859"/>
      <c r="XER83" s="859"/>
      <c r="XES83" s="859"/>
      <c r="XET83" s="686"/>
      <c r="XEU83" s="686"/>
      <c r="XEV83" s="686"/>
      <c r="XEW83" s="686"/>
      <c r="XEX83" s="686"/>
      <c r="XEY83" s="686"/>
      <c r="XEZ83" s="686"/>
      <c r="XFA83" s="686"/>
      <c r="XFB83" s="686"/>
      <c r="XFC83" s="686"/>
      <c r="XFD83" s="686"/>
    </row>
    <row r="84" s="735" customFormat="1" ht="18" customHeight="1" spans="1:16384">
      <c r="A84" s="248"/>
      <c r="B84" s="193"/>
      <c r="C84" s="254"/>
      <c r="D84" s="254"/>
      <c r="E84" s="255"/>
      <c r="F84" s="193"/>
      <c r="G84" s="193" t="s">
        <v>200</v>
      </c>
      <c r="H84" s="182" t="s">
        <v>201</v>
      </c>
      <c r="I84" s="182" t="s">
        <v>43</v>
      </c>
      <c r="J84" s="182">
        <v>1500</v>
      </c>
      <c r="K84" s="179">
        <v>87</v>
      </c>
      <c r="L84" s="179">
        <v>2175</v>
      </c>
      <c r="M84" s="271"/>
      <c r="N84" s="836"/>
      <c r="O84" s="836"/>
      <c r="P84" s="836"/>
      <c r="Q84" s="836"/>
      <c r="R84" s="836"/>
      <c r="S84" s="836"/>
      <c r="T84" s="836"/>
      <c r="U84" s="836"/>
      <c r="V84" s="836"/>
      <c r="W84" s="836"/>
      <c r="X84" s="836"/>
      <c r="Y84" s="836"/>
      <c r="Z84" s="836"/>
      <c r="AA84" s="836"/>
      <c r="AB84" s="836"/>
      <c r="AC84" s="836"/>
      <c r="AD84" s="836"/>
      <c r="AE84" s="836"/>
      <c r="AF84" s="836"/>
      <c r="AG84" s="836"/>
      <c r="AH84" s="836"/>
      <c r="AI84" s="836"/>
      <c r="AJ84" s="836"/>
      <c r="AK84" s="836"/>
      <c r="AL84" s="836"/>
      <c r="AM84" s="836"/>
      <c r="AN84" s="836"/>
      <c r="AO84" s="836"/>
      <c r="AP84" s="836"/>
      <c r="AQ84" s="836"/>
      <c r="AR84" s="836"/>
      <c r="AS84" s="836"/>
      <c r="AT84" s="836"/>
      <c r="AU84" s="836"/>
      <c r="AV84" s="836"/>
      <c r="AW84" s="836"/>
      <c r="AX84" s="836"/>
      <c r="AY84" s="836"/>
      <c r="AZ84" s="836"/>
      <c r="BA84" s="836"/>
      <c r="BB84" s="836"/>
      <c r="BC84" s="836"/>
      <c r="BD84" s="836"/>
      <c r="BE84" s="836"/>
      <c r="BF84" s="836"/>
      <c r="BG84" s="836"/>
      <c r="BH84" s="836"/>
      <c r="BI84" s="836"/>
      <c r="BJ84" s="836"/>
      <c r="BK84" s="836"/>
      <c r="BL84" s="836"/>
      <c r="BM84" s="836"/>
      <c r="BN84" s="836"/>
      <c r="BO84" s="836"/>
      <c r="BP84" s="836"/>
      <c r="BQ84" s="836"/>
      <c r="BR84" s="836"/>
      <c r="BS84" s="836"/>
      <c r="BT84" s="836"/>
      <c r="BU84" s="836"/>
      <c r="BV84" s="836"/>
      <c r="BW84" s="836"/>
      <c r="BX84" s="836"/>
      <c r="BY84" s="836"/>
      <c r="BZ84" s="836"/>
      <c r="CA84" s="836"/>
      <c r="CB84" s="836"/>
      <c r="CC84" s="836"/>
      <c r="CD84" s="836"/>
      <c r="CE84" s="836"/>
      <c r="CF84" s="836"/>
      <c r="CG84" s="836"/>
      <c r="CH84" s="836"/>
      <c r="CI84" s="836"/>
      <c r="CJ84" s="836"/>
      <c r="CK84" s="836"/>
      <c r="CL84" s="836"/>
      <c r="CM84" s="836"/>
      <c r="CN84" s="836"/>
      <c r="CO84" s="836"/>
      <c r="CP84" s="836"/>
      <c r="CQ84" s="836"/>
      <c r="CR84" s="836"/>
      <c r="CS84" s="836"/>
      <c r="CT84" s="836"/>
      <c r="CU84" s="836"/>
      <c r="CV84" s="836"/>
      <c r="CW84" s="836"/>
      <c r="CX84" s="836"/>
      <c r="CY84" s="836"/>
      <c r="CZ84" s="836"/>
      <c r="DA84" s="836"/>
      <c r="DB84" s="836"/>
      <c r="DC84" s="836"/>
      <c r="DD84" s="836"/>
      <c r="DE84" s="836"/>
      <c r="DF84" s="836"/>
      <c r="DG84" s="836"/>
      <c r="DH84" s="836"/>
      <c r="DI84" s="836"/>
      <c r="DJ84" s="836"/>
      <c r="DK84" s="836"/>
      <c r="DL84" s="836"/>
      <c r="DM84" s="836"/>
      <c r="DN84" s="836"/>
      <c r="DO84" s="836"/>
      <c r="DP84" s="836"/>
      <c r="DQ84" s="836"/>
      <c r="DR84" s="836"/>
      <c r="DS84" s="836"/>
      <c r="DT84" s="836"/>
      <c r="DU84" s="836"/>
      <c r="DV84" s="836"/>
      <c r="DW84" s="858"/>
      <c r="DX84" s="836"/>
      <c r="DY84" s="836"/>
      <c r="DZ84" s="858"/>
      <c r="EA84" s="528"/>
      <c r="EB84" s="528"/>
      <c r="EC84" s="528"/>
      <c r="ED84" s="528"/>
      <c r="EE84" s="528"/>
      <c r="EF84" s="528"/>
      <c r="EG84" s="528"/>
      <c r="EH84" s="528"/>
      <c r="EI84" s="528"/>
      <c r="EJ84" s="528"/>
      <c r="EK84" s="528"/>
      <c r="EL84" s="528"/>
      <c r="EM84" s="528"/>
      <c r="EN84" s="528"/>
      <c r="EO84" s="528"/>
      <c r="EP84" s="528"/>
      <c r="EQ84" s="528"/>
      <c r="ER84" s="528"/>
      <c r="ES84" s="528"/>
      <c r="ET84" s="528"/>
      <c r="EU84" s="528"/>
      <c r="EV84" s="528"/>
      <c r="EW84" s="528"/>
      <c r="EX84" s="528"/>
      <c r="EY84" s="528"/>
      <c r="EZ84" s="528"/>
      <c r="FA84" s="528"/>
      <c r="FB84" s="528"/>
      <c r="FC84" s="528"/>
      <c r="FD84" s="528"/>
      <c r="FE84" s="528"/>
      <c r="FF84" s="528"/>
      <c r="FG84" s="528"/>
      <c r="FH84" s="528"/>
      <c r="FI84" s="528"/>
      <c r="FJ84" s="528"/>
      <c r="FK84" s="528"/>
      <c r="FL84" s="528"/>
      <c r="FM84" s="528"/>
      <c r="FN84" s="528"/>
      <c r="FO84" s="528"/>
      <c r="FP84" s="528"/>
      <c r="FQ84" s="528"/>
      <c r="FR84" s="528"/>
      <c r="FS84" s="528"/>
      <c r="FT84" s="528"/>
      <c r="FU84" s="528"/>
      <c r="FV84" s="528"/>
      <c r="FW84" s="528"/>
      <c r="FX84" s="528"/>
      <c r="FY84" s="528"/>
      <c r="FZ84" s="528"/>
      <c r="GA84" s="528"/>
      <c r="GB84" s="528"/>
      <c r="GC84" s="528"/>
      <c r="GD84" s="528"/>
      <c r="GE84" s="528"/>
      <c r="GF84" s="528"/>
      <c r="GG84" s="528"/>
      <c r="GH84" s="528"/>
      <c r="GI84" s="528"/>
      <c r="GJ84" s="528"/>
      <c r="GK84" s="528"/>
      <c r="GL84" s="528"/>
      <c r="GM84" s="528"/>
      <c r="GN84" s="528"/>
      <c r="GO84" s="528"/>
      <c r="GP84" s="528"/>
      <c r="GQ84" s="528"/>
      <c r="GR84" s="528"/>
      <c r="GS84" s="528"/>
      <c r="GT84" s="528"/>
      <c r="GU84" s="528"/>
      <c r="GV84" s="528"/>
      <c r="GW84" s="528"/>
      <c r="GX84" s="528"/>
      <c r="GY84" s="528"/>
      <c r="GZ84" s="528"/>
      <c r="HA84" s="528"/>
      <c r="HB84" s="528"/>
      <c r="HC84" s="528"/>
      <c r="HD84" s="528"/>
      <c r="HE84" s="528"/>
      <c r="HF84" s="528"/>
      <c r="HG84" s="528"/>
      <c r="HH84" s="528"/>
      <c r="HI84" s="528"/>
      <c r="HJ84" s="528"/>
      <c r="HK84" s="528"/>
      <c r="HL84" s="528"/>
      <c r="HM84" s="528"/>
      <c r="HN84" s="528"/>
      <c r="HO84" s="528"/>
      <c r="HP84" s="528"/>
      <c r="HQ84" s="528"/>
      <c r="HR84" s="528"/>
      <c r="HS84" s="528"/>
      <c r="HT84" s="528"/>
      <c r="HU84" s="528"/>
      <c r="HV84" s="528"/>
      <c r="HW84" s="528"/>
      <c r="HX84" s="528"/>
      <c r="HY84" s="528"/>
      <c r="HZ84" s="528"/>
      <c r="IA84" s="528"/>
      <c r="IB84" s="528"/>
      <c r="IC84" s="528"/>
      <c r="ID84" s="528"/>
      <c r="IE84" s="528"/>
      <c r="IF84" s="528"/>
      <c r="IG84" s="528"/>
      <c r="IH84" s="528"/>
      <c r="II84" s="528"/>
      <c r="IJ84" s="528"/>
      <c r="IK84" s="528"/>
      <c r="IL84" s="528"/>
      <c r="IM84" s="528"/>
      <c r="IN84" s="528"/>
      <c r="IO84" s="528"/>
      <c r="IP84" s="528"/>
      <c r="IQ84" s="528"/>
      <c r="IR84" s="528"/>
      <c r="IS84" s="528"/>
      <c r="IT84" s="528"/>
      <c r="IU84" s="528"/>
      <c r="IV84" s="528"/>
      <c r="IW84" s="528"/>
      <c r="IX84" s="528"/>
      <c r="IY84" s="528"/>
      <c r="IZ84" s="528"/>
      <c r="JA84" s="528"/>
      <c r="JB84" s="528"/>
      <c r="JC84" s="528"/>
      <c r="JD84" s="528"/>
      <c r="JE84" s="528"/>
      <c r="JF84" s="528"/>
      <c r="JG84" s="528"/>
      <c r="JH84" s="528"/>
      <c r="JI84" s="528"/>
      <c r="JJ84" s="528"/>
      <c r="JK84" s="528"/>
      <c r="JL84" s="528"/>
      <c r="JM84" s="528"/>
      <c r="JN84" s="528"/>
      <c r="JO84" s="528"/>
      <c r="JP84" s="528"/>
      <c r="JQ84" s="528"/>
      <c r="JR84" s="528"/>
      <c r="JS84" s="528"/>
      <c r="JT84" s="528"/>
      <c r="JU84" s="528"/>
      <c r="JV84" s="528"/>
      <c r="JW84" s="528"/>
      <c r="JX84" s="528"/>
      <c r="JY84" s="528"/>
      <c r="JZ84" s="528"/>
      <c r="KA84" s="528"/>
      <c r="KB84" s="528"/>
      <c r="KC84" s="528"/>
      <c r="KD84" s="528"/>
      <c r="KE84" s="528"/>
      <c r="KF84" s="528"/>
      <c r="KG84" s="528"/>
      <c r="KH84" s="528"/>
      <c r="KI84" s="528"/>
      <c r="KJ84" s="528"/>
      <c r="KK84" s="528"/>
      <c r="KL84" s="528"/>
      <c r="KM84" s="528"/>
      <c r="KN84" s="528"/>
      <c r="KO84" s="528"/>
      <c r="KP84" s="528"/>
      <c r="KQ84" s="528"/>
      <c r="KR84" s="528"/>
      <c r="KS84" s="528"/>
      <c r="KT84" s="528"/>
      <c r="KU84" s="528"/>
      <c r="KV84" s="528"/>
      <c r="KW84" s="528"/>
      <c r="KX84" s="528"/>
      <c r="KY84" s="528"/>
      <c r="KZ84" s="528"/>
      <c r="LA84" s="528"/>
      <c r="LB84" s="528"/>
      <c r="LC84" s="528"/>
      <c r="LD84" s="528"/>
      <c r="LE84" s="528"/>
      <c r="LF84" s="528"/>
      <c r="LG84" s="528"/>
      <c r="LH84" s="528"/>
      <c r="LI84" s="528"/>
      <c r="LJ84" s="528"/>
      <c r="LK84" s="528"/>
      <c r="LL84" s="528"/>
      <c r="LM84" s="528"/>
      <c r="LN84" s="528"/>
      <c r="LO84" s="528"/>
      <c r="LP84" s="528"/>
      <c r="LQ84" s="528"/>
      <c r="LR84" s="528"/>
      <c r="LS84" s="528"/>
      <c r="LT84" s="528"/>
      <c r="LU84" s="528"/>
      <c r="LV84" s="528"/>
      <c r="LW84" s="528"/>
      <c r="LX84" s="528"/>
      <c r="LY84" s="528"/>
      <c r="LZ84" s="528"/>
      <c r="MA84" s="528"/>
      <c r="MB84" s="528"/>
      <c r="MC84" s="528"/>
      <c r="MD84" s="528"/>
      <c r="ME84" s="528"/>
      <c r="MF84" s="528"/>
      <c r="MG84" s="528"/>
      <c r="MH84" s="528"/>
      <c r="MI84" s="528"/>
      <c r="MJ84" s="528"/>
      <c r="MK84" s="528"/>
      <c r="ML84" s="528"/>
      <c r="MM84" s="528"/>
      <c r="MN84" s="528"/>
      <c r="MO84" s="528"/>
      <c r="MP84" s="528"/>
      <c r="MQ84" s="528"/>
      <c r="MR84" s="528"/>
      <c r="MS84" s="528"/>
      <c r="MT84" s="528"/>
      <c r="MU84" s="528"/>
      <c r="MV84" s="528"/>
      <c r="MW84" s="528"/>
      <c r="MX84" s="528"/>
      <c r="MY84" s="528"/>
      <c r="MZ84" s="528"/>
      <c r="NA84" s="528"/>
      <c r="NB84" s="528"/>
      <c r="NC84" s="528"/>
      <c r="ND84" s="528"/>
      <c r="NE84" s="528"/>
      <c r="NF84" s="528"/>
      <c r="NG84" s="528"/>
      <c r="NH84" s="528"/>
      <c r="NI84" s="528"/>
      <c r="NJ84" s="528"/>
      <c r="NK84" s="528"/>
      <c r="NL84" s="528"/>
      <c r="NM84" s="528"/>
      <c r="NN84" s="528"/>
      <c r="NO84" s="528"/>
      <c r="NP84" s="528"/>
      <c r="NQ84" s="528"/>
      <c r="NR84" s="528"/>
      <c r="NS84" s="528"/>
      <c r="NT84" s="528"/>
      <c r="NU84" s="528"/>
      <c r="NV84" s="528"/>
      <c r="NW84" s="528"/>
      <c r="NX84" s="528"/>
      <c r="NY84" s="528"/>
      <c r="NZ84" s="528"/>
      <c r="OA84" s="528"/>
      <c r="OB84" s="528"/>
      <c r="OC84" s="528"/>
      <c r="OD84" s="528"/>
      <c r="OE84" s="528"/>
      <c r="OF84" s="528"/>
      <c r="OG84" s="528"/>
      <c r="OH84" s="528"/>
      <c r="OI84" s="528"/>
      <c r="OJ84" s="528"/>
      <c r="OK84" s="528"/>
      <c r="OL84" s="528"/>
      <c r="OM84" s="528"/>
      <c r="ON84" s="528"/>
      <c r="OO84" s="528"/>
      <c r="OP84" s="528"/>
      <c r="OQ84" s="528"/>
      <c r="OR84" s="528"/>
      <c r="OS84" s="528"/>
      <c r="OT84" s="528"/>
      <c r="OU84" s="528"/>
      <c r="OV84" s="528"/>
      <c r="OW84" s="528"/>
      <c r="OX84" s="528"/>
      <c r="OY84" s="528"/>
      <c r="OZ84" s="528"/>
      <c r="PA84" s="528"/>
      <c r="PB84" s="528"/>
      <c r="PC84" s="528"/>
      <c r="PD84" s="528"/>
      <c r="PE84" s="528"/>
      <c r="PF84" s="528"/>
      <c r="PG84" s="528"/>
      <c r="PH84" s="528"/>
      <c r="PI84" s="528"/>
      <c r="PJ84" s="528"/>
      <c r="PK84" s="528"/>
      <c r="PL84" s="528"/>
      <c r="PM84" s="528"/>
      <c r="PN84" s="528"/>
      <c r="PO84" s="528"/>
      <c r="PP84" s="528"/>
      <c r="PQ84" s="528"/>
      <c r="PR84" s="528"/>
      <c r="PS84" s="528"/>
      <c r="PT84" s="528"/>
      <c r="PU84" s="528"/>
      <c r="PV84" s="528"/>
      <c r="PW84" s="528"/>
      <c r="PX84" s="528"/>
      <c r="PY84" s="528"/>
      <c r="PZ84" s="528"/>
      <c r="QA84" s="528"/>
      <c r="QB84" s="528"/>
      <c r="QC84" s="528"/>
      <c r="QD84" s="528"/>
      <c r="QE84" s="528"/>
      <c r="QF84" s="528"/>
      <c r="QG84" s="528"/>
      <c r="QH84" s="528"/>
      <c r="QI84" s="528"/>
      <c r="QJ84" s="528"/>
      <c r="QK84" s="528"/>
      <c r="QL84" s="528"/>
      <c r="QM84" s="528"/>
      <c r="QN84" s="528"/>
      <c r="QO84" s="528"/>
      <c r="QP84" s="528"/>
      <c r="QQ84" s="528"/>
      <c r="QR84" s="528"/>
      <c r="QS84" s="528"/>
      <c r="QT84" s="528"/>
      <c r="QU84" s="528"/>
      <c r="QV84" s="528"/>
      <c r="QW84" s="528"/>
      <c r="QX84" s="528"/>
      <c r="QY84" s="528"/>
      <c r="QZ84" s="528"/>
      <c r="RA84" s="528"/>
      <c r="RB84" s="528"/>
      <c r="RC84" s="528"/>
      <c r="RD84" s="528"/>
      <c r="RE84" s="528"/>
      <c r="RF84" s="528"/>
      <c r="RG84" s="528"/>
      <c r="RH84" s="528"/>
      <c r="RI84" s="528"/>
      <c r="RJ84" s="528"/>
      <c r="RK84" s="528"/>
      <c r="RL84" s="528"/>
      <c r="RM84" s="528"/>
      <c r="RN84" s="528"/>
      <c r="RO84" s="528"/>
      <c r="RP84" s="528"/>
      <c r="RQ84" s="528"/>
      <c r="RR84" s="528"/>
      <c r="RS84" s="528"/>
      <c r="RT84" s="528"/>
      <c r="RU84" s="528"/>
      <c r="RV84" s="528"/>
      <c r="RW84" s="528"/>
      <c r="RX84" s="528"/>
      <c r="RY84" s="528"/>
      <c r="RZ84" s="528"/>
      <c r="SA84" s="528"/>
      <c r="SB84" s="528"/>
      <c r="SC84" s="528"/>
      <c r="SD84" s="528"/>
      <c r="SE84" s="528"/>
      <c r="SF84" s="528"/>
      <c r="SG84" s="528"/>
      <c r="SH84" s="528"/>
      <c r="SI84" s="528"/>
      <c r="SJ84" s="528"/>
      <c r="SK84" s="528"/>
      <c r="SL84" s="528"/>
      <c r="SM84" s="528"/>
      <c r="SN84" s="528"/>
      <c r="SO84" s="528"/>
      <c r="SP84" s="528"/>
      <c r="SQ84" s="528"/>
      <c r="SR84" s="528"/>
      <c r="SS84" s="528"/>
      <c r="ST84" s="528"/>
      <c r="SU84" s="528"/>
      <c r="SV84" s="528"/>
      <c r="SW84" s="528"/>
      <c r="SX84" s="528"/>
      <c r="SY84" s="528"/>
      <c r="SZ84" s="528"/>
      <c r="TA84" s="528"/>
      <c r="TB84" s="528"/>
      <c r="TC84" s="528"/>
      <c r="TD84" s="528"/>
      <c r="TE84" s="528"/>
      <c r="TF84" s="528"/>
      <c r="TG84" s="528"/>
      <c r="TH84" s="528"/>
      <c r="TI84" s="528"/>
      <c r="TJ84" s="528"/>
      <c r="TK84" s="528"/>
      <c r="TL84" s="528"/>
      <c r="TM84" s="528"/>
      <c r="TN84" s="528"/>
      <c r="TO84" s="528"/>
      <c r="TP84" s="528"/>
      <c r="TQ84" s="528"/>
      <c r="TR84" s="528"/>
      <c r="TS84" s="528"/>
      <c r="TT84" s="528"/>
      <c r="TU84" s="528"/>
      <c r="TV84" s="528"/>
      <c r="TW84" s="528"/>
      <c r="TX84" s="528"/>
      <c r="TY84" s="528"/>
      <c r="TZ84" s="528"/>
      <c r="UA84" s="528"/>
      <c r="UB84" s="528"/>
      <c r="UC84" s="528"/>
      <c r="UD84" s="528"/>
      <c r="UE84" s="528"/>
      <c r="UF84" s="528"/>
      <c r="UG84" s="528"/>
      <c r="UH84" s="528"/>
      <c r="UI84" s="528"/>
      <c r="UJ84" s="528"/>
      <c r="UK84" s="528"/>
      <c r="UL84" s="528"/>
      <c r="UM84" s="528"/>
      <c r="UN84" s="528"/>
      <c r="UO84" s="528"/>
      <c r="UP84" s="528"/>
      <c r="UQ84" s="528"/>
      <c r="UR84" s="528"/>
      <c r="US84" s="528"/>
      <c r="UT84" s="528"/>
      <c r="UU84" s="528"/>
      <c r="UV84" s="528"/>
      <c r="UW84" s="528"/>
      <c r="UX84" s="528"/>
      <c r="UY84" s="528"/>
      <c r="UZ84" s="528"/>
      <c r="VA84" s="528"/>
      <c r="VB84" s="528"/>
      <c r="VC84" s="528"/>
      <c r="VD84" s="528"/>
      <c r="VE84" s="528"/>
      <c r="VF84" s="528"/>
      <c r="VG84" s="528"/>
      <c r="VH84" s="528"/>
      <c r="VI84" s="528"/>
      <c r="VJ84" s="528"/>
      <c r="VK84" s="528"/>
      <c r="VL84" s="528"/>
      <c r="VM84" s="528"/>
      <c r="VN84" s="528"/>
      <c r="VO84" s="528"/>
      <c r="VP84" s="528"/>
      <c r="VQ84" s="528"/>
      <c r="VR84" s="528"/>
      <c r="VS84" s="528"/>
      <c r="VT84" s="528"/>
      <c r="VU84" s="528"/>
      <c r="VV84" s="528"/>
      <c r="VW84" s="528"/>
      <c r="VX84" s="528"/>
      <c r="VY84" s="528"/>
      <c r="VZ84" s="528"/>
      <c r="WA84" s="528"/>
      <c r="WB84" s="528"/>
      <c r="WC84" s="528"/>
      <c r="WD84" s="528"/>
      <c r="WE84" s="528"/>
      <c r="WF84" s="528"/>
      <c r="WG84" s="528"/>
      <c r="WH84" s="528"/>
      <c r="WI84" s="528"/>
      <c r="WJ84" s="528"/>
      <c r="WK84" s="528"/>
      <c r="WL84" s="528"/>
      <c r="WM84" s="528"/>
      <c r="WN84" s="528"/>
      <c r="WO84" s="528"/>
      <c r="WP84" s="528"/>
      <c r="WQ84" s="528"/>
      <c r="WR84" s="528"/>
      <c r="WS84" s="528"/>
      <c r="WT84" s="528"/>
      <c r="WU84" s="528"/>
      <c r="WV84" s="528"/>
      <c r="WW84" s="528"/>
      <c r="WX84" s="528"/>
      <c r="WY84" s="528"/>
      <c r="WZ84" s="528"/>
      <c r="XA84" s="528"/>
      <c r="XB84" s="528"/>
      <c r="XC84" s="528"/>
      <c r="XD84" s="528"/>
      <c r="XE84" s="528"/>
      <c r="XF84" s="528"/>
      <c r="XG84" s="528"/>
      <c r="XH84" s="528"/>
      <c r="XI84" s="528"/>
      <c r="XJ84" s="528"/>
      <c r="XK84" s="528"/>
      <c r="XL84" s="528"/>
      <c r="XM84" s="528"/>
      <c r="XN84" s="528"/>
      <c r="XO84" s="528"/>
      <c r="XP84" s="528"/>
      <c r="XQ84" s="528"/>
      <c r="XR84" s="528"/>
      <c r="XS84" s="528"/>
      <c r="XT84" s="528"/>
      <c r="XU84" s="528"/>
      <c r="XV84" s="528"/>
      <c r="XW84" s="528"/>
      <c r="XX84" s="528"/>
      <c r="XY84" s="528"/>
      <c r="XZ84" s="528"/>
      <c r="YA84" s="528"/>
      <c r="YB84" s="528"/>
      <c r="YC84" s="528"/>
      <c r="YD84" s="528"/>
      <c r="YE84" s="528"/>
      <c r="YF84" s="528"/>
      <c r="YG84" s="528"/>
      <c r="YH84" s="528"/>
      <c r="YI84" s="528"/>
      <c r="YJ84" s="528"/>
      <c r="YK84" s="528"/>
      <c r="YL84" s="528"/>
      <c r="YM84" s="528"/>
      <c r="YN84" s="528"/>
      <c r="YO84" s="528"/>
      <c r="YP84" s="528"/>
      <c r="YQ84" s="528"/>
      <c r="YR84" s="528"/>
      <c r="YS84" s="528"/>
      <c r="YT84" s="528"/>
      <c r="YU84" s="528"/>
      <c r="YV84" s="528"/>
      <c r="YW84" s="528"/>
      <c r="YX84" s="528"/>
      <c r="YY84" s="528"/>
      <c r="YZ84" s="528"/>
      <c r="ZA84" s="528"/>
      <c r="ZB84" s="528"/>
      <c r="ZC84" s="528"/>
      <c r="ZD84" s="528"/>
      <c r="ZE84" s="528"/>
      <c r="ZF84" s="528"/>
      <c r="ZG84" s="528"/>
      <c r="ZH84" s="528"/>
      <c r="ZI84" s="528"/>
      <c r="ZJ84" s="528"/>
      <c r="ZK84" s="528"/>
      <c r="ZL84" s="528"/>
      <c r="ZM84" s="528"/>
      <c r="ZN84" s="528"/>
      <c r="ZO84" s="528"/>
      <c r="ZP84" s="528"/>
      <c r="ZQ84" s="528"/>
      <c r="ZR84" s="528"/>
      <c r="ZS84" s="528"/>
      <c r="ZT84" s="528"/>
      <c r="ZU84" s="528"/>
      <c r="ZV84" s="528"/>
      <c r="ZW84" s="528"/>
      <c r="ZX84" s="528"/>
      <c r="ZY84" s="528"/>
      <c r="ZZ84" s="528"/>
      <c r="AAA84" s="528"/>
      <c r="AAB84" s="528"/>
      <c r="AAC84" s="528"/>
      <c r="AAD84" s="528"/>
      <c r="AAE84" s="528"/>
      <c r="AAF84" s="528"/>
      <c r="AAG84" s="528"/>
      <c r="AAH84" s="528"/>
      <c r="AAI84" s="528"/>
      <c r="AAJ84" s="528"/>
      <c r="AAK84" s="528"/>
      <c r="AAL84" s="528"/>
      <c r="AAM84" s="528"/>
      <c r="AAN84" s="528"/>
      <c r="AAO84" s="528"/>
      <c r="AAP84" s="528"/>
      <c r="AAQ84" s="528"/>
      <c r="AAR84" s="528"/>
      <c r="AAS84" s="528"/>
      <c r="AAT84" s="528"/>
      <c r="AAU84" s="528"/>
      <c r="AAV84" s="528"/>
      <c r="AAW84" s="528"/>
      <c r="AAX84" s="528"/>
      <c r="AAY84" s="528"/>
      <c r="AAZ84" s="528"/>
      <c r="ABA84" s="528"/>
      <c r="ABB84" s="528"/>
      <c r="ABC84" s="528"/>
      <c r="ABD84" s="528"/>
      <c r="ABE84" s="528"/>
      <c r="ABF84" s="528"/>
      <c r="ABG84" s="528"/>
      <c r="ABH84" s="528"/>
      <c r="ABI84" s="528"/>
      <c r="ABJ84" s="528"/>
      <c r="ABK84" s="528"/>
      <c r="ABL84" s="528"/>
      <c r="ABM84" s="528"/>
      <c r="ABN84" s="528"/>
      <c r="ABO84" s="528"/>
      <c r="ABP84" s="528"/>
      <c r="ABQ84" s="528"/>
      <c r="ABR84" s="528"/>
      <c r="ABS84" s="528"/>
      <c r="ABT84" s="528"/>
      <c r="ABU84" s="528"/>
      <c r="ABV84" s="528"/>
      <c r="ABW84" s="528"/>
      <c r="ABX84" s="528"/>
      <c r="ABY84" s="528"/>
      <c r="ABZ84" s="528"/>
      <c r="ACA84" s="528"/>
      <c r="ACB84" s="528"/>
      <c r="ACC84" s="528"/>
      <c r="ACD84" s="528"/>
      <c r="ACE84" s="528"/>
      <c r="ACF84" s="528"/>
      <c r="ACG84" s="528"/>
      <c r="ACH84" s="528"/>
      <c r="ACI84" s="528"/>
      <c r="ACJ84" s="528"/>
      <c r="ACK84" s="528"/>
      <c r="ACL84" s="528"/>
      <c r="ACM84" s="528"/>
      <c r="ACN84" s="528"/>
      <c r="ACO84" s="528"/>
      <c r="ACP84" s="528"/>
      <c r="ACQ84" s="528"/>
      <c r="ACR84" s="528"/>
      <c r="ACS84" s="528"/>
      <c r="ACT84" s="528"/>
      <c r="ACU84" s="528"/>
      <c r="ACV84" s="528"/>
      <c r="ACW84" s="528"/>
      <c r="ACX84" s="528"/>
      <c r="ACY84" s="528"/>
      <c r="ACZ84" s="528"/>
      <c r="ADA84" s="528"/>
      <c r="ADB84" s="528"/>
      <c r="ADC84" s="528"/>
      <c r="ADD84" s="528"/>
      <c r="ADE84" s="528"/>
      <c r="ADF84" s="528"/>
      <c r="ADG84" s="528"/>
      <c r="ADH84" s="528"/>
      <c r="ADI84" s="528"/>
      <c r="ADJ84" s="528"/>
      <c r="ADK84" s="528"/>
      <c r="ADL84" s="528"/>
      <c r="ADM84" s="528"/>
      <c r="ADN84" s="528"/>
      <c r="ADO84" s="528"/>
      <c r="ADP84" s="528"/>
      <c r="ADQ84" s="528"/>
      <c r="ADR84" s="528"/>
      <c r="ADS84" s="528"/>
      <c r="ADT84" s="528"/>
      <c r="ADU84" s="528"/>
      <c r="ADV84" s="528"/>
      <c r="ADW84" s="528"/>
      <c r="ADX84" s="528"/>
      <c r="ADY84" s="528"/>
      <c r="ADZ84" s="528"/>
      <c r="AEA84" s="528"/>
      <c r="AEB84" s="528"/>
      <c r="AEC84" s="528"/>
      <c r="AED84" s="528"/>
      <c r="AEE84" s="528"/>
      <c r="AEF84" s="528"/>
      <c r="AEG84" s="528"/>
      <c r="AEH84" s="528"/>
      <c r="AEI84" s="528"/>
      <c r="AEJ84" s="528"/>
      <c r="AEK84" s="528"/>
      <c r="AEL84" s="528"/>
      <c r="AEM84" s="528"/>
      <c r="AEN84" s="528"/>
      <c r="AEO84" s="528"/>
      <c r="AEP84" s="528"/>
      <c r="AEQ84" s="528"/>
      <c r="AER84" s="528"/>
      <c r="AES84" s="528"/>
      <c r="AET84" s="528"/>
      <c r="AEU84" s="528"/>
      <c r="AEV84" s="528"/>
      <c r="AEW84" s="528"/>
      <c r="AEX84" s="528"/>
      <c r="AEY84" s="528"/>
      <c r="AEZ84" s="528"/>
      <c r="AFA84" s="528"/>
      <c r="AFB84" s="528"/>
      <c r="AFC84" s="528"/>
      <c r="AFD84" s="528"/>
      <c r="AFE84" s="528"/>
      <c r="AFF84" s="528"/>
      <c r="AFG84" s="528"/>
      <c r="AFH84" s="528"/>
      <c r="AFI84" s="528"/>
      <c r="AFJ84" s="528"/>
      <c r="AFK84" s="528"/>
      <c r="AFL84" s="528"/>
      <c r="AFM84" s="528"/>
      <c r="AFN84" s="528"/>
      <c r="AFO84" s="528"/>
      <c r="AFP84" s="528"/>
      <c r="AFQ84" s="528"/>
      <c r="AFR84" s="528"/>
      <c r="AFS84" s="528"/>
      <c r="AFT84" s="528"/>
      <c r="AFU84" s="528"/>
      <c r="AFV84" s="528"/>
      <c r="AFW84" s="528"/>
      <c r="AFX84" s="528"/>
      <c r="AFY84" s="528"/>
      <c r="AFZ84" s="528"/>
      <c r="AGA84" s="528"/>
      <c r="AGB84" s="528"/>
      <c r="AGC84" s="528"/>
      <c r="AGD84" s="528"/>
      <c r="AGE84" s="528"/>
      <c r="AGF84" s="528"/>
      <c r="AGG84" s="528"/>
      <c r="AGH84" s="528"/>
      <c r="AGI84" s="528"/>
      <c r="AGJ84" s="528"/>
      <c r="AGK84" s="528"/>
      <c r="AGL84" s="528"/>
      <c r="AGM84" s="528"/>
      <c r="AGN84" s="528"/>
      <c r="AGO84" s="528"/>
      <c r="AGP84" s="528"/>
      <c r="AGQ84" s="528"/>
      <c r="AGR84" s="528"/>
      <c r="AGS84" s="528"/>
      <c r="AGT84" s="528"/>
      <c r="AGU84" s="528"/>
      <c r="AGV84" s="528"/>
      <c r="AGW84" s="528"/>
      <c r="AGX84" s="528"/>
      <c r="AGY84" s="528"/>
      <c r="AGZ84" s="528"/>
      <c r="AHA84" s="528"/>
      <c r="AHB84" s="528"/>
      <c r="AHC84" s="528"/>
      <c r="AHD84" s="528"/>
      <c r="AHE84" s="528"/>
      <c r="AHF84" s="528"/>
      <c r="AHG84" s="528"/>
      <c r="AHH84" s="528"/>
      <c r="AHI84" s="528"/>
      <c r="AHJ84" s="528"/>
      <c r="AHK84" s="528"/>
      <c r="AHL84" s="528"/>
      <c r="AHM84" s="528"/>
      <c r="AHN84" s="528"/>
      <c r="AHO84" s="528"/>
      <c r="AHP84" s="528"/>
      <c r="AHQ84" s="528"/>
      <c r="AHR84" s="528"/>
      <c r="AHS84" s="528"/>
      <c r="AHT84" s="528"/>
      <c r="AHU84" s="528"/>
      <c r="AHV84" s="528"/>
      <c r="AHW84" s="528"/>
      <c r="AHX84" s="528"/>
      <c r="AHY84" s="528"/>
      <c r="AHZ84" s="528"/>
      <c r="AIA84" s="528"/>
      <c r="AIB84" s="528"/>
      <c r="AIC84" s="528"/>
      <c r="AID84" s="528"/>
      <c r="AIE84" s="528"/>
      <c r="AIF84" s="528"/>
      <c r="AIG84" s="528"/>
      <c r="AIH84" s="528"/>
      <c r="AII84" s="528"/>
      <c r="AIJ84" s="528"/>
      <c r="AIK84" s="528"/>
      <c r="AIL84" s="528"/>
      <c r="AIM84" s="528"/>
      <c r="AIN84" s="528"/>
      <c r="AIO84" s="528"/>
      <c r="AIP84" s="528"/>
      <c r="AIQ84" s="528"/>
      <c r="AIR84" s="528"/>
      <c r="AIS84" s="528"/>
      <c r="AIT84" s="528"/>
      <c r="AIU84" s="528"/>
      <c r="AIV84" s="528"/>
      <c r="AIW84" s="528"/>
      <c r="AIX84" s="528"/>
      <c r="AIY84" s="528"/>
      <c r="AIZ84" s="528"/>
      <c r="AJA84" s="528"/>
      <c r="AJB84" s="528"/>
      <c r="AJC84" s="528"/>
      <c r="AJD84" s="528"/>
      <c r="AJE84" s="528"/>
      <c r="AJF84" s="528"/>
      <c r="AJG84" s="528"/>
      <c r="AJH84" s="528"/>
      <c r="AJI84" s="528"/>
      <c r="AJJ84" s="528"/>
      <c r="AJK84" s="528"/>
      <c r="AJL84" s="528"/>
      <c r="AJM84" s="528"/>
      <c r="AJN84" s="528"/>
      <c r="AJO84" s="528"/>
      <c r="AJP84" s="528"/>
      <c r="AJQ84" s="528"/>
      <c r="AJR84" s="528"/>
      <c r="AJS84" s="528"/>
      <c r="AJT84" s="528"/>
      <c r="AJU84" s="528"/>
      <c r="AJV84" s="528"/>
      <c r="AJW84" s="528"/>
      <c r="AJX84" s="528"/>
      <c r="AJY84" s="528"/>
      <c r="AJZ84" s="528"/>
      <c r="AKA84" s="528"/>
      <c r="AKB84" s="528"/>
      <c r="AKC84" s="528"/>
      <c r="AKD84" s="528"/>
      <c r="AKE84" s="528"/>
      <c r="AKF84" s="528"/>
      <c r="AKG84" s="528"/>
      <c r="AKH84" s="528"/>
      <c r="AKI84" s="528"/>
      <c r="AKJ84" s="528"/>
      <c r="AKK84" s="528"/>
      <c r="AKL84" s="528"/>
      <c r="AKM84" s="528"/>
      <c r="AKN84" s="528"/>
      <c r="AKO84" s="528"/>
      <c r="AKP84" s="528"/>
      <c r="AKQ84" s="528"/>
      <c r="AKR84" s="528"/>
      <c r="AKS84" s="528"/>
      <c r="AKT84" s="528"/>
      <c r="AKU84" s="528"/>
      <c r="AKV84" s="528"/>
      <c r="AKW84" s="528"/>
      <c r="AKX84" s="528"/>
      <c r="AKY84" s="528"/>
      <c r="AKZ84" s="528"/>
      <c r="ALA84" s="528"/>
      <c r="ALB84" s="528"/>
      <c r="ALC84" s="528"/>
      <c r="ALD84" s="528"/>
      <c r="ALE84" s="528"/>
      <c r="ALF84" s="528"/>
      <c r="ALG84" s="528"/>
      <c r="ALH84" s="528"/>
      <c r="ALI84" s="528"/>
      <c r="ALJ84" s="528"/>
      <c r="ALK84" s="528"/>
      <c r="ALL84" s="528"/>
      <c r="ALM84" s="528"/>
      <c r="ALN84" s="528"/>
      <c r="ALO84" s="528"/>
      <c r="ALP84" s="528"/>
      <c r="ALQ84" s="528"/>
      <c r="ALR84" s="528"/>
      <c r="ALS84" s="528"/>
      <c r="ALT84" s="528"/>
      <c r="ALU84" s="528"/>
      <c r="ALV84" s="528"/>
      <c r="ALW84" s="528"/>
      <c r="ALX84" s="528"/>
      <c r="ALY84" s="528"/>
      <c r="ALZ84" s="528"/>
      <c r="AMA84" s="528"/>
      <c r="AMB84" s="528"/>
      <c r="AMC84" s="528"/>
      <c r="AMD84" s="528"/>
      <c r="AME84" s="528"/>
      <c r="AMF84" s="528"/>
      <c r="AMG84" s="528"/>
      <c r="AMH84" s="528"/>
      <c r="AMI84" s="528"/>
      <c r="AMJ84" s="528"/>
      <c r="AMK84" s="528"/>
      <c r="AML84" s="528"/>
      <c r="AMM84" s="528"/>
      <c r="AMN84" s="528"/>
      <c r="AMO84" s="528"/>
      <c r="AMP84" s="528"/>
      <c r="AMQ84" s="528"/>
      <c r="AMR84" s="528"/>
      <c r="AMS84" s="528"/>
      <c r="AMT84" s="528"/>
      <c r="AMU84" s="528"/>
      <c r="AMV84" s="528"/>
      <c r="AMW84" s="528"/>
      <c r="AMX84" s="528"/>
      <c r="AMY84" s="528"/>
      <c r="AMZ84" s="528"/>
      <c r="ANA84" s="528"/>
      <c r="ANB84" s="528"/>
      <c r="ANC84" s="528"/>
      <c r="AND84" s="528"/>
      <c r="ANE84" s="528"/>
      <c r="ANF84" s="528"/>
      <c r="ANG84" s="528"/>
      <c r="ANH84" s="528"/>
      <c r="ANI84" s="528"/>
      <c r="ANJ84" s="528"/>
      <c r="ANK84" s="528"/>
      <c r="ANL84" s="528"/>
      <c r="ANM84" s="528"/>
      <c r="ANN84" s="528"/>
      <c r="ANO84" s="528"/>
      <c r="ANP84" s="528"/>
      <c r="ANQ84" s="528"/>
      <c r="ANR84" s="528"/>
      <c r="ANS84" s="528"/>
      <c r="ANT84" s="528"/>
      <c r="ANU84" s="528"/>
      <c r="ANV84" s="528"/>
      <c r="ANW84" s="528"/>
      <c r="ANX84" s="528"/>
      <c r="ANY84" s="528"/>
      <c r="ANZ84" s="528"/>
      <c r="AOA84" s="528"/>
      <c r="AOB84" s="528"/>
      <c r="AOC84" s="528"/>
      <c r="AOD84" s="528"/>
      <c r="AOE84" s="528"/>
      <c r="AOF84" s="528"/>
      <c r="AOG84" s="528"/>
      <c r="AOH84" s="528"/>
      <c r="AOI84" s="528"/>
      <c r="AOJ84" s="528"/>
      <c r="AOK84" s="528"/>
      <c r="AOL84" s="528"/>
      <c r="AOM84" s="528"/>
      <c r="AON84" s="528"/>
      <c r="AOO84" s="528"/>
      <c r="AOP84" s="528"/>
      <c r="AOQ84" s="528"/>
      <c r="AOR84" s="528"/>
      <c r="AOS84" s="528"/>
      <c r="AOT84" s="528"/>
      <c r="AOU84" s="528"/>
      <c r="AOV84" s="528"/>
      <c r="AOW84" s="528"/>
      <c r="AOX84" s="528"/>
      <c r="AOY84" s="528"/>
      <c r="AOZ84" s="528"/>
      <c r="APA84" s="528"/>
      <c r="APB84" s="528"/>
      <c r="APC84" s="528"/>
      <c r="APD84" s="528"/>
      <c r="APE84" s="528"/>
      <c r="APF84" s="528"/>
      <c r="APG84" s="528"/>
      <c r="APH84" s="528"/>
      <c r="API84" s="528"/>
      <c r="APJ84" s="528"/>
      <c r="APK84" s="528"/>
      <c r="APL84" s="528"/>
      <c r="APM84" s="528"/>
      <c r="APN84" s="528"/>
      <c r="APO84" s="528"/>
      <c r="APP84" s="528"/>
      <c r="APQ84" s="528"/>
      <c r="APR84" s="528"/>
      <c r="APS84" s="528"/>
      <c r="APT84" s="528"/>
      <c r="APU84" s="528"/>
      <c r="APV84" s="528"/>
      <c r="APW84" s="528"/>
      <c r="APX84" s="528"/>
      <c r="APY84" s="528"/>
      <c r="APZ84" s="528"/>
      <c r="AQA84" s="528"/>
      <c r="AQB84" s="528"/>
      <c r="AQC84" s="528"/>
      <c r="AQD84" s="528"/>
      <c r="AQE84" s="528"/>
      <c r="AQF84" s="528"/>
      <c r="AQG84" s="528"/>
      <c r="AQH84" s="528"/>
      <c r="AQI84" s="528"/>
      <c r="AQJ84" s="528"/>
      <c r="AQK84" s="528"/>
      <c r="AQL84" s="528"/>
      <c r="AQM84" s="528"/>
      <c r="AQN84" s="528"/>
      <c r="AQO84" s="528"/>
      <c r="AQP84" s="528"/>
      <c r="AQQ84" s="528"/>
      <c r="AQR84" s="528"/>
      <c r="AQS84" s="528"/>
      <c r="AQT84" s="528"/>
      <c r="AQU84" s="528"/>
      <c r="AQV84" s="528"/>
      <c r="AQW84" s="528"/>
      <c r="AQX84" s="528"/>
      <c r="AQY84" s="528"/>
      <c r="AQZ84" s="528"/>
      <c r="ARA84" s="528"/>
      <c r="ARB84" s="528"/>
      <c r="ARC84" s="528"/>
      <c r="ARD84" s="528"/>
      <c r="ARE84" s="528"/>
      <c r="ARF84" s="528"/>
      <c r="ARG84" s="528"/>
      <c r="ARH84" s="528"/>
      <c r="ARI84" s="528"/>
      <c r="ARJ84" s="528"/>
      <c r="ARK84" s="528"/>
      <c r="ARL84" s="528"/>
      <c r="ARM84" s="528"/>
      <c r="ARN84" s="528"/>
      <c r="ARO84" s="528"/>
      <c r="ARP84" s="528"/>
      <c r="ARQ84" s="528"/>
      <c r="ARR84" s="528"/>
      <c r="ARS84" s="528"/>
      <c r="ART84" s="528"/>
      <c r="ARU84" s="528"/>
      <c r="ARV84" s="528"/>
      <c r="ARW84" s="528"/>
      <c r="ARX84" s="528"/>
      <c r="ARY84" s="528"/>
      <c r="ARZ84" s="528"/>
      <c r="ASA84" s="528"/>
      <c r="ASB84" s="528"/>
      <c r="ASC84" s="528"/>
      <c r="ASD84" s="528"/>
      <c r="ASE84" s="528"/>
      <c r="ASF84" s="528"/>
      <c r="ASG84" s="528"/>
      <c r="ASH84" s="528"/>
      <c r="ASI84" s="528"/>
      <c r="ASJ84" s="528"/>
      <c r="ASK84" s="528"/>
      <c r="ASL84" s="528"/>
      <c r="ASM84" s="528"/>
      <c r="ASN84" s="528"/>
      <c r="ASO84" s="528"/>
      <c r="ASP84" s="528"/>
      <c r="ASQ84" s="528"/>
      <c r="ASR84" s="528"/>
      <c r="ASS84" s="528"/>
      <c r="AST84" s="528"/>
      <c r="ASU84" s="528"/>
      <c r="ASV84" s="528"/>
      <c r="ASW84" s="528"/>
      <c r="ASX84" s="528"/>
      <c r="ASY84" s="528"/>
      <c r="ASZ84" s="528"/>
      <c r="ATA84" s="528"/>
      <c r="ATB84" s="528"/>
      <c r="ATC84" s="528"/>
      <c r="ATD84" s="528"/>
      <c r="ATE84" s="528"/>
      <c r="ATF84" s="528"/>
      <c r="ATG84" s="528"/>
      <c r="ATH84" s="528"/>
      <c r="ATI84" s="528"/>
      <c r="ATJ84" s="528"/>
      <c r="ATK84" s="528"/>
      <c r="ATL84" s="528"/>
      <c r="ATM84" s="528"/>
      <c r="ATN84" s="528"/>
      <c r="ATO84" s="528"/>
      <c r="ATP84" s="528"/>
      <c r="ATQ84" s="528"/>
      <c r="ATR84" s="528"/>
      <c r="ATS84" s="528"/>
      <c r="ATT84" s="528"/>
      <c r="ATU84" s="528"/>
      <c r="ATV84" s="528"/>
      <c r="ATW84" s="528"/>
      <c r="ATX84" s="528"/>
      <c r="ATY84" s="528"/>
      <c r="ATZ84" s="528"/>
      <c r="AUA84" s="528"/>
      <c r="AUB84" s="528"/>
      <c r="AUC84" s="528"/>
      <c r="AUD84" s="528"/>
      <c r="AUE84" s="528"/>
      <c r="AUF84" s="528"/>
      <c r="AUG84" s="528"/>
      <c r="AUH84" s="528"/>
      <c r="AUI84" s="528"/>
      <c r="AUJ84" s="528"/>
      <c r="AUK84" s="528"/>
      <c r="AUL84" s="528"/>
      <c r="AUM84" s="528"/>
      <c r="AUN84" s="528"/>
      <c r="AUO84" s="528"/>
      <c r="AUP84" s="528"/>
      <c r="AUQ84" s="528"/>
      <c r="AUR84" s="528"/>
      <c r="AUS84" s="528"/>
      <c r="AUT84" s="528"/>
      <c r="AUU84" s="528"/>
      <c r="AUV84" s="528"/>
      <c r="AUW84" s="528"/>
      <c r="AUX84" s="528"/>
      <c r="AUY84" s="528"/>
      <c r="AUZ84" s="528"/>
      <c r="AVA84" s="528"/>
      <c r="AVB84" s="528"/>
      <c r="AVC84" s="528"/>
      <c r="AVD84" s="528"/>
      <c r="AVE84" s="528"/>
      <c r="AVF84" s="528"/>
      <c r="AVG84" s="528"/>
      <c r="AVH84" s="528"/>
      <c r="AVI84" s="528"/>
      <c r="AVJ84" s="528"/>
      <c r="AVK84" s="528"/>
      <c r="AVL84" s="528"/>
      <c r="AVM84" s="528"/>
      <c r="AVN84" s="528"/>
      <c r="AVO84" s="528"/>
      <c r="AVP84" s="528"/>
      <c r="AVQ84" s="528"/>
      <c r="AVR84" s="528"/>
      <c r="AVS84" s="528"/>
      <c r="AVT84" s="528"/>
      <c r="AVU84" s="528"/>
      <c r="AVV84" s="528"/>
      <c r="AVW84" s="528"/>
      <c r="AVX84" s="528"/>
      <c r="AVY84" s="528"/>
      <c r="AVZ84" s="528"/>
      <c r="AWA84" s="528"/>
      <c r="AWB84" s="528"/>
      <c r="AWC84" s="528"/>
      <c r="AWD84" s="528"/>
      <c r="AWE84" s="528"/>
      <c r="AWF84" s="528"/>
      <c r="AWG84" s="528"/>
      <c r="AWH84" s="528"/>
      <c r="AWI84" s="528"/>
      <c r="AWJ84" s="528"/>
      <c r="AWK84" s="528"/>
      <c r="AWL84" s="528"/>
      <c r="AWM84" s="528"/>
      <c r="AWN84" s="528"/>
      <c r="AWO84" s="528"/>
      <c r="AWP84" s="528"/>
      <c r="AWQ84" s="528"/>
      <c r="AWR84" s="528"/>
      <c r="AWS84" s="528"/>
      <c r="AWT84" s="528"/>
      <c r="AWU84" s="528"/>
      <c r="AWV84" s="528"/>
      <c r="AWW84" s="528"/>
      <c r="AWX84" s="528"/>
      <c r="AWY84" s="528"/>
      <c r="AWZ84" s="528"/>
      <c r="AXA84" s="528"/>
      <c r="AXB84" s="528"/>
      <c r="AXC84" s="528"/>
      <c r="AXD84" s="528"/>
      <c r="AXE84" s="528"/>
      <c r="AXF84" s="528"/>
      <c r="AXG84" s="528"/>
      <c r="AXH84" s="528"/>
      <c r="AXI84" s="528"/>
      <c r="AXJ84" s="528"/>
      <c r="AXK84" s="528"/>
      <c r="AXL84" s="528"/>
      <c r="AXM84" s="528"/>
      <c r="AXN84" s="528"/>
      <c r="AXO84" s="528"/>
      <c r="AXP84" s="528"/>
      <c r="AXQ84" s="528"/>
      <c r="AXR84" s="528"/>
      <c r="AXS84" s="528"/>
      <c r="AXT84" s="528"/>
      <c r="AXU84" s="528"/>
      <c r="AXV84" s="528"/>
      <c r="AXW84" s="528"/>
      <c r="AXX84" s="528"/>
      <c r="AXY84" s="528"/>
      <c r="AXZ84" s="528"/>
      <c r="AYA84" s="528"/>
      <c r="AYB84" s="528"/>
      <c r="AYC84" s="528"/>
      <c r="AYD84" s="528"/>
      <c r="AYE84" s="528"/>
      <c r="AYF84" s="528"/>
      <c r="AYG84" s="528"/>
      <c r="AYH84" s="528"/>
      <c r="AYI84" s="528"/>
      <c r="AYJ84" s="528"/>
      <c r="AYK84" s="528"/>
      <c r="AYL84" s="528"/>
      <c r="AYM84" s="528"/>
      <c r="AYN84" s="528"/>
      <c r="AYO84" s="528"/>
      <c r="AYP84" s="528"/>
      <c r="AYQ84" s="528"/>
      <c r="AYR84" s="528"/>
      <c r="AYS84" s="528"/>
      <c r="AYT84" s="528"/>
      <c r="AYU84" s="528"/>
      <c r="AYV84" s="528"/>
      <c r="AYW84" s="528"/>
      <c r="AYX84" s="528"/>
      <c r="AYY84" s="528"/>
      <c r="AYZ84" s="528"/>
      <c r="AZA84" s="528"/>
      <c r="AZB84" s="528"/>
      <c r="AZC84" s="528"/>
      <c r="AZD84" s="528"/>
      <c r="AZE84" s="528"/>
      <c r="AZF84" s="528"/>
      <c r="AZG84" s="528"/>
      <c r="AZH84" s="528"/>
      <c r="AZI84" s="528"/>
      <c r="AZJ84" s="528"/>
      <c r="AZK84" s="528"/>
      <c r="AZL84" s="528"/>
      <c r="AZM84" s="528"/>
      <c r="AZN84" s="528"/>
      <c r="AZO84" s="528"/>
      <c r="AZP84" s="528"/>
      <c r="AZQ84" s="528"/>
      <c r="AZR84" s="528"/>
      <c r="AZS84" s="528"/>
      <c r="AZT84" s="528"/>
      <c r="AZU84" s="528"/>
      <c r="AZV84" s="528"/>
      <c r="AZW84" s="528"/>
      <c r="AZX84" s="528"/>
      <c r="AZY84" s="528"/>
      <c r="AZZ84" s="528"/>
      <c r="BAA84" s="528"/>
      <c r="BAB84" s="528"/>
      <c r="BAC84" s="528"/>
      <c r="BAD84" s="528"/>
      <c r="BAE84" s="528"/>
      <c r="BAF84" s="528"/>
      <c r="BAG84" s="528"/>
      <c r="BAH84" s="528"/>
      <c r="BAI84" s="528"/>
      <c r="BAJ84" s="528"/>
      <c r="BAK84" s="528"/>
      <c r="BAL84" s="528"/>
      <c r="BAM84" s="528"/>
      <c r="BAN84" s="528"/>
      <c r="BAO84" s="528"/>
      <c r="BAP84" s="528"/>
      <c r="BAQ84" s="528"/>
      <c r="BAR84" s="528"/>
      <c r="BAS84" s="528"/>
      <c r="BAT84" s="528"/>
      <c r="BAU84" s="528"/>
      <c r="BAV84" s="528"/>
      <c r="BAW84" s="528"/>
      <c r="BAX84" s="528"/>
      <c r="BAY84" s="528"/>
      <c r="BAZ84" s="528"/>
      <c r="BBA84" s="528"/>
      <c r="BBB84" s="528"/>
      <c r="BBC84" s="528"/>
      <c r="BBD84" s="528"/>
      <c r="BBE84" s="528"/>
      <c r="BBF84" s="528"/>
      <c r="BBG84" s="528"/>
      <c r="BBH84" s="528"/>
      <c r="BBI84" s="528"/>
      <c r="BBJ84" s="528"/>
      <c r="BBK84" s="528"/>
      <c r="BBL84" s="528"/>
      <c r="BBM84" s="528"/>
      <c r="BBN84" s="528"/>
      <c r="BBO84" s="528"/>
      <c r="BBP84" s="528"/>
      <c r="BBQ84" s="528"/>
      <c r="BBR84" s="528"/>
      <c r="BBS84" s="528"/>
      <c r="BBT84" s="528"/>
      <c r="BBU84" s="528"/>
      <c r="BBV84" s="528"/>
      <c r="BBW84" s="528"/>
      <c r="BBX84" s="528"/>
      <c r="BBY84" s="528"/>
      <c r="BBZ84" s="528"/>
      <c r="BCA84" s="528"/>
      <c r="BCB84" s="528"/>
      <c r="BCC84" s="528"/>
      <c r="BCD84" s="528"/>
      <c r="BCE84" s="528"/>
      <c r="BCF84" s="528"/>
      <c r="BCG84" s="528"/>
      <c r="BCH84" s="528"/>
      <c r="BCI84" s="528"/>
      <c r="BCJ84" s="528"/>
      <c r="BCK84" s="528"/>
      <c r="BCL84" s="528"/>
      <c r="BCM84" s="528"/>
      <c r="BCN84" s="528"/>
      <c r="BCO84" s="528"/>
      <c r="BCP84" s="528"/>
      <c r="BCQ84" s="528"/>
      <c r="BCR84" s="528"/>
      <c r="BCS84" s="528"/>
      <c r="BCT84" s="528"/>
      <c r="BCU84" s="528"/>
      <c r="BCV84" s="528"/>
      <c r="BCW84" s="528"/>
      <c r="BCX84" s="528"/>
      <c r="BCY84" s="528"/>
      <c r="BCZ84" s="528"/>
      <c r="BDA84" s="528"/>
      <c r="BDB84" s="528"/>
      <c r="BDC84" s="528"/>
      <c r="BDD84" s="528"/>
      <c r="BDE84" s="528"/>
      <c r="BDF84" s="528"/>
      <c r="BDG84" s="528"/>
      <c r="BDH84" s="528"/>
      <c r="BDI84" s="528"/>
      <c r="BDJ84" s="528"/>
      <c r="BDK84" s="528"/>
      <c r="BDL84" s="528"/>
      <c r="BDM84" s="528"/>
      <c r="BDN84" s="528"/>
      <c r="BDO84" s="528"/>
      <c r="BDP84" s="528"/>
      <c r="BDQ84" s="528"/>
      <c r="BDR84" s="528"/>
      <c r="BDS84" s="528"/>
      <c r="BDT84" s="528"/>
      <c r="BDU84" s="528"/>
      <c r="BDV84" s="528"/>
      <c r="BDW84" s="528"/>
      <c r="BDX84" s="528"/>
      <c r="BDY84" s="528"/>
      <c r="BDZ84" s="528"/>
      <c r="BEA84" s="528"/>
      <c r="BEB84" s="528"/>
      <c r="BEC84" s="528"/>
      <c r="BED84" s="528"/>
      <c r="BEE84" s="528"/>
      <c r="BEF84" s="528"/>
      <c r="BEG84" s="528"/>
      <c r="BEH84" s="528"/>
      <c r="BEI84" s="528"/>
      <c r="BEJ84" s="528"/>
      <c r="BEK84" s="528"/>
      <c r="BEL84" s="528"/>
      <c r="BEM84" s="528"/>
      <c r="BEN84" s="528"/>
      <c r="BEO84" s="528"/>
      <c r="BEP84" s="528"/>
      <c r="BEQ84" s="528"/>
      <c r="BER84" s="528"/>
      <c r="BES84" s="528"/>
      <c r="BET84" s="528"/>
      <c r="BEU84" s="528"/>
      <c r="BEV84" s="528"/>
      <c r="BEW84" s="528"/>
      <c r="BEX84" s="528"/>
      <c r="BEY84" s="528"/>
      <c r="BEZ84" s="528"/>
      <c r="BFA84" s="528"/>
      <c r="BFB84" s="528"/>
      <c r="BFC84" s="528"/>
      <c r="BFD84" s="528"/>
      <c r="BFE84" s="528"/>
      <c r="BFF84" s="528"/>
      <c r="BFG84" s="528"/>
      <c r="BFH84" s="528"/>
      <c r="BFI84" s="528"/>
      <c r="BFJ84" s="528"/>
      <c r="BFK84" s="528"/>
      <c r="BFL84" s="528"/>
      <c r="BFM84" s="528"/>
      <c r="BFN84" s="528"/>
      <c r="BFO84" s="528"/>
      <c r="BFP84" s="528"/>
      <c r="BFQ84" s="528"/>
      <c r="BFR84" s="528"/>
      <c r="BFS84" s="528"/>
      <c r="BFT84" s="528"/>
      <c r="BFU84" s="528"/>
      <c r="BFV84" s="528"/>
      <c r="BFW84" s="528"/>
      <c r="BFX84" s="528"/>
      <c r="BFY84" s="528"/>
      <c r="BFZ84" s="528"/>
      <c r="BGA84" s="528"/>
      <c r="BGB84" s="528"/>
      <c r="BGC84" s="528"/>
      <c r="BGD84" s="528"/>
      <c r="BGE84" s="528"/>
      <c r="BGF84" s="528"/>
      <c r="BGG84" s="528"/>
      <c r="BGH84" s="528"/>
      <c r="BGI84" s="528"/>
      <c r="BGJ84" s="528"/>
      <c r="BGK84" s="528"/>
      <c r="BGL84" s="528"/>
      <c r="BGM84" s="528"/>
      <c r="BGN84" s="528"/>
      <c r="BGO84" s="528"/>
      <c r="BGP84" s="528"/>
      <c r="BGQ84" s="528"/>
      <c r="BGR84" s="528"/>
      <c r="BGS84" s="528"/>
      <c r="BGT84" s="528"/>
      <c r="BGU84" s="528"/>
      <c r="BGV84" s="528"/>
      <c r="BGW84" s="528"/>
      <c r="BGX84" s="528"/>
      <c r="BGY84" s="528"/>
      <c r="BGZ84" s="528"/>
      <c r="BHA84" s="528"/>
      <c r="BHB84" s="528"/>
      <c r="BHC84" s="528"/>
      <c r="BHD84" s="528"/>
      <c r="BHE84" s="528"/>
      <c r="BHF84" s="528"/>
      <c r="BHG84" s="528"/>
      <c r="BHH84" s="528"/>
      <c r="BHI84" s="528"/>
      <c r="BHJ84" s="528"/>
      <c r="BHK84" s="528"/>
      <c r="BHL84" s="528"/>
      <c r="BHM84" s="528"/>
      <c r="BHN84" s="528"/>
      <c r="BHO84" s="528"/>
      <c r="BHP84" s="528"/>
      <c r="BHQ84" s="528"/>
      <c r="BHR84" s="528"/>
      <c r="BHS84" s="528"/>
      <c r="BHT84" s="528"/>
      <c r="BHU84" s="528"/>
      <c r="BHV84" s="528"/>
      <c r="BHW84" s="528"/>
      <c r="BHX84" s="528"/>
      <c r="BHY84" s="528"/>
      <c r="BHZ84" s="528"/>
      <c r="BIA84" s="528"/>
      <c r="BIB84" s="528"/>
      <c r="BIC84" s="528"/>
      <c r="BID84" s="528"/>
      <c r="BIE84" s="528"/>
      <c r="BIF84" s="528"/>
      <c r="BIG84" s="528"/>
      <c r="BIH84" s="528"/>
      <c r="BII84" s="528"/>
      <c r="BIJ84" s="528"/>
      <c r="BIK84" s="528"/>
      <c r="BIL84" s="528"/>
      <c r="BIM84" s="528"/>
      <c r="BIN84" s="528"/>
      <c r="BIO84" s="528"/>
      <c r="BIP84" s="528"/>
      <c r="BIQ84" s="528"/>
      <c r="BIR84" s="528"/>
      <c r="BIS84" s="528"/>
      <c r="BIT84" s="528"/>
      <c r="BIU84" s="528"/>
      <c r="BIV84" s="528"/>
      <c r="BIW84" s="528"/>
      <c r="BIX84" s="528"/>
      <c r="BIY84" s="528"/>
      <c r="BIZ84" s="528"/>
      <c r="BJA84" s="528"/>
      <c r="BJB84" s="528"/>
      <c r="BJC84" s="528"/>
      <c r="BJD84" s="528"/>
      <c r="BJE84" s="528"/>
      <c r="BJF84" s="528"/>
      <c r="BJG84" s="528"/>
      <c r="BJH84" s="528"/>
      <c r="BJI84" s="528"/>
      <c r="BJJ84" s="528"/>
      <c r="BJK84" s="528"/>
      <c r="BJL84" s="528"/>
      <c r="BJM84" s="528"/>
      <c r="BJN84" s="528"/>
      <c r="BJO84" s="528"/>
      <c r="BJP84" s="528"/>
      <c r="BJQ84" s="528"/>
      <c r="BJR84" s="528"/>
      <c r="BJS84" s="528"/>
      <c r="BJT84" s="528"/>
      <c r="BJU84" s="528"/>
      <c r="BJV84" s="528"/>
      <c r="BJW84" s="528"/>
      <c r="BJX84" s="528"/>
      <c r="BJY84" s="528"/>
      <c r="BJZ84" s="528"/>
      <c r="BKA84" s="528"/>
      <c r="BKB84" s="528"/>
      <c r="BKC84" s="528"/>
      <c r="BKD84" s="528"/>
      <c r="BKE84" s="528"/>
      <c r="BKF84" s="528"/>
      <c r="BKG84" s="528"/>
      <c r="BKH84" s="528"/>
      <c r="BKI84" s="528"/>
      <c r="BKJ84" s="528"/>
      <c r="BKK84" s="528"/>
      <c r="BKL84" s="528"/>
      <c r="BKM84" s="528"/>
      <c r="BKN84" s="528"/>
      <c r="BKO84" s="528"/>
      <c r="BKP84" s="528"/>
      <c r="BKQ84" s="528"/>
      <c r="BKR84" s="528"/>
      <c r="BKS84" s="528"/>
      <c r="BKT84" s="528"/>
      <c r="BKU84" s="528"/>
      <c r="BKV84" s="528"/>
      <c r="BKW84" s="528"/>
      <c r="BKX84" s="528"/>
      <c r="BKY84" s="528"/>
      <c r="BKZ84" s="528"/>
      <c r="BLA84" s="528"/>
      <c r="BLB84" s="528"/>
      <c r="BLC84" s="528"/>
      <c r="BLD84" s="528"/>
      <c r="BLE84" s="528"/>
      <c r="BLF84" s="528"/>
      <c r="BLG84" s="528"/>
      <c r="BLH84" s="528"/>
      <c r="BLI84" s="528"/>
      <c r="BLJ84" s="528"/>
      <c r="BLK84" s="528"/>
      <c r="BLL84" s="528"/>
      <c r="BLM84" s="528"/>
      <c r="BLN84" s="528"/>
      <c r="BLO84" s="528"/>
      <c r="BLP84" s="528"/>
      <c r="BLQ84" s="528"/>
      <c r="BLR84" s="528"/>
      <c r="BLS84" s="528"/>
      <c r="BLT84" s="528"/>
      <c r="BLU84" s="528"/>
      <c r="BLV84" s="528"/>
      <c r="BLW84" s="528"/>
      <c r="BLX84" s="528"/>
      <c r="BLY84" s="528"/>
      <c r="BLZ84" s="528"/>
      <c r="BMA84" s="528"/>
      <c r="BMB84" s="528"/>
      <c r="BMC84" s="528"/>
      <c r="BMD84" s="528"/>
      <c r="BME84" s="528"/>
      <c r="BMF84" s="528"/>
      <c r="BMG84" s="528"/>
      <c r="BMH84" s="528"/>
      <c r="BMI84" s="528"/>
      <c r="BMJ84" s="528"/>
      <c r="BMK84" s="528"/>
      <c r="BML84" s="528"/>
      <c r="BMM84" s="528"/>
      <c r="BMN84" s="528"/>
      <c r="BMO84" s="528"/>
      <c r="BMP84" s="528"/>
      <c r="BMQ84" s="528"/>
      <c r="BMR84" s="528"/>
      <c r="BMS84" s="528"/>
      <c r="BMT84" s="528"/>
      <c r="BMU84" s="528"/>
      <c r="BMV84" s="528"/>
      <c r="BMW84" s="528"/>
      <c r="BMX84" s="528"/>
      <c r="BMY84" s="528"/>
      <c r="BMZ84" s="528"/>
      <c r="BNA84" s="528"/>
      <c r="BNB84" s="528"/>
      <c r="BNC84" s="528"/>
      <c r="BND84" s="528"/>
      <c r="BNE84" s="528"/>
      <c r="BNF84" s="528"/>
      <c r="BNG84" s="528"/>
      <c r="BNH84" s="528"/>
      <c r="BNI84" s="528"/>
      <c r="BNJ84" s="528"/>
      <c r="BNK84" s="528"/>
      <c r="BNL84" s="528"/>
      <c r="BNM84" s="528"/>
      <c r="BNN84" s="528"/>
      <c r="BNO84" s="528"/>
      <c r="BNP84" s="528"/>
      <c r="BNQ84" s="528"/>
      <c r="BNR84" s="528"/>
      <c r="BNS84" s="528"/>
      <c r="BNT84" s="528"/>
      <c r="BNU84" s="528"/>
      <c r="BNV84" s="528"/>
      <c r="BNW84" s="528"/>
      <c r="BNX84" s="528"/>
      <c r="BNY84" s="528"/>
      <c r="BNZ84" s="528"/>
      <c r="BOA84" s="528"/>
      <c r="BOB84" s="528"/>
      <c r="BOC84" s="528"/>
      <c r="BOD84" s="528"/>
      <c r="BOE84" s="528"/>
      <c r="BOF84" s="528"/>
      <c r="BOG84" s="528"/>
      <c r="BOH84" s="528"/>
      <c r="BOI84" s="528"/>
      <c r="BOJ84" s="528"/>
      <c r="BOK84" s="528"/>
      <c r="BOL84" s="528"/>
      <c r="BOM84" s="528"/>
      <c r="BON84" s="528"/>
      <c r="BOO84" s="528"/>
      <c r="BOP84" s="528"/>
      <c r="BOQ84" s="528"/>
      <c r="BOR84" s="528"/>
      <c r="BOS84" s="528"/>
      <c r="BOT84" s="528"/>
      <c r="BOU84" s="528"/>
      <c r="BOV84" s="528"/>
      <c r="BOW84" s="528"/>
      <c r="BOX84" s="528"/>
      <c r="BOY84" s="528"/>
      <c r="BOZ84" s="528"/>
      <c r="BPA84" s="528"/>
      <c r="BPB84" s="528"/>
      <c r="BPC84" s="528"/>
      <c r="BPD84" s="528"/>
      <c r="BPE84" s="528"/>
      <c r="BPF84" s="528"/>
      <c r="BPG84" s="528"/>
      <c r="BPH84" s="528"/>
      <c r="BPI84" s="528"/>
      <c r="BPJ84" s="528"/>
      <c r="BPK84" s="528"/>
      <c r="BPL84" s="528"/>
      <c r="BPM84" s="528"/>
      <c r="BPN84" s="528"/>
      <c r="BPO84" s="528"/>
      <c r="BPP84" s="528"/>
      <c r="BPQ84" s="528"/>
      <c r="BPR84" s="528"/>
      <c r="BPS84" s="528"/>
      <c r="BPT84" s="528"/>
      <c r="BPU84" s="528"/>
      <c r="BPV84" s="528"/>
      <c r="BPW84" s="528"/>
      <c r="BPX84" s="528"/>
      <c r="BPY84" s="528"/>
      <c r="BPZ84" s="528"/>
      <c r="BQA84" s="528"/>
      <c r="BQB84" s="528"/>
      <c r="BQC84" s="528"/>
      <c r="BQD84" s="528"/>
      <c r="BQE84" s="528"/>
      <c r="BQF84" s="528"/>
      <c r="BQG84" s="528"/>
      <c r="BQH84" s="528"/>
      <c r="BQI84" s="528"/>
      <c r="BQJ84" s="528"/>
      <c r="BQK84" s="528"/>
      <c r="BQL84" s="528"/>
      <c r="BQM84" s="528"/>
      <c r="BQN84" s="528"/>
      <c r="BQO84" s="528"/>
      <c r="BQP84" s="528"/>
      <c r="BQQ84" s="528"/>
      <c r="BQR84" s="528"/>
      <c r="BQS84" s="528"/>
      <c r="BQT84" s="528"/>
      <c r="BQU84" s="528"/>
      <c r="BQV84" s="528"/>
      <c r="BQW84" s="528"/>
      <c r="BQX84" s="528"/>
      <c r="BQY84" s="528"/>
      <c r="BQZ84" s="528"/>
      <c r="BRA84" s="528"/>
      <c r="BRB84" s="528"/>
      <c r="BRC84" s="528"/>
      <c r="BRD84" s="528"/>
      <c r="BRE84" s="528"/>
      <c r="BRF84" s="528"/>
      <c r="BRG84" s="528"/>
      <c r="BRH84" s="528"/>
      <c r="BRI84" s="528"/>
      <c r="BRJ84" s="528"/>
      <c r="BRK84" s="528"/>
      <c r="BRL84" s="528"/>
      <c r="BRM84" s="528"/>
      <c r="BRN84" s="528"/>
      <c r="BRO84" s="528"/>
      <c r="BRP84" s="528"/>
      <c r="BRQ84" s="528"/>
      <c r="BRR84" s="528"/>
      <c r="BRS84" s="528"/>
      <c r="BRT84" s="528"/>
      <c r="BRU84" s="528"/>
      <c r="BRV84" s="528"/>
      <c r="BRW84" s="528"/>
      <c r="BRX84" s="528"/>
      <c r="BRY84" s="528"/>
      <c r="BRZ84" s="528"/>
      <c r="BSA84" s="528"/>
      <c r="BSB84" s="528"/>
      <c r="BSC84" s="528"/>
      <c r="BSD84" s="528"/>
      <c r="BSE84" s="528"/>
      <c r="BSF84" s="528"/>
      <c r="BSG84" s="528"/>
      <c r="BSH84" s="528"/>
      <c r="BSI84" s="528"/>
      <c r="BSJ84" s="528"/>
      <c r="BSK84" s="528"/>
      <c r="BSL84" s="528"/>
      <c r="BSM84" s="528"/>
      <c r="BSN84" s="528"/>
      <c r="BSO84" s="528"/>
      <c r="BSP84" s="528"/>
      <c r="BSQ84" s="528"/>
      <c r="BSR84" s="528"/>
      <c r="BSS84" s="528"/>
      <c r="BST84" s="528"/>
      <c r="BSU84" s="528"/>
      <c r="BSV84" s="528"/>
      <c r="BSW84" s="528"/>
      <c r="BSX84" s="528"/>
      <c r="BSY84" s="528"/>
      <c r="BSZ84" s="528"/>
      <c r="BTA84" s="528"/>
      <c r="BTB84" s="528"/>
      <c r="BTC84" s="528"/>
      <c r="BTD84" s="528"/>
      <c r="BTE84" s="528"/>
      <c r="BTF84" s="528"/>
      <c r="BTG84" s="528"/>
      <c r="BTH84" s="528"/>
      <c r="BTI84" s="528"/>
      <c r="BTJ84" s="528"/>
      <c r="BTK84" s="528"/>
      <c r="BTL84" s="528"/>
      <c r="BTM84" s="528"/>
      <c r="BTN84" s="528"/>
      <c r="BTO84" s="528"/>
      <c r="BTP84" s="528"/>
      <c r="BTQ84" s="528"/>
      <c r="BTR84" s="528"/>
      <c r="BTS84" s="528"/>
      <c r="BTT84" s="528"/>
      <c r="BTU84" s="528"/>
      <c r="BTV84" s="528"/>
      <c r="BTW84" s="528"/>
      <c r="BTX84" s="528"/>
      <c r="BTY84" s="528"/>
      <c r="BTZ84" s="528"/>
      <c r="BUA84" s="528"/>
      <c r="BUB84" s="528"/>
      <c r="BUC84" s="528"/>
      <c r="BUD84" s="528"/>
      <c r="BUE84" s="528"/>
      <c r="BUF84" s="528"/>
      <c r="BUG84" s="528"/>
      <c r="BUH84" s="528"/>
      <c r="BUI84" s="528"/>
      <c r="BUJ84" s="528"/>
      <c r="BUK84" s="528"/>
      <c r="BUL84" s="528"/>
      <c r="BUM84" s="528"/>
      <c r="BUN84" s="528"/>
      <c r="BUO84" s="528"/>
      <c r="BUP84" s="528"/>
      <c r="BUQ84" s="528"/>
      <c r="BUR84" s="528"/>
      <c r="BUS84" s="528"/>
      <c r="BUT84" s="528"/>
      <c r="BUU84" s="528"/>
      <c r="BUV84" s="528"/>
      <c r="BUW84" s="528"/>
      <c r="BUX84" s="528"/>
      <c r="BUY84" s="528"/>
      <c r="BUZ84" s="528"/>
      <c r="BVA84" s="528"/>
      <c r="BVB84" s="528"/>
      <c r="BVC84" s="528"/>
      <c r="BVD84" s="528"/>
      <c r="BVE84" s="528"/>
      <c r="BVF84" s="528"/>
      <c r="BVG84" s="528"/>
      <c r="BVH84" s="528"/>
      <c r="BVI84" s="528"/>
      <c r="BVJ84" s="528"/>
      <c r="BVK84" s="528"/>
      <c r="BVL84" s="528"/>
      <c r="BVM84" s="528"/>
      <c r="BVN84" s="528"/>
      <c r="BVO84" s="528"/>
      <c r="BVP84" s="528"/>
      <c r="BVQ84" s="528"/>
      <c r="BVR84" s="528"/>
      <c r="BVS84" s="528"/>
      <c r="BVT84" s="528"/>
      <c r="BVU84" s="528"/>
      <c r="BVV84" s="528"/>
      <c r="BVW84" s="528"/>
      <c r="BVX84" s="528"/>
      <c r="BVY84" s="528"/>
      <c r="BVZ84" s="528"/>
      <c r="BWA84" s="528"/>
      <c r="BWB84" s="528"/>
      <c r="BWC84" s="528"/>
      <c r="BWD84" s="528"/>
      <c r="BWE84" s="528"/>
      <c r="BWF84" s="528"/>
      <c r="BWG84" s="528"/>
      <c r="BWH84" s="528"/>
      <c r="BWI84" s="528"/>
      <c r="BWJ84" s="528"/>
      <c r="BWK84" s="528"/>
      <c r="BWL84" s="528"/>
      <c r="BWM84" s="528"/>
      <c r="BWN84" s="528"/>
      <c r="BWO84" s="528"/>
      <c r="BWP84" s="528"/>
      <c r="BWQ84" s="528"/>
      <c r="BWR84" s="528"/>
      <c r="BWS84" s="528"/>
      <c r="BWT84" s="528"/>
      <c r="BWU84" s="528"/>
      <c r="BWV84" s="528"/>
      <c r="BWW84" s="528"/>
      <c r="BWX84" s="528"/>
      <c r="BWY84" s="528"/>
      <c r="BWZ84" s="528"/>
      <c r="BXA84" s="528"/>
      <c r="BXB84" s="528"/>
      <c r="BXC84" s="528"/>
      <c r="BXD84" s="528"/>
      <c r="BXE84" s="528"/>
      <c r="BXF84" s="528"/>
      <c r="BXG84" s="528"/>
      <c r="BXH84" s="528"/>
      <c r="BXI84" s="528"/>
      <c r="BXJ84" s="528"/>
      <c r="BXK84" s="528"/>
      <c r="BXL84" s="528"/>
      <c r="BXM84" s="528"/>
      <c r="BXN84" s="528"/>
      <c r="BXO84" s="528"/>
      <c r="BXP84" s="528"/>
      <c r="BXQ84" s="528"/>
      <c r="BXR84" s="528"/>
      <c r="BXS84" s="528"/>
      <c r="BXT84" s="528"/>
      <c r="BXU84" s="528"/>
      <c r="BXV84" s="528"/>
      <c r="BXW84" s="528"/>
      <c r="BXX84" s="528"/>
      <c r="BXY84" s="528"/>
      <c r="BXZ84" s="528"/>
      <c r="BYA84" s="528"/>
      <c r="BYB84" s="528"/>
      <c r="BYC84" s="528"/>
      <c r="BYD84" s="528"/>
      <c r="BYE84" s="528"/>
      <c r="BYF84" s="528"/>
      <c r="BYG84" s="528"/>
      <c r="BYH84" s="528"/>
      <c r="BYI84" s="528"/>
      <c r="BYJ84" s="528"/>
      <c r="BYK84" s="528"/>
      <c r="BYL84" s="528"/>
      <c r="BYM84" s="528"/>
      <c r="BYN84" s="528"/>
      <c r="BYO84" s="528"/>
      <c r="BYP84" s="528"/>
      <c r="BYQ84" s="528"/>
      <c r="BYR84" s="528"/>
      <c r="BYS84" s="528"/>
      <c r="BYT84" s="528"/>
      <c r="BYU84" s="528"/>
      <c r="BYV84" s="528"/>
      <c r="BYW84" s="528"/>
      <c r="BYX84" s="528"/>
      <c r="BYY84" s="528"/>
      <c r="BYZ84" s="528"/>
      <c r="BZA84" s="528"/>
      <c r="BZB84" s="528"/>
      <c r="BZC84" s="528"/>
      <c r="BZD84" s="528"/>
      <c r="BZE84" s="528"/>
      <c r="BZF84" s="528"/>
      <c r="BZG84" s="528"/>
      <c r="BZH84" s="528"/>
      <c r="BZI84" s="528"/>
      <c r="BZJ84" s="528"/>
      <c r="BZK84" s="528"/>
      <c r="BZL84" s="528"/>
      <c r="BZM84" s="528"/>
      <c r="BZN84" s="528"/>
      <c r="BZO84" s="528"/>
      <c r="BZP84" s="528"/>
      <c r="BZQ84" s="528"/>
      <c r="BZR84" s="528"/>
      <c r="BZS84" s="528"/>
      <c r="BZT84" s="528"/>
      <c r="BZU84" s="528"/>
      <c r="BZV84" s="528"/>
      <c r="BZW84" s="528"/>
      <c r="BZX84" s="528"/>
      <c r="BZY84" s="528"/>
      <c r="BZZ84" s="528"/>
      <c r="CAA84" s="528"/>
      <c r="CAB84" s="528"/>
      <c r="CAC84" s="528"/>
      <c r="CAD84" s="528"/>
      <c r="CAE84" s="528"/>
      <c r="CAF84" s="528"/>
      <c r="CAG84" s="528"/>
      <c r="CAH84" s="528"/>
      <c r="CAI84" s="528"/>
      <c r="CAJ84" s="528"/>
      <c r="CAK84" s="528"/>
      <c r="CAL84" s="528"/>
      <c r="CAM84" s="528"/>
      <c r="CAN84" s="528"/>
      <c r="CAO84" s="528"/>
      <c r="CAP84" s="528"/>
      <c r="CAQ84" s="528"/>
      <c r="CAR84" s="528"/>
      <c r="CAS84" s="528"/>
      <c r="CAT84" s="528"/>
      <c r="CAU84" s="528"/>
      <c r="CAV84" s="528"/>
      <c r="CAW84" s="528"/>
      <c r="CAX84" s="528"/>
      <c r="CAY84" s="528"/>
      <c r="CAZ84" s="528"/>
      <c r="CBA84" s="528"/>
      <c r="CBB84" s="528"/>
      <c r="CBC84" s="528"/>
      <c r="CBD84" s="528"/>
      <c r="CBE84" s="528"/>
      <c r="CBF84" s="528"/>
      <c r="CBG84" s="528"/>
      <c r="CBH84" s="528"/>
      <c r="CBI84" s="528"/>
      <c r="CBJ84" s="528"/>
      <c r="CBK84" s="528"/>
      <c r="CBL84" s="528"/>
      <c r="CBM84" s="528"/>
      <c r="CBN84" s="528"/>
      <c r="CBO84" s="528"/>
      <c r="CBP84" s="528"/>
      <c r="CBQ84" s="528"/>
      <c r="CBR84" s="528"/>
      <c r="CBS84" s="528"/>
      <c r="CBT84" s="528"/>
      <c r="CBU84" s="528"/>
      <c r="CBV84" s="528"/>
      <c r="CBW84" s="528"/>
      <c r="CBX84" s="528"/>
      <c r="CBY84" s="528"/>
      <c r="CBZ84" s="528"/>
      <c r="CCA84" s="528"/>
      <c r="CCB84" s="528"/>
      <c r="CCC84" s="528"/>
      <c r="CCD84" s="528"/>
      <c r="CCE84" s="528"/>
      <c r="CCF84" s="528"/>
      <c r="CCG84" s="528"/>
      <c r="CCH84" s="528"/>
      <c r="CCI84" s="528"/>
      <c r="CCJ84" s="528"/>
      <c r="CCK84" s="528"/>
      <c r="CCL84" s="528"/>
      <c r="CCM84" s="528"/>
      <c r="CCN84" s="528"/>
      <c r="CCO84" s="528"/>
      <c r="CCP84" s="528"/>
      <c r="CCQ84" s="528"/>
      <c r="CCR84" s="528"/>
      <c r="CCS84" s="528"/>
      <c r="CCT84" s="528"/>
      <c r="CCU84" s="528"/>
      <c r="CCV84" s="528"/>
      <c r="CCW84" s="528"/>
      <c r="CCX84" s="528"/>
      <c r="CCY84" s="528"/>
      <c r="CCZ84" s="528"/>
      <c r="CDA84" s="528"/>
      <c r="CDB84" s="528"/>
      <c r="CDC84" s="528"/>
      <c r="CDD84" s="528"/>
      <c r="CDE84" s="528"/>
      <c r="CDF84" s="528"/>
      <c r="CDG84" s="528"/>
      <c r="CDH84" s="528"/>
      <c r="CDI84" s="528"/>
      <c r="CDJ84" s="528"/>
      <c r="CDK84" s="528"/>
      <c r="CDL84" s="528"/>
      <c r="CDM84" s="528"/>
      <c r="CDN84" s="528"/>
      <c r="CDO84" s="528"/>
      <c r="CDP84" s="528"/>
      <c r="CDQ84" s="528"/>
      <c r="CDR84" s="528"/>
      <c r="CDS84" s="528"/>
      <c r="CDT84" s="528"/>
      <c r="CDU84" s="528"/>
      <c r="CDV84" s="528"/>
      <c r="CDW84" s="528"/>
      <c r="CDX84" s="528"/>
      <c r="CDY84" s="528"/>
      <c r="CDZ84" s="528"/>
      <c r="CEA84" s="528"/>
      <c r="CEB84" s="528"/>
      <c r="CEC84" s="528"/>
      <c r="CED84" s="528"/>
      <c r="CEE84" s="528"/>
      <c r="CEF84" s="528"/>
      <c r="CEG84" s="528"/>
      <c r="CEH84" s="528"/>
      <c r="CEI84" s="528"/>
      <c r="CEJ84" s="528"/>
      <c r="CEK84" s="528"/>
      <c r="CEL84" s="528"/>
      <c r="CEM84" s="528"/>
      <c r="CEN84" s="528"/>
      <c r="CEO84" s="528"/>
      <c r="CEP84" s="528"/>
      <c r="CEQ84" s="528"/>
      <c r="CER84" s="528"/>
      <c r="CES84" s="528"/>
      <c r="CET84" s="528"/>
      <c r="CEU84" s="528"/>
      <c r="CEV84" s="528"/>
      <c r="CEW84" s="528"/>
      <c r="CEX84" s="528"/>
      <c r="CEY84" s="528"/>
      <c r="CEZ84" s="528"/>
      <c r="CFA84" s="528"/>
      <c r="CFB84" s="528"/>
      <c r="CFC84" s="528"/>
      <c r="CFD84" s="528"/>
      <c r="CFE84" s="528"/>
      <c r="CFF84" s="528"/>
      <c r="CFG84" s="528"/>
      <c r="CFH84" s="528"/>
      <c r="CFI84" s="528"/>
      <c r="CFJ84" s="528"/>
      <c r="CFK84" s="528"/>
      <c r="CFL84" s="528"/>
      <c r="CFM84" s="528"/>
      <c r="CFN84" s="528"/>
      <c r="CFO84" s="528"/>
      <c r="CFP84" s="528"/>
      <c r="CFQ84" s="528"/>
      <c r="CFR84" s="528"/>
      <c r="CFS84" s="528"/>
      <c r="CFT84" s="528"/>
      <c r="CFU84" s="528"/>
      <c r="CFV84" s="528"/>
      <c r="CFW84" s="528"/>
      <c r="CFX84" s="528"/>
      <c r="CFY84" s="528"/>
      <c r="CFZ84" s="528"/>
      <c r="CGA84" s="528"/>
      <c r="CGB84" s="528"/>
      <c r="CGC84" s="528"/>
      <c r="CGD84" s="528"/>
      <c r="CGE84" s="528"/>
      <c r="CGF84" s="528"/>
      <c r="CGG84" s="528"/>
      <c r="CGH84" s="528"/>
      <c r="CGI84" s="528"/>
      <c r="CGJ84" s="528"/>
      <c r="CGK84" s="528"/>
      <c r="CGL84" s="528"/>
      <c r="CGM84" s="528"/>
      <c r="CGN84" s="528"/>
      <c r="CGO84" s="528"/>
      <c r="CGP84" s="528"/>
      <c r="CGQ84" s="528"/>
      <c r="CGR84" s="528"/>
      <c r="CGS84" s="528"/>
      <c r="CGT84" s="528"/>
      <c r="CGU84" s="528"/>
      <c r="CGV84" s="528"/>
      <c r="CGW84" s="528"/>
      <c r="CGX84" s="528"/>
      <c r="CGY84" s="528"/>
      <c r="CGZ84" s="528"/>
      <c r="CHA84" s="528"/>
      <c r="CHB84" s="528"/>
      <c r="CHC84" s="528"/>
      <c r="CHD84" s="528"/>
      <c r="CHE84" s="528"/>
      <c r="CHF84" s="528"/>
      <c r="CHG84" s="528"/>
      <c r="CHH84" s="528"/>
      <c r="CHI84" s="528"/>
      <c r="CHJ84" s="528"/>
      <c r="CHK84" s="528"/>
      <c r="CHL84" s="528"/>
      <c r="CHM84" s="528"/>
      <c r="CHN84" s="528"/>
      <c r="CHO84" s="528"/>
      <c r="CHP84" s="528"/>
      <c r="CHQ84" s="528"/>
      <c r="CHR84" s="528"/>
      <c r="CHS84" s="528"/>
      <c r="CHT84" s="528"/>
      <c r="CHU84" s="528"/>
      <c r="CHV84" s="528"/>
      <c r="CHW84" s="528"/>
      <c r="CHX84" s="528"/>
      <c r="CHY84" s="528"/>
      <c r="CHZ84" s="528"/>
      <c r="CIA84" s="528"/>
      <c r="CIB84" s="528"/>
      <c r="CIC84" s="528"/>
      <c r="CID84" s="528"/>
      <c r="CIE84" s="528"/>
      <c r="CIF84" s="528"/>
      <c r="CIG84" s="528"/>
      <c r="CIH84" s="528"/>
      <c r="CII84" s="528"/>
      <c r="CIJ84" s="528"/>
      <c r="CIK84" s="528"/>
      <c r="CIL84" s="528"/>
      <c r="CIM84" s="528"/>
      <c r="CIN84" s="528"/>
      <c r="CIO84" s="528"/>
      <c r="CIP84" s="528"/>
      <c r="CIQ84" s="528"/>
      <c r="CIR84" s="528"/>
      <c r="CIS84" s="528"/>
      <c r="CIT84" s="528"/>
      <c r="CIU84" s="528"/>
      <c r="CIV84" s="528"/>
      <c r="CIW84" s="528"/>
      <c r="CIX84" s="528"/>
      <c r="CIY84" s="528"/>
      <c r="CIZ84" s="528"/>
      <c r="CJA84" s="528"/>
      <c r="CJB84" s="528"/>
      <c r="CJC84" s="528"/>
      <c r="CJD84" s="528"/>
      <c r="CJE84" s="528"/>
      <c r="CJF84" s="528"/>
      <c r="CJG84" s="528"/>
      <c r="CJH84" s="528"/>
      <c r="CJI84" s="528"/>
      <c r="CJJ84" s="528"/>
      <c r="CJK84" s="528"/>
      <c r="CJL84" s="528"/>
      <c r="CJM84" s="528"/>
      <c r="CJN84" s="528"/>
      <c r="CJO84" s="528"/>
      <c r="CJP84" s="528"/>
      <c r="CJQ84" s="528"/>
      <c r="CJR84" s="528"/>
      <c r="CJS84" s="528"/>
      <c r="CJT84" s="528"/>
      <c r="CJU84" s="528"/>
      <c r="CJV84" s="528"/>
      <c r="CJW84" s="528"/>
      <c r="CJX84" s="528"/>
      <c r="CJY84" s="528"/>
      <c r="CJZ84" s="528"/>
      <c r="CKA84" s="528"/>
      <c r="CKB84" s="528"/>
      <c r="CKC84" s="528"/>
      <c r="CKD84" s="528"/>
      <c r="CKE84" s="528"/>
      <c r="CKF84" s="528"/>
      <c r="CKG84" s="528"/>
      <c r="CKH84" s="528"/>
      <c r="CKI84" s="528"/>
      <c r="CKJ84" s="528"/>
      <c r="CKK84" s="528"/>
      <c r="CKL84" s="528"/>
      <c r="CKM84" s="528"/>
      <c r="CKN84" s="528"/>
      <c r="CKO84" s="528"/>
      <c r="CKP84" s="528"/>
      <c r="CKQ84" s="528"/>
      <c r="CKR84" s="528"/>
      <c r="CKS84" s="528"/>
      <c r="CKT84" s="528"/>
      <c r="CKU84" s="528"/>
      <c r="CKV84" s="528"/>
      <c r="CKW84" s="528"/>
      <c r="CKX84" s="528"/>
      <c r="CKY84" s="528"/>
      <c r="CKZ84" s="528"/>
      <c r="CLA84" s="528"/>
      <c r="CLB84" s="528"/>
      <c r="CLC84" s="528"/>
      <c r="CLD84" s="528"/>
      <c r="CLE84" s="528"/>
      <c r="CLF84" s="528"/>
      <c r="CLG84" s="528"/>
      <c r="CLH84" s="528"/>
      <c r="CLI84" s="528"/>
      <c r="CLJ84" s="528"/>
      <c r="CLK84" s="528"/>
      <c r="CLL84" s="528"/>
      <c r="CLM84" s="528"/>
      <c r="CLN84" s="528"/>
      <c r="CLO84" s="528"/>
      <c r="CLP84" s="528"/>
      <c r="CLQ84" s="528"/>
      <c r="CLR84" s="528"/>
      <c r="CLS84" s="528"/>
      <c r="CLT84" s="528"/>
      <c r="CLU84" s="528"/>
      <c r="CLV84" s="528"/>
      <c r="CLW84" s="528"/>
      <c r="CLX84" s="528"/>
      <c r="CLY84" s="528"/>
      <c r="CLZ84" s="528"/>
      <c r="CMA84" s="528"/>
      <c r="CMB84" s="528"/>
      <c r="CMC84" s="528"/>
      <c r="CMD84" s="528"/>
      <c r="CME84" s="528"/>
      <c r="CMF84" s="528"/>
      <c r="CMG84" s="528"/>
      <c r="CMH84" s="528"/>
      <c r="CMI84" s="528"/>
      <c r="CMJ84" s="528"/>
      <c r="CMK84" s="528"/>
      <c r="CML84" s="528"/>
      <c r="CMM84" s="528"/>
      <c r="CMN84" s="528"/>
      <c r="CMO84" s="528"/>
      <c r="CMP84" s="528"/>
      <c r="CMQ84" s="528"/>
      <c r="CMR84" s="528"/>
      <c r="CMS84" s="528"/>
      <c r="CMT84" s="528"/>
      <c r="CMU84" s="528"/>
      <c r="CMV84" s="528"/>
      <c r="CMW84" s="528"/>
      <c r="CMX84" s="528"/>
      <c r="CMY84" s="528"/>
      <c r="CMZ84" s="528"/>
      <c r="CNA84" s="528"/>
      <c r="CNB84" s="528"/>
      <c r="CNC84" s="528"/>
      <c r="CND84" s="528"/>
      <c r="CNE84" s="528"/>
      <c r="CNF84" s="528"/>
      <c r="CNG84" s="528"/>
      <c r="CNH84" s="528"/>
      <c r="CNI84" s="528"/>
      <c r="CNJ84" s="528"/>
      <c r="CNK84" s="528"/>
      <c r="CNL84" s="528"/>
      <c r="CNM84" s="528"/>
      <c r="CNN84" s="528"/>
      <c r="CNO84" s="528"/>
      <c r="CNP84" s="528"/>
      <c r="CNQ84" s="528"/>
      <c r="CNR84" s="528"/>
      <c r="CNS84" s="528"/>
      <c r="CNT84" s="528"/>
      <c r="CNU84" s="528"/>
      <c r="CNV84" s="528"/>
      <c r="CNW84" s="528"/>
      <c r="CNX84" s="528"/>
      <c r="CNY84" s="528"/>
      <c r="CNZ84" s="528"/>
      <c r="COA84" s="528"/>
      <c r="COB84" s="528"/>
      <c r="COC84" s="528"/>
      <c r="COD84" s="528"/>
      <c r="COE84" s="528"/>
      <c r="COF84" s="528"/>
      <c r="COG84" s="528"/>
      <c r="COH84" s="528"/>
      <c r="COI84" s="528"/>
      <c r="COJ84" s="528"/>
      <c r="COK84" s="528"/>
      <c r="COL84" s="528"/>
      <c r="COM84" s="528"/>
      <c r="CON84" s="528"/>
      <c r="COO84" s="528"/>
      <c r="COP84" s="528"/>
      <c r="COQ84" s="528"/>
      <c r="COR84" s="528"/>
      <c r="COS84" s="528"/>
      <c r="COT84" s="528"/>
      <c r="COU84" s="528"/>
      <c r="COV84" s="528"/>
      <c r="COW84" s="528"/>
      <c r="COX84" s="528"/>
      <c r="COY84" s="528"/>
      <c r="COZ84" s="528"/>
      <c r="CPA84" s="528"/>
      <c r="CPB84" s="528"/>
      <c r="CPC84" s="528"/>
      <c r="CPD84" s="528"/>
      <c r="CPE84" s="528"/>
      <c r="CPF84" s="528"/>
      <c r="CPG84" s="528"/>
      <c r="CPH84" s="528"/>
      <c r="CPI84" s="528"/>
      <c r="CPJ84" s="528"/>
      <c r="CPK84" s="528"/>
      <c r="CPL84" s="528"/>
      <c r="CPM84" s="528"/>
      <c r="CPN84" s="528"/>
      <c r="CPO84" s="528"/>
      <c r="CPP84" s="528"/>
      <c r="CPQ84" s="528"/>
      <c r="CPR84" s="528"/>
      <c r="CPS84" s="528"/>
      <c r="CPT84" s="528"/>
      <c r="CPU84" s="528"/>
      <c r="CPV84" s="528"/>
      <c r="CPW84" s="528"/>
      <c r="CPX84" s="528"/>
      <c r="CPY84" s="528"/>
      <c r="CPZ84" s="528"/>
      <c r="CQA84" s="528"/>
      <c r="CQB84" s="528"/>
      <c r="CQC84" s="528"/>
      <c r="CQD84" s="528"/>
      <c r="CQE84" s="528"/>
      <c r="CQF84" s="528"/>
      <c r="CQG84" s="528"/>
      <c r="CQH84" s="528"/>
      <c r="CQI84" s="528"/>
      <c r="CQJ84" s="528"/>
      <c r="CQK84" s="528"/>
      <c r="CQL84" s="528"/>
      <c r="CQM84" s="528"/>
      <c r="CQN84" s="528"/>
      <c r="CQO84" s="528"/>
      <c r="CQP84" s="528"/>
      <c r="CQQ84" s="528"/>
      <c r="CQR84" s="528"/>
      <c r="CQS84" s="528"/>
      <c r="CQT84" s="528"/>
      <c r="CQU84" s="528"/>
      <c r="CQV84" s="528"/>
      <c r="CQW84" s="528"/>
      <c r="CQX84" s="528"/>
      <c r="CQY84" s="528"/>
      <c r="CQZ84" s="528"/>
      <c r="CRA84" s="528"/>
      <c r="CRB84" s="528"/>
      <c r="CRC84" s="528"/>
      <c r="CRD84" s="528"/>
      <c r="CRE84" s="528"/>
      <c r="CRF84" s="528"/>
      <c r="CRG84" s="528"/>
      <c r="CRH84" s="528"/>
      <c r="CRI84" s="528"/>
      <c r="CRJ84" s="528"/>
      <c r="CRK84" s="528"/>
      <c r="CRL84" s="528"/>
      <c r="CRM84" s="528"/>
      <c r="CRN84" s="528"/>
      <c r="CRO84" s="528"/>
      <c r="CRP84" s="528"/>
      <c r="CRQ84" s="528"/>
      <c r="CRR84" s="528"/>
      <c r="CRS84" s="528"/>
      <c r="CRT84" s="528"/>
      <c r="CRU84" s="528"/>
      <c r="CRV84" s="528"/>
      <c r="CRW84" s="528"/>
      <c r="CRX84" s="528"/>
      <c r="CRY84" s="528"/>
      <c r="CRZ84" s="528"/>
      <c r="CSA84" s="528"/>
      <c r="CSB84" s="528"/>
      <c r="CSC84" s="528"/>
      <c r="CSD84" s="528"/>
      <c r="CSE84" s="528"/>
      <c r="CSF84" s="528"/>
      <c r="CSG84" s="528"/>
      <c r="CSH84" s="528"/>
      <c r="CSI84" s="528"/>
      <c r="CSJ84" s="528"/>
      <c r="CSK84" s="528"/>
      <c r="CSL84" s="528"/>
      <c r="CSM84" s="528"/>
      <c r="CSN84" s="528"/>
      <c r="CSO84" s="528"/>
      <c r="CSP84" s="528"/>
      <c r="CSQ84" s="528"/>
      <c r="CSR84" s="528"/>
      <c r="CSS84" s="528"/>
      <c r="CST84" s="528"/>
      <c r="CSU84" s="528"/>
      <c r="CSV84" s="528"/>
      <c r="CSW84" s="528"/>
      <c r="CSX84" s="528"/>
      <c r="CSY84" s="528"/>
      <c r="CSZ84" s="528"/>
      <c r="CTA84" s="528"/>
      <c r="CTB84" s="528"/>
      <c r="CTC84" s="528"/>
      <c r="CTD84" s="528"/>
      <c r="CTE84" s="528"/>
      <c r="CTF84" s="528"/>
      <c r="CTG84" s="528"/>
      <c r="CTH84" s="528"/>
      <c r="CTI84" s="528"/>
      <c r="CTJ84" s="528"/>
      <c r="CTK84" s="528"/>
      <c r="CTL84" s="528"/>
      <c r="CTM84" s="528"/>
      <c r="CTN84" s="528"/>
      <c r="CTO84" s="528"/>
      <c r="CTP84" s="528"/>
      <c r="CTQ84" s="528"/>
      <c r="CTR84" s="528"/>
      <c r="CTS84" s="528"/>
      <c r="CTT84" s="528"/>
      <c r="CTU84" s="528"/>
      <c r="CTV84" s="528"/>
      <c r="CTW84" s="528"/>
      <c r="CTX84" s="528"/>
      <c r="CTY84" s="528"/>
      <c r="CTZ84" s="528"/>
      <c r="CUA84" s="528"/>
      <c r="CUB84" s="528"/>
      <c r="CUC84" s="528"/>
      <c r="CUD84" s="528"/>
      <c r="CUE84" s="528"/>
      <c r="CUF84" s="528"/>
      <c r="CUG84" s="528"/>
      <c r="CUH84" s="528"/>
      <c r="CUI84" s="528"/>
      <c r="CUJ84" s="528"/>
      <c r="CUK84" s="528"/>
      <c r="CUL84" s="528"/>
      <c r="CUM84" s="528"/>
      <c r="CUN84" s="528"/>
      <c r="CUO84" s="528"/>
      <c r="CUP84" s="528"/>
      <c r="CUQ84" s="528"/>
      <c r="CUR84" s="528"/>
      <c r="CUS84" s="528"/>
      <c r="CUT84" s="528"/>
      <c r="CUU84" s="528"/>
      <c r="CUV84" s="528"/>
      <c r="CUW84" s="528"/>
      <c r="CUX84" s="528"/>
      <c r="CUY84" s="528"/>
      <c r="CUZ84" s="528"/>
      <c r="CVA84" s="528"/>
      <c r="CVB84" s="528"/>
      <c r="CVC84" s="528"/>
      <c r="CVD84" s="528"/>
      <c r="CVE84" s="528"/>
      <c r="CVF84" s="528"/>
      <c r="CVG84" s="528"/>
      <c r="CVH84" s="528"/>
      <c r="CVI84" s="528"/>
      <c r="CVJ84" s="528"/>
      <c r="CVK84" s="528"/>
      <c r="CVL84" s="528"/>
      <c r="CVM84" s="528"/>
      <c r="CVN84" s="528"/>
      <c r="CVO84" s="528"/>
      <c r="CVP84" s="528"/>
      <c r="CVQ84" s="528"/>
      <c r="CVR84" s="528"/>
      <c r="CVS84" s="528"/>
      <c r="CVT84" s="528"/>
      <c r="CVU84" s="528"/>
      <c r="CVV84" s="528"/>
      <c r="CVW84" s="528"/>
      <c r="CVX84" s="528"/>
      <c r="CVY84" s="528"/>
      <c r="CVZ84" s="528"/>
      <c r="CWA84" s="528"/>
      <c r="CWB84" s="528"/>
      <c r="CWC84" s="528"/>
      <c r="CWD84" s="528"/>
      <c r="CWE84" s="528"/>
      <c r="CWF84" s="528"/>
      <c r="CWG84" s="528"/>
      <c r="CWH84" s="528"/>
      <c r="CWI84" s="528"/>
      <c r="CWJ84" s="528"/>
      <c r="CWK84" s="528"/>
      <c r="CWL84" s="528"/>
      <c r="CWM84" s="528"/>
      <c r="CWN84" s="528"/>
      <c r="CWO84" s="528"/>
      <c r="CWP84" s="528"/>
      <c r="CWQ84" s="528"/>
      <c r="CWR84" s="528"/>
      <c r="CWS84" s="528"/>
      <c r="CWT84" s="528"/>
      <c r="CWU84" s="528"/>
      <c r="CWV84" s="528"/>
      <c r="CWW84" s="528"/>
      <c r="CWX84" s="528"/>
      <c r="CWY84" s="528"/>
      <c r="CWZ84" s="528"/>
      <c r="CXA84" s="528"/>
      <c r="CXB84" s="528"/>
      <c r="CXC84" s="528"/>
      <c r="CXD84" s="528"/>
      <c r="CXE84" s="528"/>
      <c r="CXF84" s="528"/>
      <c r="CXG84" s="528"/>
      <c r="CXH84" s="528"/>
      <c r="CXI84" s="528"/>
      <c r="CXJ84" s="528"/>
      <c r="CXK84" s="528"/>
      <c r="CXL84" s="528"/>
      <c r="CXM84" s="528"/>
      <c r="CXN84" s="528"/>
      <c r="CXO84" s="528"/>
      <c r="CXP84" s="528"/>
      <c r="CXQ84" s="528"/>
      <c r="CXR84" s="528"/>
      <c r="CXS84" s="528"/>
      <c r="CXT84" s="528"/>
      <c r="CXU84" s="528"/>
      <c r="CXV84" s="528"/>
      <c r="CXW84" s="528"/>
      <c r="CXX84" s="528"/>
      <c r="CXY84" s="528"/>
      <c r="CXZ84" s="528"/>
      <c r="CYA84" s="528"/>
      <c r="CYB84" s="528"/>
      <c r="CYC84" s="528"/>
      <c r="CYD84" s="528"/>
      <c r="CYE84" s="528"/>
      <c r="CYF84" s="528"/>
      <c r="CYG84" s="528"/>
      <c r="CYH84" s="528"/>
      <c r="CYI84" s="528"/>
      <c r="CYJ84" s="528"/>
      <c r="CYK84" s="528"/>
      <c r="CYL84" s="528"/>
      <c r="CYM84" s="528"/>
      <c r="CYN84" s="528"/>
      <c r="CYO84" s="528"/>
      <c r="CYP84" s="528"/>
      <c r="CYQ84" s="528"/>
      <c r="CYR84" s="528"/>
      <c r="CYS84" s="528"/>
      <c r="CYT84" s="528"/>
      <c r="CYU84" s="528"/>
      <c r="CYV84" s="528"/>
      <c r="CYW84" s="528"/>
      <c r="CYX84" s="528"/>
      <c r="CYY84" s="528"/>
      <c r="CYZ84" s="528"/>
      <c r="CZA84" s="528"/>
      <c r="CZB84" s="528"/>
      <c r="CZC84" s="528"/>
      <c r="CZD84" s="528"/>
      <c r="CZE84" s="528"/>
      <c r="CZF84" s="528"/>
      <c r="CZG84" s="528"/>
      <c r="CZH84" s="528"/>
      <c r="CZI84" s="528"/>
      <c r="CZJ84" s="528"/>
      <c r="CZK84" s="528"/>
      <c r="CZL84" s="528"/>
      <c r="CZM84" s="528"/>
      <c r="CZN84" s="528"/>
      <c r="CZO84" s="528"/>
      <c r="CZP84" s="528"/>
      <c r="CZQ84" s="528"/>
      <c r="CZR84" s="528"/>
      <c r="CZS84" s="528"/>
      <c r="CZT84" s="528"/>
      <c r="CZU84" s="528"/>
      <c r="CZV84" s="528"/>
      <c r="CZW84" s="528"/>
      <c r="CZX84" s="528"/>
      <c r="CZY84" s="528"/>
      <c r="CZZ84" s="528"/>
      <c r="DAA84" s="528"/>
      <c r="DAB84" s="528"/>
      <c r="DAC84" s="528"/>
      <c r="DAD84" s="528"/>
      <c r="DAE84" s="528"/>
      <c r="DAF84" s="528"/>
      <c r="DAG84" s="528"/>
      <c r="DAH84" s="528"/>
      <c r="DAI84" s="528"/>
      <c r="DAJ84" s="528"/>
      <c r="DAK84" s="528"/>
      <c r="DAL84" s="528"/>
      <c r="DAM84" s="528"/>
      <c r="DAN84" s="528"/>
      <c r="DAO84" s="528"/>
      <c r="DAP84" s="528"/>
      <c r="DAQ84" s="528"/>
      <c r="DAR84" s="528"/>
      <c r="DAS84" s="528"/>
      <c r="DAT84" s="528"/>
      <c r="DAU84" s="528"/>
      <c r="DAV84" s="528"/>
      <c r="DAW84" s="528"/>
      <c r="DAX84" s="528"/>
      <c r="DAY84" s="528"/>
      <c r="DAZ84" s="528"/>
      <c r="DBA84" s="528"/>
      <c r="DBB84" s="528"/>
      <c r="DBC84" s="528"/>
      <c r="DBD84" s="528"/>
      <c r="DBE84" s="528"/>
      <c r="DBF84" s="528"/>
      <c r="DBG84" s="528"/>
      <c r="DBH84" s="528"/>
      <c r="DBI84" s="528"/>
      <c r="DBJ84" s="528"/>
      <c r="DBK84" s="528"/>
      <c r="DBL84" s="528"/>
      <c r="DBM84" s="528"/>
      <c r="DBN84" s="528"/>
      <c r="DBO84" s="528"/>
      <c r="DBP84" s="528"/>
      <c r="DBQ84" s="528"/>
      <c r="DBR84" s="528"/>
      <c r="DBS84" s="528"/>
      <c r="DBT84" s="528"/>
      <c r="DBU84" s="528"/>
      <c r="DBV84" s="528"/>
      <c r="DBW84" s="528"/>
      <c r="DBX84" s="528"/>
      <c r="DBY84" s="528"/>
      <c r="DBZ84" s="528"/>
      <c r="DCA84" s="528"/>
      <c r="DCB84" s="528"/>
      <c r="DCC84" s="528"/>
      <c r="DCD84" s="528"/>
      <c r="DCE84" s="528"/>
      <c r="DCF84" s="528"/>
      <c r="DCG84" s="528"/>
      <c r="DCH84" s="528"/>
      <c r="DCI84" s="528"/>
      <c r="DCJ84" s="528"/>
      <c r="DCK84" s="528"/>
      <c r="DCL84" s="528"/>
      <c r="DCM84" s="528"/>
      <c r="DCN84" s="528"/>
      <c r="DCO84" s="528"/>
      <c r="DCP84" s="528"/>
      <c r="DCQ84" s="528"/>
      <c r="DCR84" s="528"/>
      <c r="DCS84" s="528"/>
      <c r="DCT84" s="528"/>
      <c r="DCU84" s="528"/>
      <c r="DCV84" s="528"/>
      <c r="DCW84" s="528"/>
      <c r="DCX84" s="528"/>
      <c r="DCY84" s="528"/>
      <c r="DCZ84" s="528"/>
      <c r="DDA84" s="528"/>
      <c r="DDB84" s="528"/>
      <c r="DDC84" s="528"/>
      <c r="DDD84" s="528"/>
      <c r="DDE84" s="528"/>
      <c r="DDF84" s="528"/>
      <c r="DDG84" s="528"/>
      <c r="DDH84" s="528"/>
      <c r="DDI84" s="528"/>
      <c r="DDJ84" s="528"/>
      <c r="DDK84" s="528"/>
      <c r="DDL84" s="528"/>
      <c r="DDM84" s="528"/>
      <c r="DDN84" s="528"/>
      <c r="DDO84" s="528"/>
      <c r="DDP84" s="528"/>
      <c r="DDQ84" s="528"/>
      <c r="DDR84" s="528"/>
      <c r="DDS84" s="528"/>
      <c r="DDT84" s="528"/>
      <c r="DDU84" s="528"/>
      <c r="DDV84" s="528"/>
      <c r="DDW84" s="528"/>
      <c r="DDX84" s="528"/>
      <c r="DDY84" s="528"/>
      <c r="DDZ84" s="528"/>
      <c r="DEA84" s="528"/>
      <c r="DEB84" s="528"/>
      <c r="DEC84" s="528"/>
      <c r="DED84" s="528"/>
      <c r="DEE84" s="528"/>
      <c r="DEF84" s="528"/>
      <c r="DEG84" s="528"/>
      <c r="DEH84" s="528"/>
      <c r="DEI84" s="528"/>
      <c r="DEJ84" s="528"/>
      <c r="DEK84" s="528"/>
      <c r="DEL84" s="528"/>
      <c r="DEM84" s="528"/>
      <c r="DEN84" s="528"/>
      <c r="DEO84" s="528"/>
      <c r="DEP84" s="528"/>
      <c r="DEQ84" s="528"/>
      <c r="DER84" s="528"/>
      <c r="DES84" s="528"/>
      <c r="DET84" s="528"/>
      <c r="DEU84" s="528"/>
      <c r="DEV84" s="528"/>
      <c r="DEW84" s="528"/>
      <c r="DEX84" s="528"/>
      <c r="DEY84" s="528"/>
      <c r="DEZ84" s="528"/>
      <c r="DFA84" s="528"/>
      <c r="DFB84" s="528"/>
      <c r="DFC84" s="528"/>
      <c r="DFD84" s="528"/>
      <c r="DFE84" s="528"/>
      <c r="DFF84" s="528"/>
      <c r="DFG84" s="528"/>
      <c r="DFH84" s="528"/>
      <c r="DFI84" s="528"/>
      <c r="DFJ84" s="528"/>
      <c r="DFK84" s="528"/>
      <c r="DFL84" s="528"/>
      <c r="DFM84" s="528"/>
      <c r="DFN84" s="528"/>
      <c r="DFO84" s="528"/>
      <c r="DFP84" s="528"/>
      <c r="DFQ84" s="528"/>
      <c r="DFR84" s="528"/>
      <c r="DFS84" s="528"/>
      <c r="DFT84" s="528"/>
      <c r="DFU84" s="528"/>
      <c r="DFV84" s="528"/>
      <c r="DFW84" s="528"/>
      <c r="DFX84" s="528"/>
      <c r="DFY84" s="528"/>
      <c r="DFZ84" s="528"/>
      <c r="DGA84" s="528"/>
      <c r="DGB84" s="528"/>
      <c r="DGC84" s="528"/>
      <c r="DGD84" s="528"/>
      <c r="DGE84" s="528"/>
      <c r="DGF84" s="528"/>
      <c r="DGG84" s="528"/>
      <c r="DGH84" s="528"/>
      <c r="DGI84" s="528"/>
      <c r="DGJ84" s="528"/>
      <c r="DGK84" s="528"/>
      <c r="DGL84" s="528"/>
      <c r="DGM84" s="528"/>
      <c r="DGN84" s="528"/>
      <c r="DGO84" s="528"/>
      <c r="DGP84" s="528"/>
      <c r="DGQ84" s="528"/>
      <c r="DGR84" s="528"/>
      <c r="DGS84" s="528"/>
      <c r="DGT84" s="528"/>
      <c r="DGU84" s="528"/>
      <c r="DGV84" s="528"/>
      <c r="DGW84" s="528"/>
      <c r="DGX84" s="528"/>
      <c r="DGY84" s="528"/>
      <c r="DGZ84" s="528"/>
      <c r="DHA84" s="528"/>
      <c r="DHB84" s="528"/>
      <c r="DHC84" s="528"/>
      <c r="DHD84" s="528"/>
      <c r="DHE84" s="528"/>
      <c r="DHF84" s="528"/>
      <c r="DHG84" s="528"/>
      <c r="DHH84" s="528"/>
      <c r="DHI84" s="528"/>
      <c r="DHJ84" s="528"/>
      <c r="DHK84" s="528"/>
      <c r="DHL84" s="528"/>
      <c r="DHM84" s="528"/>
      <c r="DHN84" s="528"/>
      <c r="DHO84" s="528"/>
      <c r="DHP84" s="528"/>
      <c r="DHQ84" s="528"/>
      <c r="DHR84" s="528"/>
      <c r="DHS84" s="528"/>
      <c r="DHT84" s="528"/>
      <c r="DHU84" s="528"/>
      <c r="DHV84" s="528"/>
      <c r="DHW84" s="528"/>
      <c r="DHX84" s="528"/>
      <c r="DHY84" s="528"/>
      <c r="DHZ84" s="528"/>
      <c r="DIA84" s="528"/>
      <c r="DIB84" s="528"/>
      <c r="DIC84" s="528"/>
      <c r="DID84" s="528"/>
      <c r="DIE84" s="528"/>
      <c r="DIF84" s="528"/>
      <c r="DIG84" s="528"/>
      <c r="DIH84" s="528"/>
      <c r="DII84" s="528"/>
      <c r="DIJ84" s="528"/>
      <c r="DIK84" s="528"/>
      <c r="DIL84" s="528"/>
      <c r="DIM84" s="528"/>
      <c r="DIN84" s="528"/>
      <c r="DIO84" s="528"/>
      <c r="DIP84" s="528"/>
      <c r="DIQ84" s="528"/>
      <c r="DIR84" s="528"/>
      <c r="DIS84" s="528"/>
      <c r="DIT84" s="528"/>
      <c r="DIU84" s="528"/>
      <c r="DIV84" s="528"/>
      <c r="DIW84" s="528"/>
      <c r="DIX84" s="528"/>
      <c r="DIY84" s="528"/>
      <c r="DIZ84" s="528"/>
      <c r="DJA84" s="528"/>
      <c r="DJB84" s="528"/>
      <c r="DJC84" s="528"/>
      <c r="DJD84" s="528"/>
      <c r="DJE84" s="528"/>
      <c r="DJF84" s="528"/>
      <c r="DJG84" s="528"/>
      <c r="DJH84" s="528"/>
      <c r="DJI84" s="528"/>
      <c r="DJJ84" s="528"/>
      <c r="DJK84" s="528"/>
      <c r="DJL84" s="528"/>
      <c r="DJM84" s="528"/>
      <c r="DJN84" s="528"/>
      <c r="DJO84" s="528"/>
      <c r="DJP84" s="528"/>
      <c r="DJQ84" s="528"/>
      <c r="DJR84" s="528"/>
      <c r="DJS84" s="528"/>
      <c r="DJT84" s="528"/>
      <c r="DJU84" s="528"/>
      <c r="DJV84" s="528"/>
      <c r="DJW84" s="528"/>
      <c r="DJX84" s="528"/>
      <c r="DJY84" s="528"/>
      <c r="DJZ84" s="528"/>
      <c r="DKA84" s="528"/>
      <c r="DKB84" s="528"/>
      <c r="DKC84" s="528"/>
      <c r="DKD84" s="528"/>
      <c r="DKE84" s="528"/>
      <c r="DKF84" s="528"/>
      <c r="DKG84" s="528"/>
      <c r="DKH84" s="528"/>
      <c r="DKI84" s="528"/>
      <c r="DKJ84" s="528"/>
      <c r="DKK84" s="528"/>
      <c r="DKL84" s="528"/>
      <c r="DKM84" s="528"/>
      <c r="DKN84" s="528"/>
      <c r="DKO84" s="528"/>
      <c r="DKP84" s="528"/>
      <c r="DKQ84" s="528"/>
      <c r="DKR84" s="528"/>
      <c r="DKS84" s="528"/>
      <c r="DKT84" s="528"/>
      <c r="DKU84" s="528"/>
      <c r="DKV84" s="528"/>
      <c r="DKW84" s="528"/>
      <c r="DKX84" s="528"/>
      <c r="DKY84" s="528"/>
      <c r="DKZ84" s="528"/>
      <c r="DLA84" s="528"/>
      <c r="DLB84" s="528"/>
      <c r="DLC84" s="528"/>
      <c r="DLD84" s="528"/>
      <c r="DLE84" s="528"/>
      <c r="DLF84" s="528"/>
      <c r="DLG84" s="528"/>
      <c r="DLH84" s="528"/>
      <c r="DLI84" s="528"/>
      <c r="DLJ84" s="528"/>
      <c r="DLK84" s="528"/>
      <c r="DLL84" s="528"/>
      <c r="DLM84" s="528"/>
      <c r="DLN84" s="528"/>
      <c r="DLO84" s="528"/>
      <c r="DLP84" s="528"/>
      <c r="DLQ84" s="528"/>
      <c r="DLR84" s="528"/>
      <c r="DLS84" s="528"/>
      <c r="DLT84" s="528"/>
      <c r="DLU84" s="528"/>
      <c r="DLV84" s="528"/>
      <c r="DLW84" s="528"/>
      <c r="DLX84" s="528"/>
      <c r="DLY84" s="528"/>
      <c r="DLZ84" s="528"/>
      <c r="DMA84" s="528"/>
      <c r="DMB84" s="528"/>
      <c r="DMC84" s="528"/>
      <c r="DMD84" s="528"/>
      <c r="DME84" s="528"/>
      <c r="DMF84" s="528"/>
      <c r="DMG84" s="528"/>
      <c r="DMH84" s="528"/>
      <c r="DMI84" s="528"/>
      <c r="DMJ84" s="528"/>
      <c r="DMK84" s="528"/>
      <c r="DML84" s="528"/>
      <c r="DMM84" s="528"/>
      <c r="DMN84" s="528"/>
      <c r="DMO84" s="528"/>
      <c r="DMP84" s="528"/>
      <c r="DMQ84" s="528"/>
      <c r="DMR84" s="528"/>
      <c r="DMS84" s="528"/>
      <c r="DMT84" s="528"/>
      <c r="DMU84" s="528"/>
      <c r="DMV84" s="528"/>
      <c r="DMW84" s="528"/>
      <c r="DMX84" s="528"/>
      <c r="DMY84" s="528"/>
      <c r="DMZ84" s="528"/>
      <c r="DNA84" s="528"/>
      <c r="DNB84" s="528"/>
      <c r="DNC84" s="528"/>
      <c r="DND84" s="528"/>
      <c r="DNE84" s="528"/>
      <c r="DNF84" s="528"/>
      <c r="DNG84" s="528"/>
      <c r="DNH84" s="528"/>
      <c r="DNI84" s="528"/>
      <c r="DNJ84" s="528"/>
      <c r="DNK84" s="528"/>
      <c r="DNL84" s="528"/>
      <c r="DNM84" s="528"/>
      <c r="DNN84" s="528"/>
      <c r="DNO84" s="528"/>
      <c r="DNP84" s="528"/>
      <c r="DNQ84" s="528"/>
      <c r="DNR84" s="528"/>
      <c r="DNS84" s="528"/>
      <c r="DNT84" s="528"/>
      <c r="DNU84" s="528"/>
      <c r="DNV84" s="528"/>
      <c r="DNW84" s="528"/>
      <c r="DNX84" s="528"/>
      <c r="DNY84" s="528"/>
      <c r="DNZ84" s="528"/>
      <c r="DOA84" s="528"/>
      <c r="DOB84" s="528"/>
      <c r="DOC84" s="528"/>
      <c r="DOD84" s="528"/>
      <c r="DOE84" s="528"/>
      <c r="DOF84" s="528"/>
      <c r="DOG84" s="528"/>
      <c r="DOH84" s="528"/>
      <c r="DOI84" s="528"/>
      <c r="DOJ84" s="528"/>
      <c r="DOK84" s="528"/>
      <c r="DOL84" s="528"/>
      <c r="DOM84" s="528"/>
      <c r="DON84" s="528"/>
      <c r="DOO84" s="528"/>
      <c r="DOP84" s="528"/>
      <c r="DOQ84" s="528"/>
      <c r="DOR84" s="528"/>
      <c r="DOS84" s="528"/>
      <c r="DOT84" s="528"/>
      <c r="DOU84" s="528"/>
      <c r="DOV84" s="528"/>
      <c r="DOW84" s="528"/>
      <c r="DOX84" s="528"/>
      <c r="DOY84" s="528"/>
      <c r="DOZ84" s="528"/>
      <c r="DPA84" s="528"/>
      <c r="DPB84" s="528"/>
      <c r="DPC84" s="528"/>
      <c r="DPD84" s="528"/>
      <c r="DPE84" s="528"/>
      <c r="DPF84" s="528"/>
      <c r="DPG84" s="528"/>
      <c r="DPH84" s="528"/>
      <c r="DPI84" s="528"/>
      <c r="DPJ84" s="528"/>
      <c r="DPK84" s="528"/>
      <c r="DPL84" s="528"/>
      <c r="DPM84" s="528"/>
      <c r="DPN84" s="528"/>
      <c r="DPO84" s="528"/>
      <c r="DPP84" s="528"/>
      <c r="DPQ84" s="528"/>
      <c r="DPR84" s="528"/>
      <c r="DPS84" s="528"/>
      <c r="DPT84" s="528"/>
      <c r="DPU84" s="528"/>
      <c r="DPV84" s="528"/>
      <c r="DPW84" s="528"/>
      <c r="DPX84" s="528"/>
      <c r="DPY84" s="528"/>
      <c r="DPZ84" s="528"/>
      <c r="DQA84" s="528"/>
      <c r="DQB84" s="528"/>
      <c r="DQC84" s="528"/>
      <c r="DQD84" s="528"/>
      <c r="DQE84" s="528"/>
      <c r="DQF84" s="528"/>
      <c r="DQG84" s="528"/>
      <c r="DQH84" s="528"/>
      <c r="DQI84" s="528"/>
      <c r="DQJ84" s="528"/>
      <c r="DQK84" s="528"/>
      <c r="DQL84" s="528"/>
      <c r="DQM84" s="528"/>
      <c r="DQN84" s="528"/>
      <c r="DQO84" s="528"/>
      <c r="DQP84" s="528"/>
      <c r="DQQ84" s="528"/>
      <c r="DQR84" s="528"/>
      <c r="DQS84" s="528"/>
      <c r="DQT84" s="528"/>
      <c r="DQU84" s="528"/>
      <c r="DQV84" s="528"/>
      <c r="DQW84" s="528"/>
      <c r="DQX84" s="528"/>
      <c r="DQY84" s="528"/>
      <c r="DQZ84" s="528"/>
      <c r="DRA84" s="528"/>
      <c r="DRB84" s="528"/>
      <c r="DRC84" s="528"/>
      <c r="DRD84" s="528"/>
      <c r="DRE84" s="528"/>
      <c r="DRF84" s="528"/>
      <c r="DRG84" s="528"/>
      <c r="DRH84" s="528"/>
      <c r="DRI84" s="528"/>
      <c r="DRJ84" s="528"/>
      <c r="DRK84" s="528"/>
      <c r="DRL84" s="528"/>
      <c r="DRM84" s="528"/>
      <c r="DRN84" s="528"/>
      <c r="DRO84" s="528"/>
      <c r="DRP84" s="528"/>
      <c r="DRQ84" s="528"/>
      <c r="DRR84" s="528"/>
      <c r="DRS84" s="528"/>
      <c r="DRT84" s="528"/>
      <c r="DRU84" s="528"/>
      <c r="DRV84" s="528"/>
      <c r="DRW84" s="528"/>
      <c r="DRX84" s="528"/>
      <c r="DRY84" s="528"/>
      <c r="DRZ84" s="528"/>
      <c r="DSA84" s="528"/>
      <c r="DSB84" s="528"/>
      <c r="DSC84" s="528"/>
      <c r="DSD84" s="528"/>
      <c r="DSE84" s="528"/>
      <c r="DSF84" s="528"/>
      <c r="DSG84" s="528"/>
      <c r="DSH84" s="528"/>
      <c r="DSI84" s="528"/>
      <c r="DSJ84" s="528"/>
      <c r="DSK84" s="528"/>
      <c r="DSL84" s="528"/>
      <c r="DSM84" s="528"/>
      <c r="DSN84" s="528"/>
      <c r="DSO84" s="528"/>
      <c r="DSP84" s="528"/>
      <c r="DSQ84" s="528"/>
      <c r="DSR84" s="528"/>
      <c r="DSS84" s="528"/>
      <c r="DST84" s="528"/>
      <c r="DSU84" s="528"/>
      <c r="DSV84" s="528"/>
      <c r="DSW84" s="528"/>
      <c r="DSX84" s="528"/>
      <c r="DSY84" s="528"/>
      <c r="DSZ84" s="528"/>
      <c r="DTA84" s="528"/>
      <c r="DTB84" s="528"/>
      <c r="DTC84" s="528"/>
      <c r="DTD84" s="528"/>
      <c r="DTE84" s="528"/>
      <c r="DTF84" s="528"/>
      <c r="DTG84" s="528"/>
      <c r="DTH84" s="528"/>
      <c r="DTI84" s="528"/>
      <c r="DTJ84" s="528"/>
      <c r="DTK84" s="528"/>
      <c r="DTL84" s="528"/>
      <c r="DTM84" s="528"/>
      <c r="DTN84" s="528"/>
      <c r="DTO84" s="528"/>
      <c r="DTP84" s="528"/>
      <c r="DTQ84" s="528"/>
      <c r="DTR84" s="528"/>
      <c r="DTS84" s="528"/>
      <c r="DTT84" s="528"/>
      <c r="DTU84" s="528"/>
      <c r="DTV84" s="528"/>
      <c r="DTW84" s="528"/>
      <c r="DTX84" s="528"/>
      <c r="DTY84" s="528"/>
      <c r="DTZ84" s="528"/>
      <c r="DUA84" s="528"/>
      <c r="DUB84" s="528"/>
      <c r="DUC84" s="528"/>
      <c r="DUD84" s="528"/>
      <c r="DUE84" s="528"/>
      <c r="DUF84" s="528"/>
      <c r="DUG84" s="528"/>
      <c r="DUH84" s="528"/>
      <c r="DUI84" s="528"/>
      <c r="DUJ84" s="528"/>
      <c r="DUK84" s="528"/>
      <c r="DUL84" s="528"/>
      <c r="DUM84" s="528"/>
      <c r="DUN84" s="528"/>
      <c r="DUO84" s="528"/>
      <c r="DUP84" s="528"/>
      <c r="DUQ84" s="528"/>
      <c r="DUR84" s="528"/>
      <c r="DUS84" s="528"/>
      <c r="DUT84" s="528"/>
      <c r="DUU84" s="528"/>
      <c r="DUV84" s="528"/>
      <c r="DUW84" s="528"/>
      <c r="DUX84" s="528"/>
      <c r="DUY84" s="528"/>
      <c r="DUZ84" s="528"/>
      <c r="DVA84" s="528"/>
      <c r="DVB84" s="528"/>
      <c r="DVC84" s="528"/>
      <c r="DVD84" s="528"/>
      <c r="DVE84" s="528"/>
      <c r="DVF84" s="528"/>
      <c r="DVG84" s="528"/>
      <c r="DVH84" s="528"/>
      <c r="DVI84" s="528"/>
      <c r="DVJ84" s="528"/>
      <c r="DVK84" s="528"/>
      <c r="DVL84" s="528"/>
      <c r="DVM84" s="528"/>
      <c r="DVN84" s="528"/>
      <c r="DVO84" s="528"/>
      <c r="DVP84" s="528"/>
      <c r="DVQ84" s="528"/>
      <c r="DVR84" s="528"/>
      <c r="DVS84" s="528"/>
      <c r="DVT84" s="528"/>
      <c r="DVU84" s="528"/>
      <c r="DVV84" s="528"/>
      <c r="DVW84" s="528"/>
      <c r="DVX84" s="528"/>
      <c r="DVY84" s="528"/>
      <c r="DVZ84" s="528"/>
      <c r="DWA84" s="528"/>
      <c r="DWB84" s="528"/>
      <c r="DWC84" s="528"/>
      <c r="DWD84" s="528"/>
      <c r="DWE84" s="528"/>
      <c r="DWF84" s="528"/>
      <c r="DWG84" s="528"/>
      <c r="DWH84" s="528"/>
      <c r="DWI84" s="528"/>
      <c r="DWJ84" s="528"/>
      <c r="DWK84" s="528"/>
      <c r="DWL84" s="528"/>
      <c r="DWM84" s="528"/>
      <c r="DWN84" s="528"/>
      <c r="DWO84" s="528"/>
      <c r="DWP84" s="528"/>
      <c r="DWQ84" s="528"/>
      <c r="DWR84" s="528"/>
      <c r="DWS84" s="528"/>
      <c r="DWT84" s="528"/>
      <c r="DWU84" s="528"/>
      <c r="DWV84" s="528"/>
      <c r="DWW84" s="528"/>
      <c r="DWX84" s="528"/>
      <c r="DWY84" s="528"/>
      <c r="DWZ84" s="528"/>
      <c r="DXA84" s="528"/>
      <c r="DXB84" s="528"/>
      <c r="DXC84" s="528"/>
      <c r="DXD84" s="528"/>
      <c r="DXE84" s="528"/>
      <c r="DXF84" s="528"/>
      <c r="DXG84" s="528"/>
      <c r="DXH84" s="528"/>
      <c r="DXI84" s="528"/>
      <c r="DXJ84" s="528"/>
      <c r="DXK84" s="528"/>
      <c r="DXL84" s="528"/>
      <c r="DXM84" s="528"/>
      <c r="DXN84" s="528"/>
      <c r="DXO84" s="528"/>
      <c r="DXP84" s="528"/>
      <c r="DXQ84" s="528"/>
      <c r="DXR84" s="528"/>
      <c r="DXS84" s="528"/>
      <c r="DXT84" s="528"/>
      <c r="DXU84" s="528"/>
      <c r="DXV84" s="528"/>
      <c r="DXW84" s="528"/>
      <c r="DXX84" s="528"/>
      <c r="DXY84" s="528"/>
      <c r="DXZ84" s="528"/>
      <c r="DYA84" s="528"/>
      <c r="DYB84" s="528"/>
      <c r="DYC84" s="528"/>
      <c r="DYD84" s="528"/>
      <c r="DYE84" s="528"/>
      <c r="DYF84" s="528"/>
      <c r="DYG84" s="528"/>
      <c r="DYH84" s="528"/>
      <c r="DYI84" s="528"/>
      <c r="DYJ84" s="528"/>
      <c r="DYK84" s="528"/>
      <c r="DYL84" s="528"/>
      <c r="DYM84" s="528"/>
      <c r="DYN84" s="528"/>
      <c r="DYO84" s="528"/>
      <c r="DYP84" s="528"/>
      <c r="DYQ84" s="528"/>
      <c r="DYR84" s="528"/>
      <c r="DYS84" s="528"/>
      <c r="DYT84" s="528"/>
      <c r="DYU84" s="528"/>
      <c r="DYV84" s="528"/>
      <c r="DYW84" s="528"/>
      <c r="DYX84" s="528"/>
      <c r="DYY84" s="528"/>
      <c r="DYZ84" s="528"/>
      <c r="DZA84" s="528"/>
      <c r="DZB84" s="528"/>
      <c r="DZC84" s="528"/>
      <c r="DZD84" s="528"/>
      <c r="DZE84" s="528"/>
      <c r="DZF84" s="528"/>
      <c r="DZG84" s="528"/>
      <c r="DZH84" s="528"/>
      <c r="DZI84" s="528"/>
      <c r="DZJ84" s="528"/>
      <c r="DZK84" s="528"/>
      <c r="DZL84" s="528"/>
      <c r="DZM84" s="528"/>
      <c r="DZN84" s="528"/>
      <c r="DZO84" s="528"/>
      <c r="DZP84" s="528"/>
      <c r="DZQ84" s="528"/>
      <c r="DZR84" s="528"/>
      <c r="DZS84" s="528"/>
      <c r="DZT84" s="528"/>
      <c r="DZU84" s="528"/>
      <c r="DZV84" s="528"/>
      <c r="DZW84" s="528"/>
      <c r="DZX84" s="528"/>
      <c r="DZY84" s="528"/>
      <c r="DZZ84" s="528"/>
      <c r="EAA84" s="528"/>
      <c r="EAB84" s="528"/>
      <c r="EAC84" s="528"/>
      <c r="EAD84" s="528"/>
      <c r="EAE84" s="528"/>
      <c r="EAF84" s="528"/>
      <c r="EAG84" s="528"/>
      <c r="EAH84" s="528"/>
      <c r="EAI84" s="528"/>
      <c r="EAJ84" s="528"/>
      <c r="EAK84" s="528"/>
      <c r="EAL84" s="528"/>
      <c r="EAM84" s="528"/>
      <c r="EAN84" s="528"/>
      <c r="EAO84" s="528"/>
      <c r="EAP84" s="528"/>
      <c r="EAQ84" s="528"/>
      <c r="EAR84" s="528"/>
      <c r="EAS84" s="528"/>
      <c r="EAT84" s="528"/>
      <c r="EAU84" s="528"/>
      <c r="EAV84" s="528"/>
      <c r="EAW84" s="528"/>
      <c r="EAX84" s="528"/>
      <c r="EAY84" s="528"/>
      <c r="EAZ84" s="528"/>
      <c r="EBA84" s="528"/>
      <c r="EBB84" s="528"/>
      <c r="EBC84" s="528"/>
      <c r="EBD84" s="528"/>
      <c r="EBE84" s="528"/>
      <c r="EBF84" s="528"/>
      <c r="EBG84" s="528"/>
      <c r="EBH84" s="528"/>
      <c r="EBI84" s="528"/>
      <c r="EBJ84" s="528"/>
      <c r="EBK84" s="528"/>
      <c r="EBL84" s="528"/>
      <c r="EBM84" s="528"/>
      <c r="EBN84" s="528"/>
      <c r="EBO84" s="528"/>
      <c r="EBP84" s="528"/>
      <c r="EBQ84" s="528"/>
      <c r="EBR84" s="528"/>
      <c r="EBS84" s="528"/>
      <c r="EBT84" s="528"/>
      <c r="EBU84" s="528"/>
      <c r="EBV84" s="528"/>
      <c r="EBW84" s="528"/>
      <c r="EBX84" s="528"/>
      <c r="EBY84" s="528"/>
      <c r="EBZ84" s="528"/>
      <c r="ECA84" s="528"/>
      <c r="ECB84" s="528"/>
      <c r="ECC84" s="528"/>
      <c r="ECD84" s="528"/>
      <c r="ECE84" s="528"/>
      <c r="ECF84" s="528"/>
      <c r="ECG84" s="528"/>
      <c r="ECH84" s="528"/>
      <c r="ECI84" s="528"/>
      <c r="ECJ84" s="528"/>
      <c r="ECK84" s="528"/>
      <c r="ECL84" s="528"/>
      <c r="ECM84" s="528"/>
      <c r="ECN84" s="528"/>
      <c r="ECO84" s="528"/>
      <c r="ECP84" s="528"/>
      <c r="ECQ84" s="528"/>
      <c r="ECR84" s="528"/>
      <c r="ECS84" s="528"/>
      <c r="ECT84" s="528"/>
      <c r="ECU84" s="528"/>
      <c r="ECV84" s="528"/>
      <c r="ECW84" s="528"/>
      <c r="ECX84" s="528"/>
      <c r="ECY84" s="528"/>
      <c r="ECZ84" s="528"/>
      <c r="EDA84" s="528"/>
      <c r="EDB84" s="528"/>
      <c r="EDC84" s="528"/>
      <c r="EDD84" s="528"/>
      <c r="EDE84" s="528"/>
      <c r="EDF84" s="528"/>
      <c r="EDG84" s="528"/>
      <c r="EDH84" s="528"/>
      <c r="EDI84" s="528"/>
      <c r="EDJ84" s="528"/>
      <c r="EDK84" s="528"/>
      <c r="EDL84" s="528"/>
      <c r="EDM84" s="528"/>
      <c r="EDN84" s="528"/>
      <c r="EDO84" s="528"/>
      <c r="EDP84" s="528"/>
      <c r="EDQ84" s="528"/>
      <c r="EDR84" s="528"/>
      <c r="EDS84" s="528"/>
      <c r="EDT84" s="528"/>
      <c r="EDU84" s="528"/>
      <c r="EDV84" s="528"/>
      <c r="EDW84" s="528"/>
      <c r="EDX84" s="528"/>
      <c r="EDY84" s="528"/>
      <c r="EDZ84" s="528"/>
      <c r="EEA84" s="528"/>
      <c r="EEB84" s="528"/>
      <c r="EEC84" s="528"/>
      <c r="EED84" s="528"/>
      <c r="EEE84" s="528"/>
      <c r="EEF84" s="528"/>
      <c r="EEG84" s="528"/>
      <c r="EEH84" s="528"/>
      <c r="EEI84" s="528"/>
      <c r="EEJ84" s="528"/>
      <c r="EEK84" s="528"/>
      <c r="EEL84" s="528"/>
      <c r="EEM84" s="528"/>
      <c r="EEN84" s="528"/>
      <c r="EEO84" s="528"/>
      <c r="EEP84" s="528"/>
      <c r="EEQ84" s="528"/>
      <c r="EER84" s="528"/>
      <c r="EES84" s="528"/>
      <c r="EET84" s="528"/>
      <c r="EEU84" s="528"/>
      <c r="EEV84" s="528"/>
      <c r="EEW84" s="528"/>
      <c r="EEX84" s="528"/>
      <c r="EEY84" s="528"/>
      <c r="EEZ84" s="528"/>
      <c r="EFA84" s="528"/>
      <c r="EFB84" s="528"/>
      <c r="EFC84" s="528"/>
      <c r="EFD84" s="528"/>
      <c r="EFE84" s="528"/>
      <c r="EFF84" s="528"/>
      <c r="EFG84" s="528"/>
      <c r="EFH84" s="528"/>
      <c r="EFI84" s="528"/>
      <c r="EFJ84" s="528"/>
      <c r="EFK84" s="528"/>
      <c r="EFL84" s="528"/>
      <c r="EFM84" s="528"/>
      <c r="EFN84" s="528"/>
      <c r="EFO84" s="528"/>
      <c r="EFP84" s="528"/>
      <c r="EFQ84" s="528"/>
      <c r="EFR84" s="528"/>
      <c r="EFS84" s="528"/>
      <c r="EFT84" s="528"/>
      <c r="EFU84" s="528"/>
      <c r="EFV84" s="528"/>
      <c r="EFW84" s="528"/>
      <c r="EFX84" s="528"/>
      <c r="EFY84" s="528"/>
      <c r="EFZ84" s="528"/>
      <c r="EGA84" s="528"/>
      <c r="EGB84" s="528"/>
      <c r="EGC84" s="528"/>
      <c r="EGD84" s="528"/>
      <c r="EGE84" s="528"/>
      <c r="EGF84" s="528"/>
      <c r="EGG84" s="528"/>
      <c r="EGH84" s="528"/>
      <c r="EGI84" s="528"/>
      <c r="EGJ84" s="528"/>
      <c r="EGK84" s="528"/>
      <c r="EGL84" s="528"/>
      <c r="EGM84" s="528"/>
      <c r="EGN84" s="528"/>
      <c r="EGO84" s="528"/>
      <c r="EGP84" s="528"/>
      <c r="EGQ84" s="528"/>
      <c r="EGR84" s="528"/>
      <c r="EGS84" s="528"/>
      <c r="EGT84" s="528"/>
      <c r="EGU84" s="528"/>
      <c r="EGV84" s="528"/>
      <c r="EGW84" s="528"/>
      <c r="EGX84" s="528"/>
      <c r="EGY84" s="528"/>
      <c r="EGZ84" s="528"/>
      <c r="EHA84" s="528"/>
      <c r="EHB84" s="528"/>
      <c r="EHC84" s="528"/>
      <c r="EHD84" s="528"/>
      <c r="EHE84" s="528"/>
      <c r="EHF84" s="528"/>
      <c r="EHG84" s="528"/>
      <c r="EHH84" s="528"/>
      <c r="EHI84" s="528"/>
      <c r="EHJ84" s="528"/>
      <c r="EHK84" s="528"/>
      <c r="EHL84" s="528"/>
      <c r="EHM84" s="528"/>
      <c r="EHN84" s="528"/>
      <c r="EHO84" s="528"/>
      <c r="EHP84" s="528"/>
      <c r="EHQ84" s="528"/>
      <c r="EHR84" s="528"/>
      <c r="EHS84" s="528"/>
      <c r="EHT84" s="528"/>
      <c r="EHU84" s="528"/>
      <c r="EHV84" s="528"/>
      <c r="EHW84" s="528"/>
      <c r="EHX84" s="528"/>
      <c r="EHY84" s="528"/>
      <c r="EHZ84" s="528"/>
      <c r="EIA84" s="528"/>
      <c r="EIB84" s="528"/>
      <c r="EIC84" s="528"/>
      <c r="EID84" s="528"/>
      <c r="EIE84" s="528"/>
      <c r="EIF84" s="528"/>
      <c r="EIG84" s="528"/>
      <c r="EIH84" s="528"/>
      <c r="EII84" s="528"/>
      <c r="EIJ84" s="528"/>
      <c r="EIK84" s="528"/>
      <c r="EIL84" s="528"/>
      <c r="EIM84" s="528"/>
      <c r="EIN84" s="528"/>
      <c r="EIO84" s="528"/>
      <c r="EIP84" s="528"/>
      <c r="EIQ84" s="528"/>
      <c r="EIR84" s="528"/>
      <c r="EIS84" s="528"/>
      <c r="EIT84" s="528"/>
      <c r="EIU84" s="528"/>
      <c r="EIV84" s="528"/>
      <c r="EIW84" s="528"/>
      <c r="EIX84" s="528"/>
      <c r="EIY84" s="528"/>
      <c r="EIZ84" s="528"/>
      <c r="EJA84" s="528"/>
      <c r="EJB84" s="528"/>
      <c r="EJC84" s="528"/>
      <c r="EJD84" s="528"/>
      <c r="EJE84" s="528"/>
      <c r="EJF84" s="528"/>
      <c r="EJG84" s="528"/>
      <c r="EJH84" s="528"/>
      <c r="EJI84" s="528"/>
      <c r="EJJ84" s="528"/>
      <c r="EJK84" s="528"/>
      <c r="EJL84" s="528"/>
      <c r="EJM84" s="528"/>
      <c r="EJN84" s="528"/>
      <c r="EJO84" s="528"/>
      <c r="EJP84" s="528"/>
      <c r="EJQ84" s="528"/>
      <c r="EJR84" s="528"/>
      <c r="EJS84" s="528"/>
      <c r="EJT84" s="528"/>
      <c r="EJU84" s="528"/>
      <c r="EJV84" s="528"/>
      <c r="EJW84" s="528"/>
      <c r="EJX84" s="528"/>
      <c r="EJY84" s="528"/>
      <c r="EJZ84" s="528"/>
      <c r="EKA84" s="528"/>
      <c r="EKB84" s="528"/>
      <c r="EKC84" s="528"/>
      <c r="EKD84" s="528"/>
      <c r="EKE84" s="528"/>
      <c r="EKF84" s="528"/>
      <c r="EKG84" s="528"/>
      <c r="EKH84" s="528"/>
      <c r="EKI84" s="528"/>
      <c r="EKJ84" s="528"/>
      <c r="EKK84" s="528"/>
      <c r="EKL84" s="528"/>
      <c r="EKM84" s="528"/>
      <c r="EKN84" s="528"/>
      <c r="EKO84" s="528"/>
      <c r="EKP84" s="528"/>
      <c r="EKQ84" s="528"/>
      <c r="EKR84" s="528"/>
      <c r="EKS84" s="528"/>
      <c r="EKT84" s="528"/>
      <c r="EKU84" s="528"/>
      <c r="EKV84" s="528"/>
      <c r="EKW84" s="528"/>
      <c r="EKX84" s="528"/>
      <c r="EKY84" s="528"/>
      <c r="EKZ84" s="528"/>
      <c r="ELA84" s="528"/>
      <c r="ELB84" s="528"/>
      <c r="ELC84" s="528"/>
      <c r="ELD84" s="528"/>
      <c r="ELE84" s="528"/>
      <c r="ELF84" s="528"/>
      <c r="ELG84" s="528"/>
      <c r="ELH84" s="528"/>
      <c r="ELI84" s="528"/>
      <c r="ELJ84" s="528"/>
      <c r="ELK84" s="528"/>
      <c r="ELL84" s="528"/>
      <c r="ELM84" s="528"/>
      <c r="ELN84" s="528"/>
      <c r="ELO84" s="528"/>
      <c r="ELP84" s="528"/>
      <c r="ELQ84" s="528"/>
      <c r="ELR84" s="528"/>
      <c r="ELS84" s="528"/>
      <c r="ELT84" s="528"/>
      <c r="ELU84" s="528"/>
      <c r="ELV84" s="528"/>
      <c r="ELW84" s="528"/>
      <c r="ELX84" s="528"/>
      <c r="ELY84" s="528"/>
      <c r="ELZ84" s="528"/>
      <c r="EMA84" s="528"/>
      <c r="EMB84" s="528"/>
      <c r="EMC84" s="528"/>
      <c r="EMD84" s="528"/>
      <c r="EME84" s="528"/>
      <c r="EMF84" s="528"/>
      <c r="EMG84" s="528"/>
      <c r="EMH84" s="528"/>
      <c r="EMI84" s="528"/>
      <c r="EMJ84" s="528"/>
      <c r="EMK84" s="528"/>
      <c r="EML84" s="528"/>
      <c r="EMM84" s="528"/>
      <c r="EMN84" s="528"/>
      <c r="EMO84" s="528"/>
      <c r="EMP84" s="528"/>
      <c r="EMQ84" s="528"/>
      <c r="EMR84" s="528"/>
      <c r="EMS84" s="528"/>
      <c r="EMT84" s="528"/>
      <c r="EMU84" s="528"/>
      <c r="EMV84" s="528"/>
      <c r="EMW84" s="528"/>
      <c r="EMX84" s="528"/>
      <c r="EMY84" s="528"/>
      <c r="EMZ84" s="528"/>
      <c r="ENA84" s="528"/>
      <c r="ENB84" s="528"/>
      <c r="ENC84" s="528"/>
      <c r="END84" s="528"/>
      <c r="ENE84" s="528"/>
      <c r="ENF84" s="528"/>
      <c r="ENG84" s="528"/>
      <c r="ENH84" s="528"/>
      <c r="ENI84" s="528"/>
      <c r="ENJ84" s="528"/>
      <c r="ENK84" s="528"/>
      <c r="ENL84" s="528"/>
      <c r="ENM84" s="528"/>
      <c r="ENN84" s="528"/>
      <c r="ENO84" s="528"/>
      <c r="ENP84" s="528"/>
      <c r="ENQ84" s="528"/>
      <c r="ENR84" s="528"/>
      <c r="ENS84" s="528"/>
      <c r="ENT84" s="528"/>
      <c r="ENU84" s="528"/>
      <c r="ENV84" s="528"/>
      <c r="ENW84" s="528"/>
      <c r="ENX84" s="528"/>
      <c r="ENY84" s="528"/>
      <c r="ENZ84" s="528"/>
      <c r="EOA84" s="528"/>
      <c r="EOB84" s="528"/>
      <c r="EOC84" s="528"/>
      <c r="EOD84" s="528"/>
      <c r="EOE84" s="528"/>
      <c r="EOF84" s="528"/>
      <c r="EOG84" s="528"/>
      <c r="EOH84" s="528"/>
      <c r="EOI84" s="528"/>
      <c r="EOJ84" s="528"/>
      <c r="EOK84" s="528"/>
      <c r="EOL84" s="528"/>
      <c r="EOM84" s="528"/>
      <c r="EON84" s="528"/>
      <c r="EOO84" s="528"/>
      <c r="EOP84" s="528"/>
      <c r="EOQ84" s="528"/>
      <c r="EOR84" s="528"/>
      <c r="EOS84" s="528"/>
      <c r="EOT84" s="528"/>
      <c r="EOU84" s="528"/>
      <c r="EOV84" s="528"/>
      <c r="EOW84" s="528"/>
      <c r="EOX84" s="528"/>
      <c r="EOY84" s="528"/>
      <c r="EOZ84" s="528"/>
      <c r="EPA84" s="528"/>
      <c r="EPB84" s="528"/>
      <c r="EPC84" s="528"/>
      <c r="EPD84" s="528"/>
      <c r="EPE84" s="528"/>
      <c r="EPF84" s="528"/>
      <c r="EPG84" s="528"/>
      <c r="EPH84" s="528"/>
      <c r="EPI84" s="528"/>
      <c r="EPJ84" s="528"/>
      <c r="EPK84" s="528"/>
      <c r="EPL84" s="528"/>
      <c r="EPM84" s="528"/>
      <c r="EPN84" s="528"/>
      <c r="EPO84" s="528"/>
      <c r="EPP84" s="528"/>
      <c r="EPQ84" s="528"/>
      <c r="EPR84" s="528"/>
      <c r="EPS84" s="528"/>
      <c r="EPT84" s="528"/>
      <c r="EPU84" s="528"/>
      <c r="EPV84" s="528"/>
      <c r="EPW84" s="528"/>
      <c r="EPX84" s="528"/>
      <c r="EPY84" s="528"/>
      <c r="EPZ84" s="528"/>
      <c r="EQA84" s="528"/>
      <c r="EQB84" s="528"/>
      <c r="EQC84" s="528"/>
      <c r="EQD84" s="528"/>
      <c r="EQE84" s="528"/>
      <c r="EQF84" s="528"/>
      <c r="EQG84" s="528"/>
      <c r="EQH84" s="528"/>
      <c r="EQI84" s="528"/>
      <c r="EQJ84" s="528"/>
      <c r="EQK84" s="528"/>
      <c r="EQL84" s="528"/>
      <c r="EQM84" s="528"/>
      <c r="EQN84" s="528"/>
      <c r="EQO84" s="528"/>
      <c r="EQP84" s="528"/>
      <c r="EQQ84" s="528"/>
      <c r="EQR84" s="528"/>
      <c r="EQS84" s="528"/>
      <c r="EQT84" s="528"/>
      <c r="EQU84" s="528"/>
      <c r="EQV84" s="528"/>
      <c r="EQW84" s="528"/>
      <c r="EQX84" s="528"/>
      <c r="EQY84" s="528"/>
      <c r="EQZ84" s="528"/>
      <c r="ERA84" s="528"/>
      <c r="ERB84" s="528"/>
      <c r="ERC84" s="528"/>
      <c r="ERD84" s="528"/>
      <c r="ERE84" s="528"/>
      <c r="ERF84" s="528"/>
      <c r="ERG84" s="528"/>
      <c r="ERH84" s="528"/>
      <c r="ERI84" s="528"/>
      <c r="ERJ84" s="528"/>
      <c r="ERK84" s="528"/>
      <c r="ERL84" s="528"/>
      <c r="ERM84" s="528"/>
      <c r="ERN84" s="528"/>
      <c r="ERO84" s="528"/>
      <c r="ERP84" s="528"/>
      <c r="ERQ84" s="528"/>
      <c r="ERR84" s="528"/>
      <c r="ERS84" s="528"/>
      <c r="ERT84" s="528"/>
      <c r="ERU84" s="528"/>
      <c r="ERV84" s="528"/>
      <c r="ERW84" s="528"/>
      <c r="ERX84" s="528"/>
      <c r="ERY84" s="528"/>
      <c r="ERZ84" s="528"/>
      <c r="ESA84" s="528"/>
      <c r="ESB84" s="528"/>
      <c r="ESC84" s="528"/>
      <c r="ESD84" s="528"/>
      <c r="ESE84" s="528"/>
      <c r="ESF84" s="528"/>
      <c r="ESG84" s="528"/>
      <c r="ESH84" s="528"/>
      <c r="ESI84" s="528"/>
      <c r="ESJ84" s="528"/>
      <c r="ESK84" s="528"/>
      <c r="ESL84" s="528"/>
      <c r="ESM84" s="528"/>
      <c r="ESN84" s="528"/>
      <c r="ESO84" s="528"/>
      <c r="ESP84" s="528"/>
      <c r="ESQ84" s="528"/>
      <c r="ESR84" s="528"/>
      <c r="ESS84" s="528"/>
      <c r="EST84" s="528"/>
      <c r="ESU84" s="528"/>
      <c r="ESV84" s="528"/>
      <c r="ESW84" s="528"/>
      <c r="ESX84" s="528"/>
      <c r="ESY84" s="528"/>
      <c r="ESZ84" s="528"/>
      <c r="ETA84" s="528"/>
      <c r="ETB84" s="528"/>
      <c r="ETC84" s="528"/>
      <c r="ETD84" s="528"/>
      <c r="ETE84" s="528"/>
      <c r="ETF84" s="528"/>
      <c r="ETG84" s="528"/>
      <c r="ETH84" s="528"/>
      <c r="ETI84" s="528"/>
      <c r="ETJ84" s="528"/>
      <c r="ETK84" s="528"/>
      <c r="ETL84" s="528"/>
      <c r="ETM84" s="528"/>
      <c r="ETN84" s="528"/>
      <c r="ETO84" s="528"/>
      <c r="ETP84" s="528"/>
      <c r="ETQ84" s="528"/>
      <c r="ETR84" s="528"/>
      <c r="ETS84" s="528"/>
      <c r="ETT84" s="528"/>
      <c r="ETU84" s="528"/>
      <c r="ETV84" s="528"/>
      <c r="ETW84" s="528"/>
      <c r="ETX84" s="528"/>
      <c r="ETY84" s="528"/>
      <c r="ETZ84" s="528"/>
      <c r="EUA84" s="528"/>
      <c r="EUB84" s="528"/>
      <c r="EUC84" s="528"/>
      <c r="EUD84" s="528"/>
      <c r="EUE84" s="528"/>
      <c r="EUF84" s="528"/>
      <c r="EUG84" s="528"/>
      <c r="EUH84" s="528"/>
      <c r="EUI84" s="528"/>
      <c r="EUJ84" s="528"/>
      <c r="EUK84" s="528"/>
      <c r="EUL84" s="528"/>
      <c r="EUM84" s="528"/>
      <c r="EUN84" s="528"/>
      <c r="EUO84" s="528"/>
      <c r="EUP84" s="528"/>
      <c r="EUQ84" s="528"/>
      <c r="EUR84" s="528"/>
      <c r="EUS84" s="528"/>
      <c r="EUT84" s="528"/>
      <c r="EUU84" s="528"/>
      <c r="EUV84" s="528"/>
      <c r="EUW84" s="528"/>
      <c r="EUX84" s="528"/>
      <c r="EUY84" s="528"/>
      <c r="EUZ84" s="528"/>
      <c r="EVA84" s="528"/>
      <c r="EVB84" s="528"/>
      <c r="EVC84" s="528"/>
      <c r="EVD84" s="528"/>
      <c r="EVE84" s="528"/>
      <c r="EVF84" s="528"/>
      <c r="EVG84" s="528"/>
      <c r="EVH84" s="528"/>
      <c r="EVI84" s="528"/>
      <c r="EVJ84" s="528"/>
      <c r="EVK84" s="528"/>
      <c r="EVL84" s="528"/>
      <c r="EVM84" s="528"/>
      <c r="EVN84" s="528"/>
      <c r="EVO84" s="528"/>
      <c r="EVP84" s="528"/>
      <c r="EVQ84" s="528"/>
      <c r="EVR84" s="528"/>
      <c r="EVS84" s="528"/>
      <c r="EVT84" s="528"/>
      <c r="EVU84" s="528"/>
      <c r="EVV84" s="528"/>
      <c r="EVW84" s="528"/>
      <c r="EVX84" s="528"/>
      <c r="EVY84" s="528"/>
      <c r="EVZ84" s="528"/>
      <c r="EWA84" s="528"/>
      <c r="EWB84" s="528"/>
      <c r="EWC84" s="528"/>
      <c r="EWD84" s="528"/>
      <c r="EWE84" s="528"/>
      <c r="EWF84" s="528"/>
      <c r="EWG84" s="528"/>
      <c r="EWH84" s="528"/>
      <c r="EWI84" s="528"/>
      <c r="EWJ84" s="528"/>
      <c r="EWK84" s="528"/>
      <c r="EWL84" s="528"/>
      <c r="EWM84" s="528"/>
      <c r="EWN84" s="528"/>
      <c r="EWO84" s="528"/>
      <c r="EWP84" s="528"/>
      <c r="EWQ84" s="528"/>
      <c r="EWR84" s="528"/>
      <c r="EWS84" s="528"/>
      <c r="EWT84" s="528"/>
      <c r="EWU84" s="528"/>
      <c r="EWV84" s="528"/>
      <c r="EWW84" s="528"/>
      <c r="EWX84" s="528"/>
      <c r="EWY84" s="528"/>
      <c r="EWZ84" s="528"/>
      <c r="EXA84" s="528"/>
      <c r="EXB84" s="528"/>
      <c r="EXC84" s="528"/>
      <c r="EXD84" s="528"/>
      <c r="EXE84" s="528"/>
      <c r="EXF84" s="528"/>
      <c r="EXG84" s="528"/>
      <c r="EXH84" s="528"/>
      <c r="EXI84" s="528"/>
      <c r="EXJ84" s="528"/>
      <c r="EXK84" s="528"/>
      <c r="EXL84" s="528"/>
      <c r="EXM84" s="528"/>
      <c r="EXN84" s="528"/>
      <c r="EXO84" s="528"/>
      <c r="EXP84" s="528"/>
      <c r="EXQ84" s="528"/>
      <c r="EXR84" s="528"/>
      <c r="EXS84" s="528"/>
      <c r="EXT84" s="528"/>
      <c r="EXU84" s="528"/>
      <c r="EXV84" s="528"/>
      <c r="EXW84" s="528"/>
      <c r="EXX84" s="528"/>
      <c r="EXY84" s="528"/>
      <c r="EXZ84" s="528"/>
      <c r="EYA84" s="528"/>
      <c r="EYB84" s="528"/>
      <c r="EYC84" s="528"/>
      <c r="EYD84" s="528"/>
      <c r="EYE84" s="528"/>
      <c r="EYF84" s="528"/>
      <c r="EYG84" s="528"/>
      <c r="EYH84" s="528"/>
      <c r="EYI84" s="528"/>
      <c r="EYJ84" s="528"/>
      <c r="EYK84" s="528"/>
      <c r="EYL84" s="528"/>
      <c r="EYM84" s="528"/>
      <c r="EYN84" s="528"/>
      <c r="EYO84" s="528"/>
      <c r="EYP84" s="528"/>
      <c r="EYQ84" s="528"/>
      <c r="EYR84" s="528"/>
      <c r="EYS84" s="528"/>
      <c r="EYT84" s="528"/>
      <c r="EYU84" s="528"/>
      <c r="EYV84" s="528"/>
      <c r="EYW84" s="528"/>
      <c r="EYX84" s="528"/>
      <c r="EYY84" s="528"/>
      <c r="EYZ84" s="528"/>
      <c r="EZA84" s="528"/>
      <c r="EZB84" s="528"/>
      <c r="EZC84" s="528"/>
      <c r="EZD84" s="528"/>
      <c r="EZE84" s="528"/>
      <c r="EZF84" s="528"/>
      <c r="EZG84" s="528"/>
      <c r="EZH84" s="528"/>
      <c r="EZI84" s="528"/>
      <c r="EZJ84" s="528"/>
      <c r="EZK84" s="528"/>
      <c r="EZL84" s="528"/>
      <c r="EZM84" s="528"/>
      <c r="EZN84" s="528"/>
      <c r="EZO84" s="528"/>
      <c r="EZP84" s="528"/>
      <c r="EZQ84" s="528"/>
      <c r="EZR84" s="528"/>
      <c r="EZS84" s="528"/>
      <c r="EZT84" s="528"/>
      <c r="EZU84" s="528"/>
      <c r="EZV84" s="528"/>
      <c r="EZW84" s="528"/>
      <c r="EZX84" s="528"/>
      <c r="EZY84" s="528"/>
      <c r="EZZ84" s="528"/>
      <c r="FAA84" s="528"/>
      <c r="FAB84" s="528"/>
      <c r="FAC84" s="528"/>
      <c r="FAD84" s="528"/>
      <c r="FAE84" s="528"/>
      <c r="FAF84" s="528"/>
      <c r="FAG84" s="528"/>
      <c r="FAH84" s="528"/>
      <c r="FAI84" s="528"/>
      <c r="FAJ84" s="528"/>
      <c r="FAK84" s="528"/>
      <c r="FAL84" s="528"/>
      <c r="FAM84" s="528"/>
      <c r="FAN84" s="528"/>
      <c r="FAO84" s="528"/>
      <c r="FAP84" s="528"/>
      <c r="FAQ84" s="528"/>
      <c r="FAR84" s="528"/>
      <c r="FAS84" s="528"/>
      <c r="FAT84" s="528"/>
      <c r="FAU84" s="528"/>
      <c r="FAV84" s="528"/>
      <c r="FAW84" s="528"/>
      <c r="FAX84" s="528"/>
      <c r="FAY84" s="528"/>
      <c r="FAZ84" s="528"/>
      <c r="FBA84" s="528"/>
      <c r="FBB84" s="528"/>
      <c r="FBC84" s="528"/>
      <c r="FBD84" s="528"/>
      <c r="FBE84" s="528"/>
      <c r="FBF84" s="528"/>
      <c r="FBG84" s="528"/>
      <c r="FBH84" s="528"/>
      <c r="FBI84" s="528"/>
      <c r="FBJ84" s="528"/>
      <c r="FBK84" s="528"/>
      <c r="FBL84" s="528"/>
      <c r="FBM84" s="528"/>
      <c r="FBN84" s="528"/>
      <c r="FBO84" s="528"/>
      <c r="FBP84" s="528"/>
      <c r="FBQ84" s="528"/>
      <c r="FBR84" s="528"/>
      <c r="FBS84" s="528"/>
      <c r="FBT84" s="528"/>
      <c r="FBU84" s="528"/>
      <c r="FBV84" s="528"/>
      <c r="FBW84" s="528"/>
      <c r="FBX84" s="528"/>
      <c r="FBY84" s="528"/>
      <c r="FBZ84" s="528"/>
      <c r="FCA84" s="528"/>
      <c r="FCB84" s="528"/>
      <c r="FCC84" s="528"/>
      <c r="FCD84" s="528"/>
      <c r="FCE84" s="528"/>
      <c r="FCF84" s="528"/>
      <c r="FCG84" s="528"/>
      <c r="FCH84" s="528"/>
      <c r="FCI84" s="528"/>
      <c r="FCJ84" s="528"/>
      <c r="FCK84" s="528"/>
      <c r="FCL84" s="528"/>
      <c r="FCM84" s="528"/>
      <c r="FCN84" s="528"/>
      <c r="FCO84" s="528"/>
      <c r="FCP84" s="528"/>
      <c r="FCQ84" s="528"/>
      <c r="FCR84" s="528"/>
      <c r="FCS84" s="528"/>
      <c r="FCT84" s="528"/>
      <c r="FCU84" s="528"/>
      <c r="FCV84" s="528"/>
      <c r="FCW84" s="528"/>
      <c r="FCX84" s="528"/>
      <c r="FCY84" s="528"/>
      <c r="FCZ84" s="528"/>
      <c r="FDA84" s="528"/>
      <c r="FDB84" s="528"/>
      <c r="FDC84" s="528"/>
      <c r="FDD84" s="528"/>
      <c r="FDE84" s="528"/>
      <c r="FDF84" s="528"/>
      <c r="FDG84" s="528"/>
      <c r="FDH84" s="528"/>
      <c r="FDI84" s="528"/>
      <c r="FDJ84" s="528"/>
      <c r="FDK84" s="528"/>
      <c r="FDL84" s="528"/>
      <c r="FDM84" s="528"/>
      <c r="FDN84" s="528"/>
      <c r="FDO84" s="528"/>
      <c r="FDP84" s="528"/>
      <c r="FDQ84" s="528"/>
      <c r="FDR84" s="528"/>
      <c r="FDS84" s="528"/>
      <c r="FDT84" s="528"/>
      <c r="FDU84" s="528"/>
      <c r="FDV84" s="528"/>
      <c r="FDW84" s="528"/>
      <c r="FDX84" s="528"/>
      <c r="FDY84" s="528"/>
      <c r="FDZ84" s="528"/>
      <c r="FEA84" s="528"/>
      <c r="FEB84" s="528"/>
      <c r="FEC84" s="528"/>
      <c r="FED84" s="528"/>
      <c r="FEE84" s="528"/>
      <c r="FEF84" s="528"/>
      <c r="FEG84" s="528"/>
      <c r="FEH84" s="528"/>
      <c r="FEI84" s="528"/>
      <c r="FEJ84" s="528"/>
      <c r="FEK84" s="528"/>
      <c r="FEL84" s="528"/>
      <c r="FEM84" s="528"/>
      <c r="FEN84" s="528"/>
      <c r="FEO84" s="528"/>
      <c r="FEP84" s="528"/>
      <c r="FEQ84" s="528"/>
      <c r="FER84" s="528"/>
      <c r="FES84" s="528"/>
      <c r="FET84" s="528"/>
      <c r="FEU84" s="528"/>
      <c r="FEV84" s="528"/>
      <c r="FEW84" s="528"/>
      <c r="FEX84" s="528"/>
      <c r="FEY84" s="528"/>
      <c r="FEZ84" s="528"/>
      <c r="FFA84" s="528"/>
      <c r="FFB84" s="528"/>
      <c r="FFC84" s="528"/>
      <c r="FFD84" s="528"/>
      <c r="FFE84" s="528"/>
      <c r="FFF84" s="528"/>
      <c r="FFG84" s="528"/>
      <c r="FFH84" s="528"/>
      <c r="FFI84" s="528"/>
      <c r="FFJ84" s="528"/>
      <c r="FFK84" s="528"/>
      <c r="FFL84" s="528"/>
      <c r="FFM84" s="528"/>
      <c r="FFN84" s="528"/>
      <c r="FFO84" s="528"/>
      <c r="FFP84" s="528"/>
      <c r="FFQ84" s="528"/>
      <c r="FFR84" s="528"/>
      <c r="FFS84" s="528"/>
      <c r="FFT84" s="528"/>
      <c r="FFU84" s="528"/>
      <c r="FFV84" s="528"/>
      <c r="FFW84" s="528"/>
      <c r="FFX84" s="528"/>
      <c r="FFY84" s="528"/>
      <c r="FFZ84" s="528"/>
      <c r="FGA84" s="528"/>
      <c r="FGB84" s="528"/>
      <c r="FGC84" s="528"/>
      <c r="FGD84" s="528"/>
      <c r="FGE84" s="528"/>
      <c r="FGF84" s="528"/>
      <c r="FGG84" s="528"/>
      <c r="FGH84" s="528"/>
      <c r="FGI84" s="528"/>
      <c r="FGJ84" s="528"/>
      <c r="FGK84" s="528"/>
      <c r="FGL84" s="528"/>
      <c r="FGM84" s="528"/>
      <c r="FGN84" s="528"/>
      <c r="FGO84" s="528"/>
      <c r="FGP84" s="528"/>
      <c r="FGQ84" s="528"/>
      <c r="FGR84" s="528"/>
      <c r="FGS84" s="528"/>
      <c r="FGT84" s="528"/>
      <c r="FGU84" s="528"/>
      <c r="FGV84" s="528"/>
      <c r="FGW84" s="528"/>
      <c r="FGX84" s="528"/>
      <c r="FGY84" s="528"/>
      <c r="FGZ84" s="528"/>
      <c r="FHA84" s="528"/>
      <c r="FHB84" s="528"/>
      <c r="FHC84" s="528"/>
      <c r="FHD84" s="528"/>
      <c r="FHE84" s="528"/>
      <c r="FHF84" s="528"/>
      <c r="FHG84" s="528"/>
      <c r="FHH84" s="528"/>
      <c r="FHI84" s="528"/>
      <c r="FHJ84" s="528"/>
      <c r="FHK84" s="528"/>
      <c r="FHL84" s="528"/>
      <c r="FHM84" s="528"/>
      <c r="FHN84" s="528"/>
      <c r="FHO84" s="528"/>
      <c r="FHP84" s="528"/>
      <c r="FHQ84" s="528"/>
      <c r="FHR84" s="528"/>
      <c r="FHS84" s="528"/>
      <c r="FHT84" s="528"/>
      <c r="FHU84" s="528"/>
      <c r="FHV84" s="528"/>
      <c r="FHW84" s="528"/>
      <c r="FHX84" s="528"/>
      <c r="FHY84" s="528"/>
      <c r="FHZ84" s="528"/>
      <c r="FIA84" s="528"/>
      <c r="FIB84" s="528"/>
      <c r="FIC84" s="528"/>
      <c r="FID84" s="528"/>
      <c r="FIE84" s="528"/>
      <c r="FIF84" s="528"/>
      <c r="FIG84" s="528"/>
      <c r="FIH84" s="528"/>
      <c r="FII84" s="528"/>
      <c r="FIJ84" s="528"/>
      <c r="FIK84" s="528"/>
      <c r="FIL84" s="528"/>
      <c r="FIM84" s="528"/>
      <c r="FIN84" s="528"/>
      <c r="FIO84" s="528"/>
      <c r="FIP84" s="528"/>
      <c r="FIQ84" s="528"/>
      <c r="FIR84" s="528"/>
      <c r="FIS84" s="528"/>
      <c r="FIT84" s="528"/>
      <c r="FIU84" s="528"/>
      <c r="FIV84" s="528"/>
      <c r="FIW84" s="528"/>
      <c r="FIX84" s="528"/>
      <c r="FIY84" s="528"/>
      <c r="FIZ84" s="528"/>
      <c r="FJA84" s="528"/>
      <c r="FJB84" s="528"/>
      <c r="FJC84" s="528"/>
      <c r="FJD84" s="528"/>
      <c r="FJE84" s="528"/>
      <c r="FJF84" s="528"/>
      <c r="FJG84" s="528"/>
      <c r="FJH84" s="528"/>
      <c r="FJI84" s="528"/>
      <c r="FJJ84" s="528"/>
      <c r="FJK84" s="528"/>
      <c r="FJL84" s="528"/>
      <c r="FJM84" s="528"/>
      <c r="FJN84" s="528"/>
      <c r="FJO84" s="528"/>
      <c r="FJP84" s="528"/>
      <c r="FJQ84" s="528"/>
      <c r="FJR84" s="528"/>
      <c r="FJS84" s="528"/>
      <c r="FJT84" s="528"/>
      <c r="FJU84" s="528"/>
      <c r="FJV84" s="528"/>
      <c r="FJW84" s="528"/>
      <c r="FJX84" s="528"/>
      <c r="FJY84" s="528"/>
      <c r="FJZ84" s="528"/>
      <c r="FKA84" s="528"/>
      <c r="FKB84" s="528"/>
      <c r="FKC84" s="528"/>
      <c r="FKD84" s="528"/>
      <c r="FKE84" s="528"/>
      <c r="FKF84" s="528"/>
      <c r="FKG84" s="528"/>
      <c r="FKH84" s="528"/>
      <c r="FKI84" s="528"/>
      <c r="FKJ84" s="528"/>
      <c r="FKK84" s="528"/>
      <c r="FKL84" s="528"/>
      <c r="FKM84" s="528"/>
      <c r="FKN84" s="528"/>
      <c r="FKO84" s="528"/>
      <c r="FKP84" s="528"/>
      <c r="FKQ84" s="528"/>
      <c r="FKR84" s="528"/>
      <c r="FKS84" s="528"/>
      <c r="FKT84" s="528"/>
      <c r="FKU84" s="528"/>
      <c r="FKV84" s="528"/>
      <c r="FKW84" s="528"/>
      <c r="FKX84" s="528"/>
      <c r="FKY84" s="528"/>
      <c r="FKZ84" s="528"/>
      <c r="FLA84" s="528"/>
      <c r="FLB84" s="528"/>
      <c r="FLC84" s="528"/>
      <c r="FLD84" s="528"/>
      <c r="FLE84" s="528"/>
      <c r="FLF84" s="528"/>
      <c r="FLG84" s="528"/>
      <c r="FLH84" s="528"/>
      <c r="FLI84" s="528"/>
      <c r="FLJ84" s="528"/>
      <c r="FLK84" s="528"/>
      <c r="FLL84" s="528"/>
      <c r="FLM84" s="528"/>
      <c r="FLN84" s="528"/>
      <c r="FLO84" s="528"/>
      <c r="FLP84" s="528"/>
      <c r="FLQ84" s="528"/>
      <c r="FLR84" s="528"/>
      <c r="FLS84" s="528"/>
      <c r="FLT84" s="528"/>
      <c r="FLU84" s="528"/>
      <c r="FLV84" s="528"/>
      <c r="FLW84" s="528"/>
      <c r="FLX84" s="528"/>
      <c r="FLY84" s="528"/>
      <c r="FLZ84" s="528"/>
      <c r="FMA84" s="528"/>
      <c r="FMB84" s="528"/>
      <c r="FMC84" s="528"/>
      <c r="FMD84" s="528"/>
      <c r="FME84" s="528"/>
      <c r="FMF84" s="528"/>
      <c r="FMG84" s="528"/>
      <c r="FMH84" s="528"/>
      <c r="FMI84" s="528"/>
      <c r="FMJ84" s="528"/>
      <c r="FMK84" s="528"/>
      <c r="FML84" s="528"/>
      <c r="FMM84" s="528"/>
      <c r="FMN84" s="528"/>
      <c r="FMO84" s="528"/>
      <c r="FMP84" s="528"/>
      <c r="FMQ84" s="528"/>
      <c r="FMR84" s="528"/>
      <c r="FMS84" s="528"/>
      <c r="FMT84" s="528"/>
      <c r="FMU84" s="528"/>
      <c r="FMV84" s="528"/>
      <c r="FMW84" s="528"/>
      <c r="FMX84" s="528"/>
      <c r="FMY84" s="528"/>
      <c r="FMZ84" s="528"/>
      <c r="FNA84" s="528"/>
      <c r="FNB84" s="528"/>
      <c r="FNC84" s="528"/>
      <c r="FND84" s="528"/>
      <c r="FNE84" s="528"/>
      <c r="FNF84" s="528"/>
      <c r="FNG84" s="528"/>
      <c r="FNH84" s="528"/>
      <c r="FNI84" s="528"/>
      <c r="FNJ84" s="528"/>
      <c r="FNK84" s="528"/>
      <c r="FNL84" s="528"/>
      <c r="FNM84" s="528"/>
      <c r="FNN84" s="528"/>
      <c r="FNO84" s="528"/>
      <c r="FNP84" s="528"/>
      <c r="FNQ84" s="528"/>
      <c r="FNR84" s="528"/>
      <c r="FNS84" s="528"/>
      <c r="FNT84" s="528"/>
      <c r="FNU84" s="528"/>
      <c r="FNV84" s="528"/>
      <c r="FNW84" s="528"/>
      <c r="FNX84" s="528"/>
      <c r="FNY84" s="528"/>
      <c r="FNZ84" s="528"/>
      <c r="FOA84" s="528"/>
      <c r="FOB84" s="528"/>
      <c r="FOC84" s="528"/>
      <c r="FOD84" s="528"/>
      <c r="FOE84" s="528"/>
      <c r="FOF84" s="528"/>
      <c r="FOG84" s="528"/>
      <c r="FOH84" s="528"/>
      <c r="FOI84" s="528"/>
      <c r="FOJ84" s="528"/>
      <c r="FOK84" s="528"/>
      <c r="FOL84" s="528"/>
      <c r="FOM84" s="528"/>
      <c r="FON84" s="528"/>
      <c r="FOO84" s="528"/>
      <c r="FOP84" s="528"/>
      <c r="FOQ84" s="528"/>
      <c r="FOR84" s="528"/>
      <c r="FOS84" s="528"/>
      <c r="FOT84" s="528"/>
      <c r="FOU84" s="528"/>
      <c r="FOV84" s="528"/>
      <c r="FOW84" s="528"/>
      <c r="FOX84" s="528"/>
      <c r="FOY84" s="528"/>
      <c r="FOZ84" s="528"/>
      <c r="FPA84" s="528"/>
      <c r="FPB84" s="528"/>
      <c r="FPC84" s="528"/>
      <c r="FPD84" s="528"/>
      <c r="FPE84" s="528"/>
      <c r="FPF84" s="528"/>
      <c r="FPG84" s="528"/>
      <c r="FPH84" s="528"/>
      <c r="FPI84" s="528"/>
      <c r="FPJ84" s="528"/>
      <c r="FPK84" s="528"/>
      <c r="FPL84" s="528"/>
      <c r="FPM84" s="528"/>
      <c r="FPN84" s="528"/>
      <c r="FPO84" s="528"/>
      <c r="FPP84" s="528"/>
      <c r="FPQ84" s="528"/>
      <c r="FPR84" s="528"/>
      <c r="FPS84" s="528"/>
      <c r="FPT84" s="528"/>
      <c r="FPU84" s="528"/>
      <c r="FPV84" s="528"/>
      <c r="FPW84" s="528"/>
      <c r="FPX84" s="528"/>
      <c r="FPY84" s="528"/>
      <c r="FPZ84" s="528"/>
      <c r="FQA84" s="528"/>
      <c r="FQB84" s="528"/>
      <c r="FQC84" s="528"/>
      <c r="FQD84" s="528"/>
      <c r="FQE84" s="528"/>
      <c r="FQF84" s="528"/>
      <c r="FQG84" s="528"/>
      <c r="FQH84" s="528"/>
      <c r="FQI84" s="528"/>
      <c r="FQJ84" s="528"/>
      <c r="FQK84" s="528"/>
      <c r="FQL84" s="528"/>
      <c r="FQM84" s="528"/>
      <c r="FQN84" s="528"/>
      <c r="FQO84" s="528"/>
      <c r="FQP84" s="528"/>
      <c r="FQQ84" s="528"/>
      <c r="FQR84" s="528"/>
      <c r="FQS84" s="528"/>
      <c r="FQT84" s="528"/>
      <c r="FQU84" s="528"/>
      <c r="FQV84" s="528"/>
      <c r="FQW84" s="528"/>
      <c r="FQX84" s="528"/>
      <c r="FQY84" s="528"/>
      <c r="FQZ84" s="528"/>
      <c r="FRA84" s="528"/>
      <c r="FRB84" s="528"/>
      <c r="FRC84" s="528"/>
      <c r="FRD84" s="528"/>
      <c r="FRE84" s="528"/>
      <c r="FRF84" s="528"/>
      <c r="FRG84" s="528"/>
      <c r="FRH84" s="528"/>
      <c r="FRI84" s="528"/>
      <c r="FRJ84" s="528"/>
      <c r="FRK84" s="528"/>
      <c r="FRL84" s="528"/>
      <c r="FRM84" s="528"/>
      <c r="FRN84" s="528"/>
      <c r="FRO84" s="528"/>
      <c r="FRP84" s="528"/>
      <c r="FRQ84" s="528"/>
      <c r="FRR84" s="528"/>
      <c r="FRS84" s="528"/>
      <c r="FRT84" s="528"/>
      <c r="FRU84" s="528"/>
      <c r="FRV84" s="528"/>
      <c r="FRW84" s="528"/>
      <c r="FRX84" s="528"/>
      <c r="FRY84" s="528"/>
      <c r="FRZ84" s="528"/>
      <c r="FSA84" s="528"/>
      <c r="FSB84" s="528"/>
      <c r="FSC84" s="528"/>
      <c r="FSD84" s="528"/>
      <c r="FSE84" s="528"/>
      <c r="FSF84" s="528"/>
      <c r="FSG84" s="528"/>
      <c r="FSH84" s="528"/>
      <c r="FSI84" s="528"/>
      <c r="FSJ84" s="528"/>
      <c r="FSK84" s="528"/>
      <c r="FSL84" s="528"/>
      <c r="FSM84" s="528"/>
      <c r="FSN84" s="528"/>
      <c r="FSO84" s="528"/>
      <c r="FSP84" s="528"/>
      <c r="FSQ84" s="528"/>
      <c r="FSR84" s="528"/>
      <c r="FSS84" s="528"/>
      <c r="FST84" s="528"/>
      <c r="FSU84" s="528"/>
      <c r="FSV84" s="528"/>
      <c r="FSW84" s="528"/>
      <c r="FSX84" s="528"/>
      <c r="FSY84" s="528"/>
      <c r="FSZ84" s="528"/>
      <c r="FTA84" s="528"/>
      <c r="FTB84" s="528"/>
      <c r="FTC84" s="528"/>
      <c r="FTD84" s="528"/>
      <c r="FTE84" s="528"/>
      <c r="FTF84" s="528"/>
      <c r="FTG84" s="528"/>
      <c r="FTH84" s="528"/>
      <c r="FTI84" s="528"/>
      <c r="FTJ84" s="528"/>
      <c r="FTK84" s="528"/>
      <c r="FTL84" s="528"/>
      <c r="FTM84" s="528"/>
      <c r="FTN84" s="528"/>
      <c r="FTO84" s="528"/>
      <c r="FTP84" s="528"/>
      <c r="FTQ84" s="528"/>
      <c r="FTR84" s="528"/>
      <c r="FTS84" s="528"/>
      <c r="FTT84" s="528"/>
      <c r="FTU84" s="528"/>
      <c r="FTV84" s="528"/>
      <c r="FTW84" s="528"/>
      <c r="FTX84" s="528"/>
      <c r="FTY84" s="528"/>
      <c r="FTZ84" s="528"/>
      <c r="FUA84" s="528"/>
      <c r="FUB84" s="528"/>
      <c r="FUC84" s="528"/>
      <c r="FUD84" s="528"/>
      <c r="FUE84" s="528"/>
      <c r="FUF84" s="528"/>
      <c r="FUG84" s="528"/>
      <c r="FUH84" s="528"/>
      <c r="FUI84" s="528"/>
      <c r="FUJ84" s="528"/>
      <c r="FUK84" s="528"/>
      <c r="FUL84" s="528"/>
      <c r="FUM84" s="528"/>
      <c r="FUN84" s="528"/>
      <c r="FUO84" s="528"/>
      <c r="FUP84" s="528"/>
      <c r="FUQ84" s="528"/>
      <c r="FUR84" s="528"/>
      <c r="FUS84" s="528"/>
      <c r="FUT84" s="528"/>
      <c r="FUU84" s="528"/>
      <c r="FUV84" s="528"/>
      <c r="FUW84" s="528"/>
      <c r="FUX84" s="528"/>
      <c r="FUY84" s="528"/>
      <c r="FUZ84" s="528"/>
      <c r="FVA84" s="528"/>
      <c r="FVB84" s="528"/>
      <c r="FVC84" s="528"/>
      <c r="FVD84" s="528"/>
      <c r="FVE84" s="528"/>
      <c r="FVF84" s="528"/>
      <c r="FVG84" s="528"/>
      <c r="FVH84" s="528"/>
      <c r="FVI84" s="528"/>
      <c r="FVJ84" s="528"/>
      <c r="FVK84" s="528"/>
      <c r="FVL84" s="528"/>
      <c r="FVM84" s="528"/>
      <c r="FVN84" s="528"/>
      <c r="FVO84" s="528"/>
      <c r="FVP84" s="528"/>
      <c r="FVQ84" s="528"/>
      <c r="FVR84" s="528"/>
      <c r="FVS84" s="528"/>
      <c r="FVT84" s="528"/>
      <c r="FVU84" s="528"/>
      <c r="FVV84" s="528"/>
      <c r="FVW84" s="528"/>
      <c r="FVX84" s="528"/>
      <c r="FVY84" s="528"/>
      <c r="FVZ84" s="528"/>
      <c r="FWA84" s="528"/>
      <c r="FWB84" s="528"/>
      <c r="FWC84" s="528"/>
      <c r="FWD84" s="528"/>
      <c r="FWE84" s="528"/>
      <c r="FWF84" s="528"/>
      <c r="FWG84" s="528"/>
      <c r="FWH84" s="528"/>
      <c r="FWI84" s="528"/>
      <c r="FWJ84" s="528"/>
      <c r="FWK84" s="528"/>
      <c r="FWL84" s="528"/>
      <c r="FWM84" s="528"/>
      <c r="FWN84" s="528"/>
      <c r="FWO84" s="528"/>
      <c r="FWP84" s="528"/>
      <c r="FWQ84" s="528"/>
      <c r="FWR84" s="528"/>
      <c r="FWS84" s="528"/>
      <c r="FWT84" s="528"/>
      <c r="FWU84" s="528"/>
      <c r="FWV84" s="528"/>
      <c r="FWW84" s="528"/>
      <c r="FWX84" s="528"/>
      <c r="FWY84" s="528"/>
      <c r="FWZ84" s="528"/>
      <c r="FXA84" s="528"/>
      <c r="FXB84" s="528"/>
      <c r="FXC84" s="528"/>
      <c r="FXD84" s="528"/>
      <c r="FXE84" s="528"/>
      <c r="FXF84" s="528"/>
      <c r="FXG84" s="528"/>
      <c r="FXH84" s="528"/>
      <c r="FXI84" s="528"/>
      <c r="FXJ84" s="528"/>
      <c r="FXK84" s="528"/>
      <c r="FXL84" s="528"/>
      <c r="FXM84" s="528"/>
      <c r="FXN84" s="528"/>
      <c r="FXO84" s="528"/>
      <c r="FXP84" s="528"/>
      <c r="FXQ84" s="528"/>
      <c r="FXR84" s="528"/>
      <c r="FXS84" s="528"/>
      <c r="FXT84" s="528"/>
      <c r="FXU84" s="528"/>
      <c r="FXV84" s="528"/>
      <c r="FXW84" s="528"/>
      <c r="FXX84" s="528"/>
      <c r="FXY84" s="528"/>
      <c r="FXZ84" s="528"/>
      <c r="FYA84" s="528"/>
      <c r="FYB84" s="528"/>
      <c r="FYC84" s="528"/>
      <c r="FYD84" s="528"/>
      <c r="FYE84" s="528"/>
      <c r="FYF84" s="528"/>
      <c r="FYG84" s="528"/>
      <c r="FYH84" s="528"/>
      <c r="FYI84" s="528"/>
      <c r="FYJ84" s="528"/>
      <c r="FYK84" s="528"/>
      <c r="FYL84" s="528"/>
      <c r="FYM84" s="528"/>
      <c r="FYN84" s="528"/>
      <c r="FYO84" s="528"/>
      <c r="FYP84" s="528"/>
      <c r="FYQ84" s="528"/>
      <c r="FYR84" s="528"/>
      <c r="FYS84" s="528"/>
      <c r="FYT84" s="528"/>
      <c r="FYU84" s="528"/>
      <c r="FYV84" s="528"/>
      <c r="FYW84" s="528"/>
      <c r="FYX84" s="528"/>
      <c r="FYY84" s="528"/>
      <c r="FYZ84" s="528"/>
      <c r="FZA84" s="528"/>
      <c r="FZB84" s="528"/>
      <c r="FZC84" s="528"/>
      <c r="FZD84" s="528"/>
      <c r="FZE84" s="528"/>
      <c r="FZF84" s="528"/>
      <c r="FZG84" s="528"/>
      <c r="FZH84" s="528"/>
      <c r="FZI84" s="528"/>
      <c r="FZJ84" s="528"/>
      <c r="FZK84" s="528"/>
      <c r="FZL84" s="528"/>
      <c r="FZM84" s="528"/>
      <c r="FZN84" s="528"/>
      <c r="FZO84" s="528"/>
      <c r="FZP84" s="528"/>
      <c r="FZQ84" s="528"/>
      <c r="FZR84" s="528"/>
      <c r="FZS84" s="528"/>
      <c r="FZT84" s="528"/>
      <c r="FZU84" s="528"/>
      <c r="FZV84" s="528"/>
      <c r="FZW84" s="528"/>
      <c r="FZX84" s="528"/>
      <c r="FZY84" s="528"/>
      <c r="FZZ84" s="528"/>
      <c r="GAA84" s="528"/>
      <c r="GAB84" s="528"/>
      <c r="GAC84" s="528"/>
      <c r="GAD84" s="528"/>
      <c r="GAE84" s="528"/>
      <c r="GAF84" s="528"/>
      <c r="GAG84" s="528"/>
      <c r="GAH84" s="528"/>
      <c r="GAI84" s="528"/>
      <c r="GAJ84" s="528"/>
      <c r="GAK84" s="528"/>
      <c r="GAL84" s="528"/>
      <c r="GAM84" s="528"/>
      <c r="GAN84" s="528"/>
      <c r="GAO84" s="528"/>
      <c r="GAP84" s="528"/>
      <c r="GAQ84" s="528"/>
      <c r="GAR84" s="528"/>
      <c r="GAS84" s="528"/>
      <c r="GAT84" s="528"/>
      <c r="GAU84" s="528"/>
      <c r="GAV84" s="528"/>
      <c r="GAW84" s="528"/>
      <c r="GAX84" s="528"/>
      <c r="GAY84" s="528"/>
      <c r="GAZ84" s="528"/>
      <c r="GBA84" s="528"/>
      <c r="GBB84" s="528"/>
      <c r="GBC84" s="528"/>
      <c r="GBD84" s="528"/>
      <c r="GBE84" s="528"/>
      <c r="GBF84" s="528"/>
      <c r="GBG84" s="528"/>
      <c r="GBH84" s="528"/>
      <c r="GBI84" s="528"/>
      <c r="GBJ84" s="528"/>
      <c r="GBK84" s="528"/>
      <c r="GBL84" s="528"/>
      <c r="GBM84" s="528"/>
      <c r="GBN84" s="528"/>
      <c r="GBO84" s="528"/>
      <c r="GBP84" s="528"/>
      <c r="GBQ84" s="528"/>
      <c r="GBR84" s="528"/>
      <c r="GBS84" s="528"/>
      <c r="GBT84" s="528"/>
      <c r="GBU84" s="528"/>
      <c r="GBV84" s="528"/>
      <c r="GBW84" s="528"/>
      <c r="GBX84" s="528"/>
      <c r="GBY84" s="528"/>
      <c r="GBZ84" s="528"/>
      <c r="GCA84" s="528"/>
      <c r="GCB84" s="528"/>
      <c r="GCC84" s="528"/>
      <c r="GCD84" s="528"/>
      <c r="GCE84" s="528"/>
      <c r="GCF84" s="528"/>
      <c r="GCG84" s="528"/>
      <c r="GCH84" s="528"/>
      <c r="GCI84" s="528"/>
      <c r="GCJ84" s="528"/>
      <c r="GCK84" s="528"/>
      <c r="GCL84" s="528"/>
      <c r="GCM84" s="528"/>
      <c r="GCN84" s="528"/>
      <c r="GCO84" s="528"/>
      <c r="GCP84" s="528"/>
      <c r="GCQ84" s="528"/>
      <c r="GCR84" s="528"/>
      <c r="GCS84" s="528"/>
      <c r="GCT84" s="528"/>
      <c r="GCU84" s="528"/>
      <c r="GCV84" s="528"/>
      <c r="GCW84" s="528"/>
      <c r="GCX84" s="528"/>
      <c r="GCY84" s="528"/>
      <c r="GCZ84" s="528"/>
      <c r="GDA84" s="528"/>
      <c r="GDB84" s="528"/>
      <c r="GDC84" s="528"/>
      <c r="GDD84" s="528"/>
      <c r="GDE84" s="528"/>
      <c r="GDF84" s="528"/>
      <c r="GDG84" s="528"/>
      <c r="GDH84" s="528"/>
      <c r="GDI84" s="528"/>
      <c r="GDJ84" s="528"/>
      <c r="GDK84" s="528"/>
      <c r="GDL84" s="528"/>
      <c r="GDM84" s="528"/>
      <c r="GDN84" s="528"/>
      <c r="GDO84" s="528"/>
      <c r="GDP84" s="528"/>
      <c r="GDQ84" s="528"/>
      <c r="GDR84" s="528"/>
      <c r="GDS84" s="528"/>
      <c r="GDT84" s="528"/>
      <c r="GDU84" s="528"/>
      <c r="GDV84" s="528"/>
      <c r="GDW84" s="528"/>
      <c r="GDX84" s="528"/>
      <c r="GDY84" s="528"/>
      <c r="GDZ84" s="528"/>
      <c r="GEA84" s="528"/>
      <c r="GEB84" s="528"/>
      <c r="GEC84" s="528"/>
      <c r="GED84" s="528"/>
      <c r="GEE84" s="528"/>
      <c r="GEF84" s="528"/>
      <c r="GEG84" s="528"/>
      <c r="GEH84" s="528"/>
      <c r="GEI84" s="528"/>
      <c r="GEJ84" s="528"/>
      <c r="GEK84" s="528"/>
      <c r="GEL84" s="528"/>
      <c r="GEM84" s="528"/>
      <c r="GEN84" s="528"/>
      <c r="GEO84" s="528"/>
      <c r="GEP84" s="528"/>
      <c r="GEQ84" s="528"/>
      <c r="GER84" s="528"/>
      <c r="GES84" s="528"/>
      <c r="GET84" s="528"/>
      <c r="GEU84" s="528"/>
      <c r="GEV84" s="528"/>
      <c r="GEW84" s="528"/>
      <c r="GEX84" s="528"/>
      <c r="GEY84" s="528"/>
      <c r="GEZ84" s="528"/>
      <c r="GFA84" s="528"/>
      <c r="GFB84" s="528"/>
      <c r="GFC84" s="528"/>
      <c r="GFD84" s="528"/>
      <c r="GFE84" s="528"/>
      <c r="GFF84" s="528"/>
      <c r="GFG84" s="528"/>
      <c r="GFH84" s="528"/>
      <c r="GFI84" s="528"/>
      <c r="GFJ84" s="528"/>
      <c r="GFK84" s="528"/>
      <c r="GFL84" s="528"/>
      <c r="GFM84" s="528"/>
      <c r="GFN84" s="528"/>
      <c r="GFO84" s="528"/>
      <c r="GFP84" s="528"/>
      <c r="GFQ84" s="528"/>
      <c r="GFR84" s="528"/>
      <c r="GFS84" s="528"/>
      <c r="GFT84" s="528"/>
      <c r="GFU84" s="528"/>
      <c r="GFV84" s="528"/>
      <c r="GFW84" s="528"/>
      <c r="GFX84" s="528"/>
      <c r="GFY84" s="528"/>
      <c r="GFZ84" s="528"/>
      <c r="GGA84" s="528"/>
      <c r="GGB84" s="528"/>
      <c r="GGC84" s="528"/>
      <c r="GGD84" s="528"/>
      <c r="GGE84" s="528"/>
      <c r="GGF84" s="528"/>
      <c r="GGG84" s="528"/>
      <c r="GGH84" s="528"/>
      <c r="GGI84" s="528"/>
      <c r="GGJ84" s="528"/>
      <c r="GGK84" s="528"/>
      <c r="GGL84" s="528"/>
      <c r="GGM84" s="528"/>
      <c r="GGN84" s="528"/>
      <c r="GGO84" s="528"/>
      <c r="GGP84" s="528"/>
      <c r="GGQ84" s="528"/>
      <c r="GGR84" s="528"/>
      <c r="GGS84" s="528"/>
      <c r="GGT84" s="528"/>
      <c r="GGU84" s="528"/>
      <c r="GGV84" s="528"/>
      <c r="GGW84" s="528"/>
      <c r="GGX84" s="528"/>
      <c r="GGY84" s="528"/>
      <c r="GGZ84" s="528"/>
      <c r="GHA84" s="528"/>
      <c r="GHB84" s="528"/>
      <c r="GHC84" s="528"/>
      <c r="GHD84" s="528"/>
      <c r="GHE84" s="528"/>
      <c r="GHF84" s="528"/>
      <c r="GHG84" s="528"/>
      <c r="GHH84" s="528"/>
      <c r="GHI84" s="528"/>
      <c r="GHJ84" s="528"/>
      <c r="GHK84" s="528"/>
      <c r="GHL84" s="528"/>
      <c r="GHM84" s="528"/>
      <c r="GHN84" s="528"/>
      <c r="GHO84" s="528"/>
      <c r="GHP84" s="528"/>
      <c r="GHQ84" s="528"/>
      <c r="GHR84" s="528"/>
      <c r="GHS84" s="528"/>
      <c r="GHT84" s="528"/>
      <c r="GHU84" s="528"/>
      <c r="GHV84" s="528"/>
      <c r="GHW84" s="528"/>
      <c r="GHX84" s="528"/>
      <c r="GHY84" s="528"/>
      <c r="GHZ84" s="528"/>
      <c r="GIA84" s="528"/>
      <c r="GIB84" s="528"/>
      <c r="GIC84" s="528"/>
      <c r="GID84" s="528"/>
      <c r="GIE84" s="528"/>
      <c r="GIF84" s="528"/>
      <c r="GIG84" s="528"/>
      <c r="GIH84" s="528"/>
      <c r="GII84" s="528"/>
      <c r="GIJ84" s="528"/>
      <c r="GIK84" s="528"/>
      <c r="GIL84" s="528"/>
      <c r="GIM84" s="528"/>
      <c r="GIN84" s="528"/>
      <c r="GIO84" s="528"/>
      <c r="GIP84" s="528"/>
      <c r="GIQ84" s="528"/>
      <c r="GIR84" s="528"/>
      <c r="GIS84" s="528"/>
      <c r="GIT84" s="528"/>
      <c r="GIU84" s="528"/>
      <c r="GIV84" s="528"/>
      <c r="GIW84" s="528"/>
      <c r="GIX84" s="528"/>
      <c r="GIY84" s="528"/>
      <c r="GIZ84" s="528"/>
      <c r="GJA84" s="528"/>
      <c r="GJB84" s="528"/>
      <c r="GJC84" s="528"/>
      <c r="GJD84" s="528"/>
      <c r="GJE84" s="528"/>
      <c r="GJF84" s="528"/>
      <c r="GJG84" s="528"/>
      <c r="GJH84" s="528"/>
      <c r="GJI84" s="528"/>
      <c r="GJJ84" s="528"/>
      <c r="GJK84" s="528"/>
      <c r="GJL84" s="528"/>
      <c r="GJM84" s="528"/>
      <c r="GJN84" s="528"/>
      <c r="GJO84" s="528"/>
      <c r="GJP84" s="528"/>
      <c r="GJQ84" s="528"/>
      <c r="GJR84" s="528"/>
      <c r="GJS84" s="528"/>
      <c r="GJT84" s="528"/>
      <c r="GJU84" s="528"/>
      <c r="GJV84" s="528"/>
      <c r="GJW84" s="528"/>
      <c r="GJX84" s="528"/>
      <c r="GJY84" s="528"/>
      <c r="GJZ84" s="528"/>
      <c r="GKA84" s="528"/>
      <c r="GKB84" s="528"/>
      <c r="GKC84" s="528"/>
      <c r="GKD84" s="528"/>
      <c r="GKE84" s="528"/>
      <c r="GKF84" s="528"/>
      <c r="GKG84" s="528"/>
      <c r="GKH84" s="528"/>
      <c r="GKI84" s="528"/>
      <c r="GKJ84" s="528"/>
      <c r="GKK84" s="528"/>
      <c r="GKL84" s="528"/>
      <c r="GKM84" s="528"/>
      <c r="GKN84" s="528"/>
      <c r="GKO84" s="528"/>
      <c r="GKP84" s="528"/>
      <c r="GKQ84" s="528"/>
      <c r="GKR84" s="528"/>
      <c r="GKS84" s="528"/>
      <c r="GKT84" s="528"/>
      <c r="GKU84" s="528"/>
      <c r="GKV84" s="528"/>
      <c r="GKW84" s="528"/>
      <c r="GKX84" s="528"/>
      <c r="GKY84" s="528"/>
      <c r="GKZ84" s="528"/>
      <c r="GLA84" s="528"/>
      <c r="GLB84" s="528"/>
      <c r="GLC84" s="528"/>
      <c r="GLD84" s="528"/>
      <c r="GLE84" s="528"/>
      <c r="GLF84" s="528"/>
      <c r="GLG84" s="528"/>
      <c r="GLH84" s="528"/>
      <c r="GLI84" s="528"/>
      <c r="GLJ84" s="528"/>
      <c r="GLK84" s="528"/>
      <c r="GLL84" s="528"/>
      <c r="GLM84" s="528"/>
      <c r="GLN84" s="528"/>
      <c r="GLO84" s="528"/>
      <c r="GLP84" s="528"/>
      <c r="GLQ84" s="528"/>
      <c r="GLR84" s="528"/>
      <c r="GLS84" s="528"/>
      <c r="GLT84" s="528"/>
      <c r="GLU84" s="528"/>
      <c r="GLV84" s="528"/>
      <c r="GLW84" s="528"/>
      <c r="GLX84" s="528"/>
      <c r="GLY84" s="528"/>
      <c r="GLZ84" s="528"/>
      <c r="GMA84" s="528"/>
      <c r="GMB84" s="528"/>
      <c r="GMC84" s="528"/>
      <c r="GMD84" s="528"/>
      <c r="GME84" s="528"/>
      <c r="GMF84" s="528"/>
      <c r="GMG84" s="528"/>
      <c r="GMH84" s="528"/>
      <c r="GMI84" s="528"/>
      <c r="GMJ84" s="528"/>
      <c r="GMK84" s="528"/>
      <c r="GML84" s="528"/>
      <c r="GMM84" s="528"/>
      <c r="GMN84" s="528"/>
      <c r="GMO84" s="528"/>
      <c r="GMP84" s="528"/>
      <c r="GMQ84" s="528"/>
      <c r="GMR84" s="528"/>
      <c r="GMS84" s="528"/>
      <c r="GMT84" s="528"/>
      <c r="GMU84" s="528"/>
      <c r="GMV84" s="528"/>
      <c r="GMW84" s="528"/>
      <c r="GMX84" s="528"/>
      <c r="GMY84" s="528"/>
      <c r="GMZ84" s="528"/>
      <c r="GNA84" s="528"/>
      <c r="GNB84" s="528"/>
      <c r="GNC84" s="528"/>
      <c r="GND84" s="528"/>
      <c r="GNE84" s="528"/>
      <c r="GNF84" s="528"/>
      <c r="GNG84" s="528"/>
      <c r="GNH84" s="528"/>
      <c r="GNI84" s="528"/>
      <c r="GNJ84" s="528"/>
      <c r="GNK84" s="528"/>
      <c r="GNL84" s="528"/>
      <c r="GNM84" s="528"/>
      <c r="GNN84" s="528"/>
      <c r="GNO84" s="528"/>
      <c r="GNP84" s="528"/>
      <c r="GNQ84" s="528"/>
      <c r="GNR84" s="528"/>
      <c r="GNS84" s="528"/>
      <c r="GNT84" s="528"/>
      <c r="GNU84" s="528"/>
      <c r="GNV84" s="528"/>
      <c r="GNW84" s="528"/>
      <c r="GNX84" s="528"/>
      <c r="GNY84" s="528"/>
      <c r="GNZ84" s="528"/>
      <c r="GOA84" s="528"/>
      <c r="GOB84" s="528"/>
      <c r="GOC84" s="528"/>
      <c r="GOD84" s="528"/>
      <c r="GOE84" s="528"/>
      <c r="GOF84" s="528"/>
      <c r="GOG84" s="528"/>
      <c r="GOH84" s="528"/>
      <c r="GOI84" s="528"/>
      <c r="GOJ84" s="528"/>
      <c r="GOK84" s="528"/>
      <c r="GOL84" s="528"/>
      <c r="GOM84" s="528"/>
      <c r="GON84" s="528"/>
      <c r="GOO84" s="528"/>
      <c r="GOP84" s="528"/>
      <c r="GOQ84" s="528"/>
      <c r="GOR84" s="528"/>
      <c r="GOS84" s="528"/>
      <c r="GOT84" s="528"/>
      <c r="GOU84" s="528"/>
      <c r="GOV84" s="528"/>
      <c r="GOW84" s="528"/>
      <c r="GOX84" s="528"/>
      <c r="GOY84" s="528"/>
      <c r="GOZ84" s="528"/>
      <c r="GPA84" s="528"/>
      <c r="GPB84" s="528"/>
      <c r="GPC84" s="528"/>
      <c r="GPD84" s="528"/>
      <c r="GPE84" s="528"/>
      <c r="GPF84" s="528"/>
      <c r="GPG84" s="528"/>
      <c r="GPH84" s="528"/>
      <c r="GPI84" s="528"/>
      <c r="GPJ84" s="528"/>
      <c r="GPK84" s="528"/>
      <c r="GPL84" s="528"/>
      <c r="GPM84" s="528"/>
      <c r="GPN84" s="528"/>
      <c r="GPO84" s="528"/>
      <c r="GPP84" s="528"/>
      <c r="GPQ84" s="528"/>
      <c r="GPR84" s="528"/>
      <c r="GPS84" s="528"/>
      <c r="GPT84" s="528"/>
      <c r="GPU84" s="528"/>
      <c r="GPV84" s="528"/>
      <c r="GPW84" s="528"/>
      <c r="GPX84" s="528"/>
      <c r="GPY84" s="528"/>
      <c r="GPZ84" s="528"/>
      <c r="GQA84" s="528"/>
      <c r="GQB84" s="528"/>
      <c r="GQC84" s="528"/>
      <c r="GQD84" s="528"/>
      <c r="GQE84" s="528"/>
      <c r="GQF84" s="528"/>
      <c r="GQG84" s="528"/>
      <c r="GQH84" s="528"/>
      <c r="GQI84" s="528"/>
      <c r="GQJ84" s="528"/>
      <c r="GQK84" s="528"/>
      <c r="GQL84" s="528"/>
      <c r="GQM84" s="528"/>
      <c r="GQN84" s="528"/>
      <c r="GQO84" s="528"/>
      <c r="GQP84" s="528"/>
      <c r="GQQ84" s="528"/>
      <c r="GQR84" s="528"/>
      <c r="GQS84" s="528"/>
      <c r="GQT84" s="528"/>
      <c r="GQU84" s="528"/>
      <c r="GQV84" s="528"/>
      <c r="GQW84" s="528"/>
      <c r="GQX84" s="528"/>
      <c r="GQY84" s="528"/>
      <c r="GQZ84" s="528"/>
      <c r="GRA84" s="528"/>
      <c r="GRB84" s="528"/>
      <c r="GRC84" s="528"/>
      <c r="GRD84" s="528"/>
      <c r="GRE84" s="528"/>
      <c r="GRF84" s="528"/>
      <c r="GRG84" s="528"/>
      <c r="GRH84" s="528"/>
      <c r="GRI84" s="528"/>
      <c r="GRJ84" s="528"/>
      <c r="GRK84" s="528"/>
      <c r="GRL84" s="528"/>
      <c r="GRM84" s="528"/>
      <c r="GRN84" s="528"/>
      <c r="GRO84" s="528"/>
      <c r="GRP84" s="528"/>
      <c r="GRQ84" s="528"/>
      <c r="GRR84" s="528"/>
      <c r="GRS84" s="528"/>
      <c r="GRT84" s="528"/>
      <c r="GRU84" s="528"/>
      <c r="GRV84" s="528"/>
      <c r="GRW84" s="528"/>
      <c r="GRX84" s="528"/>
      <c r="GRY84" s="528"/>
      <c r="GRZ84" s="528"/>
      <c r="GSA84" s="528"/>
      <c r="GSB84" s="528"/>
      <c r="GSC84" s="528"/>
      <c r="GSD84" s="528"/>
      <c r="GSE84" s="528"/>
      <c r="GSF84" s="528"/>
      <c r="GSG84" s="528"/>
      <c r="GSH84" s="528"/>
      <c r="GSI84" s="528"/>
      <c r="GSJ84" s="528"/>
      <c r="GSK84" s="528"/>
      <c r="GSL84" s="528"/>
      <c r="GSM84" s="528"/>
      <c r="GSN84" s="528"/>
      <c r="GSO84" s="528"/>
      <c r="GSP84" s="528"/>
      <c r="GSQ84" s="528"/>
      <c r="GSR84" s="528"/>
      <c r="GSS84" s="528"/>
      <c r="GST84" s="528"/>
      <c r="GSU84" s="528"/>
      <c r="GSV84" s="528"/>
      <c r="GSW84" s="528"/>
      <c r="GSX84" s="528"/>
      <c r="GSY84" s="528"/>
      <c r="GSZ84" s="528"/>
      <c r="GTA84" s="528"/>
      <c r="GTB84" s="528"/>
      <c r="GTC84" s="528"/>
      <c r="GTD84" s="528"/>
      <c r="GTE84" s="528"/>
      <c r="GTF84" s="528"/>
      <c r="GTG84" s="528"/>
      <c r="GTH84" s="528"/>
      <c r="GTI84" s="528"/>
      <c r="GTJ84" s="528"/>
      <c r="GTK84" s="528"/>
      <c r="GTL84" s="528"/>
      <c r="GTM84" s="528"/>
      <c r="GTN84" s="528"/>
      <c r="GTO84" s="528"/>
      <c r="GTP84" s="528"/>
      <c r="GTQ84" s="528"/>
      <c r="GTR84" s="528"/>
      <c r="GTS84" s="528"/>
      <c r="GTT84" s="528"/>
      <c r="GTU84" s="528"/>
      <c r="GTV84" s="528"/>
      <c r="GTW84" s="528"/>
      <c r="GTX84" s="528"/>
      <c r="GTY84" s="528"/>
      <c r="GTZ84" s="528"/>
      <c r="GUA84" s="528"/>
      <c r="GUB84" s="528"/>
      <c r="GUC84" s="528"/>
      <c r="GUD84" s="528"/>
      <c r="GUE84" s="528"/>
      <c r="GUF84" s="528"/>
      <c r="GUG84" s="528"/>
      <c r="GUH84" s="528"/>
      <c r="GUI84" s="528"/>
      <c r="GUJ84" s="528"/>
      <c r="GUK84" s="528"/>
      <c r="GUL84" s="528"/>
      <c r="GUM84" s="528"/>
      <c r="GUN84" s="528"/>
      <c r="GUO84" s="528"/>
      <c r="GUP84" s="528"/>
      <c r="GUQ84" s="528"/>
      <c r="GUR84" s="528"/>
      <c r="GUS84" s="528"/>
      <c r="GUT84" s="528"/>
      <c r="GUU84" s="528"/>
      <c r="GUV84" s="528"/>
      <c r="GUW84" s="528"/>
      <c r="GUX84" s="528"/>
      <c r="GUY84" s="528"/>
      <c r="GUZ84" s="528"/>
      <c r="GVA84" s="528"/>
      <c r="GVB84" s="528"/>
      <c r="GVC84" s="528"/>
      <c r="GVD84" s="528"/>
      <c r="GVE84" s="528"/>
      <c r="GVF84" s="528"/>
      <c r="GVG84" s="528"/>
      <c r="GVH84" s="528"/>
      <c r="GVI84" s="528"/>
      <c r="GVJ84" s="528"/>
      <c r="GVK84" s="528"/>
      <c r="GVL84" s="528"/>
      <c r="GVM84" s="528"/>
      <c r="GVN84" s="528"/>
      <c r="GVO84" s="528"/>
      <c r="GVP84" s="528"/>
      <c r="GVQ84" s="528"/>
      <c r="GVR84" s="528"/>
      <c r="GVS84" s="528"/>
      <c r="GVT84" s="528"/>
      <c r="GVU84" s="528"/>
      <c r="GVV84" s="528"/>
      <c r="GVW84" s="528"/>
      <c r="GVX84" s="528"/>
      <c r="GVY84" s="528"/>
      <c r="GVZ84" s="528"/>
      <c r="GWA84" s="528"/>
      <c r="GWB84" s="528"/>
      <c r="GWC84" s="528"/>
      <c r="GWD84" s="528"/>
      <c r="GWE84" s="528"/>
      <c r="GWF84" s="528"/>
      <c r="GWG84" s="528"/>
      <c r="GWH84" s="528"/>
      <c r="GWI84" s="528"/>
      <c r="GWJ84" s="528"/>
      <c r="GWK84" s="528"/>
      <c r="GWL84" s="528"/>
      <c r="GWM84" s="528"/>
      <c r="GWN84" s="528"/>
      <c r="GWO84" s="528"/>
      <c r="GWP84" s="528"/>
      <c r="GWQ84" s="528"/>
      <c r="GWR84" s="528"/>
      <c r="GWS84" s="528"/>
      <c r="GWT84" s="528"/>
      <c r="GWU84" s="528"/>
      <c r="GWV84" s="528"/>
      <c r="GWW84" s="528"/>
      <c r="GWX84" s="528"/>
      <c r="GWY84" s="528"/>
      <c r="GWZ84" s="528"/>
      <c r="GXA84" s="528"/>
      <c r="GXB84" s="528"/>
      <c r="GXC84" s="528"/>
      <c r="GXD84" s="528"/>
      <c r="GXE84" s="528"/>
      <c r="GXF84" s="528"/>
      <c r="GXG84" s="528"/>
      <c r="GXH84" s="528"/>
      <c r="GXI84" s="528"/>
      <c r="GXJ84" s="528"/>
      <c r="GXK84" s="528"/>
      <c r="GXL84" s="528"/>
      <c r="GXM84" s="528"/>
      <c r="GXN84" s="528"/>
      <c r="GXO84" s="528"/>
      <c r="GXP84" s="528"/>
      <c r="GXQ84" s="528"/>
      <c r="GXR84" s="528"/>
      <c r="GXS84" s="528"/>
      <c r="GXT84" s="528"/>
      <c r="GXU84" s="528"/>
      <c r="GXV84" s="528"/>
      <c r="GXW84" s="528"/>
      <c r="GXX84" s="528"/>
      <c r="GXY84" s="528"/>
      <c r="GXZ84" s="528"/>
      <c r="GYA84" s="528"/>
      <c r="GYB84" s="528"/>
      <c r="GYC84" s="528"/>
      <c r="GYD84" s="528"/>
      <c r="GYE84" s="528"/>
      <c r="GYF84" s="528"/>
      <c r="GYG84" s="528"/>
      <c r="GYH84" s="528"/>
      <c r="GYI84" s="528"/>
      <c r="GYJ84" s="528"/>
      <c r="GYK84" s="528"/>
      <c r="GYL84" s="528"/>
      <c r="GYM84" s="528"/>
      <c r="GYN84" s="528"/>
      <c r="GYO84" s="528"/>
      <c r="GYP84" s="528"/>
      <c r="GYQ84" s="528"/>
      <c r="GYR84" s="528"/>
      <c r="GYS84" s="528"/>
      <c r="GYT84" s="528"/>
      <c r="GYU84" s="528"/>
      <c r="GYV84" s="528"/>
      <c r="GYW84" s="528"/>
      <c r="GYX84" s="528"/>
      <c r="GYY84" s="528"/>
      <c r="GYZ84" s="528"/>
      <c r="GZA84" s="528"/>
      <c r="GZB84" s="528"/>
      <c r="GZC84" s="528"/>
      <c r="GZD84" s="528"/>
      <c r="GZE84" s="528"/>
      <c r="GZF84" s="528"/>
      <c r="GZG84" s="528"/>
      <c r="GZH84" s="528"/>
      <c r="GZI84" s="528"/>
      <c r="GZJ84" s="528"/>
      <c r="GZK84" s="528"/>
      <c r="GZL84" s="528"/>
      <c r="GZM84" s="528"/>
      <c r="GZN84" s="528"/>
      <c r="GZO84" s="528"/>
      <c r="GZP84" s="528"/>
      <c r="GZQ84" s="528"/>
      <c r="GZR84" s="528"/>
      <c r="GZS84" s="528"/>
      <c r="GZT84" s="528"/>
      <c r="GZU84" s="528"/>
      <c r="GZV84" s="528"/>
      <c r="GZW84" s="528"/>
      <c r="GZX84" s="528"/>
      <c r="GZY84" s="528"/>
      <c r="GZZ84" s="528"/>
      <c r="HAA84" s="528"/>
      <c r="HAB84" s="528"/>
      <c r="HAC84" s="528"/>
      <c r="HAD84" s="528"/>
      <c r="HAE84" s="528"/>
      <c r="HAF84" s="528"/>
      <c r="HAG84" s="528"/>
      <c r="HAH84" s="528"/>
      <c r="HAI84" s="528"/>
      <c r="HAJ84" s="528"/>
      <c r="HAK84" s="528"/>
      <c r="HAL84" s="528"/>
      <c r="HAM84" s="528"/>
      <c r="HAN84" s="528"/>
      <c r="HAO84" s="528"/>
      <c r="HAP84" s="528"/>
      <c r="HAQ84" s="528"/>
      <c r="HAR84" s="528"/>
      <c r="HAS84" s="528"/>
      <c r="HAT84" s="528"/>
      <c r="HAU84" s="528"/>
      <c r="HAV84" s="528"/>
      <c r="HAW84" s="528"/>
      <c r="HAX84" s="528"/>
      <c r="HAY84" s="528"/>
      <c r="HAZ84" s="528"/>
      <c r="HBA84" s="528"/>
      <c r="HBB84" s="528"/>
      <c r="HBC84" s="528"/>
      <c r="HBD84" s="528"/>
      <c r="HBE84" s="528"/>
      <c r="HBF84" s="528"/>
      <c r="HBG84" s="528"/>
      <c r="HBH84" s="528"/>
      <c r="HBI84" s="528"/>
      <c r="HBJ84" s="528"/>
      <c r="HBK84" s="528"/>
      <c r="HBL84" s="528"/>
      <c r="HBM84" s="528"/>
      <c r="HBN84" s="528"/>
      <c r="HBO84" s="528"/>
      <c r="HBP84" s="528"/>
      <c r="HBQ84" s="528"/>
      <c r="HBR84" s="528"/>
      <c r="HBS84" s="528"/>
      <c r="HBT84" s="528"/>
      <c r="HBU84" s="528"/>
      <c r="HBV84" s="528"/>
      <c r="HBW84" s="528"/>
      <c r="HBX84" s="528"/>
      <c r="HBY84" s="528"/>
      <c r="HBZ84" s="528"/>
      <c r="HCA84" s="528"/>
      <c r="HCB84" s="528"/>
      <c r="HCC84" s="528"/>
      <c r="HCD84" s="528"/>
      <c r="HCE84" s="528"/>
      <c r="HCF84" s="528"/>
      <c r="HCG84" s="528"/>
      <c r="HCH84" s="528"/>
      <c r="HCI84" s="528"/>
      <c r="HCJ84" s="528"/>
      <c r="HCK84" s="528"/>
      <c r="HCL84" s="528"/>
      <c r="HCM84" s="528"/>
      <c r="HCN84" s="528"/>
      <c r="HCO84" s="528"/>
      <c r="HCP84" s="528"/>
      <c r="HCQ84" s="528"/>
      <c r="HCR84" s="528"/>
      <c r="HCS84" s="528"/>
      <c r="HCT84" s="528"/>
      <c r="HCU84" s="528"/>
      <c r="HCV84" s="528"/>
      <c r="HCW84" s="528"/>
      <c r="HCX84" s="528"/>
      <c r="HCY84" s="528"/>
      <c r="HCZ84" s="528"/>
      <c r="HDA84" s="528"/>
      <c r="HDB84" s="528"/>
      <c r="HDC84" s="528"/>
      <c r="HDD84" s="528"/>
      <c r="HDE84" s="528"/>
      <c r="HDF84" s="528"/>
      <c r="HDG84" s="528"/>
      <c r="HDH84" s="528"/>
      <c r="HDI84" s="528"/>
      <c r="HDJ84" s="528"/>
      <c r="HDK84" s="528"/>
      <c r="HDL84" s="528"/>
      <c r="HDM84" s="528"/>
      <c r="HDN84" s="528"/>
      <c r="HDO84" s="528"/>
      <c r="HDP84" s="528"/>
      <c r="HDQ84" s="528"/>
      <c r="HDR84" s="528"/>
      <c r="HDS84" s="528"/>
      <c r="HDT84" s="528"/>
      <c r="HDU84" s="528"/>
      <c r="HDV84" s="528"/>
      <c r="HDW84" s="528"/>
      <c r="HDX84" s="528"/>
      <c r="HDY84" s="528"/>
      <c r="HDZ84" s="528"/>
      <c r="HEA84" s="528"/>
      <c r="HEB84" s="528"/>
      <c r="HEC84" s="528"/>
      <c r="HED84" s="528"/>
      <c r="HEE84" s="528"/>
      <c r="HEF84" s="528"/>
      <c r="HEG84" s="528"/>
      <c r="HEH84" s="528"/>
      <c r="HEI84" s="528"/>
      <c r="HEJ84" s="528"/>
      <c r="HEK84" s="528"/>
      <c r="HEL84" s="528"/>
      <c r="HEM84" s="528"/>
      <c r="HEN84" s="528"/>
      <c r="HEO84" s="528"/>
      <c r="HEP84" s="528"/>
      <c r="HEQ84" s="528"/>
      <c r="HER84" s="528"/>
      <c r="HES84" s="528"/>
      <c r="HET84" s="528"/>
      <c r="HEU84" s="528"/>
      <c r="HEV84" s="528"/>
      <c r="HEW84" s="528"/>
      <c r="HEX84" s="528"/>
      <c r="HEY84" s="528"/>
      <c r="HEZ84" s="528"/>
      <c r="HFA84" s="528"/>
      <c r="HFB84" s="528"/>
      <c r="HFC84" s="528"/>
      <c r="HFD84" s="528"/>
      <c r="HFE84" s="528"/>
      <c r="HFF84" s="528"/>
      <c r="HFG84" s="528"/>
      <c r="HFH84" s="528"/>
      <c r="HFI84" s="528"/>
      <c r="HFJ84" s="528"/>
      <c r="HFK84" s="528"/>
      <c r="HFL84" s="528"/>
      <c r="HFM84" s="528"/>
      <c r="HFN84" s="528"/>
      <c r="HFO84" s="528"/>
      <c r="HFP84" s="528"/>
      <c r="HFQ84" s="528"/>
      <c r="HFR84" s="528"/>
      <c r="HFS84" s="528"/>
      <c r="HFT84" s="528"/>
      <c r="HFU84" s="528"/>
      <c r="HFV84" s="528"/>
      <c r="HFW84" s="528"/>
      <c r="HFX84" s="528"/>
      <c r="HFY84" s="528"/>
      <c r="HFZ84" s="528"/>
      <c r="HGA84" s="528"/>
      <c r="HGB84" s="528"/>
      <c r="HGC84" s="528"/>
      <c r="HGD84" s="528"/>
      <c r="HGE84" s="528"/>
      <c r="HGF84" s="528"/>
      <c r="HGG84" s="528"/>
      <c r="HGH84" s="528"/>
      <c r="HGI84" s="528"/>
      <c r="HGJ84" s="528"/>
      <c r="HGK84" s="528"/>
      <c r="HGL84" s="528"/>
      <c r="HGM84" s="528"/>
      <c r="HGN84" s="528"/>
      <c r="HGO84" s="528"/>
      <c r="HGP84" s="528"/>
      <c r="HGQ84" s="528"/>
      <c r="HGR84" s="528"/>
      <c r="HGS84" s="528"/>
      <c r="HGT84" s="528"/>
      <c r="HGU84" s="528"/>
      <c r="HGV84" s="528"/>
      <c r="HGW84" s="528"/>
      <c r="HGX84" s="528"/>
      <c r="HGY84" s="528"/>
      <c r="HGZ84" s="528"/>
      <c r="HHA84" s="528"/>
      <c r="HHB84" s="528"/>
      <c r="HHC84" s="528"/>
      <c r="HHD84" s="528"/>
      <c r="HHE84" s="528"/>
      <c r="HHF84" s="528"/>
      <c r="HHG84" s="528"/>
      <c r="HHH84" s="528"/>
      <c r="HHI84" s="528"/>
      <c r="HHJ84" s="528"/>
      <c r="HHK84" s="528"/>
      <c r="HHL84" s="528"/>
      <c r="HHM84" s="528"/>
      <c r="HHN84" s="528"/>
      <c r="HHO84" s="528"/>
      <c r="HHP84" s="528"/>
      <c r="HHQ84" s="528"/>
      <c r="HHR84" s="528"/>
      <c r="HHS84" s="528"/>
      <c r="HHT84" s="528"/>
      <c r="HHU84" s="528"/>
      <c r="HHV84" s="528"/>
      <c r="HHW84" s="528"/>
      <c r="HHX84" s="528"/>
      <c r="HHY84" s="528"/>
      <c r="HHZ84" s="528"/>
      <c r="HIA84" s="528"/>
      <c r="HIB84" s="528"/>
      <c r="HIC84" s="528"/>
      <c r="HID84" s="528"/>
      <c r="HIE84" s="528"/>
      <c r="HIF84" s="528"/>
      <c r="HIG84" s="528"/>
      <c r="HIH84" s="528"/>
      <c r="HII84" s="528"/>
      <c r="HIJ84" s="528"/>
      <c r="HIK84" s="528"/>
      <c r="HIL84" s="528"/>
      <c r="HIM84" s="528"/>
      <c r="HIN84" s="528"/>
      <c r="HIO84" s="528"/>
      <c r="HIP84" s="528"/>
      <c r="HIQ84" s="528"/>
      <c r="HIR84" s="528"/>
      <c r="HIS84" s="528"/>
      <c r="HIT84" s="528"/>
      <c r="HIU84" s="528"/>
      <c r="HIV84" s="528"/>
      <c r="HIW84" s="528"/>
      <c r="HIX84" s="528"/>
      <c r="HIY84" s="528"/>
      <c r="HIZ84" s="528"/>
      <c r="HJA84" s="528"/>
      <c r="HJB84" s="528"/>
      <c r="HJC84" s="528"/>
      <c r="HJD84" s="528"/>
      <c r="HJE84" s="528"/>
      <c r="HJF84" s="528"/>
      <c r="HJG84" s="528"/>
      <c r="HJH84" s="528"/>
      <c r="HJI84" s="528"/>
      <c r="HJJ84" s="528"/>
      <c r="HJK84" s="528"/>
      <c r="HJL84" s="528"/>
      <c r="HJM84" s="528"/>
      <c r="HJN84" s="528"/>
      <c r="HJO84" s="528"/>
      <c r="HJP84" s="528"/>
      <c r="HJQ84" s="528"/>
      <c r="HJR84" s="528"/>
      <c r="HJS84" s="528"/>
      <c r="HJT84" s="528"/>
      <c r="HJU84" s="528"/>
      <c r="HJV84" s="528"/>
      <c r="HJW84" s="528"/>
      <c r="HJX84" s="528"/>
      <c r="HJY84" s="528"/>
      <c r="HJZ84" s="528"/>
      <c r="HKA84" s="528"/>
      <c r="HKB84" s="528"/>
      <c r="HKC84" s="528"/>
      <c r="HKD84" s="528"/>
      <c r="HKE84" s="528"/>
      <c r="HKF84" s="528"/>
      <c r="HKG84" s="528"/>
      <c r="HKH84" s="528"/>
      <c r="HKI84" s="528"/>
      <c r="HKJ84" s="528"/>
      <c r="HKK84" s="528"/>
      <c r="HKL84" s="528"/>
      <c r="HKM84" s="528"/>
      <c r="HKN84" s="528"/>
      <c r="HKO84" s="528"/>
      <c r="HKP84" s="528"/>
      <c r="HKQ84" s="528"/>
      <c r="HKR84" s="528"/>
      <c r="HKS84" s="528"/>
      <c r="HKT84" s="528"/>
      <c r="HKU84" s="528"/>
      <c r="HKV84" s="528"/>
      <c r="HKW84" s="528"/>
      <c r="HKX84" s="528"/>
      <c r="HKY84" s="528"/>
      <c r="HKZ84" s="528"/>
      <c r="HLA84" s="528"/>
      <c r="HLB84" s="528"/>
      <c r="HLC84" s="528"/>
      <c r="HLD84" s="528"/>
      <c r="HLE84" s="528"/>
      <c r="HLF84" s="528"/>
      <c r="HLG84" s="528"/>
      <c r="HLH84" s="528"/>
      <c r="HLI84" s="528"/>
      <c r="HLJ84" s="528"/>
      <c r="HLK84" s="528"/>
      <c r="HLL84" s="528"/>
      <c r="HLM84" s="528"/>
      <c r="HLN84" s="528"/>
      <c r="HLO84" s="528"/>
      <c r="HLP84" s="528"/>
      <c r="HLQ84" s="528"/>
      <c r="HLR84" s="528"/>
      <c r="HLS84" s="528"/>
      <c r="HLT84" s="528"/>
      <c r="HLU84" s="528"/>
      <c r="HLV84" s="528"/>
      <c r="HLW84" s="528"/>
      <c r="HLX84" s="528"/>
      <c r="HLY84" s="528"/>
      <c r="HLZ84" s="528"/>
      <c r="HMA84" s="528"/>
      <c r="HMB84" s="528"/>
      <c r="HMC84" s="528"/>
      <c r="HMD84" s="528"/>
      <c r="HME84" s="528"/>
      <c r="HMF84" s="528"/>
      <c r="HMG84" s="528"/>
      <c r="HMH84" s="528"/>
      <c r="HMI84" s="528"/>
      <c r="HMJ84" s="528"/>
      <c r="HMK84" s="528"/>
      <c r="HML84" s="528"/>
      <c r="HMM84" s="528"/>
      <c r="HMN84" s="528"/>
      <c r="HMO84" s="528"/>
      <c r="HMP84" s="528"/>
      <c r="HMQ84" s="528"/>
      <c r="HMR84" s="528"/>
      <c r="HMS84" s="528"/>
      <c r="HMT84" s="528"/>
      <c r="HMU84" s="528"/>
      <c r="HMV84" s="528"/>
      <c r="HMW84" s="528"/>
      <c r="HMX84" s="528"/>
      <c r="HMY84" s="528"/>
      <c r="HMZ84" s="528"/>
      <c r="HNA84" s="528"/>
      <c r="HNB84" s="528"/>
      <c r="HNC84" s="528"/>
      <c r="HND84" s="528"/>
      <c r="HNE84" s="528"/>
      <c r="HNF84" s="528"/>
      <c r="HNG84" s="528"/>
      <c r="HNH84" s="528"/>
      <c r="HNI84" s="528"/>
      <c r="HNJ84" s="528"/>
      <c r="HNK84" s="528"/>
      <c r="HNL84" s="528"/>
      <c r="HNM84" s="528"/>
      <c r="HNN84" s="528"/>
      <c r="HNO84" s="528"/>
      <c r="HNP84" s="528"/>
      <c r="HNQ84" s="528"/>
      <c r="HNR84" s="528"/>
      <c r="HNS84" s="528"/>
      <c r="HNT84" s="528"/>
      <c r="HNU84" s="528"/>
      <c r="HNV84" s="528"/>
      <c r="HNW84" s="528"/>
      <c r="HNX84" s="528"/>
      <c r="HNY84" s="528"/>
      <c r="HNZ84" s="528"/>
      <c r="HOA84" s="528"/>
      <c r="HOB84" s="528"/>
      <c r="HOC84" s="528"/>
      <c r="HOD84" s="528"/>
      <c r="HOE84" s="528"/>
      <c r="HOF84" s="528"/>
      <c r="HOG84" s="528"/>
      <c r="HOH84" s="528"/>
      <c r="HOI84" s="528"/>
      <c r="HOJ84" s="528"/>
      <c r="HOK84" s="528"/>
      <c r="HOL84" s="528"/>
      <c r="HOM84" s="528"/>
      <c r="HON84" s="528"/>
      <c r="HOO84" s="528"/>
      <c r="HOP84" s="528"/>
      <c r="HOQ84" s="528"/>
      <c r="HOR84" s="528"/>
      <c r="HOS84" s="528"/>
      <c r="HOT84" s="528"/>
      <c r="HOU84" s="528"/>
      <c r="HOV84" s="528"/>
      <c r="HOW84" s="528"/>
      <c r="HOX84" s="528"/>
      <c r="HOY84" s="528"/>
      <c r="HOZ84" s="528"/>
      <c r="HPA84" s="528"/>
      <c r="HPB84" s="528"/>
      <c r="HPC84" s="528"/>
      <c r="HPD84" s="528"/>
      <c r="HPE84" s="528"/>
      <c r="HPF84" s="528"/>
      <c r="HPG84" s="528"/>
      <c r="HPH84" s="528"/>
      <c r="HPI84" s="528"/>
      <c r="HPJ84" s="528"/>
      <c r="HPK84" s="528"/>
      <c r="HPL84" s="528"/>
      <c r="HPM84" s="528"/>
      <c r="HPN84" s="528"/>
      <c r="HPO84" s="528"/>
      <c r="HPP84" s="528"/>
      <c r="HPQ84" s="528"/>
      <c r="HPR84" s="528"/>
      <c r="HPS84" s="528"/>
      <c r="HPT84" s="528"/>
      <c r="HPU84" s="528"/>
      <c r="HPV84" s="528"/>
      <c r="HPW84" s="528"/>
      <c r="HPX84" s="528"/>
      <c r="HPY84" s="528"/>
      <c r="HPZ84" s="528"/>
      <c r="HQA84" s="528"/>
      <c r="HQB84" s="528"/>
      <c r="HQC84" s="528"/>
      <c r="HQD84" s="528"/>
      <c r="HQE84" s="528"/>
      <c r="HQF84" s="528"/>
      <c r="HQG84" s="528"/>
      <c r="HQH84" s="528"/>
      <c r="HQI84" s="528"/>
      <c r="HQJ84" s="528"/>
      <c r="HQK84" s="528"/>
      <c r="HQL84" s="528"/>
      <c r="HQM84" s="528"/>
      <c r="HQN84" s="528"/>
      <c r="HQO84" s="528"/>
      <c r="HQP84" s="528"/>
      <c r="HQQ84" s="528"/>
      <c r="HQR84" s="528"/>
      <c r="HQS84" s="528"/>
      <c r="HQT84" s="528"/>
      <c r="HQU84" s="528"/>
      <c r="HQV84" s="528"/>
      <c r="HQW84" s="528"/>
      <c r="HQX84" s="528"/>
      <c r="HQY84" s="528"/>
      <c r="HQZ84" s="528"/>
      <c r="HRA84" s="528"/>
      <c r="HRB84" s="528"/>
      <c r="HRC84" s="528"/>
      <c r="HRD84" s="528"/>
      <c r="HRE84" s="528"/>
      <c r="HRF84" s="528"/>
      <c r="HRG84" s="528"/>
      <c r="HRH84" s="528"/>
      <c r="HRI84" s="528"/>
      <c r="HRJ84" s="528"/>
      <c r="HRK84" s="528"/>
      <c r="HRL84" s="528"/>
      <c r="HRM84" s="528"/>
      <c r="HRN84" s="528"/>
      <c r="HRO84" s="528"/>
      <c r="HRP84" s="528"/>
      <c r="HRQ84" s="528"/>
      <c r="HRR84" s="528"/>
      <c r="HRS84" s="528"/>
      <c r="HRT84" s="528"/>
      <c r="HRU84" s="528"/>
      <c r="HRV84" s="528"/>
      <c r="HRW84" s="528"/>
      <c r="HRX84" s="528"/>
      <c r="HRY84" s="528"/>
      <c r="HRZ84" s="528"/>
      <c r="HSA84" s="528"/>
      <c r="HSB84" s="528"/>
      <c r="HSC84" s="528"/>
      <c r="HSD84" s="528"/>
      <c r="HSE84" s="528"/>
      <c r="HSF84" s="528"/>
      <c r="HSG84" s="528"/>
      <c r="HSH84" s="528"/>
      <c r="HSI84" s="528"/>
      <c r="HSJ84" s="528"/>
      <c r="HSK84" s="528"/>
      <c r="HSL84" s="528"/>
      <c r="HSM84" s="528"/>
      <c r="HSN84" s="528"/>
      <c r="HSO84" s="528"/>
      <c r="HSP84" s="528"/>
      <c r="HSQ84" s="528"/>
      <c r="HSR84" s="528"/>
      <c r="HSS84" s="528"/>
      <c r="HST84" s="528"/>
      <c r="HSU84" s="528"/>
      <c r="HSV84" s="528"/>
      <c r="HSW84" s="528"/>
      <c r="HSX84" s="528"/>
      <c r="HSY84" s="528"/>
      <c r="HSZ84" s="528"/>
      <c r="HTA84" s="528"/>
      <c r="HTB84" s="528"/>
      <c r="HTC84" s="528"/>
      <c r="HTD84" s="528"/>
      <c r="HTE84" s="528"/>
      <c r="HTF84" s="528"/>
      <c r="HTG84" s="528"/>
      <c r="HTH84" s="528"/>
      <c r="HTI84" s="528"/>
      <c r="HTJ84" s="528"/>
      <c r="HTK84" s="528"/>
      <c r="HTL84" s="528"/>
      <c r="HTM84" s="528"/>
      <c r="HTN84" s="528"/>
      <c r="HTO84" s="528"/>
      <c r="HTP84" s="528"/>
      <c r="HTQ84" s="528"/>
      <c r="HTR84" s="528"/>
      <c r="HTS84" s="528"/>
      <c r="HTT84" s="528"/>
      <c r="HTU84" s="528"/>
      <c r="HTV84" s="528"/>
      <c r="HTW84" s="528"/>
      <c r="HTX84" s="528"/>
      <c r="HTY84" s="528"/>
      <c r="HTZ84" s="528"/>
      <c r="HUA84" s="528"/>
      <c r="HUB84" s="528"/>
      <c r="HUC84" s="528"/>
      <c r="HUD84" s="528"/>
      <c r="HUE84" s="528"/>
      <c r="HUF84" s="528"/>
      <c r="HUG84" s="528"/>
      <c r="HUH84" s="528"/>
      <c r="HUI84" s="528"/>
      <c r="HUJ84" s="528"/>
      <c r="HUK84" s="528"/>
      <c r="HUL84" s="528"/>
      <c r="HUM84" s="528"/>
      <c r="HUN84" s="528"/>
      <c r="HUO84" s="528"/>
      <c r="HUP84" s="528"/>
      <c r="HUQ84" s="528"/>
      <c r="HUR84" s="528"/>
      <c r="HUS84" s="528"/>
      <c r="HUT84" s="528"/>
      <c r="HUU84" s="528"/>
      <c r="HUV84" s="528"/>
      <c r="HUW84" s="528"/>
      <c r="HUX84" s="528"/>
      <c r="HUY84" s="528"/>
      <c r="HUZ84" s="528"/>
      <c r="HVA84" s="528"/>
      <c r="HVB84" s="528"/>
      <c r="HVC84" s="528"/>
      <c r="HVD84" s="528"/>
      <c r="HVE84" s="528"/>
      <c r="HVF84" s="528"/>
      <c r="HVG84" s="528"/>
      <c r="HVH84" s="528"/>
      <c r="HVI84" s="528"/>
      <c r="HVJ84" s="528"/>
      <c r="HVK84" s="528"/>
      <c r="HVL84" s="528"/>
      <c r="HVM84" s="528"/>
      <c r="HVN84" s="528"/>
      <c r="HVO84" s="528"/>
      <c r="HVP84" s="528"/>
      <c r="HVQ84" s="528"/>
      <c r="HVR84" s="528"/>
      <c r="HVS84" s="528"/>
      <c r="HVT84" s="528"/>
      <c r="HVU84" s="528"/>
      <c r="HVV84" s="528"/>
      <c r="HVW84" s="528"/>
      <c r="HVX84" s="528"/>
      <c r="HVY84" s="528"/>
      <c r="HVZ84" s="528"/>
      <c r="HWA84" s="528"/>
      <c r="HWB84" s="528"/>
      <c r="HWC84" s="528"/>
      <c r="HWD84" s="528"/>
      <c r="HWE84" s="528"/>
      <c r="HWF84" s="528"/>
      <c r="HWG84" s="528"/>
      <c r="HWH84" s="528"/>
      <c r="HWI84" s="528"/>
      <c r="HWJ84" s="528"/>
      <c r="HWK84" s="528"/>
      <c r="HWL84" s="528"/>
      <c r="HWM84" s="528"/>
      <c r="HWN84" s="528"/>
      <c r="HWO84" s="528"/>
      <c r="HWP84" s="528"/>
      <c r="HWQ84" s="528"/>
      <c r="HWR84" s="528"/>
      <c r="HWS84" s="528"/>
      <c r="HWT84" s="528"/>
      <c r="HWU84" s="528"/>
      <c r="HWV84" s="528"/>
      <c r="HWW84" s="528"/>
      <c r="HWX84" s="528"/>
      <c r="HWY84" s="528"/>
      <c r="HWZ84" s="528"/>
      <c r="HXA84" s="528"/>
      <c r="HXB84" s="528"/>
      <c r="HXC84" s="528"/>
      <c r="HXD84" s="528"/>
      <c r="HXE84" s="528"/>
      <c r="HXF84" s="528"/>
      <c r="HXG84" s="528"/>
      <c r="HXH84" s="528"/>
      <c r="HXI84" s="528"/>
      <c r="HXJ84" s="528"/>
      <c r="HXK84" s="528"/>
      <c r="HXL84" s="528"/>
      <c r="HXM84" s="528"/>
      <c r="HXN84" s="528"/>
      <c r="HXO84" s="528"/>
      <c r="HXP84" s="528"/>
      <c r="HXQ84" s="528"/>
      <c r="HXR84" s="528"/>
      <c r="HXS84" s="528"/>
      <c r="HXT84" s="528"/>
      <c r="HXU84" s="528"/>
      <c r="HXV84" s="528"/>
      <c r="HXW84" s="528"/>
      <c r="HXX84" s="528"/>
      <c r="HXY84" s="528"/>
      <c r="HXZ84" s="528"/>
      <c r="HYA84" s="528"/>
      <c r="HYB84" s="528"/>
      <c r="HYC84" s="528"/>
      <c r="HYD84" s="528"/>
      <c r="HYE84" s="528"/>
      <c r="HYF84" s="528"/>
      <c r="HYG84" s="528"/>
      <c r="HYH84" s="528"/>
      <c r="HYI84" s="528"/>
      <c r="HYJ84" s="528"/>
      <c r="HYK84" s="528"/>
      <c r="HYL84" s="528"/>
      <c r="HYM84" s="528"/>
      <c r="HYN84" s="528"/>
      <c r="HYO84" s="528"/>
      <c r="HYP84" s="528"/>
      <c r="HYQ84" s="528"/>
      <c r="HYR84" s="528"/>
      <c r="HYS84" s="528"/>
      <c r="HYT84" s="528"/>
      <c r="HYU84" s="528"/>
      <c r="HYV84" s="528"/>
      <c r="HYW84" s="528"/>
      <c r="HYX84" s="528"/>
      <c r="HYY84" s="528"/>
      <c r="HYZ84" s="528"/>
      <c r="HZA84" s="528"/>
      <c r="HZB84" s="528"/>
      <c r="HZC84" s="528"/>
      <c r="HZD84" s="528"/>
      <c r="HZE84" s="528"/>
      <c r="HZF84" s="528"/>
      <c r="HZG84" s="528"/>
      <c r="HZH84" s="528"/>
      <c r="HZI84" s="528"/>
      <c r="HZJ84" s="528"/>
      <c r="HZK84" s="528"/>
      <c r="HZL84" s="528"/>
      <c r="HZM84" s="528"/>
      <c r="HZN84" s="528"/>
      <c r="HZO84" s="528"/>
      <c r="HZP84" s="528"/>
      <c r="HZQ84" s="528"/>
      <c r="HZR84" s="528"/>
      <c r="HZS84" s="528"/>
      <c r="HZT84" s="528"/>
      <c r="HZU84" s="528"/>
      <c r="HZV84" s="528"/>
      <c r="HZW84" s="528"/>
      <c r="HZX84" s="528"/>
      <c r="HZY84" s="528"/>
      <c r="HZZ84" s="528"/>
      <c r="IAA84" s="528"/>
      <c r="IAB84" s="528"/>
      <c r="IAC84" s="528"/>
      <c r="IAD84" s="528"/>
      <c r="IAE84" s="528"/>
      <c r="IAF84" s="528"/>
      <c r="IAG84" s="528"/>
      <c r="IAH84" s="528"/>
      <c r="IAI84" s="528"/>
      <c r="IAJ84" s="528"/>
      <c r="IAK84" s="528"/>
      <c r="IAL84" s="528"/>
      <c r="IAM84" s="528"/>
      <c r="IAN84" s="528"/>
      <c r="IAO84" s="528"/>
      <c r="IAP84" s="528"/>
      <c r="IAQ84" s="528"/>
      <c r="IAR84" s="528"/>
      <c r="IAS84" s="528"/>
      <c r="IAT84" s="528"/>
      <c r="IAU84" s="528"/>
      <c r="IAV84" s="528"/>
      <c r="IAW84" s="528"/>
      <c r="IAX84" s="528"/>
      <c r="IAY84" s="528"/>
      <c r="IAZ84" s="528"/>
      <c r="IBA84" s="528"/>
      <c r="IBB84" s="528"/>
      <c r="IBC84" s="528"/>
      <c r="IBD84" s="528"/>
      <c r="IBE84" s="528"/>
      <c r="IBF84" s="528"/>
      <c r="IBG84" s="528"/>
      <c r="IBH84" s="528"/>
      <c r="IBI84" s="528"/>
      <c r="IBJ84" s="528"/>
      <c r="IBK84" s="528"/>
      <c r="IBL84" s="528"/>
      <c r="IBM84" s="528"/>
      <c r="IBN84" s="528"/>
      <c r="IBO84" s="528"/>
      <c r="IBP84" s="528"/>
      <c r="IBQ84" s="528"/>
      <c r="IBR84" s="528"/>
      <c r="IBS84" s="528"/>
      <c r="IBT84" s="528"/>
      <c r="IBU84" s="528"/>
      <c r="IBV84" s="528"/>
      <c r="IBW84" s="528"/>
      <c r="IBX84" s="528"/>
      <c r="IBY84" s="528"/>
      <c r="IBZ84" s="528"/>
      <c r="ICA84" s="528"/>
      <c r="ICB84" s="528"/>
      <c r="ICC84" s="528"/>
      <c r="ICD84" s="528"/>
      <c r="ICE84" s="528"/>
      <c r="ICF84" s="528"/>
      <c r="ICG84" s="528"/>
      <c r="ICH84" s="528"/>
      <c r="ICI84" s="528"/>
      <c r="ICJ84" s="528"/>
      <c r="ICK84" s="528"/>
      <c r="ICL84" s="528"/>
      <c r="ICM84" s="528"/>
      <c r="ICN84" s="528"/>
      <c r="ICO84" s="528"/>
      <c r="ICP84" s="528"/>
      <c r="ICQ84" s="528"/>
      <c r="ICR84" s="528"/>
      <c r="ICS84" s="528"/>
      <c r="ICT84" s="528"/>
      <c r="ICU84" s="528"/>
      <c r="ICV84" s="528"/>
      <c r="ICW84" s="528"/>
      <c r="ICX84" s="528"/>
      <c r="ICY84" s="528"/>
      <c r="ICZ84" s="528"/>
      <c r="IDA84" s="528"/>
      <c r="IDB84" s="528"/>
      <c r="IDC84" s="528"/>
      <c r="IDD84" s="528"/>
      <c r="IDE84" s="528"/>
      <c r="IDF84" s="528"/>
      <c r="IDG84" s="528"/>
      <c r="IDH84" s="528"/>
      <c r="IDI84" s="528"/>
      <c r="IDJ84" s="528"/>
      <c r="IDK84" s="528"/>
      <c r="IDL84" s="528"/>
      <c r="IDM84" s="528"/>
      <c r="IDN84" s="528"/>
      <c r="IDO84" s="528"/>
      <c r="IDP84" s="528"/>
      <c r="IDQ84" s="528"/>
      <c r="IDR84" s="528"/>
      <c r="IDS84" s="528"/>
      <c r="IDT84" s="528"/>
      <c r="IDU84" s="528"/>
      <c r="IDV84" s="528"/>
      <c r="IDW84" s="528"/>
      <c r="IDX84" s="528"/>
      <c r="IDY84" s="528"/>
      <c r="IDZ84" s="528"/>
      <c r="IEA84" s="528"/>
      <c r="IEB84" s="528"/>
      <c r="IEC84" s="528"/>
      <c r="IED84" s="528"/>
      <c r="IEE84" s="528"/>
      <c r="IEF84" s="528"/>
      <c r="IEG84" s="528"/>
      <c r="IEH84" s="528"/>
      <c r="IEI84" s="528"/>
      <c r="IEJ84" s="528"/>
      <c r="IEK84" s="528"/>
      <c r="IEL84" s="528"/>
      <c r="IEM84" s="528"/>
      <c r="IEN84" s="528"/>
      <c r="IEO84" s="528"/>
      <c r="IEP84" s="528"/>
      <c r="IEQ84" s="528"/>
      <c r="IER84" s="528"/>
      <c r="IES84" s="528"/>
      <c r="IET84" s="528"/>
      <c r="IEU84" s="528"/>
      <c r="IEV84" s="528"/>
      <c r="IEW84" s="528"/>
      <c r="IEX84" s="528"/>
      <c r="IEY84" s="528"/>
      <c r="IEZ84" s="528"/>
      <c r="IFA84" s="528"/>
      <c r="IFB84" s="528"/>
      <c r="IFC84" s="528"/>
      <c r="IFD84" s="528"/>
      <c r="IFE84" s="528"/>
      <c r="IFF84" s="528"/>
      <c r="IFG84" s="528"/>
      <c r="IFH84" s="528"/>
      <c r="IFI84" s="528"/>
      <c r="IFJ84" s="528"/>
      <c r="IFK84" s="528"/>
      <c r="IFL84" s="528"/>
      <c r="IFM84" s="528"/>
      <c r="IFN84" s="528"/>
      <c r="IFO84" s="528"/>
      <c r="IFP84" s="528"/>
      <c r="IFQ84" s="528"/>
      <c r="IFR84" s="528"/>
      <c r="IFS84" s="528"/>
      <c r="IFT84" s="528"/>
      <c r="IFU84" s="528"/>
      <c r="IFV84" s="528"/>
      <c r="IFW84" s="528"/>
      <c r="IFX84" s="528"/>
      <c r="IFY84" s="528"/>
      <c r="IFZ84" s="528"/>
      <c r="IGA84" s="528"/>
      <c r="IGB84" s="528"/>
      <c r="IGC84" s="528"/>
      <c r="IGD84" s="528"/>
      <c r="IGE84" s="528"/>
      <c r="IGF84" s="528"/>
      <c r="IGG84" s="528"/>
      <c r="IGH84" s="528"/>
      <c r="IGI84" s="528"/>
      <c r="IGJ84" s="528"/>
      <c r="IGK84" s="528"/>
      <c r="IGL84" s="528"/>
      <c r="IGM84" s="528"/>
      <c r="IGN84" s="528"/>
      <c r="IGO84" s="528"/>
      <c r="IGP84" s="528"/>
      <c r="IGQ84" s="528"/>
      <c r="IGR84" s="528"/>
      <c r="IGS84" s="528"/>
      <c r="IGT84" s="528"/>
      <c r="IGU84" s="528"/>
      <c r="IGV84" s="528"/>
      <c r="IGW84" s="528"/>
      <c r="IGX84" s="528"/>
      <c r="IGY84" s="528"/>
      <c r="IGZ84" s="528"/>
      <c r="IHA84" s="528"/>
      <c r="IHB84" s="528"/>
      <c r="IHC84" s="528"/>
      <c r="IHD84" s="528"/>
      <c r="IHE84" s="528"/>
      <c r="IHF84" s="528"/>
      <c r="IHG84" s="528"/>
      <c r="IHH84" s="528"/>
      <c r="IHI84" s="528"/>
      <c r="IHJ84" s="528"/>
      <c r="IHK84" s="528"/>
      <c r="IHL84" s="528"/>
      <c r="IHM84" s="528"/>
      <c r="IHN84" s="528"/>
      <c r="IHO84" s="528"/>
      <c r="IHP84" s="528"/>
      <c r="IHQ84" s="528"/>
      <c r="IHR84" s="528"/>
      <c r="IHS84" s="528"/>
      <c r="IHT84" s="528"/>
      <c r="IHU84" s="528"/>
      <c r="IHV84" s="528"/>
      <c r="IHW84" s="528"/>
      <c r="IHX84" s="528"/>
      <c r="IHY84" s="528"/>
      <c r="IHZ84" s="528"/>
      <c r="IIA84" s="528"/>
      <c r="IIB84" s="528"/>
      <c r="IIC84" s="528"/>
      <c r="IID84" s="528"/>
      <c r="IIE84" s="528"/>
      <c r="IIF84" s="528"/>
      <c r="IIG84" s="528"/>
      <c r="IIH84" s="528"/>
      <c r="III84" s="528"/>
      <c r="IIJ84" s="528"/>
      <c r="IIK84" s="528"/>
      <c r="IIL84" s="528"/>
      <c r="IIM84" s="528"/>
      <c r="IIN84" s="528"/>
      <c r="IIO84" s="528"/>
      <c r="IIP84" s="528"/>
      <c r="IIQ84" s="528"/>
      <c r="IIR84" s="528"/>
      <c r="IIS84" s="528"/>
      <c r="IIT84" s="528"/>
      <c r="IIU84" s="528"/>
      <c r="IIV84" s="528"/>
      <c r="IIW84" s="528"/>
      <c r="IIX84" s="528"/>
      <c r="IIY84" s="528"/>
      <c r="IIZ84" s="528"/>
      <c r="IJA84" s="528"/>
      <c r="IJB84" s="528"/>
      <c r="IJC84" s="528"/>
      <c r="IJD84" s="528"/>
      <c r="IJE84" s="528"/>
      <c r="IJF84" s="528"/>
      <c r="IJG84" s="528"/>
      <c r="IJH84" s="528"/>
      <c r="IJI84" s="528"/>
      <c r="IJJ84" s="528"/>
      <c r="IJK84" s="528"/>
      <c r="IJL84" s="528"/>
      <c r="IJM84" s="528"/>
      <c r="IJN84" s="528"/>
      <c r="IJO84" s="528"/>
      <c r="IJP84" s="528"/>
      <c r="IJQ84" s="528"/>
      <c r="IJR84" s="528"/>
      <c r="IJS84" s="528"/>
      <c r="IJT84" s="528"/>
      <c r="IJU84" s="528"/>
      <c r="IJV84" s="528"/>
      <c r="IJW84" s="528"/>
      <c r="IJX84" s="528"/>
      <c r="IJY84" s="528"/>
      <c r="IJZ84" s="528"/>
      <c r="IKA84" s="528"/>
      <c r="IKB84" s="528"/>
      <c r="IKC84" s="528"/>
      <c r="IKD84" s="528"/>
      <c r="IKE84" s="528"/>
      <c r="IKF84" s="528"/>
      <c r="IKG84" s="528"/>
      <c r="IKH84" s="528"/>
      <c r="IKI84" s="528"/>
      <c r="IKJ84" s="528"/>
      <c r="IKK84" s="528"/>
      <c r="IKL84" s="528"/>
      <c r="IKM84" s="528"/>
      <c r="IKN84" s="528"/>
      <c r="IKO84" s="528"/>
      <c r="IKP84" s="528"/>
      <c r="IKQ84" s="528"/>
      <c r="IKR84" s="528"/>
      <c r="IKS84" s="528"/>
      <c r="IKT84" s="528"/>
      <c r="IKU84" s="528"/>
      <c r="IKV84" s="528"/>
      <c r="IKW84" s="528"/>
      <c r="IKX84" s="528"/>
      <c r="IKY84" s="528"/>
      <c r="IKZ84" s="528"/>
      <c r="ILA84" s="528"/>
      <c r="ILB84" s="528"/>
      <c r="ILC84" s="528"/>
      <c r="ILD84" s="528"/>
      <c r="ILE84" s="528"/>
      <c r="ILF84" s="528"/>
      <c r="ILG84" s="528"/>
      <c r="ILH84" s="528"/>
      <c r="ILI84" s="528"/>
      <c r="ILJ84" s="528"/>
      <c r="ILK84" s="528"/>
      <c r="ILL84" s="528"/>
      <c r="ILM84" s="528"/>
      <c r="ILN84" s="528"/>
      <c r="ILO84" s="528"/>
      <c r="ILP84" s="528"/>
      <c r="ILQ84" s="528"/>
      <c r="ILR84" s="528"/>
      <c r="ILS84" s="528"/>
      <c r="ILT84" s="528"/>
      <c r="ILU84" s="528"/>
      <c r="ILV84" s="528"/>
      <c r="ILW84" s="528"/>
      <c r="ILX84" s="528"/>
      <c r="ILY84" s="528"/>
      <c r="ILZ84" s="528"/>
      <c r="IMA84" s="528"/>
      <c r="IMB84" s="528"/>
      <c r="IMC84" s="528"/>
      <c r="IMD84" s="528"/>
      <c r="IME84" s="528"/>
      <c r="IMF84" s="528"/>
      <c r="IMG84" s="528"/>
      <c r="IMH84" s="528"/>
      <c r="IMI84" s="528"/>
      <c r="IMJ84" s="528"/>
      <c r="IMK84" s="528"/>
      <c r="IML84" s="528"/>
      <c r="IMM84" s="528"/>
      <c r="IMN84" s="528"/>
      <c r="IMO84" s="528"/>
      <c r="IMP84" s="528"/>
      <c r="IMQ84" s="528"/>
      <c r="IMR84" s="528"/>
      <c r="IMS84" s="528"/>
      <c r="IMT84" s="528"/>
      <c r="IMU84" s="528"/>
      <c r="IMV84" s="528"/>
      <c r="IMW84" s="528"/>
      <c r="IMX84" s="528"/>
      <c r="IMY84" s="528"/>
      <c r="IMZ84" s="528"/>
      <c r="INA84" s="528"/>
      <c r="INB84" s="528"/>
      <c r="INC84" s="528"/>
      <c r="IND84" s="528"/>
      <c r="INE84" s="528"/>
      <c r="INF84" s="528"/>
      <c r="ING84" s="528"/>
      <c r="INH84" s="528"/>
      <c r="INI84" s="528"/>
      <c r="INJ84" s="528"/>
      <c r="INK84" s="528"/>
      <c r="INL84" s="528"/>
      <c r="INM84" s="528"/>
      <c r="INN84" s="528"/>
      <c r="INO84" s="528"/>
      <c r="INP84" s="528"/>
      <c r="INQ84" s="528"/>
      <c r="INR84" s="528"/>
      <c r="INS84" s="528"/>
      <c r="INT84" s="528"/>
      <c r="INU84" s="528"/>
      <c r="INV84" s="528"/>
      <c r="INW84" s="528"/>
      <c r="INX84" s="528"/>
      <c r="INY84" s="528"/>
      <c r="INZ84" s="528"/>
      <c r="IOA84" s="528"/>
      <c r="IOB84" s="528"/>
      <c r="IOC84" s="528"/>
      <c r="IOD84" s="528"/>
      <c r="IOE84" s="528"/>
      <c r="IOF84" s="528"/>
      <c r="IOG84" s="528"/>
      <c r="IOH84" s="528"/>
      <c r="IOI84" s="528"/>
      <c r="IOJ84" s="528"/>
      <c r="IOK84" s="528"/>
      <c r="IOL84" s="528"/>
      <c r="IOM84" s="528"/>
      <c r="ION84" s="528"/>
      <c r="IOO84" s="528"/>
      <c r="IOP84" s="528"/>
      <c r="IOQ84" s="528"/>
      <c r="IOR84" s="528"/>
      <c r="IOS84" s="528"/>
      <c r="IOT84" s="528"/>
      <c r="IOU84" s="528"/>
      <c r="IOV84" s="528"/>
      <c r="IOW84" s="528"/>
      <c r="IOX84" s="528"/>
      <c r="IOY84" s="528"/>
      <c r="IOZ84" s="528"/>
      <c r="IPA84" s="528"/>
      <c r="IPB84" s="528"/>
      <c r="IPC84" s="528"/>
      <c r="IPD84" s="528"/>
      <c r="IPE84" s="528"/>
      <c r="IPF84" s="528"/>
      <c r="IPG84" s="528"/>
      <c r="IPH84" s="528"/>
      <c r="IPI84" s="528"/>
      <c r="IPJ84" s="528"/>
      <c r="IPK84" s="528"/>
      <c r="IPL84" s="528"/>
      <c r="IPM84" s="528"/>
      <c r="IPN84" s="528"/>
      <c r="IPO84" s="528"/>
      <c r="IPP84" s="528"/>
      <c r="IPQ84" s="528"/>
      <c r="IPR84" s="528"/>
      <c r="IPS84" s="528"/>
      <c r="IPT84" s="528"/>
      <c r="IPU84" s="528"/>
      <c r="IPV84" s="528"/>
      <c r="IPW84" s="528"/>
      <c r="IPX84" s="528"/>
      <c r="IPY84" s="528"/>
      <c r="IPZ84" s="528"/>
      <c r="IQA84" s="528"/>
      <c r="IQB84" s="528"/>
      <c r="IQC84" s="528"/>
      <c r="IQD84" s="528"/>
      <c r="IQE84" s="528"/>
      <c r="IQF84" s="528"/>
      <c r="IQG84" s="528"/>
      <c r="IQH84" s="528"/>
      <c r="IQI84" s="528"/>
      <c r="IQJ84" s="528"/>
      <c r="IQK84" s="528"/>
      <c r="IQL84" s="528"/>
      <c r="IQM84" s="528"/>
      <c r="IQN84" s="528"/>
      <c r="IQO84" s="528"/>
      <c r="IQP84" s="528"/>
      <c r="IQQ84" s="528"/>
      <c r="IQR84" s="528"/>
      <c r="IQS84" s="528"/>
      <c r="IQT84" s="528"/>
      <c r="IQU84" s="528"/>
      <c r="IQV84" s="528"/>
      <c r="IQW84" s="528"/>
      <c r="IQX84" s="528"/>
      <c r="IQY84" s="528"/>
      <c r="IQZ84" s="528"/>
      <c r="IRA84" s="528"/>
      <c r="IRB84" s="528"/>
      <c r="IRC84" s="528"/>
      <c r="IRD84" s="528"/>
      <c r="IRE84" s="528"/>
      <c r="IRF84" s="528"/>
      <c r="IRG84" s="528"/>
      <c r="IRH84" s="528"/>
      <c r="IRI84" s="528"/>
      <c r="IRJ84" s="528"/>
      <c r="IRK84" s="528"/>
      <c r="IRL84" s="528"/>
      <c r="IRM84" s="528"/>
      <c r="IRN84" s="528"/>
      <c r="IRO84" s="528"/>
      <c r="IRP84" s="528"/>
      <c r="IRQ84" s="528"/>
      <c r="IRR84" s="528"/>
      <c r="IRS84" s="528"/>
      <c r="IRT84" s="528"/>
      <c r="IRU84" s="528"/>
      <c r="IRV84" s="528"/>
      <c r="IRW84" s="528"/>
      <c r="IRX84" s="528"/>
      <c r="IRY84" s="528"/>
      <c r="IRZ84" s="528"/>
      <c r="ISA84" s="528"/>
      <c r="ISB84" s="528"/>
      <c r="ISC84" s="528"/>
      <c r="ISD84" s="528"/>
      <c r="ISE84" s="528"/>
      <c r="ISF84" s="528"/>
      <c r="ISG84" s="528"/>
      <c r="ISH84" s="528"/>
      <c r="ISI84" s="528"/>
      <c r="ISJ84" s="528"/>
      <c r="ISK84" s="528"/>
      <c r="ISL84" s="528"/>
      <c r="ISM84" s="528"/>
      <c r="ISN84" s="528"/>
      <c r="ISO84" s="528"/>
      <c r="ISP84" s="528"/>
      <c r="ISQ84" s="528"/>
      <c r="ISR84" s="528"/>
      <c r="ISS84" s="528"/>
      <c r="IST84" s="528"/>
      <c r="ISU84" s="528"/>
      <c r="ISV84" s="528"/>
      <c r="ISW84" s="528"/>
      <c r="ISX84" s="528"/>
      <c r="ISY84" s="528"/>
      <c r="ISZ84" s="528"/>
      <c r="ITA84" s="528"/>
      <c r="ITB84" s="528"/>
      <c r="ITC84" s="528"/>
      <c r="ITD84" s="528"/>
      <c r="ITE84" s="528"/>
      <c r="ITF84" s="528"/>
      <c r="ITG84" s="528"/>
      <c r="ITH84" s="528"/>
      <c r="ITI84" s="528"/>
      <c r="ITJ84" s="528"/>
      <c r="ITK84" s="528"/>
      <c r="ITL84" s="528"/>
      <c r="ITM84" s="528"/>
      <c r="ITN84" s="528"/>
      <c r="ITO84" s="528"/>
      <c r="ITP84" s="528"/>
      <c r="ITQ84" s="528"/>
      <c r="ITR84" s="528"/>
      <c r="ITS84" s="528"/>
      <c r="ITT84" s="528"/>
      <c r="ITU84" s="528"/>
      <c r="ITV84" s="528"/>
      <c r="ITW84" s="528"/>
      <c r="ITX84" s="528"/>
      <c r="ITY84" s="528"/>
      <c r="ITZ84" s="528"/>
      <c r="IUA84" s="528"/>
      <c r="IUB84" s="528"/>
      <c r="IUC84" s="528"/>
      <c r="IUD84" s="528"/>
      <c r="IUE84" s="528"/>
      <c r="IUF84" s="528"/>
      <c r="IUG84" s="528"/>
      <c r="IUH84" s="528"/>
      <c r="IUI84" s="528"/>
      <c r="IUJ84" s="528"/>
      <c r="IUK84" s="528"/>
      <c r="IUL84" s="528"/>
      <c r="IUM84" s="528"/>
      <c r="IUN84" s="528"/>
      <c r="IUO84" s="528"/>
      <c r="IUP84" s="528"/>
      <c r="IUQ84" s="528"/>
      <c r="IUR84" s="528"/>
      <c r="IUS84" s="528"/>
      <c r="IUT84" s="528"/>
      <c r="IUU84" s="528"/>
      <c r="IUV84" s="528"/>
      <c r="IUW84" s="528"/>
      <c r="IUX84" s="528"/>
      <c r="IUY84" s="528"/>
      <c r="IUZ84" s="528"/>
      <c r="IVA84" s="528"/>
      <c r="IVB84" s="528"/>
      <c r="IVC84" s="528"/>
      <c r="IVD84" s="528"/>
      <c r="IVE84" s="528"/>
      <c r="IVF84" s="528"/>
      <c r="IVG84" s="528"/>
      <c r="IVH84" s="528"/>
      <c r="IVI84" s="528"/>
      <c r="IVJ84" s="528"/>
      <c r="IVK84" s="528"/>
      <c r="IVL84" s="528"/>
      <c r="IVM84" s="528"/>
      <c r="IVN84" s="528"/>
      <c r="IVO84" s="528"/>
      <c r="IVP84" s="528"/>
      <c r="IVQ84" s="528"/>
      <c r="IVR84" s="528"/>
      <c r="IVS84" s="528"/>
      <c r="IVT84" s="528"/>
      <c r="IVU84" s="528"/>
      <c r="IVV84" s="528"/>
      <c r="IVW84" s="528"/>
      <c r="IVX84" s="528"/>
      <c r="IVY84" s="528"/>
      <c r="IVZ84" s="528"/>
      <c r="IWA84" s="528"/>
      <c r="IWB84" s="528"/>
      <c r="IWC84" s="528"/>
      <c r="IWD84" s="528"/>
      <c r="IWE84" s="528"/>
      <c r="IWF84" s="528"/>
      <c r="IWG84" s="528"/>
      <c r="IWH84" s="528"/>
      <c r="IWI84" s="528"/>
      <c r="IWJ84" s="528"/>
      <c r="IWK84" s="528"/>
      <c r="IWL84" s="528"/>
      <c r="IWM84" s="528"/>
      <c r="IWN84" s="528"/>
      <c r="IWO84" s="528"/>
      <c r="IWP84" s="528"/>
      <c r="IWQ84" s="528"/>
      <c r="IWR84" s="528"/>
      <c r="IWS84" s="528"/>
      <c r="IWT84" s="528"/>
      <c r="IWU84" s="528"/>
      <c r="IWV84" s="528"/>
      <c r="IWW84" s="528"/>
      <c r="IWX84" s="528"/>
      <c r="IWY84" s="528"/>
      <c r="IWZ84" s="528"/>
      <c r="IXA84" s="528"/>
      <c r="IXB84" s="528"/>
      <c r="IXC84" s="528"/>
      <c r="IXD84" s="528"/>
      <c r="IXE84" s="528"/>
      <c r="IXF84" s="528"/>
      <c r="IXG84" s="528"/>
      <c r="IXH84" s="528"/>
      <c r="IXI84" s="528"/>
      <c r="IXJ84" s="528"/>
      <c r="IXK84" s="528"/>
      <c r="IXL84" s="528"/>
      <c r="IXM84" s="528"/>
      <c r="IXN84" s="528"/>
      <c r="IXO84" s="528"/>
      <c r="IXP84" s="528"/>
      <c r="IXQ84" s="528"/>
      <c r="IXR84" s="528"/>
      <c r="IXS84" s="528"/>
      <c r="IXT84" s="528"/>
      <c r="IXU84" s="528"/>
      <c r="IXV84" s="528"/>
      <c r="IXW84" s="528"/>
      <c r="IXX84" s="528"/>
      <c r="IXY84" s="528"/>
      <c r="IXZ84" s="528"/>
      <c r="IYA84" s="528"/>
      <c r="IYB84" s="528"/>
      <c r="IYC84" s="528"/>
      <c r="IYD84" s="528"/>
      <c r="IYE84" s="528"/>
      <c r="IYF84" s="528"/>
      <c r="IYG84" s="528"/>
      <c r="IYH84" s="528"/>
      <c r="IYI84" s="528"/>
      <c r="IYJ84" s="528"/>
      <c r="IYK84" s="528"/>
      <c r="IYL84" s="528"/>
      <c r="IYM84" s="528"/>
      <c r="IYN84" s="528"/>
      <c r="IYO84" s="528"/>
      <c r="IYP84" s="528"/>
      <c r="IYQ84" s="528"/>
      <c r="IYR84" s="528"/>
      <c r="IYS84" s="528"/>
      <c r="IYT84" s="528"/>
      <c r="IYU84" s="528"/>
      <c r="IYV84" s="528"/>
      <c r="IYW84" s="528"/>
      <c r="IYX84" s="528"/>
      <c r="IYY84" s="528"/>
      <c r="IYZ84" s="528"/>
      <c r="IZA84" s="528"/>
      <c r="IZB84" s="528"/>
      <c r="IZC84" s="528"/>
      <c r="IZD84" s="528"/>
      <c r="IZE84" s="528"/>
      <c r="IZF84" s="528"/>
      <c r="IZG84" s="528"/>
      <c r="IZH84" s="528"/>
      <c r="IZI84" s="528"/>
      <c r="IZJ84" s="528"/>
      <c r="IZK84" s="528"/>
      <c r="IZL84" s="528"/>
      <c r="IZM84" s="528"/>
      <c r="IZN84" s="528"/>
      <c r="IZO84" s="528"/>
      <c r="IZP84" s="528"/>
      <c r="IZQ84" s="528"/>
      <c r="IZR84" s="528"/>
      <c r="IZS84" s="528"/>
      <c r="IZT84" s="528"/>
      <c r="IZU84" s="528"/>
      <c r="IZV84" s="528"/>
      <c r="IZW84" s="528"/>
      <c r="IZX84" s="528"/>
      <c r="IZY84" s="528"/>
      <c r="IZZ84" s="528"/>
      <c r="JAA84" s="528"/>
      <c r="JAB84" s="528"/>
      <c r="JAC84" s="528"/>
      <c r="JAD84" s="528"/>
      <c r="JAE84" s="528"/>
      <c r="JAF84" s="528"/>
      <c r="JAG84" s="528"/>
      <c r="JAH84" s="528"/>
      <c r="JAI84" s="528"/>
      <c r="JAJ84" s="528"/>
      <c r="JAK84" s="528"/>
      <c r="JAL84" s="528"/>
      <c r="JAM84" s="528"/>
      <c r="JAN84" s="528"/>
      <c r="JAO84" s="528"/>
      <c r="JAP84" s="528"/>
      <c r="JAQ84" s="528"/>
      <c r="JAR84" s="528"/>
      <c r="JAS84" s="528"/>
      <c r="JAT84" s="528"/>
      <c r="JAU84" s="528"/>
      <c r="JAV84" s="528"/>
      <c r="JAW84" s="528"/>
      <c r="JAX84" s="528"/>
      <c r="JAY84" s="528"/>
      <c r="JAZ84" s="528"/>
      <c r="JBA84" s="528"/>
      <c r="JBB84" s="528"/>
      <c r="JBC84" s="528"/>
      <c r="JBD84" s="528"/>
      <c r="JBE84" s="528"/>
      <c r="JBF84" s="528"/>
      <c r="JBG84" s="528"/>
      <c r="JBH84" s="528"/>
      <c r="JBI84" s="528"/>
      <c r="JBJ84" s="528"/>
      <c r="JBK84" s="528"/>
      <c r="JBL84" s="528"/>
      <c r="JBM84" s="528"/>
      <c r="JBN84" s="528"/>
      <c r="JBO84" s="528"/>
      <c r="JBP84" s="528"/>
      <c r="JBQ84" s="528"/>
      <c r="JBR84" s="528"/>
      <c r="JBS84" s="528"/>
      <c r="JBT84" s="528"/>
      <c r="JBU84" s="528"/>
      <c r="JBV84" s="528"/>
      <c r="JBW84" s="528"/>
      <c r="JBX84" s="528"/>
      <c r="JBY84" s="528"/>
      <c r="JBZ84" s="528"/>
      <c r="JCA84" s="528"/>
      <c r="JCB84" s="528"/>
      <c r="JCC84" s="528"/>
      <c r="JCD84" s="528"/>
      <c r="JCE84" s="528"/>
      <c r="JCF84" s="528"/>
      <c r="JCG84" s="528"/>
      <c r="JCH84" s="528"/>
      <c r="JCI84" s="528"/>
      <c r="JCJ84" s="528"/>
      <c r="JCK84" s="528"/>
      <c r="JCL84" s="528"/>
      <c r="JCM84" s="528"/>
      <c r="JCN84" s="528"/>
      <c r="JCO84" s="528"/>
      <c r="JCP84" s="528"/>
      <c r="JCQ84" s="528"/>
      <c r="JCR84" s="528"/>
      <c r="JCS84" s="528"/>
      <c r="JCT84" s="528"/>
      <c r="JCU84" s="528"/>
      <c r="JCV84" s="528"/>
      <c r="JCW84" s="528"/>
      <c r="JCX84" s="528"/>
      <c r="JCY84" s="528"/>
      <c r="JCZ84" s="528"/>
      <c r="JDA84" s="528"/>
      <c r="JDB84" s="528"/>
      <c r="JDC84" s="528"/>
      <c r="JDD84" s="528"/>
      <c r="JDE84" s="528"/>
      <c r="JDF84" s="528"/>
      <c r="JDG84" s="528"/>
      <c r="JDH84" s="528"/>
      <c r="JDI84" s="528"/>
      <c r="JDJ84" s="528"/>
      <c r="JDK84" s="528"/>
      <c r="JDL84" s="528"/>
      <c r="JDM84" s="528"/>
      <c r="JDN84" s="528"/>
      <c r="JDO84" s="528"/>
      <c r="JDP84" s="528"/>
      <c r="JDQ84" s="528"/>
      <c r="JDR84" s="528"/>
      <c r="JDS84" s="528"/>
      <c r="JDT84" s="528"/>
      <c r="JDU84" s="528"/>
      <c r="JDV84" s="528"/>
      <c r="JDW84" s="528"/>
      <c r="JDX84" s="528"/>
      <c r="JDY84" s="528"/>
      <c r="JDZ84" s="528"/>
      <c r="JEA84" s="528"/>
      <c r="JEB84" s="528"/>
      <c r="JEC84" s="528"/>
      <c r="JED84" s="528"/>
      <c r="JEE84" s="528"/>
      <c r="JEF84" s="528"/>
      <c r="JEG84" s="528"/>
      <c r="JEH84" s="528"/>
      <c r="JEI84" s="528"/>
      <c r="JEJ84" s="528"/>
      <c r="JEK84" s="528"/>
      <c r="JEL84" s="528"/>
      <c r="JEM84" s="528"/>
      <c r="JEN84" s="528"/>
      <c r="JEO84" s="528"/>
      <c r="JEP84" s="528"/>
      <c r="JEQ84" s="528"/>
      <c r="JER84" s="528"/>
      <c r="JES84" s="528"/>
      <c r="JET84" s="528"/>
      <c r="JEU84" s="528"/>
      <c r="JEV84" s="528"/>
      <c r="JEW84" s="528"/>
      <c r="JEX84" s="528"/>
      <c r="JEY84" s="528"/>
      <c r="JEZ84" s="528"/>
      <c r="JFA84" s="528"/>
      <c r="JFB84" s="528"/>
      <c r="JFC84" s="528"/>
      <c r="JFD84" s="528"/>
      <c r="JFE84" s="528"/>
      <c r="JFF84" s="528"/>
      <c r="JFG84" s="528"/>
      <c r="JFH84" s="528"/>
      <c r="JFI84" s="528"/>
      <c r="JFJ84" s="528"/>
      <c r="JFK84" s="528"/>
      <c r="JFL84" s="528"/>
      <c r="JFM84" s="528"/>
      <c r="JFN84" s="528"/>
      <c r="JFO84" s="528"/>
      <c r="JFP84" s="528"/>
      <c r="JFQ84" s="528"/>
      <c r="JFR84" s="528"/>
      <c r="JFS84" s="528"/>
      <c r="JFT84" s="528"/>
      <c r="JFU84" s="528"/>
      <c r="JFV84" s="528"/>
      <c r="JFW84" s="528"/>
      <c r="JFX84" s="528"/>
      <c r="JFY84" s="528"/>
      <c r="JFZ84" s="528"/>
      <c r="JGA84" s="528"/>
      <c r="JGB84" s="528"/>
      <c r="JGC84" s="528"/>
      <c r="JGD84" s="528"/>
      <c r="JGE84" s="528"/>
      <c r="JGF84" s="528"/>
      <c r="JGG84" s="528"/>
      <c r="JGH84" s="528"/>
      <c r="JGI84" s="528"/>
      <c r="JGJ84" s="528"/>
      <c r="JGK84" s="528"/>
      <c r="JGL84" s="528"/>
      <c r="JGM84" s="528"/>
      <c r="JGN84" s="528"/>
      <c r="JGO84" s="528"/>
      <c r="JGP84" s="528"/>
      <c r="JGQ84" s="528"/>
      <c r="JGR84" s="528"/>
      <c r="JGS84" s="528"/>
      <c r="JGT84" s="528"/>
      <c r="JGU84" s="528"/>
      <c r="JGV84" s="528"/>
      <c r="JGW84" s="528"/>
      <c r="JGX84" s="528"/>
      <c r="JGY84" s="528"/>
      <c r="JGZ84" s="528"/>
      <c r="JHA84" s="528"/>
      <c r="JHB84" s="528"/>
      <c r="JHC84" s="528"/>
      <c r="JHD84" s="528"/>
      <c r="JHE84" s="528"/>
      <c r="JHF84" s="528"/>
      <c r="JHG84" s="528"/>
      <c r="JHH84" s="528"/>
      <c r="JHI84" s="528"/>
      <c r="JHJ84" s="528"/>
      <c r="JHK84" s="528"/>
      <c r="JHL84" s="528"/>
      <c r="JHM84" s="528"/>
      <c r="JHN84" s="528"/>
      <c r="JHO84" s="528"/>
      <c r="JHP84" s="528"/>
      <c r="JHQ84" s="528"/>
      <c r="JHR84" s="528"/>
      <c r="JHS84" s="528"/>
      <c r="JHT84" s="528"/>
      <c r="JHU84" s="528"/>
      <c r="JHV84" s="528"/>
      <c r="JHW84" s="528"/>
      <c r="JHX84" s="528"/>
      <c r="JHY84" s="528"/>
      <c r="JHZ84" s="528"/>
      <c r="JIA84" s="528"/>
      <c r="JIB84" s="528"/>
      <c r="JIC84" s="528"/>
      <c r="JID84" s="528"/>
      <c r="JIE84" s="528"/>
      <c r="JIF84" s="528"/>
      <c r="JIG84" s="528"/>
      <c r="JIH84" s="528"/>
      <c r="JII84" s="528"/>
      <c r="JIJ84" s="528"/>
      <c r="JIK84" s="528"/>
      <c r="JIL84" s="528"/>
      <c r="JIM84" s="528"/>
      <c r="JIN84" s="528"/>
      <c r="JIO84" s="528"/>
      <c r="JIP84" s="528"/>
      <c r="JIQ84" s="528"/>
      <c r="JIR84" s="528"/>
      <c r="JIS84" s="528"/>
      <c r="JIT84" s="528"/>
      <c r="JIU84" s="528"/>
      <c r="JIV84" s="528"/>
      <c r="JIW84" s="528"/>
      <c r="JIX84" s="528"/>
      <c r="JIY84" s="528"/>
      <c r="JIZ84" s="528"/>
      <c r="JJA84" s="528"/>
      <c r="JJB84" s="528"/>
      <c r="JJC84" s="528"/>
      <c r="JJD84" s="528"/>
      <c r="JJE84" s="528"/>
      <c r="JJF84" s="528"/>
      <c r="JJG84" s="528"/>
      <c r="JJH84" s="528"/>
      <c r="JJI84" s="528"/>
      <c r="JJJ84" s="528"/>
      <c r="JJK84" s="528"/>
      <c r="JJL84" s="528"/>
      <c r="JJM84" s="528"/>
      <c r="JJN84" s="528"/>
      <c r="JJO84" s="528"/>
      <c r="JJP84" s="528"/>
      <c r="JJQ84" s="528"/>
      <c r="JJR84" s="528"/>
      <c r="JJS84" s="528"/>
      <c r="JJT84" s="528"/>
      <c r="JJU84" s="528"/>
      <c r="JJV84" s="528"/>
      <c r="JJW84" s="528"/>
      <c r="JJX84" s="528"/>
      <c r="JJY84" s="528"/>
      <c r="JJZ84" s="528"/>
      <c r="JKA84" s="528"/>
      <c r="JKB84" s="528"/>
      <c r="JKC84" s="528"/>
      <c r="JKD84" s="528"/>
      <c r="JKE84" s="528"/>
      <c r="JKF84" s="528"/>
      <c r="JKG84" s="528"/>
      <c r="JKH84" s="528"/>
      <c r="JKI84" s="528"/>
      <c r="JKJ84" s="528"/>
      <c r="JKK84" s="528"/>
      <c r="JKL84" s="528"/>
      <c r="JKM84" s="528"/>
      <c r="JKN84" s="528"/>
      <c r="JKO84" s="528"/>
      <c r="JKP84" s="528"/>
      <c r="JKQ84" s="528"/>
      <c r="JKR84" s="528"/>
      <c r="JKS84" s="528"/>
      <c r="JKT84" s="528"/>
      <c r="JKU84" s="528"/>
      <c r="JKV84" s="528"/>
      <c r="JKW84" s="528"/>
      <c r="JKX84" s="528"/>
      <c r="JKY84" s="528"/>
      <c r="JKZ84" s="528"/>
      <c r="JLA84" s="528"/>
      <c r="JLB84" s="528"/>
      <c r="JLC84" s="528"/>
      <c r="JLD84" s="528"/>
      <c r="JLE84" s="528"/>
      <c r="JLF84" s="528"/>
      <c r="JLG84" s="528"/>
      <c r="JLH84" s="528"/>
      <c r="JLI84" s="528"/>
      <c r="JLJ84" s="528"/>
      <c r="JLK84" s="528"/>
      <c r="JLL84" s="528"/>
      <c r="JLM84" s="528"/>
      <c r="JLN84" s="528"/>
      <c r="JLO84" s="528"/>
      <c r="JLP84" s="528"/>
      <c r="JLQ84" s="528"/>
      <c r="JLR84" s="528"/>
      <c r="JLS84" s="528"/>
      <c r="JLT84" s="528"/>
      <c r="JLU84" s="528"/>
      <c r="JLV84" s="528"/>
      <c r="JLW84" s="528"/>
      <c r="JLX84" s="528"/>
      <c r="JLY84" s="528"/>
      <c r="JLZ84" s="528"/>
      <c r="JMA84" s="528"/>
      <c r="JMB84" s="528"/>
      <c r="JMC84" s="528"/>
      <c r="JMD84" s="528"/>
      <c r="JME84" s="528"/>
      <c r="JMF84" s="528"/>
      <c r="JMG84" s="528"/>
      <c r="JMH84" s="528"/>
      <c r="JMI84" s="528"/>
      <c r="JMJ84" s="528"/>
      <c r="JMK84" s="528"/>
      <c r="JML84" s="528"/>
      <c r="JMM84" s="528"/>
      <c r="JMN84" s="528"/>
      <c r="JMO84" s="528"/>
      <c r="JMP84" s="528"/>
      <c r="JMQ84" s="528"/>
      <c r="JMR84" s="528"/>
      <c r="JMS84" s="528"/>
      <c r="JMT84" s="528"/>
      <c r="JMU84" s="528"/>
      <c r="JMV84" s="528"/>
      <c r="JMW84" s="528"/>
      <c r="JMX84" s="528"/>
      <c r="JMY84" s="528"/>
      <c r="JMZ84" s="528"/>
      <c r="JNA84" s="528"/>
      <c r="JNB84" s="528"/>
      <c r="JNC84" s="528"/>
      <c r="JND84" s="528"/>
      <c r="JNE84" s="528"/>
      <c r="JNF84" s="528"/>
      <c r="JNG84" s="528"/>
      <c r="JNH84" s="528"/>
      <c r="JNI84" s="528"/>
      <c r="JNJ84" s="528"/>
      <c r="JNK84" s="528"/>
      <c r="JNL84" s="528"/>
      <c r="JNM84" s="528"/>
      <c r="JNN84" s="528"/>
      <c r="JNO84" s="528"/>
      <c r="JNP84" s="528"/>
      <c r="JNQ84" s="528"/>
      <c r="JNR84" s="528"/>
      <c r="JNS84" s="528"/>
      <c r="JNT84" s="528"/>
      <c r="JNU84" s="528"/>
      <c r="JNV84" s="528"/>
      <c r="JNW84" s="528"/>
      <c r="JNX84" s="528"/>
      <c r="JNY84" s="528"/>
      <c r="JNZ84" s="528"/>
      <c r="JOA84" s="528"/>
      <c r="JOB84" s="528"/>
      <c r="JOC84" s="528"/>
      <c r="JOD84" s="528"/>
      <c r="JOE84" s="528"/>
      <c r="JOF84" s="528"/>
      <c r="JOG84" s="528"/>
      <c r="JOH84" s="528"/>
      <c r="JOI84" s="528"/>
      <c r="JOJ84" s="528"/>
      <c r="JOK84" s="528"/>
      <c r="JOL84" s="528"/>
      <c r="JOM84" s="528"/>
      <c r="JON84" s="528"/>
      <c r="JOO84" s="528"/>
      <c r="JOP84" s="528"/>
      <c r="JOQ84" s="528"/>
      <c r="JOR84" s="528"/>
      <c r="JOS84" s="528"/>
      <c r="JOT84" s="528"/>
      <c r="JOU84" s="528"/>
      <c r="JOV84" s="528"/>
      <c r="JOW84" s="528"/>
      <c r="JOX84" s="528"/>
      <c r="JOY84" s="528"/>
      <c r="JOZ84" s="528"/>
      <c r="JPA84" s="528"/>
      <c r="JPB84" s="528"/>
      <c r="JPC84" s="528"/>
      <c r="JPD84" s="528"/>
      <c r="JPE84" s="528"/>
      <c r="JPF84" s="528"/>
      <c r="JPG84" s="528"/>
      <c r="JPH84" s="528"/>
      <c r="JPI84" s="528"/>
      <c r="JPJ84" s="528"/>
      <c r="JPK84" s="528"/>
      <c r="JPL84" s="528"/>
      <c r="JPM84" s="528"/>
      <c r="JPN84" s="528"/>
      <c r="JPO84" s="528"/>
      <c r="JPP84" s="528"/>
      <c r="JPQ84" s="528"/>
      <c r="JPR84" s="528"/>
      <c r="JPS84" s="528"/>
      <c r="JPT84" s="528"/>
      <c r="JPU84" s="528"/>
      <c r="JPV84" s="528"/>
      <c r="JPW84" s="528"/>
      <c r="JPX84" s="528"/>
      <c r="JPY84" s="528"/>
      <c r="JPZ84" s="528"/>
      <c r="JQA84" s="528"/>
      <c r="JQB84" s="528"/>
      <c r="JQC84" s="528"/>
      <c r="JQD84" s="528"/>
      <c r="JQE84" s="528"/>
      <c r="JQF84" s="528"/>
      <c r="JQG84" s="528"/>
      <c r="JQH84" s="528"/>
      <c r="JQI84" s="528"/>
      <c r="JQJ84" s="528"/>
      <c r="JQK84" s="528"/>
      <c r="JQL84" s="528"/>
      <c r="JQM84" s="528"/>
      <c r="JQN84" s="528"/>
      <c r="JQO84" s="528"/>
      <c r="JQP84" s="528"/>
      <c r="JQQ84" s="528"/>
      <c r="JQR84" s="528"/>
      <c r="JQS84" s="528"/>
      <c r="JQT84" s="528"/>
      <c r="JQU84" s="528"/>
      <c r="JQV84" s="528"/>
      <c r="JQW84" s="528"/>
      <c r="JQX84" s="528"/>
      <c r="JQY84" s="528"/>
      <c r="JQZ84" s="528"/>
      <c r="JRA84" s="528"/>
      <c r="JRB84" s="528"/>
      <c r="JRC84" s="528"/>
      <c r="JRD84" s="528"/>
      <c r="JRE84" s="528"/>
      <c r="JRF84" s="528"/>
      <c r="JRG84" s="528"/>
      <c r="JRH84" s="528"/>
      <c r="JRI84" s="528"/>
      <c r="JRJ84" s="528"/>
      <c r="JRK84" s="528"/>
      <c r="JRL84" s="528"/>
      <c r="JRM84" s="528"/>
      <c r="JRN84" s="528"/>
      <c r="JRO84" s="528"/>
      <c r="JRP84" s="528"/>
      <c r="JRQ84" s="528"/>
      <c r="JRR84" s="528"/>
      <c r="JRS84" s="528"/>
      <c r="JRT84" s="528"/>
      <c r="JRU84" s="528"/>
      <c r="JRV84" s="528"/>
      <c r="JRW84" s="528"/>
      <c r="JRX84" s="528"/>
      <c r="JRY84" s="528"/>
      <c r="JRZ84" s="528"/>
      <c r="JSA84" s="528"/>
      <c r="JSB84" s="528"/>
      <c r="JSC84" s="528"/>
      <c r="JSD84" s="528"/>
      <c r="JSE84" s="528"/>
      <c r="JSF84" s="528"/>
      <c r="JSG84" s="528"/>
      <c r="JSH84" s="528"/>
      <c r="JSI84" s="528"/>
      <c r="JSJ84" s="528"/>
      <c r="JSK84" s="528"/>
      <c r="JSL84" s="528"/>
      <c r="JSM84" s="528"/>
      <c r="JSN84" s="528"/>
      <c r="JSO84" s="528"/>
      <c r="JSP84" s="528"/>
      <c r="JSQ84" s="528"/>
      <c r="JSR84" s="528"/>
      <c r="JSS84" s="528"/>
      <c r="JST84" s="528"/>
      <c r="JSU84" s="528"/>
      <c r="JSV84" s="528"/>
      <c r="JSW84" s="528"/>
      <c r="JSX84" s="528"/>
      <c r="JSY84" s="528"/>
      <c r="JSZ84" s="528"/>
      <c r="JTA84" s="528"/>
      <c r="JTB84" s="528"/>
      <c r="JTC84" s="528"/>
      <c r="JTD84" s="528"/>
      <c r="JTE84" s="528"/>
      <c r="JTF84" s="528"/>
      <c r="JTG84" s="528"/>
      <c r="JTH84" s="528"/>
      <c r="JTI84" s="528"/>
      <c r="JTJ84" s="528"/>
      <c r="JTK84" s="528"/>
      <c r="JTL84" s="528"/>
      <c r="JTM84" s="528"/>
      <c r="JTN84" s="528"/>
      <c r="JTO84" s="528"/>
      <c r="JTP84" s="528"/>
      <c r="JTQ84" s="528"/>
      <c r="JTR84" s="528"/>
      <c r="JTS84" s="528"/>
      <c r="JTT84" s="528"/>
      <c r="JTU84" s="528"/>
      <c r="JTV84" s="528"/>
      <c r="JTW84" s="528"/>
      <c r="JTX84" s="528"/>
      <c r="JTY84" s="528"/>
      <c r="JTZ84" s="528"/>
      <c r="JUA84" s="528"/>
      <c r="JUB84" s="528"/>
      <c r="JUC84" s="528"/>
      <c r="JUD84" s="528"/>
      <c r="JUE84" s="528"/>
      <c r="JUF84" s="528"/>
      <c r="JUG84" s="528"/>
      <c r="JUH84" s="528"/>
      <c r="JUI84" s="528"/>
      <c r="JUJ84" s="528"/>
      <c r="JUK84" s="528"/>
      <c r="JUL84" s="528"/>
      <c r="JUM84" s="528"/>
      <c r="JUN84" s="528"/>
      <c r="JUO84" s="528"/>
      <c r="JUP84" s="528"/>
      <c r="JUQ84" s="528"/>
      <c r="JUR84" s="528"/>
      <c r="JUS84" s="528"/>
      <c r="JUT84" s="528"/>
      <c r="JUU84" s="528"/>
      <c r="JUV84" s="528"/>
      <c r="JUW84" s="528"/>
      <c r="JUX84" s="528"/>
      <c r="JUY84" s="528"/>
      <c r="JUZ84" s="528"/>
      <c r="JVA84" s="528"/>
      <c r="JVB84" s="528"/>
      <c r="JVC84" s="528"/>
      <c r="JVD84" s="528"/>
      <c r="JVE84" s="528"/>
      <c r="JVF84" s="528"/>
      <c r="JVG84" s="528"/>
      <c r="JVH84" s="528"/>
      <c r="JVI84" s="528"/>
      <c r="JVJ84" s="528"/>
      <c r="JVK84" s="528"/>
      <c r="JVL84" s="528"/>
      <c r="JVM84" s="528"/>
      <c r="JVN84" s="528"/>
      <c r="JVO84" s="528"/>
      <c r="JVP84" s="528"/>
      <c r="JVQ84" s="528"/>
      <c r="JVR84" s="528"/>
      <c r="JVS84" s="528"/>
      <c r="JVT84" s="528"/>
      <c r="JVU84" s="528"/>
      <c r="JVV84" s="528"/>
      <c r="JVW84" s="528"/>
      <c r="JVX84" s="528"/>
      <c r="JVY84" s="528"/>
      <c r="JVZ84" s="528"/>
      <c r="JWA84" s="528"/>
      <c r="JWB84" s="528"/>
      <c r="JWC84" s="528"/>
      <c r="JWD84" s="528"/>
      <c r="JWE84" s="528"/>
      <c r="JWF84" s="528"/>
      <c r="JWG84" s="528"/>
      <c r="JWH84" s="528"/>
      <c r="JWI84" s="528"/>
      <c r="JWJ84" s="528"/>
      <c r="JWK84" s="528"/>
      <c r="JWL84" s="528"/>
      <c r="JWM84" s="528"/>
      <c r="JWN84" s="528"/>
      <c r="JWO84" s="528"/>
      <c r="JWP84" s="528"/>
      <c r="JWQ84" s="528"/>
      <c r="JWR84" s="528"/>
      <c r="JWS84" s="528"/>
      <c r="JWT84" s="528"/>
      <c r="JWU84" s="528"/>
      <c r="JWV84" s="528"/>
      <c r="JWW84" s="528"/>
      <c r="JWX84" s="528"/>
      <c r="JWY84" s="528"/>
      <c r="JWZ84" s="528"/>
      <c r="JXA84" s="528"/>
      <c r="JXB84" s="528"/>
      <c r="JXC84" s="528"/>
      <c r="JXD84" s="528"/>
      <c r="JXE84" s="528"/>
      <c r="JXF84" s="528"/>
      <c r="JXG84" s="528"/>
      <c r="JXH84" s="528"/>
      <c r="JXI84" s="528"/>
      <c r="JXJ84" s="528"/>
      <c r="JXK84" s="528"/>
      <c r="JXL84" s="528"/>
      <c r="JXM84" s="528"/>
      <c r="JXN84" s="528"/>
      <c r="JXO84" s="528"/>
      <c r="JXP84" s="528"/>
      <c r="JXQ84" s="528"/>
      <c r="JXR84" s="528"/>
      <c r="JXS84" s="528"/>
      <c r="JXT84" s="528"/>
      <c r="JXU84" s="528"/>
      <c r="JXV84" s="528"/>
      <c r="JXW84" s="528"/>
      <c r="JXX84" s="528"/>
      <c r="JXY84" s="528"/>
      <c r="JXZ84" s="528"/>
      <c r="JYA84" s="528"/>
      <c r="JYB84" s="528"/>
      <c r="JYC84" s="528"/>
      <c r="JYD84" s="528"/>
      <c r="JYE84" s="528"/>
      <c r="JYF84" s="528"/>
      <c r="JYG84" s="528"/>
      <c r="JYH84" s="528"/>
      <c r="JYI84" s="528"/>
      <c r="JYJ84" s="528"/>
      <c r="JYK84" s="528"/>
      <c r="JYL84" s="528"/>
      <c r="JYM84" s="528"/>
      <c r="JYN84" s="528"/>
      <c r="JYO84" s="528"/>
      <c r="JYP84" s="528"/>
      <c r="JYQ84" s="528"/>
      <c r="JYR84" s="528"/>
      <c r="JYS84" s="528"/>
      <c r="JYT84" s="528"/>
      <c r="JYU84" s="528"/>
      <c r="JYV84" s="528"/>
      <c r="JYW84" s="528"/>
      <c r="JYX84" s="528"/>
      <c r="JYY84" s="528"/>
      <c r="JYZ84" s="528"/>
      <c r="JZA84" s="528"/>
      <c r="JZB84" s="528"/>
      <c r="JZC84" s="528"/>
      <c r="JZD84" s="528"/>
      <c r="JZE84" s="528"/>
      <c r="JZF84" s="528"/>
      <c r="JZG84" s="528"/>
      <c r="JZH84" s="528"/>
      <c r="JZI84" s="528"/>
      <c r="JZJ84" s="528"/>
      <c r="JZK84" s="528"/>
      <c r="JZL84" s="528"/>
      <c r="JZM84" s="528"/>
      <c r="JZN84" s="528"/>
      <c r="JZO84" s="528"/>
      <c r="JZP84" s="528"/>
      <c r="JZQ84" s="528"/>
      <c r="JZR84" s="528"/>
      <c r="JZS84" s="528"/>
      <c r="JZT84" s="528"/>
      <c r="JZU84" s="528"/>
      <c r="JZV84" s="528"/>
      <c r="JZW84" s="528"/>
      <c r="JZX84" s="528"/>
      <c r="JZY84" s="528"/>
      <c r="JZZ84" s="528"/>
      <c r="KAA84" s="528"/>
      <c r="KAB84" s="528"/>
      <c r="KAC84" s="528"/>
      <c r="KAD84" s="528"/>
      <c r="KAE84" s="528"/>
      <c r="KAF84" s="528"/>
      <c r="KAG84" s="528"/>
      <c r="KAH84" s="528"/>
      <c r="KAI84" s="528"/>
      <c r="KAJ84" s="528"/>
      <c r="KAK84" s="528"/>
      <c r="KAL84" s="528"/>
      <c r="KAM84" s="528"/>
      <c r="KAN84" s="528"/>
      <c r="KAO84" s="528"/>
      <c r="KAP84" s="528"/>
      <c r="KAQ84" s="528"/>
      <c r="KAR84" s="528"/>
      <c r="KAS84" s="528"/>
      <c r="KAT84" s="528"/>
      <c r="KAU84" s="528"/>
      <c r="KAV84" s="528"/>
      <c r="KAW84" s="528"/>
      <c r="KAX84" s="528"/>
      <c r="KAY84" s="528"/>
      <c r="KAZ84" s="528"/>
      <c r="KBA84" s="528"/>
      <c r="KBB84" s="528"/>
      <c r="KBC84" s="528"/>
      <c r="KBD84" s="528"/>
      <c r="KBE84" s="528"/>
      <c r="KBF84" s="528"/>
      <c r="KBG84" s="528"/>
      <c r="KBH84" s="528"/>
      <c r="KBI84" s="528"/>
      <c r="KBJ84" s="528"/>
      <c r="KBK84" s="528"/>
      <c r="KBL84" s="528"/>
      <c r="KBM84" s="528"/>
      <c r="KBN84" s="528"/>
      <c r="KBO84" s="528"/>
      <c r="KBP84" s="528"/>
      <c r="KBQ84" s="528"/>
      <c r="KBR84" s="528"/>
      <c r="KBS84" s="528"/>
      <c r="KBT84" s="528"/>
      <c r="KBU84" s="528"/>
      <c r="KBV84" s="528"/>
      <c r="KBW84" s="528"/>
      <c r="KBX84" s="528"/>
      <c r="KBY84" s="528"/>
      <c r="KBZ84" s="528"/>
      <c r="KCA84" s="528"/>
      <c r="KCB84" s="528"/>
      <c r="KCC84" s="528"/>
      <c r="KCD84" s="528"/>
      <c r="KCE84" s="528"/>
      <c r="KCF84" s="528"/>
      <c r="KCG84" s="528"/>
      <c r="KCH84" s="528"/>
      <c r="KCI84" s="528"/>
      <c r="KCJ84" s="528"/>
      <c r="KCK84" s="528"/>
      <c r="KCL84" s="528"/>
      <c r="KCM84" s="528"/>
      <c r="KCN84" s="528"/>
      <c r="KCO84" s="528"/>
      <c r="KCP84" s="528"/>
      <c r="KCQ84" s="528"/>
      <c r="KCR84" s="528"/>
      <c r="KCS84" s="528"/>
      <c r="KCT84" s="528"/>
      <c r="KCU84" s="528"/>
      <c r="KCV84" s="528"/>
      <c r="KCW84" s="528"/>
      <c r="KCX84" s="528"/>
      <c r="KCY84" s="528"/>
      <c r="KCZ84" s="528"/>
      <c r="KDA84" s="528"/>
      <c r="KDB84" s="528"/>
      <c r="KDC84" s="528"/>
      <c r="KDD84" s="528"/>
      <c r="KDE84" s="528"/>
      <c r="KDF84" s="528"/>
      <c r="KDG84" s="528"/>
      <c r="KDH84" s="528"/>
      <c r="KDI84" s="528"/>
      <c r="KDJ84" s="528"/>
      <c r="KDK84" s="528"/>
      <c r="KDL84" s="528"/>
      <c r="KDM84" s="528"/>
      <c r="KDN84" s="528"/>
      <c r="KDO84" s="528"/>
      <c r="KDP84" s="528"/>
      <c r="KDQ84" s="528"/>
      <c r="KDR84" s="528"/>
      <c r="KDS84" s="528"/>
      <c r="KDT84" s="528"/>
      <c r="KDU84" s="528"/>
      <c r="KDV84" s="528"/>
      <c r="KDW84" s="528"/>
      <c r="KDX84" s="528"/>
      <c r="KDY84" s="528"/>
      <c r="KDZ84" s="528"/>
      <c r="KEA84" s="528"/>
      <c r="KEB84" s="528"/>
      <c r="KEC84" s="528"/>
      <c r="KED84" s="528"/>
      <c r="KEE84" s="528"/>
      <c r="KEF84" s="528"/>
      <c r="KEG84" s="528"/>
      <c r="KEH84" s="528"/>
      <c r="KEI84" s="528"/>
      <c r="KEJ84" s="528"/>
      <c r="KEK84" s="528"/>
      <c r="KEL84" s="528"/>
      <c r="KEM84" s="528"/>
      <c r="KEN84" s="528"/>
      <c r="KEO84" s="528"/>
      <c r="KEP84" s="528"/>
      <c r="KEQ84" s="528"/>
      <c r="KER84" s="528"/>
      <c r="KES84" s="528"/>
      <c r="KET84" s="528"/>
      <c r="KEU84" s="528"/>
      <c r="KEV84" s="528"/>
      <c r="KEW84" s="528"/>
      <c r="KEX84" s="528"/>
      <c r="KEY84" s="528"/>
      <c r="KEZ84" s="528"/>
      <c r="KFA84" s="528"/>
      <c r="KFB84" s="528"/>
      <c r="KFC84" s="528"/>
      <c r="KFD84" s="528"/>
      <c r="KFE84" s="528"/>
      <c r="KFF84" s="528"/>
      <c r="KFG84" s="528"/>
      <c r="KFH84" s="528"/>
      <c r="KFI84" s="528"/>
      <c r="KFJ84" s="528"/>
      <c r="KFK84" s="528"/>
      <c r="KFL84" s="528"/>
      <c r="KFM84" s="528"/>
      <c r="KFN84" s="528"/>
      <c r="KFO84" s="528"/>
      <c r="KFP84" s="528"/>
      <c r="KFQ84" s="528"/>
      <c r="KFR84" s="528"/>
      <c r="KFS84" s="528"/>
      <c r="KFT84" s="528"/>
      <c r="KFU84" s="528"/>
      <c r="KFV84" s="528"/>
      <c r="KFW84" s="528"/>
      <c r="KFX84" s="528"/>
      <c r="KFY84" s="528"/>
      <c r="KFZ84" s="528"/>
      <c r="KGA84" s="528"/>
      <c r="KGB84" s="528"/>
      <c r="KGC84" s="528"/>
      <c r="KGD84" s="528"/>
      <c r="KGE84" s="528"/>
      <c r="KGF84" s="528"/>
      <c r="KGG84" s="528"/>
      <c r="KGH84" s="528"/>
      <c r="KGI84" s="528"/>
      <c r="KGJ84" s="528"/>
      <c r="KGK84" s="528"/>
      <c r="KGL84" s="528"/>
      <c r="KGM84" s="528"/>
      <c r="KGN84" s="528"/>
      <c r="KGO84" s="528"/>
      <c r="KGP84" s="528"/>
      <c r="KGQ84" s="528"/>
      <c r="KGR84" s="528"/>
      <c r="KGS84" s="528"/>
      <c r="KGT84" s="528"/>
      <c r="KGU84" s="528"/>
      <c r="KGV84" s="528"/>
      <c r="KGW84" s="528"/>
      <c r="KGX84" s="528"/>
      <c r="KGY84" s="528"/>
      <c r="KGZ84" s="528"/>
      <c r="KHA84" s="528"/>
      <c r="KHB84" s="528"/>
      <c r="KHC84" s="528"/>
      <c r="KHD84" s="528"/>
      <c r="KHE84" s="528"/>
      <c r="KHF84" s="528"/>
      <c r="KHG84" s="528"/>
      <c r="KHH84" s="528"/>
      <c r="KHI84" s="528"/>
      <c r="KHJ84" s="528"/>
      <c r="KHK84" s="528"/>
      <c r="KHL84" s="528"/>
      <c r="KHM84" s="528"/>
      <c r="KHN84" s="528"/>
      <c r="KHO84" s="528"/>
      <c r="KHP84" s="528"/>
      <c r="KHQ84" s="528"/>
      <c r="KHR84" s="528"/>
      <c r="KHS84" s="528"/>
      <c r="KHT84" s="528"/>
      <c r="KHU84" s="528"/>
      <c r="KHV84" s="528"/>
      <c r="KHW84" s="528"/>
      <c r="KHX84" s="528"/>
      <c r="KHY84" s="528"/>
      <c r="KHZ84" s="528"/>
      <c r="KIA84" s="528"/>
      <c r="KIB84" s="528"/>
      <c r="KIC84" s="528"/>
      <c r="KID84" s="528"/>
      <c r="KIE84" s="528"/>
      <c r="KIF84" s="528"/>
      <c r="KIG84" s="528"/>
      <c r="KIH84" s="528"/>
      <c r="KII84" s="528"/>
      <c r="KIJ84" s="528"/>
      <c r="KIK84" s="528"/>
      <c r="KIL84" s="528"/>
      <c r="KIM84" s="528"/>
      <c r="KIN84" s="528"/>
      <c r="KIO84" s="528"/>
      <c r="KIP84" s="528"/>
      <c r="KIQ84" s="528"/>
      <c r="KIR84" s="528"/>
      <c r="KIS84" s="528"/>
      <c r="KIT84" s="528"/>
      <c r="KIU84" s="528"/>
      <c r="KIV84" s="528"/>
      <c r="KIW84" s="528"/>
      <c r="KIX84" s="528"/>
      <c r="KIY84" s="528"/>
      <c r="KIZ84" s="528"/>
      <c r="KJA84" s="528"/>
      <c r="KJB84" s="528"/>
      <c r="KJC84" s="528"/>
      <c r="KJD84" s="528"/>
      <c r="KJE84" s="528"/>
      <c r="KJF84" s="528"/>
      <c r="KJG84" s="528"/>
      <c r="KJH84" s="528"/>
      <c r="KJI84" s="528"/>
      <c r="KJJ84" s="528"/>
      <c r="KJK84" s="528"/>
      <c r="KJL84" s="528"/>
      <c r="KJM84" s="528"/>
      <c r="KJN84" s="528"/>
      <c r="KJO84" s="528"/>
      <c r="KJP84" s="528"/>
      <c r="KJQ84" s="528"/>
      <c r="KJR84" s="528"/>
      <c r="KJS84" s="528"/>
      <c r="KJT84" s="528"/>
      <c r="KJU84" s="528"/>
      <c r="KJV84" s="528"/>
      <c r="KJW84" s="528"/>
      <c r="KJX84" s="528"/>
      <c r="KJY84" s="528"/>
      <c r="KJZ84" s="528"/>
      <c r="KKA84" s="528"/>
      <c r="KKB84" s="528"/>
      <c r="KKC84" s="528"/>
      <c r="KKD84" s="528"/>
      <c r="KKE84" s="528"/>
      <c r="KKF84" s="528"/>
      <c r="KKG84" s="528"/>
      <c r="KKH84" s="528"/>
      <c r="KKI84" s="528"/>
      <c r="KKJ84" s="528"/>
      <c r="KKK84" s="528"/>
      <c r="KKL84" s="528"/>
      <c r="KKM84" s="528"/>
      <c r="KKN84" s="528"/>
      <c r="KKO84" s="528"/>
      <c r="KKP84" s="528"/>
      <c r="KKQ84" s="528"/>
      <c r="KKR84" s="528"/>
      <c r="KKS84" s="528"/>
      <c r="KKT84" s="528"/>
      <c r="KKU84" s="528"/>
      <c r="KKV84" s="528"/>
      <c r="KKW84" s="528"/>
      <c r="KKX84" s="528"/>
      <c r="KKY84" s="528"/>
      <c r="KKZ84" s="528"/>
      <c r="KLA84" s="528"/>
      <c r="KLB84" s="528"/>
      <c r="KLC84" s="528"/>
      <c r="KLD84" s="528"/>
      <c r="KLE84" s="528"/>
      <c r="KLF84" s="528"/>
      <c r="KLG84" s="528"/>
      <c r="KLH84" s="528"/>
      <c r="KLI84" s="528"/>
      <c r="KLJ84" s="528"/>
      <c r="KLK84" s="528"/>
      <c r="KLL84" s="528"/>
      <c r="KLM84" s="528"/>
      <c r="KLN84" s="528"/>
      <c r="KLO84" s="528"/>
      <c r="KLP84" s="528"/>
      <c r="KLQ84" s="528"/>
      <c r="KLR84" s="528"/>
      <c r="KLS84" s="528"/>
      <c r="KLT84" s="528"/>
      <c r="KLU84" s="528"/>
      <c r="KLV84" s="528"/>
      <c r="KLW84" s="528"/>
      <c r="KLX84" s="528"/>
      <c r="KLY84" s="528"/>
      <c r="KLZ84" s="528"/>
      <c r="KMA84" s="528"/>
      <c r="KMB84" s="528"/>
      <c r="KMC84" s="528"/>
      <c r="KMD84" s="528"/>
      <c r="KME84" s="528"/>
      <c r="KMF84" s="528"/>
      <c r="KMG84" s="528"/>
      <c r="KMH84" s="528"/>
      <c r="KMI84" s="528"/>
      <c r="KMJ84" s="528"/>
      <c r="KMK84" s="528"/>
      <c r="KML84" s="528"/>
      <c r="KMM84" s="528"/>
      <c r="KMN84" s="528"/>
      <c r="KMO84" s="528"/>
      <c r="KMP84" s="528"/>
      <c r="KMQ84" s="528"/>
      <c r="KMR84" s="528"/>
      <c r="KMS84" s="528"/>
      <c r="KMT84" s="528"/>
      <c r="KMU84" s="528"/>
      <c r="KMV84" s="528"/>
      <c r="KMW84" s="528"/>
      <c r="KMX84" s="528"/>
      <c r="KMY84" s="528"/>
      <c r="KMZ84" s="528"/>
      <c r="KNA84" s="528"/>
      <c r="KNB84" s="528"/>
      <c r="KNC84" s="528"/>
      <c r="KND84" s="528"/>
      <c r="KNE84" s="528"/>
      <c r="KNF84" s="528"/>
      <c r="KNG84" s="528"/>
      <c r="KNH84" s="528"/>
      <c r="KNI84" s="528"/>
      <c r="KNJ84" s="528"/>
      <c r="KNK84" s="528"/>
      <c r="KNL84" s="528"/>
      <c r="KNM84" s="528"/>
      <c r="KNN84" s="528"/>
      <c r="KNO84" s="528"/>
      <c r="KNP84" s="528"/>
      <c r="KNQ84" s="528"/>
      <c r="KNR84" s="528"/>
      <c r="KNS84" s="528"/>
      <c r="KNT84" s="528"/>
      <c r="KNU84" s="528"/>
      <c r="KNV84" s="528"/>
      <c r="KNW84" s="528"/>
      <c r="KNX84" s="528"/>
      <c r="KNY84" s="528"/>
      <c r="KNZ84" s="528"/>
      <c r="KOA84" s="528"/>
      <c r="KOB84" s="528"/>
      <c r="KOC84" s="528"/>
      <c r="KOD84" s="528"/>
      <c r="KOE84" s="528"/>
      <c r="KOF84" s="528"/>
      <c r="KOG84" s="528"/>
      <c r="KOH84" s="528"/>
      <c r="KOI84" s="528"/>
      <c r="KOJ84" s="528"/>
      <c r="KOK84" s="528"/>
      <c r="KOL84" s="528"/>
      <c r="KOM84" s="528"/>
      <c r="KON84" s="528"/>
      <c r="KOO84" s="528"/>
      <c r="KOP84" s="528"/>
      <c r="KOQ84" s="528"/>
      <c r="KOR84" s="528"/>
      <c r="KOS84" s="528"/>
      <c r="KOT84" s="528"/>
      <c r="KOU84" s="528"/>
      <c r="KOV84" s="528"/>
      <c r="KOW84" s="528"/>
      <c r="KOX84" s="528"/>
      <c r="KOY84" s="528"/>
      <c r="KOZ84" s="528"/>
      <c r="KPA84" s="528"/>
      <c r="KPB84" s="528"/>
      <c r="KPC84" s="528"/>
      <c r="KPD84" s="528"/>
      <c r="KPE84" s="528"/>
      <c r="KPF84" s="528"/>
      <c r="KPG84" s="528"/>
      <c r="KPH84" s="528"/>
      <c r="KPI84" s="528"/>
      <c r="KPJ84" s="528"/>
      <c r="KPK84" s="528"/>
      <c r="KPL84" s="528"/>
      <c r="KPM84" s="528"/>
      <c r="KPN84" s="528"/>
      <c r="KPO84" s="528"/>
      <c r="KPP84" s="528"/>
      <c r="KPQ84" s="528"/>
      <c r="KPR84" s="528"/>
      <c r="KPS84" s="528"/>
      <c r="KPT84" s="528"/>
      <c r="KPU84" s="528"/>
      <c r="KPV84" s="528"/>
      <c r="KPW84" s="528"/>
      <c r="KPX84" s="528"/>
      <c r="KPY84" s="528"/>
      <c r="KPZ84" s="528"/>
      <c r="KQA84" s="528"/>
      <c r="KQB84" s="528"/>
      <c r="KQC84" s="528"/>
      <c r="KQD84" s="528"/>
      <c r="KQE84" s="528"/>
      <c r="KQF84" s="528"/>
      <c r="KQG84" s="528"/>
      <c r="KQH84" s="528"/>
      <c r="KQI84" s="528"/>
      <c r="KQJ84" s="528"/>
      <c r="KQK84" s="528"/>
      <c r="KQL84" s="528"/>
      <c r="KQM84" s="528"/>
      <c r="KQN84" s="528"/>
      <c r="KQO84" s="528"/>
      <c r="KQP84" s="528"/>
      <c r="KQQ84" s="528"/>
      <c r="KQR84" s="528"/>
      <c r="KQS84" s="528"/>
      <c r="KQT84" s="528"/>
      <c r="KQU84" s="528"/>
      <c r="KQV84" s="528"/>
      <c r="KQW84" s="528"/>
      <c r="KQX84" s="528"/>
      <c r="KQY84" s="528"/>
      <c r="KQZ84" s="528"/>
      <c r="KRA84" s="528"/>
      <c r="KRB84" s="528"/>
      <c r="KRC84" s="528"/>
      <c r="KRD84" s="528"/>
      <c r="KRE84" s="528"/>
      <c r="KRF84" s="528"/>
      <c r="KRG84" s="528"/>
      <c r="KRH84" s="528"/>
      <c r="KRI84" s="528"/>
      <c r="KRJ84" s="528"/>
      <c r="KRK84" s="528"/>
      <c r="KRL84" s="528"/>
      <c r="KRM84" s="528"/>
      <c r="KRN84" s="528"/>
      <c r="KRO84" s="528"/>
      <c r="KRP84" s="528"/>
      <c r="KRQ84" s="528"/>
      <c r="KRR84" s="528"/>
      <c r="KRS84" s="528"/>
      <c r="KRT84" s="528"/>
      <c r="KRU84" s="528"/>
      <c r="KRV84" s="528"/>
      <c r="KRW84" s="528"/>
      <c r="KRX84" s="528"/>
      <c r="KRY84" s="528"/>
      <c r="KRZ84" s="528"/>
      <c r="KSA84" s="528"/>
      <c r="KSB84" s="528"/>
      <c r="KSC84" s="528"/>
      <c r="KSD84" s="528"/>
      <c r="KSE84" s="528"/>
      <c r="KSF84" s="528"/>
      <c r="KSG84" s="528"/>
      <c r="KSH84" s="528"/>
      <c r="KSI84" s="528"/>
      <c r="KSJ84" s="528"/>
      <c r="KSK84" s="528"/>
      <c r="KSL84" s="528"/>
      <c r="KSM84" s="528"/>
      <c r="KSN84" s="528"/>
      <c r="KSO84" s="528"/>
      <c r="KSP84" s="528"/>
      <c r="KSQ84" s="528"/>
      <c r="KSR84" s="528"/>
      <c r="KSS84" s="528"/>
      <c r="KST84" s="528"/>
      <c r="KSU84" s="528"/>
      <c r="KSV84" s="528"/>
      <c r="KSW84" s="528"/>
      <c r="KSX84" s="528"/>
      <c r="KSY84" s="528"/>
      <c r="KSZ84" s="528"/>
      <c r="KTA84" s="528"/>
      <c r="KTB84" s="528"/>
      <c r="KTC84" s="528"/>
      <c r="KTD84" s="528"/>
      <c r="KTE84" s="528"/>
      <c r="KTF84" s="528"/>
      <c r="KTG84" s="528"/>
      <c r="KTH84" s="528"/>
      <c r="KTI84" s="528"/>
      <c r="KTJ84" s="528"/>
      <c r="KTK84" s="528"/>
      <c r="KTL84" s="528"/>
      <c r="KTM84" s="528"/>
      <c r="KTN84" s="528"/>
      <c r="KTO84" s="528"/>
      <c r="KTP84" s="528"/>
      <c r="KTQ84" s="528"/>
      <c r="KTR84" s="528"/>
      <c r="KTS84" s="528"/>
      <c r="KTT84" s="528"/>
      <c r="KTU84" s="528"/>
      <c r="KTV84" s="528"/>
      <c r="KTW84" s="528"/>
      <c r="KTX84" s="528"/>
      <c r="KTY84" s="528"/>
      <c r="KTZ84" s="528"/>
      <c r="KUA84" s="528"/>
      <c r="KUB84" s="528"/>
      <c r="KUC84" s="528"/>
      <c r="KUD84" s="528"/>
      <c r="KUE84" s="528"/>
      <c r="KUF84" s="528"/>
      <c r="KUG84" s="528"/>
      <c r="KUH84" s="528"/>
      <c r="KUI84" s="528"/>
      <c r="KUJ84" s="528"/>
      <c r="KUK84" s="528"/>
      <c r="KUL84" s="528"/>
      <c r="KUM84" s="528"/>
      <c r="KUN84" s="528"/>
      <c r="KUO84" s="528"/>
      <c r="KUP84" s="528"/>
      <c r="KUQ84" s="528"/>
      <c r="KUR84" s="528"/>
      <c r="KUS84" s="528"/>
      <c r="KUT84" s="528"/>
      <c r="KUU84" s="528"/>
      <c r="KUV84" s="528"/>
      <c r="KUW84" s="528"/>
      <c r="KUX84" s="528"/>
      <c r="KUY84" s="528"/>
      <c r="KUZ84" s="528"/>
      <c r="KVA84" s="528"/>
      <c r="KVB84" s="528"/>
      <c r="KVC84" s="528"/>
      <c r="KVD84" s="528"/>
      <c r="KVE84" s="528"/>
      <c r="KVF84" s="528"/>
      <c r="KVG84" s="528"/>
      <c r="KVH84" s="528"/>
      <c r="KVI84" s="528"/>
      <c r="KVJ84" s="528"/>
      <c r="KVK84" s="528"/>
      <c r="KVL84" s="528"/>
      <c r="KVM84" s="528"/>
      <c r="KVN84" s="528"/>
      <c r="KVO84" s="528"/>
      <c r="KVP84" s="528"/>
      <c r="KVQ84" s="528"/>
      <c r="KVR84" s="528"/>
      <c r="KVS84" s="528"/>
      <c r="KVT84" s="528"/>
      <c r="KVU84" s="528"/>
      <c r="KVV84" s="528"/>
      <c r="KVW84" s="528"/>
      <c r="KVX84" s="528"/>
      <c r="KVY84" s="528"/>
      <c r="KVZ84" s="528"/>
      <c r="KWA84" s="528"/>
      <c r="KWB84" s="528"/>
      <c r="KWC84" s="528"/>
      <c r="KWD84" s="528"/>
      <c r="KWE84" s="528"/>
      <c r="KWF84" s="528"/>
      <c r="KWG84" s="528"/>
      <c r="KWH84" s="528"/>
      <c r="KWI84" s="528"/>
      <c r="KWJ84" s="528"/>
      <c r="KWK84" s="528"/>
      <c r="KWL84" s="528"/>
      <c r="KWM84" s="528"/>
      <c r="KWN84" s="528"/>
      <c r="KWO84" s="528"/>
      <c r="KWP84" s="528"/>
      <c r="KWQ84" s="528"/>
      <c r="KWR84" s="528"/>
      <c r="KWS84" s="528"/>
      <c r="KWT84" s="528"/>
      <c r="KWU84" s="528"/>
      <c r="KWV84" s="528"/>
      <c r="KWW84" s="528"/>
      <c r="KWX84" s="528"/>
      <c r="KWY84" s="528"/>
      <c r="KWZ84" s="528"/>
      <c r="KXA84" s="528"/>
      <c r="KXB84" s="528"/>
      <c r="KXC84" s="528"/>
      <c r="KXD84" s="528"/>
      <c r="KXE84" s="528"/>
      <c r="KXF84" s="528"/>
      <c r="KXG84" s="528"/>
      <c r="KXH84" s="528"/>
      <c r="KXI84" s="528"/>
      <c r="KXJ84" s="528"/>
      <c r="KXK84" s="528"/>
      <c r="KXL84" s="528"/>
      <c r="KXM84" s="528"/>
      <c r="KXN84" s="528"/>
      <c r="KXO84" s="528"/>
      <c r="KXP84" s="528"/>
      <c r="KXQ84" s="528"/>
      <c r="KXR84" s="528"/>
      <c r="KXS84" s="528"/>
      <c r="KXT84" s="528"/>
      <c r="KXU84" s="528"/>
      <c r="KXV84" s="528"/>
      <c r="KXW84" s="528"/>
      <c r="KXX84" s="528"/>
      <c r="KXY84" s="528"/>
      <c r="KXZ84" s="528"/>
      <c r="KYA84" s="528"/>
      <c r="KYB84" s="528"/>
      <c r="KYC84" s="528"/>
      <c r="KYD84" s="528"/>
      <c r="KYE84" s="528"/>
      <c r="KYF84" s="528"/>
      <c r="KYG84" s="528"/>
      <c r="KYH84" s="528"/>
      <c r="KYI84" s="528"/>
      <c r="KYJ84" s="528"/>
      <c r="KYK84" s="528"/>
      <c r="KYL84" s="528"/>
      <c r="KYM84" s="528"/>
      <c r="KYN84" s="528"/>
      <c r="KYO84" s="528"/>
      <c r="KYP84" s="528"/>
      <c r="KYQ84" s="528"/>
      <c r="KYR84" s="528"/>
      <c r="KYS84" s="528"/>
      <c r="KYT84" s="528"/>
      <c r="KYU84" s="528"/>
      <c r="KYV84" s="528"/>
      <c r="KYW84" s="528"/>
      <c r="KYX84" s="528"/>
      <c r="KYY84" s="528"/>
      <c r="KYZ84" s="528"/>
      <c r="KZA84" s="528"/>
      <c r="KZB84" s="528"/>
      <c r="KZC84" s="528"/>
      <c r="KZD84" s="528"/>
      <c r="KZE84" s="528"/>
      <c r="KZF84" s="528"/>
      <c r="KZG84" s="528"/>
      <c r="KZH84" s="528"/>
      <c r="KZI84" s="528"/>
      <c r="KZJ84" s="528"/>
      <c r="KZK84" s="528"/>
      <c r="KZL84" s="528"/>
      <c r="KZM84" s="528"/>
      <c r="KZN84" s="528"/>
      <c r="KZO84" s="528"/>
      <c r="KZP84" s="528"/>
      <c r="KZQ84" s="528"/>
      <c r="KZR84" s="528"/>
      <c r="KZS84" s="528"/>
      <c r="KZT84" s="528"/>
      <c r="KZU84" s="528"/>
      <c r="KZV84" s="528"/>
      <c r="KZW84" s="528"/>
      <c r="KZX84" s="528"/>
      <c r="KZY84" s="528"/>
      <c r="KZZ84" s="528"/>
      <c r="LAA84" s="528"/>
      <c r="LAB84" s="528"/>
      <c r="LAC84" s="528"/>
      <c r="LAD84" s="528"/>
      <c r="LAE84" s="528"/>
      <c r="LAF84" s="528"/>
      <c r="LAG84" s="528"/>
      <c r="LAH84" s="528"/>
      <c r="LAI84" s="528"/>
      <c r="LAJ84" s="528"/>
      <c r="LAK84" s="528"/>
      <c r="LAL84" s="528"/>
      <c r="LAM84" s="528"/>
      <c r="LAN84" s="528"/>
      <c r="LAO84" s="528"/>
      <c r="LAP84" s="528"/>
      <c r="LAQ84" s="528"/>
      <c r="LAR84" s="528"/>
      <c r="LAS84" s="528"/>
      <c r="LAT84" s="528"/>
      <c r="LAU84" s="528"/>
      <c r="LAV84" s="528"/>
      <c r="LAW84" s="528"/>
      <c r="LAX84" s="528"/>
      <c r="LAY84" s="528"/>
      <c r="LAZ84" s="528"/>
      <c r="LBA84" s="528"/>
      <c r="LBB84" s="528"/>
      <c r="LBC84" s="528"/>
      <c r="LBD84" s="528"/>
      <c r="LBE84" s="528"/>
      <c r="LBF84" s="528"/>
      <c r="LBG84" s="528"/>
      <c r="LBH84" s="528"/>
      <c r="LBI84" s="528"/>
      <c r="LBJ84" s="528"/>
      <c r="LBK84" s="528"/>
      <c r="LBL84" s="528"/>
      <c r="LBM84" s="528"/>
      <c r="LBN84" s="528"/>
      <c r="LBO84" s="528"/>
      <c r="LBP84" s="528"/>
      <c r="LBQ84" s="528"/>
      <c r="LBR84" s="528"/>
      <c r="LBS84" s="528"/>
      <c r="LBT84" s="528"/>
      <c r="LBU84" s="528"/>
      <c r="LBV84" s="528"/>
      <c r="LBW84" s="528"/>
      <c r="LBX84" s="528"/>
      <c r="LBY84" s="528"/>
      <c r="LBZ84" s="528"/>
      <c r="LCA84" s="528"/>
      <c r="LCB84" s="528"/>
      <c r="LCC84" s="528"/>
      <c r="LCD84" s="528"/>
      <c r="LCE84" s="528"/>
      <c r="LCF84" s="528"/>
      <c r="LCG84" s="528"/>
      <c r="LCH84" s="528"/>
      <c r="LCI84" s="528"/>
      <c r="LCJ84" s="528"/>
      <c r="LCK84" s="528"/>
      <c r="LCL84" s="528"/>
      <c r="LCM84" s="528"/>
      <c r="LCN84" s="528"/>
      <c r="LCO84" s="528"/>
      <c r="LCP84" s="528"/>
      <c r="LCQ84" s="528"/>
      <c r="LCR84" s="528"/>
      <c r="LCS84" s="528"/>
      <c r="LCT84" s="528"/>
      <c r="LCU84" s="528"/>
      <c r="LCV84" s="528"/>
      <c r="LCW84" s="528"/>
      <c r="LCX84" s="528"/>
      <c r="LCY84" s="528"/>
      <c r="LCZ84" s="528"/>
      <c r="LDA84" s="528"/>
      <c r="LDB84" s="528"/>
      <c r="LDC84" s="528"/>
      <c r="LDD84" s="528"/>
      <c r="LDE84" s="528"/>
      <c r="LDF84" s="528"/>
      <c r="LDG84" s="528"/>
      <c r="LDH84" s="528"/>
      <c r="LDI84" s="528"/>
      <c r="LDJ84" s="528"/>
      <c r="LDK84" s="528"/>
      <c r="LDL84" s="528"/>
      <c r="LDM84" s="528"/>
      <c r="LDN84" s="528"/>
      <c r="LDO84" s="528"/>
      <c r="LDP84" s="528"/>
      <c r="LDQ84" s="528"/>
      <c r="LDR84" s="528"/>
      <c r="LDS84" s="528"/>
      <c r="LDT84" s="528"/>
      <c r="LDU84" s="528"/>
      <c r="LDV84" s="528"/>
      <c r="LDW84" s="528"/>
      <c r="LDX84" s="528"/>
      <c r="LDY84" s="528"/>
      <c r="LDZ84" s="528"/>
      <c r="LEA84" s="528"/>
      <c r="LEB84" s="528"/>
      <c r="LEC84" s="528"/>
      <c r="LED84" s="528"/>
      <c r="LEE84" s="528"/>
      <c r="LEF84" s="528"/>
      <c r="LEG84" s="528"/>
      <c r="LEH84" s="528"/>
      <c r="LEI84" s="528"/>
      <c r="LEJ84" s="528"/>
      <c r="LEK84" s="528"/>
      <c r="LEL84" s="528"/>
      <c r="LEM84" s="528"/>
      <c r="LEN84" s="528"/>
      <c r="LEO84" s="528"/>
      <c r="LEP84" s="528"/>
      <c r="LEQ84" s="528"/>
      <c r="LER84" s="528"/>
      <c r="LES84" s="528"/>
      <c r="LET84" s="528"/>
      <c r="LEU84" s="528"/>
      <c r="LEV84" s="528"/>
      <c r="LEW84" s="528"/>
      <c r="LEX84" s="528"/>
      <c r="LEY84" s="528"/>
      <c r="LEZ84" s="528"/>
      <c r="LFA84" s="528"/>
      <c r="LFB84" s="528"/>
      <c r="LFC84" s="528"/>
      <c r="LFD84" s="528"/>
      <c r="LFE84" s="528"/>
      <c r="LFF84" s="528"/>
      <c r="LFG84" s="528"/>
      <c r="LFH84" s="528"/>
      <c r="LFI84" s="528"/>
      <c r="LFJ84" s="528"/>
      <c r="LFK84" s="528"/>
      <c r="LFL84" s="528"/>
      <c r="LFM84" s="528"/>
      <c r="LFN84" s="528"/>
      <c r="LFO84" s="528"/>
      <c r="LFP84" s="528"/>
      <c r="LFQ84" s="528"/>
      <c r="LFR84" s="528"/>
      <c r="LFS84" s="528"/>
      <c r="LFT84" s="528"/>
      <c r="LFU84" s="528"/>
      <c r="LFV84" s="528"/>
      <c r="LFW84" s="528"/>
      <c r="LFX84" s="528"/>
      <c r="LFY84" s="528"/>
      <c r="LFZ84" s="528"/>
      <c r="LGA84" s="528"/>
      <c r="LGB84" s="528"/>
      <c r="LGC84" s="528"/>
      <c r="LGD84" s="528"/>
      <c r="LGE84" s="528"/>
      <c r="LGF84" s="528"/>
      <c r="LGG84" s="528"/>
      <c r="LGH84" s="528"/>
      <c r="LGI84" s="528"/>
      <c r="LGJ84" s="528"/>
      <c r="LGK84" s="528"/>
      <c r="LGL84" s="528"/>
      <c r="LGM84" s="528"/>
      <c r="LGN84" s="528"/>
      <c r="LGO84" s="528"/>
      <c r="LGP84" s="528"/>
      <c r="LGQ84" s="528"/>
      <c r="LGR84" s="528"/>
      <c r="LGS84" s="528"/>
      <c r="LGT84" s="528"/>
      <c r="LGU84" s="528"/>
      <c r="LGV84" s="528"/>
      <c r="LGW84" s="528"/>
      <c r="LGX84" s="528"/>
      <c r="LGY84" s="528"/>
      <c r="LGZ84" s="528"/>
      <c r="LHA84" s="528"/>
      <c r="LHB84" s="528"/>
      <c r="LHC84" s="528"/>
      <c r="LHD84" s="528"/>
      <c r="LHE84" s="528"/>
      <c r="LHF84" s="528"/>
      <c r="LHG84" s="528"/>
      <c r="LHH84" s="528"/>
      <c r="LHI84" s="528"/>
      <c r="LHJ84" s="528"/>
      <c r="LHK84" s="528"/>
      <c r="LHL84" s="528"/>
      <c r="LHM84" s="528"/>
      <c r="LHN84" s="528"/>
      <c r="LHO84" s="528"/>
      <c r="LHP84" s="528"/>
      <c r="LHQ84" s="528"/>
      <c r="LHR84" s="528"/>
      <c r="LHS84" s="528"/>
      <c r="LHT84" s="528"/>
      <c r="LHU84" s="528"/>
      <c r="LHV84" s="528"/>
      <c r="LHW84" s="528"/>
      <c r="LHX84" s="528"/>
      <c r="LHY84" s="528"/>
      <c r="LHZ84" s="528"/>
      <c r="LIA84" s="528"/>
      <c r="LIB84" s="528"/>
      <c r="LIC84" s="528"/>
      <c r="LID84" s="528"/>
      <c r="LIE84" s="528"/>
      <c r="LIF84" s="528"/>
      <c r="LIG84" s="528"/>
      <c r="LIH84" s="528"/>
      <c r="LII84" s="528"/>
      <c r="LIJ84" s="528"/>
      <c r="LIK84" s="528"/>
      <c r="LIL84" s="528"/>
      <c r="LIM84" s="528"/>
      <c r="LIN84" s="528"/>
      <c r="LIO84" s="528"/>
      <c r="LIP84" s="528"/>
      <c r="LIQ84" s="528"/>
      <c r="LIR84" s="528"/>
      <c r="LIS84" s="528"/>
      <c r="LIT84" s="528"/>
      <c r="LIU84" s="528"/>
      <c r="LIV84" s="528"/>
      <c r="LIW84" s="528"/>
      <c r="LIX84" s="528"/>
      <c r="LIY84" s="528"/>
      <c r="LIZ84" s="528"/>
      <c r="LJA84" s="528"/>
      <c r="LJB84" s="528"/>
      <c r="LJC84" s="528"/>
      <c r="LJD84" s="528"/>
      <c r="LJE84" s="528"/>
      <c r="LJF84" s="528"/>
      <c r="LJG84" s="528"/>
      <c r="LJH84" s="528"/>
      <c r="LJI84" s="528"/>
      <c r="LJJ84" s="528"/>
      <c r="LJK84" s="528"/>
      <c r="LJL84" s="528"/>
      <c r="LJM84" s="528"/>
      <c r="LJN84" s="528"/>
      <c r="LJO84" s="528"/>
      <c r="LJP84" s="528"/>
      <c r="LJQ84" s="528"/>
      <c r="LJR84" s="528"/>
      <c r="LJS84" s="528"/>
      <c r="LJT84" s="528"/>
      <c r="LJU84" s="528"/>
      <c r="LJV84" s="528"/>
      <c r="LJW84" s="528"/>
      <c r="LJX84" s="528"/>
      <c r="LJY84" s="528"/>
      <c r="LJZ84" s="528"/>
      <c r="LKA84" s="528"/>
      <c r="LKB84" s="528"/>
      <c r="LKC84" s="528"/>
      <c r="LKD84" s="528"/>
      <c r="LKE84" s="528"/>
      <c r="LKF84" s="528"/>
      <c r="LKG84" s="528"/>
      <c r="LKH84" s="528"/>
      <c r="LKI84" s="528"/>
      <c r="LKJ84" s="528"/>
      <c r="LKK84" s="528"/>
      <c r="LKL84" s="528"/>
      <c r="LKM84" s="528"/>
      <c r="LKN84" s="528"/>
      <c r="LKO84" s="528"/>
      <c r="LKP84" s="528"/>
      <c r="LKQ84" s="528"/>
      <c r="LKR84" s="528"/>
      <c r="LKS84" s="528"/>
      <c r="LKT84" s="528"/>
      <c r="LKU84" s="528"/>
      <c r="LKV84" s="528"/>
      <c r="LKW84" s="528"/>
      <c r="LKX84" s="528"/>
      <c r="LKY84" s="528"/>
      <c r="LKZ84" s="528"/>
      <c r="LLA84" s="528"/>
      <c r="LLB84" s="528"/>
      <c r="LLC84" s="528"/>
      <c r="LLD84" s="528"/>
      <c r="LLE84" s="528"/>
      <c r="LLF84" s="528"/>
      <c r="LLG84" s="528"/>
      <c r="LLH84" s="528"/>
      <c r="LLI84" s="528"/>
      <c r="LLJ84" s="528"/>
      <c r="LLK84" s="528"/>
      <c r="LLL84" s="528"/>
      <c r="LLM84" s="528"/>
      <c r="LLN84" s="528"/>
      <c r="LLO84" s="528"/>
      <c r="LLP84" s="528"/>
      <c r="LLQ84" s="528"/>
      <c r="LLR84" s="528"/>
      <c r="LLS84" s="528"/>
      <c r="LLT84" s="528"/>
      <c r="LLU84" s="528"/>
      <c r="LLV84" s="528"/>
      <c r="LLW84" s="528"/>
      <c r="LLX84" s="528"/>
      <c r="LLY84" s="528"/>
      <c r="LLZ84" s="528"/>
      <c r="LMA84" s="528"/>
      <c r="LMB84" s="528"/>
      <c r="LMC84" s="528"/>
      <c r="LMD84" s="528"/>
      <c r="LME84" s="528"/>
      <c r="LMF84" s="528"/>
      <c r="LMG84" s="528"/>
      <c r="LMH84" s="528"/>
      <c r="LMI84" s="528"/>
      <c r="LMJ84" s="528"/>
      <c r="LMK84" s="528"/>
      <c r="LML84" s="528"/>
      <c r="LMM84" s="528"/>
      <c r="LMN84" s="528"/>
      <c r="LMO84" s="528"/>
      <c r="LMP84" s="528"/>
      <c r="LMQ84" s="528"/>
      <c r="LMR84" s="528"/>
      <c r="LMS84" s="528"/>
      <c r="LMT84" s="528"/>
      <c r="LMU84" s="528"/>
      <c r="LMV84" s="528"/>
      <c r="LMW84" s="528"/>
      <c r="LMX84" s="528"/>
      <c r="LMY84" s="528"/>
      <c r="LMZ84" s="528"/>
      <c r="LNA84" s="528"/>
      <c r="LNB84" s="528"/>
      <c r="LNC84" s="528"/>
      <c r="LND84" s="528"/>
      <c r="LNE84" s="528"/>
      <c r="LNF84" s="528"/>
      <c r="LNG84" s="528"/>
      <c r="LNH84" s="528"/>
      <c r="LNI84" s="528"/>
      <c r="LNJ84" s="528"/>
      <c r="LNK84" s="528"/>
      <c r="LNL84" s="528"/>
      <c r="LNM84" s="528"/>
      <c r="LNN84" s="528"/>
      <c r="LNO84" s="528"/>
      <c r="LNP84" s="528"/>
      <c r="LNQ84" s="528"/>
      <c r="LNR84" s="528"/>
      <c r="LNS84" s="528"/>
      <c r="LNT84" s="528"/>
      <c r="LNU84" s="528"/>
      <c r="LNV84" s="528"/>
      <c r="LNW84" s="528"/>
      <c r="LNX84" s="528"/>
      <c r="LNY84" s="528"/>
      <c r="LNZ84" s="528"/>
      <c r="LOA84" s="528"/>
      <c r="LOB84" s="528"/>
      <c r="LOC84" s="528"/>
      <c r="LOD84" s="528"/>
      <c r="LOE84" s="528"/>
      <c r="LOF84" s="528"/>
      <c r="LOG84" s="528"/>
      <c r="LOH84" s="528"/>
      <c r="LOI84" s="528"/>
      <c r="LOJ84" s="528"/>
      <c r="LOK84" s="528"/>
      <c r="LOL84" s="528"/>
      <c r="LOM84" s="528"/>
      <c r="LON84" s="528"/>
      <c r="LOO84" s="528"/>
      <c r="LOP84" s="528"/>
      <c r="LOQ84" s="528"/>
      <c r="LOR84" s="528"/>
      <c r="LOS84" s="528"/>
      <c r="LOT84" s="528"/>
      <c r="LOU84" s="528"/>
      <c r="LOV84" s="528"/>
      <c r="LOW84" s="528"/>
      <c r="LOX84" s="528"/>
      <c r="LOY84" s="528"/>
      <c r="LOZ84" s="528"/>
      <c r="LPA84" s="528"/>
      <c r="LPB84" s="528"/>
      <c r="LPC84" s="528"/>
      <c r="LPD84" s="528"/>
      <c r="LPE84" s="528"/>
      <c r="LPF84" s="528"/>
      <c r="LPG84" s="528"/>
      <c r="LPH84" s="528"/>
      <c r="LPI84" s="528"/>
      <c r="LPJ84" s="528"/>
      <c r="LPK84" s="528"/>
      <c r="LPL84" s="528"/>
      <c r="LPM84" s="528"/>
      <c r="LPN84" s="528"/>
      <c r="LPO84" s="528"/>
      <c r="LPP84" s="528"/>
      <c r="LPQ84" s="528"/>
      <c r="LPR84" s="528"/>
      <c r="LPS84" s="528"/>
      <c r="LPT84" s="528"/>
      <c r="LPU84" s="528"/>
      <c r="LPV84" s="528"/>
      <c r="LPW84" s="528"/>
      <c r="LPX84" s="528"/>
      <c r="LPY84" s="528"/>
      <c r="LPZ84" s="528"/>
      <c r="LQA84" s="528"/>
      <c r="LQB84" s="528"/>
      <c r="LQC84" s="528"/>
      <c r="LQD84" s="528"/>
      <c r="LQE84" s="528"/>
      <c r="LQF84" s="528"/>
      <c r="LQG84" s="528"/>
      <c r="LQH84" s="528"/>
      <c r="LQI84" s="528"/>
      <c r="LQJ84" s="528"/>
      <c r="LQK84" s="528"/>
      <c r="LQL84" s="528"/>
      <c r="LQM84" s="528"/>
      <c r="LQN84" s="528"/>
      <c r="LQO84" s="528"/>
      <c r="LQP84" s="528"/>
      <c r="LQQ84" s="528"/>
      <c r="LQR84" s="528"/>
      <c r="LQS84" s="528"/>
      <c r="LQT84" s="528"/>
      <c r="LQU84" s="528"/>
      <c r="LQV84" s="528"/>
      <c r="LQW84" s="528"/>
      <c r="LQX84" s="528"/>
      <c r="LQY84" s="528"/>
      <c r="LQZ84" s="528"/>
      <c r="LRA84" s="528"/>
      <c r="LRB84" s="528"/>
      <c r="LRC84" s="528"/>
      <c r="LRD84" s="528"/>
      <c r="LRE84" s="528"/>
      <c r="LRF84" s="528"/>
      <c r="LRG84" s="528"/>
      <c r="LRH84" s="528"/>
      <c r="LRI84" s="528"/>
      <c r="LRJ84" s="528"/>
      <c r="LRK84" s="528"/>
      <c r="LRL84" s="528"/>
      <c r="LRM84" s="528"/>
      <c r="LRN84" s="528"/>
      <c r="LRO84" s="528"/>
      <c r="LRP84" s="528"/>
      <c r="LRQ84" s="528"/>
      <c r="LRR84" s="528"/>
      <c r="LRS84" s="528"/>
      <c r="LRT84" s="528"/>
      <c r="LRU84" s="528"/>
      <c r="LRV84" s="528"/>
      <c r="LRW84" s="528"/>
      <c r="LRX84" s="528"/>
      <c r="LRY84" s="528"/>
      <c r="LRZ84" s="528"/>
      <c r="LSA84" s="528"/>
      <c r="LSB84" s="528"/>
      <c r="LSC84" s="528"/>
      <c r="LSD84" s="528"/>
      <c r="LSE84" s="528"/>
      <c r="LSF84" s="528"/>
      <c r="LSG84" s="528"/>
      <c r="LSH84" s="528"/>
      <c r="LSI84" s="528"/>
      <c r="LSJ84" s="528"/>
      <c r="LSK84" s="528"/>
      <c r="LSL84" s="528"/>
      <c r="LSM84" s="528"/>
      <c r="LSN84" s="528"/>
      <c r="LSO84" s="528"/>
      <c r="LSP84" s="528"/>
      <c r="LSQ84" s="528"/>
      <c r="LSR84" s="528"/>
      <c r="LSS84" s="528"/>
      <c r="LST84" s="528"/>
      <c r="LSU84" s="528"/>
      <c r="LSV84" s="528"/>
      <c r="LSW84" s="528"/>
      <c r="LSX84" s="528"/>
      <c r="LSY84" s="528"/>
      <c r="LSZ84" s="528"/>
      <c r="LTA84" s="528"/>
      <c r="LTB84" s="528"/>
      <c r="LTC84" s="528"/>
      <c r="LTD84" s="528"/>
      <c r="LTE84" s="528"/>
      <c r="LTF84" s="528"/>
      <c r="LTG84" s="528"/>
      <c r="LTH84" s="528"/>
      <c r="LTI84" s="528"/>
      <c r="LTJ84" s="528"/>
      <c r="LTK84" s="528"/>
      <c r="LTL84" s="528"/>
      <c r="LTM84" s="528"/>
      <c r="LTN84" s="528"/>
      <c r="LTO84" s="528"/>
      <c r="LTP84" s="528"/>
      <c r="LTQ84" s="528"/>
      <c r="LTR84" s="528"/>
      <c r="LTS84" s="528"/>
      <c r="LTT84" s="528"/>
      <c r="LTU84" s="528"/>
      <c r="LTV84" s="528"/>
      <c r="LTW84" s="528"/>
      <c r="LTX84" s="528"/>
      <c r="LTY84" s="528"/>
      <c r="LTZ84" s="528"/>
      <c r="LUA84" s="528"/>
      <c r="LUB84" s="528"/>
      <c r="LUC84" s="528"/>
      <c r="LUD84" s="528"/>
      <c r="LUE84" s="528"/>
      <c r="LUF84" s="528"/>
      <c r="LUG84" s="528"/>
      <c r="LUH84" s="528"/>
      <c r="LUI84" s="528"/>
      <c r="LUJ84" s="528"/>
      <c r="LUK84" s="528"/>
      <c r="LUL84" s="528"/>
      <c r="LUM84" s="528"/>
      <c r="LUN84" s="528"/>
      <c r="LUO84" s="528"/>
      <c r="LUP84" s="528"/>
      <c r="LUQ84" s="528"/>
      <c r="LUR84" s="528"/>
      <c r="LUS84" s="528"/>
      <c r="LUT84" s="528"/>
      <c r="LUU84" s="528"/>
      <c r="LUV84" s="528"/>
      <c r="LUW84" s="528"/>
      <c r="LUX84" s="528"/>
      <c r="LUY84" s="528"/>
      <c r="LUZ84" s="528"/>
      <c r="LVA84" s="528"/>
      <c r="LVB84" s="528"/>
      <c r="LVC84" s="528"/>
      <c r="LVD84" s="528"/>
      <c r="LVE84" s="528"/>
      <c r="LVF84" s="528"/>
      <c r="LVG84" s="528"/>
      <c r="LVH84" s="528"/>
      <c r="LVI84" s="528"/>
      <c r="LVJ84" s="528"/>
      <c r="LVK84" s="528"/>
      <c r="LVL84" s="528"/>
      <c r="LVM84" s="528"/>
      <c r="LVN84" s="528"/>
      <c r="LVO84" s="528"/>
      <c r="LVP84" s="528"/>
      <c r="LVQ84" s="528"/>
      <c r="LVR84" s="528"/>
      <c r="LVS84" s="528"/>
      <c r="LVT84" s="528"/>
      <c r="LVU84" s="528"/>
      <c r="LVV84" s="528"/>
      <c r="LVW84" s="528"/>
      <c r="LVX84" s="528"/>
      <c r="LVY84" s="528"/>
      <c r="LVZ84" s="528"/>
      <c r="LWA84" s="528"/>
      <c r="LWB84" s="528"/>
      <c r="LWC84" s="528"/>
      <c r="LWD84" s="528"/>
      <c r="LWE84" s="528"/>
      <c r="LWF84" s="528"/>
      <c r="LWG84" s="528"/>
      <c r="LWH84" s="528"/>
      <c r="LWI84" s="528"/>
      <c r="LWJ84" s="528"/>
      <c r="LWK84" s="528"/>
      <c r="LWL84" s="528"/>
      <c r="LWM84" s="528"/>
      <c r="LWN84" s="528"/>
      <c r="LWO84" s="528"/>
      <c r="LWP84" s="528"/>
      <c r="LWQ84" s="528"/>
      <c r="LWR84" s="528"/>
      <c r="LWS84" s="528"/>
      <c r="LWT84" s="528"/>
      <c r="LWU84" s="528"/>
      <c r="LWV84" s="528"/>
      <c r="LWW84" s="528"/>
      <c r="LWX84" s="528"/>
      <c r="LWY84" s="528"/>
      <c r="LWZ84" s="528"/>
      <c r="LXA84" s="528"/>
      <c r="LXB84" s="528"/>
      <c r="LXC84" s="528"/>
      <c r="LXD84" s="528"/>
      <c r="LXE84" s="528"/>
      <c r="LXF84" s="528"/>
      <c r="LXG84" s="528"/>
      <c r="LXH84" s="528"/>
      <c r="LXI84" s="528"/>
      <c r="LXJ84" s="528"/>
      <c r="LXK84" s="528"/>
      <c r="LXL84" s="528"/>
      <c r="LXM84" s="528"/>
      <c r="LXN84" s="528"/>
      <c r="LXO84" s="528"/>
      <c r="LXP84" s="528"/>
      <c r="LXQ84" s="528"/>
      <c r="LXR84" s="528"/>
      <c r="LXS84" s="528"/>
      <c r="LXT84" s="528"/>
      <c r="LXU84" s="528"/>
      <c r="LXV84" s="528"/>
      <c r="LXW84" s="528"/>
      <c r="LXX84" s="528"/>
      <c r="LXY84" s="528"/>
      <c r="LXZ84" s="528"/>
      <c r="LYA84" s="528"/>
      <c r="LYB84" s="528"/>
      <c r="LYC84" s="528"/>
      <c r="LYD84" s="528"/>
      <c r="LYE84" s="528"/>
      <c r="LYF84" s="528"/>
      <c r="LYG84" s="528"/>
      <c r="LYH84" s="528"/>
      <c r="LYI84" s="528"/>
      <c r="LYJ84" s="528"/>
      <c r="LYK84" s="528"/>
      <c r="LYL84" s="528"/>
      <c r="LYM84" s="528"/>
      <c r="LYN84" s="528"/>
      <c r="LYO84" s="528"/>
      <c r="LYP84" s="528"/>
      <c r="LYQ84" s="528"/>
      <c r="LYR84" s="528"/>
      <c r="LYS84" s="528"/>
      <c r="LYT84" s="528"/>
      <c r="LYU84" s="528"/>
      <c r="LYV84" s="528"/>
      <c r="LYW84" s="528"/>
      <c r="LYX84" s="528"/>
      <c r="LYY84" s="528"/>
      <c r="LYZ84" s="528"/>
      <c r="LZA84" s="528"/>
      <c r="LZB84" s="528"/>
      <c r="LZC84" s="528"/>
      <c r="LZD84" s="528"/>
      <c r="LZE84" s="528"/>
      <c r="LZF84" s="528"/>
      <c r="LZG84" s="528"/>
      <c r="LZH84" s="528"/>
      <c r="LZI84" s="528"/>
      <c r="LZJ84" s="528"/>
      <c r="LZK84" s="528"/>
      <c r="LZL84" s="528"/>
      <c r="LZM84" s="528"/>
      <c r="LZN84" s="528"/>
      <c r="LZO84" s="528"/>
      <c r="LZP84" s="528"/>
      <c r="LZQ84" s="528"/>
      <c r="LZR84" s="528"/>
      <c r="LZS84" s="528"/>
      <c r="LZT84" s="528"/>
      <c r="LZU84" s="528"/>
      <c r="LZV84" s="528"/>
      <c r="LZW84" s="528"/>
      <c r="LZX84" s="528"/>
      <c r="LZY84" s="528"/>
      <c r="LZZ84" s="528"/>
      <c r="MAA84" s="528"/>
      <c r="MAB84" s="528"/>
      <c r="MAC84" s="528"/>
      <c r="MAD84" s="528"/>
      <c r="MAE84" s="528"/>
      <c r="MAF84" s="528"/>
      <c r="MAG84" s="528"/>
      <c r="MAH84" s="528"/>
      <c r="MAI84" s="528"/>
      <c r="MAJ84" s="528"/>
      <c r="MAK84" s="528"/>
      <c r="MAL84" s="528"/>
      <c r="MAM84" s="528"/>
      <c r="MAN84" s="528"/>
      <c r="MAO84" s="528"/>
      <c r="MAP84" s="528"/>
      <c r="MAQ84" s="528"/>
      <c r="MAR84" s="528"/>
      <c r="MAS84" s="528"/>
      <c r="MAT84" s="528"/>
      <c r="MAU84" s="528"/>
      <c r="MAV84" s="528"/>
      <c r="MAW84" s="528"/>
      <c r="MAX84" s="528"/>
      <c r="MAY84" s="528"/>
      <c r="MAZ84" s="528"/>
      <c r="MBA84" s="528"/>
      <c r="MBB84" s="528"/>
      <c r="MBC84" s="528"/>
      <c r="MBD84" s="528"/>
      <c r="MBE84" s="528"/>
      <c r="MBF84" s="528"/>
      <c r="MBG84" s="528"/>
      <c r="MBH84" s="528"/>
      <c r="MBI84" s="528"/>
      <c r="MBJ84" s="528"/>
      <c r="MBK84" s="528"/>
      <c r="MBL84" s="528"/>
      <c r="MBM84" s="528"/>
      <c r="MBN84" s="528"/>
      <c r="MBO84" s="528"/>
      <c r="MBP84" s="528"/>
      <c r="MBQ84" s="528"/>
      <c r="MBR84" s="528"/>
      <c r="MBS84" s="528"/>
      <c r="MBT84" s="528"/>
      <c r="MBU84" s="528"/>
      <c r="MBV84" s="528"/>
      <c r="MBW84" s="528"/>
      <c r="MBX84" s="528"/>
      <c r="MBY84" s="528"/>
      <c r="MBZ84" s="528"/>
      <c r="MCA84" s="528"/>
      <c r="MCB84" s="528"/>
      <c r="MCC84" s="528"/>
      <c r="MCD84" s="528"/>
      <c r="MCE84" s="528"/>
      <c r="MCF84" s="528"/>
      <c r="MCG84" s="528"/>
      <c r="MCH84" s="528"/>
      <c r="MCI84" s="528"/>
      <c r="MCJ84" s="528"/>
      <c r="MCK84" s="528"/>
      <c r="MCL84" s="528"/>
      <c r="MCM84" s="528"/>
      <c r="MCN84" s="528"/>
      <c r="MCO84" s="528"/>
      <c r="MCP84" s="528"/>
      <c r="MCQ84" s="528"/>
      <c r="MCR84" s="528"/>
      <c r="MCS84" s="528"/>
      <c r="MCT84" s="528"/>
      <c r="MCU84" s="528"/>
      <c r="MCV84" s="528"/>
      <c r="MCW84" s="528"/>
      <c r="MCX84" s="528"/>
      <c r="MCY84" s="528"/>
      <c r="MCZ84" s="528"/>
      <c r="MDA84" s="528"/>
      <c r="MDB84" s="528"/>
      <c r="MDC84" s="528"/>
      <c r="MDD84" s="528"/>
      <c r="MDE84" s="528"/>
      <c r="MDF84" s="528"/>
      <c r="MDG84" s="528"/>
      <c r="MDH84" s="528"/>
      <c r="MDI84" s="528"/>
      <c r="MDJ84" s="528"/>
      <c r="MDK84" s="528"/>
      <c r="MDL84" s="528"/>
      <c r="MDM84" s="528"/>
      <c r="MDN84" s="528"/>
      <c r="MDO84" s="528"/>
      <c r="MDP84" s="528"/>
      <c r="MDQ84" s="528"/>
      <c r="MDR84" s="528"/>
      <c r="MDS84" s="528"/>
      <c r="MDT84" s="528"/>
      <c r="MDU84" s="528"/>
      <c r="MDV84" s="528"/>
      <c r="MDW84" s="528"/>
      <c r="MDX84" s="528"/>
      <c r="MDY84" s="528"/>
      <c r="MDZ84" s="528"/>
      <c r="MEA84" s="528"/>
      <c r="MEB84" s="528"/>
      <c r="MEC84" s="528"/>
      <c r="MED84" s="528"/>
      <c r="MEE84" s="528"/>
      <c r="MEF84" s="528"/>
      <c r="MEG84" s="528"/>
      <c r="MEH84" s="528"/>
      <c r="MEI84" s="528"/>
      <c r="MEJ84" s="528"/>
      <c r="MEK84" s="528"/>
      <c r="MEL84" s="528"/>
      <c r="MEM84" s="528"/>
      <c r="MEN84" s="528"/>
      <c r="MEO84" s="528"/>
      <c r="MEP84" s="528"/>
      <c r="MEQ84" s="528"/>
      <c r="MER84" s="528"/>
      <c r="MES84" s="528"/>
      <c r="MET84" s="528"/>
      <c r="MEU84" s="528"/>
      <c r="MEV84" s="528"/>
      <c r="MEW84" s="528"/>
      <c r="MEX84" s="528"/>
      <c r="MEY84" s="528"/>
      <c r="MEZ84" s="528"/>
      <c r="MFA84" s="528"/>
      <c r="MFB84" s="528"/>
      <c r="MFC84" s="528"/>
      <c r="MFD84" s="528"/>
      <c r="MFE84" s="528"/>
      <c r="MFF84" s="528"/>
      <c r="MFG84" s="528"/>
      <c r="MFH84" s="528"/>
      <c r="MFI84" s="528"/>
      <c r="MFJ84" s="528"/>
      <c r="MFK84" s="528"/>
      <c r="MFL84" s="528"/>
      <c r="MFM84" s="528"/>
      <c r="MFN84" s="528"/>
      <c r="MFO84" s="528"/>
      <c r="MFP84" s="528"/>
      <c r="MFQ84" s="528"/>
      <c r="MFR84" s="528"/>
      <c r="MFS84" s="528"/>
      <c r="MFT84" s="528"/>
      <c r="MFU84" s="528"/>
      <c r="MFV84" s="528"/>
      <c r="MFW84" s="528"/>
      <c r="MFX84" s="528"/>
      <c r="MFY84" s="528"/>
      <c r="MFZ84" s="528"/>
      <c r="MGA84" s="528"/>
      <c r="MGB84" s="528"/>
      <c r="MGC84" s="528"/>
      <c r="MGD84" s="528"/>
      <c r="MGE84" s="528"/>
      <c r="MGF84" s="528"/>
      <c r="MGG84" s="528"/>
      <c r="MGH84" s="528"/>
      <c r="MGI84" s="528"/>
      <c r="MGJ84" s="528"/>
      <c r="MGK84" s="528"/>
      <c r="MGL84" s="528"/>
      <c r="MGM84" s="528"/>
      <c r="MGN84" s="528"/>
      <c r="MGO84" s="528"/>
      <c r="MGP84" s="528"/>
      <c r="MGQ84" s="528"/>
      <c r="MGR84" s="528"/>
      <c r="MGS84" s="528"/>
      <c r="MGT84" s="528"/>
      <c r="MGU84" s="528"/>
      <c r="MGV84" s="528"/>
      <c r="MGW84" s="528"/>
      <c r="MGX84" s="528"/>
      <c r="MGY84" s="528"/>
      <c r="MGZ84" s="528"/>
      <c r="MHA84" s="528"/>
      <c r="MHB84" s="528"/>
      <c r="MHC84" s="528"/>
      <c r="MHD84" s="528"/>
      <c r="MHE84" s="528"/>
      <c r="MHF84" s="528"/>
      <c r="MHG84" s="528"/>
      <c r="MHH84" s="528"/>
      <c r="MHI84" s="528"/>
      <c r="MHJ84" s="528"/>
      <c r="MHK84" s="528"/>
      <c r="MHL84" s="528"/>
      <c r="MHM84" s="528"/>
      <c r="MHN84" s="528"/>
      <c r="MHO84" s="528"/>
      <c r="MHP84" s="528"/>
      <c r="MHQ84" s="528"/>
      <c r="MHR84" s="528"/>
      <c r="MHS84" s="528"/>
      <c r="MHT84" s="528"/>
      <c r="MHU84" s="528"/>
      <c r="MHV84" s="528"/>
      <c r="MHW84" s="528"/>
      <c r="MHX84" s="528"/>
      <c r="MHY84" s="528"/>
      <c r="MHZ84" s="528"/>
      <c r="MIA84" s="528"/>
      <c r="MIB84" s="528"/>
      <c r="MIC84" s="528"/>
      <c r="MID84" s="528"/>
      <c r="MIE84" s="528"/>
      <c r="MIF84" s="528"/>
      <c r="MIG84" s="528"/>
      <c r="MIH84" s="528"/>
      <c r="MII84" s="528"/>
      <c r="MIJ84" s="528"/>
      <c r="MIK84" s="528"/>
      <c r="MIL84" s="528"/>
      <c r="MIM84" s="528"/>
      <c r="MIN84" s="528"/>
      <c r="MIO84" s="528"/>
      <c r="MIP84" s="528"/>
      <c r="MIQ84" s="528"/>
      <c r="MIR84" s="528"/>
      <c r="MIS84" s="528"/>
      <c r="MIT84" s="528"/>
      <c r="MIU84" s="528"/>
      <c r="MIV84" s="528"/>
      <c r="MIW84" s="528"/>
      <c r="MIX84" s="528"/>
      <c r="MIY84" s="528"/>
      <c r="MIZ84" s="528"/>
      <c r="MJA84" s="528"/>
      <c r="MJB84" s="528"/>
      <c r="MJC84" s="528"/>
      <c r="MJD84" s="528"/>
      <c r="MJE84" s="528"/>
      <c r="MJF84" s="528"/>
      <c r="MJG84" s="528"/>
      <c r="MJH84" s="528"/>
      <c r="MJI84" s="528"/>
      <c r="MJJ84" s="528"/>
      <c r="MJK84" s="528"/>
      <c r="MJL84" s="528"/>
      <c r="MJM84" s="528"/>
      <c r="MJN84" s="528"/>
      <c r="MJO84" s="528"/>
      <c r="MJP84" s="528"/>
      <c r="MJQ84" s="528"/>
      <c r="MJR84" s="528"/>
      <c r="MJS84" s="528"/>
      <c r="MJT84" s="528"/>
      <c r="MJU84" s="528"/>
      <c r="MJV84" s="528"/>
      <c r="MJW84" s="528"/>
      <c r="MJX84" s="528"/>
      <c r="MJY84" s="528"/>
      <c r="MJZ84" s="528"/>
      <c r="MKA84" s="528"/>
      <c r="MKB84" s="528"/>
      <c r="MKC84" s="528"/>
      <c r="MKD84" s="528"/>
      <c r="MKE84" s="528"/>
      <c r="MKF84" s="528"/>
      <c r="MKG84" s="528"/>
      <c r="MKH84" s="528"/>
      <c r="MKI84" s="528"/>
      <c r="MKJ84" s="528"/>
      <c r="MKK84" s="528"/>
      <c r="MKL84" s="528"/>
      <c r="MKM84" s="528"/>
      <c r="MKN84" s="528"/>
      <c r="MKO84" s="528"/>
      <c r="MKP84" s="528"/>
      <c r="MKQ84" s="528"/>
      <c r="MKR84" s="528"/>
      <c r="MKS84" s="528"/>
      <c r="MKT84" s="528"/>
      <c r="MKU84" s="528"/>
      <c r="MKV84" s="528"/>
      <c r="MKW84" s="528"/>
      <c r="MKX84" s="528"/>
      <c r="MKY84" s="528"/>
      <c r="MKZ84" s="528"/>
      <c r="MLA84" s="528"/>
      <c r="MLB84" s="528"/>
      <c r="MLC84" s="528"/>
      <c r="MLD84" s="528"/>
      <c r="MLE84" s="528"/>
      <c r="MLF84" s="528"/>
      <c r="MLG84" s="528"/>
      <c r="MLH84" s="528"/>
      <c r="MLI84" s="528"/>
      <c r="MLJ84" s="528"/>
      <c r="MLK84" s="528"/>
      <c r="MLL84" s="528"/>
      <c r="MLM84" s="528"/>
      <c r="MLN84" s="528"/>
      <c r="MLO84" s="528"/>
      <c r="MLP84" s="528"/>
      <c r="MLQ84" s="528"/>
      <c r="MLR84" s="528"/>
      <c r="MLS84" s="528"/>
      <c r="MLT84" s="528"/>
      <c r="MLU84" s="528"/>
      <c r="MLV84" s="528"/>
      <c r="MLW84" s="528"/>
      <c r="MLX84" s="528"/>
      <c r="MLY84" s="528"/>
      <c r="MLZ84" s="528"/>
      <c r="MMA84" s="528"/>
      <c r="MMB84" s="528"/>
      <c r="MMC84" s="528"/>
      <c r="MMD84" s="528"/>
      <c r="MME84" s="528"/>
      <c r="MMF84" s="528"/>
      <c r="MMG84" s="528"/>
      <c r="MMH84" s="528"/>
      <c r="MMI84" s="528"/>
      <c r="MMJ84" s="528"/>
      <c r="MMK84" s="528"/>
      <c r="MML84" s="528"/>
      <c r="MMM84" s="528"/>
      <c r="MMN84" s="528"/>
      <c r="MMO84" s="528"/>
      <c r="MMP84" s="528"/>
      <c r="MMQ84" s="528"/>
      <c r="MMR84" s="528"/>
      <c r="MMS84" s="528"/>
      <c r="MMT84" s="528"/>
      <c r="MMU84" s="528"/>
      <c r="MMV84" s="528"/>
      <c r="MMW84" s="528"/>
      <c r="MMX84" s="528"/>
      <c r="MMY84" s="528"/>
      <c r="MMZ84" s="528"/>
      <c r="MNA84" s="528"/>
      <c r="MNB84" s="528"/>
      <c r="MNC84" s="528"/>
      <c r="MND84" s="528"/>
      <c r="MNE84" s="528"/>
      <c r="MNF84" s="528"/>
      <c r="MNG84" s="528"/>
      <c r="MNH84" s="528"/>
      <c r="MNI84" s="528"/>
      <c r="MNJ84" s="528"/>
      <c r="MNK84" s="528"/>
      <c r="MNL84" s="528"/>
      <c r="MNM84" s="528"/>
      <c r="MNN84" s="528"/>
      <c r="MNO84" s="528"/>
      <c r="MNP84" s="528"/>
      <c r="MNQ84" s="528"/>
      <c r="MNR84" s="528"/>
      <c r="MNS84" s="528"/>
      <c r="MNT84" s="528"/>
      <c r="MNU84" s="528"/>
      <c r="MNV84" s="528"/>
      <c r="MNW84" s="528"/>
      <c r="MNX84" s="528"/>
      <c r="MNY84" s="528"/>
      <c r="MNZ84" s="528"/>
      <c r="MOA84" s="528"/>
      <c r="MOB84" s="528"/>
      <c r="MOC84" s="528"/>
      <c r="MOD84" s="528"/>
      <c r="MOE84" s="528"/>
      <c r="MOF84" s="528"/>
      <c r="MOG84" s="528"/>
      <c r="MOH84" s="528"/>
      <c r="MOI84" s="528"/>
      <c r="MOJ84" s="528"/>
      <c r="MOK84" s="528"/>
      <c r="MOL84" s="528"/>
      <c r="MOM84" s="528"/>
      <c r="MON84" s="528"/>
      <c r="MOO84" s="528"/>
      <c r="MOP84" s="528"/>
      <c r="MOQ84" s="528"/>
      <c r="MOR84" s="528"/>
      <c r="MOS84" s="528"/>
      <c r="MOT84" s="528"/>
      <c r="MOU84" s="528"/>
      <c r="MOV84" s="528"/>
      <c r="MOW84" s="528"/>
      <c r="MOX84" s="528"/>
      <c r="MOY84" s="528"/>
      <c r="MOZ84" s="528"/>
      <c r="MPA84" s="528"/>
      <c r="MPB84" s="528"/>
      <c r="MPC84" s="528"/>
      <c r="MPD84" s="528"/>
      <c r="MPE84" s="528"/>
      <c r="MPF84" s="528"/>
      <c r="MPG84" s="528"/>
      <c r="MPH84" s="528"/>
      <c r="MPI84" s="528"/>
      <c r="MPJ84" s="528"/>
      <c r="MPK84" s="528"/>
      <c r="MPL84" s="528"/>
      <c r="MPM84" s="528"/>
      <c r="MPN84" s="528"/>
      <c r="MPO84" s="528"/>
      <c r="MPP84" s="528"/>
      <c r="MPQ84" s="528"/>
      <c r="MPR84" s="528"/>
      <c r="MPS84" s="528"/>
      <c r="MPT84" s="528"/>
      <c r="MPU84" s="528"/>
      <c r="MPV84" s="528"/>
      <c r="MPW84" s="528"/>
      <c r="MPX84" s="528"/>
      <c r="MPY84" s="528"/>
      <c r="MPZ84" s="528"/>
      <c r="MQA84" s="528"/>
      <c r="MQB84" s="528"/>
      <c r="MQC84" s="528"/>
      <c r="MQD84" s="528"/>
      <c r="MQE84" s="528"/>
      <c r="MQF84" s="528"/>
      <c r="MQG84" s="528"/>
      <c r="MQH84" s="528"/>
      <c r="MQI84" s="528"/>
      <c r="MQJ84" s="528"/>
      <c r="MQK84" s="528"/>
      <c r="MQL84" s="528"/>
      <c r="MQM84" s="528"/>
      <c r="MQN84" s="528"/>
      <c r="MQO84" s="528"/>
      <c r="MQP84" s="528"/>
      <c r="MQQ84" s="528"/>
      <c r="MQR84" s="528"/>
      <c r="MQS84" s="528"/>
      <c r="MQT84" s="528"/>
      <c r="MQU84" s="528"/>
      <c r="MQV84" s="528"/>
      <c r="MQW84" s="528"/>
      <c r="MQX84" s="528"/>
      <c r="MQY84" s="528"/>
      <c r="MQZ84" s="528"/>
      <c r="MRA84" s="528"/>
      <c r="MRB84" s="528"/>
      <c r="MRC84" s="528"/>
      <c r="MRD84" s="528"/>
      <c r="MRE84" s="528"/>
      <c r="MRF84" s="528"/>
      <c r="MRG84" s="528"/>
      <c r="MRH84" s="528"/>
      <c r="MRI84" s="528"/>
      <c r="MRJ84" s="528"/>
      <c r="MRK84" s="528"/>
      <c r="MRL84" s="528"/>
      <c r="MRM84" s="528"/>
      <c r="MRN84" s="528"/>
      <c r="MRO84" s="528"/>
      <c r="MRP84" s="528"/>
      <c r="MRQ84" s="528"/>
      <c r="MRR84" s="528"/>
      <c r="MRS84" s="528"/>
      <c r="MRT84" s="528"/>
      <c r="MRU84" s="528"/>
      <c r="MRV84" s="528"/>
      <c r="MRW84" s="528"/>
      <c r="MRX84" s="528"/>
      <c r="MRY84" s="528"/>
      <c r="MRZ84" s="528"/>
      <c r="MSA84" s="528"/>
      <c r="MSB84" s="528"/>
      <c r="MSC84" s="528"/>
      <c r="MSD84" s="528"/>
      <c r="MSE84" s="528"/>
      <c r="MSF84" s="528"/>
      <c r="MSG84" s="528"/>
      <c r="MSH84" s="528"/>
      <c r="MSI84" s="528"/>
      <c r="MSJ84" s="528"/>
      <c r="MSK84" s="528"/>
      <c r="MSL84" s="528"/>
      <c r="MSM84" s="528"/>
      <c r="MSN84" s="528"/>
      <c r="MSO84" s="528"/>
      <c r="MSP84" s="528"/>
      <c r="MSQ84" s="528"/>
      <c r="MSR84" s="528"/>
      <c r="MSS84" s="528"/>
      <c r="MST84" s="528"/>
      <c r="MSU84" s="528"/>
      <c r="MSV84" s="528"/>
      <c r="MSW84" s="528"/>
      <c r="MSX84" s="528"/>
      <c r="MSY84" s="528"/>
      <c r="MSZ84" s="528"/>
      <c r="MTA84" s="528"/>
      <c r="MTB84" s="528"/>
      <c r="MTC84" s="528"/>
      <c r="MTD84" s="528"/>
      <c r="MTE84" s="528"/>
      <c r="MTF84" s="528"/>
      <c r="MTG84" s="528"/>
      <c r="MTH84" s="528"/>
      <c r="MTI84" s="528"/>
      <c r="MTJ84" s="528"/>
      <c r="MTK84" s="528"/>
      <c r="MTL84" s="528"/>
      <c r="MTM84" s="528"/>
      <c r="MTN84" s="528"/>
      <c r="MTO84" s="528"/>
      <c r="MTP84" s="528"/>
      <c r="MTQ84" s="528"/>
      <c r="MTR84" s="528"/>
      <c r="MTS84" s="528"/>
      <c r="MTT84" s="528"/>
      <c r="MTU84" s="528"/>
      <c r="MTV84" s="528"/>
      <c r="MTW84" s="528"/>
      <c r="MTX84" s="528"/>
      <c r="MTY84" s="528"/>
      <c r="MTZ84" s="528"/>
      <c r="MUA84" s="528"/>
      <c r="MUB84" s="528"/>
      <c r="MUC84" s="528"/>
      <c r="MUD84" s="528"/>
      <c r="MUE84" s="528"/>
      <c r="MUF84" s="528"/>
      <c r="MUG84" s="528"/>
      <c r="MUH84" s="528"/>
      <c r="MUI84" s="528"/>
      <c r="MUJ84" s="528"/>
      <c r="MUK84" s="528"/>
      <c r="MUL84" s="528"/>
      <c r="MUM84" s="528"/>
      <c r="MUN84" s="528"/>
      <c r="MUO84" s="528"/>
      <c r="MUP84" s="528"/>
      <c r="MUQ84" s="528"/>
      <c r="MUR84" s="528"/>
      <c r="MUS84" s="528"/>
      <c r="MUT84" s="528"/>
      <c r="MUU84" s="528"/>
      <c r="MUV84" s="528"/>
      <c r="MUW84" s="528"/>
      <c r="MUX84" s="528"/>
      <c r="MUY84" s="528"/>
      <c r="MUZ84" s="528"/>
      <c r="MVA84" s="528"/>
      <c r="MVB84" s="528"/>
      <c r="MVC84" s="528"/>
      <c r="MVD84" s="528"/>
      <c r="MVE84" s="528"/>
      <c r="MVF84" s="528"/>
      <c r="MVG84" s="528"/>
      <c r="MVH84" s="528"/>
      <c r="MVI84" s="528"/>
      <c r="MVJ84" s="528"/>
      <c r="MVK84" s="528"/>
      <c r="MVL84" s="528"/>
      <c r="MVM84" s="528"/>
      <c r="MVN84" s="528"/>
      <c r="MVO84" s="528"/>
      <c r="MVP84" s="528"/>
      <c r="MVQ84" s="528"/>
      <c r="MVR84" s="528"/>
      <c r="MVS84" s="528"/>
      <c r="MVT84" s="528"/>
      <c r="MVU84" s="528"/>
      <c r="MVV84" s="528"/>
      <c r="MVW84" s="528"/>
      <c r="MVX84" s="528"/>
      <c r="MVY84" s="528"/>
      <c r="MVZ84" s="528"/>
      <c r="MWA84" s="528"/>
      <c r="MWB84" s="528"/>
      <c r="MWC84" s="528"/>
      <c r="MWD84" s="528"/>
      <c r="MWE84" s="528"/>
      <c r="MWF84" s="528"/>
      <c r="MWG84" s="528"/>
      <c r="MWH84" s="528"/>
      <c r="MWI84" s="528"/>
      <c r="MWJ84" s="528"/>
      <c r="MWK84" s="528"/>
      <c r="MWL84" s="528"/>
      <c r="MWM84" s="528"/>
      <c r="MWN84" s="528"/>
      <c r="MWO84" s="528"/>
      <c r="MWP84" s="528"/>
      <c r="MWQ84" s="528"/>
      <c r="MWR84" s="528"/>
      <c r="MWS84" s="528"/>
      <c r="MWT84" s="528"/>
      <c r="MWU84" s="528"/>
      <c r="MWV84" s="528"/>
      <c r="MWW84" s="528"/>
      <c r="MWX84" s="528"/>
      <c r="MWY84" s="528"/>
      <c r="MWZ84" s="528"/>
      <c r="MXA84" s="528"/>
      <c r="MXB84" s="528"/>
      <c r="MXC84" s="528"/>
      <c r="MXD84" s="528"/>
      <c r="MXE84" s="528"/>
      <c r="MXF84" s="528"/>
      <c r="MXG84" s="528"/>
      <c r="MXH84" s="528"/>
      <c r="MXI84" s="528"/>
      <c r="MXJ84" s="528"/>
      <c r="MXK84" s="528"/>
      <c r="MXL84" s="528"/>
      <c r="MXM84" s="528"/>
      <c r="MXN84" s="528"/>
      <c r="MXO84" s="528"/>
      <c r="MXP84" s="528"/>
      <c r="MXQ84" s="528"/>
      <c r="MXR84" s="528"/>
      <c r="MXS84" s="528"/>
      <c r="MXT84" s="528"/>
      <c r="MXU84" s="528"/>
      <c r="MXV84" s="528"/>
      <c r="MXW84" s="528"/>
      <c r="MXX84" s="528"/>
      <c r="MXY84" s="528"/>
      <c r="MXZ84" s="528"/>
      <c r="MYA84" s="528"/>
      <c r="MYB84" s="528"/>
      <c r="MYC84" s="528"/>
      <c r="MYD84" s="528"/>
      <c r="MYE84" s="528"/>
      <c r="MYF84" s="528"/>
      <c r="MYG84" s="528"/>
      <c r="MYH84" s="528"/>
      <c r="MYI84" s="528"/>
      <c r="MYJ84" s="528"/>
      <c r="MYK84" s="528"/>
      <c r="MYL84" s="528"/>
      <c r="MYM84" s="528"/>
      <c r="MYN84" s="528"/>
      <c r="MYO84" s="528"/>
      <c r="MYP84" s="528"/>
      <c r="MYQ84" s="528"/>
      <c r="MYR84" s="528"/>
      <c r="MYS84" s="528"/>
      <c r="MYT84" s="528"/>
      <c r="MYU84" s="528"/>
      <c r="MYV84" s="528"/>
      <c r="MYW84" s="528"/>
      <c r="MYX84" s="528"/>
      <c r="MYY84" s="528"/>
      <c r="MYZ84" s="528"/>
      <c r="MZA84" s="528"/>
      <c r="MZB84" s="528"/>
      <c r="MZC84" s="528"/>
      <c r="MZD84" s="528"/>
      <c r="MZE84" s="528"/>
      <c r="MZF84" s="528"/>
      <c r="MZG84" s="528"/>
      <c r="MZH84" s="528"/>
      <c r="MZI84" s="528"/>
      <c r="MZJ84" s="528"/>
      <c r="MZK84" s="528"/>
      <c r="MZL84" s="528"/>
      <c r="MZM84" s="528"/>
      <c r="MZN84" s="528"/>
      <c r="MZO84" s="528"/>
      <c r="MZP84" s="528"/>
      <c r="MZQ84" s="528"/>
      <c r="MZR84" s="528"/>
      <c r="MZS84" s="528"/>
      <c r="MZT84" s="528"/>
      <c r="MZU84" s="528"/>
      <c r="MZV84" s="528"/>
      <c r="MZW84" s="528"/>
      <c r="MZX84" s="528"/>
      <c r="MZY84" s="528"/>
      <c r="MZZ84" s="528"/>
      <c r="NAA84" s="528"/>
      <c r="NAB84" s="528"/>
      <c r="NAC84" s="528"/>
      <c r="NAD84" s="528"/>
      <c r="NAE84" s="528"/>
      <c r="NAF84" s="528"/>
      <c r="NAG84" s="528"/>
      <c r="NAH84" s="528"/>
      <c r="NAI84" s="528"/>
      <c r="NAJ84" s="528"/>
      <c r="NAK84" s="528"/>
      <c r="NAL84" s="528"/>
      <c r="NAM84" s="528"/>
      <c r="NAN84" s="528"/>
      <c r="NAO84" s="528"/>
      <c r="NAP84" s="528"/>
      <c r="NAQ84" s="528"/>
      <c r="NAR84" s="528"/>
      <c r="NAS84" s="528"/>
      <c r="NAT84" s="528"/>
      <c r="NAU84" s="528"/>
      <c r="NAV84" s="528"/>
      <c r="NAW84" s="528"/>
      <c r="NAX84" s="528"/>
      <c r="NAY84" s="528"/>
      <c r="NAZ84" s="528"/>
      <c r="NBA84" s="528"/>
      <c r="NBB84" s="528"/>
      <c r="NBC84" s="528"/>
      <c r="NBD84" s="528"/>
      <c r="NBE84" s="528"/>
      <c r="NBF84" s="528"/>
      <c r="NBG84" s="528"/>
      <c r="NBH84" s="528"/>
      <c r="NBI84" s="528"/>
      <c r="NBJ84" s="528"/>
      <c r="NBK84" s="528"/>
      <c r="NBL84" s="528"/>
      <c r="NBM84" s="528"/>
      <c r="NBN84" s="528"/>
      <c r="NBO84" s="528"/>
      <c r="NBP84" s="528"/>
      <c r="NBQ84" s="528"/>
      <c r="NBR84" s="528"/>
      <c r="NBS84" s="528"/>
      <c r="NBT84" s="528"/>
      <c r="NBU84" s="528"/>
      <c r="NBV84" s="528"/>
      <c r="NBW84" s="528"/>
      <c r="NBX84" s="528"/>
      <c r="NBY84" s="528"/>
      <c r="NBZ84" s="528"/>
      <c r="NCA84" s="528"/>
      <c r="NCB84" s="528"/>
      <c r="NCC84" s="528"/>
      <c r="NCD84" s="528"/>
      <c r="NCE84" s="528"/>
      <c r="NCF84" s="528"/>
      <c r="NCG84" s="528"/>
      <c r="NCH84" s="528"/>
      <c r="NCI84" s="528"/>
      <c r="NCJ84" s="528"/>
      <c r="NCK84" s="528"/>
      <c r="NCL84" s="528"/>
      <c r="NCM84" s="528"/>
      <c r="NCN84" s="528"/>
      <c r="NCO84" s="528"/>
      <c r="NCP84" s="528"/>
      <c r="NCQ84" s="528"/>
      <c r="NCR84" s="528"/>
      <c r="NCS84" s="528"/>
      <c r="NCT84" s="528"/>
      <c r="NCU84" s="528"/>
      <c r="NCV84" s="528"/>
      <c r="NCW84" s="528"/>
      <c r="NCX84" s="528"/>
      <c r="NCY84" s="528"/>
      <c r="NCZ84" s="528"/>
      <c r="NDA84" s="528"/>
      <c r="NDB84" s="528"/>
      <c r="NDC84" s="528"/>
      <c r="NDD84" s="528"/>
      <c r="NDE84" s="528"/>
      <c r="NDF84" s="528"/>
      <c r="NDG84" s="528"/>
      <c r="NDH84" s="528"/>
      <c r="NDI84" s="528"/>
      <c r="NDJ84" s="528"/>
      <c r="NDK84" s="528"/>
      <c r="NDL84" s="528"/>
      <c r="NDM84" s="528"/>
      <c r="NDN84" s="528"/>
      <c r="NDO84" s="528"/>
      <c r="NDP84" s="528"/>
      <c r="NDQ84" s="528"/>
      <c r="NDR84" s="528"/>
      <c r="NDS84" s="528"/>
      <c r="NDT84" s="528"/>
      <c r="NDU84" s="528"/>
      <c r="NDV84" s="528"/>
      <c r="NDW84" s="528"/>
      <c r="NDX84" s="528"/>
      <c r="NDY84" s="528"/>
      <c r="NDZ84" s="528"/>
      <c r="NEA84" s="528"/>
      <c r="NEB84" s="528"/>
      <c r="NEC84" s="528"/>
      <c r="NED84" s="528"/>
      <c r="NEE84" s="528"/>
      <c r="NEF84" s="528"/>
      <c r="NEG84" s="528"/>
      <c r="NEH84" s="528"/>
      <c r="NEI84" s="528"/>
      <c r="NEJ84" s="528"/>
      <c r="NEK84" s="528"/>
      <c r="NEL84" s="528"/>
      <c r="NEM84" s="528"/>
      <c r="NEN84" s="528"/>
      <c r="NEO84" s="528"/>
      <c r="NEP84" s="528"/>
      <c r="NEQ84" s="528"/>
      <c r="NER84" s="528"/>
      <c r="NES84" s="528"/>
      <c r="NET84" s="528"/>
      <c r="NEU84" s="528"/>
      <c r="NEV84" s="528"/>
      <c r="NEW84" s="528"/>
      <c r="NEX84" s="528"/>
      <c r="NEY84" s="528"/>
      <c r="NEZ84" s="528"/>
      <c r="NFA84" s="528"/>
      <c r="NFB84" s="528"/>
      <c r="NFC84" s="528"/>
      <c r="NFD84" s="528"/>
      <c r="NFE84" s="528"/>
      <c r="NFF84" s="528"/>
      <c r="NFG84" s="528"/>
      <c r="NFH84" s="528"/>
      <c r="NFI84" s="528"/>
      <c r="NFJ84" s="528"/>
      <c r="NFK84" s="528"/>
      <c r="NFL84" s="528"/>
      <c r="NFM84" s="528"/>
      <c r="NFN84" s="528"/>
      <c r="NFO84" s="528"/>
      <c r="NFP84" s="528"/>
      <c r="NFQ84" s="528"/>
      <c r="NFR84" s="528"/>
      <c r="NFS84" s="528"/>
      <c r="NFT84" s="528"/>
      <c r="NFU84" s="528"/>
      <c r="NFV84" s="528"/>
      <c r="NFW84" s="528"/>
      <c r="NFX84" s="528"/>
      <c r="NFY84" s="528"/>
      <c r="NFZ84" s="528"/>
      <c r="NGA84" s="528"/>
      <c r="NGB84" s="528"/>
      <c r="NGC84" s="528"/>
      <c r="NGD84" s="528"/>
      <c r="NGE84" s="528"/>
      <c r="NGF84" s="528"/>
      <c r="NGG84" s="528"/>
      <c r="NGH84" s="528"/>
      <c r="NGI84" s="528"/>
      <c r="NGJ84" s="528"/>
      <c r="NGK84" s="528"/>
      <c r="NGL84" s="528"/>
      <c r="NGM84" s="528"/>
      <c r="NGN84" s="528"/>
      <c r="NGO84" s="528"/>
      <c r="NGP84" s="528"/>
      <c r="NGQ84" s="528"/>
      <c r="NGR84" s="528"/>
      <c r="NGS84" s="528"/>
      <c r="NGT84" s="528"/>
      <c r="NGU84" s="528"/>
      <c r="NGV84" s="528"/>
      <c r="NGW84" s="528"/>
      <c r="NGX84" s="528"/>
      <c r="NGY84" s="528"/>
      <c r="NGZ84" s="528"/>
      <c r="NHA84" s="528"/>
      <c r="NHB84" s="528"/>
      <c r="NHC84" s="528"/>
      <c r="NHD84" s="528"/>
      <c r="NHE84" s="528"/>
      <c r="NHF84" s="528"/>
      <c r="NHG84" s="528"/>
      <c r="NHH84" s="528"/>
      <c r="NHI84" s="528"/>
      <c r="NHJ84" s="528"/>
      <c r="NHK84" s="528"/>
      <c r="NHL84" s="528"/>
      <c r="NHM84" s="528"/>
      <c r="NHN84" s="528"/>
      <c r="NHO84" s="528"/>
      <c r="NHP84" s="528"/>
      <c r="NHQ84" s="528"/>
      <c r="NHR84" s="528"/>
      <c r="NHS84" s="528"/>
      <c r="NHT84" s="528"/>
      <c r="NHU84" s="528"/>
      <c r="NHV84" s="528"/>
      <c r="NHW84" s="528"/>
      <c r="NHX84" s="528"/>
      <c r="NHY84" s="528"/>
      <c r="NHZ84" s="528"/>
      <c r="NIA84" s="528"/>
      <c r="NIB84" s="528"/>
      <c r="NIC84" s="528"/>
      <c r="NID84" s="528"/>
      <c r="NIE84" s="528"/>
      <c r="NIF84" s="528"/>
      <c r="NIG84" s="528"/>
      <c r="NIH84" s="528"/>
      <c r="NII84" s="528"/>
      <c r="NIJ84" s="528"/>
      <c r="NIK84" s="528"/>
      <c r="NIL84" s="528"/>
      <c r="NIM84" s="528"/>
      <c r="NIN84" s="528"/>
      <c r="NIO84" s="528"/>
      <c r="NIP84" s="528"/>
      <c r="NIQ84" s="528"/>
      <c r="NIR84" s="528"/>
      <c r="NIS84" s="528"/>
      <c r="NIT84" s="528"/>
      <c r="NIU84" s="528"/>
      <c r="NIV84" s="528"/>
      <c r="NIW84" s="528"/>
      <c r="NIX84" s="528"/>
      <c r="NIY84" s="528"/>
      <c r="NIZ84" s="528"/>
      <c r="NJA84" s="528"/>
      <c r="NJB84" s="528"/>
      <c r="NJC84" s="528"/>
      <c r="NJD84" s="528"/>
      <c r="NJE84" s="528"/>
      <c r="NJF84" s="528"/>
      <c r="NJG84" s="528"/>
      <c r="NJH84" s="528"/>
      <c r="NJI84" s="528"/>
      <c r="NJJ84" s="528"/>
      <c r="NJK84" s="528"/>
      <c r="NJL84" s="528"/>
      <c r="NJM84" s="528"/>
      <c r="NJN84" s="528"/>
      <c r="NJO84" s="528"/>
      <c r="NJP84" s="528"/>
      <c r="NJQ84" s="528"/>
      <c r="NJR84" s="528"/>
      <c r="NJS84" s="528"/>
      <c r="NJT84" s="528"/>
      <c r="NJU84" s="528"/>
      <c r="NJV84" s="528"/>
      <c r="NJW84" s="528"/>
      <c r="NJX84" s="528"/>
      <c r="NJY84" s="528"/>
      <c r="NJZ84" s="528"/>
      <c r="NKA84" s="528"/>
      <c r="NKB84" s="528"/>
      <c r="NKC84" s="528"/>
      <c r="NKD84" s="528"/>
      <c r="NKE84" s="528"/>
      <c r="NKF84" s="528"/>
      <c r="NKG84" s="528"/>
      <c r="NKH84" s="528"/>
      <c r="NKI84" s="528"/>
      <c r="NKJ84" s="528"/>
      <c r="NKK84" s="528"/>
      <c r="NKL84" s="528"/>
      <c r="NKM84" s="528"/>
      <c r="NKN84" s="528"/>
      <c r="NKO84" s="528"/>
      <c r="NKP84" s="528"/>
      <c r="NKQ84" s="528"/>
      <c r="NKR84" s="528"/>
      <c r="NKS84" s="528"/>
      <c r="NKT84" s="528"/>
      <c r="NKU84" s="528"/>
      <c r="NKV84" s="528"/>
      <c r="NKW84" s="528"/>
      <c r="NKX84" s="528"/>
      <c r="NKY84" s="528"/>
      <c r="NKZ84" s="528"/>
      <c r="NLA84" s="528"/>
      <c r="NLB84" s="528"/>
      <c r="NLC84" s="528"/>
      <c r="NLD84" s="528"/>
      <c r="NLE84" s="528"/>
      <c r="NLF84" s="528"/>
      <c r="NLG84" s="528"/>
      <c r="NLH84" s="528"/>
      <c r="NLI84" s="528"/>
      <c r="NLJ84" s="528"/>
      <c r="NLK84" s="528"/>
      <c r="NLL84" s="528"/>
      <c r="NLM84" s="528"/>
      <c r="NLN84" s="528"/>
      <c r="NLO84" s="528"/>
      <c r="NLP84" s="528"/>
      <c r="NLQ84" s="528"/>
      <c r="NLR84" s="528"/>
      <c r="NLS84" s="528"/>
      <c r="NLT84" s="528"/>
      <c r="NLU84" s="528"/>
      <c r="NLV84" s="528"/>
      <c r="NLW84" s="528"/>
      <c r="NLX84" s="528"/>
      <c r="NLY84" s="528"/>
      <c r="NLZ84" s="528"/>
      <c r="NMA84" s="528"/>
      <c r="NMB84" s="528"/>
      <c r="NMC84" s="528"/>
      <c r="NMD84" s="528"/>
      <c r="NME84" s="528"/>
      <c r="NMF84" s="528"/>
      <c r="NMG84" s="528"/>
      <c r="NMH84" s="528"/>
      <c r="NMI84" s="528"/>
      <c r="NMJ84" s="528"/>
      <c r="NMK84" s="528"/>
      <c r="NML84" s="528"/>
      <c r="NMM84" s="528"/>
      <c r="NMN84" s="528"/>
      <c r="NMO84" s="528"/>
      <c r="NMP84" s="528"/>
      <c r="NMQ84" s="528"/>
      <c r="NMR84" s="528"/>
      <c r="NMS84" s="528"/>
      <c r="NMT84" s="528"/>
      <c r="NMU84" s="528"/>
      <c r="NMV84" s="528"/>
      <c r="NMW84" s="528"/>
      <c r="NMX84" s="528"/>
      <c r="NMY84" s="528"/>
      <c r="NMZ84" s="528"/>
      <c r="NNA84" s="528"/>
      <c r="NNB84" s="528"/>
      <c r="NNC84" s="528"/>
      <c r="NND84" s="528"/>
      <c r="NNE84" s="528"/>
      <c r="NNF84" s="528"/>
      <c r="NNG84" s="528"/>
      <c r="NNH84" s="528"/>
      <c r="NNI84" s="528"/>
      <c r="NNJ84" s="528"/>
      <c r="NNK84" s="528"/>
      <c r="NNL84" s="528"/>
      <c r="NNM84" s="528"/>
      <c r="NNN84" s="528"/>
      <c r="NNO84" s="528"/>
      <c r="NNP84" s="528"/>
      <c r="NNQ84" s="528"/>
      <c r="NNR84" s="528"/>
      <c r="NNS84" s="528"/>
      <c r="NNT84" s="528"/>
      <c r="NNU84" s="528"/>
      <c r="NNV84" s="528"/>
      <c r="NNW84" s="528"/>
      <c r="NNX84" s="528"/>
      <c r="NNY84" s="528"/>
      <c r="NNZ84" s="528"/>
      <c r="NOA84" s="528"/>
      <c r="NOB84" s="528"/>
      <c r="NOC84" s="528"/>
      <c r="NOD84" s="528"/>
      <c r="NOE84" s="528"/>
      <c r="NOF84" s="528"/>
      <c r="NOG84" s="528"/>
      <c r="NOH84" s="528"/>
      <c r="NOI84" s="528"/>
      <c r="NOJ84" s="528"/>
      <c r="NOK84" s="528"/>
      <c r="NOL84" s="528"/>
      <c r="NOM84" s="528"/>
      <c r="NON84" s="528"/>
      <c r="NOO84" s="528"/>
      <c r="NOP84" s="528"/>
      <c r="NOQ84" s="528"/>
      <c r="NOR84" s="528"/>
      <c r="NOS84" s="528"/>
      <c r="NOT84" s="528"/>
      <c r="NOU84" s="528"/>
      <c r="NOV84" s="528"/>
      <c r="NOW84" s="528"/>
      <c r="NOX84" s="528"/>
      <c r="NOY84" s="528"/>
      <c r="NOZ84" s="528"/>
      <c r="NPA84" s="528"/>
      <c r="NPB84" s="528"/>
      <c r="NPC84" s="528"/>
      <c r="NPD84" s="528"/>
      <c r="NPE84" s="528"/>
      <c r="NPF84" s="528"/>
      <c r="NPG84" s="528"/>
      <c r="NPH84" s="528"/>
      <c r="NPI84" s="528"/>
      <c r="NPJ84" s="528"/>
      <c r="NPK84" s="528"/>
      <c r="NPL84" s="528"/>
      <c r="NPM84" s="528"/>
      <c r="NPN84" s="528"/>
      <c r="NPO84" s="528"/>
      <c r="NPP84" s="528"/>
      <c r="NPQ84" s="528"/>
      <c r="NPR84" s="528"/>
      <c r="NPS84" s="528"/>
      <c r="NPT84" s="528"/>
      <c r="NPU84" s="528"/>
      <c r="NPV84" s="528"/>
      <c r="NPW84" s="528"/>
      <c r="NPX84" s="528"/>
      <c r="NPY84" s="528"/>
      <c r="NPZ84" s="528"/>
      <c r="NQA84" s="528"/>
      <c r="NQB84" s="528"/>
      <c r="NQC84" s="528"/>
      <c r="NQD84" s="528"/>
      <c r="NQE84" s="528"/>
      <c r="NQF84" s="528"/>
      <c r="NQG84" s="528"/>
      <c r="NQH84" s="528"/>
      <c r="NQI84" s="528"/>
      <c r="NQJ84" s="528"/>
      <c r="NQK84" s="528"/>
      <c r="NQL84" s="528"/>
      <c r="NQM84" s="528"/>
      <c r="NQN84" s="528"/>
      <c r="NQO84" s="528"/>
      <c r="NQP84" s="528"/>
      <c r="NQQ84" s="528"/>
      <c r="NQR84" s="528"/>
      <c r="NQS84" s="528"/>
      <c r="NQT84" s="528"/>
      <c r="NQU84" s="528"/>
      <c r="NQV84" s="528"/>
      <c r="NQW84" s="528"/>
      <c r="NQX84" s="528"/>
      <c r="NQY84" s="528"/>
      <c r="NQZ84" s="528"/>
      <c r="NRA84" s="528"/>
      <c r="NRB84" s="528"/>
      <c r="NRC84" s="528"/>
      <c r="NRD84" s="528"/>
      <c r="NRE84" s="528"/>
      <c r="NRF84" s="528"/>
      <c r="NRG84" s="528"/>
      <c r="NRH84" s="528"/>
      <c r="NRI84" s="528"/>
      <c r="NRJ84" s="528"/>
      <c r="NRK84" s="528"/>
      <c r="NRL84" s="528"/>
      <c r="NRM84" s="528"/>
      <c r="NRN84" s="528"/>
      <c r="NRO84" s="528"/>
      <c r="NRP84" s="528"/>
      <c r="NRQ84" s="528"/>
      <c r="NRR84" s="528"/>
      <c r="NRS84" s="528"/>
      <c r="NRT84" s="528"/>
      <c r="NRU84" s="528"/>
      <c r="NRV84" s="528"/>
      <c r="NRW84" s="528"/>
      <c r="NRX84" s="528"/>
      <c r="NRY84" s="528"/>
      <c r="NRZ84" s="528"/>
      <c r="NSA84" s="528"/>
      <c r="NSB84" s="528"/>
      <c r="NSC84" s="528"/>
      <c r="NSD84" s="528"/>
      <c r="NSE84" s="528"/>
      <c r="NSF84" s="528"/>
      <c r="NSG84" s="528"/>
      <c r="NSH84" s="528"/>
      <c r="NSI84" s="528"/>
      <c r="NSJ84" s="528"/>
      <c r="NSK84" s="528"/>
      <c r="NSL84" s="528"/>
      <c r="NSM84" s="528"/>
      <c r="NSN84" s="528"/>
      <c r="NSO84" s="528"/>
      <c r="NSP84" s="528"/>
      <c r="NSQ84" s="528"/>
      <c r="NSR84" s="528"/>
      <c r="NSS84" s="528"/>
      <c r="NST84" s="528"/>
      <c r="NSU84" s="528"/>
      <c r="NSV84" s="528"/>
      <c r="NSW84" s="528"/>
      <c r="NSX84" s="528"/>
      <c r="NSY84" s="528"/>
      <c r="NSZ84" s="528"/>
      <c r="NTA84" s="528"/>
      <c r="NTB84" s="528"/>
      <c r="NTC84" s="528"/>
      <c r="NTD84" s="528"/>
      <c r="NTE84" s="528"/>
      <c r="NTF84" s="528"/>
      <c r="NTG84" s="528"/>
      <c r="NTH84" s="528"/>
      <c r="NTI84" s="528"/>
      <c r="NTJ84" s="528"/>
      <c r="NTK84" s="528"/>
      <c r="NTL84" s="528"/>
      <c r="NTM84" s="528"/>
      <c r="NTN84" s="528"/>
      <c r="NTO84" s="528"/>
      <c r="NTP84" s="528"/>
      <c r="NTQ84" s="528"/>
      <c r="NTR84" s="528"/>
      <c r="NTS84" s="528"/>
      <c r="NTT84" s="528"/>
      <c r="NTU84" s="528"/>
      <c r="NTV84" s="528"/>
      <c r="NTW84" s="528"/>
      <c r="NTX84" s="528"/>
      <c r="NTY84" s="528"/>
      <c r="NTZ84" s="528"/>
      <c r="NUA84" s="528"/>
      <c r="NUB84" s="528"/>
      <c r="NUC84" s="528"/>
      <c r="NUD84" s="528"/>
      <c r="NUE84" s="528"/>
      <c r="NUF84" s="528"/>
      <c r="NUG84" s="528"/>
      <c r="NUH84" s="528"/>
      <c r="NUI84" s="528"/>
      <c r="NUJ84" s="528"/>
      <c r="NUK84" s="528"/>
      <c r="NUL84" s="528"/>
      <c r="NUM84" s="528"/>
      <c r="NUN84" s="528"/>
      <c r="NUO84" s="528"/>
      <c r="NUP84" s="528"/>
      <c r="NUQ84" s="528"/>
      <c r="NUR84" s="528"/>
      <c r="NUS84" s="528"/>
      <c r="NUT84" s="528"/>
      <c r="NUU84" s="528"/>
      <c r="NUV84" s="528"/>
      <c r="NUW84" s="528"/>
      <c r="NUX84" s="528"/>
      <c r="NUY84" s="528"/>
      <c r="NUZ84" s="528"/>
      <c r="NVA84" s="528"/>
      <c r="NVB84" s="528"/>
      <c r="NVC84" s="528"/>
      <c r="NVD84" s="528"/>
      <c r="NVE84" s="528"/>
      <c r="NVF84" s="528"/>
      <c r="NVG84" s="528"/>
      <c r="NVH84" s="528"/>
      <c r="NVI84" s="528"/>
      <c r="NVJ84" s="528"/>
      <c r="NVK84" s="528"/>
      <c r="NVL84" s="528"/>
      <c r="NVM84" s="528"/>
      <c r="NVN84" s="528"/>
      <c r="NVO84" s="528"/>
      <c r="NVP84" s="528"/>
      <c r="NVQ84" s="528"/>
      <c r="NVR84" s="528"/>
      <c r="NVS84" s="528"/>
      <c r="NVT84" s="528"/>
      <c r="NVU84" s="528"/>
      <c r="NVV84" s="528"/>
      <c r="NVW84" s="528"/>
      <c r="NVX84" s="528"/>
      <c r="NVY84" s="528"/>
      <c r="NVZ84" s="528"/>
      <c r="NWA84" s="528"/>
      <c r="NWB84" s="528"/>
      <c r="NWC84" s="528"/>
      <c r="NWD84" s="528"/>
      <c r="NWE84" s="528"/>
      <c r="NWF84" s="528"/>
      <c r="NWG84" s="528"/>
      <c r="NWH84" s="528"/>
      <c r="NWI84" s="528"/>
      <c r="NWJ84" s="528"/>
      <c r="NWK84" s="528"/>
      <c r="NWL84" s="528"/>
      <c r="NWM84" s="528"/>
      <c r="NWN84" s="528"/>
      <c r="NWO84" s="528"/>
      <c r="NWP84" s="528"/>
      <c r="NWQ84" s="528"/>
      <c r="NWR84" s="528"/>
      <c r="NWS84" s="528"/>
      <c r="NWT84" s="528"/>
      <c r="NWU84" s="528"/>
      <c r="NWV84" s="528"/>
      <c r="NWW84" s="528"/>
      <c r="NWX84" s="528"/>
      <c r="NWY84" s="528"/>
      <c r="NWZ84" s="528"/>
      <c r="NXA84" s="528"/>
      <c r="NXB84" s="528"/>
      <c r="NXC84" s="528"/>
      <c r="NXD84" s="528"/>
      <c r="NXE84" s="528"/>
      <c r="NXF84" s="528"/>
      <c r="NXG84" s="528"/>
      <c r="NXH84" s="528"/>
      <c r="NXI84" s="528"/>
      <c r="NXJ84" s="528"/>
      <c r="NXK84" s="528"/>
      <c r="NXL84" s="528"/>
      <c r="NXM84" s="528"/>
      <c r="NXN84" s="528"/>
      <c r="NXO84" s="528"/>
      <c r="NXP84" s="528"/>
      <c r="NXQ84" s="528"/>
      <c r="NXR84" s="528"/>
      <c r="NXS84" s="528"/>
      <c r="NXT84" s="528"/>
      <c r="NXU84" s="528"/>
      <c r="NXV84" s="528"/>
      <c r="NXW84" s="528"/>
      <c r="NXX84" s="528"/>
      <c r="NXY84" s="528"/>
      <c r="NXZ84" s="528"/>
      <c r="NYA84" s="528"/>
      <c r="NYB84" s="528"/>
      <c r="NYC84" s="528"/>
      <c r="NYD84" s="528"/>
      <c r="NYE84" s="528"/>
      <c r="NYF84" s="528"/>
      <c r="NYG84" s="528"/>
      <c r="NYH84" s="528"/>
      <c r="NYI84" s="528"/>
      <c r="NYJ84" s="528"/>
      <c r="NYK84" s="528"/>
      <c r="NYL84" s="528"/>
      <c r="NYM84" s="528"/>
      <c r="NYN84" s="528"/>
      <c r="NYO84" s="528"/>
      <c r="NYP84" s="528"/>
      <c r="NYQ84" s="528"/>
      <c r="NYR84" s="528"/>
      <c r="NYS84" s="528"/>
      <c r="NYT84" s="528"/>
      <c r="NYU84" s="528"/>
      <c r="NYV84" s="528"/>
      <c r="NYW84" s="528"/>
      <c r="NYX84" s="528"/>
      <c r="NYY84" s="528"/>
      <c r="NYZ84" s="528"/>
      <c r="NZA84" s="528"/>
      <c r="NZB84" s="528"/>
      <c r="NZC84" s="528"/>
      <c r="NZD84" s="528"/>
      <c r="NZE84" s="528"/>
      <c r="NZF84" s="528"/>
      <c r="NZG84" s="528"/>
      <c r="NZH84" s="528"/>
      <c r="NZI84" s="528"/>
      <c r="NZJ84" s="528"/>
      <c r="NZK84" s="528"/>
      <c r="NZL84" s="528"/>
      <c r="NZM84" s="528"/>
      <c r="NZN84" s="528"/>
      <c r="NZO84" s="528"/>
      <c r="NZP84" s="528"/>
      <c r="NZQ84" s="528"/>
      <c r="NZR84" s="528"/>
      <c r="NZS84" s="528"/>
      <c r="NZT84" s="528"/>
      <c r="NZU84" s="528"/>
      <c r="NZV84" s="528"/>
      <c r="NZW84" s="528"/>
      <c r="NZX84" s="528"/>
      <c r="NZY84" s="528"/>
      <c r="NZZ84" s="528"/>
      <c r="OAA84" s="528"/>
      <c r="OAB84" s="528"/>
      <c r="OAC84" s="528"/>
      <c r="OAD84" s="528"/>
      <c r="OAE84" s="528"/>
      <c r="OAF84" s="528"/>
      <c r="OAG84" s="528"/>
      <c r="OAH84" s="528"/>
      <c r="OAI84" s="528"/>
      <c r="OAJ84" s="528"/>
      <c r="OAK84" s="528"/>
      <c r="OAL84" s="528"/>
      <c r="OAM84" s="528"/>
      <c r="OAN84" s="528"/>
      <c r="OAO84" s="528"/>
      <c r="OAP84" s="528"/>
      <c r="OAQ84" s="528"/>
      <c r="OAR84" s="528"/>
      <c r="OAS84" s="528"/>
      <c r="OAT84" s="528"/>
      <c r="OAU84" s="528"/>
      <c r="OAV84" s="528"/>
      <c r="OAW84" s="528"/>
      <c r="OAX84" s="528"/>
      <c r="OAY84" s="528"/>
      <c r="OAZ84" s="528"/>
      <c r="OBA84" s="528"/>
      <c r="OBB84" s="528"/>
      <c r="OBC84" s="528"/>
      <c r="OBD84" s="528"/>
      <c r="OBE84" s="528"/>
      <c r="OBF84" s="528"/>
      <c r="OBG84" s="528"/>
      <c r="OBH84" s="528"/>
      <c r="OBI84" s="528"/>
      <c r="OBJ84" s="528"/>
      <c r="OBK84" s="528"/>
      <c r="OBL84" s="528"/>
      <c r="OBM84" s="528"/>
      <c r="OBN84" s="528"/>
      <c r="OBO84" s="528"/>
      <c r="OBP84" s="528"/>
      <c r="OBQ84" s="528"/>
      <c r="OBR84" s="528"/>
      <c r="OBS84" s="528"/>
      <c r="OBT84" s="528"/>
      <c r="OBU84" s="528"/>
      <c r="OBV84" s="528"/>
      <c r="OBW84" s="528"/>
      <c r="OBX84" s="528"/>
      <c r="OBY84" s="528"/>
      <c r="OBZ84" s="528"/>
      <c r="OCA84" s="528"/>
      <c r="OCB84" s="528"/>
      <c r="OCC84" s="528"/>
      <c r="OCD84" s="528"/>
      <c r="OCE84" s="528"/>
      <c r="OCF84" s="528"/>
      <c r="OCG84" s="528"/>
      <c r="OCH84" s="528"/>
      <c r="OCI84" s="528"/>
      <c r="OCJ84" s="528"/>
      <c r="OCK84" s="528"/>
      <c r="OCL84" s="528"/>
      <c r="OCM84" s="528"/>
      <c r="OCN84" s="528"/>
      <c r="OCO84" s="528"/>
      <c r="OCP84" s="528"/>
      <c r="OCQ84" s="528"/>
      <c r="OCR84" s="528"/>
      <c r="OCS84" s="528"/>
      <c r="OCT84" s="528"/>
      <c r="OCU84" s="528"/>
      <c r="OCV84" s="528"/>
      <c r="OCW84" s="528"/>
      <c r="OCX84" s="528"/>
      <c r="OCY84" s="528"/>
      <c r="OCZ84" s="528"/>
      <c r="ODA84" s="528"/>
      <c r="ODB84" s="528"/>
      <c r="ODC84" s="528"/>
      <c r="ODD84" s="528"/>
      <c r="ODE84" s="528"/>
      <c r="ODF84" s="528"/>
      <c r="ODG84" s="528"/>
      <c r="ODH84" s="528"/>
      <c r="ODI84" s="528"/>
      <c r="ODJ84" s="528"/>
      <c r="ODK84" s="528"/>
      <c r="ODL84" s="528"/>
      <c r="ODM84" s="528"/>
      <c r="ODN84" s="528"/>
      <c r="ODO84" s="528"/>
      <c r="ODP84" s="528"/>
      <c r="ODQ84" s="528"/>
      <c r="ODR84" s="528"/>
      <c r="ODS84" s="528"/>
      <c r="ODT84" s="528"/>
      <c r="ODU84" s="528"/>
      <c r="ODV84" s="528"/>
      <c r="ODW84" s="528"/>
      <c r="ODX84" s="528"/>
      <c r="ODY84" s="528"/>
      <c r="ODZ84" s="528"/>
      <c r="OEA84" s="528"/>
      <c r="OEB84" s="528"/>
      <c r="OEC84" s="528"/>
      <c r="OED84" s="528"/>
      <c r="OEE84" s="528"/>
      <c r="OEF84" s="528"/>
      <c r="OEG84" s="528"/>
      <c r="OEH84" s="528"/>
      <c r="OEI84" s="528"/>
      <c r="OEJ84" s="528"/>
      <c r="OEK84" s="528"/>
      <c r="OEL84" s="528"/>
      <c r="OEM84" s="528"/>
      <c r="OEN84" s="528"/>
      <c r="OEO84" s="528"/>
      <c r="OEP84" s="528"/>
      <c r="OEQ84" s="528"/>
      <c r="OER84" s="528"/>
      <c r="OES84" s="528"/>
      <c r="OET84" s="528"/>
      <c r="OEU84" s="528"/>
      <c r="OEV84" s="528"/>
      <c r="OEW84" s="528"/>
      <c r="OEX84" s="528"/>
      <c r="OEY84" s="528"/>
      <c r="OEZ84" s="528"/>
      <c r="OFA84" s="528"/>
      <c r="OFB84" s="528"/>
      <c r="OFC84" s="528"/>
      <c r="OFD84" s="528"/>
      <c r="OFE84" s="528"/>
      <c r="OFF84" s="528"/>
      <c r="OFG84" s="528"/>
      <c r="OFH84" s="528"/>
      <c r="OFI84" s="528"/>
      <c r="OFJ84" s="528"/>
      <c r="OFK84" s="528"/>
      <c r="OFL84" s="528"/>
      <c r="OFM84" s="528"/>
      <c r="OFN84" s="528"/>
      <c r="OFO84" s="528"/>
      <c r="OFP84" s="528"/>
      <c r="OFQ84" s="528"/>
      <c r="OFR84" s="528"/>
      <c r="OFS84" s="528"/>
      <c r="OFT84" s="528"/>
      <c r="OFU84" s="528"/>
      <c r="OFV84" s="528"/>
      <c r="OFW84" s="528"/>
      <c r="OFX84" s="528"/>
      <c r="OFY84" s="528"/>
      <c r="OFZ84" s="528"/>
      <c r="OGA84" s="528"/>
      <c r="OGB84" s="528"/>
      <c r="OGC84" s="528"/>
      <c r="OGD84" s="528"/>
      <c r="OGE84" s="528"/>
      <c r="OGF84" s="528"/>
      <c r="OGG84" s="528"/>
      <c r="OGH84" s="528"/>
      <c r="OGI84" s="528"/>
      <c r="OGJ84" s="528"/>
      <c r="OGK84" s="528"/>
      <c r="OGL84" s="528"/>
      <c r="OGM84" s="528"/>
      <c r="OGN84" s="528"/>
      <c r="OGO84" s="528"/>
      <c r="OGP84" s="528"/>
      <c r="OGQ84" s="528"/>
      <c r="OGR84" s="528"/>
      <c r="OGS84" s="528"/>
      <c r="OGT84" s="528"/>
      <c r="OGU84" s="528"/>
      <c r="OGV84" s="528"/>
      <c r="OGW84" s="528"/>
      <c r="OGX84" s="528"/>
      <c r="OGY84" s="528"/>
      <c r="OGZ84" s="528"/>
      <c r="OHA84" s="528"/>
      <c r="OHB84" s="528"/>
      <c r="OHC84" s="528"/>
      <c r="OHD84" s="528"/>
      <c r="OHE84" s="528"/>
      <c r="OHF84" s="528"/>
      <c r="OHG84" s="528"/>
      <c r="OHH84" s="528"/>
      <c r="OHI84" s="528"/>
      <c r="OHJ84" s="528"/>
      <c r="OHK84" s="528"/>
      <c r="OHL84" s="528"/>
      <c r="OHM84" s="528"/>
      <c r="OHN84" s="528"/>
      <c r="OHO84" s="528"/>
      <c r="OHP84" s="528"/>
      <c r="OHQ84" s="528"/>
      <c r="OHR84" s="528"/>
      <c r="OHS84" s="528"/>
      <c r="OHT84" s="528"/>
      <c r="OHU84" s="528"/>
      <c r="OHV84" s="528"/>
      <c r="OHW84" s="528"/>
      <c r="OHX84" s="528"/>
      <c r="OHY84" s="528"/>
      <c r="OHZ84" s="528"/>
      <c r="OIA84" s="528"/>
      <c r="OIB84" s="528"/>
      <c r="OIC84" s="528"/>
      <c r="OID84" s="528"/>
      <c r="OIE84" s="528"/>
      <c r="OIF84" s="528"/>
      <c r="OIG84" s="528"/>
      <c r="OIH84" s="528"/>
      <c r="OII84" s="528"/>
      <c r="OIJ84" s="528"/>
      <c r="OIK84" s="528"/>
      <c r="OIL84" s="528"/>
      <c r="OIM84" s="528"/>
      <c r="OIN84" s="528"/>
      <c r="OIO84" s="528"/>
      <c r="OIP84" s="528"/>
      <c r="OIQ84" s="528"/>
      <c r="OIR84" s="528"/>
      <c r="OIS84" s="528"/>
      <c r="OIT84" s="528"/>
      <c r="OIU84" s="528"/>
      <c r="OIV84" s="528"/>
      <c r="OIW84" s="528"/>
      <c r="OIX84" s="528"/>
      <c r="OIY84" s="528"/>
      <c r="OIZ84" s="528"/>
      <c r="OJA84" s="528"/>
      <c r="OJB84" s="528"/>
      <c r="OJC84" s="528"/>
      <c r="OJD84" s="528"/>
      <c r="OJE84" s="528"/>
      <c r="OJF84" s="528"/>
      <c r="OJG84" s="528"/>
      <c r="OJH84" s="528"/>
      <c r="OJI84" s="528"/>
      <c r="OJJ84" s="528"/>
      <c r="OJK84" s="528"/>
      <c r="OJL84" s="528"/>
      <c r="OJM84" s="528"/>
      <c r="OJN84" s="528"/>
      <c r="OJO84" s="528"/>
      <c r="OJP84" s="528"/>
      <c r="OJQ84" s="528"/>
      <c r="OJR84" s="528"/>
      <c r="OJS84" s="528"/>
      <c r="OJT84" s="528"/>
      <c r="OJU84" s="528"/>
      <c r="OJV84" s="528"/>
      <c r="OJW84" s="528"/>
      <c r="OJX84" s="528"/>
      <c r="OJY84" s="528"/>
      <c r="OJZ84" s="528"/>
      <c r="OKA84" s="528"/>
      <c r="OKB84" s="528"/>
      <c r="OKC84" s="528"/>
      <c r="OKD84" s="528"/>
      <c r="OKE84" s="528"/>
      <c r="OKF84" s="528"/>
      <c r="OKG84" s="528"/>
      <c r="OKH84" s="528"/>
      <c r="OKI84" s="528"/>
      <c r="OKJ84" s="528"/>
      <c r="OKK84" s="528"/>
      <c r="OKL84" s="528"/>
      <c r="OKM84" s="528"/>
      <c r="OKN84" s="528"/>
      <c r="OKO84" s="528"/>
      <c r="OKP84" s="528"/>
      <c r="OKQ84" s="528"/>
      <c r="OKR84" s="528"/>
      <c r="OKS84" s="528"/>
      <c r="OKT84" s="528"/>
      <c r="OKU84" s="528"/>
      <c r="OKV84" s="528"/>
      <c r="OKW84" s="528"/>
      <c r="OKX84" s="528"/>
      <c r="OKY84" s="528"/>
      <c r="OKZ84" s="528"/>
      <c r="OLA84" s="528"/>
      <c r="OLB84" s="528"/>
      <c r="OLC84" s="528"/>
      <c r="OLD84" s="528"/>
      <c r="OLE84" s="528"/>
      <c r="OLF84" s="528"/>
      <c r="OLG84" s="528"/>
      <c r="OLH84" s="528"/>
      <c r="OLI84" s="528"/>
      <c r="OLJ84" s="528"/>
      <c r="OLK84" s="528"/>
      <c r="OLL84" s="528"/>
      <c r="OLM84" s="528"/>
      <c r="OLN84" s="528"/>
      <c r="OLO84" s="528"/>
      <c r="OLP84" s="528"/>
      <c r="OLQ84" s="528"/>
      <c r="OLR84" s="528"/>
      <c r="OLS84" s="528"/>
      <c r="OLT84" s="528"/>
      <c r="OLU84" s="528"/>
      <c r="OLV84" s="528"/>
      <c r="OLW84" s="528"/>
      <c r="OLX84" s="528"/>
      <c r="OLY84" s="528"/>
      <c r="OLZ84" s="528"/>
      <c r="OMA84" s="528"/>
      <c r="OMB84" s="528"/>
      <c r="OMC84" s="528"/>
      <c r="OMD84" s="528"/>
      <c r="OME84" s="528"/>
      <c r="OMF84" s="528"/>
      <c r="OMG84" s="528"/>
      <c r="OMH84" s="528"/>
      <c r="OMI84" s="528"/>
      <c r="OMJ84" s="528"/>
      <c r="OMK84" s="528"/>
      <c r="OML84" s="528"/>
      <c r="OMM84" s="528"/>
      <c r="OMN84" s="528"/>
      <c r="OMO84" s="528"/>
      <c r="OMP84" s="528"/>
      <c r="OMQ84" s="528"/>
      <c r="OMR84" s="528"/>
      <c r="OMS84" s="528"/>
      <c r="OMT84" s="528"/>
      <c r="OMU84" s="528"/>
      <c r="OMV84" s="528"/>
      <c r="OMW84" s="528"/>
      <c r="OMX84" s="528"/>
      <c r="OMY84" s="528"/>
      <c r="OMZ84" s="528"/>
      <c r="ONA84" s="528"/>
      <c r="ONB84" s="528"/>
      <c r="ONC84" s="528"/>
      <c r="OND84" s="528"/>
      <c r="ONE84" s="528"/>
      <c r="ONF84" s="528"/>
      <c r="ONG84" s="528"/>
      <c r="ONH84" s="528"/>
      <c r="ONI84" s="528"/>
      <c r="ONJ84" s="528"/>
      <c r="ONK84" s="528"/>
      <c r="ONL84" s="528"/>
      <c r="ONM84" s="528"/>
      <c r="ONN84" s="528"/>
      <c r="ONO84" s="528"/>
      <c r="ONP84" s="528"/>
      <c r="ONQ84" s="528"/>
      <c r="ONR84" s="528"/>
      <c r="ONS84" s="528"/>
      <c r="ONT84" s="528"/>
      <c r="ONU84" s="528"/>
      <c r="ONV84" s="528"/>
      <c r="ONW84" s="528"/>
      <c r="ONX84" s="528"/>
      <c r="ONY84" s="528"/>
      <c r="ONZ84" s="528"/>
      <c r="OOA84" s="528"/>
      <c r="OOB84" s="528"/>
      <c r="OOC84" s="528"/>
      <c r="OOD84" s="528"/>
      <c r="OOE84" s="528"/>
      <c r="OOF84" s="528"/>
      <c r="OOG84" s="528"/>
      <c r="OOH84" s="528"/>
      <c r="OOI84" s="528"/>
      <c r="OOJ84" s="528"/>
      <c r="OOK84" s="528"/>
      <c r="OOL84" s="528"/>
      <c r="OOM84" s="528"/>
      <c r="OON84" s="528"/>
      <c r="OOO84" s="528"/>
      <c r="OOP84" s="528"/>
      <c r="OOQ84" s="528"/>
      <c r="OOR84" s="528"/>
      <c r="OOS84" s="528"/>
      <c r="OOT84" s="528"/>
      <c r="OOU84" s="528"/>
      <c r="OOV84" s="528"/>
      <c r="OOW84" s="528"/>
      <c r="OOX84" s="528"/>
      <c r="OOY84" s="528"/>
      <c r="OOZ84" s="528"/>
      <c r="OPA84" s="528"/>
      <c r="OPB84" s="528"/>
      <c r="OPC84" s="528"/>
      <c r="OPD84" s="528"/>
      <c r="OPE84" s="528"/>
      <c r="OPF84" s="528"/>
      <c r="OPG84" s="528"/>
      <c r="OPH84" s="528"/>
      <c r="OPI84" s="528"/>
      <c r="OPJ84" s="528"/>
      <c r="OPK84" s="528"/>
      <c r="OPL84" s="528"/>
      <c r="OPM84" s="528"/>
      <c r="OPN84" s="528"/>
      <c r="OPO84" s="528"/>
      <c r="OPP84" s="528"/>
      <c r="OPQ84" s="528"/>
      <c r="OPR84" s="528"/>
      <c r="OPS84" s="528"/>
      <c r="OPT84" s="528"/>
      <c r="OPU84" s="528"/>
      <c r="OPV84" s="528"/>
      <c r="OPW84" s="528"/>
      <c r="OPX84" s="528"/>
      <c r="OPY84" s="528"/>
      <c r="OPZ84" s="528"/>
      <c r="OQA84" s="528"/>
      <c r="OQB84" s="528"/>
      <c r="OQC84" s="528"/>
      <c r="OQD84" s="528"/>
      <c r="OQE84" s="528"/>
      <c r="OQF84" s="528"/>
      <c r="OQG84" s="528"/>
      <c r="OQH84" s="528"/>
      <c r="OQI84" s="528"/>
      <c r="OQJ84" s="528"/>
      <c r="OQK84" s="528"/>
      <c r="OQL84" s="528"/>
      <c r="OQM84" s="528"/>
      <c r="OQN84" s="528"/>
      <c r="OQO84" s="528"/>
      <c r="OQP84" s="528"/>
      <c r="OQQ84" s="528"/>
      <c r="OQR84" s="528"/>
      <c r="OQS84" s="528"/>
      <c r="OQT84" s="528"/>
      <c r="OQU84" s="528"/>
      <c r="OQV84" s="528"/>
      <c r="OQW84" s="528"/>
      <c r="OQX84" s="528"/>
      <c r="OQY84" s="528"/>
      <c r="OQZ84" s="528"/>
      <c r="ORA84" s="528"/>
      <c r="ORB84" s="528"/>
      <c r="ORC84" s="528"/>
      <c r="ORD84" s="528"/>
      <c r="ORE84" s="528"/>
      <c r="ORF84" s="528"/>
      <c r="ORG84" s="528"/>
      <c r="ORH84" s="528"/>
      <c r="ORI84" s="528"/>
      <c r="ORJ84" s="528"/>
      <c r="ORK84" s="528"/>
      <c r="ORL84" s="528"/>
      <c r="ORM84" s="528"/>
      <c r="ORN84" s="528"/>
      <c r="ORO84" s="528"/>
      <c r="ORP84" s="528"/>
      <c r="ORQ84" s="528"/>
      <c r="ORR84" s="528"/>
      <c r="ORS84" s="528"/>
      <c r="ORT84" s="528"/>
      <c r="ORU84" s="528"/>
      <c r="ORV84" s="528"/>
      <c r="ORW84" s="528"/>
      <c r="ORX84" s="528"/>
      <c r="ORY84" s="528"/>
      <c r="ORZ84" s="528"/>
      <c r="OSA84" s="528"/>
      <c r="OSB84" s="528"/>
      <c r="OSC84" s="528"/>
      <c r="OSD84" s="528"/>
      <c r="OSE84" s="528"/>
      <c r="OSF84" s="528"/>
      <c r="OSG84" s="528"/>
      <c r="OSH84" s="528"/>
      <c r="OSI84" s="528"/>
      <c r="OSJ84" s="528"/>
      <c r="OSK84" s="528"/>
      <c r="OSL84" s="528"/>
      <c r="OSM84" s="528"/>
      <c r="OSN84" s="528"/>
      <c r="OSO84" s="528"/>
      <c r="OSP84" s="528"/>
      <c r="OSQ84" s="528"/>
      <c r="OSR84" s="528"/>
      <c r="OSS84" s="528"/>
      <c r="OST84" s="528"/>
      <c r="OSU84" s="528"/>
      <c r="OSV84" s="528"/>
      <c r="OSW84" s="528"/>
      <c r="OSX84" s="528"/>
      <c r="OSY84" s="528"/>
      <c r="OSZ84" s="528"/>
      <c r="OTA84" s="528"/>
      <c r="OTB84" s="528"/>
      <c r="OTC84" s="528"/>
      <c r="OTD84" s="528"/>
      <c r="OTE84" s="528"/>
      <c r="OTF84" s="528"/>
      <c r="OTG84" s="528"/>
      <c r="OTH84" s="528"/>
      <c r="OTI84" s="528"/>
      <c r="OTJ84" s="528"/>
      <c r="OTK84" s="528"/>
      <c r="OTL84" s="528"/>
      <c r="OTM84" s="528"/>
      <c r="OTN84" s="528"/>
      <c r="OTO84" s="528"/>
      <c r="OTP84" s="528"/>
      <c r="OTQ84" s="528"/>
      <c r="OTR84" s="528"/>
      <c r="OTS84" s="528"/>
      <c r="OTT84" s="528"/>
      <c r="OTU84" s="528"/>
      <c r="OTV84" s="528"/>
      <c r="OTW84" s="528"/>
      <c r="OTX84" s="528"/>
      <c r="OTY84" s="528"/>
      <c r="OTZ84" s="528"/>
      <c r="OUA84" s="528"/>
      <c r="OUB84" s="528"/>
      <c r="OUC84" s="528"/>
      <c r="OUD84" s="528"/>
      <c r="OUE84" s="528"/>
      <c r="OUF84" s="528"/>
      <c r="OUG84" s="528"/>
      <c r="OUH84" s="528"/>
      <c r="OUI84" s="528"/>
      <c r="OUJ84" s="528"/>
      <c r="OUK84" s="528"/>
      <c r="OUL84" s="528"/>
      <c r="OUM84" s="528"/>
      <c r="OUN84" s="528"/>
      <c r="OUO84" s="528"/>
      <c r="OUP84" s="528"/>
      <c r="OUQ84" s="528"/>
      <c r="OUR84" s="528"/>
      <c r="OUS84" s="528"/>
      <c r="OUT84" s="528"/>
      <c r="OUU84" s="528"/>
      <c r="OUV84" s="528"/>
      <c r="OUW84" s="528"/>
      <c r="OUX84" s="528"/>
      <c r="OUY84" s="528"/>
      <c r="OUZ84" s="528"/>
      <c r="OVA84" s="528"/>
      <c r="OVB84" s="528"/>
      <c r="OVC84" s="528"/>
      <c r="OVD84" s="528"/>
      <c r="OVE84" s="528"/>
      <c r="OVF84" s="528"/>
      <c r="OVG84" s="528"/>
      <c r="OVH84" s="528"/>
      <c r="OVI84" s="528"/>
      <c r="OVJ84" s="528"/>
      <c r="OVK84" s="528"/>
      <c r="OVL84" s="528"/>
      <c r="OVM84" s="528"/>
      <c r="OVN84" s="528"/>
      <c r="OVO84" s="528"/>
      <c r="OVP84" s="528"/>
      <c r="OVQ84" s="528"/>
      <c r="OVR84" s="528"/>
      <c r="OVS84" s="528"/>
      <c r="OVT84" s="528"/>
      <c r="OVU84" s="528"/>
      <c r="OVV84" s="528"/>
      <c r="OVW84" s="528"/>
      <c r="OVX84" s="528"/>
      <c r="OVY84" s="528"/>
      <c r="OVZ84" s="528"/>
      <c r="OWA84" s="528"/>
      <c r="OWB84" s="528"/>
      <c r="OWC84" s="528"/>
      <c r="OWD84" s="528"/>
      <c r="OWE84" s="528"/>
      <c r="OWF84" s="528"/>
      <c r="OWG84" s="528"/>
      <c r="OWH84" s="528"/>
      <c r="OWI84" s="528"/>
      <c r="OWJ84" s="528"/>
      <c r="OWK84" s="528"/>
      <c r="OWL84" s="528"/>
      <c r="OWM84" s="528"/>
      <c r="OWN84" s="528"/>
      <c r="OWO84" s="528"/>
      <c r="OWP84" s="528"/>
      <c r="OWQ84" s="528"/>
      <c r="OWR84" s="528"/>
      <c r="OWS84" s="528"/>
      <c r="OWT84" s="528"/>
      <c r="OWU84" s="528"/>
      <c r="OWV84" s="528"/>
      <c r="OWW84" s="528"/>
      <c r="OWX84" s="528"/>
      <c r="OWY84" s="528"/>
      <c r="OWZ84" s="528"/>
      <c r="OXA84" s="528"/>
      <c r="OXB84" s="528"/>
      <c r="OXC84" s="528"/>
      <c r="OXD84" s="528"/>
      <c r="OXE84" s="528"/>
      <c r="OXF84" s="528"/>
      <c r="OXG84" s="528"/>
      <c r="OXH84" s="528"/>
      <c r="OXI84" s="528"/>
      <c r="OXJ84" s="528"/>
      <c r="OXK84" s="528"/>
      <c r="OXL84" s="528"/>
      <c r="OXM84" s="528"/>
      <c r="OXN84" s="528"/>
      <c r="OXO84" s="528"/>
      <c r="OXP84" s="528"/>
      <c r="OXQ84" s="528"/>
      <c r="OXR84" s="528"/>
      <c r="OXS84" s="528"/>
      <c r="OXT84" s="528"/>
      <c r="OXU84" s="528"/>
      <c r="OXV84" s="528"/>
      <c r="OXW84" s="528"/>
      <c r="OXX84" s="528"/>
      <c r="OXY84" s="528"/>
      <c r="OXZ84" s="528"/>
      <c r="OYA84" s="528"/>
      <c r="OYB84" s="528"/>
      <c r="OYC84" s="528"/>
      <c r="OYD84" s="528"/>
      <c r="OYE84" s="528"/>
      <c r="OYF84" s="528"/>
      <c r="OYG84" s="528"/>
      <c r="OYH84" s="528"/>
      <c r="OYI84" s="528"/>
      <c r="OYJ84" s="528"/>
      <c r="OYK84" s="528"/>
      <c r="OYL84" s="528"/>
      <c r="OYM84" s="528"/>
      <c r="OYN84" s="528"/>
      <c r="OYO84" s="528"/>
      <c r="OYP84" s="528"/>
      <c r="OYQ84" s="528"/>
      <c r="OYR84" s="528"/>
      <c r="OYS84" s="528"/>
      <c r="OYT84" s="528"/>
      <c r="OYU84" s="528"/>
      <c r="OYV84" s="528"/>
      <c r="OYW84" s="528"/>
      <c r="OYX84" s="528"/>
      <c r="OYY84" s="528"/>
      <c r="OYZ84" s="528"/>
      <c r="OZA84" s="528"/>
      <c r="OZB84" s="528"/>
      <c r="OZC84" s="528"/>
      <c r="OZD84" s="528"/>
      <c r="OZE84" s="528"/>
      <c r="OZF84" s="528"/>
      <c r="OZG84" s="528"/>
      <c r="OZH84" s="528"/>
      <c r="OZI84" s="528"/>
      <c r="OZJ84" s="528"/>
      <c r="OZK84" s="528"/>
      <c r="OZL84" s="528"/>
      <c r="OZM84" s="528"/>
      <c r="OZN84" s="528"/>
      <c r="OZO84" s="528"/>
      <c r="OZP84" s="528"/>
      <c r="OZQ84" s="528"/>
      <c r="OZR84" s="528"/>
      <c r="OZS84" s="528"/>
      <c r="OZT84" s="528"/>
      <c r="OZU84" s="528"/>
      <c r="OZV84" s="528"/>
      <c r="OZW84" s="528"/>
      <c r="OZX84" s="528"/>
      <c r="OZY84" s="528"/>
      <c r="OZZ84" s="528"/>
      <c r="PAA84" s="528"/>
      <c r="PAB84" s="528"/>
      <c r="PAC84" s="528"/>
      <c r="PAD84" s="528"/>
      <c r="PAE84" s="528"/>
      <c r="PAF84" s="528"/>
      <c r="PAG84" s="528"/>
      <c r="PAH84" s="528"/>
      <c r="PAI84" s="528"/>
      <c r="PAJ84" s="528"/>
      <c r="PAK84" s="528"/>
      <c r="PAL84" s="528"/>
      <c r="PAM84" s="528"/>
      <c r="PAN84" s="528"/>
      <c r="PAO84" s="528"/>
      <c r="PAP84" s="528"/>
      <c r="PAQ84" s="528"/>
      <c r="PAR84" s="528"/>
      <c r="PAS84" s="528"/>
      <c r="PAT84" s="528"/>
      <c r="PAU84" s="528"/>
      <c r="PAV84" s="528"/>
      <c r="PAW84" s="528"/>
      <c r="PAX84" s="528"/>
      <c r="PAY84" s="528"/>
      <c r="PAZ84" s="528"/>
      <c r="PBA84" s="528"/>
      <c r="PBB84" s="528"/>
      <c r="PBC84" s="528"/>
      <c r="PBD84" s="528"/>
      <c r="PBE84" s="528"/>
      <c r="PBF84" s="528"/>
      <c r="PBG84" s="528"/>
      <c r="PBH84" s="528"/>
      <c r="PBI84" s="528"/>
      <c r="PBJ84" s="528"/>
      <c r="PBK84" s="528"/>
      <c r="PBL84" s="528"/>
      <c r="PBM84" s="528"/>
      <c r="PBN84" s="528"/>
      <c r="PBO84" s="528"/>
      <c r="PBP84" s="528"/>
      <c r="PBQ84" s="528"/>
      <c r="PBR84" s="528"/>
      <c r="PBS84" s="528"/>
      <c r="PBT84" s="528"/>
      <c r="PBU84" s="528"/>
      <c r="PBV84" s="528"/>
      <c r="PBW84" s="528"/>
      <c r="PBX84" s="528"/>
      <c r="PBY84" s="528"/>
      <c r="PBZ84" s="528"/>
      <c r="PCA84" s="528"/>
      <c r="PCB84" s="528"/>
      <c r="PCC84" s="528"/>
      <c r="PCD84" s="528"/>
      <c r="PCE84" s="528"/>
      <c r="PCF84" s="528"/>
      <c r="PCG84" s="528"/>
      <c r="PCH84" s="528"/>
      <c r="PCI84" s="528"/>
      <c r="PCJ84" s="528"/>
      <c r="PCK84" s="528"/>
      <c r="PCL84" s="528"/>
      <c r="PCM84" s="528"/>
      <c r="PCN84" s="528"/>
      <c r="PCO84" s="528"/>
      <c r="PCP84" s="528"/>
      <c r="PCQ84" s="528"/>
      <c r="PCR84" s="528"/>
      <c r="PCS84" s="528"/>
      <c r="PCT84" s="528"/>
      <c r="PCU84" s="528"/>
      <c r="PCV84" s="528"/>
      <c r="PCW84" s="528"/>
      <c r="PCX84" s="528"/>
      <c r="PCY84" s="528"/>
      <c r="PCZ84" s="528"/>
      <c r="PDA84" s="528"/>
      <c r="PDB84" s="528"/>
      <c r="PDC84" s="528"/>
      <c r="PDD84" s="528"/>
      <c r="PDE84" s="528"/>
      <c r="PDF84" s="528"/>
      <c r="PDG84" s="528"/>
      <c r="PDH84" s="528"/>
      <c r="PDI84" s="528"/>
      <c r="PDJ84" s="528"/>
      <c r="PDK84" s="528"/>
      <c r="PDL84" s="528"/>
      <c r="PDM84" s="528"/>
      <c r="PDN84" s="528"/>
      <c r="PDO84" s="528"/>
      <c r="PDP84" s="528"/>
      <c r="PDQ84" s="528"/>
      <c r="PDR84" s="528"/>
      <c r="PDS84" s="528"/>
      <c r="PDT84" s="528"/>
      <c r="PDU84" s="528"/>
      <c r="PDV84" s="528"/>
      <c r="PDW84" s="528"/>
      <c r="PDX84" s="528"/>
      <c r="PDY84" s="528"/>
      <c r="PDZ84" s="528"/>
      <c r="PEA84" s="528"/>
      <c r="PEB84" s="528"/>
      <c r="PEC84" s="528"/>
      <c r="PED84" s="528"/>
      <c r="PEE84" s="528"/>
      <c r="PEF84" s="528"/>
      <c r="PEG84" s="528"/>
      <c r="PEH84" s="528"/>
      <c r="PEI84" s="528"/>
      <c r="PEJ84" s="528"/>
      <c r="PEK84" s="528"/>
      <c r="PEL84" s="528"/>
      <c r="PEM84" s="528"/>
      <c r="PEN84" s="528"/>
      <c r="PEO84" s="528"/>
      <c r="PEP84" s="528"/>
      <c r="PEQ84" s="528"/>
      <c r="PER84" s="528"/>
      <c r="PES84" s="528"/>
      <c r="PET84" s="528"/>
      <c r="PEU84" s="528"/>
      <c r="PEV84" s="528"/>
      <c r="PEW84" s="528"/>
      <c r="PEX84" s="528"/>
      <c r="PEY84" s="528"/>
      <c r="PEZ84" s="528"/>
      <c r="PFA84" s="528"/>
      <c r="PFB84" s="528"/>
      <c r="PFC84" s="528"/>
      <c r="PFD84" s="528"/>
      <c r="PFE84" s="528"/>
      <c r="PFF84" s="528"/>
      <c r="PFG84" s="528"/>
      <c r="PFH84" s="528"/>
      <c r="PFI84" s="528"/>
      <c r="PFJ84" s="528"/>
      <c r="PFK84" s="528"/>
      <c r="PFL84" s="528"/>
      <c r="PFM84" s="528"/>
      <c r="PFN84" s="528"/>
      <c r="PFO84" s="528"/>
      <c r="PFP84" s="528"/>
      <c r="PFQ84" s="528"/>
      <c r="PFR84" s="528"/>
      <c r="PFS84" s="528"/>
      <c r="PFT84" s="528"/>
      <c r="PFU84" s="528"/>
      <c r="PFV84" s="528"/>
      <c r="PFW84" s="528"/>
      <c r="PFX84" s="528"/>
      <c r="PFY84" s="528"/>
      <c r="PFZ84" s="528"/>
      <c r="PGA84" s="528"/>
      <c r="PGB84" s="528"/>
      <c r="PGC84" s="528"/>
      <c r="PGD84" s="528"/>
      <c r="PGE84" s="528"/>
      <c r="PGF84" s="528"/>
      <c r="PGG84" s="528"/>
      <c r="PGH84" s="528"/>
      <c r="PGI84" s="528"/>
      <c r="PGJ84" s="528"/>
      <c r="PGK84" s="528"/>
      <c r="PGL84" s="528"/>
      <c r="PGM84" s="528"/>
      <c r="PGN84" s="528"/>
      <c r="PGO84" s="528"/>
      <c r="PGP84" s="528"/>
      <c r="PGQ84" s="528"/>
      <c r="PGR84" s="528"/>
      <c r="PGS84" s="528"/>
      <c r="PGT84" s="528"/>
      <c r="PGU84" s="528"/>
      <c r="PGV84" s="528"/>
      <c r="PGW84" s="528"/>
      <c r="PGX84" s="528"/>
      <c r="PGY84" s="528"/>
      <c r="PGZ84" s="528"/>
      <c r="PHA84" s="528"/>
      <c r="PHB84" s="528"/>
      <c r="PHC84" s="528"/>
      <c r="PHD84" s="528"/>
      <c r="PHE84" s="528"/>
      <c r="PHF84" s="528"/>
      <c r="PHG84" s="528"/>
      <c r="PHH84" s="528"/>
      <c r="PHI84" s="528"/>
      <c r="PHJ84" s="528"/>
      <c r="PHK84" s="528"/>
      <c r="PHL84" s="528"/>
      <c r="PHM84" s="528"/>
      <c r="PHN84" s="528"/>
      <c r="PHO84" s="528"/>
      <c r="PHP84" s="528"/>
      <c r="PHQ84" s="528"/>
      <c r="PHR84" s="528"/>
      <c r="PHS84" s="528"/>
      <c r="PHT84" s="528"/>
      <c r="PHU84" s="528"/>
      <c r="PHV84" s="528"/>
      <c r="PHW84" s="528"/>
      <c r="PHX84" s="528"/>
      <c r="PHY84" s="528"/>
      <c r="PHZ84" s="528"/>
      <c r="PIA84" s="528"/>
      <c r="PIB84" s="528"/>
      <c r="PIC84" s="528"/>
      <c r="PID84" s="528"/>
      <c r="PIE84" s="528"/>
      <c r="PIF84" s="528"/>
      <c r="PIG84" s="528"/>
      <c r="PIH84" s="528"/>
      <c r="PII84" s="528"/>
      <c r="PIJ84" s="528"/>
      <c r="PIK84" s="528"/>
      <c r="PIL84" s="528"/>
      <c r="PIM84" s="528"/>
      <c r="PIN84" s="528"/>
      <c r="PIO84" s="528"/>
      <c r="PIP84" s="528"/>
      <c r="PIQ84" s="528"/>
      <c r="PIR84" s="528"/>
      <c r="PIS84" s="528"/>
      <c r="PIT84" s="528"/>
      <c r="PIU84" s="528"/>
      <c r="PIV84" s="528"/>
      <c r="PIW84" s="528"/>
      <c r="PIX84" s="528"/>
      <c r="PIY84" s="528"/>
      <c r="PIZ84" s="528"/>
      <c r="PJA84" s="528"/>
      <c r="PJB84" s="528"/>
      <c r="PJC84" s="528"/>
      <c r="PJD84" s="528"/>
      <c r="PJE84" s="528"/>
      <c r="PJF84" s="528"/>
      <c r="PJG84" s="528"/>
      <c r="PJH84" s="528"/>
      <c r="PJI84" s="528"/>
      <c r="PJJ84" s="528"/>
      <c r="PJK84" s="528"/>
      <c r="PJL84" s="528"/>
      <c r="PJM84" s="528"/>
      <c r="PJN84" s="528"/>
      <c r="PJO84" s="528"/>
      <c r="PJP84" s="528"/>
      <c r="PJQ84" s="528"/>
      <c r="PJR84" s="528"/>
      <c r="PJS84" s="528"/>
      <c r="PJT84" s="528"/>
      <c r="PJU84" s="528"/>
      <c r="PJV84" s="528"/>
      <c r="PJW84" s="528"/>
      <c r="PJX84" s="528"/>
      <c r="PJY84" s="528"/>
      <c r="PJZ84" s="528"/>
      <c r="PKA84" s="528"/>
      <c r="PKB84" s="528"/>
      <c r="PKC84" s="528"/>
      <c r="PKD84" s="528"/>
      <c r="PKE84" s="528"/>
      <c r="PKF84" s="528"/>
      <c r="PKG84" s="528"/>
      <c r="PKH84" s="528"/>
      <c r="PKI84" s="528"/>
      <c r="PKJ84" s="528"/>
      <c r="PKK84" s="528"/>
      <c r="PKL84" s="528"/>
      <c r="PKM84" s="528"/>
      <c r="PKN84" s="528"/>
      <c r="PKO84" s="528"/>
      <c r="PKP84" s="528"/>
      <c r="PKQ84" s="528"/>
      <c r="PKR84" s="528"/>
      <c r="PKS84" s="528"/>
      <c r="PKT84" s="528"/>
      <c r="PKU84" s="528"/>
      <c r="PKV84" s="528"/>
      <c r="PKW84" s="528"/>
      <c r="PKX84" s="528"/>
      <c r="PKY84" s="528"/>
      <c r="PKZ84" s="528"/>
      <c r="PLA84" s="528"/>
      <c r="PLB84" s="528"/>
      <c r="PLC84" s="528"/>
      <c r="PLD84" s="528"/>
      <c r="PLE84" s="528"/>
      <c r="PLF84" s="528"/>
      <c r="PLG84" s="528"/>
      <c r="PLH84" s="528"/>
      <c r="PLI84" s="528"/>
      <c r="PLJ84" s="528"/>
      <c r="PLK84" s="528"/>
      <c r="PLL84" s="528"/>
      <c r="PLM84" s="528"/>
      <c r="PLN84" s="528"/>
      <c r="PLO84" s="528"/>
      <c r="PLP84" s="528"/>
      <c r="PLQ84" s="528"/>
      <c r="PLR84" s="528"/>
      <c r="PLS84" s="528"/>
      <c r="PLT84" s="528"/>
      <c r="PLU84" s="528"/>
      <c r="PLV84" s="528"/>
      <c r="PLW84" s="528"/>
      <c r="PLX84" s="528"/>
      <c r="PLY84" s="528"/>
      <c r="PLZ84" s="528"/>
      <c r="PMA84" s="528"/>
      <c r="PMB84" s="528"/>
      <c r="PMC84" s="528"/>
      <c r="PMD84" s="528"/>
      <c r="PME84" s="528"/>
      <c r="PMF84" s="528"/>
      <c r="PMG84" s="528"/>
      <c r="PMH84" s="528"/>
      <c r="PMI84" s="528"/>
      <c r="PMJ84" s="528"/>
      <c r="PMK84" s="528"/>
      <c r="PML84" s="528"/>
      <c r="PMM84" s="528"/>
      <c r="PMN84" s="528"/>
      <c r="PMO84" s="528"/>
      <c r="PMP84" s="528"/>
      <c r="PMQ84" s="528"/>
      <c r="PMR84" s="528"/>
      <c r="PMS84" s="528"/>
      <c r="PMT84" s="528"/>
      <c r="PMU84" s="528"/>
      <c r="PMV84" s="528"/>
      <c r="PMW84" s="528"/>
      <c r="PMX84" s="528"/>
      <c r="PMY84" s="528"/>
      <c r="PMZ84" s="528"/>
      <c r="PNA84" s="528"/>
      <c r="PNB84" s="528"/>
      <c r="PNC84" s="528"/>
      <c r="PND84" s="528"/>
      <c r="PNE84" s="528"/>
      <c r="PNF84" s="528"/>
      <c r="PNG84" s="528"/>
      <c r="PNH84" s="528"/>
      <c r="PNI84" s="528"/>
      <c r="PNJ84" s="528"/>
      <c r="PNK84" s="528"/>
      <c r="PNL84" s="528"/>
      <c r="PNM84" s="528"/>
      <c r="PNN84" s="528"/>
      <c r="PNO84" s="528"/>
      <c r="PNP84" s="528"/>
      <c r="PNQ84" s="528"/>
      <c r="PNR84" s="528"/>
      <c r="PNS84" s="528"/>
      <c r="PNT84" s="528"/>
      <c r="PNU84" s="528"/>
      <c r="PNV84" s="528"/>
      <c r="PNW84" s="528"/>
      <c r="PNX84" s="528"/>
      <c r="PNY84" s="528"/>
      <c r="PNZ84" s="528"/>
      <c r="POA84" s="528"/>
      <c r="POB84" s="528"/>
      <c r="POC84" s="528"/>
      <c r="POD84" s="528"/>
      <c r="POE84" s="528"/>
      <c r="POF84" s="528"/>
      <c r="POG84" s="528"/>
      <c r="POH84" s="528"/>
      <c r="POI84" s="528"/>
      <c r="POJ84" s="528"/>
      <c r="POK84" s="528"/>
      <c r="POL84" s="528"/>
      <c r="POM84" s="528"/>
      <c r="PON84" s="528"/>
      <c r="POO84" s="528"/>
      <c r="POP84" s="528"/>
      <c r="POQ84" s="528"/>
      <c r="POR84" s="528"/>
      <c r="POS84" s="528"/>
      <c r="POT84" s="528"/>
      <c r="POU84" s="528"/>
      <c r="POV84" s="528"/>
      <c r="POW84" s="528"/>
      <c r="POX84" s="528"/>
      <c r="POY84" s="528"/>
      <c r="POZ84" s="528"/>
      <c r="PPA84" s="528"/>
      <c r="PPB84" s="528"/>
      <c r="PPC84" s="528"/>
      <c r="PPD84" s="528"/>
      <c r="PPE84" s="528"/>
      <c r="PPF84" s="528"/>
      <c r="PPG84" s="528"/>
      <c r="PPH84" s="528"/>
      <c r="PPI84" s="528"/>
      <c r="PPJ84" s="528"/>
      <c r="PPK84" s="528"/>
      <c r="PPL84" s="528"/>
      <c r="PPM84" s="528"/>
      <c r="PPN84" s="528"/>
      <c r="PPO84" s="528"/>
      <c r="PPP84" s="528"/>
      <c r="PPQ84" s="528"/>
      <c r="PPR84" s="528"/>
      <c r="PPS84" s="528"/>
      <c r="PPT84" s="528"/>
      <c r="PPU84" s="528"/>
      <c r="PPV84" s="528"/>
      <c r="PPW84" s="528"/>
      <c r="PPX84" s="528"/>
      <c r="PPY84" s="528"/>
      <c r="PPZ84" s="528"/>
      <c r="PQA84" s="528"/>
      <c r="PQB84" s="528"/>
      <c r="PQC84" s="528"/>
      <c r="PQD84" s="528"/>
      <c r="PQE84" s="528"/>
      <c r="PQF84" s="528"/>
      <c r="PQG84" s="528"/>
      <c r="PQH84" s="528"/>
      <c r="PQI84" s="528"/>
      <c r="PQJ84" s="528"/>
      <c r="PQK84" s="528"/>
      <c r="PQL84" s="528"/>
      <c r="PQM84" s="528"/>
      <c r="PQN84" s="528"/>
      <c r="PQO84" s="528"/>
      <c r="PQP84" s="528"/>
      <c r="PQQ84" s="528"/>
      <c r="PQR84" s="528"/>
      <c r="PQS84" s="528"/>
      <c r="PQT84" s="528"/>
      <c r="PQU84" s="528"/>
      <c r="PQV84" s="528"/>
      <c r="PQW84" s="528"/>
      <c r="PQX84" s="528"/>
      <c r="PQY84" s="528"/>
      <c r="PQZ84" s="528"/>
      <c r="PRA84" s="528"/>
      <c r="PRB84" s="528"/>
      <c r="PRC84" s="528"/>
      <c r="PRD84" s="528"/>
      <c r="PRE84" s="528"/>
      <c r="PRF84" s="528"/>
      <c r="PRG84" s="528"/>
      <c r="PRH84" s="528"/>
      <c r="PRI84" s="528"/>
      <c r="PRJ84" s="528"/>
      <c r="PRK84" s="528"/>
      <c r="PRL84" s="528"/>
      <c r="PRM84" s="528"/>
      <c r="PRN84" s="528"/>
      <c r="PRO84" s="528"/>
      <c r="PRP84" s="528"/>
      <c r="PRQ84" s="528"/>
      <c r="PRR84" s="528"/>
      <c r="PRS84" s="528"/>
      <c r="PRT84" s="528"/>
      <c r="PRU84" s="528"/>
      <c r="PRV84" s="528"/>
      <c r="PRW84" s="528"/>
      <c r="PRX84" s="528"/>
      <c r="PRY84" s="528"/>
      <c r="PRZ84" s="528"/>
      <c r="PSA84" s="528"/>
      <c r="PSB84" s="528"/>
      <c r="PSC84" s="528"/>
      <c r="PSD84" s="528"/>
      <c r="PSE84" s="528"/>
      <c r="PSF84" s="528"/>
      <c r="PSG84" s="528"/>
      <c r="PSH84" s="528"/>
      <c r="PSI84" s="528"/>
      <c r="PSJ84" s="528"/>
      <c r="PSK84" s="528"/>
      <c r="PSL84" s="528"/>
      <c r="PSM84" s="528"/>
      <c r="PSN84" s="528"/>
      <c r="PSO84" s="528"/>
      <c r="PSP84" s="528"/>
      <c r="PSQ84" s="528"/>
      <c r="PSR84" s="528"/>
      <c r="PSS84" s="528"/>
      <c r="PST84" s="528"/>
      <c r="PSU84" s="528"/>
      <c r="PSV84" s="528"/>
      <c r="PSW84" s="528"/>
      <c r="PSX84" s="528"/>
      <c r="PSY84" s="528"/>
      <c r="PSZ84" s="528"/>
      <c r="PTA84" s="528"/>
      <c r="PTB84" s="528"/>
      <c r="PTC84" s="528"/>
      <c r="PTD84" s="528"/>
      <c r="PTE84" s="528"/>
      <c r="PTF84" s="528"/>
      <c r="PTG84" s="528"/>
      <c r="PTH84" s="528"/>
      <c r="PTI84" s="528"/>
      <c r="PTJ84" s="528"/>
      <c r="PTK84" s="528"/>
      <c r="PTL84" s="528"/>
      <c r="PTM84" s="528"/>
      <c r="PTN84" s="528"/>
      <c r="PTO84" s="528"/>
      <c r="PTP84" s="528"/>
      <c r="PTQ84" s="528"/>
      <c r="PTR84" s="528"/>
      <c r="PTS84" s="528"/>
      <c r="PTT84" s="528"/>
      <c r="PTU84" s="528"/>
      <c r="PTV84" s="528"/>
      <c r="PTW84" s="528"/>
      <c r="PTX84" s="528"/>
      <c r="PTY84" s="528"/>
      <c r="PTZ84" s="528"/>
      <c r="PUA84" s="528"/>
      <c r="PUB84" s="528"/>
      <c r="PUC84" s="528"/>
      <c r="PUD84" s="528"/>
      <c r="PUE84" s="528"/>
      <c r="PUF84" s="528"/>
      <c r="PUG84" s="528"/>
      <c r="PUH84" s="528"/>
      <c r="PUI84" s="528"/>
      <c r="PUJ84" s="528"/>
      <c r="PUK84" s="528"/>
      <c r="PUL84" s="528"/>
      <c r="PUM84" s="528"/>
      <c r="PUN84" s="528"/>
      <c r="PUO84" s="528"/>
      <c r="PUP84" s="528"/>
      <c r="PUQ84" s="528"/>
      <c r="PUR84" s="528"/>
      <c r="PUS84" s="528"/>
      <c r="PUT84" s="528"/>
      <c r="PUU84" s="528"/>
      <c r="PUV84" s="528"/>
      <c r="PUW84" s="528"/>
      <c r="PUX84" s="528"/>
      <c r="PUY84" s="528"/>
      <c r="PUZ84" s="528"/>
      <c r="PVA84" s="528"/>
      <c r="PVB84" s="528"/>
      <c r="PVC84" s="528"/>
      <c r="PVD84" s="528"/>
      <c r="PVE84" s="528"/>
      <c r="PVF84" s="528"/>
      <c r="PVG84" s="528"/>
      <c r="PVH84" s="528"/>
      <c r="PVI84" s="528"/>
      <c r="PVJ84" s="528"/>
      <c r="PVK84" s="528"/>
      <c r="PVL84" s="528"/>
      <c r="PVM84" s="528"/>
      <c r="PVN84" s="528"/>
      <c r="PVO84" s="528"/>
      <c r="PVP84" s="528"/>
      <c r="PVQ84" s="528"/>
      <c r="PVR84" s="528"/>
      <c r="PVS84" s="528"/>
      <c r="PVT84" s="528"/>
      <c r="PVU84" s="528"/>
      <c r="PVV84" s="528"/>
      <c r="PVW84" s="528"/>
      <c r="PVX84" s="528"/>
      <c r="PVY84" s="528"/>
      <c r="PVZ84" s="528"/>
      <c r="PWA84" s="528"/>
      <c r="PWB84" s="528"/>
      <c r="PWC84" s="528"/>
      <c r="PWD84" s="528"/>
      <c r="PWE84" s="528"/>
      <c r="PWF84" s="528"/>
      <c r="PWG84" s="528"/>
      <c r="PWH84" s="528"/>
      <c r="PWI84" s="528"/>
      <c r="PWJ84" s="528"/>
      <c r="PWK84" s="528"/>
      <c r="PWL84" s="528"/>
      <c r="PWM84" s="528"/>
      <c r="PWN84" s="528"/>
      <c r="PWO84" s="528"/>
      <c r="PWP84" s="528"/>
      <c r="PWQ84" s="528"/>
      <c r="PWR84" s="528"/>
      <c r="PWS84" s="528"/>
      <c r="PWT84" s="528"/>
      <c r="PWU84" s="528"/>
      <c r="PWV84" s="528"/>
      <c r="PWW84" s="528"/>
      <c r="PWX84" s="528"/>
      <c r="PWY84" s="528"/>
      <c r="PWZ84" s="528"/>
      <c r="PXA84" s="528"/>
      <c r="PXB84" s="528"/>
      <c r="PXC84" s="528"/>
      <c r="PXD84" s="528"/>
      <c r="PXE84" s="528"/>
      <c r="PXF84" s="528"/>
      <c r="PXG84" s="528"/>
      <c r="PXH84" s="528"/>
      <c r="PXI84" s="528"/>
      <c r="PXJ84" s="528"/>
      <c r="PXK84" s="528"/>
      <c r="PXL84" s="528"/>
      <c r="PXM84" s="528"/>
      <c r="PXN84" s="528"/>
      <c r="PXO84" s="528"/>
      <c r="PXP84" s="528"/>
      <c r="PXQ84" s="528"/>
      <c r="PXR84" s="528"/>
      <c r="PXS84" s="528"/>
      <c r="PXT84" s="528"/>
      <c r="PXU84" s="528"/>
      <c r="PXV84" s="528"/>
      <c r="PXW84" s="528"/>
      <c r="PXX84" s="528"/>
      <c r="PXY84" s="528"/>
      <c r="PXZ84" s="528"/>
      <c r="PYA84" s="528"/>
      <c r="PYB84" s="528"/>
      <c r="PYC84" s="528"/>
      <c r="PYD84" s="528"/>
      <c r="PYE84" s="528"/>
      <c r="PYF84" s="528"/>
      <c r="PYG84" s="528"/>
      <c r="PYH84" s="528"/>
      <c r="PYI84" s="528"/>
      <c r="PYJ84" s="528"/>
      <c r="PYK84" s="528"/>
      <c r="PYL84" s="528"/>
      <c r="PYM84" s="528"/>
      <c r="PYN84" s="528"/>
      <c r="PYO84" s="528"/>
      <c r="PYP84" s="528"/>
      <c r="PYQ84" s="528"/>
      <c r="PYR84" s="528"/>
      <c r="PYS84" s="528"/>
      <c r="PYT84" s="528"/>
      <c r="PYU84" s="528"/>
      <c r="PYV84" s="528"/>
      <c r="PYW84" s="528"/>
      <c r="PYX84" s="528"/>
      <c r="PYY84" s="528"/>
      <c r="PYZ84" s="528"/>
      <c r="PZA84" s="528"/>
      <c r="PZB84" s="528"/>
      <c r="PZC84" s="528"/>
      <c r="PZD84" s="528"/>
      <c r="PZE84" s="528"/>
      <c r="PZF84" s="528"/>
      <c r="PZG84" s="528"/>
      <c r="PZH84" s="528"/>
      <c r="PZI84" s="528"/>
      <c r="PZJ84" s="528"/>
      <c r="PZK84" s="528"/>
      <c r="PZL84" s="528"/>
      <c r="PZM84" s="528"/>
      <c r="PZN84" s="528"/>
      <c r="PZO84" s="528"/>
      <c r="PZP84" s="528"/>
      <c r="PZQ84" s="528"/>
      <c r="PZR84" s="528"/>
      <c r="PZS84" s="528"/>
      <c r="PZT84" s="528"/>
      <c r="PZU84" s="528"/>
      <c r="PZV84" s="528"/>
      <c r="PZW84" s="528"/>
      <c r="PZX84" s="528"/>
      <c r="PZY84" s="528"/>
      <c r="PZZ84" s="528"/>
      <c r="QAA84" s="528"/>
      <c r="QAB84" s="528"/>
      <c r="QAC84" s="528"/>
      <c r="QAD84" s="528"/>
      <c r="QAE84" s="528"/>
      <c r="QAF84" s="528"/>
      <c r="QAG84" s="528"/>
      <c r="QAH84" s="528"/>
      <c r="QAI84" s="528"/>
      <c r="QAJ84" s="528"/>
      <c r="QAK84" s="528"/>
      <c r="QAL84" s="528"/>
      <c r="QAM84" s="528"/>
      <c r="QAN84" s="528"/>
      <c r="QAO84" s="528"/>
      <c r="QAP84" s="528"/>
      <c r="QAQ84" s="528"/>
      <c r="QAR84" s="528"/>
      <c r="QAS84" s="528"/>
      <c r="QAT84" s="528"/>
      <c r="QAU84" s="528"/>
      <c r="QAV84" s="528"/>
      <c r="QAW84" s="528"/>
      <c r="QAX84" s="528"/>
      <c r="QAY84" s="528"/>
      <c r="QAZ84" s="528"/>
      <c r="QBA84" s="528"/>
      <c r="QBB84" s="528"/>
      <c r="QBC84" s="528"/>
      <c r="QBD84" s="528"/>
      <c r="QBE84" s="528"/>
      <c r="QBF84" s="528"/>
      <c r="QBG84" s="528"/>
      <c r="QBH84" s="528"/>
      <c r="QBI84" s="528"/>
      <c r="QBJ84" s="528"/>
      <c r="QBK84" s="528"/>
      <c r="QBL84" s="528"/>
      <c r="QBM84" s="528"/>
      <c r="QBN84" s="528"/>
      <c r="QBO84" s="528"/>
      <c r="QBP84" s="528"/>
      <c r="QBQ84" s="528"/>
      <c r="QBR84" s="528"/>
      <c r="QBS84" s="528"/>
      <c r="QBT84" s="528"/>
      <c r="QBU84" s="528"/>
      <c r="QBV84" s="528"/>
      <c r="QBW84" s="528"/>
      <c r="QBX84" s="528"/>
      <c r="QBY84" s="528"/>
      <c r="QBZ84" s="528"/>
      <c r="QCA84" s="528"/>
      <c r="QCB84" s="528"/>
      <c r="QCC84" s="528"/>
      <c r="QCD84" s="528"/>
      <c r="QCE84" s="528"/>
      <c r="QCF84" s="528"/>
      <c r="QCG84" s="528"/>
      <c r="QCH84" s="528"/>
      <c r="QCI84" s="528"/>
      <c r="QCJ84" s="528"/>
      <c r="QCK84" s="528"/>
      <c r="QCL84" s="528"/>
      <c r="QCM84" s="528"/>
      <c r="QCN84" s="528"/>
      <c r="QCO84" s="528"/>
      <c r="QCP84" s="528"/>
      <c r="QCQ84" s="528"/>
      <c r="QCR84" s="528"/>
      <c r="QCS84" s="528"/>
      <c r="QCT84" s="528"/>
      <c r="QCU84" s="528"/>
      <c r="QCV84" s="528"/>
      <c r="QCW84" s="528"/>
      <c r="QCX84" s="528"/>
      <c r="QCY84" s="528"/>
      <c r="QCZ84" s="528"/>
      <c r="QDA84" s="528"/>
      <c r="QDB84" s="528"/>
      <c r="QDC84" s="528"/>
      <c r="QDD84" s="528"/>
      <c r="QDE84" s="528"/>
      <c r="QDF84" s="528"/>
      <c r="QDG84" s="528"/>
      <c r="QDH84" s="528"/>
      <c r="QDI84" s="528"/>
      <c r="QDJ84" s="528"/>
      <c r="QDK84" s="528"/>
      <c r="QDL84" s="528"/>
      <c r="QDM84" s="528"/>
      <c r="QDN84" s="528"/>
      <c r="QDO84" s="528"/>
      <c r="QDP84" s="528"/>
      <c r="QDQ84" s="528"/>
      <c r="QDR84" s="528"/>
      <c r="QDS84" s="528"/>
      <c r="QDT84" s="528"/>
      <c r="QDU84" s="528"/>
      <c r="QDV84" s="528"/>
      <c r="QDW84" s="528"/>
      <c r="QDX84" s="528"/>
      <c r="QDY84" s="528"/>
      <c r="QDZ84" s="528"/>
      <c r="QEA84" s="528"/>
      <c r="QEB84" s="528"/>
      <c r="QEC84" s="528"/>
      <c r="QED84" s="528"/>
      <c r="QEE84" s="528"/>
      <c r="QEF84" s="528"/>
      <c r="QEG84" s="528"/>
      <c r="QEH84" s="528"/>
      <c r="QEI84" s="528"/>
      <c r="QEJ84" s="528"/>
      <c r="QEK84" s="528"/>
      <c r="QEL84" s="528"/>
      <c r="QEM84" s="528"/>
      <c r="QEN84" s="528"/>
      <c r="QEO84" s="528"/>
      <c r="QEP84" s="528"/>
      <c r="QEQ84" s="528"/>
      <c r="QER84" s="528"/>
      <c r="QES84" s="528"/>
      <c r="QET84" s="528"/>
      <c r="QEU84" s="528"/>
      <c r="QEV84" s="528"/>
      <c r="QEW84" s="528"/>
      <c r="QEX84" s="528"/>
      <c r="QEY84" s="528"/>
      <c r="QEZ84" s="528"/>
      <c r="QFA84" s="528"/>
      <c r="QFB84" s="528"/>
      <c r="QFC84" s="528"/>
      <c r="QFD84" s="528"/>
      <c r="QFE84" s="528"/>
      <c r="QFF84" s="528"/>
      <c r="QFG84" s="528"/>
      <c r="QFH84" s="528"/>
      <c r="QFI84" s="528"/>
      <c r="QFJ84" s="528"/>
      <c r="QFK84" s="528"/>
      <c r="QFL84" s="528"/>
      <c r="QFM84" s="528"/>
      <c r="QFN84" s="528"/>
      <c r="QFO84" s="528"/>
      <c r="QFP84" s="528"/>
      <c r="QFQ84" s="528"/>
      <c r="QFR84" s="528"/>
      <c r="QFS84" s="528"/>
      <c r="QFT84" s="528"/>
      <c r="QFU84" s="528"/>
      <c r="QFV84" s="528"/>
      <c r="QFW84" s="528"/>
      <c r="QFX84" s="528"/>
      <c r="QFY84" s="528"/>
      <c r="QFZ84" s="528"/>
      <c r="QGA84" s="528"/>
      <c r="QGB84" s="528"/>
      <c r="QGC84" s="528"/>
      <c r="QGD84" s="528"/>
      <c r="QGE84" s="528"/>
      <c r="QGF84" s="528"/>
      <c r="QGG84" s="528"/>
      <c r="QGH84" s="528"/>
      <c r="QGI84" s="528"/>
      <c r="QGJ84" s="528"/>
      <c r="QGK84" s="528"/>
      <c r="QGL84" s="528"/>
      <c r="QGM84" s="528"/>
      <c r="QGN84" s="528"/>
      <c r="QGO84" s="528"/>
      <c r="QGP84" s="528"/>
      <c r="QGQ84" s="528"/>
      <c r="QGR84" s="528"/>
      <c r="QGS84" s="528"/>
      <c r="QGT84" s="528"/>
      <c r="QGU84" s="528"/>
      <c r="QGV84" s="528"/>
      <c r="QGW84" s="528"/>
      <c r="QGX84" s="528"/>
      <c r="QGY84" s="528"/>
      <c r="QGZ84" s="528"/>
      <c r="QHA84" s="528"/>
      <c r="QHB84" s="528"/>
      <c r="QHC84" s="528"/>
      <c r="QHD84" s="528"/>
      <c r="QHE84" s="528"/>
      <c r="QHF84" s="528"/>
      <c r="QHG84" s="528"/>
      <c r="QHH84" s="528"/>
      <c r="QHI84" s="528"/>
      <c r="QHJ84" s="528"/>
      <c r="QHK84" s="528"/>
      <c r="QHL84" s="528"/>
      <c r="QHM84" s="528"/>
      <c r="QHN84" s="528"/>
      <c r="QHO84" s="528"/>
      <c r="QHP84" s="528"/>
      <c r="QHQ84" s="528"/>
      <c r="QHR84" s="528"/>
      <c r="QHS84" s="528"/>
      <c r="QHT84" s="528"/>
      <c r="QHU84" s="528"/>
      <c r="QHV84" s="528"/>
      <c r="QHW84" s="528"/>
      <c r="QHX84" s="528"/>
      <c r="QHY84" s="528"/>
      <c r="QHZ84" s="528"/>
      <c r="QIA84" s="528"/>
      <c r="QIB84" s="528"/>
      <c r="QIC84" s="528"/>
      <c r="QID84" s="528"/>
      <c r="QIE84" s="528"/>
      <c r="QIF84" s="528"/>
      <c r="QIG84" s="528"/>
      <c r="QIH84" s="528"/>
      <c r="QII84" s="528"/>
      <c r="QIJ84" s="528"/>
      <c r="QIK84" s="528"/>
      <c r="QIL84" s="528"/>
      <c r="QIM84" s="528"/>
      <c r="QIN84" s="528"/>
      <c r="QIO84" s="528"/>
      <c r="QIP84" s="528"/>
      <c r="QIQ84" s="528"/>
      <c r="QIR84" s="528"/>
      <c r="QIS84" s="528"/>
      <c r="QIT84" s="528"/>
      <c r="QIU84" s="528"/>
      <c r="QIV84" s="528"/>
      <c r="QIW84" s="528"/>
      <c r="QIX84" s="528"/>
      <c r="QIY84" s="528"/>
      <c r="QIZ84" s="528"/>
      <c r="QJA84" s="528"/>
      <c r="QJB84" s="528"/>
      <c r="QJC84" s="528"/>
      <c r="QJD84" s="528"/>
      <c r="QJE84" s="528"/>
      <c r="QJF84" s="528"/>
      <c r="QJG84" s="528"/>
      <c r="QJH84" s="528"/>
      <c r="QJI84" s="528"/>
      <c r="QJJ84" s="528"/>
      <c r="QJK84" s="528"/>
      <c r="QJL84" s="528"/>
      <c r="QJM84" s="528"/>
      <c r="QJN84" s="528"/>
      <c r="QJO84" s="528"/>
      <c r="QJP84" s="528"/>
      <c r="QJQ84" s="528"/>
      <c r="QJR84" s="528"/>
      <c r="QJS84" s="528"/>
      <c r="QJT84" s="528"/>
      <c r="QJU84" s="528"/>
      <c r="QJV84" s="528"/>
      <c r="QJW84" s="528"/>
      <c r="QJX84" s="528"/>
      <c r="QJY84" s="528"/>
      <c r="QJZ84" s="528"/>
      <c r="QKA84" s="528"/>
      <c r="QKB84" s="528"/>
      <c r="QKC84" s="528"/>
      <c r="QKD84" s="528"/>
      <c r="QKE84" s="528"/>
      <c r="QKF84" s="528"/>
      <c r="QKG84" s="528"/>
      <c r="QKH84" s="528"/>
      <c r="QKI84" s="528"/>
      <c r="QKJ84" s="528"/>
      <c r="QKK84" s="528"/>
      <c r="QKL84" s="528"/>
      <c r="QKM84" s="528"/>
      <c r="QKN84" s="528"/>
      <c r="QKO84" s="528"/>
      <c r="QKP84" s="528"/>
      <c r="QKQ84" s="528"/>
      <c r="QKR84" s="528"/>
      <c r="QKS84" s="528"/>
      <c r="QKT84" s="528"/>
      <c r="QKU84" s="528"/>
      <c r="QKV84" s="528"/>
      <c r="QKW84" s="528"/>
      <c r="QKX84" s="528"/>
      <c r="QKY84" s="528"/>
      <c r="QKZ84" s="528"/>
      <c r="QLA84" s="528"/>
      <c r="QLB84" s="528"/>
      <c r="QLC84" s="528"/>
      <c r="QLD84" s="528"/>
      <c r="QLE84" s="528"/>
      <c r="QLF84" s="528"/>
      <c r="QLG84" s="528"/>
      <c r="QLH84" s="528"/>
      <c r="QLI84" s="528"/>
      <c r="QLJ84" s="528"/>
      <c r="QLK84" s="528"/>
      <c r="QLL84" s="528"/>
      <c r="QLM84" s="528"/>
      <c r="QLN84" s="528"/>
      <c r="QLO84" s="528"/>
      <c r="QLP84" s="528"/>
      <c r="QLQ84" s="528"/>
      <c r="QLR84" s="528"/>
      <c r="QLS84" s="528"/>
      <c r="QLT84" s="528"/>
      <c r="QLU84" s="528"/>
      <c r="QLV84" s="528"/>
      <c r="QLW84" s="528"/>
      <c r="QLX84" s="528"/>
      <c r="QLY84" s="528"/>
      <c r="QLZ84" s="528"/>
      <c r="QMA84" s="528"/>
      <c r="QMB84" s="528"/>
      <c r="QMC84" s="528"/>
      <c r="QMD84" s="528"/>
      <c r="QME84" s="528"/>
      <c r="QMF84" s="528"/>
      <c r="QMG84" s="528"/>
      <c r="QMH84" s="528"/>
      <c r="QMI84" s="528"/>
      <c r="QMJ84" s="528"/>
      <c r="QMK84" s="528"/>
      <c r="QML84" s="528"/>
      <c r="QMM84" s="528"/>
      <c r="QMN84" s="528"/>
      <c r="QMO84" s="528"/>
      <c r="QMP84" s="528"/>
      <c r="QMQ84" s="528"/>
      <c r="QMR84" s="528"/>
      <c r="QMS84" s="528"/>
      <c r="QMT84" s="528"/>
      <c r="QMU84" s="528"/>
      <c r="QMV84" s="528"/>
      <c r="QMW84" s="528"/>
      <c r="QMX84" s="528"/>
      <c r="QMY84" s="528"/>
      <c r="QMZ84" s="528"/>
      <c r="QNA84" s="528"/>
      <c r="QNB84" s="528"/>
      <c r="QNC84" s="528"/>
      <c r="QND84" s="528"/>
      <c r="QNE84" s="528"/>
      <c r="QNF84" s="528"/>
      <c r="QNG84" s="528"/>
      <c r="QNH84" s="528"/>
      <c r="QNI84" s="528"/>
      <c r="QNJ84" s="528"/>
      <c r="QNK84" s="528"/>
      <c r="QNL84" s="528"/>
      <c r="QNM84" s="528"/>
      <c r="QNN84" s="528"/>
      <c r="QNO84" s="528"/>
      <c r="QNP84" s="528"/>
      <c r="QNQ84" s="528"/>
      <c r="QNR84" s="528"/>
      <c r="QNS84" s="528"/>
      <c r="QNT84" s="528"/>
      <c r="QNU84" s="528"/>
      <c r="QNV84" s="528"/>
      <c r="QNW84" s="528"/>
      <c r="QNX84" s="528"/>
      <c r="QNY84" s="528"/>
      <c r="QNZ84" s="528"/>
      <c r="QOA84" s="528"/>
      <c r="QOB84" s="528"/>
      <c r="QOC84" s="528"/>
      <c r="QOD84" s="528"/>
      <c r="QOE84" s="528"/>
      <c r="QOF84" s="528"/>
      <c r="QOG84" s="528"/>
      <c r="QOH84" s="528"/>
      <c r="QOI84" s="528"/>
      <c r="QOJ84" s="528"/>
      <c r="QOK84" s="528"/>
      <c r="QOL84" s="528"/>
      <c r="QOM84" s="528"/>
      <c r="QON84" s="528"/>
      <c r="QOO84" s="528"/>
      <c r="QOP84" s="528"/>
      <c r="QOQ84" s="528"/>
      <c r="QOR84" s="528"/>
      <c r="QOS84" s="528"/>
      <c r="QOT84" s="528"/>
      <c r="QOU84" s="528"/>
      <c r="QOV84" s="528"/>
      <c r="QOW84" s="528"/>
      <c r="QOX84" s="528"/>
      <c r="QOY84" s="528"/>
      <c r="QOZ84" s="528"/>
      <c r="QPA84" s="528"/>
      <c r="QPB84" s="528"/>
      <c r="QPC84" s="528"/>
      <c r="QPD84" s="528"/>
      <c r="QPE84" s="528"/>
      <c r="QPF84" s="528"/>
      <c r="QPG84" s="528"/>
      <c r="QPH84" s="528"/>
      <c r="QPI84" s="528"/>
      <c r="QPJ84" s="528"/>
      <c r="QPK84" s="528"/>
      <c r="QPL84" s="528"/>
      <c r="QPM84" s="528"/>
      <c r="QPN84" s="528"/>
      <c r="QPO84" s="528"/>
      <c r="QPP84" s="528"/>
      <c r="QPQ84" s="528"/>
      <c r="QPR84" s="528"/>
      <c r="QPS84" s="528"/>
      <c r="QPT84" s="528"/>
      <c r="QPU84" s="528"/>
      <c r="QPV84" s="528"/>
      <c r="QPW84" s="528"/>
      <c r="QPX84" s="528"/>
      <c r="QPY84" s="528"/>
      <c r="QPZ84" s="528"/>
      <c r="QQA84" s="528"/>
      <c r="QQB84" s="528"/>
      <c r="QQC84" s="528"/>
      <c r="QQD84" s="528"/>
      <c r="QQE84" s="528"/>
      <c r="QQF84" s="528"/>
      <c r="QQG84" s="528"/>
      <c r="QQH84" s="528"/>
      <c r="QQI84" s="528"/>
      <c r="QQJ84" s="528"/>
      <c r="QQK84" s="528"/>
      <c r="QQL84" s="528"/>
      <c r="QQM84" s="528"/>
      <c r="QQN84" s="528"/>
      <c r="QQO84" s="528"/>
      <c r="QQP84" s="528"/>
      <c r="QQQ84" s="528"/>
      <c r="QQR84" s="528"/>
      <c r="QQS84" s="528"/>
      <c r="QQT84" s="528"/>
      <c r="QQU84" s="528"/>
      <c r="QQV84" s="528"/>
      <c r="QQW84" s="528"/>
      <c r="QQX84" s="528"/>
      <c r="QQY84" s="528"/>
      <c r="QQZ84" s="528"/>
      <c r="QRA84" s="528"/>
      <c r="QRB84" s="528"/>
      <c r="QRC84" s="528"/>
      <c r="QRD84" s="528"/>
      <c r="QRE84" s="528"/>
      <c r="QRF84" s="528"/>
      <c r="QRG84" s="528"/>
      <c r="QRH84" s="528"/>
      <c r="QRI84" s="528"/>
      <c r="QRJ84" s="528"/>
      <c r="QRK84" s="528"/>
      <c r="QRL84" s="528"/>
      <c r="QRM84" s="528"/>
      <c r="QRN84" s="528"/>
      <c r="QRO84" s="528"/>
      <c r="QRP84" s="528"/>
      <c r="QRQ84" s="528"/>
      <c r="QRR84" s="528"/>
      <c r="QRS84" s="528"/>
      <c r="QRT84" s="528"/>
      <c r="QRU84" s="528"/>
      <c r="QRV84" s="528"/>
      <c r="QRW84" s="528"/>
      <c r="QRX84" s="528"/>
      <c r="QRY84" s="528"/>
      <c r="QRZ84" s="528"/>
      <c r="QSA84" s="528"/>
      <c r="QSB84" s="528"/>
      <c r="QSC84" s="528"/>
      <c r="QSD84" s="528"/>
      <c r="QSE84" s="528"/>
      <c r="QSF84" s="528"/>
      <c r="QSG84" s="528"/>
      <c r="QSH84" s="528"/>
      <c r="QSI84" s="528"/>
      <c r="QSJ84" s="528"/>
      <c r="QSK84" s="528"/>
      <c r="QSL84" s="528"/>
      <c r="QSM84" s="528"/>
      <c r="QSN84" s="528"/>
      <c r="QSO84" s="528"/>
      <c r="QSP84" s="528"/>
      <c r="QSQ84" s="528"/>
      <c r="QSR84" s="528"/>
      <c r="QSS84" s="528"/>
      <c r="QST84" s="528"/>
      <c r="QSU84" s="528"/>
      <c r="QSV84" s="528"/>
      <c r="QSW84" s="528"/>
      <c r="QSX84" s="528"/>
      <c r="QSY84" s="528"/>
      <c r="QSZ84" s="528"/>
      <c r="QTA84" s="528"/>
      <c r="QTB84" s="528"/>
      <c r="QTC84" s="528"/>
      <c r="QTD84" s="528"/>
      <c r="QTE84" s="528"/>
      <c r="QTF84" s="528"/>
      <c r="QTG84" s="528"/>
      <c r="QTH84" s="528"/>
      <c r="QTI84" s="528"/>
      <c r="QTJ84" s="528"/>
      <c r="QTK84" s="528"/>
      <c r="QTL84" s="528"/>
      <c r="QTM84" s="528"/>
      <c r="QTN84" s="528"/>
      <c r="QTO84" s="528"/>
      <c r="QTP84" s="528"/>
      <c r="QTQ84" s="528"/>
      <c r="QTR84" s="528"/>
      <c r="QTS84" s="528"/>
      <c r="QTT84" s="528"/>
      <c r="QTU84" s="528"/>
      <c r="QTV84" s="528"/>
      <c r="QTW84" s="528"/>
      <c r="QTX84" s="528"/>
      <c r="QTY84" s="528"/>
      <c r="QTZ84" s="528"/>
      <c r="QUA84" s="528"/>
      <c r="QUB84" s="528"/>
      <c r="QUC84" s="528"/>
      <c r="QUD84" s="528"/>
      <c r="QUE84" s="528"/>
      <c r="QUF84" s="528"/>
      <c r="QUG84" s="528"/>
      <c r="QUH84" s="528"/>
      <c r="QUI84" s="528"/>
      <c r="QUJ84" s="528"/>
      <c r="QUK84" s="528"/>
      <c r="QUL84" s="528"/>
      <c r="QUM84" s="528"/>
      <c r="QUN84" s="528"/>
      <c r="QUO84" s="528"/>
      <c r="QUP84" s="528"/>
      <c r="QUQ84" s="528"/>
      <c r="QUR84" s="528"/>
      <c r="QUS84" s="528"/>
      <c r="QUT84" s="528"/>
      <c r="QUU84" s="528"/>
      <c r="QUV84" s="528"/>
      <c r="QUW84" s="528"/>
      <c r="QUX84" s="528"/>
      <c r="QUY84" s="528"/>
      <c r="QUZ84" s="528"/>
      <c r="QVA84" s="528"/>
      <c r="QVB84" s="528"/>
      <c r="QVC84" s="528"/>
      <c r="QVD84" s="528"/>
      <c r="QVE84" s="528"/>
      <c r="QVF84" s="528"/>
      <c r="QVG84" s="528"/>
      <c r="QVH84" s="528"/>
      <c r="QVI84" s="528"/>
      <c r="QVJ84" s="528"/>
      <c r="QVK84" s="528"/>
      <c r="QVL84" s="528"/>
      <c r="QVM84" s="528"/>
      <c r="QVN84" s="528"/>
      <c r="QVO84" s="528"/>
      <c r="QVP84" s="528"/>
      <c r="QVQ84" s="528"/>
      <c r="QVR84" s="528"/>
      <c r="QVS84" s="528"/>
      <c r="QVT84" s="528"/>
      <c r="QVU84" s="528"/>
      <c r="QVV84" s="528"/>
      <c r="QVW84" s="528"/>
      <c r="QVX84" s="528"/>
      <c r="QVY84" s="528"/>
      <c r="QVZ84" s="528"/>
      <c r="QWA84" s="528"/>
      <c r="QWB84" s="528"/>
      <c r="QWC84" s="528"/>
      <c r="QWD84" s="528"/>
      <c r="QWE84" s="528"/>
      <c r="QWF84" s="528"/>
      <c r="QWG84" s="528"/>
      <c r="QWH84" s="528"/>
      <c r="QWI84" s="528"/>
      <c r="QWJ84" s="528"/>
      <c r="QWK84" s="528"/>
      <c r="QWL84" s="528"/>
      <c r="QWM84" s="528"/>
      <c r="QWN84" s="528"/>
      <c r="QWO84" s="528"/>
      <c r="QWP84" s="528"/>
      <c r="QWQ84" s="528"/>
      <c r="QWR84" s="528"/>
      <c r="QWS84" s="528"/>
      <c r="QWT84" s="528"/>
      <c r="QWU84" s="528"/>
      <c r="QWV84" s="528"/>
      <c r="QWW84" s="528"/>
      <c r="QWX84" s="528"/>
      <c r="QWY84" s="528"/>
      <c r="QWZ84" s="528"/>
      <c r="QXA84" s="528"/>
      <c r="QXB84" s="528"/>
      <c r="QXC84" s="528"/>
      <c r="QXD84" s="528"/>
      <c r="QXE84" s="528"/>
      <c r="QXF84" s="528"/>
      <c r="QXG84" s="528"/>
      <c r="QXH84" s="528"/>
      <c r="QXI84" s="528"/>
      <c r="QXJ84" s="528"/>
      <c r="QXK84" s="528"/>
      <c r="QXL84" s="528"/>
      <c r="QXM84" s="528"/>
      <c r="QXN84" s="528"/>
      <c r="QXO84" s="528"/>
      <c r="QXP84" s="528"/>
      <c r="QXQ84" s="528"/>
      <c r="QXR84" s="528"/>
      <c r="QXS84" s="528"/>
      <c r="QXT84" s="528"/>
      <c r="QXU84" s="528"/>
      <c r="QXV84" s="528"/>
      <c r="QXW84" s="528"/>
      <c r="QXX84" s="528"/>
      <c r="QXY84" s="528"/>
      <c r="QXZ84" s="528"/>
      <c r="QYA84" s="528"/>
      <c r="QYB84" s="528"/>
      <c r="QYC84" s="528"/>
      <c r="QYD84" s="528"/>
      <c r="QYE84" s="528"/>
      <c r="QYF84" s="528"/>
      <c r="QYG84" s="528"/>
      <c r="QYH84" s="528"/>
      <c r="QYI84" s="528"/>
      <c r="QYJ84" s="528"/>
      <c r="QYK84" s="528"/>
      <c r="QYL84" s="528"/>
      <c r="QYM84" s="528"/>
      <c r="QYN84" s="528"/>
      <c r="QYO84" s="528"/>
      <c r="QYP84" s="528"/>
      <c r="QYQ84" s="528"/>
      <c r="QYR84" s="528"/>
      <c r="QYS84" s="528"/>
      <c r="QYT84" s="528"/>
      <c r="QYU84" s="528"/>
      <c r="QYV84" s="528"/>
      <c r="QYW84" s="528"/>
      <c r="QYX84" s="528"/>
      <c r="QYY84" s="528"/>
      <c r="QYZ84" s="528"/>
      <c r="QZA84" s="528"/>
      <c r="QZB84" s="528"/>
      <c r="QZC84" s="528"/>
      <c r="QZD84" s="528"/>
      <c r="QZE84" s="528"/>
      <c r="QZF84" s="528"/>
      <c r="QZG84" s="528"/>
      <c r="QZH84" s="528"/>
      <c r="QZI84" s="528"/>
      <c r="QZJ84" s="528"/>
      <c r="QZK84" s="528"/>
      <c r="QZL84" s="528"/>
      <c r="QZM84" s="528"/>
      <c r="QZN84" s="528"/>
      <c r="QZO84" s="528"/>
      <c r="QZP84" s="528"/>
      <c r="QZQ84" s="528"/>
      <c r="QZR84" s="528"/>
      <c r="QZS84" s="528"/>
      <c r="QZT84" s="528"/>
      <c r="QZU84" s="528"/>
      <c r="QZV84" s="528"/>
      <c r="QZW84" s="528"/>
      <c r="QZX84" s="528"/>
      <c r="QZY84" s="528"/>
      <c r="QZZ84" s="528"/>
      <c r="RAA84" s="528"/>
      <c r="RAB84" s="528"/>
      <c r="RAC84" s="528"/>
      <c r="RAD84" s="528"/>
      <c r="RAE84" s="528"/>
      <c r="RAF84" s="528"/>
      <c r="RAG84" s="528"/>
      <c r="RAH84" s="528"/>
      <c r="RAI84" s="528"/>
      <c r="RAJ84" s="528"/>
      <c r="RAK84" s="528"/>
      <c r="RAL84" s="528"/>
      <c r="RAM84" s="528"/>
      <c r="RAN84" s="528"/>
      <c r="RAO84" s="528"/>
      <c r="RAP84" s="528"/>
      <c r="RAQ84" s="528"/>
      <c r="RAR84" s="528"/>
      <c r="RAS84" s="528"/>
      <c r="RAT84" s="528"/>
      <c r="RAU84" s="528"/>
      <c r="RAV84" s="528"/>
      <c r="RAW84" s="528"/>
      <c r="RAX84" s="528"/>
      <c r="RAY84" s="528"/>
      <c r="RAZ84" s="528"/>
      <c r="RBA84" s="528"/>
      <c r="RBB84" s="528"/>
      <c r="RBC84" s="528"/>
      <c r="RBD84" s="528"/>
      <c r="RBE84" s="528"/>
      <c r="RBF84" s="528"/>
      <c r="RBG84" s="528"/>
      <c r="RBH84" s="528"/>
      <c r="RBI84" s="528"/>
      <c r="RBJ84" s="528"/>
      <c r="RBK84" s="528"/>
      <c r="RBL84" s="528"/>
      <c r="RBM84" s="528"/>
      <c r="RBN84" s="528"/>
      <c r="RBO84" s="528"/>
      <c r="RBP84" s="528"/>
      <c r="RBQ84" s="528"/>
      <c r="RBR84" s="528"/>
      <c r="RBS84" s="528"/>
      <c r="RBT84" s="528"/>
      <c r="RBU84" s="528"/>
      <c r="RBV84" s="528"/>
      <c r="RBW84" s="528"/>
      <c r="RBX84" s="528"/>
      <c r="RBY84" s="528"/>
      <c r="RBZ84" s="528"/>
      <c r="RCA84" s="528"/>
      <c r="RCB84" s="528"/>
      <c r="RCC84" s="528"/>
      <c r="RCD84" s="528"/>
      <c r="RCE84" s="528"/>
      <c r="RCF84" s="528"/>
      <c r="RCG84" s="528"/>
      <c r="RCH84" s="528"/>
      <c r="RCI84" s="528"/>
      <c r="RCJ84" s="528"/>
      <c r="RCK84" s="528"/>
      <c r="RCL84" s="528"/>
      <c r="RCM84" s="528"/>
      <c r="RCN84" s="528"/>
      <c r="RCO84" s="528"/>
      <c r="RCP84" s="528"/>
      <c r="RCQ84" s="528"/>
      <c r="RCR84" s="528"/>
      <c r="RCS84" s="528"/>
      <c r="RCT84" s="528"/>
      <c r="RCU84" s="528"/>
      <c r="RCV84" s="528"/>
      <c r="RCW84" s="528"/>
      <c r="RCX84" s="528"/>
      <c r="RCY84" s="528"/>
      <c r="RCZ84" s="528"/>
      <c r="RDA84" s="528"/>
      <c r="RDB84" s="528"/>
      <c r="RDC84" s="528"/>
      <c r="RDD84" s="528"/>
      <c r="RDE84" s="528"/>
      <c r="RDF84" s="528"/>
      <c r="RDG84" s="528"/>
      <c r="RDH84" s="528"/>
      <c r="RDI84" s="528"/>
      <c r="RDJ84" s="528"/>
      <c r="RDK84" s="528"/>
      <c r="RDL84" s="528"/>
      <c r="RDM84" s="528"/>
      <c r="RDN84" s="528"/>
      <c r="RDO84" s="528"/>
      <c r="RDP84" s="528"/>
      <c r="RDQ84" s="528"/>
      <c r="RDR84" s="528"/>
      <c r="RDS84" s="528"/>
      <c r="RDT84" s="528"/>
      <c r="RDU84" s="528"/>
      <c r="RDV84" s="528"/>
      <c r="RDW84" s="528"/>
      <c r="RDX84" s="528"/>
      <c r="RDY84" s="528"/>
      <c r="RDZ84" s="528"/>
      <c r="REA84" s="528"/>
      <c r="REB84" s="528"/>
      <c r="REC84" s="528"/>
      <c r="RED84" s="528"/>
      <c r="REE84" s="528"/>
      <c r="REF84" s="528"/>
      <c r="REG84" s="528"/>
      <c r="REH84" s="528"/>
      <c r="REI84" s="528"/>
      <c r="REJ84" s="528"/>
      <c r="REK84" s="528"/>
      <c r="REL84" s="528"/>
      <c r="REM84" s="528"/>
      <c r="REN84" s="528"/>
      <c r="REO84" s="528"/>
      <c r="REP84" s="528"/>
      <c r="REQ84" s="528"/>
      <c r="RER84" s="528"/>
      <c r="RES84" s="528"/>
      <c r="RET84" s="528"/>
      <c r="REU84" s="528"/>
      <c r="REV84" s="528"/>
      <c r="REW84" s="528"/>
      <c r="REX84" s="528"/>
      <c r="REY84" s="528"/>
      <c r="REZ84" s="528"/>
      <c r="RFA84" s="528"/>
      <c r="RFB84" s="528"/>
      <c r="RFC84" s="528"/>
      <c r="RFD84" s="528"/>
      <c r="RFE84" s="528"/>
      <c r="RFF84" s="528"/>
      <c r="RFG84" s="528"/>
      <c r="RFH84" s="528"/>
      <c r="RFI84" s="528"/>
      <c r="RFJ84" s="528"/>
      <c r="RFK84" s="528"/>
      <c r="RFL84" s="528"/>
      <c r="RFM84" s="528"/>
      <c r="RFN84" s="528"/>
      <c r="RFO84" s="528"/>
      <c r="RFP84" s="528"/>
      <c r="RFQ84" s="528"/>
      <c r="RFR84" s="528"/>
      <c r="RFS84" s="528"/>
      <c r="RFT84" s="528"/>
      <c r="RFU84" s="528"/>
      <c r="RFV84" s="528"/>
      <c r="RFW84" s="528"/>
      <c r="RFX84" s="528"/>
      <c r="RFY84" s="528"/>
      <c r="RFZ84" s="528"/>
      <c r="RGA84" s="528"/>
      <c r="RGB84" s="528"/>
      <c r="RGC84" s="528"/>
      <c r="RGD84" s="528"/>
      <c r="RGE84" s="528"/>
      <c r="RGF84" s="528"/>
      <c r="RGG84" s="528"/>
      <c r="RGH84" s="528"/>
      <c r="RGI84" s="528"/>
      <c r="RGJ84" s="528"/>
      <c r="RGK84" s="528"/>
      <c r="RGL84" s="528"/>
      <c r="RGM84" s="528"/>
      <c r="RGN84" s="528"/>
      <c r="RGO84" s="528"/>
      <c r="RGP84" s="528"/>
      <c r="RGQ84" s="528"/>
      <c r="RGR84" s="528"/>
      <c r="RGS84" s="528"/>
      <c r="RGT84" s="528"/>
      <c r="RGU84" s="528"/>
      <c r="RGV84" s="528"/>
      <c r="RGW84" s="528"/>
      <c r="RGX84" s="528"/>
      <c r="RGY84" s="528"/>
      <c r="RGZ84" s="528"/>
      <c r="RHA84" s="528"/>
      <c r="RHB84" s="528"/>
      <c r="RHC84" s="528"/>
      <c r="RHD84" s="528"/>
      <c r="RHE84" s="528"/>
      <c r="RHF84" s="528"/>
      <c r="RHG84" s="528"/>
      <c r="RHH84" s="528"/>
      <c r="RHI84" s="528"/>
      <c r="RHJ84" s="528"/>
      <c r="RHK84" s="528"/>
      <c r="RHL84" s="528"/>
      <c r="RHM84" s="528"/>
      <c r="RHN84" s="528"/>
      <c r="RHO84" s="528"/>
      <c r="RHP84" s="528"/>
      <c r="RHQ84" s="528"/>
      <c r="RHR84" s="528"/>
      <c r="RHS84" s="528"/>
      <c r="RHT84" s="528"/>
      <c r="RHU84" s="528"/>
      <c r="RHV84" s="528"/>
      <c r="RHW84" s="528"/>
      <c r="RHX84" s="528"/>
      <c r="RHY84" s="528"/>
      <c r="RHZ84" s="528"/>
      <c r="RIA84" s="528"/>
      <c r="RIB84" s="528"/>
      <c r="RIC84" s="528"/>
      <c r="RID84" s="528"/>
      <c r="RIE84" s="528"/>
      <c r="RIF84" s="528"/>
      <c r="RIG84" s="528"/>
      <c r="RIH84" s="528"/>
      <c r="RII84" s="528"/>
      <c r="RIJ84" s="528"/>
      <c r="RIK84" s="528"/>
      <c r="RIL84" s="528"/>
      <c r="RIM84" s="528"/>
      <c r="RIN84" s="528"/>
      <c r="RIO84" s="528"/>
      <c r="RIP84" s="528"/>
      <c r="RIQ84" s="528"/>
      <c r="RIR84" s="528"/>
      <c r="RIS84" s="528"/>
      <c r="RIT84" s="528"/>
      <c r="RIU84" s="528"/>
      <c r="RIV84" s="528"/>
      <c r="RIW84" s="528"/>
      <c r="RIX84" s="528"/>
      <c r="RIY84" s="528"/>
      <c r="RIZ84" s="528"/>
      <c r="RJA84" s="528"/>
      <c r="RJB84" s="528"/>
      <c r="RJC84" s="528"/>
      <c r="RJD84" s="528"/>
      <c r="RJE84" s="528"/>
      <c r="RJF84" s="528"/>
      <c r="RJG84" s="528"/>
      <c r="RJH84" s="528"/>
      <c r="RJI84" s="528"/>
      <c r="RJJ84" s="528"/>
      <c r="RJK84" s="528"/>
      <c r="RJL84" s="528"/>
      <c r="RJM84" s="528"/>
      <c r="RJN84" s="528"/>
      <c r="RJO84" s="528"/>
      <c r="RJP84" s="528"/>
      <c r="RJQ84" s="528"/>
      <c r="RJR84" s="528"/>
      <c r="RJS84" s="528"/>
      <c r="RJT84" s="528"/>
      <c r="RJU84" s="528"/>
      <c r="RJV84" s="528"/>
      <c r="RJW84" s="528"/>
      <c r="RJX84" s="528"/>
      <c r="RJY84" s="528"/>
      <c r="RJZ84" s="528"/>
      <c r="RKA84" s="528"/>
      <c r="RKB84" s="528"/>
      <c r="RKC84" s="528"/>
      <c r="RKD84" s="528"/>
      <c r="RKE84" s="528"/>
      <c r="RKF84" s="528"/>
      <c r="RKG84" s="528"/>
      <c r="RKH84" s="528"/>
      <c r="RKI84" s="528"/>
      <c r="RKJ84" s="528"/>
      <c r="RKK84" s="528"/>
      <c r="RKL84" s="528"/>
      <c r="RKM84" s="528"/>
      <c r="RKN84" s="528"/>
      <c r="RKO84" s="528"/>
      <c r="RKP84" s="528"/>
      <c r="RKQ84" s="528"/>
      <c r="RKR84" s="528"/>
      <c r="RKS84" s="528"/>
      <c r="RKT84" s="528"/>
      <c r="RKU84" s="528"/>
      <c r="RKV84" s="528"/>
      <c r="RKW84" s="528"/>
      <c r="RKX84" s="528"/>
      <c r="RKY84" s="528"/>
      <c r="RKZ84" s="528"/>
      <c r="RLA84" s="528"/>
      <c r="RLB84" s="528"/>
      <c r="RLC84" s="528"/>
      <c r="RLD84" s="528"/>
      <c r="RLE84" s="528"/>
      <c r="RLF84" s="528"/>
      <c r="RLG84" s="528"/>
      <c r="RLH84" s="528"/>
      <c r="RLI84" s="528"/>
      <c r="RLJ84" s="528"/>
      <c r="RLK84" s="528"/>
      <c r="RLL84" s="528"/>
      <c r="RLM84" s="528"/>
      <c r="RLN84" s="528"/>
      <c r="RLO84" s="528"/>
      <c r="RLP84" s="528"/>
      <c r="RLQ84" s="528"/>
      <c r="RLR84" s="528"/>
      <c r="RLS84" s="528"/>
      <c r="RLT84" s="528"/>
      <c r="RLU84" s="528"/>
      <c r="RLV84" s="528"/>
      <c r="RLW84" s="528"/>
      <c r="RLX84" s="528"/>
      <c r="RLY84" s="528"/>
      <c r="RLZ84" s="528"/>
      <c r="RMA84" s="528"/>
      <c r="RMB84" s="528"/>
      <c r="RMC84" s="528"/>
      <c r="RMD84" s="528"/>
      <c r="RME84" s="528"/>
      <c r="RMF84" s="528"/>
      <c r="RMG84" s="528"/>
      <c r="RMH84" s="528"/>
      <c r="RMI84" s="528"/>
      <c r="RMJ84" s="528"/>
      <c r="RMK84" s="528"/>
      <c r="RML84" s="528"/>
      <c r="RMM84" s="528"/>
      <c r="RMN84" s="528"/>
      <c r="RMO84" s="528"/>
      <c r="RMP84" s="528"/>
      <c r="RMQ84" s="528"/>
      <c r="RMR84" s="528"/>
      <c r="RMS84" s="528"/>
      <c r="RMT84" s="528"/>
      <c r="RMU84" s="528"/>
      <c r="RMV84" s="528"/>
      <c r="RMW84" s="528"/>
      <c r="RMX84" s="528"/>
      <c r="RMY84" s="528"/>
      <c r="RMZ84" s="528"/>
      <c r="RNA84" s="528"/>
      <c r="RNB84" s="528"/>
      <c r="RNC84" s="528"/>
      <c r="RND84" s="528"/>
      <c r="RNE84" s="528"/>
      <c r="RNF84" s="528"/>
      <c r="RNG84" s="528"/>
      <c r="RNH84" s="528"/>
      <c r="RNI84" s="528"/>
      <c r="RNJ84" s="528"/>
      <c r="RNK84" s="528"/>
      <c r="RNL84" s="528"/>
      <c r="RNM84" s="528"/>
      <c r="RNN84" s="528"/>
      <c r="RNO84" s="528"/>
      <c r="RNP84" s="528"/>
      <c r="RNQ84" s="528"/>
      <c r="RNR84" s="528"/>
      <c r="RNS84" s="528"/>
      <c r="RNT84" s="528"/>
      <c r="RNU84" s="528"/>
      <c r="RNV84" s="528"/>
      <c r="RNW84" s="528"/>
      <c r="RNX84" s="528"/>
      <c r="RNY84" s="528"/>
      <c r="RNZ84" s="528"/>
      <c r="ROA84" s="528"/>
      <c r="ROB84" s="528"/>
      <c r="ROC84" s="528"/>
      <c r="ROD84" s="528"/>
      <c r="ROE84" s="528"/>
      <c r="ROF84" s="528"/>
      <c r="ROG84" s="528"/>
      <c r="ROH84" s="528"/>
      <c r="ROI84" s="528"/>
      <c r="ROJ84" s="528"/>
      <c r="ROK84" s="528"/>
      <c r="ROL84" s="528"/>
      <c r="ROM84" s="528"/>
      <c r="RON84" s="528"/>
      <c r="ROO84" s="528"/>
      <c r="ROP84" s="528"/>
      <c r="ROQ84" s="528"/>
      <c r="ROR84" s="528"/>
      <c r="ROS84" s="528"/>
      <c r="ROT84" s="528"/>
      <c r="ROU84" s="528"/>
      <c r="ROV84" s="528"/>
      <c r="ROW84" s="528"/>
      <c r="ROX84" s="528"/>
      <c r="ROY84" s="528"/>
      <c r="ROZ84" s="528"/>
      <c r="RPA84" s="528"/>
      <c r="RPB84" s="528"/>
      <c r="RPC84" s="528"/>
      <c r="RPD84" s="528"/>
      <c r="RPE84" s="528"/>
      <c r="RPF84" s="528"/>
      <c r="RPG84" s="528"/>
      <c r="RPH84" s="528"/>
      <c r="RPI84" s="528"/>
      <c r="RPJ84" s="528"/>
      <c r="RPK84" s="528"/>
      <c r="RPL84" s="528"/>
      <c r="RPM84" s="528"/>
      <c r="RPN84" s="528"/>
      <c r="RPO84" s="528"/>
      <c r="RPP84" s="528"/>
      <c r="RPQ84" s="528"/>
      <c r="RPR84" s="528"/>
      <c r="RPS84" s="528"/>
      <c r="RPT84" s="528"/>
      <c r="RPU84" s="528"/>
      <c r="RPV84" s="528"/>
      <c r="RPW84" s="528"/>
      <c r="RPX84" s="528"/>
      <c r="RPY84" s="528"/>
      <c r="RPZ84" s="528"/>
      <c r="RQA84" s="528"/>
      <c r="RQB84" s="528"/>
      <c r="RQC84" s="528"/>
      <c r="RQD84" s="528"/>
      <c r="RQE84" s="528"/>
      <c r="RQF84" s="528"/>
      <c r="RQG84" s="528"/>
      <c r="RQH84" s="528"/>
      <c r="RQI84" s="528"/>
      <c r="RQJ84" s="528"/>
      <c r="RQK84" s="528"/>
      <c r="RQL84" s="528"/>
      <c r="RQM84" s="528"/>
      <c r="RQN84" s="528"/>
      <c r="RQO84" s="528"/>
      <c r="RQP84" s="528"/>
      <c r="RQQ84" s="528"/>
      <c r="RQR84" s="528"/>
      <c r="RQS84" s="528"/>
      <c r="RQT84" s="528"/>
      <c r="RQU84" s="528"/>
      <c r="RQV84" s="528"/>
      <c r="RQW84" s="528"/>
      <c r="RQX84" s="528"/>
      <c r="RQY84" s="528"/>
      <c r="RQZ84" s="528"/>
      <c r="RRA84" s="528"/>
      <c r="RRB84" s="528"/>
      <c r="RRC84" s="528"/>
      <c r="RRD84" s="528"/>
      <c r="RRE84" s="528"/>
      <c r="RRF84" s="528"/>
      <c r="RRG84" s="528"/>
      <c r="RRH84" s="528"/>
      <c r="RRI84" s="528"/>
      <c r="RRJ84" s="528"/>
      <c r="RRK84" s="528"/>
      <c r="RRL84" s="528"/>
      <c r="RRM84" s="528"/>
      <c r="RRN84" s="528"/>
      <c r="RRO84" s="528"/>
      <c r="RRP84" s="528"/>
      <c r="RRQ84" s="528"/>
      <c r="RRR84" s="528"/>
      <c r="RRS84" s="528"/>
      <c r="RRT84" s="528"/>
      <c r="RRU84" s="528"/>
      <c r="RRV84" s="528"/>
      <c r="RRW84" s="528"/>
      <c r="RRX84" s="528"/>
      <c r="RRY84" s="528"/>
      <c r="RRZ84" s="528"/>
      <c r="RSA84" s="528"/>
      <c r="RSB84" s="528"/>
      <c r="RSC84" s="528"/>
      <c r="RSD84" s="528"/>
      <c r="RSE84" s="528"/>
      <c r="RSF84" s="528"/>
      <c r="RSG84" s="528"/>
      <c r="RSH84" s="528"/>
      <c r="RSI84" s="528"/>
      <c r="RSJ84" s="528"/>
      <c r="RSK84" s="528"/>
      <c r="RSL84" s="528"/>
      <c r="RSM84" s="528"/>
      <c r="RSN84" s="528"/>
      <c r="RSO84" s="528"/>
      <c r="RSP84" s="528"/>
      <c r="RSQ84" s="528"/>
      <c r="RSR84" s="528"/>
      <c r="RSS84" s="528"/>
      <c r="RST84" s="528"/>
      <c r="RSU84" s="528"/>
      <c r="RSV84" s="528"/>
      <c r="RSW84" s="528"/>
      <c r="RSX84" s="528"/>
      <c r="RSY84" s="528"/>
      <c r="RSZ84" s="528"/>
      <c r="RTA84" s="528"/>
      <c r="RTB84" s="528"/>
      <c r="RTC84" s="528"/>
      <c r="RTD84" s="528"/>
      <c r="RTE84" s="528"/>
      <c r="RTF84" s="528"/>
      <c r="RTG84" s="528"/>
      <c r="RTH84" s="528"/>
      <c r="RTI84" s="528"/>
      <c r="RTJ84" s="528"/>
      <c r="RTK84" s="528"/>
      <c r="RTL84" s="528"/>
      <c r="RTM84" s="528"/>
      <c r="RTN84" s="528"/>
      <c r="RTO84" s="528"/>
      <c r="RTP84" s="528"/>
      <c r="RTQ84" s="528"/>
      <c r="RTR84" s="528"/>
      <c r="RTS84" s="528"/>
      <c r="RTT84" s="528"/>
      <c r="RTU84" s="528"/>
      <c r="RTV84" s="528"/>
      <c r="RTW84" s="528"/>
      <c r="RTX84" s="528"/>
      <c r="RTY84" s="528"/>
      <c r="RTZ84" s="528"/>
      <c r="RUA84" s="528"/>
      <c r="RUB84" s="528"/>
      <c r="RUC84" s="528"/>
      <c r="RUD84" s="528"/>
      <c r="RUE84" s="528"/>
      <c r="RUF84" s="528"/>
      <c r="RUG84" s="528"/>
      <c r="RUH84" s="528"/>
      <c r="RUI84" s="528"/>
      <c r="RUJ84" s="528"/>
      <c r="RUK84" s="528"/>
      <c r="RUL84" s="528"/>
      <c r="RUM84" s="528"/>
      <c r="RUN84" s="528"/>
      <c r="RUO84" s="528"/>
      <c r="RUP84" s="528"/>
      <c r="RUQ84" s="528"/>
      <c r="RUR84" s="528"/>
      <c r="RUS84" s="528"/>
      <c r="RUT84" s="528"/>
      <c r="RUU84" s="528"/>
      <c r="RUV84" s="528"/>
      <c r="RUW84" s="528"/>
      <c r="RUX84" s="528"/>
      <c r="RUY84" s="528"/>
      <c r="RUZ84" s="528"/>
      <c r="RVA84" s="528"/>
      <c r="RVB84" s="528"/>
      <c r="RVC84" s="528"/>
      <c r="RVD84" s="528"/>
      <c r="RVE84" s="528"/>
      <c r="RVF84" s="528"/>
      <c r="RVG84" s="528"/>
      <c r="RVH84" s="528"/>
      <c r="RVI84" s="528"/>
      <c r="RVJ84" s="528"/>
      <c r="RVK84" s="528"/>
      <c r="RVL84" s="528"/>
      <c r="RVM84" s="528"/>
      <c r="RVN84" s="528"/>
      <c r="RVO84" s="528"/>
      <c r="RVP84" s="528"/>
      <c r="RVQ84" s="528"/>
      <c r="RVR84" s="528"/>
      <c r="RVS84" s="528"/>
      <c r="RVT84" s="528"/>
      <c r="RVU84" s="528"/>
      <c r="RVV84" s="528"/>
      <c r="RVW84" s="528"/>
      <c r="RVX84" s="528"/>
      <c r="RVY84" s="528"/>
      <c r="RVZ84" s="528"/>
      <c r="RWA84" s="528"/>
      <c r="RWB84" s="528"/>
      <c r="RWC84" s="528"/>
      <c r="RWD84" s="528"/>
      <c r="RWE84" s="528"/>
      <c r="RWF84" s="528"/>
      <c r="RWG84" s="528"/>
      <c r="RWH84" s="528"/>
      <c r="RWI84" s="528"/>
      <c r="RWJ84" s="528"/>
      <c r="RWK84" s="528"/>
      <c r="RWL84" s="528"/>
      <c r="RWM84" s="528"/>
      <c r="RWN84" s="528"/>
      <c r="RWO84" s="528"/>
      <c r="RWP84" s="528"/>
      <c r="RWQ84" s="528"/>
      <c r="RWR84" s="528"/>
      <c r="RWS84" s="528"/>
      <c r="RWT84" s="528"/>
      <c r="RWU84" s="528"/>
      <c r="RWV84" s="528"/>
      <c r="RWW84" s="528"/>
      <c r="RWX84" s="528"/>
      <c r="RWY84" s="528"/>
      <c r="RWZ84" s="528"/>
      <c r="RXA84" s="528"/>
      <c r="RXB84" s="528"/>
      <c r="RXC84" s="528"/>
      <c r="RXD84" s="528"/>
      <c r="RXE84" s="528"/>
      <c r="RXF84" s="528"/>
      <c r="RXG84" s="528"/>
      <c r="RXH84" s="528"/>
      <c r="RXI84" s="528"/>
      <c r="RXJ84" s="528"/>
      <c r="RXK84" s="528"/>
      <c r="RXL84" s="528"/>
      <c r="RXM84" s="528"/>
      <c r="RXN84" s="528"/>
      <c r="RXO84" s="528"/>
      <c r="RXP84" s="528"/>
      <c r="RXQ84" s="528"/>
      <c r="RXR84" s="528"/>
      <c r="RXS84" s="528"/>
      <c r="RXT84" s="528"/>
      <c r="RXU84" s="528"/>
      <c r="RXV84" s="528"/>
      <c r="RXW84" s="528"/>
      <c r="RXX84" s="528"/>
      <c r="RXY84" s="528"/>
      <c r="RXZ84" s="528"/>
      <c r="RYA84" s="528"/>
      <c r="RYB84" s="528"/>
      <c r="RYC84" s="528"/>
      <c r="RYD84" s="528"/>
      <c r="RYE84" s="528"/>
      <c r="RYF84" s="528"/>
      <c r="RYG84" s="528"/>
      <c r="RYH84" s="528"/>
      <c r="RYI84" s="528"/>
      <c r="RYJ84" s="528"/>
      <c r="RYK84" s="528"/>
      <c r="RYL84" s="528"/>
      <c r="RYM84" s="528"/>
      <c r="RYN84" s="528"/>
      <c r="RYO84" s="528"/>
      <c r="RYP84" s="528"/>
      <c r="RYQ84" s="528"/>
      <c r="RYR84" s="528"/>
      <c r="RYS84" s="528"/>
      <c r="RYT84" s="528"/>
      <c r="RYU84" s="528"/>
      <c r="RYV84" s="528"/>
      <c r="RYW84" s="528"/>
      <c r="RYX84" s="528"/>
      <c r="RYY84" s="528"/>
      <c r="RYZ84" s="528"/>
      <c r="RZA84" s="528"/>
      <c r="RZB84" s="528"/>
      <c r="RZC84" s="528"/>
      <c r="RZD84" s="528"/>
      <c r="RZE84" s="528"/>
      <c r="RZF84" s="528"/>
      <c r="RZG84" s="528"/>
      <c r="RZH84" s="528"/>
      <c r="RZI84" s="528"/>
      <c r="RZJ84" s="528"/>
      <c r="RZK84" s="528"/>
      <c r="RZL84" s="528"/>
      <c r="RZM84" s="528"/>
      <c r="RZN84" s="528"/>
      <c r="RZO84" s="528"/>
      <c r="RZP84" s="528"/>
      <c r="RZQ84" s="528"/>
      <c r="RZR84" s="528"/>
      <c r="RZS84" s="528"/>
      <c r="RZT84" s="528"/>
      <c r="RZU84" s="528"/>
      <c r="RZV84" s="528"/>
      <c r="RZW84" s="528"/>
      <c r="RZX84" s="528"/>
      <c r="RZY84" s="528"/>
      <c r="RZZ84" s="528"/>
      <c r="SAA84" s="528"/>
      <c r="SAB84" s="528"/>
      <c r="SAC84" s="528"/>
      <c r="SAD84" s="528"/>
      <c r="SAE84" s="528"/>
      <c r="SAF84" s="528"/>
      <c r="SAG84" s="528"/>
      <c r="SAH84" s="528"/>
      <c r="SAI84" s="528"/>
      <c r="SAJ84" s="528"/>
      <c r="SAK84" s="528"/>
      <c r="SAL84" s="528"/>
      <c r="SAM84" s="528"/>
      <c r="SAN84" s="528"/>
      <c r="SAO84" s="528"/>
      <c r="SAP84" s="528"/>
      <c r="SAQ84" s="528"/>
      <c r="SAR84" s="528"/>
      <c r="SAS84" s="528"/>
      <c r="SAT84" s="528"/>
      <c r="SAU84" s="528"/>
      <c r="SAV84" s="528"/>
      <c r="SAW84" s="528"/>
      <c r="SAX84" s="528"/>
      <c r="SAY84" s="528"/>
      <c r="SAZ84" s="528"/>
      <c r="SBA84" s="528"/>
      <c r="SBB84" s="528"/>
      <c r="SBC84" s="528"/>
      <c r="SBD84" s="528"/>
      <c r="SBE84" s="528"/>
      <c r="SBF84" s="528"/>
      <c r="SBG84" s="528"/>
      <c r="SBH84" s="528"/>
      <c r="SBI84" s="528"/>
      <c r="SBJ84" s="528"/>
      <c r="SBK84" s="528"/>
      <c r="SBL84" s="528"/>
      <c r="SBM84" s="528"/>
      <c r="SBN84" s="528"/>
      <c r="SBO84" s="528"/>
      <c r="SBP84" s="528"/>
      <c r="SBQ84" s="528"/>
      <c r="SBR84" s="528"/>
      <c r="SBS84" s="528"/>
      <c r="SBT84" s="528"/>
      <c r="SBU84" s="528"/>
      <c r="SBV84" s="528"/>
      <c r="SBW84" s="528"/>
      <c r="SBX84" s="528"/>
      <c r="SBY84" s="528"/>
      <c r="SBZ84" s="528"/>
      <c r="SCA84" s="528"/>
      <c r="SCB84" s="528"/>
      <c r="SCC84" s="528"/>
      <c r="SCD84" s="528"/>
      <c r="SCE84" s="528"/>
      <c r="SCF84" s="528"/>
      <c r="SCG84" s="528"/>
      <c r="SCH84" s="528"/>
      <c r="SCI84" s="528"/>
      <c r="SCJ84" s="528"/>
      <c r="SCK84" s="528"/>
      <c r="SCL84" s="528"/>
      <c r="SCM84" s="528"/>
      <c r="SCN84" s="528"/>
      <c r="SCO84" s="528"/>
      <c r="SCP84" s="528"/>
      <c r="SCQ84" s="528"/>
      <c r="SCR84" s="528"/>
      <c r="SCS84" s="528"/>
      <c r="SCT84" s="528"/>
      <c r="SCU84" s="528"/>
      <c r="SCV84" s="528"/>
      <c r="SCW84" s="528"/>
      <c r="SCX84" s="528"/>
      <c r="SCY84" s="528"/>
      <c r="SCZ84" s="528"/>
      <c r="SDA84" s="528"/>
      <c r="SDB84" s="528"/>
      <c r="SDC84" s="528"/>
      <c r="SDD84" s="528"/>
      <c r="SDE84" s="528"/>
      <c r="SDF84" s="528"/>
      <c r="SDG84" s="528"/>
      <c r="SDH84" s="528"/>
      <c r="SDI84" s="528"/>
      <c r="SDJ84" s="528"/>
      <c r="SDK84" s="528"/>
      <c r="SDL84" s="528"/>
      <c r="SDM84" s="528"/>
      <c r="SDN84" s="528"/>
      <c r="SDO84" s="528"/>
      <c r="SDP84" s="528"/>
      <c r="SDQ84" s="528"/>
      <c r="SDR84" s="528"/>
      <c r="SDS84" s="528"/>
      <c r="SDT84" s="528"/>
      <c r="SDU84" s="528"/>
      <c r="SDV84" s="528"/>
      <c r="SDW84" s="528"/>
      <c r="SDX84" s="528"/>
      <c r="SDY84" s="528"/>
      <c r="SDZ84" s="528"/>
      <c r="SEA84" s="528"/>
      <c r="SEB84" s="528"/>
      <c r="SEC84" s="528"/>
      <c r="SED84" s="528"/>
      <c r="SEE84" s="528"/>
      <c r="SEF84" s="528"/>
      <c r="SEG84" s="528"/>
      <c r="SEH84" s="528"/>
      <c r="SEI84" s="528"/>
      <c r="SEJ84" s="528"/>
      <c r="SEK84" s="528"/>
      <c r="SEL84" s="528"/>
      <c r="SEM84" s="528"/>
      <c r="SEN84" s="528"/>
      <c r="SEO84" s="528"/>
      <c r="SEP84" s="528"/>
      <c r="SEQ84" s="528"/>
      <c r="SER84" s="528"/>
      <c r="SES84" s="528"/>
      <c r="SET84" s="528"/>
      <c r="SEU84" s="528"/>
      <c r="SEV84" s="528"/>
      <c r="SEW84" s="528"/>
      <c r="SEX84" s="528"/>
      <c r="SEY84" s="528"/>
      <c r="SEZ84" s="528"/>
      <c r="SFA84" s="528"/>
      <c r="SFB84" s="528"/>
      <c r="SFC84" s="528"/>
      <c r="SFD84" s="528"/>
      <c r="SFE84" s="528"/>
      <c r="SFF84" s="528"/>
      <c r="SFG84" s="528"/>
      <c r="SFH84" s="528"/>
      <c r="SFI84" s="528"/>
      <c r="SFJ84" s="528"/>
      <c r="SFK84" s="528"/>
      <c r="SFL84" s="528"/>
      <c r="SFM84" s="528"/>
      <c r="SFN84" s="528"/>
      <c r="SFO84" s="528"/>
      <c r="SFP84" s="528"/>
      <c r="SFQ84" s="528"/>
      <c r="SFR84" s="528"/>
      <c r="SFS84" s="528"/>
      <c r="SFT84" s="528"/>
      <c r="SFU84" s="528"/>
      <c r="SFV84" s="528"/>
      <c r="SFW84" s="528"/>
      <c r="SFX84" s="528"/>
      <c r="SFY84" s="528"/>
      <c r="SFZ84" s="528"/>
      <c r="SGA84" s="528"/>
      <c r="SGB84" s="528"/>
      <c r="SGC84" s="528"/>
      <c r="SGD84" s="528"/>
      <c r="SGE84" s="528"/>
      <c r="SGF84" s="528"/>
      <c r="SGG84" s="528"/>
      <c r="SGH84" s="528"/>
      <c r="SGI84" s="528"/>
      <c r="SGJ84" s="528"/>
      <c r="SGK84" s="528"/>
      <c r="SGL84" s="528"/>
      <c r="SGM84" s="528"/>
      <c r="SGN84" s="528"/>
      <c r="SGO84" s="528"/>
      <c r="SGP84" s="528"/>
      <c r="SGQ84" s="528"/>
      <c r="SGR84" s="528"/>
      <c r="SGS84" s="528"/>
      <c r="SGT84" s="528"/>
      <c r="SGU84" s="528"/>
      <c r="SGV84" s="528"/>
      <c r="SGW84" s="528"/>
      <c r="SGX84" s="528"/>
      <c r="SGY84" s="528"/>
      <c r="SGZ84" s="528"/>
      <c r="SHA84" s="528"/>
      <c r="SHB84" s="528"/>
      <c r="SHC84" s="528"/>
      <c r="SHD84" s="528"/>
      <c r="SHE84" s="528"/>
      <c r="SHF84" s="528"/>
      <c r="SHG84" s="528"/>
      <c r="SHH84" s="528"/>
      <c r="SHI84" s="528"/>
      <c r="SHJ84" s="528"/>
      <c r="SHK84" s="528"/>
      <c r="SHL84" s="528"/>
      <c r="SHM84" s="528"/>
      <c r="SHN84" s="528"/>
      <c r="SHO84" s="528"/>
      <c r="SHP84" s="528"/>
      <c r="SHQ84" s="528"/>
      <c r="SHR84" s="528"/>
      <c r="SHS84" s="528"/>
      <c r="SHT84" s="528"/>
      <c r="SHU84" s="528"/>
      <c r="SHV84" s="528"/>
      <c r="SHW84" s="528"/>
      <c r="SHX84" s="528"/>
      <c r="SHY84" s="528"/>
      <c r="SHZ84" s="528"/>
      <c r="SIA84" s="528"/>
      <c r="SIB84" s="528"/>
      <c r="SIC84" s="528"/>
      <c r="SID84" s="528"/>
      <c r="SIE84" s="528"/>
      <c r="SIF84" s="528"/>
      <c r="SIG84" s="528"/>
      <c r="SIH84" s="528"/>
      <c r="SII84" s="528"/>
      <c r="SIJ84" s="528"/>
      <c r="SIK84" s="528"/>
      <c r="SIL84" s="528"/>
      <c r="SIM84" s="528"/>
      <c r="SIN84" s="528"/>
      <c r="SIO84" s="528"/>
      <c r="SIP84" s="528"/>
      <c r="SIQ84" s="528"/>
      <c r="SIR84" s="528"/>
      <c r="SIS84" s="528"/>
      <c r="SIT84" s="528"/>
      <c r="SIU84" s="528"/>
      <c r="SIV84" s="528"/>
      <c r="SIW84" s="528"/>
      <c r="SIX84" s="528"/>
      <c r="SIY84" s="528"/>
      <c r="SIZ84" s="528"/>
      <c r="SJA84" s="528"/>
      <c r="SJB84" s="528"/>
      <c r="SJC84" s="528"/>
      <c r="SJD84" s="528"/>
      <c r="SJE84" s="528"/>
      <c r="SJF84" s="528"/>
      <c r="SJG84" s="528"/>
      <c r="SJH84" s="528"/>
      <c r="SJI84" s="528"/>
      <c r="SJJ84" s="528"/>
      <c r="SJK84" s="528"/>
      <c r="SJL84" s="528"/>
      <c r="SJM84" s="528"/>
      <c r="SJN84" s="528"/>
      <c r="SJO84" s="528"/>
      <c r="SJP84" s="528"/>
      <c r="SJQ84" s="528"/>
      <c r="SJR84" s="528"/>
      <c r="SJS84" s="528"/>
      <c r="SJT84" s="528"/>
      <c r="SJU84" s="528"/>
      <c r="SJV84" s="528"/>
      <c r="SJW84" s="528"/>
      <c r="SJX84" s="528"/>
      <c r="SJY84" s="528"/>
      <c r="SJZ84" s="528"/>
      <c r="SKA84" s="528"/>
      <c r="SKB84" s="528"/>
      <c r="SKC84" s="528"/>
      <c r="SKD84" s="528"/>
      <c r="SKE84" s="528"/>
      <c r="SKF84" s="528"/>
      <c r="SKG84" s="528"/>
      <c r="SKH84" s="528"/>
      <c r="SKI84" s="528"/>
      <c r="SKJ84" s="528"/>
      <c r="SKK84" s="528"/>
      <c r="SKL84" s="528"/>
      <c r="SKM84" s="528"/>
      <c r="SKN84" s="528"/>
      <c r="SKO84" s="528"/>
      <c r="SKP84" s="528"/>
      <c r="SKQ84" s="528"/>
      <c r="SKR84" s="528"/>
      <c r="SKS84" s="528"/>
      <c r="SKT84" s="528"/>
      <c r="SKU84" s="528"/>
      <c r="SKV84" s="528"/>
      <c r="SKW84" s="528"/>
      <c r="SKX84" s="528"/>
      <c r="SKY84" s="528"/>
      <c r="SKZ84" s="528"/>
      <c r="SLA84" s="528"/>
      <c r="SLB84" s="528"/>
      <c r="SLC84" s="528"/>
      <c r="SLD84" s="528"/>
      <c r="SLE84" s="528"/>
      <c r="SLF84" s="528"/>
      <c r="SLG84" s="528"/>
      <c r="SLH84" s="528"/>
      <c r="SLI84" s="528"/>
      <c r="SLJ84" s="528"/>
      <c r="SLK84" s="528"/>
      <c r="SLL84" s="528"/>
      <c r="SLM84" s="528"/>
      <c r="SLN84" s="528"/>
      <c r="SLO84" s="528"/>
      <c r="SLP84" s="528"/>
      <c r="SLQ84" s="528"/>
      <c r="SLR84" s="528"/>
      <c r="SLS84" s="528"/>
      <c r="SLT84" s="528"/>
      <c r="SLU84" s="528"/>
      <c r="SLV84" s="528"/>
      <c r="SLW84" s="528"/>
      <c r="SLX84" s="528"/>
      <c r="SLY84" s="528"/>
      <c r="SLZ84" s="528"/>
      <c r="SMA84" s="528"/>
      <c r="SMB84" s="528"/>
      <c r="SMC84" s="528"/>
      <c r="SMD84" s="528"/>
      <c r="SME84" s="528"/>
      <c r="SMF84" s="528"/>
      <c r="SMG84" s="528"/>
      <c r="SMH84" s="528"/>
      <c r="SMI84" s="528"/>
      <c r="SMJ84" s="528"/>
      <c r="SMK84" s="528"/>
      <c r="SML84" s="528"/>
      <c r="SMM84" s="528"/>
      <c r="SMN84" s="528"/>
      <c r="SMO84" s="528"/>
      <c r="SMP84" s="528"/>
      <c r="SMQ84" s="528"/>
      <c r="SMR84" s="528"/>
      <c r="SMS84" s="528"/>
      <c r="SMT84" s="528"/>
      <c r="SMU84" s="528"/>
      <c r="SMV84" s="528"/>
      <c r="SMW84" s="528"/>
      <c r="SMX84" s="528"/>
      <c r="SMY84" s="528"/>
      <c r="SMZ84" s="528"/>
      <c r="SNA84" s="528"/>
      <c r="SNB84" s="528"/>
      <c r="SNC84" s="528"/>
      <c r="SND84" s="528"/>
      <c r="SNE84" s="528"/>
      <c r="SNF84" s="528"/>
      <c r="SNG84" s="528"/>
      <c r="SNH84" s="528"/>
      <c r="SNI84" s="528"/>
      <c r="SNJ84" s="528"/>
      <c r="SNK84" s="528"/>
      <c r="SNL84" s="528"/>
      <c r="SNM84" s="528"/>
      <c r="SNN84" s="528"/>
      <c r="SNO84" s="528"/>
      <c r="SNP84" s="528"/>
      <c r="SNQ84" s="528"/>
      <c r="SNR84" s="528"/>
      <c r="SNS84" s="528"/>
      <c r="SNT84" s="528"/>
      <c r="SNU84" s="528"/>
      <c r="SNV84" s="528"/>
      <c r="SNW84" s="528"/>
      <c r="SNX84" s="528"/>
      <c r="SNY84" s="528"/>
      <c r="SNZ84" s="528"/>
      <c r="SOA84" s="528"/>
      <c r="SOB84" s="528"/>
      <c r="SOC84" s="528"/>
      <c r="SOD84" s="528"/>
      <c r="SOE84" s="528"/>
      <c r="SOF84" s="528"/>
      <c r="SOG84" s="528"/>
      <c r="SOH84" s="528"/>
      <c r="SOI84" s="528"/>
      <c r="SOJ84" s="528"/>
      <c r="SOK84" s="528"/>
      <c r="SOL84" s="528"/>
      <c r="SOM84" s="528"/>
      <c r="SON84" s="528"/>
      <c r="SOO84" s="528"/>
      <c r="SOP84" s="528"/>
      <c r="SOQ84" s="528"/>
      <c r="SOR84" s="528"/>
      <c r="SOS84" s="528"/>
      <c r="SOT84" s="528"/>
      <c r="SOU84" s="528"/>
      <c r="SOV84" s="528"/>
      <c r="SOW84" s="528"/>
      <c r="SOX84" s="528"/>
      <c r="SOY84" s="528"/>
      <c r="SOZ84" s="528"/>
      <c r="SPA84" s="528"/>
      <c r="SPB84" s="528"/>
      <c r="SPC84" s="528"/>
      <c r="SPD84" s="528"/>
      <c r="SPE84" s="528"/>
      <c r="SPF84" s="528"/>
      <c r="SPG84" s="528"/>
      <c r="SPH84" s="528"/>
      <c r="SPI84" s="528"/>
      <c r="SPJ84" s="528"/>
      <c r="SPK84" s="528"/>
      <c r="SPL84" s="528"/>
      <c r="SPM84" s="528"/>
      <c r="SPN84" s="528"/>
      <c r="SPO84" s="528"/>
      <c r="SPP84" s="528"/>
      <c r="SPQ84" s="528"/>
      <c r="SPR84" s="528"/>
      <c r="SPS84" s="528"/>
      <c r="SPT84" s="528"/>
      <c r="SPU84" s="528"/>
      <c r="SPV84" s="528"/>
      <c r="SPW84" s="528"/>
      <c r="SPX84" s="528"/>
      <c r="SPY84" s="528"/>
      <c r="SPZ84" s="528"/>
      <c r="SQA84" s="528"/>
      <c r="SQB84" s="528"/>
      <c r="SQC84" s="528"/>
      <c r="SQD84" s="528"/>
      <c r="SQE84" s="528"/>
      <c r="SQF84" s="528"/>
      <c r="SQG84" s="528"/>
      <c r="SQH84" s="528"/>
      <c r="SQI84" s="528"/>
      <c r="SQJ84" s="528"/>
      <c r="SQK84" s="528"/>
      <c r="SQL84" s="528"/>
      <c r="SQM84" s="528"/>
      <c r="SQN84" s="528"/>
      <c r="SQO84" s="528"/>
      <c r="SQP84" s="528"/>
      <c r="SQQ84" s="528"/>
      <c r="SQR84" s="528"/>
      <c r="SQS84" s="528"/>
      <c r="SQT84" s="528"/>
      <c r="SQU84" s="528"/>
      <c r="SQV84" s="528"/>
      <c r="SQW84" s="528"/>
      <c r="SQX84" s="528"/>
      <c r="SQY84" s="528"/>
      <c r="SQZ84" s="528"/>
      <c r="SRA84" s="528"/>
      <c r="SRB84" s="528"/>
      <c r="SRC84" s="528"/>
      <c r="SRD84" s="528"/>
      <c r="SRE84" s="528"/>
      <c r="SRF84" s="528"/>
      <c r="SRG84" s="528"/>
      <c r="SRH84" s="528"/>
      <c r="SRI84" s="528"/>
      <c r="SRJ84" s="528"/>
      <c r="SRK84" s="528"/>
      <c r="SRL84" s="528"/>
      <c r="SRM84" s="528"/>
      <c r="SRN84" s="528"/>
      <c r="SRO84" s="528"/>
      <c r="SRP84" s="528"/>
      <c r="SRQ84" s="528"/>
      <c r="SRR84" s="528"/>
      <c r="SRS84" s="528"/>
      <c r="SRT84" s="528"/>
      <c r="SRU84" s="528"/>
      <c r="SRV84" s="528"/>
      <c r="SRW84" s="528"/>
      <c r="SRX84" s="528"/>
      <c r="SRY84" s="528"/>
      <c r="SRZ84" s="528"/>
      <c r="SSA84" s="528"/>
      <c r="SSB84" s="528"/>
      <c r="SSC84" s="528"/>
      <c r="SSD84" s="528"/>
      <c r="SSE84" s="528"/>
      <c r="SSF84" s="528"/>
      <c r="SSG84" s="528"/>
      <c r="SSH84" s="528"/>
      <c r="SSI84" s="528"/>
      <c r="SSJ84" s="528"/>
      <c r="SSK84" s="528"/>
      <c r="SSL84" s="528"/>
      <c r="SSM84" s="528"/>
      <c r="SSN84" s="528"/>
      <c r="SSO84" s="528"/>
      <c r="SSP84" s="528"/>
      <c r="SSQ84" s="528"/>
      <c r="SSR84" s="528"/>
      <c r="SSS84" s="528"/>
      <c r="SST84" s="528"/>
      <c r="SSU84" s="528"/>
      <c r="SSV84" s="528"/>
      <c r="SSW84" s="528"/>
      <c r="SSX84" s="528"/>
      <c r="SSY84" s="528"/>
      <c r="SSZ84" s="528"/>
      <c r="STA84" s="528"/>
      <c r="STB84" s="528"/>
      <c r="STC84" s="528"/>
      <c r="STD84" s="528"/>
      <c r="STE84" s="528"/>
      <c r="STF84" s="528"/>
      <c r="STG84" s="528"/>
      <c r="STH84" s="528"/>
      <c r="STI84" s="528"/>
      <c r="STJ84" s="528"/>
      <c r="STK84" s="528"/>
      <c r="STL84" s="528"/>
      <c r="STM84" s="528"/>
      <c r="STN84" s="528"/>
      <c r="STO84" s="528"/>
      <c r="STP84" s="528"/>
      <c r="STQ84" s="528"/>
      <c r="STR84" s="528"/>
      <c r="STS84" s="528"/>
      <c r="STT84" s="528"/>
      <c r="STU84" s="528"/>
      <c r="STV84" s="528"/>
      <c r="STW84" s="528"/>
      <c r="STX84" s="528"/>
      <c r="STY84" s="528"/>
      <c r="STZ84" s="528"/>
      <c r="SUA84" s="528"/>
      <c r="SUB84" s="528"/>
      <c r="SUC84" s="528"/>
      <c r="SUD84" s="528"/>
      <c r="SUE84" s="528"/>
      <c r="SUF84" s="528"/>
      <c r="SUG84" s="528"/>
      <c r="SUH84" s="528"/>
      <c r="SUI84" s="528"/>
      <c r="SUJ84" s="528"/>
      <c r="SUK84" s="528"/>
      <c r="SUL84" s="528"/>
      <c r="SUM84" s="528"/>
      <c r="SUN84" s="528"/>
      <c r="SUO84" s="528"/>
      <c r="SUP84" s="528"/>
      <c r="SUQ84" s="528"/>
      <c r="SUR84" s="528"/>
      <c r="SUS84" s="528"/>
      <c r="SUT84" s="528"/>
      <c r="SUU84" s="528"/>
      <c r="SUV84" s="528"/>
      <c r="SUW84" s="528"/>
      <c r="SUX84" s="528"/>
      <c r="SUY84" s="528"/>
      <c r="SUZ84" s="528"/>
      <c r="SVA84" s="528"/>
      <c r="SVB84" s="528"/>
      <c r="SVC84" s="528"/>
      <c r="SVD84" s="528"/>
      <c r="SVE84" s="528"/>
      <c r="SVF84" s="528"/>
      <c r="SVG84" s="528"/>
      <c r="SVH84" s="528"/>
      <c r="SVI84" s="528"/>
      <c r="SVJ84" s="528"/>
      <c r="SVK84" s="528"/>
      <c r="SVL84" s="528"/>
      <c r="SVM84" s="528"/>
      <c r="SVN84" s="528"/>
      <c r="SVO84" s="528"/>
      <c r="SVP84" s="528"/>
      <c r="SVQ84" s="528"/>
      <c r="SVR84" s="528"/>
      <c r="SVS84" s="528"/>
      <c r="SVT84" s="528"/>
      <c r="SVU84" s="528"/>
      <c r="SVV84" s="528"/>
      <c r="SVW84" s="528"/>
      <c r="SVX84" s="528"/>
      <c r="SVY84" s="528"/>
      <c r="SVZ84" s="528"/>
      <c r="SWA84" s="528"/>
      <c r="SWB84" s="528"/>
      <c r="SWC84" s="528"/>
      <c r="SWD84" s="528"/>
      <c r="SWE84" s="528"/>
      <c r="SWF84" s="528"/>
      <c r="SWG84" s="528"/>
      <c r="SWH84" s="528"/>
      <c r="SWI84" s="528"/>
      <c r="SWJ84" s="528"/>
      <c r="SWK84" s="528"/>
      <c r="SWL84" s="528"/>
      <c r="SWM84" s="528"/>
      <c r="SWN84" s="528"/>
      <c r="SWO84" s="528"/>
      <c r="SWP84" s="528"/>
      <c r="SWQ84" s="528"/>
      <c r="SWR84" s="528"/>
      <c r="SWS84" s="528"/>
      <c r="SWT84" s="528"/>
      <c r="SWU84" s="528"/>
      <c r="SWV84" s="528"/>
      <c r="SWW84" s="528"/>
      <c r="SWX84" s="528"/>
      <c r="SWY84" s="528"/>
      <c r="SWZ84" s="528"/>
      <c r="SXA84" s="528"/>
      <c r="SXB84" s="528"/>
      <c r="SXC84" s="528"/>
      <c r="SXD84" s="528"/>
      <c r="SXE84" s="528"/>
      <c r="SXF84" s="528"/>
      <c r="SXG84" s="528"/>
      <c r="SXH84" s="528"/>
      <c r="SXI84" s="528"/>
      <c r="SXJ84" s="528"/>
      <c r="SXK84" s="528"/>
      <c r="SXL84" s="528"/>
      <c r="SXM84" s="528"/>
      <c r="SXN84" s="528"/>
      <c r="SXO84" s="528"/>
      <c r="SXP84" s="528"/>
      <c r="SXQ84" s="528"/>
      <c r="SXR84" s="528"/>
      <c r="SXS84" s="528"/>
      <c r="SXT84" s="528"/>
      <c r="SXU84" s="528"/>
      <c r="SXV84" s="528"/>
      <c r="SXW84" s="528"/>
      <c r="SXX84" s="528"/>
      <c r="SXY84" s="528"/>
      <c r="SXZ84" s="528"/>
      <c r="SYA84" s="528"/>
      <c r="SYB84" s="528"/>
      <c r="SYC84" s="528"/>
      <c r="SYD84" s="528"/>
      <c r="SYE84" s="528"/>
      <c r="SYF84" s="528"/>
      <c r="SYG84" s="528"/>
      <c r="SYH84" s="528"/>
      <c r="SYI84" s="528"/>
      <c r="SYJ84" s="528"/>
      <c r="SYK84" s="528"/>
      <c r="SYL84" s="528"/>
      <c r="SYM84" s="528"/>
      <c r="SYN84" s="528"/>
      <c r="SYO84" s="528"/>
      <c r="SYP84" s="528"/>
      <c r="SYQ84" s="528"/>
      <c r="SYR84" s="528"/>
      <c r="SYS84" s="528"/>
      <c r="SYT84" s="528"/>
      <c r="SYU84" s="528"/>
      <c r="SYV84" s="528"/>
      <c r="SYW84" s="528"/>
      <c r="SYX84" s="528"/>
      <c r="SYY84" s="528"/>
      <c r="SYZ84" s="528"/>
      <c r="SZA84" s="528"/>
      <c r="SZB84" s="528"/>
      <c r="SZC84" s="528"/>
      <c r="SZD84" s="528"/>
      <c r="SZE84" s="528"/>
      <c r="SZF84" s="528"/>
      <c r="SZG84" s="528"/>
      <c r="SZH84" s="528"/>
      <c r="SZI84" s="528"/>
      <c r="SZJ84" s="528"/>
      <c r="SZK84" s="528"/>
      <c r="SZL84" s="528"/>
      <c r="SZM84" s="528"/>
      <c r="SZN84" s="528"/>
      <c r="SZO84" s="528"/>
      <c r="SZP84" s="528"/>
      <c r="SZQ84" s="528"/>
      <c r="SZR84" s="528"/>
      <c r="SZS84" s="528"/>
      <c r="SZT84" s="528"/>
      <c r="SZU84" s="528"/>
      <c r="SZV84" s="528"/>
      <c r="SZW84" s="528"/>
      <c r="SZX84" s="528"/>
      <c r="SZY84" s="528"/>
      <c r="SZZ84" s="528"/>
      <c r="TAA84" s="528"/>
      <c r="TAB84" s="528"/>
      <c r="TAC84" s="528"/>
      <c r="TAD84" s="528"/>
      <c r="TAE84" s="528"/>
      <c r="TAF84" s="528"/>
      <c r="TAG84" s="528"/>
      <c r="TAH84" s="528"/>
      <c r="TAI84" s="528"/>
      <c r="TAJ84" s="528"/>
      <c r="TAK84" s="528"/>
      <c r="TAL84" s="528"/>
      <c r="TAM84" s="528"/>
      <c r="TAN84" s="528"/>
      <c r="TAO84" s="528"/>
      <c r="TAP84" s="528"/>
      <c r="TAQ84" s="528"/>
      <c r="TAR84" s="528"/>
      <c r="TAS84" s="528"/>
      <c r="TAT84" s="528"/>
      <c r="TAU84" s="528"/>
      <c r="TAV84" s="528"/>
      <c r="TAW84" s="528"/>
      <c r="TAX84" s="528"/>
      <c r="TAY84" s="528"/>
      <c r="TAZ84" s="528"/>
      <c r="TBA84" s="528"/>
      <c r="TBB84" s="528"/>
      <c r="TBC84" s="528"/>
      <c r="TBD84" s="528"/>
      <c r="TBE84" s="528"/>
      <c r="TBF84" s="528"/>
      <c r="TBG84" s="528"/>
      <c r="TBH84" s="528"/>
      <c r="TBI84" s="528"/>
      <c r="TBJ84" s="528"/>
      <c r="TBK84" s="528"/>
      <c r="TBL84" s="528"/>
      <c r="TBM84" s="528"/>
      <c r="TBN84" s="528"/>
      <c r="TBO84" s="528"/>
      <c r="TBP84" s="528"/>
      <c r="TBQ84" s="528"/>
      <c r="TBR84" s="528"/>
      <c r="TBS84" s="528"/>
      <c r="TBT84" s="528"/>
      <c r="TBU84" s="528"/>
      <c r="TBV84" s="528"/>
      <c r="TBW84" s="528"/>
      <c r="TBX84" s="528"/>
      <c r="TBY84" s="528"/>
      <c r="TBZ84" s="528"/>
      <c r="TCA84" s="528"/>
      <c r="TCB84" s="528"/>
      <c r="TCC84" s="528"/>
      <c r="TCD84" s="528"/>
      <c r="TCE84" s="528"/>
      <c r="TCF84" s="528"/>
      <c r="TCG84" s="528"/>
      <c r="TCH84" s="528"/>
      <c r="TCI84" s="528"/>
      <c r="TCJ84" s="528"/>
      <c r="TCK84" s="528"/>
      <c r="TCL84" s="528"/>
      <c r="TCM84" s="528"/>
      <c r="TCN84" s="528"/>
      <c r="TCO84" s="528"/>
      <c r="TCP84" s="528"/>
      <c r="TCQ84" s="528"/>
      <c r="TCR84" s="528"/>
      <c r="TCS84" s="528"/>
      <c r="TCT84" s="528"/>
      <c r="TCU84" s="528"/>
      <c r="TCV84" s="528"/>
      <c r="TCW84" s="528"/>
      <c r="TCX84" s="528"/>
      <c r="TCY84" s="528"/>
      <c r="TCZ84" s="528"/>
      <c r="TDA84" s="528"/>
      <c r="TDB84" s="528"/>
      <c r="TDC84" s="528"/>
      <c r="TDD84" s="528"/>
      <c r="TDE84" s="528"/>
      <c r="TDF84" s="528"/>
      <c r="TDG84" s="528"/>
      <c r="TDH84" s="528"/>
      <c r="TDI84" s="528"/>
      <c r="TDJ84" s="528"/>
      <c r="TDK84" s="528"/>
      <c r="TDL84" s="528"/>
      <c r="TDM84" s="528"/>
      <c r="TDN84" s="528"/>
      <c r="TDO84" s="528"/>
      <c r="TDP84" s="528"/>
      <c r="TDQ84" s="528"/>
      <c r="TDR84" s="528"/>
      <c r="TDS84" s="528"/>
      <c r="TDT84" s="528"/>
      <c r="TDU84" s="528"/>
      <c r="TDV84" s="528"/>
      <c r="TDW84" s="528"/>
      <c r="TDX84" s="528"/>
      <c r="TDY84" s="528"/>
      <c r="TDZ84" s="528"/>
      <c r="TEA84" s="528"/>
      <c r="TEB84" s="528"/>
      <c r="TEC84" s="528"/>
      <c r="TED84" s="528"/>
      <c r="TEE84" s="528"/>
      <c r="TEF84" s="528"/>
      <c r="TEG84" s="528"/>
      <c r="TEH84" s="528"/>
      <c r="TEI84" s="528"/>
      <c r="TEJ84" s="528"/>
      <c r="TEK84" s="528"/>
      <c r="TEL84" s="528"/>
      <c r="TEM84" s="528"/>
      <c r="TEN84" s="528"/>
      <c r="TEO84" s="528"/>
      <c r="TEP84" s="528"/>
      <c r="TEQ84" s="528"/>
      <c r="TER84" s="528"/>
      <c r="TES84" s="528"/>
      <c r="TET84" s="528"/>
      <c r="TEU84" s="528"/>
      <c r="TEV84" s="528"/>
      <c r="TEW84" s="528"/>
      <c r="TEX84" s="528"/>
      <c r="TEY84" s="528"/>
      <c r="TEZ84" s="528"/>
      <c r="TFA84" s="528"/>
      <c r="TFB84" s="528"/>
      <c r="TFC84" s="528"/>
      <c r="TFD84" s="528"/>
      <c r="TFE84" s="528"/>
      <c r="TFF84" s="528"/>
      <c r="TFG84" s="528"/>
      <c r="TFH84" s="528"/>
      <c r="TFI84" s="528"/>
      <c r="TFJ84" s="528"/>
      <c r="TFK84" s="528"/>
      <c r="TFL84" s="528"/>
      <c r="TFM84" s="528"/>
      <c r="TFN84" s="528"/>
      <c r="TFO84" s="528"/>
      <c r="TFP84" s="528"/>
      <c r="TFQ84" s="528"/>
      <c r="TFR84" s="528"/>
      <c r="TFS84" s="528"/>
      <c r="TFT84" s="528"/>
      <c r="TFU84" s="528"/>
      <c r="TFV84" s="528"/>
      <c r="TFW84" s="528"/>
      <c r="TFX84" s="528"/>
      <c r="TFY84" s="528"/>
      <c r="TFZ84" s="528"/>
      <c r="TGA84" s="528"/>
      <c r="TGB84" s="528"/>
      <c r="TGC84" s="528"/>
      <c r="TGD84" s="528"/>
      <c r="TGE84" s="528"/>
      <c r="TGF84" s="528"/>
      <c r="TGG84" s="528"/>
      <c r="TGH84" s="528"/>
      <c r="TGI84" s="528"/>
      <c r="TGJ84" s="528"/>
      <c r="TGK84" s="528"/>
      <c r="TGL84" s="528"/>
      <c r="TGM84" s="528"/>
      <c r="TGN84" s="528"/>
      <c r="TGO84" s="528"/>
      <c r="TGP84" s="528"/>
      <c r="TGQ84" s="528"/>
      <c r="TGR84" s="528"/>
      <c r="TGS84" s="528"/>
      <c r="TGT84" s="528"/>
      <c r="TGU84" s="528"/>
      <c r="TGV84" s="528"/>
      <c r="TGW84" s="528"/>
      <c r="TGX84" s="528"/>
      <c r="TGY84" s="528"/>
      <c r="TGZ84" s="528"/>
      <c r="THA84" s="528"/>
      <c r="THB84" s="528"/>
      <c r="THC84" s="528"/>
      <c r="THD84" s="528"/>
      <c r="THE84" s="528"/>
      <c r="THF84" s="528"/>
      <c r="THG84" s="528"/>
      <c r="THH84" s="528"/>
      <c r="THI84" s="528"/>
      <c r="THJ84" s="528"/>
      <c r="THK84" s="528"/>
      <c r="THL84" s="528"/>
      <c r="THM84" s="528"/>
      <c r="THN84" s="528"/>
      <c r="THO84" s="528"/>
      <c r="THP84" s="528"/>
      <c r="THQ84" s="528"/>
      <c r="THR84" s="528"/>
      <c r="THS84" s="528"/>
      <c r="THT84" s="528"/>
      <c r="THU84" s="528"/>
      <c r="THV84" s="528"/>
      <c r="THW84" s="528"/>
      <c r="THX84" s="528"/>
      <c r="THY84" s="528"/>
      <c r="THZ84" s="528"/>
      <c r="TIA84" s="528"/>
      <c r="TIB84" s="528"/>
      <c r="TIC84" s="528"/>
      <c r="TID84" s="528"/>
      <c r="TIE84" s="528"/>
      <c r="TIF84" s="528"/>
      <c r="TIG84" s="528"/>
      <c r="TIH84" s="528"/>
      <c r="TII84" s="528"/>
      <c r="TIJ84" s="528"/>
      <c r="TIK84" s="528"/>
      <c r="TIL84" s="528"/>
      <c r="TIM84" s="528"/>
      <c r="TIN84" s="528"/>
      <c r="TIO84" s="528"/>
      <c r="TIP84" s="528"/>
      <c r="TIQ84" s="528"/>
      <c r="TIR84" s="528"/>
      <c r="TIS84" s="528"/>
      <c r="TIT84" s="528"/>
      <c r="TIU84" s="528"/>
      <c r="TIV84" s="528"/>
      <c r="TIW84" s="528"/>
      <c r="TIX84" s="528"/>
      <c r="TIY84" s="528"/>
      <c r="TIZ84" s="528"/>
      <c r="TJA84" s="528"/>
      <c r="TJB84" s="528"/>
      <c r="TJC84" s="528"/>
      <c r="TJD84" s="528"/>
      <c r="TJE84" s="528"/>
      <c r="TJF84" s="528"/>
      <c r="TJG84" s="528"/>
      <c r="TJH84" s="528"/>
      <c r="TJI84" s="528"/>
      <c r="TJJ84" s="528"/>
      <c r="TJK84" s="528"/>
      <c r="TJL84" s="528"/>
      <c r="TJM84" s="528"/>
      <c r="TJN84" s="528"/>
      <c r="TJO84" s="528"/>
      <c r="TJP84" s="528"/>
      <c r="TJQ84" s="528"/>
      <c r="TJR84" s="528"/>
      <c r="TJS84" s="528"/>
      <c r="TJT84" s="528"/>
      <c r="TJU84" s="528"/>
      <c r="TJV84" s="528"/>
      <c r="TJW84" s="528"/>
      <c r="TJX84" s="528"/>
      <c r="TJY84" s="528"/>
      <c r="TJZ84" s="528"/>
      <c r="TKA84" s="528"/>
      <c r="TKB84" s="528"/>
      <c r="TKC84" s="528"/>
      <c r="TKD84" s="528"/>
      <c r="TKE84" s="528"/>
      <c r="TKF84" s="528"/>
      <c r="TKG84" s="528"/>
      <c r="TKH84" s="528"/>
      <c r="TKI84" s="528"/>
      <c r="TKJ84" s="528"/>
      <c r="TKK84" s="528"/>
      <c r="TKL84" s="528"/>
      <c r="TKM84" s="528"/>
      <c r="TKN84" s="528"/>
      <c r="TKO84" s="528"/>
      <c r="TKP84" s="528"/>
      <c r="TKQ84" s="528"/>
      <c r="TKR84" s="528"/>
      <c r="TKS84" s="528"/>
      <c r="TKT84" s="528"/>
      <c r="TKU84" s="528"/>
      <c r="TKV84" s="528"/>
      <c r="TKW84" s="528"/>
      <c r="TKX84" s="528"/>
      <c r="TKY84" s="528"/>
      <c r="TKZ84" s="528"/>
      <c r="TLA84" s="528"/>
      <c r="TLB84" s="528"/>
      <c r="TLC84" s="528"/>
      <c r="TLD84" s="528"/>
      <c r="TLE84" s="528"/>
      <c r="TLF84" s="528"/>
      <c r="TLG84" s="528"/>
      <c r="TLH84" s="528"/>
      <c r="TLI84" s="528"/>
      <c r="TLJ84" s="528"/>
      <c r="TLK84" s="528"/>
      <c r="TLL84" s="528"/>
      <c r="TLM84" s="528"/>
      <c r="TLN84" s="528"/>
      <c r="TLO84" s="528"/>
      <c r="TLP84" s="528"/>
      <c r="TLQ84" s="528"/>
      <c r="TLR84" s="528"/>
      <c r="TLS84" s="528"/>
      <c r="TLT84" s="528"/>
      <c r="TLU84" s="528"/>
      <c r="TLV84" s="528"/>
      <c r="TLW84" s="528"/>
      <c r="TLX84" s="528"/>
      <c r="TLY84" s="528"/>
      <c r="TLZ84" s="528"/>
      <c r="TMA84" s="528"/>
      <c r="TMB84" s="528"/>
      <c r="TMC84" s="528"/>
      <c r="TMD84" s="528"/>
      <c r="TME84" s="528"/>
      <c r="TMF84" s="528"/>
      <c r="TMG84" s="528"/>
      <c r="TMH84" s="528"/>
      <c r="TMI84" s="528"/>
      <c r="TMJ84" s="528"/>
      <c r="TMK84" s="528"/>
      <c r="TML84" s="528"/>
      <c r="TMM84" s="528"/>
      <c r="TMN84" s="528"/>
      <c r="TMO84" s="528"/>
      <c r="TMP84" s="528"/>
      <c r="TMQ84" s="528"/>
      <c r="TMR84" s="528"/>
      <c r="TMS84" s="528"/>
      <c r="TMT84" s="528"/>
      <c r="TMU84" s="528"/>
      <c r="TMV84" s="528"/>
      <c r="TMW84" s="528"/>
      <c r="TMX84" s="528"/>
      <c r="TMY84" s="528"/>
      <c r="TMZ84" s="528"/>
      <c r="TNA84" s="528"/>
      <c r="TNB84" s="528"/>
      <c r="TNC84" s="528"/>
      <c r="TND84" s="528"/>
      <c r="TNE84" s="528"/>
      <c r="TNF84" s="528"/>
      <c r="TNG84" s="528"/>
      <c r="TNH84" s="528"/>
      <c r="TNI84" s="528"/>
      <c r="TNJ84" s="528"/>
      <c r="TNK84" s="528"/>
      <c r="TNL84" s="528"/>
      <c r="TNM84" s="528"/>
      <c r="TNN84" s="528"/>
      <c r="TNO84" s="528"/>
      <c r="TNP84" s="528"/>
      <c r="TNQ84" s="528"/>
      <c r="TNR84" s="528"/>
      <c r="TNS84" s="528"/>
      <c r="TNT84" s="528"/>
      <c r="TNU84" s="528"/>
      <c r="TNV84" s="528"/>
      <c r="TNW84" s="528"/>
      <c r="TNX84" s="528"/>
      <c r="TNY84" s="528"/>
      <c r="TNZ84" s="528"/>
      <c r="TOA84" s="528"/>
      <c r="TOB84" s="528"/>
      <c r="TOC84" s="528"/>
      <c r="TOD84" s="528"/>
      <c r="TOE84" s="528"/>
      <c r="TOF84" s="528"/>
      <c r="TOG84" s="528"/>
      <c r="TOH84" s="528"/>
      <c r="TOI84" s="528"/>
      <c r="TOJ84" s="528"/>
      <c r="TOK84" s="528"/>
      <c r="TOL84" s="528"/>
      <c r="TOM84" s="528"/>
      <c r="TON84" s="528"/>
      <c r="TOO84" s="528"/>
      <c r="TOP84" s="528"/>
      <c r="TOQ84" s="528"/>
      <c r="TOR84" s="528"/>
      <c r="TOS84" s="528"/>
      <c r="TOT84" s="528"/>
      <c r="TOU84" s="528"/>
      <c r="TOV84" s="528"/>
      <c r="TOW84" s="528"/>
      <c r="TOX84" s="528"/>
      <c r="TOY84" s="528"/>
      <c r="TOZ84" s="528"/>
      <c r="TPA84" s="528"/>
      <c r="TPB84" s="528"/>
      <c r="TPC84" s="528"/>
      <c r="TPD84" s="528"/>
      <c r="TPE84" s="528"/>
      <c r="TPF84" s="528"/>
      <c r="TPG84" s="528"/>
      <c r="TPH84" s="528"/>
      <c r="TPI84" s="528"/>
      <c r="TPJ84" s="528"/>
      <c r="TPK84" s="528"/>
      <c r="TPL84" s="528"/>
      <c r="TPM84" s="528"/>
      <c r="TPN84" s="528"/>
      <c r="TPO84" s="528"/>
      <c r="TPP84" s="528"/>
      <c r="TPQ84" s="528"/>
      <c r="TPR84" s="528"/>
      <c r="TPS84" s="528"/>
      <c r="TPT84" s="528"/>
      <c r="TPU84" s="528"/>
      <c r="TPV84" s="528"/>
      <c r="TPW84" s="528"/>
      <c r="TPX84" s="528"/>
      <c r="TPY84" s="528"/>
      <c r="TPZ84" s="528"/>
      <c r="TQA84" s="528"/>
      <c r="TQB84" s="528"/>
      <c r="TQC84" s="528"/>
      <c r="TQD84" s="528"/>
      <c r="TQE84" s="528"/>
      <c r="TQF84" s="528"/>
      <c r="TQG84" s="528"/>
      <c r="TQH84" s="528"/>
      <c r="TQI84" s="528"/>
      <c r="TQJ84" s="528"/>
      <c r="TQK84" s="528"/>
      <c r="TQL84" s="528"/>
      <c r="TQM84" s="528"/>
      <c r="TQN84" s="528"/>
      <c r="TQO84" s="528"/>
      <c r="TQP84" s="528"/>
      <c r="TQQ84" s="528"/>
      <c r="TQR84" s="528"/>
      <c r="TQS84" s="528"/>
      <c r="TQT84" s="528"/>
      <c r="TQU84" s="528"/>
      <c r="TQV84" s="528"/>
      <c r="TQW84" s="528"/>
      <c r="TQX84" s="528"/>
      <c r="TQY84" s="528"/>
      <c r="TQZ84" s="528"/>
      <c r="TRA84" s="528"/>
      <c r="TRB84" s="528"/>
      <c r="TRC84" s="528"/>
      <c r="TRD84" s="528"/>
      <c r="TRE84" s="528"/>
      <c r="TRF84" s="528"/>
      <c r="TRG84" s="528"/>
      <c r="TRH84" s="528"/>
      <c r="TRI84" s="528"/>
      <c r="TRJ84" s="528"/>
      <c r="TRK84" s="528"/>
      <c r="TRL84" s="528"/>
      <c r="TRM84" s="528"/>
      <c r="TRN84" s="528"/>
      <c r="TRO84" s="528"/>
      <c r="TRP84" s="528"/>
      <c r="TRQ84" s="528"/>
      <c r="TRR84" s="528"/>
      <c r="TRS84" s="528"/>
      <c r="TRT84" s="528"/>
      <c r="TRU84" s="528"/>
      <c r="TRV84" s="528"/>
      <c r="TRW84" s="528"/>
      <c r="TRX84" s="528"/>
      <c r="TRY84" s="528"/>
      <c r="TRZ84" s="528"/>
      <c r="TSA84" s="528"/>
      <c r="TSB84" s="528"/>
      <c r="TSC84" s="528"/>
      <c r="TSD84" s="528"/>
      <c r="TSE84" s="528"/>
      <c r="TSF84" s="528"/>
      <c r="TSG84" s="528"/>
      <c r="TSH84" s="528"/>
      <c r="TSI84" s="528"/>
      <c r="TSJ84" s="528"/>
      <c r="TSK84" s="528"/>
      <c r="TSL84" s="528"/>
      <c r="TSM84" s="528"/>
      <c r="TSN84" s="528"/>
      <c r="TSO84" s="528"/>
      <c r="TSP84" s="528"/>
      <c r="TSQ84" s="528"/>
      <c r="TSR84" s="528"/>
      <c r="TSS84" s="528"/>
      <c r="TST84" s="528"/>
      <c r="TSU84" s="528"/>
      <c r="TSV84" s="528"/>
      <c r="TSW84" s="528"/>
      <c r="TSX84" s="528"/>
      <c r="TSY84" s="528"/>
      <c r="TSZ84" s="528"/>
      <c r="TTA84" s="528"/>
      <c r="TTB84" s="528"/>
      <c r="TTC84" s="528"/>
      <c r="TTD84" s="528"/>
      <c r="TTE84" s="528"/>
      <c r="TTF84" s="528"/>
      <c r="TTG84" s="528"/>
      <c r="TTH84" s="528"/>
      <c r="TTI84" s="528"/>
      <c r="TTJ84" s="528"/>
      <c r="TTK84" s="528"/>
      <c r="TTL84" s="528"/>
      <c r="TTM84" s="528"/>
      <c r="TTN84" s="528"/>
      <c r="TTO84" s="528"/>
      <c r="TTP84" s="528"/>
      <c r="TTQ84" s="528"/>
      <c r="TTR84" s="528"/>
      <c r="TTS84" s="528"/>
      <c r="TTT84" s="528"/>
      <c r="TTU84" s="528"/>
      <c r="TTV84" s="528"/>
      <c r="TTW84" s="528"/>
      <c r="TTX84" s="528"/>
      <c r="TTY84" s="528"/>
      <c r="TTZ84" s="528"/>
      <c r="TUA84" s="528"/>
      <c r="TUB84" s="528"/>
      <c r="TUC84" s="528"/>
      <c r="TUD84" s="528"/>
      <c r="TUE84" s="528"/>
      <c r="TUF84" s="528"/>
      <c r="TUG84" s="528"/>
      <c r="TUH84" s="528"/>
      <c r="TUI84" s="528"/>
      <c r="TUJ84" s="528"/>
      <c r="TUK84" s="528"/>
      <c r="TUL84" s="528"/>
      <c r="TUM84" s="528"/>
      <c r="TUN84" s="528"/>
      <c r="TUO84" s="528"/>
      <c r="TUP84" s="528"/>
      <c r="TUQ84" s="528"/>
      <c r="TUR84" s="528"/>
      <c r="TUS84" s="528"/>
      <c r="TUT84" s="528"/>
      <c r="TUU84" s="528"/>
      <c r="TUV84" s="528"/>
      <c r="TUW84" s="528"/>
      <c r="TUX84" s="528"/>
      <c r="TUY84" s="528"/>
      <c r="TUZ84" s="528"/>
      <c r="TVA84" s="528"/>
      <c r="TVB84" s="528"/>
      <c r="TVC84" s="528"/>
      <c r="TVD84" s="528"/>
      <c r="TVE84" s="528"/>
      <c r="TVF84" s="528"/>
      <c r="TVG84" s="528"/>
      <c r="TVH84" s="528"/>
      <c r="TVI84" s="528"/>
      <c r="TVJ84" s="528"/>
      <c r="TVK84" s="528"/>
      <c r="TVL84" s="528"/>
      <c r="TVM84" s="528"/>
      <c r="TVN84" s="528"/>
      <c r="TVO84" s="528"/>
      <c r="TVP84" s="528"/>
      <c r="TVQ84" s="528"/>
      <c r="TVR84" s="528"/>
      <c r="TVS84" s="528"/>
      <c r="TVT84" s="528"/>
      <c r="TVU84" s="528"/>
      <c r="TVV84" s="528"/>
      <c r="TVW84" s="528"/>
      <c r="TVX84" s="528"/>
      <c r="TVY84" s="528"/>
      <c r="TVZ84" s="528"/>
      <c r="TWA84" s="528"/>
      <c r="TWB84" s="528"/>
      <c r="TWC84" s="528"/>
      <c r="TWD84" s="528"/>
      <c r="TWE84" s="528"/>
      <c r="TWF84" s="528"/>
      <c r="TWG84" s="528"/>
      <c r="TWH84" s="528"/>
      <c r="TWI84" s="528"/>
      <c r="TWJ84" s="528"/>
      <c r="TWK84" s="528"/>
      <c r="TWL84" s="528"/>
      <c r="TWM84" s="528"/>
      <c r="TWN84" s="528"/>
      <c r="TWO84" s="528"/>
      <c r="TWP84" s="528"/>
      <c r="TWQ84" s="528"/>
      <c r="TWR84" s="528"/>
      <c r="TWS84" s="528"/>
      <c r="TWT84" s="528"/>
      <c r="TWU84" s="528"/>
      <c r="TWV84" s="528"/>
      <c r="TWW84" s="528"/>
      <c r="TWX84" s="528"/>
      <c r="TWY84" s="528"/>
      <c r="TWZ84" s="528"/>
      <c r="TXA84" s="528"/>
      <c r="TXB84" s="528"/>
      <c r="TXC84" s="528"/>
      <c r="TXD84" s="528"/>
      <c r="TXE84" s="528"/>
      <c r="TXF84" s="528"/>
      <c r="TXG84" s="528"/>
      <c r="TXH84" s="528"/>
      <c r="TXI84" s="528"/>
      <c r="TXJ84" s="528"/>
      <c r="TXK84" s="528"/>
      <c r="TXL84" s="528"/>
      <c r="TXM84" s="528"/>
      <c r="TXN84" s="528"/>
      <c r="TXO84" s="528"/>
      <c r="TXP84" s="528"/>
      <c r="TXQ84" s="528"/>
      <c r="TXR84" s="528"/>
      <c r="TXS84" s="528"/>
      <c r="TXT84" s="528"/>
      <c r="TXU84" s="528"/>
      <c r="TXV84" s="528"/>
      <c r="TXW84" s="528"/>
      <c r="TXX84" s="528"/>
      <c r="TXY84" s="528"/>
      <c r="TXZ84" s="528"/>
      <c r="TYA84" s="528"/>
      <c r="TYB84" s="528"/>
      <c r="TYC84" s="528"/>
      <c r="TYD84" s="528"/>
      <c r="TYE84" s="528"/>
      <c r="TYF84" s="528"/>
      <c r="TYG84" s="528"/>
      <c r="TYH84" s="528"/>
      <c r="TYI84" s="528"/>
      <c r="TYJ84" s="528"/>
      <c r="TYK84" s="528"/>
      <c r="TYL84" s="528"/>
      <c r="TYM84" s="528"/>
      <c r="TYN84" s="528"/>
      <c r="TYO84" s="528"/>
      <c r="TYP84" s="528"/>
      <c r="TYQ84" s="528"/>
      <c r="TYR84" s="528"/>
      <c r="TYS84" s="528"/>
      <c r="TYT84" s="528"/>
      <c r="TYU84" s="528"/>
      <c r="TYV84" s="528"/>
      <c r="TYW84" s="528"/>
      <c r="TYX84" s="528"/>
      <c r="TYY84" s="528"/>
      <c r="TYZ84" s="528"/>
      <c r="TZA84" s="528"/>
      <c r="TZB84" s="528"/>
      <c r="TZC84" s="528"/>
      <c r="TZD84" s="528"/>
      <c r="TZE84" s="528"/>
      <c r="TZF84" s="528"/>
      <c r="TZG84" s="528"/>
      <c r="TZH84" s="528"/>
      <c r="TZI84" s="528"/>
      <c r="TZJ84" s="528"/>
      <c r="TZK84" s="528"/>
      <c r="TZL84" s="528"/>
      <c r="TZM84" s="528"/>
      <c r="TZN84" s="528"/>
      <c r="TZO84" s="528"/>
      <c r="TZP84" s="528"/>
      <c r="TZQ84" s="528"/>
      <c r="TZR84" s="528"/>
      <c r="TZS84" s="528"/>
      <c r="TZT84" s="528"/>
      <c r="TZU84" s="528"/>
      <c r="TZV84" s="528"/>
      <c r="TZW84" s="528"/>
      <c r="TZX84" s="528"/>
      <c r="TZY84" s="528"/>
      <c r="TZZ84" s="528"/>
      <c r="UAA84" s="528"/>
      <c r="UAB84" s="528"/>
      <c r="UAC84" s="528"/>
      <c r="UAD84" s="528"/>
      <c r="UAE84" s="528"/>
      <c r="UAF84" s="528"/>
      <c r="UAG84" s="528"/>
      <c r="UAH84" s="528"/>
      <c r="UAI84" s="528"/>
      <c r="UAJ84" s="528"/>
      <c r="UAK84" s="528"/>
      <c r="UAL84" s="528"/>
      <c r="UAM84" s="528"/>
      <c r="UAN84" s="528"/>
      <c r="UAO84" s="528"/>
      <c r="UAP84" s="528"/>
      <c r="UAQ84" s="528"/>
      <c r="UAR84" s="528"/>
      <c r="UAS84" s="528"/>
      <c r="UAT84" s="528"/>
      <c r="UAU84" s="528"/>
      <c r="UAV84" s="528"/>
      <c r="UAW84" s="528"/>
      <c r="UAX84" s="528"/>
      <c r="UAY84" s="528"/>
      <c r="UAZ84" s="528"/>
      <c r="UBA84" s="528"/>
      <c r="UBB84" s="528"/>
      <c r="UBC84" s="528"/>
      <c r="UBD84" s="528"/>
      <c r="UBE84" s="528"/>
      <c r="UBF84" s="528"/>
      <c r="UBG84" s="528"/>
      <c r="UBH84" s="528"/>
      <c r="UBI84" s="528"/>
      <c r="UBJ84" s="528"/>
      <c r="UBK84" s="528"/>
      <c r="UBL84" s="528"/>
      <c r="UBM84" s="528"/>
      <c r="UBN84" s="528"/>
      <c r="UBO84" s="528"/>
      <c r="UBP84" s="528"/>
      <c r="UBQ84" s="528"/>
      <c r="UBR84" s="528"/>
      <c r="UBS84" s="528"/>
      <c r="UBT84" s="528"/>
      <c r="UBU84" s="528"/>
      <c r="UBV84" s="528"/>
      <c r="UBW84" s="528"/>
      <c r="UBX84" s="528"/>
      <c r="UBY84" s="528"/>
      <c r="UBZ84" s="528"/>
      <c r="UCA84" s="528"/>
      <c r="UCB84" s="528"/>
      <c r="UCC84" s="528"/>
      <c r="UCD84" s="528"/>
      <c r="UCE84" s="528"/>
      <c r="UCF84" s="528"/>
      <c r="UCG84" s="528"/>
      <c r="UCH84" s="528"/>
      <c r="UCI84" s="528"/>
      <c r="UCJ84" s="528"/>
      <c r="UCK84" s="528"/>
      <c r="UCL84" s="528"/>
      <c r="UCM84" s="528"/>
      <c r="UCN84" s="528"/>
      <c r="UCO84" s="528"/>
      <c r="UCP84" s="528"/>
      <c r="UCQ84" s="528"/>
      <c r="UCR84" s="528"/>
      <c r="UCS84" s="528"/>
      <c r="UCT84" s="528"/>
      <c r="UCU84" s="528"/>
      <c r="UCV84" s="528"/>
      <c r="UCW84" s="528"/>
      <c r="UCX84" s="528"/>
      <c r="UCY84" s="528"/>
      <c r="UCZ84" s="528"/>
      <c r="UDA84" s="528"/>
      <c r="UDB84" s="528"/>
      <c r="UDC84" s="528"/>
      <c r="UDD84" s="528"/>
      <c r="UDE84" s="528"/>
      <c r="UDF84" s="528"/>
      <c r="UDG84" s="528"/>
      <c r="UDH84" s="528"/>
      <c r="UDI84" s="528"/>
      <c r="UDJ84" s="528"/>
      <c r="UDK84" s="528"/>
      <c r="UDL84" s="528"/>
      <c r="UDM84" s="528"/>
      <c r="UDN84" s="528"/>
      <c r="UDO84" s="528"/>
      <c r="UDP84" s="528"/>
      <c r="UDQ84" s="528"/>
      <c r="UDR84" s="528"/>
      <c r="UDS84" s="528"/>
      <c r="UDT84" s="528"/>
      <c r="UDU84" s="528"/>
      <c r="UDV84" s="528"/>
      <c r="UDW84" s="528"/>
      <c r="UDX84" s="528"/>
      <c r="UDY84" s="528"/>
      <c r="UDZ84" s="528"/>
      <c r="UEA84" s="528"/>
      <c r="UEB84" s="528"/>
      <c r="UEC84" s="528"/>
      <c r="UED84" s="528"/>
      <c r="UEE84" s="528"/>
      <c r="UEF84" s="528"/>
      <c r="UEG84" s="528"/>
      <c r="UEH84" s="528"/>
      <c r="UEI84" s="528"/>
      <c r="UEJ84" s="528"/>
      <c r="UEK84" s="528"/>
      <c r="UEL84" s="528"/>
      <c r="UEM84" s="528"/>
      <c r="UEN84" s="528"/>
      <c r="UEO84" s="528"/>
      <c r="UEP84" s="528"/>
      <c r="UEQ84" s="528"/>
      <c r="UER84" s="528"/>
      <c r="UES84" s="528"/>
      <c r="UET84" s="528"/>
      <c r="UEU84" s="528"/>
      <c r="UEV84" s="528"/>
      <c r="UEW84" s="528"/>
      <c r="UEX84" s="528"/>
      <c r="UEY84" s="528"/>
      <c r="UEZ84" s="528"/>
      <c r="UFA84" s="528"/>
      <c r="UFB84" s="528"/>
      <c r="UFC84" s="528"/>
      <c r="UFD84" s="528"/>
      <c r="UFE84" s="528"/>
      <c r="UFF84" s="528"/>
      <c r="UFG84" s="528"/>
      <c r="UFH84" s="528"/>
      <c r="UFI84" s="528"/>
      <c r="UFJ84" s="528"/>
      <c r="UFK84" s="528"/>
      <c r="UFL84" s="528"/>
      <c r="UFM84" s="528"/>
      <c r="UFN84" s="528"/>
      <c r="UFO84" s="528"/>
      <c r="UFP84" s="528"/>
      <c r="UFQ84" s="528"/>
      <c r="UFR84" s="528"/>
      <c r="UFS84" s="528"/>
      <c r="UFT84" s="528"/>
      <c r="UFU84" s="528"/>
      <c r="UFV84" s="528"/>
      <c r="UFW84" s="528"/>
      <c r="UFX84" s="528"/>
      <c r="UFY84" s="528"/>
      <c r="UFZ84" s="528"/>
      <c r="UGA84" s="528"/>
      <c r="UGB84" s="528"/>
      <c r="UGC84" s="528"/>
      <c r="UGD84" s="528"/>
      <c r="UGE84" s="528"/>
      <c r="UGF84" s="528"/>
      <c r="UGG84" s="528"/>
      <c r="UGH84" s="528"/>
      <c r="UGI84" s="528"/>
      <c r="UGJ84" s="528"/>
      <c r="UGK84" s="528"/>
      <c r="UGL84" s="528"/>
      <c r="UGM84" s="528"/>
      <c r="UGN84" s="528"/>
      <c r="UGO84" s="528"/>
      <c r="UGP84" s="528"/>
      <c r="UGQ84" s="528"/>
      <c r="UGR84" s="528"/>
      <c r="UGS84" s="528"/>
      <c r="UGT84" s="528"/>
      <c r="UGU84" s="528"/>
      <c r="UGV84" s="528"/>
      <c r="UGW84" s="528"/>
      <c r="UGX84" s="528"/>
      <c r="UGY84" s="528"/>
      <c r="UGZ84" s="528"/>
      <c r="UHA84" s="528"/>
      <c r="UHB84" s="528"/>
      <c r="UHC84" s="528"/>
      <c r="UHD84" s="528"/>
      <c r="UHE84" s="528"/>
      <c r="UHF84" s="528"/>
      <c r="UHG84" s="528"/>
      <c r="UHH84" s="528"/>
      <c r="UHI84" s="528"/>
      <c r="UHJ84" s="528"/>
      <c r="UHK84" s="528"/>
      <c r="UHL84" s="528"/>
      <c r="UHM84" s="528"/>
      <c r="UHN84" s="528"/>
      <c r="UHO84" s="528"/>
      <c r="UHP84" s="528"/>
      <c r="UHQ84" s="528"/>
      <c r="UHR84" s="528"/>
      <c r="UHS84" s="528"/>
      <c r="UHT84" s="528"/>
      <c r="UHU84" s="528"/>
      <c r="UHV84" s="528"/>
      <c r="UHW84" s="528"/>
      <c r="UHX84" s="528"/>
      <c r="UHY84" s="528"/>
      <c r="UHZ84" s="528"/>
      <c r="UIA84" s="528"/>
      <c r="UIB84" s="528"/>
      <c r="UIC84" s="528"/>
      <c r="UID84" s="528"/>
      <c r="UIE84" s="528"/>
      <c r="UIF84" s="528"/>
      <c r="UIG84" s="528"/>
      <c r="UIH84" s="528"/>
      <c r="UII84" s="528"/>
      <c r="UIJ84" s="528"/>
      <c r="UIK84" s="528"/>
      <c r="UIL84" s="528"/>
      <c r="UIM84" s="528"/>
      <c r="UIN84" s="528"/>
      <c r="UIO84" s="528"/>
      <c r="UIP84" s="528"/>
      <c r="UIQ84" s="528"/>
      <c r="UIR84" s="528"/>
      <c r="UIS84" s="528"/>
      <c r="UIT84" s="528"/>
      <c r="UIU84" s="528"/>
      <c r="UIV84" s="528"/>
      <c r="UIW84" s="528"/>
      <c r="UIX84" s="528"/>
      <c r="UIY84" s="528"/>
      <c r="UIZ84" s="528"/>
      <c r="UJA84" s="528"/>
      <c r="UJB84" s="528"/>
      <c r="UJC84" s="528"/>
      <c r="UJD84" s="528"/>
      <c r="UJE84" s="528"/>
      <c r="UJF84" s="528"/>
      <c r="UJG84" s="528"/>
      <c r="UJH84" s="528"/>
      <c r="UJI84" s="528"/>
      <c r="UJJ84" s="528"/>
      <c r="UJK84" s="528"/>
      <c r="UJL84" s="528"/>
      <c r="UJM84" s="528"/>
      <c r="UJN84" s="528"/>
      <c r="UJO84" s="528"/>
      <c r="UJP84" s="528"/>
      <c r="UJQ84" s="528"/>
      <c r="UJR84" s="528"/>
      <c r="UJS84" s="528"/>
      <c r="UJT84" s="528"/>
      <c r="UJU84" s="528"/>
      <c r="UJV84" s="528"/>
      <c r="UJW84" s="528"/>
      <c r="UJX84" s="528"/>
      <c r="UJY84" s="528"/>
      <c r="UJZ84" s="528"/>
      <c r="UKA84" s="528"/>
      <c r="UKB84" s="528"/>
      <c r="UKC84" s="528"/>
      <c r="UKD84" s="528"/>
      <c r="UKE84" s="528"/>
      <c r="UKF84" s="528"/>
      <c r="UKG84" s="528"/>
      <c r="UKH84" s="528"/>
      <c r="UKI84" s="528"/>
      <c r="UKJ84" s="528"/>
      <c r="UKK84" s="528"/>
      <c r="UKL84" s="528"/>
      <c r="UKM84" s="528"/>
      <c r="UKN84" s="528"/>
      <c r="UKO84" s="528"/>
      <c r="UKP84" s="528"/>
      <c r="UKQ84" s="528"/>
      <c r="UKR84" s="528"/>
      <c r="UKS84" s="528"/>
      <c r="UKT84" s="528"/>
      <c r="UKU84" s="528"/>
      <c r="UKV84" s="528"/>
      <c r="UKW84" s="528"/>
      <c r="UKX84" s="528"/>
      <c r="UKY84" s="528"/>
      <c r="UKZ84" s="528"/>
      <c r="ULA84" s="528"/>
      <c r="ULB84" s="528"/>
      <c r="ULC84" s="528"/>
      <c r="ULD84" s="528"/>
      <c r="ULE84" s="528"/>
      <c r="ULF84" s="528"/>
      <c r="ULG84" s="528"/>
      <c r="ULH84" s="528"/>
      <c r="ULI84" s="528"/>
      <c r="ULJ84" s="528"/>
      <c r="ULK84" s="528"/>
      <c r="ULL84" s="528"/>
      <c r="ULM84" s="528"/>
      <c r="ULN84" s="528"/>
      <c r="ULO84" s="528"/>
      <c r="ULP84" s="528"/>
      <c r="ULQ84" s="528"/>
      <c r="ULR84" s="528"/>
      <c r="ULS84" s="528"/>
      <c r="ULT84" s="528"/>
      <c r="ULU84" s="528"/>
      <c r="ULV84" s="528"/>
      <c r="ULW84" s="528"/>
      <c r="ULX84" s="528"/>
      <c r="ULY84" s="528"/>
      <c r="ULZ84" s="528"/>
      <c r="UMA84" s="528"/>
      <c r="UMB84" s="528"/>
      <c r="UMC84" s="528"/>
      <c r="UMD84" s="528"/>
      <c r="UME84" s="528"/>
      <c r="UMF84" s="528"/>
      <c r="UMG84" s="528"/>
      <c r="UMH84" s="528"/>
      <c r="UMI84" s="528"/>
      <c r="UMJ84" s="528"/>
      <c r="UMK84" s="528"/>
      <c r="UML84" s="528"/>
      <c r="UMM84" s="528"/>
      <c r="UMN84" s="528"/>
      <c r="UMO84" s="528"/>
      <c r="UMP84" s="528"/>
      <c r="UMQ84" s="528"/>
      <c r="UMR84" s="528"/>
      <c r="UMS84" s="528"/>
      <c r="UMT84" s="528"/>
      <c r="UMU84" s="528"/>
      <c r="UMV84" s="528"/>
      <c r="UMW84" s="528"/>
      <c r="UMX84" s="528"/>
      <c r="UMY84" s="528"/>
      <c r="UMZ84" s="528"/>
      <c r="UNA84" s="528"/>
      <c r="UNB84" s="528"/>
      <c r="UNC84" s="528"/>
      <c r="UND84" s="528"/>
      <c r="UNE84" s="528"/>
      <c r="UNF84" s="528"/>
      <c r="UNG84" s="528"/>
      <c r="UNH84" s="528"/>
      <c r="UNI84" s="528"/>
      <c r="UNJ84" s="528"/>
      <c r="UNK84" s="528"/>
      <c r="UNL84" s="528"/>
      <c r="UNM84" s="528"/>
      <c r="UNN84" s="528"/>
      <c r="UNO84" s="528"/>
      <c r="UNP84" s="528"/>
      <c r="UNQ84" s="528"/>
      <c r="UNR84" s="528"/>
      <c r="UNS84" s="528"/>
      <c r="UNT84" s="528"/>
      <c r="UNU84" s="528"/>
      <c r="UNV84" s="528"/>
      <c r="UNW84" s="528"/>
      <c r="UNX84" s="528"/>
      <c r="UNY84" s="528"/>
      <c r="UNZ84" s="528"/>
      <c r="UOA84" s="528"/>
      <c r="UOB84" s="528"/>
      <c r="UOC84" s="528"/>
      <c r="UOD84" s="528"/>
      <c r="UOE84" s="528"/>
      <c r="UOF84" s="528"/>
      <c r="UOG84" s="528"/>
      <c r="UOH84" s="528"/>
      <c r="UOI84" s="528"/>
      <c r="UOJ84" s="528"/>
      <c r="UOK84" s="528"/>
      <c r="UOL84" s="528"/>
      <c r="UOM84" s="528"/>
      <c r="UON84" s="528"/>
      <c r="UOO84" s="528"/>
      <c r="UOP84" s="528"/>
      <c r="UOQ84" s="528"/>
      <c r="UOR84" s="528"/>
      <c r="UOS84" s="528"/>
      <c r="UOT84" s="528"/>
      <c r="UOU84" s="528"/>
      <c r="UOV84" s="528"/>
      <c r="UOW84" s="528"/>
      <c r="UOX84" s="528"/>
      <c r="UOY84" s="528"/>
      <c r="UOZ84" s="528"/>
      <c r="UPA84" s="528"/>
      <c r="UPB84" s="528"/>
      <c r="UPC84" s="528"/>
      <c r="UPD84" s="528"/>
      <c r="UPE84" s="528"/>
      <c r="UPF84" s="528"/>
      <c r="UPG84" s="528"/>
      <c r="UPH84" s="528"/>
      <c r="UPI84" s="528"/>
      <c r="UPJ84" s="528"/>
      <c r="UPK84" s="528"/>
      <c r="UPL84" s="528"/>
      <c r="UPM84" s="528"/>
      <c r="UPN84" s="528"/>
      <c r="UPO84" s="528"/>
      <c r="UPP84" s="528"/>
      <c r="UPQ84" s="528"/>
      <c r="UPR84" s="528"/>
      <c r="UPS84" s="528"/>
      <c r="UPT84" s="528"/>
      <c r="UPU84" s="528"/>
      <c r="UPV84" s="528"/>
      <c r="UPW84" s="528"/>
      <c r="UPX84" s="528"/>
      <c r="UPY84" s="528"/>
      <c r="UPZ84" s="528"/>
      <c r="UQA84" s="528"/>
      <c r="UQB84" s="528"/>
      <c r="UQC84" s="528"/>
      <c r="UQD84" s="528"/>
      <c r="UQE84" s="528"/>
      <c r="UQF84" s="528"/>
      <c r="UQG84" s="528"/>
      <c r="UQH84" s="528"/>
      <c r="UQI84" s="528"/>
      <c r="UQJ84" s="528"/>
      <c r="UQK84" s="528"/>
      <c r="UQL84" s="528"/>
      <c r="UQM84" s="528"/>
      <c r="UQN84" s="528"/>
      <c r="UQO84" s="528"/>
      <c r="UQP84" s="528"/>
      <c r="UQQ84" s="528"/>
      <c r="UQR84" s="528"/>
      <c r="UQS84" s="528"/>
      <c r="UQT84" s="528"/>
      <c r="UQU84" s="528"/>
      <c r="UQV84" s="528"/>
      <c r="UQW84" s="528"/>
      <c r="UQX84" s="528"/>
      <c r="UQY84" s="528"/>
      <c r="UQZ84" s="528"/>
      <c r="URA84" s="528"/>
      <c r="URB84" s="528"/>
      <c r="URC84" s="528"/>
      <c r="URD84" s="528"/>
      <c r="URE84" s="528"/>
      <c r="URF84" s="528"/>
      <c r="URG84" s="528"/>
      <c r="URH84" s="528"/>
      <c r="URI84" s="528"/>
      <c r="URJ84" s="528"/>
      <c r="URK84" s="528"/>
      <c r="URL84" s="528"/>
      <c r="URM84" s="528"/>
      <c r="URN84" s="528"/>
      <c r="URO84" s="528"/>
      <c r="URP84" s="528"/>
      <c r="URQ84" s="528"/>
      <c r="URR84" s="528"/>
      <c r="URS84" s="528"/>
      <c r="URT84" s="528"/>
      <c r="URU84" s="528"/>
      <c r="URV84" s="528"/>
      <c r="URW84" s="528"/>
      <c r="URX84" s="528"/>
      <c r="URY84" s="528"/>
      <c r="URZ84" s="528"/>
      <c r="USA84" s="528"/>
      <c r="USB84" s="528"/>
      <c r="USC84" s="528"/>
      <c r="USD84" s="528"/>
      <c r="USE84" s="528"/>
      <c r="USF84" s="528"/>
      <c r="USG84" s="528"/>
      <c r="USH84" s="528"/>
      <c r="USI84" s="528"/>
      <c r="USJ84" s="528"/>
      <c r="USK84" s="528"/>
      <c r="USL84" s="528"/>
      <c r="USM84" s="528"/>
      <c r="USN84" s="528"/>
      <c r="USO84" s="528"/>
      <c r="USP84" s="528"/>
      <c r="USQ84" s="528"/>
      <c r="USR84" s="528"/>
      <c r="USS84" s="528"/>
      <c r="UST84" s="528"/>
      <c r="USU84" s="528"/>
      <c r="USV84" s="528"/>
      <c r="USW84" s="528"/>
      <c r="USX84" s="528"/>
      <c r="USY84" s="528"/>
      <c r="USZ84" s="528"/>
      <c r="UTA84" s="528"/>
      <c r="UTB84" s="528"/>
      <c r="UTC84" s="528"/>
      <c r="UTD84" s="528"/>
      <c r="UTE84" s="528"/>
      <c r="UTF84" s="528"/>
      <c r="UTG84" s="528"/>
      <c r="UTH84" s="528"/>
      <c r="UTI84" s="528"/>
      <c r="UTJ84" s="528"/>
      <c r="UTK84" s="528"/>
      <c r="UTL84" s="528"/>
      <c r="UTM84" s="528"/>
      <c r="UTN84" s="528"/>
      <c r="UTO84" s="528"/>
      <c r="UTP84" s="528"/>
      <c r="UTQ84" s="528"/>
      <c r="UTR84" s="528"/>
      <c r="UTS84" s="528"/>
      <c r="UTT84" s="528"/>
      <c r="UTU84" s="528"/>
      <c r="UTV84" s="528"/>
      <c r="UTW84" s="528"/>
      <c r="UTX84" s="528"/>
      <c r="UTY84" s="528"/>
      <c r="UTZ84" s="528"/>
      <c r="UUA84" s="528"/>
      <c r="UUB84" s="528"/>
      <c r="UUC84" s="528"/>
      <c r="UUD84" s="528"/>
      <c r="UUE84" s="528"/>
      <c r="UUF84" s="528"/>
      <c r="UUG84" s="528"/>
      <c r="UUH84" s="528"/>
      <c r="UUI84" s="528"/>
      <c r="UUJ84" s="528"/>
      <c r="UUK84" s="528"/>
      <c r="UUL84" s="528"/>
      <c r="UUM84" s="528"/>
      <c r="UUN84" s="528"/>
      <c r="UUO84" s="528"/>
      <c r="UUP84" s="528"/>
      <c r="UUQ84" s="528"/>
      <c r="UUR84" s="528"/>
      <c r="UUS84" s="528"/>
      <c r="UUT84" s="528"/>
      <c r="UUU84" s="528"/>
      <c r="UUV84" s="528"/>
      <c r="UUW84" s="528"/>
      <c r="UUX84" s="528"/>
      <c r="UUY84" s="528"/>
      <c r="UUZ84" s="528"/>
      <c r="UVA84" s="528"/>
      <c r="UVB84" s="528"/>
      <c r="UVC84" s="528"/>
      <c r="UVD84" s="528"/>
      <c r="UVE84" s="528"/>
      <c r="UVF84" s="528"/>
      <c r="UVG84" s="528"/>
      <c r="UVH84" s="528"/>
      <c r="UVI84" s="528"/>
      <c r="UVJ84" s="528"/>
      <c r="UVK84" s="528"/>
      <c r="UVL84" s="528"/>
      <c r="UVM84" s="528"/>
      <c r="UVN84" s="528"/>
      <c r="UVO84" s="528"/>
      <c r="UVP84" s="528"/>
      <c r="UVQ84" s="528"/>
      <c r="UVR84" s="528"/>
      <c r="UVS84" s="528"/>
      <c r="UVT84" s="528"/>
      <c r="UVU84" s="528"/>
      <c r="UVV84" s="528"/>
      <c r="UVW84" s="528"/>
      <c r="UVX84" s="528"/>
      <c r="UVY84" s="528"/>
      <c r="UVZ84" s="528"/>
      <c r="UWA84" s="528"/>
      <c r="UWB84" s="528"/>
      <c r="UWC84" s="528"/>
      <c r="UWD84" s="528"/>
      <c r="UWE84" s="528"/>
      <c r="UWF84" s="528"/>
      <c r="UWG84" s="528"/>
      <c r="UWH84" s="528"/>
      <c r="UWI84" s="528"/>
      <c r="UWJ84" s="528"/>
      <c r="UWK84" s="528"/>
      <c r="UWL84" s="528"/>
      <c r="UWM84" s="528"/>
      <c r="UWN84" s="528"/>
      <c r="UWO84" s="528"/>
      <c r="UWP84" s="528"/>
      <c r="UWQ84" s="528"/>
      <c r="UWR84" s="528"/>
      <c r="UWS84" s="528"/>
      <c r="UWT84" s="528"/>
      <c r="UWU84" s="528"/>
      <c r="UWV84" s="528"/>
      <c r="UWW84" s="528"/>
      <c r="UWX84" s="528"/>
      <c r="UWY84" s="528"/>
      <c r="UWZ84" s="528"/>
      <c r="UXA84" s="528"/>
      <c r="UXB84" s="528"/>
      <c r="UXC84" s="528"/>
      <c r="UXD84" s="528"/>
      <c r="UXE84" s="528"/>
      <c r="UXF84" s="528"/>
      <c r="UXG84" s="528"/>
      <c r="UXH84" s="528"/>
      <c r="UXI84" s="528"/>
      <c r="UXJ84" s="528"/>
      <c r="UXK84" s="528"/>
      <c r="UXL84" s="528"/>
      <c r="UXM84" s="528"/>
      <c r="UXN84" s="528"/>
      <c r="UXO84" s="528"/>
      <c r="UXP84" s="528"/>
      <c r="UXQ84" s="528"/>
      <c r="UXR84" s="528"/>
      <c r="UXS84" s="528"/>
      <c r="UXT84" s="528"/>
      <c r="UXU84" s="528"/>
      <c r="UXV84" s="528"/>
      <c r="UXW84" s="528"/>
      <c r="UXX84" s="528"/>
      <c r="UXY84" s="528"/>
      <c r="UXZ84" s="528"/>
      <c r="UYA84" s="528"/>
      <c r="UYB84" s="528"/>
      <c r="UYC84" s="528"/>
      <c r="UYD84" s="528"/>
      <c r="UYE84" s="528"/>
      <c r="UYF84" s="528"/>
      <c r="UYG84" s="528"/>
      <c r="UYH84" s="528"/>
      <c r="UYI84" s="528"/>
      <c r="UYJ84" s="528"/>
      <c r="UYK84" s="528"/>
      <c r="UYL84" s="528"/>
      <c r="UYM84" s="528"/>
      <c r="UYN84" s="528"/>
      <c r="UYO84" s="528"/>
      <c r="UYP84" s="528"/>
      <c r="UYQ84" s="528"/>
      <c r="UYR84" s="528"/>
      <c r="UYS84" s="528"/>
      <c r="UYT84" s="528"/>
      <c r="UYU84" s="528"/>
      <c r="UYV84" s="528"/>
      <c r="UYW84" s="528"/>
      <c r="UYX84" s="528"/>
      <c r="UYY84" s="528"/>
      <c r="UYZ84" s="528"/>
      <c r="UZA84" s="528"/>
      <c r="UZB84" s="528"/>
      <c r="UZC84" s="528"/>
      <c r="UZD84" s="528"/>
      <c r="UZE84" s="528"/>
      <c r="UZF84" s="528"/>
      <c r="UZG84" s="528"/>
      <c r="UZH84" s="528"/>
      <c r="UZI84" s="528"/>
      <c r="UZJ84" s="528"/>
      <c r="UZK84" s="528"/>
      <c r="UZL84" s="528"/>
      <c r="UZM84" s="528"/>
      <c r="UZN84" s="528"/>
      <c r="UZO84" s="528"/>
      <c r="UZP84" s="528"/>
      <c r="UZQ84" s="528"/>
      <c r="UZR84" s="528"/>
      <c r="UZS84" s="528"/>
      <c r="UZT84" s="528"/>
      <c r="UZU84" s="528"/>
      <c r="UZV84" s="528"/>
      <c r="UZW84" s="528"/>
      <c r="UZX84" s="528"/>
      <c r="UZY84" s="528"/>
      <c r="UZZ84" s="528"/>
      <c r="VAA84" s="528"/>
      <c r="VAB84" s="528"/>
      <c r="VAC84" s="528"/>
      <c r="VAD84" s="528"/>
      <c r="VAE84" s="528"/>
      <c r="VAF84" s="528"/>
      <c r="VAG84" s="528"/>
      <c r="VAH84" s="528"/>
      <c r="VAI84" s="528"/>
      <c r="VAJ84" s="528"/>
      <c r="VAK84" s="528"/>
      <c r="VAL84" s="528"/>
      <c r="VAM84" s="528"/>
      <c r="VAN84" s="528"/>
      <c r="VAO84" s="528"/>
      <c r="VAP84" s="528"/>
      <c r="VAQ84" s="528"/>
      <c r="VAR84" s="528"/>
      <c r="VAS84" s="528"/>
      <c r="VAT84" s="528"/>
      <c r="VAU84" s="528"/>
      <c r="VAV84" s="528"/>
      <c r="VAW84" s="528"/>
      <c r="VAX84" s="528"/>
      <c r="VAY84" s="528"/>
      <c r="VAZ84" s="528"/>
      <c r="VBA84" s="528"/>
      <c r="VBB84" s="528"/>
      <c r="VBC84" s="528"/>
      <c r="VBD84" s="528"/>
      <c r="VBE84" s="528"/>
      <c r="VBF84" s="528"/>
      <c r="VBG84" s="528"/>
      <c r="VBH84" s="528"/>
      <c r="VBI84" s="528"/>
      <c r="VBJ84" s="528"/>
      <c r="VBK84" s="528"/>
      <c r="VBL84" s="528"/>
      <c r="VBM84" s="528"/>
      <c r="VBN84" s="528"/>
      <c r="VBO84" s="528"/>
      <c r="VBP84" s="528"/>
      <c r="VBQ84" s="528"/>
      <c r="VBR84" s="528"/>
      <c r="VBS84" s="528"/>
      <c r="VBT84" s="528"/>
      <c r="VBU84" s="528"/>
      <c r="VBV84" s="528"/>
      <c r="VBW84" s="528"/>
      <c r="VBX84" s="528"/>
      <c r="VBY84" s="528"/>
      <c r="VBZ84" s="528"/>
      <c r="VCA84" s="528"/>
      <c r="VCB84" s="528"/>
      <c r="VCC84" s="528"/>
      <c r="VCD84" s="528"/>
      <c r="VCE84" s="528"/>
      <c r="VCF84" s="528"/>
      <c r="VCG84" s="528"/>
      <c r="VCH84" s="528"/>
      <c r="VCI84" s="528"/>
      <c r="VCJ84" s="528"/>
      <c r="VCK84" s="528"/>
      <c r="VCL84" s="528"/>
      <c r="VCM84" s="528"/>
      <c r="VCN84" s="528"/>
      <c r="VCO84" s="528"/>
      <c r="VCP84" s="528"/>
      <c r="VCQ84" s="528"/>
      <c r="VCR84" s="528"/>
      <c r="VCS84" s="528"/>
      <c r="VCT84" s="528"/>
      <c r="VCU84" s="528"/>
      <c r="VCV84" s="528"/>
      <c r="VCW84" s="528"/>
      <c r="VCX84" s="528"/>
      <c r="VCY84" s="528"/>
      <c r="VCZ84" s="528"/>
      <c r="VDA84" s="528"/>
      <c r="VDB84" s="528"/>
      <c r="VDC84" s="528"/>
      <c r="VDD84" s="528"/>
      <c r="VDE84" s="528"/>
      <c r="VDF84" s="528"/>
      <c r="VDG84" s="528"/>
      <c r="VDH84" s="528"/>
      <c r="VDI84" s="528"/>
      <c r="VDJ84" s="528"/>
      <c r="VDK84" s="528"/>
      <c r="VDL84" s="528"/>
      <c r="VDM84" s="528"/>
      <c r="VDN84" s="528"/>
      <c r="VDO84" s="528"/>
      <c r="VDP84" s="528"/>
      <c r="VDQ84" s="528"/>
      <c r="VDR84" s="528"/>
      <c r="VDS84" s="528"/>
      <c r="VDT84" s="528"/>
      <c r="VDU84" s="528"/>
      <c r="VDV84" s="528"/>
      <c r="VDW84" s="528"/>
      <c r="VDX84" s="528"/>
      <c r="VDY84" s="528"/>
      <c r="VDZ84" s="528"/>
      <c r="VEA84" s="528"/>
      <c r="VEB84" s="528"/>
      <c r="VEC84" s="528"/>
      <c r="VED84" s="528"/>
      <c r="VEE84" s="528"/>
      <c r="VEF84" s="528"/>
      <c r="VEG84" s="528"/>
      <c r="VEH84" s="528"/>
      <c r="VEI84" s="528"/>
      <c r="VEJ84" s="528"/>
      <c r="VEK84" s="528"/>
      <c r="VEL84" s="528"/>
      <c r="VEM84" s="528"/>
      <c r="VEN84" s="528"/>
      <c r="VEO84" s="528"/>
      <c r="VEP84" s="528"/>
      <c r="VEQ84" s="528"/>
      <c r="VER84" s="528"/>
      <c r="VES84" s="528"/>
      <c r="VET84" s="528"/>
      <c r="VEU84" s="528"/>
      <c r="VEV84" s="528"/>
      <c r="VEW84" s="528"/>
      <c r="VEX84" s="528"/>
      <c r="VEY84" s="528"/>
      <c r="VEZ84" s="528"/>
      <c r="VFA84" s="528"/>
      <c r="VFB84" s="528"/>
      <c r="VFC84" s="528"/>
      <c r="VFD84" s="528"/>
      <c r="VFE84" s="528"/>
      <c r="VFF84" s="528"/>
      <c r="VFG84" s="528"/>
      <c r="VFH84" s="528"/>
      <c r="VFI84" s="528"/>
      <c r="VFJ84" s="528"/>
      <c r="VFK84" s="528"/>
      <c r="VFL84" s="528"/>
      <c r="VFM84" s="528"/>
      <c r="VFN84" s="528"/>
      <c r="VFO84" s="528"/>
      <c r="VFP84" s="528"/>
      <c r="VFQ84" s="528"/>
      <c r="VFR84" s="528"/>
      <c r="VFS84" s="528"/>
      <c r="VFT84" s="528"/>
      <c r="VFU84" s="528"/>
      <c r="VFV84" s="528"/>
      <c r="VFW84" s="528"/>
      <c r="VFX84" s="528"/>
      <c r="VFY84" s="528"/>
      <c r="VFZ84" s="528"/>
      <c r="VGA84" s="528"/>
      <c r="VGB84" s="528"/>
      <c r="VGC84" s="528"/>
      <c r="VGD84" s="528"/>
      <c r="VGE84" s="528"/>
      <c r="VGF84" s="528"/>
      <c r="VGG84" s="528"/>
      <c r="VGH84" s="528"/>
      <c r="VGI84" s="528"/>
      <c r="VGJ84" s="528"/>
      <c r="VGK84" s="528"/>
      <c r="VGL84" s="528"/>
      <c r="VGM84" s="528"/>
      <c r="VGN84" s="528"/>
      <c r="VGO84" s="528"/>
      <c r="VGP84" s="528"/>
      <c r="VGQ84" s="528"/>
      <c r="VGR84" s="528"/>
      <c r="VGS84" s="528"/>
      <c r="VGT84" s="528"/>
      <c r="VGU84" s="528"/>
      <c r="VGV84" s="528"/>
      <c r="VGW84" s="528"/>
      <c r="VGX84" s="528"/>
      <c r="VGY84" s="528"/>
      <c r="VGZ84" s="528"/>
      <c r="VHA84" s="528"/>
      <c r="VHB84" s="528"/>
      <c r="VHC84" s="528"/>
      <c r="VHD84" s="528"/>
      <c r="VHE84" s="528"/>
      <c r="VHF84" s="528"/>
      <c r="VHG84" s="528"/>
      <c r="VHH84" s="528"/>
      <c r="VHI84" s="528"/>
      <c r="VHJ84" s="528"/>
      <c r="VHK84" s="528"/>
      <c r="VHL84" s="528"/>
      <c r="VHM84" s="528"/>
      <c r="VHN84" s="528"/>
      <c r="VHO84" s="528"/>
      <c r="VHP84" s="528"/>
      <c r="VHQ84" s="528"/>
      <c r="VHR84" s="528"/>
      <c r="VHS84" s="528"/>
      <c r="VHT84" s="528"/>
      <c r="VHU84" s="528"/>
      <c r="VHV84" s="528"/>
      <c r="VHW84" s="528"/>
      <c r="VHX84" s="528"/>
      <c r="VHY84" s="528"/>
      <c r="VHZ84" s="528"/>
      <c r="VIA84" s="528"/>
      <c r="VIB84" s="528"/>
      <c r="VIC84" s="528"/>
      <c r="VID84" s="528"/>
      <c r="VIE84" s="528"/>
      <c r="VIF84" s="528"/>
      <c r="VIG84" s="528"/>
      <c r="VIH84" s="528"/>
      <c r="VII84" s="528"/>
      <c r="VIJ84" s="528"/>
      <c r="VIK84" s="528"/>
      <c r="VIL84" s="528"/>
      <c r="VIM84" s="528"/>
      <c r="VIN84" s="528"/>
      <c r="VIO84" s="528"/>
      <c r="VIP84" s="528"/>
      <c r="VIQ84" s="528"/>
      <c r="VIR84" s="528"/>
      <c r="VIS84" s="528"/>
      <c r="VIT84" s="528"/>
      <c r="VIU84" s="528"/>
      <c r="VIV84" s="528"/>
      <c r="VIW84" s="528"/>
      <c r="VIX84" s="528"/>
      <c r="VIY84" s="528"/>
      <c r="VIZ84" s="528"/>
      <c r="VJA84" s="528"/>
      <c r="VJB84" s="528"/>
      <c r="VJC84" s="528"/>
      <c r="VJD84" s="528"/>
      <c r="VJE84" s="528"/>
      <c r="VJF84" s="528"/>
      <c r="VJG84" s="528"/>
      <c r="VJH84" s="528"/>
      <c r="VJI84" s="528"/>
      <c r="VJJ84" s="528"/>
      <c r="VJK84" s="528"/>
      <c r="VJL84" s="528"/>
      <c r="VJM84" s="528"/>
      <c r="VJN84" s="528"/>
      <c r="VJO84" s="528"/>
      <c r="VJP84" s="528"/>
      <c r="VJQ84" s="528"/>
      <c r="VJR84" s="528"/>
      <c r="VJS84" s="528"/>
      <c r="VJT84" s="528"/>
      <c r="VJU84" s="528"/>
      <c r="VJV84" s="528"/>
      <c r="VJW84" s="528"/>
      <c r="VJX84" s="528"/>
      <c r="VJY84" s="528"/>
      <c r="VJZ84" s="528"/>
      <c r="VKA84" s="528"/>
      <c r="VKB84" s="528"/>
      <c r="VKC84" s="528"/>
      <c r="VKD84" s="528"/>
      <c r="VKE84" s="528"/>
      <c r="VKF84" s="528"/>
      <c r="VKG84" s="528"/>
      <c r="VKH84" s="528"/>
      <c r="VKI84" s="528"/>
      <c r="VKJ84" s="528"/>
      <c r="VKK84" s="528"/>
      <c r="VKL84" s="528"/>
      <c r="VKM84" s="528"/>
      <c r="VKN84" s="528"/>
      <c r="VKO84" s="528"/>
      <c r="VKP84" s="528"/>
      <c r="VKQ84" s="528"/>
      <c r="VKR84" s="528"/>
      <c r="VKS84" s="528"/>
      <c r="VKT84" s="528"/>
      <c r="VKU84" s="528"/>
      <c r="VKV84" s="528"/>
      <c r="VKW84" s="528"/>
      <c r="VKX84" s="528"/>
      <c r="VKY84" s="528"/>
      <c r="VKZ84" s="528"/>
      <c r="VLA84" s="528"/>
      <c r="VLB84" s="528"/>
      <c r="VLC84" s="528"/>
      <c r="VLD84" s="528"/>
      <c r="VLE84" s="528"/>
      <c r="VLF84" s="528"/>
      <c r="VLG84" s="528"/>
      <c r="VLH84" s="528"/>
      <c r="VLI84" s="528"/>
      <c r="VLJ84" s="528"/>
      <c r="VLK84" s="528"/>
      <c r="VLL84" s="528"/>
      <c r="VLM84" s="528"/>
      <c r="VLN84" s="528"/>
      <c r="VLO84" s="528"/>
      <c r="VLP84" s="528"/>
      <c r="VLQ84" s="528"/>
      <c r="VLR84" s="528"/>
      <c r="VLS84" s="528"/>
      <c r="VLT84" s="528"/>
      <c r="VLU84" s="528"/>
      <c r="VLV84" s="528"/>
      <c r="VLW84" s="528"/>
      <c r="VLX84" s="528"/>
      <c r="VLY84" s="528"/>
      <c r="VLZ84" s="528"/>
      <c r="VMA84" s="528"/>
      <c r="VMB84" s="528"/>
      <c r="VMC84" s="528"/>
      <c r="VMD84" s="528"/>
      <c r="VME84" s="528"/>
      <c r="VMF84" s="528"/>
      <c r="VMG84" s="528"/>
      <c r="VMH84" s="528"/>
      <c r="VMI84" s="528"/>
      <c r="VMJ84" s="528"/>
      <c r="VMK84" s="528"/>
      <c r="VML84" s="528"/>
      <c r="VMM84" s="528"/>
      <c r="VMN84" s="528"/>
      <c r="VMO84" s="528"/>
      <c r="VMP84" s="528"/>
      <c r="VMQ84" s="528"/>
      <c r="VMR84" s="528"/>
      <c r="VMS84" s="528"/>
      <c r="VMT84" s="528"/>
      <c r="VMU84" s="528"/>
      <c r="VMV84" s="528"/>
      <c r="VMW84" s="528"/>
      <c r="VMX84" s="528"/>
      <c r="VMY84" s="528"/>
      <c r="VMZ84" s="528"/>
      <c r="VNA84" s="528"/>
      <c r="VNB84" s="528"/>
      <c r="VNC84" s="528"/>
      <c r="VND84" s="528"/>
      <c r="VNE84" s="528"/>
      <c r="VNF84" s="528"/>
      <c r="VNG84" s="528"/>
      <c r="VNH84" s="528"/>
      <c r="VNI84" s="528"/>
      <c r="VNJ84" s="528"/>
      <c r="VNK84" s="528"/>
      <c r="VNL84" s="528"/>
      <c r="VNM84" s="528"/>
      <c r="VNN84" s="528"/>
      <c r="VNO84" s="528"/>
      <c r="VNP84" s="528"/>
      <c r="VNQ84" s="528"/>
      <c r="VNR84" s="528"/>
      <c r="VNS84" s="528"/>
      <c r="VNT84" s="528"/>
      <c r="VNU84" s="528"/>
      <c r="VNV84" s="528"/>
      <c r="VNW84" s="528"/>
      <c r="VNX84" s="528"/>
      <c r="VNY84" s="528"/>
      <c r="VNZ84" s="528"/>
      <c r="VOA84" s="528"/>
      <c r="VOB84" s="528"/>
      <c r="VOC84" s="528"/>
      <c r="VOD84" s="528"/>
      <c r="VOE84" s="528"/>
      <c r="VOF84" s="528"/>
      <c r="VOG84" s="528"/>
      <c r="VOH84" s="528"/>
      <c r="VOI84" s="528"/>
      <c r="VOJ84" s="528"/>
      <c r="VOK84" s="528"/>
      <c r="VOL84" s="528"/>
      <c r="VOM84" s="528"/>
      <c r="VON84" s="528"/>
      <c r="VOO84" s="528"/>
      <c r="VOP84" s="528"/>
      <c r="VOQ84" s="528"/>
      <c r="VOR84" s="528"/>
      <c r="VOS84" s="528"/>
      <c r="VOT84" s="528"/>
      <c r="VOU84" s="528"/>
      <c r="VOV84" s="528"/>
      <c r="VOW84" s="528"/>
      <c r="VOX84" s="528"/>
      <c r="VOY84" s="528"/>
      <c r="VOZ84" s="528"/>
      <c r="VPA84" s="528"/>
      <c r="VPB84" s="528"/>
      <c r="VPC84" s="528"/>
      <c r="VPD84" s="528"/>
      <c r="VPE84" s="528"/>
      <c r="VPF84" s="528"/>
      <c r="VPG84" s="528"/>
      <c r="VPH84" s="528"/>
      <c r="VPI84" s="528"/>
      <c r="VPJ84" s="528"/>
      <c r="VPK84" s="528"/>
      <c r="VPL84" s="528"/>
      <c r="VPM84" s="528"/>
      <c r="VPN84" s="528"/>
      <c r="VPO84" s="528"/>
      <c r="VPP84" s="528"/>
      <c r="VPQ84" s="528"/>
      <c r="VPR84" s="528"/>
      <c r="VPS84" s="528"/>
      <c r="VPT84" s="528"/>
      <c r="VPU84" s="528"/>
      <c r="VPV84" s="528"/>
      <c r="VPW84" s="528"/>
      <c r="VPX84" s="528"/>
      <c r="VPY84" s="528"/>
      <c r="VPZ84" s="528"/>
      <c r="VQA84" s="528"/>
      <c r="VQB84" s="528"/>
      <c r="VQC84" s="528"/>
      <c r="VQD84" s="528"/>
      <c r="VQE84" s="528"/>
      <c r="VQF84" s="528"/>
      <c r="VQG84" s="528"/>
      <c r="VQH84" s="528"/>
      <c r="VQI84" s="528"/>
      <c r="VQJ84" s="528"/>
      <c r="VQK84" s="528"/>
      <c r="VQL84" s="528"/>
      <c r="VQM84" s="528"/>
      <c r="VQN84" s="528"/>
      <c r="VQO84" s="528"/>
      <c r="VQP84" s="528"/>
      <c r="VQQ84" s="528"/>
      <c r="VQR84" s="528"/>
      <c r="VQS84" s="528"/>
      <c r="VQT84" s="528"/>
      <c r="VQU84" s="528"/>
      <c r="VQV84" s="528"/>
      <c r="VQW84" s="528"/>
      <c r="VQX84" s="528"/>
      <c r="VQY84" s="528"/>
      <c r="VQZ84" s="528"/>
      <c r="VRA84" s="528"/>
      <c r="VRB84" s="528"/>
      <c r="VRC84" s="528"/>
      <c r="VRD84" s="528"/>
      <c r="VRE84" s="528"/>
      <c r="VRF84" s="528"/>
      <c r="VRG84" s="528"/>
      <c r="VRH84" s="528"/>
      <c r="VRI84" s="528"/>
      <c r="VRJ84" s="528"/>
      <c r="VRK84" s="528"/>
      <c r="VRL84" s="528"/>
      <c r="VRM84" s="528"/>
      <c r="VRN84" s="528"/>
      <c r="VRO84" s="528"/>
      <c r="VRP84" s="528"/>
      <c r="VRQ84" s="528"/>
      <c r="VRR84" s="528"/>
      <c r="VRS84" s="528"/>
      <c r="VRT84" s="528"/>
      <c r="VRU84" s="528"/>
      <c r="VRV84" s="528"/>
      <c r="VRW84" s="528"/>
      <c r="VRX84" s="528"/>
      <c r="VRY84" s="528"/>
      <c r="VRZ84" s="528"/>
      <c r="VSA84" s="528"/>
      <c r="VSB84" s="528"/>
      <c r="VSC84" s="528"/>
      <c r="VSD84" s="528"/>
      <c r="VSE84" s="528"/>
      <c r="VSF84" s="528"/>
      <c r="VSG84" s="528"/>
      <c r="VSH84" s="528"/>
      <c r="VSI84" s="528"/>
      <c r="VSJ84" s="528"/>
      <c r="VSK84" s="528"/>
      <c r="VSL84" s="528"/>
      <c r="VSM84" s="528"/>
      <c r="VSN84" s="528"/>
      <c r="VSO84" s="528"/>
      <c r="VSP84" s="528"/>
      <c r="VSQ84" s="528"/>
      <c r="VSR84" s="528"/>
      <c r="VSS84" s="528"/>
      <c r="VST84" s="528"/>
      <c r="VSU84" s="528"/>
      <c r="VSV84" s="528"/>
      <c r="VSW84" s="528"/>
      <c r="VSX84" s="528"/>
      <c r="VSY84" s="528"/>
      <c r="VSZ84" s="528"/>
      <c r="VTA84" s="528"/>
      <c r="VTB84" s="528"/>
      <c r="VTC84" s="528"/>
      <c r="VTD84" s="528"/>
      <c r="VTE84" s="528"/>
      <c r="VTF84" s="528"/>
      <c r="VTG84" s="528"/>
      <c r="VTH84" s="528"/>
      <c r="VTI84" s="528"/>
      <c r="VTJ84" s="528"/>
      <c r="VTK84" s="528"/>
      <c r="VTL84" s="528"/>
      <c r="VTM84" s="528"/>
      <c r="VTN84" s="528"/>
      <c r="VTO84" s="528"/>
      <c r="VTP84" s="528"/>
      <c r="VTQ84" s="528"/>
      <c r="VTR84" s="528"/>
      <c r="VTS84" s="528"/>
      <c r="VTT84" s="528"/>
      <c r="VTU84" s="528"/>
      <c r="VTV84" s="528"/>
      <c r="VTW84" s="528"/>
      <c r="VTX84" s="528"/>
      <c r="VTY84" s="528"/>
      <c r="VTZ84" s="528"/>
      <c r="VUA84" s="528"/>
      <c r="VUB84" s="528"/>
      <c r="VUC84" s="528"/>
      <c r="VUD84" s="528"/>
      <c r="VUE84" s="528"/>
      <c r="VUF84" s="528"/>
      <c r="VUG84" s="528"/>
      <c r="VUH84" s="528"/>
      <c r="VUI84" s="528"/>
      <c r="VUJ84" s="528"/>
      <c r="VUK84" s="528"/>
      <c r="VUL84" s="528"/>
      <c r="VUM84" s="528"/>
      <c r="VUN84" s="528"/>
      <c r="VUO84" s="528"/>
      <c r="VUP84" s="528"/>
      <c r="VUQ84" s="528"/>
      <c r="VUR84" s="528"/>
      <c r="VUS84" s="528"/>
      <c r="VUT84" s="528"/>
      <c r="VUU84" s="528"/>
      <c r="VUV84" s="528"/>
      <c r="VUW84" s="528"/>
      <c r="VUX84" s="528"/>
      <c r="VUY84" s="528"/>
      <c r="VUZ84" s="528"/>
      <c r="VVA84" s="528"/>
      <c r="VVB84" s="528"/>
      <c r="VVC84" s="528"/>
      <c r="VVD84" s="528"/>
      <c r="VVE84" s="528"/>
      <c r="VVF84" s="528"/>
      <c r="VVG84" s="528"/>
      <c r="VVH84" s="528"/>
      <c r="VVI84" s="528"/>
      <c r="VVJ84" s="528"/>
      <c r="VVK84" s="528"/>
      <c r="VVL84" s="528"/>
      <c r="VVM84" s="528"/>
      <c r="VVN84" s="528"/>
      <c r="VVO84" s="528"/>
      <c r="VVP84" s="528"/>
      <c r="VVQ84" s="528"/>
      <c r="VVR84" s="528"/>
      <c r="VVS84" s="528"/>
      <c r="VVT84" s="528"/>
      <c r="VVU84" s="528"/>
      <c r="VVV84" s="528"/>
      <c r="VVW84" s="528"/>
      <c r="VVX84" s="528"/>
      <c r="VVY84" s="528"/>
      <c r="VVZ84" s="528"/>
      <c r="VWA84" s="528"/>
      <c r="VWB84" s="528"/>
      <c r="VWC84" s="528"/>
      <c r="VWD84" s="528"/>
      <c r="VWE84" s="528"/>
      <c r="VWF84" s="528"/>
      <c r="VWG84" s="528"/>
      <c r="VWH84" s="528"/>
      <c r="VWI84" s="528"/>
      <c r="VWJ84" s="528"/>
      <c r="VWK84" s="528"/>
      <c r="VWL84" s="528"/>
      <c r="VWM84" s="528"/>
      <c r="VWN84" s="528"/>
      <c r="VWO84" s="528"/>
      <c r="VWP84" s="528"/>
      <c r="VWQ84" s="528"/>
      <c r="VWR84" s="528"/>
      <c r="VWS84" s="528"/>
      <c r="VWT84" s="528"/>
      <c r="VWU84" s="528"/>
      <c r="VWV84" s="528"/>
      <c r="VWW84" s="528"/>
      <c r="VWX84" s="528"/>
      <c r="VWY84" s="528"/>
      <c r="VWZ84" s="528"/>
      <c r="VXA84" s="528"/>
      <c r="VXB84" s="528"/>
      <c r="VXC84" s="528"/>
      <c r="VXD84" s="528"/>
      <c r="VXE84" s="528"/>
      <c r="VXF84" s="528"/>
      <c r="VXG84" s="528"/>
      <c r="VXH84" s="528"/>
      <c r="VXI84" s="528"/>
      <c r="VXJ84" s="528"/>
      <c r="VXK84" s="528"/>
      <c r="VXL84" s="528"/>
      <c r="VXM84" s="528"/>
      <c r="VXN84" s="528"/>
      <c r="VXO84" s="528"/>
      <c r="VXP84" s="528"/>
      <c r="VXQ84" s="528"/>
      <c r="VXR84" s="528"/>
      <c r="VXS84" s="528"/>
      <c r="VXT84" s="528"/>
      <c r="VXU84" s="528"/>
      <c r="VXV84" s="528"/>
      <c r="VXW84" s="528"/>
      <c r="VXX84" s="528"/>
      <c r="VXY84" s="528"/>
      <c r="VXZ84" s="528"/>
      <c r="VYA84" s="528"/>
      <c r="VYB84" s="528"/>
      <c r="VYC84" s="528"/>
      <c r="VYD84" s="528"/>
      <c r="VYE84" s="528"/>
      <c r="VYF84" s="528"/>
      <c r="VYG84" s="528"/>
      <c r="VYH84" s="528"/>
      <c r="VYI84" s="528"/>
      <c r="VYJ84" s="528"/>
      <c r="VYK84" s="528"/>
      <c r="VYL84" s="528"/>
      <c r="VYM84" s="528"/>
      <c r="VYN84" s="528"/>
      <c r="VYO84" s="528"/>
      <c r="VYP84" s="528"/>
      <c r="VYQ84" s="528"/>
      <c r="VYR84" s="528"/>
      <c r="VYS84" s="528"/>
      <c r="VYT84" s="528"/>
      <c r="VYU84" s="528"/>
      <c r="VYV84" s="528"/>
      <c r="VYW84" s="528"/>
      <c r="VYX84" s="528"/>
      <c r="VYY84" s="528"/>
      <c r="VYZ84" s="528"/>
      <c r="VZA84" s="528"/>
      <c r="VZB84" s="528"/>
      <c r="VZC84" s="528"/>
      <c r="VZD84" s="528"/>
      <c r="VZE84" s="528"/>
      <c r="VZF84" s="528"/>
      <c r="VZG84" s="528"/>
      <c r="VZH84" s="528"/>
      <c r="VZI84" s="528"/>
      <c r="VZJ84" s="528"/>
      <c r="VZK84" s="528"/>
      <c r="VZL84" s="528"/>
      <c r="VZM84" s="528"/>
      <c r="VZN84" s="528"/>
      <c r="VZO84" s="528"/>
      <c r="VZP84" s="528"/>
      <c r="VZQ84" s="528"/>
      <c r="VZR84" s="528"/>
      <c r="VZS84" s="528"/>
      <c r="VZT84" s="528"/>
      <c r="VZU84" s="528"/>
      <c r="VZV84" s="528"/>
      <c r="VZW84" s="528"/>
      <c r="VZX84" s="528"/>
      <c r="VZY84" s="528"/>
      <c r="VZZ84" s="528"/>
      <c r="WAA84" s="528"/>
      <c r="WAB84" s="528"/>
      <c r="WAC84" s="528"/>
      <c r="WAD84" s="528"/>
      <c r="WAE84" s="528"/>
      <c r="WAF84" s="528"/>
      <c r="WAG84" s="528"/>
      <c r="WAH84" s="528"/>
      <c r="WAI84" s="528"/>
      <c r="WAJ84" s="528"/>
      <c r="WAK84" s="528"/>
      <c r="WAL84" s="528"/>
      <c r="WAM84" s="528"/>
      <c r="WAN84" s="528"/>
      <c r="WAO84" s="528"/>
      <c r="WAP84" s="528"/>
      <c r="WAQ84" s="528"/>
      <c r="WAR84" s="528"/>
      <c r="WAS84" s="528"/>
      <c r="WAT84" s="528"/>
      <c r="WAU84" s="528"/>
      <c r="WAV84" s="528"/>
      <c r="WAW84" s="528"/>
      <c r="WAX84" s="528"/>
      <c r="WAY84" s="528"/>
      <c r="WAZ84" s="528"/>
      <c r="WBA84" s="528"/>
      <c r="WBB84" s="528"/>
      <c r="WBC84" s="528"/>
      <c r="WBD84" s="528"/>
      <c r="WBE84" s="528"/>
      <c r="WBF84" s="528"/>
      <c r="WBG84" s="528"/>
      <c r="WBH84" s="528"/>
      <c r="WBI84" s="528"/>
      <c r="WBJ84" s="528"/>
      <c r="WBK84" s="528"/>
      <c r="WBL84" s="528"/>
      <c r="WBM84" s="528"/>
      <c r="WBN84" s="528"/>
      <c r="WBO84" s="528"/>
      <c r="WBP84" s="528"/>
      <c r="WBQ84" s="528"/>
      <c r="WBR84" s="528"/>
      <c r="WBS84" s="528"/>
      <c r="WBT84" s="528"/>
      <c r="WBU84" s="528"/>
      <c r="WBV84" s="528"/>
      <c r="WBW84" s="528"/>
      <c r="WBX84" s="528"/>
      <c r="WBY84" s="528"/>
      <c r="WBZ84" s="528"/>
      <c r="WCA84" s="528"/>
      <c r="WCB84" s="528"/>
      <c r="WCC84" s="528"/>
      <c r="WCD84" s="528"/>
      <c r="WCE84" s="528"/>
      <c r="WCF84" s="528"/>
      <c r="WCG84" s="528"/>
      <c r="WCH84" s="528"/>
      <c r="WCI84" s="528"/>
      <c r="WCJ84" s="528"/>
      <c r="WCK84" s="528"/>
      <c r="WCL84" s="528"/>
      <c r="WCM84" s="528"/>
      <c r="WCN84" s="528"/>
      <c r="WCO84" s="528"/>
      <c r="WCP84" s="528"/>
      <c r="WCQ84" s="528"/>
      <c r="WCR84" s="528"/>
      <c r="WCS84" s="528"/>
      <c r="WCT84" s="528"/>
      <c r="WCU84" s="528"/>
      <c r="WCV84" s="528"/>
      <c r="WCW84" s="528"/>
      <c r="WCX84" s="528"/>
      <c r="WCY84" s="528"/>
      <c r="WCZ84" s="528"/>
      <c r="WDA84" s="528"/>
      <c r="WDB84" s="528"/>
      <c r="WDC84" s="528"/>
      <c r="WDD84" s="528"/>
      <c r="WDE84" s="528"/>
      <c r="WDF84" s="528"/>
      <c r="WDG84" s="528"/>
      <c r="WDH84" s="528"/>
      <c r="WDI84" s="528"/>
      <c r="WDJ84" s="528"/>
      <c r="WDK84" s="528"/>
      <c r="WDL84" s="528"/>
      <c r="WDM84" s="528"/>
      <c r="WDN84" s="528"/>
      <c r="WDO84" s="528"/>
      <c r="WDP84" s="528"/>
      <c r="WDQ84" s="528"/>
      <c r="WDR84" s="528"/>
      <c r="WDS84" s="528"/>
      <c r="WDT84" s="528"/>
      <c r="WDU84" s="528"/>
      <c r="WDV84" s="528"/>
      <c r="WDW84" s="528"/>
      <c r="WDX84" s="528"/>
      <c r="WDY84" s="528"/>
      <c r="WDZ84" s="528"/>
      <c r="WEA84" s="528"/>
      <c r="WEB84" s="528"/>
      <c r="WEC84" s="528"/>
      <c r="WED84" s="528"/>
      <c r="WEE84" s="528"/>
      <c r="WEF84" s="528"/>
      <c r="WEG84" s="528"/>
      <c r="WEH84" s="528"/>
      <c r="WEI84" s="528"/>
      <c r="WEJ84" s="528"/>
      <c r="WEK84" s="528"/>
      <c r="WEL84" s="528"/>
      <c r="WEM84" s="528"/>
      <c r="WEN84" s="528"/>
      <c r="WEO84" s="528"/>
      <c r="WEP84" s="528"/>
      <c r="WEQ84" s="528"/>
      <c r="WER84" s="528"/>
      <c r="WES84" s="528"/>
      <c r="WET84" s="528"/>
      <c r="WEU84" s="528"/>
      <c r="WEV84" s="528"/>
      <c r="WEW84" s="528"/>
      <c r="WEX84" s="528"/>
      <c r="WEY84" s="528"/>
      <c r="WEZ84" s="528"/>
      <c r="WFA84" s="528"/>
      <c r="WFB84" s="528"/>
      <c r="WFC84" s="528"/>
      <c r="WFD84" s="528"/>
      <c r="WFE84" s="528"/>
      <c r="WFF84" s="528"/>
      <c r="WFG84" s="528"/>
      <c r="WFH84" s="528"/>
      <c r="WFI84" s="528"/>
      <c r="WFJ84" s="528"/>
      <c r="WFK84" s="528"/>
      <c r="WFL84" s="528"/>
      <c r="WFM84" s="528"/>
      <c r="WFN84" s="528"/>
      <c r="WFO84" s="528"/>
      <c r="WFP84" s="528"/>
      <c r="WFQ84" s="528"/>
      <c r="WFR84" s="528"/>
      <c r="WFS84" s="528"/>
      <c r="WFT84" s="528"/>
      <c r="WFU84" s="528"/>
      <c r="WFV84" s="528"/>
      <c r="WFW84" s="528"/>
      <c r="WFX84" s="528"/>
      <c r="WFY84" s="528"/>
      <c r="WFZ84" s="528"/>
      <c r="WGA84" s="528"/>
      <c r="WGB84" s="528"/>
      <c r="WGC84" s="528"/>
      <c r="WGD84" s="528"/>
      <c r="WGE84" s="528"/>
      <c r="WGF84" s="528"/>
      <c r="WGG84" s="528"/>
      <c r="WGH84" s="528"/>
      <c r="WGI84" s="528"/>
      <c r="WGJ84" s="528"/>
      <c r="WGK84" s="528"/>
      <c r="WGL84" s="528"/>
      <c r="WGM84" s="528"/>
      <c r="WGN84" s="528"/>
      <c r="WGO84" s="528"/>
      <c r="WGP84" s="528"/>
      <c r="WGQ84" s="528"/>
      <c r="WGR84" s="528"/>
      <c r="WGS84" s="528"/>
      <c r="WGT84" s="528"/>
      <c r="WGU84" s="528"/>
      <c r="WGV84" s="528"/>
      <c r="WGW84" s="528"/>
      <c r="WGX84" s="528"/>
      <c r="WGY84" s="528"/>
      <c r="WGZ84" s="528"/>
      <c r="WHA84" s="528"/>
      <c r="WHB84" s="528"/>
      <c r="WHC84" s="528"/>
      <c r="WHD84" s="528"/>
      <c r="WHE84" s="528"/>
      <c r="WHF84" s="528"/>
      <c r="WHG84" s="528"/>
      <c r="WHH84" s="528"/>
      <c r="WHI84" s="528"/>
      <c r="WHJ84" s="528"/>
      <c r="WHK84" s="528"/>
      <c r="WHL84" s="528"/>
      <c r="WHM84" s="528"/>
      <c r="WHN84" s="528"/>
      <c r="WHO84" s="528"/>
      <c r="WHP84" s="528"/>
      <c r="WHQ84" s="528"/>
      <c r="WHR84" s="528"/>
      <c r="WHS84" s="528"/>
      <c r="WHT84" s="528"/>
      <c r="WHU84" s="528"/>
      <c r="WHV84" s="528"/>
      <c r="WHW84" s="528"/>
      <c r="WHX84" s="528"/>
      <c r="WHY84" s="528"/>
      <c r="WHZ84" s="528"/>
      <c r="WIA84" s="528"/>
      <c r="WIB84" s="528"/>
      <c r="WIC84" s="528"/>
      <c r="WID84" s="528"/>
      <c r="WIE84" s="528"/>
      <c r="WIF84" s="528"/>
      <c r="WIG84" s="528"/>
      <c r="WIH84" s="528"/>
      <c r="WII84" s="528"/>
      <c r="WIJ84" s="528"/>
      <c r="WIK84" s="528"/>
      <c r="WIL84" s="528"/>
      <c r="WIM84" s="528"/>
      <c r="WIN84" s="528"/>
      <c r="WIO84" s="528"/>
      <c r="WIP84" s="528"/>
      <c r="WIQ84" s="528"/>
      <c r="WIR84" s="528"/>
      <c r="WIS84" s="528"/>
      <c r="WIT84" s="528"/>
      <c r="WIU84" s="528"/>
      <c r="WIV84" s="528"/>
      <c r="WIW84" s="528"/>
      <c r="WIX84" s="528"/>
      <c r="WIY84" s="528"/>
      <c r="WIZ84" s="528"/>
      <c r="WJA84" s="528"/>
      <c r="WJB84" s="528"/>
      <c r="WJC84" s="528"/>
      <c r="WJD84" s="528"/>
      <c r="WJE84" s="528"/>
      <c r="WJF84" s="528"/>
      <c r="WJG84" s="528"/>
      <c r="WJH84" s="528"/>
      <c r="WJI84" s="528"/>
      <c r="WJJ84" s="528"/>
      <c r="WJK84" s="528"/>
      <c r="WJL84" s="528"/>
      <c r="WJM84" s="528"/>
      <c r="WJN84" s="528"/>
      <c r="WJO84" s="528"/>
      <c r="WJP84" s="528"/>
      <c r="WJQ84" s="528"/>
      <c r="WJR84" s="528"/>
      <c r="WJS84" s="528"/>
      <c r="WJT84" s="528"/>
      <c r="WJU84" s="528"/>
      <c r="WJV84" s="528"/>
      <c r="WJW84" s="528"/>
      <c r="WJX84" s="528"/>
      <c r="WJY84" s="528"/>
      <c r="WJZ84" s="528"/>
      <c r="WKA84" s="528"/>
      <c r="WKB84" s="528"/>
      <c r="WKC84" s="528"/>
      <c r="WKD84" s="528"/>
      <c r="WKE84" s="528"/>
      <c r="WKF84" s="528"/>
      <c r="WKG84" s="528"/>
      <c r="WKH84" s="528"/>
      <c r="WKI84" s="528"/>
      <c r="WKJ84" s="528"/>
      <c r="WKK84" s="528"/>
      <c r="WKL84" s="528"/>
      <c r="WKM84" s="528"/>
      <c r="WKN84" s="528"/>
      <c r="WKO84" s="528"/>
      <c r="WKP84" s="528"/>
      <c r="WKQ84" s="528"/>
      <c r="WKR84" s="528"/>
      <c r="WKS84" s="528"/>
      <c r="WKT84" s="528"/>
      <c r="WKU84" s="528"/>
      <c r="WKV84" s="528"/>
      <c r="WKW84" s="528"/>
      <c r="WKX84" s="528"/>
      <c r="WKY84" s="528"/>
      <c r="WKZ84" s="528"/>
      <c r="WLA84" s="528"/>
      <c r="WLB84" s="528"/>
      <c r="WLC84" s="528"/>
      <c r="WLD84" s="528"/>
      <c r="WLE84" s="528"/>
      <c r="WLF84" s="528"/>
      <c r="WLG84" s="528"/>
      <c r="WLH84" s="528"/>
      <c r="WLI84" s="528"/>
      <c r="WLJ84" s="528"/>
      <c r="WLK84" s="528"/>
      <c r="WLL84" s="528"/>
      <c r="WLM84" s="528"/>
      <c r="WLN84" s="528"/>
      <c r="WLO84" s="528"/>
      <c r="WLP84" s="528"/>
      <c r="WLQ84" s="528"/>
      <c r="WLR84" s="528"/>
      <c r="WLS84" s="528"/>
      <c r="WLT84" s="528"/>
      <c r="WLU84" s="528"/>
      <c r="WLV84" s="528"/>
      <c r="WLW84" s="528"/>
      <c r="WLX84" s="528"/>
      <c r="WLY84" s="528"/>
      <c r="WLZ84" s="528"/>
      <c r="WMA84" s="528"/>
      <c r="WMB84" s="528"/>
      <c r="WMC84" s="528"/>
      <c r="WMD84" s="528"/>
      <c r="WME84" s="528"/>
      <c r="WMF84" s="528"/>
      <c r="WMG84" s="528"/>
      <c r="WMH84" s="528"/>
      <c r="WMI84" s="528"/>
      <c r="WMJ84" s="528"/>
      <c r="WMK84" s="528"/>
      <c r="WML84" s="528"/>
      <c r="WMM84" s="528"/>
      <c r="WMN84" s="528"/>
      <c r="WMO84" s="528"/>
      <c r="WMP84" s="528"/>
      <c r="WMQ84" s="528"/>
      <c r="WMR84" s="528"/>
      <c r="WMS84" s="528"/>
      <c r="WMT84" s="528"/>
      <c r="WMU84" s="528"/>
      <c r="WMV84" s="528"/>
      <c r="WMW84" s="528"/>
      <c r="WMX84" s="528"/>
      <c r="WMY84" s="528"/>
      <c r="WMZ84" s="528"/>
      <c r="WNA84" s="528"/>
      <c r="WNB84" s="528"/>
      <c r="WNC84" s="528"/>
      <c r="WND84" s="528"/>
      <c r="WNE84" s="528"/>
      <c r="WNF84" s="528"/>
      <c r="WNG84" s="528"/>
      <c r="WNH84" s="528"/>
      <c r="WNI84" s="528"/>
      <c r="WNJ84" s="528"/>
      <c r="WNK84" s="528"/>
      <c r="WNL84" s="528"/>
      <c r="WNM84" s="528"/>
      <c r="WNN84" s="528"/>
      <c r="WNO84" s="528"/>
      <c r="WNP84" s="528"/>
      <c r="WNQ84" s="528"/>
      <c r="WNR84" s="528"/>
      <c r="WNS84" s="528"/>
      <c r="WNT84" s="528"/>
      <c r="WNU84" s="528"/>
      <c r="WNV84" s="528"/>
      <c r="WNW84" s="528"/>
      <c r="WNX84" s="528"/>
      <c r="WNY84" s="528"/>
      <c r="WNZ84" s="528"/>
      <c r="WOA84" s="528"/>
      <c r="WOB84" s="528"/>
      <c r="WOC84" s="528"/>
      <c r="WOD84" s="528"/>
      <c r="WOE84" s="528"/>
      <c r="WOF84" s="528"/>
      <c r="WOG84" s="528"/>
      <c r="WOH84" s="528"/>
      <c r="WOI84" s="528"/>
      <c r="WOJ84" s="528"/>
      <c r="WOK84" s="528"/>
      <c r="WOL84" s="528"/>
      <c r="WOM84" s="528"/>
      <c r="WON84" s="528"/>
      <c r="WOO84" s="528"/>
      <c r="WOP84" s="528"/>
      <c r="WOQ84" s="528"/>
      <c r="WOR84" s="528"/>
      <c r="WOS84" s="528"/>
      <c r="WOT84" s="528"/>
      <c r="WOU84" s="528"/>
      <c r="WOV84" s="528"/>
      <c r="WOW84" s="528"/>
      <c r="WOX84" s="528"/>
      <c r="WOY84" s="528"/>
      <c r="WOZ84" s="528"/>
      <c r="WPA84" s="528"/>
      <c r="WPB84" s="528"/>
      <c r="WPC84" s="528"/>
      <c r="WPD84" s="528"/>
      <c r="WPE84" s="528"/>
      <c r="WPF84" s="528"/>
      <c r="WPG84" s="528"/>
      <c r="WPH84" s="528"/>
      <c r="WPI84" s="528"/>
      <c r="WPJ84" s="528"/>
      <c r="WPK84" s="528"/>
      <c r="WPL84" s="528"/>
      <c r="WPM84" s="528"/>
      <c r="WPN84" s="528"/>
      <c r="WPO84" s="528"/>
      <c r="WPP84" s="528"/>
      <c r="WPQ84" s="528"/>
      <c r="WPR84" s="528"/>
      <c r="WPS84" s="528"/>
      <c r="WPT84" s="528"/>
      <c r="WPU84" s="528"/>
      <c r="WPV84" s="528"/>
      <c r="WPW84" s="528"/>
      <c r="WPX84" s="528"/>
      <c r="WPY84" s="528"/>
      <c r="WPZ84" s="528"/>
      <c r="WQA84" s="528"/>
      <c r="WQB84" s="528"/>
      <c r="WQC84" s="528"/>
      <c r="WQD84" s="528"/>
      <c r="WQE84" s="528"/>
      <c r="WQF84" s="528"/>
      <c r="WQG84" s="528"/>
      <c r="WQH84" s="528"/>
      <c r="WQI84" s="528"/>
      <c r="WQJ84" s="528"/>
      <c r="WQK84" s="528"/>
      <c r="WQL84" s="528"/>
      <c r="WQM84" s="528"/>
      <c r="WQN84" s="528"/>
      <c r="WQO84" s="528"/>
      <c r="WQP84" s="528"/>
      <c r="WQQ84" s="528"/>
      <c r="WQR84" s="528"/>
      <c r="WQS84" s="528"/>
      <c r="WQT84" s="528"/>
      <c r="WQU84" s="528"/>
      <c r="WQV84" s="528"/>
      <c r="WQW84" s="528"/>
      <c r="WQX84" s="528"/>
      <c r="WQY84" s="528"/>
      <c r="WQZ84" s="528"/>
      <c r="WRA84" s="528"/>
      <c r="WRB84" s="528"/>
      <c r="WRC84" s="528"/>
      <c r="WRD84" s="528"/>
      <c r="WRE84" s="528"/>
      <c r="WRF84" s="528"/>
      <c r="WRG84" s="528"/>
      <c r="WRH84" s="528"/>
      <c r="WRI84" s="528"/>
      <c r="WRJ84" s="528"/>
      <c r="WRK84" s="528"/>
      <c r="WRL84" s="528"/>
      <c r="WRM84" s="528"/>
      <c r="WRN84" s="528"/>
      <c r="WRO84" s="528"/>
      <c r="WRP84" s="528"/>
      <c r="WRQ84" s="528"/>
      <c r="WRR84" s="528"/>
      <c r="WRS84" s="528"/>
      <c r="WRT84" s="528"/>
      <c r="WRU84" s="528"/>
      <c r="WRV84" s="528"/>
      <c r="WRW84" s="528"/>
      <c r="WRX84" s="528"/>
      <c r="WRY84" s="528"/>
      <c r="WRZ84" s="528"/>
      <c r="WSA84" s="528"/>
      <c r="WSB84" s="528"/>
      <c r="WSC84" s="528"/>
      <c r="WSD84" s="528"/>
      <c r="WSE84" s="528"/>
      <c r="WSF84" s="528"/>
      <c r="WSG84" s="528"/>
      <c r="WSH84" s="528"/>
      <c r="WSI84" s="528"/>
      <c r="WSJ84" s="528"/>
      <c r="WSK84" s="528"/>
      <c r="WSL84" s="528"/>
      <c r="WSM84" s="528"/>
      <c r="WSN84" s="528"/>
      <c r="WSO84" s="528"/>
      <c r="WSP84" s="528"/>
      <c r="WSQ84" s="528"/>
      <c r="WSR84" s="528"/>
      <c r="WSS84" s="528"/>
      <c r="WST84" s="528"/>
      <c r="WSU84" s="528"/>
      <c r="WSV84" s="528"/>
      <c r="WSW84" s="528"/>
      <c r="WSX84" s="528"/>
      <c r="WSY84" s="528"/>
      <c r="WSZ84" s="528"/>
      <c r="WTA84" s="528"/>
      <c r="WTB84" s="528"/>
      <c r="WTC84" s="528"/>
      <c r="WTD84" s="528"/>
      <c r="WTE84" s="528"/>
      <c r="WTF84" s="528"/>
      <c r="WTG84" s="528"/>
      <c r="WTH84" s="528"/>
      <c r="WTI84" s="528"/>
      <c r="WTJ84" s="528"/>
      <c r="WTK84" s="528"/>
      <c r="WTL84" s="528"/>
      <c r="WTM84" s="528"/>
      <c r="WTN84" s="528"/>
      <c r="WTO84" s="528"/>
      <c r="WTP84" s="528"/>
      <c r="WTQ84" s="528"/>
      <c r="WTR84" s="528"/>
      <c r="WTS84" s="528"/>
      <c r="WTT84" s="528"/>
      <c r="WTU84" s="528"/>
      <c r="WTV84" s="528"/>
      <c r="WTW84" s="528"/>
      <c r="WTX84" s="528"/>
      <c r="WTY84" s="528"/>
      <c r="WTZ84" s="528"/>
      <c r="WUA84" s="528"/>
      <c r="WUB84" s="528"/>
      <c r="WUC84" s="528"/>
      <c r="WUD84" s="528"/>
      <c r="WUE84" s="528"/>
      <c r="WUF84" s="528"/>
      <c r="WUG84" s="528"/>
      <c r="WUH84" s="528"/>
      <c r="WUI84" s="528"/>
      <c r="WUJ84" s="528"/>
      <c r="WUK84" s="528"/>
      <c r="WUL84" s="528"/>
      <c r="WUM84" s="528"/>
      <c r="WUN84" s="528"/>
      <c r="WUO84" s="528"/>
      <c r="WUP84" s="528"/>
      <c r="WUQ84" s="528"/>
      <c r="WUR84" s="528"/>
      <c r="WUS84" s="528"/>
      <c r="WUT84" s="528"/>
      <c r="WUU84" s="528"/>
      <c r="WUV84" s="528"/>
      <c r="WUW84" s="528"/>
      <c r="WUX84" s="528"/>
      <c r="WUY84" s="528"/>
      <c r="WUZ84" s="528"/>
      <c r="WVA84" s="528"/>
      <c r="WVB84" s="528"/>
      <c r="WVC84" s="528"/>
      <c r="WVD84" s="528"/>
      <c r="WVE84" s="528"/>
      <c r="WVF84" s="528"/>
      <c r="WVG84" s="528"/>
      <c r="WVH84" s="528"/>
      <c r="WVI84" s="528"/>
      <c r="WVJ84" s="528"/>
      <c r="WVK84" s="528"/>
      <c r="WVL84" s="528"/>
      <c r="WVM84" s="528"/>
      <c r="WVN84" s="528"/>
      <c r="WVO84" s="528"/>
      <c r="WVP84" s="528"/>
      <c r="WVQ84" s="528"/>
      <c r="WVR84" s="528"/>
      <c r="WVS84" s="528"/>
      <c r="WVT84" s="528"/>
      <c r="WVU84" s="528"/>
      <c r="WVV84" s="528"/>
      <c r="WVW84" s="528"/>
      <c r="WVX84" s="528"/>
      <c r="WVY84" s="528"/>
      <c r="WVZ84" s="528"/>
      <c r="WWA84" s="528"/>
      <c r="WWB84" s="528"/>
      <c r="WWC84" s="528"/>
      <c r="WWD84" s="528"/>
      <c r="WWE84" s="528"/>
      <c r="WWF84" s="528"/>
      <c r="WWG84" s="528"/>
      <c r="WWH84" s="528"/>
      <c r="WWI84" s="528"/>
      <c r="WWJ84" s="528"/>
      <c r="WWK84" s="528"/>
      <c r="WWL84" s="528"/>
      <c r="WWM84" s="528"/>
      <c r="WWN84" s="528"/>
      <c r="WWO84" s="528"/>
      <c r="WWP84" s="528"/>
      <c r="WWQ84" s="528"/>
      <c r="WWR84" s="528"/>
      <c r="WWS84" s="528"/>
      <c r="WWT84" s="528"/>
      <c r="WWU84" s="528"/>
      <c r="WWV84" s="528"/>
      <c r="WWW84" s="528"/>
      <c r="WWX84" s="528"/>
      <c r="WWY84" s="528"/>
      <c r="WWZ84" s="528"/>
      <c r="WXA84" s="528"/>
      <c r="WXB84" s="528"/>
      <c r="WXC84" s="528"/>
      <c r="WXD84" s="528"/>
      <c r="WXE84" s="528"/>
      <c r="WXF84" s="528"/>
      <c r="WXG84" s="528"/>
      <c r="WXH84" s="528"/>
      <c r="WXI84" s="528"/>
      <c r="WXJ84" s="528"/>
      <c r="WXK84" s="528"/>
      <c r="WXL84" s="528"/>
      <c r="WXM84" s="528"/>
      <c r="WXN84" s="528"/>
      <c r="WXO84" s="528"/>
      <c r="WXP84" s="528"/>
      <c r="WXQ84" s="528"/>
      <c r="WXR84" s="528"/>
      <c r="WXS84" s="528"/>
      <c r="WXT84" s="528"/>
      <c r="WXU84" s="528"/>
      <c r="WXV84" s="528"/>
      <c r="WXW84" s="528"/>
      <c r="WXX84" s="528"/>
      <c r="WXY84" s="528"/>
      <c r="WXZ84" s="528"/>
      <c r="WYA84" s="528"/>
      <c r="WYB84" s="528"/>
      <c r="WYC84" s="528"/>
      <c r="WYD84" s="528"/>
      <c r="WYE84" s="528"/>
      <c r="WYF84" s="528"/>
      <c r="WYG84" s="528"/>
      <c r="WYH84" s="528"/>
      <c r="WYI84" s="528"/>
      <c r="WYJ84" s="528"/>
      <c r="WYK84" s="528"/>
      <c r="WYL84" s="528"/>
      <c r="WYM84" s="528"/>
      <c r="WYN84" s="528"/>
      <c r="WYO84" s="528"/>
      <c r="WYP84" s="528"/>
      <c r="WYQ84" s="528"/>
      <c r="WYR84" s="528"/>
      <c r="WYS84" s="528"/>
      <c r="WYT84" s="528"/>
      <c r="WYU84" s="528"/>
      <c r="WYV84" s="528"/>
      <c r="WYW84" s="528"/>
      <c r="WYX84" s="528"/>
      <c r="WYY84" s="528"/>
      <c r="WYZ84" s="528"/>
      <c r="WZA84" s="528"/>
      <c r="WZB84" s="528"/>
      <c r="WZC84" s="528"/>
      <c r="WZD84" s="528"/>
      <c r="WZE84" s="528"/>
      <c r="WZF84" s="528"/>
      <c r="WZG84" s="528"/>
      <c r="WZH84" s="528"/>
      <c r="WZI84" s="528"/>
      <c r="WZJ84" s="528"/>
      <c r="WZK84" s="528"/>
      <c r="WZL84" s="528"/>
      <c r="WZM84" s="528"/>
      <c r="WZN84" s="528"/>
      <c r="WZO84" s="528"/>
      <c r="WZP84" s="528"/>
      <c r="WZQ84" s="528"/>
      <c r="WZR84" s="528"/>
      <c r="WZS84" s="528"/>
      <c r="WZT84" s="528"/>
      <c r="WZU84" s="528"/>
      <c r="WZV84" s="528"/>
      <c r="WZW84" s="528"/>
      <c r="WZX84" s="528"/>
      <c r="WZY84" s="528"/>
      <c r="WZZ84" s="528"/>
      <c r="XAA84" s="528"/>
      <c r="XAB84" s="528"/>
      <c r="XAC84" s="528"/>
      <c r="XAD84" s="528"/>
      <c r="XAE84" s="528"/>
      <c r="XAF84" s="528"/>
      <c r="XAG84" s="528"/>
      <c r="XAH84" s="528"/>
      <c r="XAI84" s="528"/>
      <c r="XAJ84" s="528"/>
      <c r="XAK84" s="528"/>
      <c r="XAL84" s="528"/>
      <c r="XAM84" s="528"/>
      <c r="XAN84" s="528"/>
      <c r="XAO84" s="528"/>
      <c r="XAP84" s="528"/>
      <c r="XAQ84" s="528"/>
      <c r="XAR84" s="528"/>
      <c r="XAS84" s="528"/>
      <c r="XAT84" s="528"/>
      <c r="XAU84" s="528"/>
      <c r="XAV84" s="528"/>
      <c r="XAW84" s="528"/>
      <c r="XAX84" s="528"/>
      <c r="XAY84" s="528"/>
      <c r="XAZ84" s="528"/>
      <c r="XBA84" s="528"/>
      <c r="XBB84" s="528"/>
      <c r="XBC84" s="528"/>
      <c r="XBD84" s="528"/>
      <c r="XBE84" s="528"/>
      <c r="XBF84" s="528"/>
      <c r="XBG84" s="528"/>
      <c r="XBH84" s="528"/>
      <c r="XBI84" s="528"/>
      <c r="XBJ84" s="528"/>
      <c r="XBK84" s="528"/>
      <c r="XBL84" s="528"/>
      <c r="XBM84" s="528"/>
      <c r="XBN84" s="528"/>
      <c r="XBO84" s="528"/>
      <c r="XBP84" s="528"/>
      <c r="XBQ84" s="528"/>
      <c r="XBR84" s="528"/>
      <c r="XBS84" s="528"/>
      <c r="XBT84" s="528"/>
      <c r="XBU84" s="528"/>
      <c r="XBV84" s="528"/>
      <c r="XBW84" s="528"/>
      <c r="XBX84" s="528"/>
      <c r="XBY84" s="528"/>
      <c r="XBZ84" s="528"/>
      <c r="XCA84" s="528"/>
      <c r="XCB84" s="528"/>
      <c r="XCC84" s="528"/>
      <c r="XCD84" s="528"/>
      <c r="XCE84" s="528"/>
      <c r="XCF84" s="528"/>
      <c r="XCG84" s="528"/>
      <c r="XCH84" s="528"/>
      <c r="XCI84" s="528"/>
      <c r="XCJ84" s="528"/>
      <c r="XCK84" s="528"/>
      <c r="XCL84" s="528"/>
      <c r="XCM84" s="528"/>
      <c r="XCN84" s="528"/>
      <c r="XCO84" s="528"/>
      <c r="XCP84" s="528"/>
      <c r="XCQ84" s="528"/>
      <c r="XCR84" s="528"/>
      <c r="XCS84" s="528"/>
      <c r="XCT84" s="528"/>
      <c r="XCU84" s="528"/>
      <c r="XCV84" s="528"/>
      <c r="XCW84" s="528"/>
      <c r="XCX84" s="528"/>
      <c r="XCY84" s="528"/>
      <c r="XCZ84" s="528"/>
      <c r="XDA84" s="528"/>
      <c r="XDB84" s="528"/>
      <c r="XDC84" s="528"/>
      <c r="XDD84" s="528"/>
      <c r="XDE84" s="528"/>
      <c r="XDF84" s="528"/>
      <c r="XDG84" s="528"/>
      <c r="XDH84" s="528"/>
      <c r="XDI84" s="528"/>
      <c r="XDJ84" s="528"/>
      <c r="XDK84" s="528"/>
      <c r="XDL84" s="528"/>
      <c r="XDM84" s="528"/>
      <c r="XDN84" s="528"/>
      <c r="XDO84" s="528"/>
      <c r="XDP84" s="528"/>
      <c r="XDQ84" s="528"/>
      <c r="XDR84" s="859"/>
      <c r="XDS84" s="859"/>
      <c r="XDT84" s="859"/>
      <c r="XDU84" s="859"/>
      <c r="XDV84" s="859"/>
      <c r="XDW84" s="859"/>
      <c r="XDX84" s="859"/>
      <c r="XDY84" s="859"/>
      <c r="XDZ84" s="859"/>
      <c r="XEA84" s="859"/>
      <c r="XEB84" s="859"/>
      <c r="XEC84" s="859"/>
      <c r="XED84" s="859"/>
      <c r="XEE84" s="859"/>
      <c r="XEF84" s="859"/>
      <c r="XEG84" s="859"/>
      <c r="XEH84" s="859"/>
      <c r="XEI84" s="859"/>
      <c r="XEJ84" s="859"/>
      <c r="XEK84" s="859"/>
      <c r="XEL84" s="859"/>
      <c r="XEM84" s="859"/>
      <c r="XEN84" s="859"/>
      <c r="XEO84" s="859"/>
      <c r="XEP84" s="859"/>
      <c r="XEQ84" s="859"/>
      <c r="XER84" s="859"/>
      <c r="XES84" s="859"/>
      <c r="XET84" s="686"/>
      <c r="XEU84" s="686"/>
      <c r="XEV84" s="686"/>
      <c r="XEW84" s="686"/>
      <c r="XEX84" s="686"/>
      <c r="XEY84" s="686"/>
      <c r="XEZ84" s="686"/>
      <c r="XFA84" s="686"/>
      <c r="XFB84" s="686"/>
      <c r="XFC84" s="686"/>
      <c r="XFD84" s="686"/>
    </row>
    <row r="85" s="735" customFormat="1" ht="18" customHeight="1" spans="1:16384">
      <c r="A85" s="248"/>
      <c r="B85" s="193"/>
      <c r="C85" s="254"/>
      <c r="D85" s="254"/>
      <c r="E85" s="255"/>
      <c r="F85" s="193"/>
      <c r="G85" s="193" t="s">
        <v>202</v>
      </c>
      <c r="H85" s="193" t="s">
        <v>203</v>
      </c>
      <c r="I85" s="193" t="s">
        <v>562</v>
      </c>
      <c r="J85" s="182" t="s">
        <v>135</v>
      </c>
      <c r="K85" s="182">
        <v>120</v>
      </c>
      <c r="L85" s="187">
        <v>5400</v>
      </c>
      <c r="M85" s="271"/>
      <c r="N85" s="836"/>
      <c r="O85" s="836"/>
      <c r="P85" s="836"/>
      <c r="Q85" s="836"/>
      <c r="R85" s="836"/>
      <c r="S85" s="836"/>
      <c r="T85" s="836"/>
      <c r="U85" s="836"/>
      <c r="V85" s="836"/>
      <c r="W85" s="836"/>
      <c r="X85" s="836"/>
      <c r="Y85" s="836"/>
      <c r="Z85" s="836"/>
      <c r="AA85" s="836"/>
      <c r="AB85" s="836"/>
      <c r="AC85" s="836"/>
      <c r="AD85" s="836"/>
      <c r="AE85" s="836"/>
      <c r="AF85" s="836"/>
      <c r="AG85" s="836"/>
      <c r="AH85" s="836"/>
      <c r="AI85" s="836"/>
      <c r="AJ85" s="836"/>
      <c r="AK85" s="836"/>
      <c r="AL85" s="836"/>
      <c r="AM85" s="836"/>
      <c r="AN85" s="836"/>
      <c r="AO85" s="836"/>
      <c r="AP85" s="836"/>
      <c r="AQ85" s="836"/>
      <c r="AR85" s="836"/>
      <c r="AS85" s="836"/>
      <c r="AT85" s="836"/>
      <c r="AU85" s="836"/>
      <c r="AV85" s="836"/>
      <c r="AW85" s="836"/>
      <c r="AX85" s="836"/>
      <c r="AY85" s="836"/>
      <c r="AZ85" s="836"/>
      <c r="BA85" s="836"/>
      <c r="BB85" s="836"/>
      <c r="BC85" s="836"/>
      <c r="BD85" s="836"/>
      <c r="BE85" s="836"/>
      <c r="BF85" s="836"/>
      <c r="BG85" s="836"/>
      <c r="BH85" s="836"/>
      <c r="BI85" s="836"/>
      <c r="BJ85" s="836"/>
      <c r="BK85" s="836"/>
      <c r="BL85" s="836"/>
      <c r="BM85" s="836"/>
      <c r="BN85" s="836"/>
      <c r="BO85" s="836"/>
      <c r="BP85" s="836"/>
      <c r="BQ85" s="836"/>
      <c r="BR85" s="836"/>
      <c r="BS85" s="836"/>
      <c r="BT85" s="836"/>
      <c r="BU85" s="836"/>
      <c r="BV85" s="836"/>
      <c r="BW85" s="836"/>
      <c r="BX85" s="836"/>
      <c r="BY85" s="836"/>
      <c r="BZ85" s="836"/>
      <c r="CA85" s="836"/>
      <c r="CB85" s="836"/>
      <c r="CC85" s="836"/>
      <c r="CD85" s="836"/>
      <c r="CE85" s="836"/>
      <c r="CF85" s="836"/>
      <c r="CG85" s="836"/>
      <c r="CH85" s="836"/>
      <c r="CI85" s="836"/>
      <c r="CJ85" s="836"/>
      <c r="CK85" s="836"/>
      <c r="CL85" s="836"/>
      <c r="CM85" s="836"/>
      <c r="CN85" s="836"/>
      <c r="CO85" s="836"/>
      <c r="CP85" s="836"/>
      <c r="CQ85" s="836"/>
      <c r="CR85" s="836"/>
      <c r="CS85" s="836"/>
      <c r="CT85" s="836"/>
      <c r="CU85" s="836"/>
      <c r="CV85" s="836"/>
      <c r="CW85" s="836"/>
      <c r="CX85" s="836"/>
      <c r="CY85" s="836"/>
      <c r="CZ85" s="836"/>
      <c r="DA85" s="836"/>
      <c r="DB85" s="836"/>
      <c r="DC85" s="836"/>
      <c r="DD85" s="836"/>
      <c r="DE85" s="836"/>
      <c r="DF85" s="836"/>
      <c r="DG85" s="836"/>
      <c r="DH85" s="836"/>
      <c r="DI85" s="836"/>
      <c r="DJ85" s="836"/>
      <c r="DK85" s="836"/>
      <c r="DL85" s="836"/>
      <c r="DM85" s="836"/>
      <c r="DN85" s="836"/>
      <c r="DO85" s="836"/>
      <c r="DP85" s="836"/>
      <c r="DQ85" s="836"/>
      <c r="DR85" s="836"/>
      <c r="DS85" s="836"/>
      <c r="DT85" s="836"/>
      <c r="DU85" s="836"/>
      <c r="DV85" s="836"/>
      <c r="DW85" s="858"/>
      <c r="DX85" s="836"/>
      <c r="DY85" s="836"/>
      <c r="DZ85" s="858"/>
      <c r="EA85" s="528"/>
      <c r="EB85" s="528"/>
      <c r="EC85" s="528"/>
      <c r="ED85" s="528"/>
      <c r="EE85" s="528"/>
      <c r="EF85" s="528"/>
      <c r="EG85" s="528"/>
      <c r="EH85" s="528"/>
      <c r="EI85" s="528"/>
      <c r="EJ85" s="528"/>
      <c r="EK85" s="528"/>
      <c r="EL85" s="528"/>
      <c r="EM85" s="528"/>
      <c r="EN85" s="528"/>
      <c r="EO85" s="528"/>
      <c r="EP85" s="528"/>
      <c r="EQ85" s="528"/>
      <c r="ER85" s="528"/>
      <c r="ES85" s="528"/>
      <c r="ET85" s="528"/>
      <c r="EU85" s="528"/>
      <c r="EV85" s="528"/>
      <c r="EW85" s="528"/>
      <c r="EX85" s="528"/>
      <c r="EY85" s="528"/>
      <c r="EZ85" s="528"/>
      <c r="FA85" s="528"/>
      <c r="FB85" s="528"/>
      <c r="FC85" s="528"/>
      <c r="FD85" s="528"/>
      <c r="FE85" s="528"/>
      <c r="FF85" s="528"/>
      <c r="FG85" s="528"/>
      <c r="FH85" s="528"/>
      <c r="FI85" s="528"/>
      <c r="FJ85" s="528"/>
      <c r="FK85" s="528"/>
      <c r="FL85" s="528"/>
      <c r="FM85" s="528"/>
      <c r="FN85" s="528"/>
      <c r="FO85" s="528"/>
      <c r="FP85" s="528"/>
      <c r="FQ85" s="528"/>
      <c r="FR85" s="528"/>
      <c r="FS85" s="528"/>
      <c r="FT85" s="528"/>
      <c r="FU85" s="528"/>
      <c r="FV85" s="528"/>
      <c r="FW85" s="528"/>
      <c r="FX85" s="528"/>
      <c r="FY85" s="528"/>
      <c r="FZ85" s="528"/>
      <c r="GA85" s="528"/>
      <c r="GB85" s="528"/>
      <c r="GC85" s="528"/>
      <c r="GD85" s="528"/>
      <c r="GE85" s="528"/>
      <c r="GF85" s="528"/>
      <c r="GG85" s="528"/>
      <c r="GH85" s="528"/>
      <c r="GI85" s="528"/>
      <c r="GJ85" s="528"/>
      <c r="GK85" s="528"/>
      <c r="GL85" s="528"/>
      <c r="GM85" s="528"/>
      <c r="GN85" s="528"/>
      <c r="GO85" s="528"/>
      <c r="GP85" s="528"/>
      <c r="GQ85" s="528"/>
      <c r="GR85" s="528"/>
      <c r="GS85" s="528"/>
      <c r="GT85" s="528"/>
      <c r="GU85" s="528"/>
      <c r="GV85" s="528"/>
      <c r="GW85" s="528"/>
      <c r="GX85" s="528"/>
      <c r="GY85" s="528"/>
      <c r="GZ85" s="528"/>
      <c r="HA85" s="528"/>
      <c r="HB85" s="528"/>
      <c r="HC85" s="528"/>
      <c r="HD85" s="528"/>
      <c r="HE85" s="528"/>
      <c r="HF85" s="528"/>
      <c r="HG85" s="528"/>
      <c r="HH85" s="528"/>
      <c r="HI85" s="528"/>
      <c r="HJ85" s="528"/>
      <c r="HK85" s="528"/>
      <c r="HL85" s="528"/>
      <c r="HM85" s="528"/>
      <c r="HN85" s="528"/>
      <c r="HO85" s="528"/>
      <c r="HP85" s="528"/>
      <c r="HQ85" s="528"/>
      <c r="HR85" s="528"/>
      <c r="HS85" s="528"/>
      <c r="HT85" s="528"/>
      <c r="HU85" s="528"/>
      <c r="HV85" s="528"/>
      <c r="HW85" s="528"/>
      <c r="HX85" s="528"/>
      <c r="HY85" s="528"/>
      <c r="HZ85" s="528"/>
      <c r="IA85" s="528"/>
      <c r="IB85" s="528"/>
      <c r="IC85" s="528"/>
      <c r="ID85" s="528"/>
      <c r="IE85" s="528"/>
      <c r="IF85" s="528"/>
      <c r="IG85" s="528"/>
      <c r="IH85" s="528"/>
      <c r="II85" s="528"/>
      <c r="IJ85" s="528"/>
      <c r="IK85" s="528"/>
      <c r="IL85" s="528"/>
      <c r="IM85" s="528"/>
      <c r="IN85" s="528"/>
      <c r="IO85" s="528"/>
      <c r="IP85" s="528"/>
      <c r="IQ85" s="528"/>
      <c r="IR85" s="528"/>
      <c r="IS85" s="528"/>
      <c r="IT85" s="528"/>
      <c r="IU85" s="528"/>
      <c r="IV85" s="528"/>
      <c r="IW85" s="528"/>
      <c r="IX85" s="528"/>
      <c r="IY85" s="528"/>
      <c r="IZ85" s="528"/>
      <c r="JA85" s="528"/>
      <c r="JB85" s="528"/>
      <c r="JC85" s="528"/>
      <c r="JD85" s="528"/>
      <c r="JE85" s="528"/>
      <c r="JF85" s="528"/>
      <c r="JG85" s="528"/>
      <c r="JH85" s="528"/>
      <c r="JI85" s="528"/>
      <c r="JJ85" s="528"/>
      <c r="JK85" s="528"/>
      <c r="JL85" s="528"/>
      <c r="JM85" s="528"/>
      <c r="JN85" s="528"/>
      <c r="JO85" s="528"/>
      <c r="JP85" s="528"/>
      <c r="JQ85" s="528"/>
      <c r="JR85" s="528"/>
      <c r="JS85" s="528"/>
      <c r="JT85" s="528"/>
      <c r="JU85" s="528"/>
      <c r="JV85" s="528"/>
      <c r="JW85" s="528"/>
      <c r="JX85" s="528"/>
      <c r="JY85" s="528"/>
      <c r="JZ85" s="528"/>
      <c r="KA85" s="528"/>
      <c r="KB85" s="528"/>
      <c r="KC85" s="528"/>
      <c r="KD85" s="528"/>
      <c r="KE85" s="528"/>
      <c r="KF85" s="528"/>
      <c r="KG85" s="528"/>
      <c r="KH85" s="528"/>
      <c r="KI85" s="528"/>
      <c r="KJ85" s="528"/>
      <c r="KK85" s="528"/>
      <c r="KL85" s="528"/>
      <c r="KM85" s="528"/>
      <c r="KN85" s="528"/>
      <c r="KO85" s="528"/>
      <c r="KP85" s="528"/>
      <c r="KQ85" s="528"/>
      <c r="KR85" s="528"/>
      <c r="KS85" s="528"/>
      <c r="KT85" s="528"/>
      <c r="KU85" s="528"/>
      <c r="KV85" s="528"/>
      <c r="KW85" s="528"/>
      <c r="KX85" s="528"/>
      <c r="KY85" s="528"/>
      <c r="KZ85" s="528"/>
      <c r="LA85" s="528"/>
      <c r="LB85" s="528"/>
      <c r="LC85" s="528"/>
      <c r="LD85" s="528"/>
      <c r="LE85" s="528"/>
      <c r="LF85" s="528"/>
      <c r="LG85" s="528"/>
      <c r="LH85" s="528"/>
      <c r="LI85" s="528"/>
      <c r="LJ85" s="528"/>
      <c r="LK85" s="528"/>
      <c r="LL85" s="528"/>
      <c r="LM85" s="528"/>
      <c r="LN85" s="528"/>
      <c r="LO85" s="528"/>
      <c r="LP85" s="528"/>
      <c r="LQ85" s="528"/>
      <c r="LR85" s="528"/>
      <c r="LS85" s="528"/>
      <c r="LT85" s="528"/>
      <c r="LU85" s="528"/>
      <c r="LV85" s="528"/>
      <c r="LW85" s="528"/>
      <c r="LX85" s="528"/>
      <c r="LY85" s="528"/>
      <c r="LZ85" s="528"/>
      <c r="MA85" s="528"/>
      <c r="MB85" s="528"/>
      <c r="MC85" s="528"/>
      <c r="MD85" s="528"/>
      <c r="ME85" s="528"/>
      <c r="MF85" s="528"/>
      <c r="MG85" s="528"/>
      <c r="MH85" s="528"/>
      <c r="MI85" s="528"/>
      <c r="MJ85" s="528"/>
      <c r="MK85" s="528"/>
      <c r="ML85" s="528"/>
      <c r="MM85" s="528"/>
      <c r="MN85" s="528"/>
      <c r="MO85" s="528"/>
      <c r="MP85" s="528"/>
      <c r="MQ85" s="528"/>
      <c r="MR85" s="528"/>
      <c r="MS85" s="528"/>
      <c r="MT85" s="528"/>
      <c r="MU85" s="528"/>
      <c r="MV85" s="528"/>
      <c r="MW85" s="528"/>
      <c r="MX85" s="528"/>
      <c r="MY85" s="528"/>
      <c r="MZ85" s="528"/>
      <c r="NA85" s="528"/>
      <c r="NB85" s="528"/>
      <c r="NC85" s="528"/>
      <c r="ND85" s="528"/>
      <c r="NE85" s="528"/>
      <c r="NF85" s="528"/>
      <c r="NG85" s="528"/>
      <c r="NH85" s="528"/>
      <c r="NI85" s="528"/>
      <c r="NJ85" s="528"/>
      <c r="NK85" s="528"/>
      <c r="NL85" s="528"/>
      <c r="NM85" s="528"/>
      <c r="NN85" s="528"/>
      <c r="NO85" s="528"/>
      <c r="NP85" s="528"/>
      <c r="NQ85" s="528"/>
      <c r="NR85" s="528"/>
      <c r="NS85" s="528"/>
      <c r="NT85" s="528"/>
      <c r="NU85" s="528"/>
      <c r="NV85" s="528"/>
      <c r="NW85" s="528"/>
      <c r="NX85" s="528"/>
      <c r="NY85" s="528"/>
      <c r="NZ85" s="528"/>
      <c r="OA85" s="528"/>
      <c r="OB85" s="528"/>
      <c r="OC85" s="528"/>
      <c r="OD85" s="528"/>
      <c r="OE85" s="528"/>
      <c r="OF85" s="528"/>
      <c r="OG85" s="528"/>
      <c r="OH85" s="528"/>
      <c r="OI85" s="528"/>
      <c r="OJ85" s="528"/>
      <c r="OK85" s="528"/>
      <c r="OL85" s="528"/>
      <c r="OM85" s="528"/>
      <c r="ON85" s="528"/>
      <c r="OO85" s="528"/>
      <c r="OP85" s="528"/>
      <c r="OQ85" s="528"/>
      <c r="OR85" s="528"/>
      <c r="OS85" s="528"/>
      <c r="OT85" s="528"/>
      <c r="OU85" s="528"/>
      <c r="OV85" s="528"/>
      <c r="OW85" s="528"/>
      <c r="OX85" s="528"/>
      <c r="OY85" s="528"/>
      <c r="OZ85" s="528"/>
      <c r="PA85" s="528"/>
      <c r="PB85" s="528"/>
      <c r="PC85" s="528"/>
      <c r="PD85" s="528"/>
      <c r="PE85" s="528"/>
      <c r="PF85" s="528"/>
      <c r="PG85" s="528"/>
      <c r="PH85" s="528"/>
      <c r="PI85" s="528"/>
      <c r="PJ85" s="528"/>
      <c r="PK85" s="528"/>
      <c r="PL85" s="528"/>
      <c r="PM85" s="528"/>
      <c r="PN85" s="528"/>
      <c r="PO85" s="528"/>
      <c r="PP85" s="528"/>
      <c r="PQ85" s="528"/>
      <c r="PR85" s="528"/>
      <c r="PS85" s="528"/>
      <c r="PT85" s="528"/>
      <c r="PU85" s="528"/>
      <c r="PV85" s="528"/>
      <c r="PW85" s="528"/>
      <c r="PX85" s="528"/>
      <c r="PY85" s="528"/>
      <c r="PZ85" s="528"/>
      <c r="QA85" s="528"/>
      <c r="QB85" s="528"/>
      <c r="QC85" s="528"/>
      <c r="QD85" s="528"/>
      <c r="QE85" s="528"/>
      <c r="QF85" s="528"/>
      <c r="QG85" s="528"/>
      <c r="QH85" s="528"/>
      <c r="QI85" s="528"/>
      <c r="QJ85" s="528"/>
      <c r="QK85" s="528"/>
      <c r="QL85" s="528"/>
      <c r="QM85" s="528"/>
      <c r="QN85" s="528"/>
      <c r="QO85" s="528"/>
      <c r="QP85" s="528"/>
      <c r="QQ85" s="528"/>
      <c r="QR85" s="528"/>
      <c r="QS85" s="528"/>
      <c r="QT85" s="528"/>
      <c r="QU85" s="528"/>
      <c r="QV85" s="528"/>
      <c r="QW85" s="528"/>
      <c r="QX85" s="528"/>
      <c r="QY85" s="528"/>
      <c r="QZ85" s="528"/>
      <c r="RA85" s="528"/>
      <c r="RB85" s="528"/>
      <c r="RC85" s="528"/>
      <c r="RD85" s="528"/>
      <c r="RE85" s="528"/>
      <c r="RF85" s="528"/>
      <c r="RG85" s="528"/>
      <c r="RH85" s="528"/>
      <c r="RI85" s="528"/>
      <c r="RJ85" s="528"/>
      <c r="RK85" s="528"/>
      <c r="RL85" s="528"/>
      <c r="RM85" s="528"/>
      <c r="RN85" s="528"/>
      <c r="RO85" s="528"/>
      <c r="RP85" s="528"/>
      <c r="RQ85" s="528"/>
      <c r="RR85" s="528"/>
      <c r="RS85" s="528"/>
      <c r="RT85" s="528"/>
      <c r="RU85" s="528"/>
      <c r="RV85" s="528"/>
      <c r="RW85" s="528"/>
      <c r="RX85" s="528"/>
      <c r="RY85" s="528"/>
      <c r="RZ85" s="528"/>
      <c r="SA85" s="528"/>
      <c r="SB85" s="528"/>
      <c r="SC85" s="528"/>
      <c r="SD85" s="528"/>
      <c r="SE85" s="528"/>
      <c r="SF85" s="528"/>
      <c r="SG85" s="528"/>
      <c r="SH85" s="528"/>
      <c r="SI85" s="528"/>
      <c r="SJ85" s="528"/>
      <c r="SK85" s="528"/>
      <c r="SL85" s="528"/>
      <c r="SM85" s="528"/>
      <c r="SN85" s="528"/>
      <c r="SO85" s="528"/>
      <c r="SP85" s="528"/>
      <c r="SQ85" s="528"/>
      <c r="SR85" s="528"/>
      <c r="SS85" s="528"/>
      <c r="ST85" s="528"/>
      <c r="SU85" s="528"/>
      <c r="SV85" s="528"/>
      <c r="SW85" s="528"/>
      <c r="SX85" s="528"/>
      <c r="SY85" s="528"/>
      <c r="SZ85" s="528"/>
      <c r="TA85" s="528"/>
      <c r="TB85" s="528"/>
      <c r="TC85" s="528"/>
      <c r="TD85" s="528"/>
      <c r="TE85" s="528"/>
      <c r="TF85" s="528"/>
      <c r="TG85" s="528"/>
      <c r="TH85" s="528"/>
      <c r="TI85" s="528"/>
      <c r="TJ85" s="528"/>
      <c r="TK85" s="528"/>
      <c r="TL85" s="528"/>
      <c r="TM85" s="528"/>
      <c r="TN85" s="528"/>
      <c r="TO85" s="528"/>
      <c r="TP85" s="528"/>
      <c r="TQ85" s="528"/>
      <c r="TR85" s="528"/>
      <c r="TS85" s="528"/>
      <c r="TT85" s="528"/>
      <c r="TU85" s="528"/>
      <c r="TV85" s="528"/>
      <c r="TW85" s="528"/>
      <c r="TX85" s="528"/>
      <c r="TY85" s="528"/>
      <c r="TZ85" s="528"/>
      <c r="UA85" s="528"/>
      <c r="UB85" s="528"/>
      <c r="UC85" s="528"/>
      <c r="UD85" s="528"/>
      <c r="UE85" s="528"/>
      <c r="UF85" s="528"/>
      <c r="UG85" s="528"/>
      <c r="UH85" s="528"/>
      <c r="UI85" s="528"/>
      <c r="UJ85" s="528"/>
      <c r="UK85" s="528"/>
      <c r="UL85" s="528"/>
      <c r="UM85" s="528"/>
      <c r="UN85" s="528"/>
      <c r="UO85" s="528"/>
      <c r="UP85" s="528"/>
      <c r="UQ85" s="528"/>
      <c r="UR85" s="528"/>
      <c r="US85" s="528"/>
      <c r="UT85" s="528"/>
      <c r="UU85" s="528"/>
      <c r="UV85" s="528"/>
      <c r="UW85" s="528"/>
      <c r="UX85" s="528"/>
      <c r="UY85" s="528"/>
      <c r="UZ85" s="528"/>
      <c r="VA85" s="528"/>
      <c r="VB85" s="528"/>
      <c r="VC85" s="528"/>
      <c r="VD85" s="528"/>
      <c r="VE85" s="528"/>
      <c r="VF85" s="528"/>
      <c r="VG85" s="528"/>
      <c r="VH85" s="528"/>
      <c r="VI85" s="528"/>
      <c r="VJ85" s="528"/>
      <c r="VK85" s="528"/>
      <c r="VL85" s="528"/>
      <c r="VM85" s="528"/>
      <c r="VN85" s="528"/>
      <c r="VO85" s="528"/>
      <c r="VP85" s="528"/>
      <c r="VQ85" s="528"/>
      <c r="VR85" s="528"/>
      <c r="VS85" s="528"/>
      <c r="VT85" s="528"/>
      <c r="VU85" s="528"/>
      <c r="VV85" s="528"/>
      <c r="VW85" s="528"/>
      <c r="VX85" s="528"/>
      <c r="VY85" s="528"/>
      <c r="VZ85" s="528"/>
      <c r="WA85" s="528"/>
      <c r="WB85" s="528"/>
      <c r="WC85" s="528"/>
      <c r="WD85" s="528"/>
      <c r="WE85" s="528"/>
      <c r="WF85" s="528"/>
      <c r="WG85" s="528"/>
      <c r="WH85" s="528"/>
      <c r="WI85" s="528"/>
      <c r="WJ85" s="528"/>
      <c r="WK85" s="528"/>
      <c r="WL85" s="528"/>
      <c r="WM85" s="528"/>
      <c r="WN85" s="528"/>
      <c r="WO85" s="528"/>
      <c r="WP85" s="528"/>
      <c r="WQ85" s="528"/>
      <c r="WR85" s="528"/>
      <c r="WS85" s="528"/>
      <c r="WT85" s="528"/>
      <c r="WU85" s="528"/>
      <c r="WV85" s="528"/>
      <c r="WW85" s="528"/>
      <c r="WX85" s="528"/>
      <c r="WY85" s="528"/>
      <c r="WZ85" s="528"/>
      <c r="XA85" s="528"/>
      <c r="XB85" s="528"/>
      <c r="XC85" s="528"/>
      <c r="XD85" s="528"/>
      <c r="XE85" s="528"/>
      <c r="XF85" s="528"/>
      <c r="XG85" s="528"/>
      <c r="XH85" s="528"/>
      <c r="XI85" s="528"/>
      <c r="XJ85" s="528"/>
      <c r="XK85" s="528"/>
      <c r="XL85" s="528"/>
      <c r="XM85" s="528"/>
      <c r="XN85" s="528"/>
      <c r="XO85" s="528"/>
      <c r="XP85" s="528"/>
      <c r="XQ85" s="528"/>
      <c r="XR85" s="528"/>
      <c r="XS85" s="528"/>
      <c r="XT85" s="528"/>
      <c r="XU85" s="528"/>
      <c r="XV85" s="528"/>
      <c r="XW85" s="528"/>
      <c r="XX85" s="528"/>
      <c r="XY85" s="528"/>
      <c r="XZ85" s="528"/>
      <c r="YA85" s="528"/>
      <c r="YB85" s="528"/>
      <c r="YC85" s="528"/>
      <c r="YD85" s="528"/>
      <c r="YE85" s="528"/>
      <c r="YF85" s="528"/>
      <c r="YG85" s="528"/>
      <c r="YH85" s="528"/>
      <c r="YI85" s="528"/>
      <c r="YJ85" s="528"/>
      <c r="YK85" s="528"/>
      <c r="YL85" s="528"/>
      <c r="YM85" s="528"/>
      <c r="YN85" s="528"/>
      <c r="YO85" s="528"/>
      <c r="YP85" s="528"/>
      <c r="YQ85" s="528"/>
      <c r="YR85" s="528"/>
      <c r="YS85" s="528"/>
      <c r="YT85" s="528"/>
      <c r="YU85" s="528"/>
      <c r="YV85" s="528"/>
      <c r="YW85" s="528"/>
      <c r="YX85" s="528"/>
      <c r="YY85" s="528"/>
      <c r="YZ85" s="528"/>
      <c r="ZA85" s="528"/>
      <c r="ZB85" s="528"/>
      <c r="ZC85" s="528"/>
      <c r="ZD85" s="528"/>
      <c r="ZE85" s="528"/>
      <c r="ZF85" s="528"/>
      <c r="ZG85" s="528"/>
      <c r="ZH85" s="528"/>
      <c r="ZI85" s="528"/>
      <c r="ZJ85" s="528"/>
      <c r="ZK85" s="528"/>
      <c r="ZL85" s="528"/>
      <c r="ZM85" s="528"/>
      <c r="ZN85" s="528"/>
      <c r="ZO85" s="528"/>
      <c r="ZP85" s="528"/>
      <c r="ZQ85" s="528"/>
      <c r="ZR85" s="528"/>
      <c r="ZS85" s="528"/>
      <c r="ZT85" s="528"/>
      <c r="ZU85" s="528"/>
      <c r="ZV85" s="528"/>
      <c r="ZW85" s="528"/>
      <c r="ZX85" s="528"/>
      <c r="ZY85" s="528"/>
      <c r="ZZ85" s="528"/>
      <c r="AAA85" s="528"/>
      <c r="AAB85" s="528"/>
      <c r="AAC85" s="528"/>
      <c r="AAD85" s="528"/>
      <c r="AAE85" s="528"/>
      <c r="AAF85" s="528"/>
      <c r="AAG85" s="528"/>
      <c r="AAH85" s="528"/>
      <c r="AAI85" s="528"/>
      <c r="AAJ85" s="528"/>
      <c r="AAK85" s="528"/>
      <c r="AAL85" s="528"/>
      <c r="AAM85" s="528"/>
      <c r="AAN85" s="528"/>
      <c r="AAO85" s="528"/>
      <c r="AAP85" s="528"/>
      <c r="AAQ85" s="528"/>
      <c r="AAR85" s="528"/>
      <c r="AAS85" s="528"/>
      <c r="AAT85" s="528"/>
      <c r="AAU85" s="528"/>
      <c r="AAV85" s="528"/>
      <c r="AAW85" s="528"/>
      <c r="AAX85" s="528"/>
      <c r="AAY85" s="528"/>
      <c r="AAZ85" s="528"/>
      <c r="ABA85" s="528"/>
      <c r="ABB85" s="528"/>
      <c r="ABC85" s="528"/>
      <c r="ABD85" s="528"/>
      <c r="ABE85" s="528"/>
      <c r="ABF85" s="528"/>
      <c r="ABG85" s="528"/>
      <c r="ABH85" s="528"/>
      <c r="ABI85" s="528"/>
      <c r="ABJ85" s="528"/>
      <c r="ABK85" s="528"/>
      <c r="ABL85" s="528"/>
      <c r="ABM85" s="528"/>
      <c r="ABN85" s="528"/>
      <c r="ABO85" s="528"/>
      <c r="ABP85" s="528"/>
      <c r="ABQ85" s="528"/>
      <c r="ABR85" s="528"/>
      <c r="ABS85" s="528"/>
      <c r="ABT85" s="528"/>
      <c r="ABU85" s="528"/>
      <c r="ABV85" s="528"/>
      <c r="ABW85" s="528"/>
      <c r="ABX85" s="528"/>
      <c r="ABY85" s="528"/>
      <c r="ABZ85" s="528"/>
      <c r="ACA85" s="528"/>
      <c r="ACB85" s="528"/>
      <c r="ACC85" s="528"/>
      <c r="ACD85" s="528"/>
      <c r="ACE85" s="528"/>
      <c r="ACF85" s="528"/>
      <c r="ACG85" s="528"/>
      <c r="ACH85" s="528"/>
      <c r="ACI85" s="528"/>
      <c r="ACJ85" s="528"/>
      <c r="ACK85" s="528"/>
      <c r="ACL85" s="528"/>
      <c r="ACM85" s="528"/>
      <c r="ACN85" s="528"/>
      <c r="ACO85" s="528"/>
      <c r="ACP85" s="528"/>
      <c r="ACQ85" s="528"/>
      <c r="ACR85" s="528"/>
      <c r="ACS85" s="528"/>
      <c r="ACT85" s="528"/>
      <c r="ACU85" s="528"/>
      <c r="ACV85" s="528"/>
      <c r="ACW85" s="528"/>
      <c r="ACX85" s="528"/>
      <c r="ACY85" s="528"/>
      <c r="ACZ85" s="528"/>
      <c r="ADA85" s="528"/>
      <c r="ADB85" s="528"/>
      <c r="ADC85" s="528"/>
      <c r="ADD85" s="528"/>
      <c r="ADE85" s="528"/>
      <c r="ADF85" s="528"/>
      <c r="ADG85" s="528"/>
      <c r="ADH85" s="528"/>
      <c r="ADI85" s="528"/>
      <c r="ADJ85" s="528"/>
      <c r="ADK85" s="528"/>
      <c r="ADL85" s="528"/>
      <c r="ADM85" s="528"/>
      <c r="ADN85" s="528"/>
      <c r="ADO85" s="528"/>
      <c r="ADP85" s="528"/>
      <c r="ADQ85" s="528"/>
      <c r="ADR85" s="528"/>
      <c r="ADS85" s="528"/>
      <c r="ADT85" s="528"/>
      <c r="ADU85" s="528"/>
      <c r="ADV85" s="528"/>
      <c r="ADW85" s="528"/>
      <c r="ADX85" s="528"/>
      <c r="ADY85" s="528"/>
      <c r="ADZ85" s="528"/>
      <c r="AEA85" s="528"/>
      <c r="AEB85" s="528"/>
      <c r="AEC85" s="528"/>
      <c r="AED85" s="528"/>
      <c r="AEE85" s="528"/>
      <c r="AEF85" s="528"/>
      <c r="AEG85" s="528"/>
      <c r="AEH85" s="528"/>
      <c r="AEI85" s="528"/>
      <c r="AEJ85" s="528"/>
      <c r="AEK85" s="528"/>
      <c r="AEL85" s="528"/>
      <c r="AEM85" s="528"/>
      <c r="AEN85" s="528"/>
      <c r="AEO85" s="528"/>
      <c r="AEP85" s="528"/>
      <c r="AEQ85" s="528"/>
      <c r="AER85" s="528"/>
      <c r="AES85" s="528"/>
      <c r="AET85" s="528"/>
      <c r="AEU85" s="528"/>
      <c r="AEV85" s="528"/>
      <c r="AEW85" s="528"/>
      <c r="AEX85" s="528"/>
      <c r="AEY85" s="528"/>
      <c r="AEZ85" s="528"/>
      <c r="AFA85" s="528"/>
      <c r="AFB85" s="528"/>
      <c r="AFC85" s="528"/>
      <c r="AFD85" s="528"/>
      <c r="AFE85" s="528"/>
      <c r="AFF85" s="528"/>
      <c r="AFG85" s="528"/>
      <c r="AFH85" s="528"/>
      <c r="AFI85" s="528"/>
      <c r="AFJ85" s="528"/>
      <c r="AFK85" s="528"/>
      <c r="AFL85" s="528"/>
      <c r="AFM85" s="528"/>
      <c r="AFN85" s="528"/>
      <c r="AFO85" s="528"/>
      <c r="AFP85" s="528"/>
      <c r="AFQ85" s="528"/>
      <c r="AFR85" s="528"/>
      <c r="AFS85" s="528"/>
      <c r="AFT85" s="528"/>
      <c r="AFU85" s="528"/>
      <c r="AFV85" s="528"/>
      <c r="AFW85" s="528"/>
      <c r="AFX85" s="528"/>
      <c r="AFY85" s="528"/>
      <c r="AFZ85" s="528"/>
      <c r="AGA85" s="528"/>
      <c r="AGB85" s="528"/>
      <c r="AGC85" s="528"/>
      <c r="AGD85" s="528"/>
      <c r="AGE85" s="528"/>
      <c r="AGF85" s="528"/>
      <c r="AGG85" s="528"/>
      <c r="AGH85" s="528"/>
      <c r="AGI85" s="528"/>
      <c r="AGJ85" s="528"/>
      <c r="AGK85" s="528"/>
      <c r="AGL85" s="528"/>
      <c r="AGM85" s="528"/>
      <c r="AGN85" s="528"/>
      <c r="AGO85" s="528"/>
      <c r="AGP85" s="528"/>
      <c r="AGQ85" s="528"/>
      <c r="AGR85" s="528"/>
      <c r="AGS85" s="528"/>
      <c r="AGT85" s="528"/>
      <c r="AGU85" s="528"/>
      <c r="AGV85" s="528"/>
      <c r="AGW85" s="528"/>
      <c r="AGX85" s="528"/>
      <c r="AGY85" s="528"/>
      <c r="AGZ85" s="528"/>
      <c r="AHA85" s="528"/>
      <c r="AHB85" s="528"/>
      <c r="AHC85" s="528"/>
      <c r="AHD85" s="528"/>
      <c r="AHE85" s="528"/>
      <c r="AHF85" s="528"/>
      <c r="AHG85" s="528"/>
      <c r="AHH85" s="528"/>
      <c r="AHI85" s="528"/>
      <c r="AHJ85" s="528"/>
      <c r="AHK85" s="528"/>
      <c r="AHL85" s="528"/>
      <c r="AHM85" s="528"/>
      <c r="AHN85" s="528"/>
      <c r="AHO85" s="528"/>
      <c r="AHP85" s="528"/>
      <c r="AHQ85" s="528"/>
      <c r="AHR85" s="528"/>
      <c r="AHS85" s="528"/>
      <c r="AHT85" s="528"/>
      <c r="AHU85" s="528"/>
      <c r="AHV85" s="528"/>
      <c r="AHW85" s="528"/>
      <c r="AHX85" s="528"/>
      <c r="AHY85" s="528"/>
      <c r="AHZ85" s="528"/>
      <c r="AIA85" s="528"/>
      <c r="AIB85" s="528"/>
      <c r="AIC85" s="528"/>
      <c r="AID85" s="528"/>
      <c r="AIE85" s="528"/>
      <c r="AIF85" s="528"/>
      <c r="AIG85" s="528"/>
      <c r="AIH85" s="528"/>
      <c r="AII85" s="528"/>
      <c r="AIJ85" s="528"/>
      <c r="AIK85" s="528"/>
      <c r="AIL85" s="528"/>
      <c r="AIM85" s="528"/>
      <c r="AIN85" s="528"/>
      <c r="AIO85" s="528"/>
      <c r="AIP85" s="528"/>
      <c r="AIQ85" s="528"/>
      <c r="AIR85" s="528"/>
      <c r="AIS85" s="528"/>
      <c r="AIT85" s="528"/>
      <c r="AIU85" s="528"/>
      <c r="AIV85" s="528"/>
      <c r="AIW85" s="528"/>
      <c r="AIX85" s="528"/>
      <c r="AIY85" s="528"/>
      <c r="AIZ85" s="528"/>
      <c r="AJA85" s="528"/>
      <c r="AJB85" s="528"/>
      <c r="AJC85" s="528"/>
      <c r="AJD85" s="528"/>
      <c r="AJE85" s="528"/>
      <c r="AJF85" s="528"/>
      <c r="AJG85" s="528"/>
      <c r="AJH85" s="528"/>
      <c r="AJI85" s="528"/>
      <c r="AJJ85" s="528"/>
      <c r="AJK85" s="528"/>
      <c r="AJL85" s="528"/>
      <c r="AJM85" s="528"/>
      <c r="AJN85" s="528"/>
      <c r="AJO85" s="528"/>
      <c r="AJP85" s="528"/>
      <c r="AJQ85" s="528"/>
      <c r="AJR85" s="528"/>
      <c r="AJS85" s="528"/>
      <c r="AJT85" s="528"/>
      <c r="AJU85" s="528"/>
      <c r="AJV85" s="528"/>
      <c r="AJW85" s="528"/>
      <c r="AJX85" s="528"/>
      <c r="AJY85" s="528"/>
      <c r="AJZ85" s="528"/>
      <c r="AKA85" s="528"/>
      <c r="AKB85" s="528"/>
      <c r="AKC85" s="528"/>
      <c r="AKD85" s="528"/>
      <c r="AKE85" s="528"/>
      <c r="AKF85" s="528"/>
      <c r="AKG85" s="528"/>
      <c r="AKH85" s="528"/>
      <c r="AKI85" s="528"/>
      <c r="AKJ85" s="528"/>
      <c r="AKK85" s="528"/>
      <c r="AKL85" s="528"/>
      <c r="AKM85" s="528"/>
      <c r="AKN85" s="528"/>
      <c r="AKO85" s="528"/>
      <c r="AKP85" s="528"/>
      <c r="AKQ85" s="528"/>
      <c r="AKR85" s="528"/>
      <c r="AKS85" s="528"/>
      <c r="AKT85" s="528"/>
      <c r="AKU85" s="528"/>
      <c r="AKV85" s="528"/>
      <c r="AKW85" s="528"/>
      <c r="AKX85" s="528"/>
      <c r="AKY85" s="528"/>
      <c r="AKZ85" s="528"/>
      <c r="ALA85" s="528"/>
      <c r="ALB85" s="528"/>
      <c r="ALC85" s="528"/>
      <c r="ALD85" s="528"/>
      <c r="ALE85" s="528"/>
      <c r="ALF85" s="528"/>
      <c r="ALG85" s="528"/>
      <c r="ALH85" s="528"/>
      <c r="ALI85" s="528"/>
      <c r="ALJ85" s="528"/>
      <c r="ALK85" s="528"/>
      <c r="ALL85" s="528"/>
      <c r="ALM85" s="528"/>
      <c r="ALN85" s="528"/>
      <c r="ALO85" s="528"/>
      <c r="ALP85" s="528"/>
      <c r="ALQ85" s="528"/>
      <c r="ALR85" s="528"/>
      <c r="ALS85" s="528"/>
      <c r="ALT85" s="528"/>
      <c r="ALU85" s="528"/>
      <c r="ALV85" s="528"/>
      <c r="ALW85" s="528"/>
      <c r="ALX85" s="528"/>
      <c r="ALY85" s="528"/>
      <c r="ALZ85" s="528"/>
      <c r="AMA85" s="528"/>
      <c r="AMB85" s="528"/>
      <c r="AMC85" s="528"/>
      <c r="AMD85" s="528"/>
      <c r="AME85" s="528"/>
      <c r="AMF85" s="528"/>
      <c r="AMG85" s="528"/>
      <c r="AMH85" s="528"/>
      <c r="AMI85" s="528"/>
      <c r="AMJ85" s="528"/>
      <c r="AMK85" s="528"/>
      <c r="AML85" s="528"/>
      <c r="AMM85" s="528"/>
      <c r="AMN85" s="528"/>
      <c r="AMO85" s="528"/>
      <c r="AMP85" s="528"/>
      <c r="AMQ85" s="528"/>
      <c r="AMR85" s="528"/>
      <c r="AMS85" s="528"/>
      <c r="AMT85" s="528"/>
      <c r="AMU85" s="528"/>
      <c r="AMV85" s="528"/>
      <c r="AMW85" s="528"/>
      <c r="AMX85" s="528"/>
      <c r="AMY85" s="528"/>
      <c r="AMZ85" s="528"/>
      <c r="ANA85" s="528"/>
      <c r="ANB85" s="528"/>
      <c r="ANC85" s="528"/>
      <c r="AND85" s="528"/>
      <c r="ANE85" s="528"/>
      <c r="ANF85" s="528"/>
      <c r="ANG85" s="528"/>
      <c r="ANH85" s="528"/>
      <c r="ANI85" s="528"/>
      <c r="ANJ85" s="528"/>
      <c r="ANK85" s="528"/>
      <c r="ANL85" s="528"/>
      <c r="ANM85" s="528"/>
      <c r="ANN85" s="528"/>
      <c r="ANO85" s="528"/>
      <c r="ANP85" s="528"/>
      <c r="ANQ85" s="528"/>
      <c r="ANR85" s="528"/>
      <c r="ANS85" s="528"/>
      <c r="ANT85" s="528"/>
      <c r="ANU85" s="528"/>
      <c r="ANV85" s="528"/>
      <c r="ANW85" s="528"/>
      <c r="ANX85" s="528"/>
      <c r="ANY85" s="528"/>
      <c r="ANZ85" s="528"/>
      <c r="AOA85" s="528"/>
      <c r="AOB85" s="528"/>
      <c r="AOC85" s="528"/>
      <c r="AOD85" s="528"/>
      <c r="AOE85" s="528"/>
      <c r="AOF85" s="528"/>
      <c r="AOG85" s="528"/>
      <c r="AOH85" s="528"/>
      <c r="AOI85" s="528"/>
      <c r="AOJ85" s="528"/>
      <c r="AOK85" s="528"/>
      <c r="AOL85" s="528"/>
      <c r="AOM85" s="528"/>
      <c r="AON85" s="528"/>
      <c r="AOO85" s="528"/>
      <c r="AOP85" s="528"/>
      <c r="AOQ85" s="528"/>
      <c r="AOR85" s="528"/>
      <c r="AOS85" s="528"/>
      <c r="AOT85" s="528"/>
      <c r="AOU85" s="528"/>
      <c r="AOV85" s="528"/>
      <c r="AOW85" s="528"/>
      <c r="AOX85" s="528"/>
      <c r="AOY85" s="528"/>
      <c r="AOZ85" s="528"/>
      <c r="APA85" s="528"/>
      <c r="APB85" s="528"/>
      <c r="APC85" s="528"/>
      <c r="APD85" s="528"/>
      <c r="APE85" s="528"/>
      <c r="APF85" s="528"/>
      <c r="APG85" s="528"/>
      <c r="APH85" s="528"/>
      <c r="API85" s="528"/>
      <c r="APJ85" s="528"/>
      <c r="APK85" s="528"/>
      <c r="APL85" s="528"/>
      <c r="APM85" s="528"/>
      <c r="APN85" s="528"/>
      <c r="APO85" s="528"/>
      <c r="APP85" s="528"/>
      <c r="APQ85" s="528"/>
      <c r="APR85" s="528"/>
      <c r="APS85" s="528"/>
      <c r="APT85" s="528"/>
      <c r="APU85" s="528"/>
      <c r="APV85" s="528"/>
      <c r="APW85" s="528"/>
      <c r="APX85" s="528"/>
      <c r="APY85" s="528"/>
      <c r="APZ85" s="528"/>
      <c r="AQA85" s="528"/>
      <c r="AQB85" s="528"/>
      <c r="AQC85" s="528"/>
      <c r="AQD85" s="528"/>
      <c r="AQE85" s="528"/>
      <c r="AQF85" s="528"/>
      <c r="AQG85" s="528"/>
      <c r="AQH85" s="528"/>
      <c r="AQI85" s="528"/>
      <c r="AQJ85" s="528"/>
      <c r="AQK85" s="528"/>
      <c r="AQL85" s="528"/>
      <c r="AQM85" s="528"/>
      <c r="AQN85" s="528"/>
      <c r="AQO85" s="528"/>
      <c r="AQP85" s="528"/>
      <c r="AQQ85" s="528"/>
      <c r="AQR85" s="528"/>
      <c r="AQS85" s="528"/>
      <c r="AQT85" s="528"/>
      <c r="AQU85" s="528"/>
      <c r="AQV85" s="528"/>
      <c r="AQW85" s="528"/>
      <c r="AQX85" s="528"/>
      <c r="AQY85" s="528"/>
      <c r="AQZ85" s="528"/>
      <c r="ARA85" s="528"/>
      <c r="ARB85" s="528"/>
      <c r="ARC85" s="528"/>
      <c r="ARD85" s="528"/>
      <c r="ARE85" s="528"/>
      <c r="ARF85" s="528"/>
      <c r="ARG85" s="528"/>
      <c r="ARH85" s="528"/>
      <c r="ARI85" s="528"/>
      <c r="ARJ85" s="528"/>
      <c r="ARK85" s="528"/>
      <c r="ARL85" s="528"/>
      <c r="ARM85" s="528"/>
      <c r="ARN85" s="528"/>
      <c r="ARO85" s="528"/>
      <c r="ARP85" s="528"/>
      <c r="ARQ85" s="528"/>
      <c r="ARR85" s="528"/>
      <c r="ARS85" s="528"/>
      <c r="ART85" s="528"/>
      <c r="ARU85" s="528"/>
      <c r="ARV85" s="528"/>
      <c r="ARW85" s="528"/>
      <c r="ARX85" s="528"/>
      <c r="ARY85" s="528"/>
      <c r="ARZ85" s="528"/>
      <c r="ASA85" s="528"/>
      <c r="ASB85" s="528"/>
      <c r="ASC85" s="528"/>
      <c r="ASD85" s="528"/>
      <c r="ASE85" s="528"/>
      <c r="ASF85" s="528"/>
      <c r="ASG85" s="528"/>
      <c r="ASH85" s="528"/>
      <c r="ASI85" s="528"/>
      <c r="ASJ85" s="528"/>
      <c r="ASK85" s="528"/>
      <c r="ASL85" s="528"/>
      <c r="ASM85" s="528"/>
      <c r="ASN85" s="528"/>
      <c r="ASO85" s="528"/>
      <c r="ASP85" s="528"/>
      <c r="ASQ85" s="528"/>
      <c r="ASR85" s="528"/>
      <c r="ASS85" s="528"/>
      <c r="AST85" s="528"/>
      <c r="ASU85" s="528"/>
      <c r="ASV85" s="528"/>
      <c r="ASW85" s="528"/>
      <c r="ASX85" s="528"/>
      <c r="ASY85" s="528"/>
      <c r="ASZ85" s="528"/>
      <c r="ATA85" s="528"/>
      <c r="ATB85" s="528"/>
      <c r="ATC85" s="528"/>
      <c r="ATD85" s="528"/>
      <c r="ATE85" s="528"/>
      <c r="ATF85" s="528"/>
      <c r="ATG85" s="528"/>
      <c r="ATH85" s="528"/>
      <c r="ATI85" s="528"/>
      <c r="ATJ85" s="528"/>
      <c r="ATK85" s="528"/>
      <c r="ATL85" s="528"/>
      <c r="ATM85" s="528"/>
      <c r="ATN85" s="528"/>
      <c r="ATO85" s="528"/>
      <c r="ATP85" s="528"/>
      <c r="ATQ85" s="528"/>
      <c r="ATR85" s="528"/>
      <c r="ATS85" s="528"/>
      <c r="ATT85" s="528"/>
      <c r="ATU85" s="528"/>
      <c r="ATV85" s="528"/>
      <c r="ATW85" s="528"/>
      <c r="ATX85" s="528"/>
      <c r="ATY85" s="528"/>
      <c r="ATZ85" s="528"/>
      <c r="AUA85" s="528"/>
      <c r="AUB85" s="528"/>
      <c r="AUC85" s="528"/>
      <c r="AUD85" s="528"/>
      <c r="AUE85" s="528"/>
      <c r="AUF85" s="528"/>
      <c r="AUG85" s="528"/>
      <c r="AUH85" s="528"/>
      <c r="AUI85" s="528"/>
      <c r="AUJ85" s="528"/>
      <c r="AUK85" s="528"/>
      <c r="AUL85" s="528"/>
      <c r="AUM85" s="528"/>
      <c r="AUN85" s="528"/>
      <c r="AUO85" s="528"/>
      <c r="AUP85" s="528"/>
      <c r="AUQ85" s="528"/>
      <c r="AUR85" s="528"/>
      <c r="AUS85" s="528"/>
      <c r="AUT85" s="528"/>
      <c r="AUU85" s="528"/>
      <c r="AUV85" s="528"/>
      <c r="AUW85" s="528"/>
      <c r="AUX85" s="528"/>
      <c r="AUY85" s="528"/>
      <c r="AUZ85" s="528"/>
      <c r="AVA85" s="528"/>
      <c r="AVB85" s="528"/>
      <c r="AVC85" s="528"/>
      <c r="AVD85" s="528"/>
      <c r="AVE85" s="528"/>
      <c r="AVF85" s="528"/>
      <c r="AVG85" s="528"/>
      <c r="AVH85" s="528"/>
      <c r="AVI85" s="528"/>
      <c r="AVJ85" s="528"/>
      <c r="AVK85" s="528"/>
      <c r="AVL85" s="528"/>
      <c r="AVM85" s="528"/>
      <c r="AVN85" s="528"/>
      <c r="AVO85" s="528"/>
      <c r="AVP85" s="528"/>
      <c r="AVQ85" s="528"/>
      <c r="AVR85" s="528"/>
      <c r="AVS85" s="528"/>
      <c r="AVT85" s="528"/>
      <c r="AVU85" s="528"/>
      <c r="AVV85" s="528"/>
      <c r="AVW85" s="528"/>
      <c r="AVX85" s="528"/>
      <c r="AVY85" s="528"/>
      <c r="AVZ85" s="528"/>
      <c r="AWA85" s="528"/>
      <c r="AWB85" s="528"/>
      <c r="AWC85" s="528"/>
      <c r="AWD85" s="528"/>
      <c r="AWE85" s="528"/>
      <c r="AWF85" s="528"/>
      <c r="AWG85" s="528"/>
      <c r="AWH85" s="528"/>
      <c r="AWI85" s="528"/>
      <c r="AWJ85" s="528"/>
      <c r="AWK85" s="528"/>
      <c r="AWL85" s="528"/>
      <c r="AWM85" s="528"/>
      <c r="AWN85" s="528"/>
      <c r="AWO85" s="528"/>
      <c r="AWP85" s="528"/>
      <c r="AWQ85" s="528"/>
      <c r="AWR85" s="528"/>
      <c r="AWS85" s="528"/>
      <c r="AWT85" s="528"/>
      <c r="AWU85" s="528"/>
      <c r="AWV85" s="528"/>
      <c r="AWW85" s="528"/>
      <c r="AWX85" s="528"/>
      <c r="AWY85" s="528"/>
      <c r="AWZ85" s="528"/>
      <c r="AXA85" s="528"/>
      <c r="AXB85" s="528"/>
      <c r="AXC85" s="528"/>
      <c r="AXD85" s="528"/>
      <c r="AXE85" s="528"/>
      <c r="AXF85" s="528"/>
      <c r="AXG85" s="528"/>
      <c r="AXH85" s="528"/>
      <c r="AXI85" s="528"/>
      <c r="AXJ85" s="528"/>
      <c r="AXK85" s="528"/>
      <c r="AXL85" s="528"/>
      <c r="AXM85" s="528"/>
      <c r="AXN85" s="528"/>
      <c r="AXO85" s="528"/>
      <c r="AXP85" s="528"/>
      <c r="AXQ85" s="528"/>
      <c r="AXR85" s="528"/>
      <c r="AXS85" s="528"/>
      <c r="AXT85" s="528"/>
      <c r="AXU85" s="528"/>
      <c r="AXV85" s="528"/>
      <c r="AXW85" s="528"/>
      <c r="AXX85" s="528"/>
      <c r="AXY85" s="528"/>
      <c r="AXZ85" s="528"/>
      <c r="AYA85" s="528"/>
      <c r="AYB85" s="528"/>
      <c r="AYC85" s="528"/>
      <c r="AYD85" s="528"/>
      <c r="AYE85" s="528"/>
      <c r="AYF85" s="528"/>
      <c r="AYG85" s="528"/>
      <c r="AYH85" s="528"/>
      <c r="AYI85" s="528"/>
      <c r="AYJ85" s="528"/>
      <c r="AYK85" s="528"/>
      <c r="AYL85" s="528"/>
      <c r="AYM85" s="528"/>
      <c r="AYN85" s="528"/>
      <c r="AYO85" s="528"/>
      <c r="AYP85" s="528"/>
      <c r="AYQ85" s="528"/>
      <c r="AYR85" s="528"/>
      <c r="AYS85" s="528"/>
      <c r="AYT85" s="528"/>
      <c r="AYU85" s="528"/>
      <c r="AYV85" s="528"/>
      <c r="AYW85" s="528"/>
      <c r="AYX85" s="528"/>
      <c r="AYY85" s="528"/>
      <c r="AYZ85" s="528"/>
      <c r="AZA85" s="528"/>
      <c r="AZB85" s="528"/>
      <c r="AZC85" s="528"/>
      <c r="AZD85" s="528"/>
      <c r="AZE85" s="528"/>
      <c r="AZF85" s="528"/>
      <c r="AZG85" s="528"/>
      <c r="AZH85" s="528"/>
      <c r="AZI85" s="528"/>
      <c r="AZJ85" s="528"/>
      <c r="AZK85" s="528"/>
      <c r="AZL85" s="528"/>
      <c r="AZM85" s="528"/>
      <c r="AZN85" s="528"/>
      <c r="AZO85" s="528"/>
      <c r="AZP85" s="528"/>
      <c r="AZQ85" s="528"/>
      <c r="AZR85" s="528"/>
      <c r="AZS85" s="528"/>
      <c r="AZT85" s="528"/>
      <c r="AZU85" s="528"/>
      <c r="AZV85" s="528"/>
      <c r="AZW85" s="528"/>
      <c r="AZX85" s="528"/>
      <c r="AZY85" s="528"/>
      <c r="AZZ85" s="528"/>
      <c r="BAA85" s="528"/>
      <c r="BAB85" s="528"/>
      <c r="BAC85" s="528"/>
      <c r="BAD85" s="528"/>
      <c r="BAE85" s="528"/>
      <c r="BAF85" s="528"/>
      <c r="BAG85" s="528"/>
      <c r="BAH85" s="528"/>
      <c r="BAI85" s="528"/>
      <c r="BAJ85" s="528"/>
      <c r="BAK85" s="528"/>
      <c r="BAL85" s="528"/>
      <c r="BAM85" s="528"/>
      <c r="BAN85" s="528"/>
      <c r="BAO85" s="528"/>
      <c r="BAP85" s="528"/>
      <c r="BAQ85" s="528"/>
      <c r="BAR85" s="528"/>
      <c r="BAS85" s="528"/>
      <c r="BAT85" s="528"/>
      <c r="BAU85" s="528"/>
      <c r="BAV85" s="528"/>
      <c r="BAW85" s="528"/>
      <c r="BAX85" s="528"/>
      <c r="BAY85" s="528"/>
      <c r="BAZ85" s="528"/>
      <c r="BBA85" s="528"/>
      <c r="BBB85" s="528"/>
      <c r="BBC85" s="528"/>
      <c r="BBD85" s="528"/>
      <c r="BBE85" s="528"/>
      <c r="BBF85" s="528"/>
      <c r="BBG85" s="528"/>
      <c r="BBH85" s="528"/>
      <c r="BBI85" s="528"/>
      <c r="BBJ85" s="528"/>
      <c r="BBK85" s="528"/>
      <c r="BBL85" s="528"/>
      <c r="BBM85" s="528"/>
      <c r="BBN85" s="528"/>
      <c r="BBO85" s="528"/>
      <c r="BBP85" s="528"/>
      <c r="BBQ85" s="528"/>
      <c r="BBR85" s="528"/>
      <c r="BBS85" s="528"/>
      <c r="BBT85" s="528"/>
      <c r="BBU85" s="528"/>
      <c r="BBV85" s="528"/>
      <c r="BBW85" s="528"/>
      <c r="BBX85" s="528"/>
      <c r="BBY85" s="528"/>
      <c r="BBZ85" s="528"/>
      <c r="BCA85" s="528"/>
      <c r="BCB85" s="528"/>
      <c r="BCC85" s="528"/>
      <c r="BCD85" s="528"/>
      <c r="BCE85" s="528"/>
      <c r="BCF85" s="528"/>
      <c r="BCG85" s="528"/>
      <c r="BCH85" s="528"/>
      <c r="BCI85" s="528"/>
      <c r="BCJ85" s="528"/>
      <c r="BCK85" s="528"/>
      <c r="BCL85" s="528"/>
      <c r="BCM85" s="528"/>
      <c r="BCN85" s="528"/>
      <c r="BCO85" s="528"/>
      <c r="BCP85" s="528"/>
      <c r="BCQ85" s="528"/>
      <c r="BCR85" s="528"/>
      <c r="BCS85" s="528"/>
      <c r="BCT85" s="528"/>
      <c r="BCU85" s="528"/>
      <c r="BCV85" s="528"/>
      <c r="BCW85" s="528"/>
      <c r="BCX85" s="528"/>
      <c r="BCY85" s="528"/>
      <c r="BCZ85" s="528"/>
      <c r="BDA85" s="528"/>
      <c r="BDB85" s="528"/>
      <c r="BDC85" s="528"/>
      <c r="BDD85" s="528"/>
      <c r="BDE85" s="528"/>
      <c r="BDF85" s="528"/>
      <c r="BDG85" s="528"/>
      <c r="BDH85" s="528"/>
      <c r="BDI85" s="528"/>
      <c r="BDJ85" s="528"/>
      <c r="BDK85" s="528"/>
      <c r="BDL85" s="528"/>
      <c r="BDM85" s="528"/>
      <c r="BDN85" s="528"/>
      <c r="BDO85" s="528"/>
      <c r="BDP85" s="528"/>
      <c r="BDQ85" s="528"/>
      <c r="BDR85" s="528"/>
      <c r="BDS85" s="528"/>
      <c r="BDT85" s="528"/>
      <c r="BDU85" s="528"/>
      <c r="BDV85" s="528"/>
      <c r="BDW85" s="528"/>
      <c r="BDX85" s="528"/>
      <c r="BDY85" s="528"/>
      <c r="BDZ85" s="528"/>
      <c r="BEA85" s="528"/>
      <c r="BEB85" s="528"/>
      <c r="BEC85" s="528"/>
      <c r="BED85" s="528"/>
      <c r="BEE85" s="528"/>
      <c r="BEF85" s="528"/>
      <c r="BEG85" s="528"/>
      <c r="BEH85" s="528"/>
      <c r="BEI85" s="528"/>
      <c r="BEJ85" s="528"/>
      <c r="BEK85" s="528"/>
      <c r="BEL85" s="528"/>
      <c r="BEM85" s="528"/>
      <c r="BEN85" s="528"/>
      <c r="BEO85" s="528"/>
      <c r="BEP85" s="528"/>
      <c r="BEQ85" s="528"/>
      <c r="BER85" s="528"/>
      <c r="BES85" s="528"/>
      <c r="BET85" s="528"/>
      <c r="BEU85" s="528"/>
      <c r="BEV85" s="528"/>
      <c r="BEW85" s="528"/>
      <c r="BEX85" s="528"/>
      <c r="BEY85" s="528"/>
      <c r="BEZ85" s="528"/>
      <c r="BFA85" s="528"/>
      <c r="BFB85" s="528"/>
      <c r="BFC85" s="528"/>
      <c r="BFD85" s="528"/>
      <c r="BFE85" s="528"/>
      <c r="BFF85" s="528"/>
      <c r="BFG85" s="528"/>
      <c r="BFH85" s="528"/>
      <c r="BFI85" s="528"/>
      <c r="BFJ85" s="528"/>
      <c r="BFK85" s="528"/>
      <c r="BFL85" s="528"/>
      <c r="BFM85" s="528"/>
      <c r="BFN85" s="528"/>
      <c r="BFO85" s="528"/>
      <c r="BFP85" s="528"/>
      <c r="BFQ85" s="528"/>
      <c r="BFR85" s="528"/>
      <c r="BFS85" s="528"/>
      <c r="BFT85" s="528"/>
      <c r="BFU85" s="528"/>
      <c r="BFV85" s="528"/>
      <c r="BFW85" s="528"/>
      <c r="BFX85" s="528"/>
      <c r="BFY85" s="528"/>
      <c r="BFZ85" s="528"/>
      <c r="BGA85" s="528"/>
      <c r="BGB85" s="528"/>
      <c r="BGC85" s="528"/>
      <c r="BGD85" s="528"/>
      <c r="BGE85" s="528"/>
      <c r="BGF85" s="528"/>
      <c r="BGG85" s="528"/>
      <c r="BGH85" s="528"/>
      <c r="BGI85" s="528"/>
      <c r="BGJ85" s="528"/>
      <c r="BGK85" s="528"/>
      <c r="BGL85" s="528"/>
      <c r="BGM85" s="528"/>
      <c r="BGN85" s="528"/>
      <c r="BGO85" s="528"/>
      <c r="BGP85" s="528"/>
      <c r="BGQ85" s="528"/>
      <c r="BGR85" s="528"/>
      <c r="BGS85" s="528"/>
      <c r="BGT85" s="528"/>
      <c r="BGU85" s="528"/>
      <c r="BGV85" s="528"/>
      <c r="BGW85" s="528"/>
      <c r="BGX85" s="528"/>
      <c r="BGY85" s="528"/>
      <c r="BGZ85" s="528"/>
      <c r="BHA85" s="528"/>
      <c r="BHB85" s="528"/>
      <c r="BHC85" s="528"/>
      <c r="BHD85" s="528"/>
      <c r="BHE85" s="528"/>
      <c r="BHF85" s="528"/>
      <c r="BHG85" s="528"/>
      <c r="BHH85" s="528"/>
      <c r="BHI85" s="528"/>
      <c r="BHJ85" s="528"/>
      <c r="BHK85" s="528"/>
      <c r="BHL85" s="528"/>
      <c r="BHM85" s="528"/>
      <c r="BHN85" s="528"/>
      <c r="BHO85" s="528"/>
      <c r="BHP85" s="528"/>
      <c r="BHQ85" s="528"/>
      <c r="BHR85" s="528"/>
      <c r="BHS85" s="528"/>
      <c r="BHT85" s="528"/>
      <c r="BHU85" s="528"/>
      <c r="BHV85" s="528"/>
      <c r="BHW85" s="528"/>
      <c r="BHX85" s="528"/>
      <c r="BHY85" s="528"/>
      <c r="BHZ85" s="528"/>
      <c r="BIA85" s="528"/>
      <c r="BIB85" s="528"/>
      <c r="BIC85" s="528"/>
      <c r="BID85" s="528"/>
      <c r="BIE85" s="528"/>
      <c r="BIF85" s="528"/>
      <c r="BIG85" s="528"/>
      <c r="BIH85" s="528"/>
      <c r="BII85" s="528"/>
      <c r="BIJ85" s="528"/>
      <c r="BIK85" s="528"/>
      <c r="BIL85" s="528"/>
      <c r="BIM85" s="528"/>
      <c r="BIN85" s="528"/>
      <c r="BIO85" s="528"/>
      <c r="BIP85" s="528"/>
      <c r="BIQ85" s="528"/>
      <c r="BIR85" s="528"/>
      <c r="BIS85" s="528"/>
      <c r="BIT85" s="528"/>
      <c r="BIU85" s="528"/>
      <c r="BIV85" s="528"/>
      <c r="BIW85" s="528"/>
      <c r="BIX85" s="528"/>
      <c r="BIY85" s="528"/>
      <c r="BIZ85" s="528"/>
      <c r="BJA85" s="528"/>
      <c r="BJB85" s="528"/>
      <c r="BJC85" s="528"/>
      <c r="BJD85" s="528"/>
      <c r="BJE85" s="528"/>
      <c r="BJF85" s="528"/>
      <c r="BJG85" s="528"/>
      <c r="BJH85" s="528"/>
      <c r="BJI85" s="528"/>
      <c r="BJJ85" s="528"/>
      <c r="BJK85" s="528"/>
      <c r="BJL85" s="528"/>
      <c r="BJM85" s="528"/>
      <c r="BJN85" s="528"/>
      <c r="BJO85" s="528"/>
      <c r="BJP85" s="528"/>
      <c r="BJQ85" s="528"/>
      <c r="BJR85" s="528"/>
      <c r="BJS85" s="528"/>
      <c r="BJT85" s="528"/>
      <c r="BJU85" s="528"/>
      <c r="BJV85" s="528"/>
      <c r="BJW85" s="528"/>
      <c r="BJX85" s="528"/>
      <c r="BJY85" s="528"/>
      <c r="BJZ85" s="528"/>
      <c r="BKA85" s="528"/>
      <c r="BKB85" s="528"/>
      <c r="BKC85" s="528"/>
      <c r="BKD85" s="528"/>
      <c r="BKE85" s="528"/>
      <c r="BKF85" s="528"/>
      <c r="BKG85" s="528"/>
      <c r="BKH85" s="528"/>
      <c r="BKI85" s="528"/>
      <c r="BKJ85" s="528"/>
      <c r="BKK85" s="528"/>
      <c r="BKL85" s="528"/>
      <c r="BKM85" s="528"/>
      <c r="BKN85" s="528"/>
      <c r="BKO85" s="528"/>
      <c r="BKP85" s="528"/>
      <c r="BKQ85" s="528"/>
      <c r="BKR85" s="528"/>
      <c r="BKS85" s="528"/>
      <c r="BKT85" s="528"/>
      <c r="BKU85" s="528"/>
      <c r="BKV85" s="528"/>
      <c r="BKW85" s="528"/>
      <c r="BKX85" s="528"/>
      <c r="BKY85" s="528"/>
      <c r="BKZ85" s="528"/>
      <c r="BLA85" s="528"/>
      <c r="BLB85" s="528"/>
      <c r="BLC85" s="528"/>
      <c r="BLD85" s="528"/>
      <c r="BLE85" s="528"/>
      <c r="BLF85" s="528"/>
      <c r="BLG85" s="528"/>
      <c r="BLH85" s="528"/>
      <c r="BLI85" s="528"/>
      <c r="BLJ85" s="528"/>
      <c r="BLK85" s="528"/>
      <c r="BLL85" s="528"/>
      <c r="BLM85" s="528"/>
      <c r="BLN85" s="528"/>
      <c r="BLO85" s="528"/>
      <c r="BLP85" s="528"/>
      <c r="BLQ85" s="528"/>
      <c r="BLR85" s="528"/>
      <c r="BLS85" s="528"/>
      <c r="BLT85" s="528"/>
      <c r="BLU85" s="528"/>
      <c r="BLV85" s="528"/>
      <c r="BLW85" s="528"/>
      <c r="BLX85" s="528"/>
      <c r="BLY85" s="528"/>
      <c r="BLZ85" s="528"/>
      <c r="BMA85" s="528"/>
      <c r="BMB85" s="528"/>
      <c r="BMC85" s="528"/>
      <c r="BMD85" s="528"/>
      <c r="BME85" s="528"/>
      <c r="BMF85" s="528"/>
      <c r="BMG85" s="528"/>
      <c r="BMH85" s="528"/>
      <c r="BMI85" s="528"/>
      <c r="BMJ85" s="528"/>
      <c r="BMK85" s="528"/>
      <c r="BML85" s="528"/>
      <c r="BMM85" s="528"/>
      <c r="BMN85" s="528"/>
      <c r="BMO85" s="528"/>
      <c r="BMP85" s="528"/>
      <c r="BMQ85" s="528"/>
      <c r="BMR85" s="528"/>
      <c r="BMS85" s="528"/>
      <c r="BMT85" s="528"/>
      <c r="BMU85" s="528"/>
      <c r="BMV85" s="528"/>
      <c r="BMW85" s="528"/>
      <c r="BMX85" s="528"/>
      <c r="BMY85" s="528"/>
      <c r="BMZ85" s="528"/>
      <c r="BNA85" s="528"/>
      <c r="BNB85" s="528"/>
      <c r="BNC85" s="528"/>
      <c r="BND85" s="528"/>
      <c r="BNE85" s="528"/>
      <c r="BNF85" s="528"/>
      <c r="BNG85" s="528"/>
      <c r="BNH85" s="528"/>
      <c r="BNI85" s="528"/>
      <c r="BNJ85" s="528"/>
      <c r="BNK85" s="528"/>
      <c r="BNL85" s="528"/>
      <c r="BNM85" s="528"/>
      <c r="BNN85" s="528"/>
      <c r="BNO85" s="528"/>
      <c r="BNP85" s="528"/>
      <c r="BNQ85" s="528"/>
      <c r="BNR85" s="528"/>
      <c r="BNS85" s="528"/>
      <c r="BNT85" s="528"/>
      <c r="BNU85" s="528"/>
      <c r="BNV85" s="528"/>
      <c r="BNW85" s="528"/>
      <c r="BNX85" s="528"/>
      <c r="BNY85" s="528"/>
      <c r="BNZ85" s="528"/>
      <c r="BOA85" s="528"/>
      <c r="BOB85" s="528"/>
      <c r="BOC85" s="528"/>
      <c r="BOD85" s="528"/>
      <c r="BOE85" s="528"/>
      <c r="BOF85" s="528"/>
      <c r="BOG85" s="528"/>
      <c r="BOH85" s="528"/>
      <c r="BOI85" s="528"/>
      <c r="BOJ85" s="528"/>
      <c r="BOK85" s="528"/>
      <c r="BOL85" s="528"/>
      <c r="BOM85" s="528"/>
      <c r="BON85" s="528"/>
      <c r="BOO85" s="528"/>
      <c r="BOP85" s="528"/>
      <c r="BOQ85" s="528"/>
      <c r="BOR85" s="528"/>
      <c r="BOS85" s="528"/>
      <c r="BOT85" s="528"/>
      <c r="BOU85" s="528"/>
      <c r="BOV85" s="528"/>
      <c r="BOW85" s="528"/>
      <c r="BOX85" s="528"/>
      <c r="BOY85" s="528"/>
      <c r="BOZ85" s="528"/>
      <c r="BPA85" s="528"/>
      <c r="BPB85" s="528"/>
      <c r="BPC85" s="528"/>
      <c r="BPD85" s="528"/>
      <c r="BPE85" s="528"/>
      <c r="BPF85" s="528"/>
      <c r="BPG85" s="528"/>
      <c r="BPH85" s="528"/>
      <c r="BPI85" s="528"/>
      <c r="BPJ85" s="528"/>
      <c r="BPK85" s="528"/>
      <c r="BPL85" s="528"/>
      <c r="BPM85" s="528"/>
      <c r="BPN85" s="528"/>
      <c r="BPO85" s="528"/>
      <c r="BPP85" s="528"/>
      <c r="BPQ85" s="528"/>
      <c r="BPR85" s="528"/>
      <c r="BPS85" s="528"/>
      <c r="BPT85" s="528"/>
      <c r="BPU85" s="528"/>
      <c r="BPV85" s="528"/>
      <c r="BPW85" s="528"/>
      <c r="BPX85" s="528"/>
      <c r="BPY85" s="528"/>
      <c r="BPZ85" s="528"/>
      <c r="BQA85" s="528"/>
      <c r="BQB85" s="528"/>
      <c r="BQC85" s="528"/>
      <c r="BQD85" s="528"/>
      <c r="BQE85" s="528"/>
      <c r="BQF85" s="528"/>
      <c r="BQG85" s="528"/>
      <c r="BQH85" s="528"/>
      <c r="BQI85" s="528"/>
      <c r="BQJ85" s="528"/>
      <c r="BQK85" s="528"/>
      <c r="BQL85" s="528"/>
      <c r="BQM85" s="528"/>
      <c r="BQN85" s="528"/>
      <c r="BQO85" s="528"/>
      <c r="BQP85" s="528"/>
      <c r="BQQ85" s="528"/>
      <c r="BQR85" s="528"/>
      <c r="BQS85" s="528"/>
      <c r="BQT85" s="528"/>
      <c r="BQU85" s="528"/>
      <c r="BQV85" s="528"/>
      <c r="BQW85" s="528"/>
      <c r="BQX85" s="528"/>
      <c r="BQY85" s="528"/>
      <c r="BQZ85" s="528"/>
      <c r="BRA85" s="528"/>
      <c r="BRB85" s="528"/>
      <c r="BRC85" s="528"/>
      <c r="BRD85" s="528"/>
      <c r="BRE85" s="528"/>
      <c r="BRF85" s="528"/>
      <c r="BRG85" s="528"/>
      <c r="BRH85" s="528"/>
      <c r="BRI85" s="528"/>
      <c r="BRJ85" s="528"/>
      <c r="BRK85" s="528"/>
      <c r="BRL85" s="528"/>
      <c r="BRM85" s="528"/>
      <c r="BRN85" s="528"/>
      <c r="BRO85" s="528"/>
      <c r="BRP85" s="528"/>
      <c r="BRQ85" s="528"/>
      <c r="BRR85" s="528"/>
      <c r="BRS85" s="528"/>
      <c r="BRT85" s="528"/>
      <c r="BRU85" s="528"/>
      <c r="BRV85" s="528"/>
      <c r="BRW85" s="528"/>
      <c r="BRX85" s="528"/>
      <c r="BRY85" s="528"/>
      <c r="BRZ85" s="528"/>
      <c r="BSA85" s="528"/>
      <c r="BSB85" s="528"/>
      <c r="BSC85" s="528"/>
      <c r="BSD85" s="528"/>
      <c r="BSE85" s="528"/>
      <c r="BSF85" s="528"/>
      <c r="BSG85" s="528"/>
      <c r="BSH85" s="528"/>
      <c r="BSI85" s="528"/>
      <c r="BSJ85" s="528"/>
      <c r="BSK85" s="528"/>
      <c r="BSL85" s="528"/>
      <c r="BSM85" s="528"/>
      <c r="BSN85" s="528"/>
      <c r="BSO85" s="528"/>
      <c r="BSP85" s="528"/>
      <c r="BSQ85" s="528"/>
      <c r="BSR85" s="528"/>
      <c r="BSS85" s="528"/>
      <c r="BST85" s="528"/>
      <c r="BSU85" s="528"/>
      <c r="BSV85" s="528"/>
      <c r="BSW85" s="528"/>
      <c r="BSX85" s="528"/>
      <c r="BSY85" s="528"/>
      <c r="BSZ85" s="528"/>
      <c r="BTA85" s="528"/>
      <c r="BTB85" s="528"/>
      <c r="BTC85" s="528"/>
      <c r="BTD85" s="528"/>
      <c r="BTE85" s="528"/>
      <c r="BTF85" s="528"/>
      <c r="BTG85" s="528"/>
      <c r="BTH85" s="528"/>
      <c r="BTI85" s="528"/>
      <c r="BTJ85" s="528"/>
      <c r="BTK85" s="528"/>
      <c r="BTL85" s="528"/>
      <c r="BTM85" s="528"/>
      <c r="BTN85" s="528"/>
      <c r="BTO85" s="528"/>
      <c r="BTP85" s="528"/>
      <c r="BTQ85" s="528"/>
      <c r="BTR85" s="528"/>
      <c r="BTS85" s="528"/>
      <c r="BTT85" s="528"/>
      <c r="BTU85" s="528"/>
      <c r="BTV85" s="528"/>
      <c r="BTW85" s="528"/>
      <c r="BTX85" s="528"/>
      <c r="BTY85" s="528"/>
      <c r="BTZ85" s="528"/>
      <c r="BUA85" s="528"/>
      <c r="BUB85" s="528"/>
      <c r="BUC85" s="528"/>
      <c r="BUD85" s="528"/>
      <c r="BUE85" s="528"/>
      <c r="BUF85" s="528"/>
      <c r="BUG85" s="528"/>
      <c r="BUH85" s="528"/>
      <c r="BUI85" s="528"/>
      <c r="BUJ85" s="528"/>
      <c r="BUK85" s="528"/>
      <c r="BUL85" s="528"/>
      <c r="BUM85" s="528"/>
      <c r="BUN85" s="528"/>
      <c r="BUO85" s="528"/>
      <c r="BUP85" s="528"/>
      <c r="BUQ85" s="528"/>
      <c r="BUR85" s="528"/>
      <c r="BUS85" s="528"/>
      <c r="BUT85" s="528"/>
      <c r="BUU85" s="528"/>
      <c r="BUV85" s="528"/>
      <c r="BUW85" s="528"/>
      <c r="BUX85" s="528"/>
      <c r="BUY85" s="528"/>
      <c r="BUZ85" s="528"/>
      <c r="BVA85" s="528"/>
      <c r="BVB85" s="528"/>
      <c r="BVC85" s="528"/>
      <c r="BVD85" s="528"/>
      <c r="BVE85" s="528"/>
      <c r="BVF85" s="528"/>
      <c r="BVG85" s="528"/>
      <c r="BVH85" s="528"/>
      <c r="BVI85" s="528"/>
      <c r="BVJ85" s="528"/>
      <c r="BVK85" s="528"/>
      <c r="BVL85" s="528"/>
      <c r="BVM85" s="528"/>
      <c r="BVN85" s="528"/>
      <c r="BVO85" s="528"/>
      <c r="BVP85" s="528"/>
      <c r="BVQ85" s="528"/>
      <c r="BVR85" s="528"/>
      <c r="BVS85" s="528"/>
      <c r="BVT85" s="528"/>
      <c r="BVU85" s="528"/>
      <c r="BVV85" s="528"/>
      <c r="BVW85" s="528"/>
      <c r="BVX85" s="528"/>
      <c r="BVY85" s="528"/>
      <c r="BVZ85" s="528"/>
      <c r="BWA85" s="528"/>
      <c r="BWB85" s="528"/>
      <c r="BWC85" s="528"/>
      <c r="BWD85" s="528"/>
      <c r="BWE85" s="528"/>
      <c r="BWF85" s="528"/>
      <c r="BWG85" s="528"/>
      <c r="BWH85" s="528"/>
      <c r="BWI85" s="528"/>
      <c r="BWJ85" s="528"/>
      <c r="BWK85" s="528"/>
      <c r="BWL85" s="528"/>
      <c r="BWM85" s="528"/>
      <c r="BWN85" s="528"/>
      <c r="BWO85" s="528"/>
      <c r="BWP85" s="528"/>
      <c r="BWQ85" s="528"/>
      <c r="BWR85" s="528"/>
      <c r="BWS85" s="528"/>
      <c r="BWT85" s="528"/>
      <c r="BWU85" s="528"/>
      <c r="BWV85" s="528"/>
      <c r="BWW85" s="528"/>
      <c r="BWX85" s="528"/>
      <c r="BWY85" s="528"/>
      <c r="BWZ85" s="528"/>
      <c r="BXA85" s="528"/>
      <c r="BXB85" s="528"/>
      <c r="BXC85" s="528"/>
      <c r="BXD85" s="528"/>
      <c r="BXE85" s="528"/>
      <c r="BXF85" s="528"/>
      <c r="BXG85" s="528"/>
      <c r="BXH85" s="528"/>
      <c r="BXI85" s="528"/>
      <c r="BXJ85" s="528"/>
      <c r="BXK85" s="528"/>
      <c r="BXL85" s="528"/>
      <c r="BXM85" s="528"/>
      <c r="BXN85" s="528"/>
      <c r="BXO85" s="528"/>
      <c r="BXP85" s="528"/>
      <c r="BXQ85" s="528"/>
      <c r="BXR85" s="528"/>
      <c r="BXS85" s="528"/>
      <c r="BXT85" s="528"/>
      <c r="BXU85" s="528"/>
      <c r="BXV85" s="528"/>
      <c r="BXW85" s="528"/>
      <c r="BXX85" s="528"/>
      <c r="BXY85" s="528"/>
      <c r="BXZ85" s="528"/>
      <c r="BYA85" s="528"/>
      <c r="BYB85" s="528"/>
      <c r="BYC85" s="528"/>
      <c r="BYD85" s="528"/>
      <c r="BYE85" s="528"/>
      <c r="BYF85" s="528"/>
      <c r="BYG85" s="528"/>
      <c r="BYH85" s="528"/>
      <c r="BYI85" s="528"/>
      <c r="BYJ85" s="528"/>
      <c r="BYK85" s="528"/>
      <c r="BYL85" s="528"/>
      <c r="BYM85" s="528"/>
      <c r="BYN85" s="528"/>
      <c r="BYO85" s="528"/>
      <c r="BYP85" s="528"/>
      <c r="BYQ85" s="528"/>
      <c r="BYR85" s="528"/>
      <c r="BYS85" s="528"/>
      <c r="BYT85" s="528"/>
      <c r="BYU85" s="528"/>
      <c r="BYV85" s="528"/>
      <c r="BYW85" s="528"/>
      <c r="BYX85" s="528"/>
      <c r="BYY85" s="528"/>
      <c r="BYZ85" s="528"/>
      <c r="BZA85" s="528"/>
      <c r="BZB85" s="528"/>
      <c r="BZC85" s="528"/>
      <c r="BZD85" s="528"/>
      <c r="BZE85" s="528"/>
      <c r="BZF85" s="528"/>
      <c r="BZG85" s="528"/>
      <c r="BZH85" s="528"/>
      <c r="BZI85" s="528"/>
      <c r="BZJ85" s="528"/>
      <c r="BZK85" s="528"/>
      <c r="BZL85" s="528"/>
      <c r="BZM85" s="528"/>
      <c r="BZN85" s="528"/>
      <c r="BZO85" s="528"/>
      <c r="BZP85" s="528"/>
      <c r="BZQ85" s="528"/>
      <c r="BZR85" s="528"/>
      <c r="BZS85" s="528"/>
      <c r="BZT85" s="528"/>
      <c r="BZU85" s="528"/>
      <c r="BZV85" s="528"/>
      <c r="BZW85" s="528"/>
      <c r="BZX85" s="528"/>
      <c r="BZY85" s="528"/>
      <c r="BZZ85" s="528"/>
      <c r="CAA85" s="528"/>
      <c r="CAB85" s="528"/>
      <c r="CAC85" s="528"/>
      <c r="CAD85" s="528"/>
      <c r="CAE85" s="528"/>
      <c r="CAF85" s="528"/>
      <c r="CAG85" s="528"/>
      <c r="CAH85" s="528"/>
      <c r="CAI85" s="528"/>
      <c r="CAJ85" s="528"/>
      <c r="CAK85" s="528"/>
      <c r="CAL85" s="528"/>
      <c r="CAM85" s="528"/>
      <c r="CAN85" s="528"/>
      <c r="CAO85" s="528"/>
      <c r="CAP85" s="528"/>
      <c r="CAQ85" s="528"/>
      <c r="CAR85" s="528"/>
      <c r="CAS85" s="528"/>
      <c r="CAT85" s="528"/>
      <c r="CAU85" s="528"/>
      <c r="CAV85" s="528"/>
      <c r="CAW85" s="528"/>
      <c r="CAX85" s="528"/>
      <c r="CAY85" s="528"/>
      <c r="CAZ85" s="528"/>
      <c r="CBA85" s="528"/>
      <c r="CBB85" s="528"/>
      <c r="CBC85" s="528"/>
      <c r="CBD85" s="528"/>
      <c r="CBE85" s="528"/>
      <c r="CBF85" s="528"/>
      <c r="CBG85" s="528"/>
      <c r="CBH85" s="528"/>
      <c r="CBI85" s="528"/>
      <c r="CBJ85" s="528"/>
      <c r="CBK85" s="528"/>
      <c r="CBL85" s="528"/>
      <c r="CBM85" s="528"/>
      <c r="CBN85" s="528"/>
      <c r="CBO85" s="528"/>
      <c r="CBP85" s="528"/>
      <c r="CBQ85" s="528"/>
      <c r="CBR85" s="528"/>
      <c r="CBS85" s="528"/>
      <c r="CBT85" s="528"/>
      <c r="CBU85" s="528"/>
      <c r="CBV85" s="528"/>
      <c r="CBW85" s="528"/>
      <c r="CBX85" s="528"/>
      <c r="CBY85" s="528"/>
      <c r="CBZ85" s="528"/>
      <c r="CCA85" s="528"/>
      <c r="CCB85" s="528"/>
      <c r="CCC85" s="528"/>
      <c r="CCD85" s="528"/>
      <c r="CCE85" s="528"/>
      <c r="CCF85" s="528"/>
      <c r="CCG85" s="528"/>
      <c r="CCH85" s="528"/>
      <c r="CCI85" s="528"/>
      <c r="CCJ85" s="528"/>
      <c r="CCK85" s="528"/>
      <c r="CCL85" s="528"/>
      <c r="CCM85" s="528"/>
      <c r="CCN85" s="528"/>
      <c r="CCO85" s="528"/>
      <c r="CCP85" s="528"/>
      <c r="CCQ85" s="528"/>
      <c r="CCR85" s="528"/>
      <c r="CCS85" s="528"/>
      <c r="CCT85" s="528"/>
      <c r="CCU85" s="528"/>
      <c r="CCV85" s="528"/>
      <c r="CCW85" s="528"/>
      <c r="CCX85" s="528"/>
      <c r="CCY85" s="528"/>
      <c r="CCZ85" s="528"/>
      <c r="CDA85" s="528"/>
      <c r="CDB85" s="528"/>
      <c r="CDC85" s="528"/>
      <c r="CDD85" s="528"/>
      <c r="CDE85" s="528"/>
      <c r="CDF85" s="528"/>
      <c r="CDG85" s="528"/>
      <c r="CDH85" s="528"/>
      <c r="CDI85" s="528"/>
      <c r="CDJ85" s="528"/>
      <c r="CDK85" s="528"/>
      <c r="CDL85" s="528"/>
      <c r="CDM85" s="528"/>
      <c r="CDN85" s="528"/>
      <c r="CDO85" s="528"/>
      <c r="CDP85" s="528"/>
      <c r="CDQ85" s="528"/>
      <c r="CDR85" s="528"/>
      <c r="CDS85" s="528"/>
      <c r="CDT85" s="528"/>
      <c r="CDU85" s="528"/>
      <c r="CDV85" s="528"/>
      <c r="CDW85" s="528"/>
      <c r="CDX85" s="528"/>
      <c r="CDY85" s="528"/>
      <c r="CDZ85" s="528"/>
      <c r="CEA85" s="528"/>
      <c r="CEB85" s="528"/>
      <c r="CEC85" s="528"/>
      <c r="CED85" s="528"/>
      <c r="CEE85" s="528"/>
      <c r="CEF85" s="528"/>
      <c r="CEG85" s="528"/>
      <c r="CEH85" s="528"/>
      <c r="CEI85" s="528"/>
      <c r="CEJ85" s="528"/>
      <c r="CEK85" s="528"/>
      <c r="CEL85" s="528"/>
      <c r="CEM85" s="528"/>
      <c r="CEN85" s="528"/>
      <c r="CEO85" s="528"/>
      <c r="CEP85" s="528"/>
      <c r="CEQ85" s="528"/>
      <c r="CER85" s="528"/>
      <c r="CES85" s="528"/>
      <c r="CET85" s="528"/>
      <c r="CEU85" s="528"/>
      <c r="CEV85" s="528"/>
      <c r="CEW85" s="528"/>
      <c r="CEX85" s="528"/>
      <c r="CEY85" s="528"/>
      <c r="CEZ85" s="528"/>
      <c r="CFA85" s="528"/>
      <c r="CFB85" s="528"/>
      <c r="CFC85" s="528"/>
      <c r="CFD85" s="528"/>
      <c r="CFE85" s="528"/>
      <c r="CFF85" s="528"/>
      <c r="CFG85" s="528"/>
      <c r="CFH85" s="528"/>
      <c r="CFI85" s="528"/>
      <c r="CFJ85" s="528"/>
      <c r="CFK85" s="528"/>
      <c r="CFL85" s="528"/>
      <c r="CFM85" s="528"/>
      <c r="CFN85" s="528"/>
      <c r="CFO85" s="528"/>
      <c r="CFP85" s="528"/>
      <c r="CFQ85" s="528"/>
      <c r="CFR85" s="528"/>
      <c r="CFS85" s="528"/>
      <c r="CFT85" s="528"/>
      <c r="CFU85" s="528"/>
      <c r="CFV85" s="528"/>
      <c r="CFW85" s="528"/>
      <c r="CFX85" s="528"/>
      <c r="CFY85" s="528"/>
      <c r="CFZ85" s="528"/>
      <c r="CGA85" s="528"/>
      <c r="CGB85" s="528"/>
      <c r="CGC85" s="528"/>
      <c r="CGD85" s="528"/>
      <c r="CGE85" s="528"/>
      <c r="CGF85" s="528"/>
      <c r="CGG85" s="528"/>
      <c r="CGH85" s="528"/>
      <c r="CGI85" s="528"/>
      <c r="CGJ85" s="528"/>
      <c r="CGK85" s="528"/>
      <c r="CGL85" s="528"/>
      <c r="CGM85" s="528"/>
      <c r="CGN85" s="528"/>
      <c r="CGO85" s="528"/>
      <c r="CGP85" s="528"/>
      <c r="CGQ85" s="528"/>
      <c r="CGR85" s="528"/>
      <c r="CGS85" s="528"/>
      <c r="CGT85" s="528"/>
      <c r="CGU85" s="528"/>
      <c r="CGV85" s="528"/>
      <c r="CGW85" s="528"/>
      <c r="CGX85" s="528"/>
      <c r="CGY85" s="528"/>
      <c r="CGZ85" s="528"/>
      <c r="CHA85" s="528"/>
      <c r="CHB85" s="528"/>
      <c r="CHC85" s="528"/>
      <c r="CHD85" s="528"/>
      <c r="CHE85" s="528"/>
      <c r="CHF85" s="528"/>
      <c r="CHG85" s="528"/>
      <c r="CHH85" s="528"/>
      <c r="CHI85" s="528"/>
      <c r="CHJ85" s="528"/>
      <c r="CHK85" s="528"/>
      <c r="CHL85" s="528"/>
      <c r="CHM85" s="528"/>
      <c r="CHN85" s="528"/>
      <c r="CHO85" s="528"/>
      <c r="CHP85" s="528"/>
      <c r="CHQ85" s="528"/>
      <c r="CHR85" s="528"/>
      <c r="CHS85" s="528"/>
      <c r="CHT85" s="528"/>
      <c r="CHU85" s="528"/>
      <c r="CHV85" s="528"/>
      <c r="CHW85" s="528"/>
      <c r="CHX85" s="528"/>
      <c r="CHY85" s="528"/>
      <c r="CHZ85" s="528"/>
      <c r="CIA85" s="528"/>
      <c r="CIB85" s="528"/>
      <c r="CIC85" s="528"/>
      <c r="CID85" s="528"/>
      <c r="CIE85" s="528"/>
      <c r="CIF85" s="528"/>
      <c r="CIG85" s="528"/>
      <c r="CIH85" s="528"/>
      <c r="CII85" s="528"/>
      <c r="CIJ85" s="528"/>
      <c r="CIK85" s="528"/>
      <c r="CIL85" s="528"/>
      <c r="CIM85" s="528"/>
      <c r="CIN85" s="528"/>
      <c r="CIO85" s="528"/>
      <c r="CIP85" s="528"/>
      <c r="CIQ85" s="528"/>
      <c r="CIR85" s="528"/>
      <c r="CIS85" s="528"/>
      <c r="CIT85" s="528"/>
      <c r="CIU85" s="528"/>
      <c r="CIV85" s="528"/>
      <c r="CIW85" s="528"/>
      <c r="CIX85" s="528"/>
      <c r="CIY85" s="528"/>
      <c r="CIZ85" s="528"/>
      <c r="CJA85" s="528"/>
      <c r="CJB85" s="528"/>
      <c r="CJC85" s="528"/>
      <c r="CJD85" s="528"/>
      <c r="CJE85" s="528"/>
      <c r="CJF85" s="528"/>
      <c r="CJG85" s="528"/>
      <c r="CJH85" s="528"/>
      <c r="CJI85" s="528"/>
      <c r="CJJ85" s="528"/>
      <c r="CJK85" s="528"/>
      <c r="CJL85" s="528"/>
      <c r="CJM85" s="528"/>
      <c r="CJN85" s="528"/>
      <c r="CJO85" s="528"/>
      <c r="CJP85" s="528"/>
      <c r="CJQ85" s="528"/>
      <c r="CJR85" s="528"/>
      <c r="CJS85" s="528"/>
      <c r="CJT85" s="528"/>
      <c r="CJU85" s="528"/>
      <c r="CJV85" s="528"/>
      <c r="CJW85" s="528"/>
      <c r="CJX85" s="528"/>
      <c r="CJY85" s="528"/>
      <c r="CJZ85" s="528"/>
      <c r="CKA85" s="528"/>
      <c r="CKB85" s="528"/>
      <c r="CKC85" s="528"/>
      <c r="CKD85" s="528"/>
      <c r="CKE85" s="528"/>
      <c r="CKF85" s="528"/>
      <c r="CKG85" s="528"/>
      <c r="CKH85" s="528"/>
      <c r="CKI85" s="528"/>
      <c r="CKJ85" s="528"/>
      <c r="CKK85" s="528"/>
      <c r="CKL85" s="528"/>
      <c r="CKM85" s="528"/>
      <c r="CKN85" s="528"/>
      <c r="CKO85" s="528"/>
      <c r="CKP85" s="528"/>
      <c r="CKQ85" s="528"/>
      <c r="CKR85" s="528"/>
      <c r="CKS85" s="528"/>
      <c r="CKT85" s="528"/>
      <c r="CKU85" s="528"/>
      <c r="CKV85" s="528"/>
      <c r="CKW85" s="528"/>
      <c r="CKX85" s="528"/>
      <c r="CKY85" s="528"/>
      <c r="CKZ85" s="528"/>
      <c r="CLA85" s="528"/>
      <c r="CLB85" s="528"/>
      <c r="CLC85" s="528"/>
      <c r="CLD85" s="528"/>
      <c r="CLE85" s="528"/>
      <c r="CLF85" s="528"/>
      <c r="CLG85" s="528"/>
      <c r="CLH85" s="528"/>
      <c r="CLI85" s="528"/>
      <c r="CLJ85" s="528"/>
      <c r="CLK85" s="528"/>
      <c r="CLL85" s="528"/>
      <c r="CLM85" s="528"/>
      <c r="CLN85" s="528"/>
      <c r="CLO85" s="528"/>
      <c r="CLP85" s="528"/>
      <c r="CLQ85" s="528"/>
      <c r="CLR85" s="528"/>
      <c r="CLS85" s="528"/>
      <c r="CLT85" s="528"/>
      <c r="CLU85" s="528"/>
      <c r="CLV85" s="528"/>
      <c r="CLW85" s="528"/>
      <c r="CLX85" s="528"/>
      <c r="CLY85" s="528"/>
      <c r="CLZ85" s="528"/>
      <c r="CMA85" s="528"/>
      <c r="CMB85" s="528"/>
      <c r="CMC85" s="528"/>
      <c r="CMD85" s="528"/>
      <c r="CME85" s="528"/>
      <c r="CMF85" s="528"/>
      <c r="CMG85" s="528"/>
      <c r="CMH85" s="528"/>
      <c r="CMI85" s="528"/>
      <c r="CMJ85" s="528"/>
      <c r="CMK85" s="528"/>
      <c r="CML85" s="528"/>
      <c r="CMM85" s="528"/>
      <c r="CMN85" s="528"/>
      <c r="CMO85" s="528"/>
      <c r="CMP85" s="528"/>
      <c r="CMQ85" s="528"/>
      <c r="CMR85" s="528"/>
      <c r="CMS85" s="528"/>
      <c r="CMT85" s="528"/>
      <c r="CMU85" s="528"/>
      <c r="CMV85" s="528"/>
      <c r="CMW85" s="528"/>
      <c r="CMX85" s="528"/>
      <c r="CMY85" s="528"/>
      <c r="CMZ85" s="528"/>
      <c r="CNA85" s="528"/>
      <c r="CNB85" s="528"/>
      <c r="CNC85" s="528"/>
      <c r="CND85" s="528"/>
      <c r="CNE85" s="528"/>
      <c r="CNF85" s="528"/>
      <c r="CNG85" s="528"/>
      <c r="CNH85" s="528"/>
      <c r="CNI85" s="528"/>
      <c r="CNJ85" s="528"/>
      <c r="CNK85" s="528"/>
      <c r="CNL85" s="528"/>
      <c r="CNM85" s="528"/>
      <c r="CNN85" s="528"/>
      <c r="CNO85" s="528"/>
      <c r="CNP85" s="528"/>
      <c r="CNQ85" s="528"/>
      <c r="CNR85" s="528"/>
      <c r="CNS85" s="528"/>
      <c r="CNT85" s="528"/>
      <c r="CNU85" s="528"/>
      <c r="CNV85" s="528"/>
      <c r="CNW85" s="528"/>
      <c r="CNX85" s="528"/>
      <c r="CNY85" s="528"/>
      <c r="CNZ85" s="528"/>
      <c r="COA85" s="528"/>
      <c r="COB85" s="528"/>
      <c r="COC85" s="528"/>
      <c r="COD85" s="528"/>
      <c r="COE85" s="528"/>
      <c r="COF85" s="528"/>
      <c r="COG85" s="528"/>
      <c r="COH85" s="528"/>
      <c r="COI85" s="528"/>
      <c r="COJ85" s="528"/>
      <c r="COK85" s="528"/>
      <c r="COL85" s="528"/>
      <c r="COM85" s="528"/>
      <c r="CON85" s="528"/>
      <c r="COO85" s="528"/>
      <c r="COP85" s="528"/>
      <c r="COQ85" s="528"/>
      <c r="COR85" s="528"/>
      <c r="COS85" s="528"/>
      <c r="COT85" s="528"/>
      <c r="COU85" s="528"/>
      <c r="COV85" s="528"/>
      <c r="COW85" s="528"/>
      <c r="COX85" s="528"/>
      <c r="COY85" s="528"/>
      <c r="COZ85" s="528"/>
      <c r="CPA85" s="528"/>
      <c r="CPB85" s="528"/>
      <c r="CPC85" s="528"/>
      <c r="CPD85" s="528"/>
      <c r="CPE85" s="528"/>
      <c r="CPF85" s="528"/>
      <c r="CPG85" s="528"/>
      <c r="CPH85" s="528"/>
      <c r="CPI85" s="528"/>
      <c r="CPJ85" s="528"/>
      <c r="CPK85" s="528"/>
      <c r="CPL85" s="528"/>
      <c r="CPM85" s="528"/>
      <c r="CPN85" s="528"/>
      <c r="CPO85" s="528"/>
      <c r="CPP85" s="528"/>
      <c r="CPQ85" s="528"/>
      <c r="CPR85" s="528"/>
      <c r="CPS85" s="528"/>
      <c r="CPT85" s="528"/>
      <c r="CPU85" s="528"/>
      <c r="CPV85" s="528"/>
      <c r="CPW85" s="528"/>
      <c r="CPX85" s="528"/>
      <c r="CPY85" s="528"/>
      <c r="CPZ85" s="528"/>
      <c r="CQA85" s="528"/>
      <c r="CQB85" s="528"/>
      <c r="CQC85" s="528"/>
      <c r="CQD85" s="528"/>
      <c r="CQE85" s="528"/>
      <c r="CQF85" s="528"/>
      <c r="CQG85" s="528"/>
      <c r="CQH85" s="528"/>
      <c r="CQI85" s="528"/>
      <c r="CQJ85" s="528"/>
      <c r="CQK85" s="528"/>
      <c r="CQL85" s="528"/>
      <c r="CQM85" s="528"/>
      <c r="CQN85" s="528"/>
      <c r="CQO85" s="528"/>
      <c r="CQP85" s="528"/>
      <c r="CQQ85" s="528"/>
      <c r="CQR85" s="528"/>
      <c r="CQS85" s="528"/>
      <c r="CQT85" s="528"/>
      <c r="CQU85" s="528"/>
      <c r="CQV85" s="528"/>
      <c r="CQW85" s="528"/>
      <c r="CQX85" s="528"/>
      <c r="CQY85" s="528"/>
      <c r="CQZ85" s="528"/>
      <c r="CRA85" s="528"/>
      <c r="CRB85" s="528"/>
      <c r="CRC85" s="528"/>
      <c r="CRD85" s="528"/>
      <c r="CRE85" s="528"/>
      <c r="CRF85" s="528"/>
      <c r="CRG85" s="528"/>
      <c r="CRH85" s="528"/>
      <c r="CRI85" s="528"/>
      <c r="CRJ85" s="528"/>
      <c r="CRK85" s="528"/>
      <c r="CRL85" s="528"/>
      <c r="CRM85" s="528"/>
      <c r="CRN85" s="528"/>
      <c r="CRO85" s="528"/>
      <c r="CRP85" s="528"/>
      <c r="CRQ85" s="528"/>
      <c r="CRR85" s="528"/>
      <c r="CRS85" s="528"/>
      <c r="CRT85" s="528"/>
      <c r="CRU85" s="528"/>
      <c r="CRV85" s="528"/>
      <c r="CRW85" s="528"/>
      <c r="CRX85" s="528"/>
      <c r="CRY85" s="528"/>
      <c r="CRZ85" s="528"/>
      <c r="CSA85" s="528"/>
      <c r="CSB85" s="528"/>
      <c r="CSC85" s="528"/>
      <c r="CSD85" s="528"/>
      <c r="CSE85" s="528"/>
      <c r="CSF85" s="528"/>
      <c r="CSG85" s="528"/>
      <c r="CSH85" s="528"/>
      <c r="CSI85" s="528"/>
      <c r="CSJ85" s="528"/>
      <c r="CSK85" s="528"/>
      <c r="CSL85" s="528"/>
      <c r="CSM85" s="528"/>
      <c r="CSN85" s="528"/>
      <c r="CSO85" s="528"/>
      <c r="CSP85" s="528"/>
      <c r="CSQ85" s="528"/>
      <c r="CSR85" s="528"/>
      <c r="CSS85" s="528"/>
      <c r="CST85" s="528"/>
      <c r="CSU85" s="528"/>
      <c r="CSV85" s="528"/>
      <c r="CSW85" s="528"/>
      <c r="CSX85" s="528"/>
      <c r="CSY85" s="528"/>
      <c r="CSZ85" s="528"/>
      <c r="CTA85" s="528"/>
      <c r="CTB85" s="528"/>
      <c r="CTC85" s="528"/>
      <c r="CTD85" s="528"/>
      <c r="CTE85" s="528"/>
      <c r="CTF85" s="528"/>
      <c r="CTG85" s="528"/>
      <c r="CTH85" s="528"/>
      <c r="CTI85" s="528"/>
      <c r="CTJ85" s="528"/>
      <c r="CTK85" s="528"/>
      <c r="CTL85" s="528"/>
      <c r="CTM85" s="528"/>
      <c r="CTN85" s="528"/>
      <c r="CTO85" s="528"/>
      <c r="CTP85" s="528"/>
      <c r="CTQ85" s="528"/>
      <c r="CTR85" s="528"/>
      <c r="CTS85" s="528"/>
      <c r="CTT85" s="528"/>
      <c r="CTU85" s="528"/>
      <c r="CTV85" s="528"/>
      <c r="CTW85" s="528"/>
      <c r="CTX85" s="528"/>
      <c r="CTY85" s="528"/>
      <c r="CTZ85" s="528"/>
      <c r="CUA85" s="528"/>
      <c r="CUB85" s="528"/>
      <c r="CUC85" s="528"/>
      <c r="CUD85" s="528"/>
      <c r="CUE85" s="528"/>
      <c r="CUF85" s="528"/>
      <c r="CUG85" s="528"/>
      <c r="CUH85" s="528"/>
      <c r="CUI85" s="528"/>
      <c r="CUJ85" s="528"/>
      <c r="CUK85" s="528"/>
      <c r="CUL85" s="528"/>
      <c r="CUM85" s="528"/>
      <c r="CUN85" s="528"/>
      <c r="CUO85" s="528"/>
      <c r="CUP85" s="528"/>
      <c r="CUQ85" s="528"/>
      <c r="CUR85" s="528"/>
      <c r="CUS85" s="528"/>
      <c r="CUT85" s="528"/>
      <c r="CUU85" s="528"/>
      <c r="CUV85" s="528"/>
      <c r="CUW85" s="528"/>
      <c r="CUX85" s="528"/>
      <c r="CUY85" s="528"/>
      <c r="CUZ85" s="528"/>
      <c r="CVA85" s="528"/>
      <c r="CVB85" s="528"/>
      <c r="CVC85" s="528"/>
      <c r="CVD85" s="528"/>
      <c r="CVE85" s="528"/>
      <c r="CVF85" s="528"/>
      <c r="CVG85" s="528"/>
      <c r="CVH85" s="528"/>
      <c r="CVI85" s="528"/>
      <c r="CVJ85" s="528"/>
      <c r="CVK85" s="528"/>
      <c r="CVL85" s="528"/>
      <c r="CVM85" s="528"/>
      <c r="CVN85" s="528"/>
      <c r="CVO85" s="528"/>
      <c r="CVP85" s="528"/>
      <c r="CVQ85" s="528"/>
      <c r="CVR85" s="528"/>
      <c r="CVS85" s="528"/>
      <c r="CVT85" s="528"/>
      <c r="CVU85" s="528"/>
      <c r="CVV85" s="528"/>
      <c r="CVW85" s="528"/>
      <c r="CVX85" s="528"/>
      <c r="CVY85" s="528"/>
      <c r="CVZ85" s="528"/>
      <c r="CWA85" s="528"/>
      <c r="CWB85" s="528"/>
      <c r="CWC85" s="528"/>
      <c r="CWD85" s="528"/>
      <c r="CWE85" s="528"/>
      <c r="CWF85" s="528"/>
      <c r="CWG85" s="528"/>
      <c r="CWH85" s="528"/>
      <c r="CWI85" s="528"/>
      <c r="CWJ85" s="528"/>
      <c r="CWK85" s="528"/>
      <c r="CWL85" s="528"/>
      <c r="CWM85" s="528"/>
      <c r="CWN85" s="528"/>
      <c r="CWO85" s="528"/>
      <c r="CWP85" s="528"/>
      <c r="CWQ85" s="528"/>
      <c r="CWR85" s="528"/>
      <c r="CWS85" s="528"/>
      <c r="CWT85" s="528"/>
      <c r="CWU85" s="528"/>
      <c r="CWV85" s="528"/>
      <c r="CWW85" s="528"/>
      <c r="CWX85" s="528"/>
      <c r="CWY85" s="528"/>
      <c r="CWZ85" s="528"/>
      <c r="CXA85" s="528"/>
      <c r="CXB85" s="528"/>
      <c r="CXC85" s="528"/>
      <c r="CXD85" s="528"/>
      <c r="CXE85" s="528"/>
      <c r="CXF85" s="528"/>
      <c r="CXG85" s="528"/>
      <c r="CXH85" s="528"/>
      <c r="CXI85" s="528"/>
      <c r="CXJ85" s="528"/>
      <c r="CXK85" s="528"/>
      <c r="CXL85" s="528"/>
      <c r="CXM85" s="528"/>
      <c r="CXN85" s="528"/>
      <c r="CXO85" s="528"/>
      <c r="CXP85" s="528"/>
      <c r="CXQ85" s="528"/>
      <c r="CXR85" s="528"/>
      <c r="CXS85" s="528"/>
      <c r="CXT85" s="528"/>
      <c r="CXU85" s="528"/>
      <c r="CXV85" s="528"/>
      <c r="CXW85" s="528"/>
      <c r="CXX85" s="528"/>
      <c r="CXY85" s="528"/>
      <c r="CXZ85" s="528"/>
      <c r="CYA85" s="528"/>
      <c r="CYB85" s="528"/>
      <c r="CYC85" s="528"/>
      <c r="CYD85" s="528"/>
      <c r="CYE85" s="528"/>
      <c r="CYF85" s="528"/>
      <c r="CYG85" s="528"/>
      <c r="CYH85" s="528"/>
      <c r="CYI85" s="528"/>
      <c r="CYJ85" s="528"/>
      <c r="CYK85" s="528"/>
      <c r="CYL85" s="528"/>
      <c r="CYM85" s="528"/>
      <c r="CYN85" s="528"/>
      <c r="CYO85" s="528"/>
      <c r="CYP85" s="528"/>
      <c r="CYQ85" s="528"/>
      <c r="CYR85" s="528"/>
      <c r="CYS85" s="528"/>
      <c r="CYT85" s="528"/>
      <c r="CYU85" s="528"/>
      <c r="CYV85" s="528"/>
      <c r="CYW85" s="528"/>
      <c r="CYX85" s="528"/>
      <c r="CYY85" s="528"/>
      <c r="CYZ85" s="528"/>
      <c r="CZA85" s="528"/>
      <c r="CZB85" s="528"/>
      <c r="CZC85" s="528"/>
      <c r="CZD85" s="528"/>
      <c r="CZE85" s="528"/>
      <c r="CZF85" s="528"/>
      <c r="CZG85" s="528"/>
      <c r="CZH85" s="528"/>
      <c r="CZI85" s="528"/>
      <c r="CZJ85" s="528"/>
      <c r="CZK85" s="528"/>
      <c r="CZL85" s="528"/>
      <c r="CZM85" s="528"/>
      <c r="CZN85" s="528"/>
      <c r="CZO85" s="528"/>
      <c r="CZP85" s="528"/>
      <c r="CZQ85" s="528"/>
      <c r="CZR85" s="528"/>
      <c r="CZS85" s="528"/>
      <c r="CZT85" s="528"/>
      <c r="CZU85" s="528"/>
      <c r="CZV85" s="528"/>
      <c r="CZW85" s="528"/>
      <c r="CZX85" s="528"/>
      <c r="CZY85" s="528"/>
      <c r="CZZ85" s="528"/>
      <c r="DAA85" s="528"/>
      <c r="DAB85" s="528"/>
      <c r="DAC85" s="528"/>
      <c r="DAD85" s="528"/>
      <c r="DAE85" s="528"/>
      <c r="DAF85" s="528"/>
      <c r="DAG85" s="528"/>
      <c r="DAH85" s="528"/>
      <c r="DAI85" s="528"/>
      <c r="DAJ85" s="528"/>
      <c r="DAK85" s="528"/>
      <c r="DAL85" s="528"/>
      <c r="DAM85" s="528"/>
      <c r="DAN85" s="528"/>
      <c r="DAO85" s="528"/>
      <c r="DAP85" s="528"/>
      <c r="DAQ85" s="528"/>
      <c r="DAR85" s="528"/>
      <c r="DAS85" s="528"/>
      <c r="DAT85" s="528"/>
      <c r="DAU85" s="528"/>
      <c r="DAV85" s="528"/>
      <c r="DAW85" s="528"/>
      <c r="DAX85" s="528"/>
      <c r="DAY85" s="528"/>
      <c r="DAZ85" s="528"/>
      <c r="DBA85" s="528"/>
      <c r="DBB85" s="528"/>
      <c r="DBC85" s="528"/>
      <c r="DBD85" s="528"/>
      <c r="DBE85" s="528"/>
      <c r="DBF85" s="528"/>
      <c r="DBG85" s="528"/>
      <c r="DBH85" s="528"/>
      <c r="DBI85" s="528"/>
      <c r="DBJ85" s="528"/>
      <c r="DBK85" s="528"/>
      <c r="DBL85" s="528"/>
      <c r="DBM85" s="528"/>
      <c r="DBN85" s="528"/>
      <c r="DBO85" s="528"/>
      <c r="DBP85" s="528"/>
      <c r="DBQ85" s="528"/>
      <c r="DBR85" s="528"/>
      <c r="DBS85" s="528"/>
      <c r="DBT85" s="528"/>
      <c r="DBU85" s="528"/>
      <c r="DBV85" s="528"/>
      <c r="DBW85" s="528"/>
      <c r="DBX85" s="528"/>
      <c r="DBY85" s="528"/>
      <c r="DBZ85" s="528"/>
      <c r="DCA85" s="528"/>
      <c r="DCB85" s="528"/>
      <c r="DCC85" s="528"/>
      <c r="DCD85" s="528"/>
      <c r="DCE85" s="528"/>
      <c r="DCF85" s="528"/>
      <c r="DCG85" s="528"/>
      <c r="DCH85" s="528"/>
      <c r="DCI85" s="528"/>
      <c r="DCJ85" s="528"/>
      <c r="DCK85" s="528"/>
      <c r="DCL85" s="528"/>
      <c r="DCM85" s="528"/>
      <c r="DCN85" s="528"/>
      <c r="DCO85" s="528"/>
      <c r="DCP85" s="528"/>
      <c r="DCQ85" s="528"/>
      <c r="DCR85" s="528"/>
      <c r="DCS85" s="528"/>
      <c r="DCT85" s="528"/>
      <c r="DCU85" s="528"/>
      <c r="DCV85" s="528"/>
      <c r="DCW85" s="528"/>
      <c r="DCX85" s="528"/>
      <c r="DCY85" s="528"/>
      <c r="DCZ85" s="528"/>
      <c r="DDA85" s="528"/>
      <c r="DDB85" s="528"/>
      <c r="DDC85" s="528"/>
      <c r="DDD85" s="528"/>
      <c r="DDE85" s="528"/>
      <c r="DDF85" s="528"/>
      <c r="DDG85" s="528"/>
      <c r="DDH85" s="528"/>
      <c r="DDI85" s="528"/>
      <c r="DDJ85" s="528"/>
      <c r="DDK85" s="528"/>
      <c r="DDL85" s="528"/>
      <c r="DDM85" s="528"/>
      <c r="DDN85" s="528"/>
      <c r="DDO85" s="528"/>
      <c r="DDP85" s="528"/>
      <c r="DDQ85" s="528"/>
      <c r="DDR85" s="528"/>
      <c r="DDS85" s="528"/>
      <c r="DDT85" s="528"/>
      <c r="DDU85" s="528"/>
      <c r="DDV85" s="528"/>
      <c r="DDW85" s="528"/>
      <c r="DDX85" s="528"/>
      <c r="DDY85" s="528"/>
      <c r="DDZ85" s="528"/>
      <c r="DEA85" s="528"/>
      <c r="DEB85" s="528"/>
      <c r="DEC85" s="528"/>
      <c r="DED85" s="528"/>
      <c r="DEE85" s="528"/>
      <c r="DEF85" s="528"/>
      <c r="DEG85" s="528"/>
      <c r="DEH85" s="528"/>
      <c r="DEI85" s="528"/>
      <c r="DEJ85" s="528"/>
      <c r="DEK85" s="528"/>
      <c r="DEL85" s="528"/>
      <c r="DEM85" s="528"/>
      <c r="DEN85" s="528"/>
      <c r="DEO85" s="528"/>
      <c r="DEP85" s="528"/>
      <c r="DEQ85" s="528"/>
      <c r="DER85" s="528"/>
      <c r="DES85" s="528"/>
      <c r="DET85" s="528"/>
      <c r="DEU85" s="528"/>
      <c r="DEV85" s="528"/>
      <c r="DEW85" s="528"/>
      <c r="DEX85" s="528"/>
      <c r="DEY85" s="528"/>
      <c r="DEZ85" s="528"/>
      <c r="DFA85" s="528"/>
      <c r="DFB85" s="528"/>
      <c r="DFC85" s="528"/>
      <c r="DFD85" s="528"/>
      <c r="DFE85" s="528"/>
      <c r="DFF85" s="528"/>
      <c r="DFG85" s="528"/>
      <c r="DFH85" s="528"/>
      <c r="DFI85" s="528"/>
      <c r="DFJ85" s="528"/>
      <c r="DFK85" s="528"/>
      <c r="DFL85" s="528"/>
      <c r="DFM85" s="528"/>
      <c r="DFN85" s="528"/>
      <c r="DFO85" s="528"/>
      <c r="DFP85" s="528"/>
      <c r="DFQ85" s="528"/>
      <c r="DFR85" s="528"/>
      <c r="DFS85" s="528"/>
      <c r="DFT85" s="528"/>
      <c r="DFU85" s="528"/>
      <c r="DFV85" s="528"/>
      <c r="DFW85" s="528"/>
      <c r="DFX85" s="528"/>
      <c r="DFY85" s="528"/>
      <c r="DFZ85" s="528"/>
      <c r="DGA85" s="528"/>
      <c r="DGB85" s="528"/>
      <c r="DGC85" s="528"/>
      <c r="DGD85" s="528"/>
      <c r="DGE85" s="528"/>
      <c r="DGF85" s="528"/>
      <c r="DGG85" s="528"/>
      <c r="DGH85" s="528"/>
      <c r="DGI85" s="528"/>
      <c r="DGJ85" s="528"/>
      <c r="DGK85" s="528"/>
      <c r="DGL85" s="528"/>
      <c r="DGM85" s="528"/>
      <c r="DGN85" s="528"/>
      <c r="DGO85" s="528"/>
      <c r="DGP85" s="528"/>
      <c r="DGQ85" s="528"/>
      <c r="DGR85" s="528"/>
      <c r="DGS85" s="528"/>
      <c r="DGT85" s="528"/>
      <c r="DGU85" s="528"/>
      <c r="DGV85" s="528"/>
      <c r="DGW85" s="528"/>
      <c r="DGX85" s="528"/>
      <c r="DGY85" s="528"/>
      <c r="DGZ85" s="528"/>
      <c r="DHA85" s="528"/>
      <c r="DHB85" s="528"/>
      <c r="DHC85" s="528"/>
      <c r="DHD85" s="528"/>
      <c r="DHE85" s="528"/>
      <c r="DHF85" s="528"/>
      <c r="DHG85" s="528"/>
      <c r="DHH85" s="528"/>
      <c r="DHI85" s="528"/>
      <c r="DHJ85" s="528"/>
      <c r="DHK85" s="528"/>
      <c r="DHL85" s="528"/>
      <c r="DHM85" s="528"/>
      <c r="DHN85" s="528"/>
      <c r="DHO85" s="528"/>
      <c r="DHP85" s="528"/>
      <c r="DHQ85" s="528"/>
      <c r="DHR85" s="528"/>
      <c r="DHS85" s="528"/>
      <c r="DHT85" s="528"/>
      <c r="DHU85" s="528"/>
      <c r="DHV85" s="528"/>
      <c r="DHW85" s="528"/>
      <c r="DHX85" s="528"/>
      <c r="DHY85" s="528"/>
      <c r="DHZ85" s="528"/>
      <c r="DIA85" s="528"/>
      <c r="DIB85" s="528"/>
      <c r="DIC85" s="528"/>
      <c r="DID85" s="528"/>
      <c r="DIE85" s="528"/>
      <c r="DIF85" s="528"/>
      <c r="DIG85" s="528"/>
      <c r="DIH85" s="528"/>
      <c r="DII85" s="528"/>
      <c r="DIJ85" s="528"/>
      <c r="DIK85" s="528"/>
      <c r="DIL85" s="528"/>
      <c r="DIM85" s="528"/>
      <c r="DIN85" s="528"/>
      <c r="DIO85" s="528"/>
      <c r="DIP85" s="528"/>
      <c r="DIQ85" s="528"/>
      <c r="DIR85" s="528"/>
      <c r="DIS85" s="528"/>
      <c r="DIT85" s="528"/>
      <c r="DIU85" s="528"/>
      <c r="DIV85" s="528"/>
      <c r="DIW85" s="528"/>
      <c r="DIX85" s="528"/>
      <c r="DIY85" s="528"/>
      <c r="DIZ85" s="528"/>
      <c r="DJA85" s="528"/>
      <c r="DJB85" s="528"/>
      <c r="DJC85" s="528"/>
      <c r="DJD85" s="528"/>
      <c r="DJE85" s="528"/>
      <c r="DJF85" s="528"/>
      <c r="DJG85" s="528"/>
      <c r="DJH85" s="528"/>
      <c r="DJI85" s="528"/>
      <c r="DJJ85" s="528"/>
      <c r="DJK85" s="528"/>
      <c r="DJL85" s="528"/>
      <c r="DJM85" s="528"/>
      <c r="DJN85" s="528"/>
      <c r="DJO85" s="528"/>
      <c r="DJP85" s="528"/>
      <c r="DJQ85" s="528"/>
      <c r="DJR85" s="528"/>
      <c r="DJS85" s="528"/>
      <c r="DJT85" s="528"/>
      <c r="DJU85" s="528"/>
      <c r="DJV85" s="528"/>
      <c r="DJW85" s="528"/>
      <c r="DJX85" s="528"/>
      <c r="DJY85" s="528"/>
      <c r="DJZ85" s="528"/>
      <c r="DKA85" s="528"/>
      <c r="DKB85" s="528"/>
      <c r="DKC85" s="528"/>
      <c r="DKD85" s="528"/>
      <c r="DKE85" s="528"/>
      <c r="DKF85" s="528"/>
      <c r="DKG85" s="528"/>
      <c r="DKH85" s="528"/>
      <c r="DKI85" s="528"/>
      <c r="DKJ85" s="528"/>
      <c r="DKK85" s="528"/>
      <c r="DKL85" s="528"/>
      <c r="DKM85" s="528"/>
      <c r="DKN85" s="528"/>
      <c r="DKO85" s="528"/>
      <c r="DKP85" s="528"/>
      <c r="DKQ85" s="528"/>
      <c r="DKR85" s="528"/>
      <c r="DKS85" s="528"/>
      <c r="DKT85" s="528"/>
      <c r="DKU85" s="528"/>
      <c r="DKV85" s="528"/>
      <c r="DKW85" s="528"/>
      <c r="DKX85" s="528"/>
      <c r="DKY85" s="528"/>
      <c r="DKZ85" s="528"/>
      <c r="DLA85" s="528"/>
      <c r="DLB85" s="528"/>
      <c r="DLC85" s="528"/>
      <c r="DLD85" s="528"/>
      <c r="DLE85" s="528"/>
      <c r="DLF85" s="528"/>
      <c r="DLG85" s="528"/>
      <c r="DLH85" s="528"/>
      <c r="DLI85" s="528"/>
      <c r="DLJ85" s="528"/>
      <c r="DLK85" s="528"/>
      <c r="DLL85" s="528"/>
      <c r="DLM85" s="528"/>
      <c r="DLN85" s="528"/>
      <c r="DLO85" s="528"/>
      <c r="DLP85" s="528"/>
      <c r="DLQ85" s="528"/>
      <c r="DLR85" s="528"/>
      <c r="DLS85" s="528"/>
      <c r="DLT85" s="528"/>
      <c r="DLU85" s="528"/>
      <c r="DLV85" s="528"/>
      <c r="DLW85" s="528"/>
      <c r="DLX85" s="528"/>
      <c r="DLY85" s="528"/>
      <c r="DLZ85" s="528"/>
      <c r="DMA85" s="528"/>
      <c r="DMB85" s="528"/>
      <c r="DMC85" s="528"/>
      <c r="DMD85" s="528"/>
      <c r="DME85" s="528"/>
      <c r="DMF85" s="528"/>
      <c r="DMG85" s="528"/>
      <c r="DMH85" s="528"/>
      <c r="DMI85" s="528"/>
      <c r="DMJ85" s="528"/>
      <c r="DMK85" s="528"/>
      <c r="DML85" s="528"/>
      <c r="DMM85" s="528"/>
      <c r="DMN85" s="528"/>
      <c r="DMO85" s="528"/>
      <c r="DMP85" s="528"/>
      <c r="DMQ85" s="528"/>
      <c r="DMR85" s="528"/>
      <c r="DMS85" s="528"/>
      <c r="DMT85" s="528"/>
      <c r="DMU85" s="528"/>
      <c r="DMV85" s="528"/>
      <c r="DMW85" s="528"/>
      <c r="DMX85" s="528"/>
      <c r="DMY85" s="528"/>
      <c r="DMZ85" s="528"/>
      <c r="DNA85" s="528"/>
      <c r="DNB85" s="528"/>
      <c r="DNC85" s="528"/>
      <c r="DND85" s="528"/>
      <c r="DNE85" s="528"/>
      <c r="DNF85" s="528"/>
      <c r="DNG85" s="528"/>
      <c r="DNH85" s="528"/>
      <c r="DNI85" s="528"/>
      <c r="DNJ85" s="528"/>
      <c r="DNK85" s="528"/>
      <c r="DNL85" s="528"/>
      <c r="DNM85" s="528"/>
      <c r="DNN85" s="528"/>
      <c r="DNO85" s="528"/>
      <c r="DNP85" s="528"/>
      <c r="DNQ85" s="528"/>
      <c r="DNR85" s="528"/>
      <c r="DNS85" s="528"/>
      <c r="DNT85" s="528"/>
      <c r="DNU85" s="528"/>
      <c r="DNV85" s="528"/>
      <c r="DNW85" s="528"/>
      <c r="DNX85" s="528"/>
      <c r="DNY85" s="528"/>
      <c r="DNZ85" s="528"/>
      <c r="DOA85" s="528"/>
      <c r="DOB85" s="528"/>
      <c r="DOC85" s="528"/>
      <c r="DOD85" s="528"/>
      <c r="DOE85" s="528"/>
      <c r="DOF85" s="528"/>
      <c r="DOG85" s="528"/>
      <c r="DOH85" s="528"/>
      <c r="DOI85" s="528"/>
      <c r="DOJ85" s="528"/>
      <c r="DOK85" s="528"/>
      <c r="DOL85" s="528"/>
      <c r="DOM85" s="528"/>
      <c r="DON85" s="528"/>
      <c r="DOO85" s="528"/>
      <c r="DOP85" s="528"/>
      <c r="DOQ85" s="528"/>
      <c r="DOR85" s="528"/>
      <c r="DOS85" s="528"/>
      <c r="DOT85" s="528"/>
      <c r="DOU85" s="528"/>
      <c r="DOV85" s="528"/>
      <c r="DOW85" s="528"/>
      <c r="DOX85" s="528"/>
      <c r="DOY85" s="528"/>
      <c r="DOZ85" s="528"/>
      <c r="DPA85" s="528"/>
      <c r="DPB85" s="528"/>
      <c r="DPC85" s="528"/>
      <c r="DPD85" s="528"/>
      <c r="DPE85" s="528"/>
      <c r="DPF85" s="528"/>
      <c r="DPG85" s="528"/>
      <c r="DPH85" s="528"/>
      <c r="DPI85" s="528"/>
      <c r="DPJ85" s="528"/>
      <c r="DPK85" s="528"/>
      <c r="DPL85" s="528"/>
      <c r="DPM85" s="528"/>
      <c r="DPN85" s="528"/>
      <c r="DPO85" s="528"/>
      <c r="DPP85" s="528"/>
      <c r="DPQ85" s="528"/>
      <c r="DPR85" s="528"/>
      <c r="DPS85" s="528"/>
      <c r="DPT85" s="528"/>
      <c r="DPU85" s="528"/>
      <c r="DPV85" s="528"/>
      <c r="DPW85" s="528"/>
      <c r="DPX85" s="528"/>
      <c r="DPY85" s="528"/>
      <c r="DPZ85" s="528"/>
      <c r="DQA85" s="528"/>
      <c r="DQB85" s="528"/>
      <c r="DQC85" s="528"/>
      <c r="DQD85" s="528"/>
      <c r="DQE85" s="528"/>
      <c r="DQF85" s="528"/>
      <c r="DQG85" s="528"/>
      <c r="DQH85" s="528"/>
      <c r="DQI85" s="528"/>
      <c r="DQJ85" s="528"/>
      <c r="DQK85" s="528"/>
      <c r="DQL85" s="528"/>
      <c r="DQM85" s="528"/>
      <c r="DQN85" s="528"/>
      <c r="DQO85" s="528"/>
      <c r="DQP85" s="528"/>
      <c r="DQQ85" s="528"/>
      <c r="DQR85" s="528"/>
      <c r="DQS85" s="528"/>
      <c r="DQT85" s="528"/>
      <c r="DQU85" s="528"/>
      <c r="DQV85" s="528"/>
      <c r="DQW85" s="528"/>
      <c r="DQX85" s="528"/>
      <c r="DQY85" s="528"/>
      <c r="DQZ85" s="528"/>
      <c r="DRA85" s="528"/>
      <c r="DRB85" s="528"/>
      <c r="DRC85" s="528"/>
      <c r="DRD85" s="528"/>
      <c r="DRE85" s="528"/>
      <c r="DRF85" s="528"/>
      <c r="DRG85" s="528"/>
      <c r="DRH85" s="528"/>
      <c r="DRI85" s="528"/>
      <c r="DRJ85" s="528"/>
      <c r="DRK85" s="528"/>
      <c r="DRL85" s="528"/>
      <c r="DRM85" s="528"/>
      <c r="DRN85" s="528"/>
      <c r="DRO85" s="528"/>
      <c r="DRP85" s="528"/>
      <c r="DRQ85" s="528"/>
      <c r="DRR85" s="528"/>
      <c r="DRS85" s="528"/>
      <c r="DRT85" s="528"/>
      <c r="DRU85" s="528"/>
      <c r="DRV85" s="528"/>
      <c r="DRW85" s="528"/>
      <c r="DRX85" s="528"/>
      <c r="DRY85" s="528"/>
      <c r="DRZ85" s="528"/>
      <c r="DSA85" s="528"/>
      <c r="DSB85" s="528"/>
      <c r="DSC85" s="528"/>
      <c r="DSD85" s="528"/>
      <c r="DSE85" s="528"/>
      <c r="DSF85" s="528"/>
      <c r="DSG85" s="528"/>
      <c r="DSH85" s="528"/>
      <c r="DSI85" s="528"/>
      <c r="DSJ85" s="528"/>
      <c r="DSK85" s="528"/>
      <c r="DSL85" s="528"/>
      <c r="DSM85" s="528"/>
      <c r="DSN85" s="528"/>
      <c r="DSO85" s="528"/>
      <c r="DSP85" s="528"/>
      <c r="DSQ85" s="528"/>
      <c r="DSR85" s="528"/>
      <c r="DSS85" s="528"/>
      <c r="DST85" s="528"/>
      <c r="DSU85" s="528"/>
      <c r="DSV85" s="528"/>
      <c r="DSW85" s="528"/>
      <c r="DSX85" s="528"/>
      <c r="DSY85" s="528"/>
      <c r="DSZ85" s="528"/>
      <c r="DTA85" s="528"/>
      <c r="DTB85" s="528"/>
      <c r="DTC85" s="528"/>
      <c r="DTD85" s="528"/>
      <c r="DTE85" s="528"/>
      <c r="DTF85" s="528"/>
      <c r="DTG85" s="528"/>
      <c r="DTH85" s="528"/>
      <c r="DTI85" s="528"/>
      <c r="DTJ85" s="528"/>
      <c r="DTK85" s="528"/>
      <c r="DTL85" s="528"/>
      <c r="DTM85" s="528"/>
      <c r="DTN85" s="528"/>
      <c r="DTO85" s="528"/>
      <c r="DTP85" s="528"/>
      <c r="DTQ85" s="528"/>
      <c r="DTR85" s="528"/>
      <c r="DTS85" s="528"/>
      <c r="DTT85" s="528"/>
      <c r="DTU85" s="528"/>
      <c r="DTV85" s="528"/>
      <c r="DTW85" s="528"/>
      <c r="DTX85" s="528"/>
      <c r="DTY85" s="528"/>
      <c r="DTZ85" s="528"/>
      <c r="DUA85" s="528"/>
      <c r="DUB85" s="528"/>
      <c r="DUC85" s="528"/>
      <c r="DUD85" s="528"/>
      <c r="DUE85" s="528"/>
      <c r="DUF85" s="528"/>
      <c r="DUG85" s="528"/>
      <c r="DUH85" s="528"/>
      <c r="DUI85" s="528"/>
      <c r="DUJ85" s="528"/>
      <c r="DUK85" s="528"/>
      <c r="DUL85" s="528"/>
      <c r="DUM85" s="528"/>
      <c r="DUN85" s="528"/>
      <c r="DUO85" s="528"/>
      <c r="DUP85" s="528"/>
      <c r="DUQ85" s="528"/>
      <c r="DUR85" s="528"/>
      <c r="DUS85" s="528"/>
      <c r="DUT85" s="528"/>
      <c r="DUU85" s="528"/>
      <c r="DUV85" s="528"/>
      <c r="DUW85" s="528"/>
      <c r="DUX85" s="528"/>
      <c r="DUY85" s="528"/>
      <c r="DUZ85" s="528"/>
      <c r="DVA85" s="528"/>
      <c r="DVB85" s="528"/>
      <c r="DVC85" s="528"/>
      <c r="DVD85" s="528"/>
      <c r="DVE85" s="528"/>
      <c r="DVF85" s="528"/>
      <c r="DVG85" s="528"/>
      <c r="DVH85" s="528"/>
      <c r="DVI85" s="528"/>
      <c r="DVJ85" s="528"/>
      <c r="DVK85" s="528"/>
      <c r="DVL85" s="528"/>
      <c r="DVM85" s="528"/>
      <c r="DVN85" s="528"/>
      <c r="DVO85" s="528"/>
      <c r="DVP85" s="528"/>
      <c r="DVQ85" s="528"/>
      <c r="DVR85" s="528"/>
      <c r="DVS85" s="528"/>
      <c r="DVT85" s="528"/>
      <c r="DVU85" s="528"/>
      <c r="DVV85" s="528"/>
      <c r="DVW85" s="528"/>
      <c r="DVX85" s="528"/>
      <c r="DVY85" s="528"/>
      <c r="DVZ85" s="528"/>
      <c r="DWA85" s="528"/>
      <c r="DWB85" s="528"/>
      <c r="DWC85" s="528"/>
      <c r="DWD85" s="528"/>
      <c r="DWE85" s="528"/>
      <c r="DWF85" s="528"/>
      <c r="DWG85" s="528"/>
      <c r="DWH85" s="528"/>
      <c r="DWI85" s="528"/>
      <c r="DWJ85" s="528"/>
      <c r="DWK85" s="528"/>
      <c r="DWL85" s="528"/>
      <c r="DWM85" s="528"/>
      <c r="DWN85" s="528"/>
      <c r="DWO85" s="528"/>
      <c r="DWP85" s="528"/>
      <c r="DWQ85" s="528"/>
      <c r="DWR85" s="528"/>
      <c r="DWS85" s="528"/>
      <c r="DWT85" s="528"/>
      <c r="DWU85" s="528"/>
      <c r="DWV85" s="528"/>
      <c r="DWW85" s="528"/>
      <c r="DWX85" s="528"/>
      <c r="DWY85" s="528"/>
      <c r="DWZ85" s="528"/>
      <c r="DXA85" s="528"/>
      <c r="DXB85" s="528"/>
      <c r="DXC85" s="528"/>
      <c r="DXD85" s="528"/>
      <c r="DXE85" s="528"/>
      <c r="DXF85" s="528"/>
      <c r="DXG85" s="528"/>
      <c r="DXH85" s="528"/>
      <c r="DXI85" s="528"/>
      <c r="DXJ85" s="528"/>
      <c r="DXK85" s="528"/>
      <c r="DXL85" s="528"/>
      <c r="DXM85" s="528"/>
      <c r="DXN85" s="528"/>
      <c r="DXO85" s="528"/>
      <c r="DXP85" s="528"/>
      <c r="DXQ85" s="528"/>
      <c r="DXR85" s="528"/>
      <c r="DXS85" s="528"/>
      <c r="DXT85" s="528"/>
      <c r="DXU85" s="528"/>
      <c r="DXV85" s="528"/>
      <c r="DXW85" s="528"/>
      <c r="DXX85" s="528"/>
      <c r="DXY85" s="528"/>
      <c r="DXZ85" s="528"/>
      <c r="DYA85" s="528"/>
      <c r="DYB85" s="528"/>
      <c r="DYC85" s="528"/>
      <c r="DYD85" s="528"/>
      <c r="DYE85" s="528"/>
      <c r="DYF85" s="528"/>
      <c r="DYG85" s="528"/>
      <c r="DYH85" s="528"/>
      <c r="DYI85" s="528"/>
      <c r="DYJ85" s="528"/>
      <c r="DYK85" s="528"/>
      <c r="DYL85" s="528"/>
      <c r="DYM85" s="528"/>
      <c r="DYN85" s="528"/>
      <c r="DYO85" s="528"/>
      <c r="DYP85" s="528"/>
      <c r="DYQ85" s="528"/>
      <c r="DYR85" s="528"/>
      <c r="DYS85" s="528"/>
      <c r="DYT85" s="528"/>
      <c r="DYU85" s="528"/>
      <c r="DYV85" s="528"/>
      <c r="DYW85" s="528"/>
      <c r="DYX85" s="528"/>
      <c r="DYY85" s="528"/>
      <c r="DYZ85" s="528"/>
      <c r="DZA85" s="528"/>
      <c r="DZB85" s="528"/>
      <c r="DZC85" s="528"/>
      <c r="DZD85" s="528"/>
      <c r="DZE85" s="528"/>
      <c r="DZF85" s="528"/>
      <c r="DZG85" s="528"/>
      <c r="DZH85" s="528"/>
      <c r="DZI85" s="528"/>
      <c r="DZJ85" s="528"/>
      <c r="DZK85" s="528"/>
      <c r="DZL85" s="528"/>
      <c r="DZM85" s="528"/>
      <c r="DZN85" s="528"/>
      <c r="DZO85" s="528"/>
      <c r="DZP85" s="528"/>
      <c r="DZQ85" s="528"/>
      <c r="DZR85" s="528"/>
      <c r="DZS85" s="528"/>
      <c r="DZT85" s="528"/>
      <c r="DZU85" s="528"/>
      <c r="DZV85" s="528"/>
      <c r="DZW85" s="528"/>
      <c r="DZX85" s="528"/>
      <c r="DZY85" s="528"/>
      <c r="DZZ85" s="528"/>
      <c r="EAA85" s="528"/>
      <c r="EAB85" s="528"/>
      <c r="EAC85" s="528"/>
      <c r="EAD85" s="528"/>
      <c r="EAE85" s="528"/>
      <c r="EAF85" s="528"/>
      <c r="EAG85" s="528"/>
      <c r="EAH85" s="528"/>
      <c r="EAI85" s="528"/>
      <c r="EAJ85" s="528"/>
      <c r="EAK85" s="528"/>
      <c r="EAL85" s="528"/>
      <c r="EAM85" s="528"/>
      <c r="EAN85" s="528"/>
      <c r="EAO85" s="528"/>
      <c r="EAP85" s="528"/>
      <c r="EAQ85" s="528"/>
      <c r="EAR85" s="528"/>
      <c r="EAS85" s="528"/>
      <c r="EAT85" s="528"/>
      <c r="EAU85" s="528"/>
      <c r="EAV85" s="528"/>
      <c r="EAW85" s="528"/>
      <c r="EAX85" s="528"/>
      <c r="EAY85" s="528"/>
      <c r="EAZ85" s="528"/>
      <c r="EBA85" s="528"/>
      <c r="EBB85" s="528"/>
      <c r="EBC85" s="528"/>
      <c r="EBD85" s="528"/>
      <c r="EBE85" s="528"/>
      <c r="EBF85" s="528"/>
      <c r="EBG85" s="528"/>
      <c r="EBH85" s="528"/>
      <c r="EBI85" s="528"/>
      <c r="EBJ85" s="528"/>
      <c r="EBK85" s="528"/>
      <c r="EBL85" s="528"/>
      <c r="EBM85" s="528"/>
      <c r="EBN85" s="528"/>
      <c r="EBO85" s="528"/>
      <c r="EBP85" s="528"/>
      <c r="EBQ85" s="528"/>
      <c r="EBR85" s="528"/>
      <c r="EBS85" s="528"/>
      <c r="EBT85" s="528"/>
      <c r="EBU85" s="528"/>
      <c r="EBV85" s="528"/>
      <c r="EBW85" s="528"/>
      <c r="EBX85" s="528"/>
      <c r="EBY85" s="528"/>
      <c r="EBZ85" s="528"/>
      <c r="ECA85" s="528"/>
      <c r="ECB85" s="528"/>
      <c r="ECC85" s="528"/>
      <c r="ECD85" s="528"/>
      <c r="ECE85" s="528"/>
      <c r="ECF85" s="528"/>
      <c r="ECG85" s="528"/>
      <c r="ECH85" s="528"/>
      <c r="ECI85" s="528"/>
      <c r="ECJ85" s="528"/>
      <c r="ECK85" s="528"/>
      <c r="ECL85" s="528"/>
      <c r="ECM85" s="528"/>
      <c r="ECN85" s="528"/>
      <c r="ECO85" s="528"/>
      <c r="ECP85" s="528"/>
      <c r="ECQ85" s="528"/>
      <c r="ECR85" s="528"/>
      <c r="ECS85" s="528"/>
      <c r="ECT85" s="528"/>
      <c r="ECU85" s="528"/>
      <c r="ECV85" s="528"/>
      <c r="ECW85" s="528"/>
      <c r="ECX85" s="528"/>
      <c r="ECY85" s="528"/>
      <c r="ECZ85" s="528"/>
      <c r="EDA85" s="528"/>
      <c r="EDB85" s="528"/>
      <c r="EDC85" s="528"/>
      <c r="EDD85" s="528"/>
      <c r="EDE85" s="528"/>
      <c r="EDF85" s="528"/>
      <c r="EDG85" s="528"/>
      <c r="EDH85" s="528"/>
      <c r="EDI85" s="528"/>
      <c r="EDJ85" s="528"/>
      <c r="EDK85" s="528"/>
      <c r="EDL85" s="528"/>
      <c r="EDM85" s="528"/>
      <c r="EDN85" s="528"/>
      <c r="EDO85" s="528"/>
      <c r="EDP85" s="528"/>
      <c r="EDQ85" s="528"/>
      <c r="EDR85" s="528"/>
      <c r="EDS85" s="528"/>
      <c r="EDT85" s="528"/>
      <c r="EDU85" s="528"/>
      <c r="EDV85" s="528"/>
      <c r="EDW85" s="528"/>
      <c r="EDX85" s="528"/>
      <c r="EDY85" s="528"/>
      <c r="EDZ85" s="528"/>
      <c r="EEA85" s="528"/>
      <c r="EEB85" s="528"/>
      <c r="EEC85" s="528"/>
      <c r="EED85" s="528"/>
      <c r="EEE85" s="528"/>
      <c r="EEF85" s="528"/>
      <c r="EEG85" s="528"/>
      <c r="EEH85" s="528"/>
      <c r="EEI85" s="528"/>
      <c r="EEJ85" s="528"/>
      <c r="EEK85" s="528"/>
      <c r="EEL85" s="528"/>
      <c r="EEM85" s="528"/>
      <c r="EEN85" s="528"/>
      <c r="EEO85" s="528"/>
      <c r="EEP85" s="528"/>
      <c r="EEQ85" s="528"/>
      <c r="EER85" s="528"/>
      <c r="EES85" s="528"/>
      <c r="EET85" s="528"/>
      <c r="EEU85" s="528"/>
      <c r="EEV85" s="528"/>
      <c r="EEW85" s="528"/>
      <c r="EEX85" s="528"/>
      <c r="EEY85" s="528"/>
      <c r="EEZ85" s="528"/>
      <c r="EFA85" s="528"/>
      <c r="EFB85" s="528"/>
      <c r="EFC85" s="528"/>
      <c r="EFD85" s="528"/>
      <c r="EFE85" s="528"/>
      <c r="EFF85" s="528"/>
      <c r="EFG85" s="528"/>
      <c r="EFH85" s="528"/>
      <c r="EFI85" s="528"/>
      <c r="EFJ85" s="528"/>
      <c r="EFK85" s="528"/>
      <c r="EFL85" s="528"/>
      <c r="EFM85" s="528"/>
      <c r="EFN85" s="528"/>
      <c r="EFO85" s="528"/>
      <c r="EFP85" s="528"/>
      <c r="EFQ85" s="528"/>
      <c r="EFR85" s="528"/>
      <c r="EFS85" s="528"/>
      <c r="EFT85" s="528"/>
      <c r="EFU85" s="528"/>
      <c r="EFV85" s="528"/>
      <c r="EFW85" s="528"/>
      <c r="EFX85" s="528"/>
      <c r="EFY85" s="528"/>
      <c r="EFZ85" s="528"/>
      <c r="EGA85" s="528"/>
      <c r="EGB85" s="528"/>
      <c r="EGC85" s="528"/>
      <c r="EGD85" s="528"/>
      <c r="EGE85" s="528"/>
      <c r="EGF85" s="528"/>
      <c r="EGG85" s="528"/>
      <c r="EGH85" s="528"/>
      <c r="EGI85" s="528"/>
      <c r="EGJ85" s="528"/>
      <c r="EGK85" s="528"/>
      <c r="EGL85" s="528"/>
      <c r="EGM85" s="528"/>
      <c r="EGN85" s="528"/>
      <c r="EGO85" s="528"/>
      <c r="EGP85" s="528"/>
      <c r="EGQ85" s="528"/>
      <c r="EGR85" s="528"/>
      <c r="EGS85" s="528"/>
      <c r="EGT85" s="528"/>
      <c r="EGU85" s="528"/>
      <c r="EGV85" s="528"/>
      <c r="EGW85" s="528"/>
      <c r="EGX85" s="528"/>
      <c r="EGY85" s="528"/>
      <c r="EGZ85" s="528"/>
      <c r="EHA85" s="528"/>
      <c r="EHB85" s="528"/>
      <c r="EHC85" s="528"/>
      <c r="EHD85" s="528"/>
      <c r="EHE85" s="528"/>
      <c r="EHF85" s="528"/>
      <c r="EHG85" s="528"/>
      <c r="EHH85" s="528"/>
      <c r="EHI85" s="528"/>
      <c r="EHJ85" s="528"/>
      <c r="EHK85" s="528"/>
      <c r="EHL85" s="528"/>
      <c r="EHM85" s="528"/>
      <c r="EHN85" s="528"/>
      <c r="EHO85" s="528"/>
      <c r="EHP85" s="528"/>
      <c r="EHQ85" s="528"/>
      <c r="EHR85" s="528"/>
      <c r="EHS85" s="528"/>
      <c r="EHT85" s="528"/>
      <c r="EHU85" s="528"/>
      <c r="EHV85" s="528"/>
      <c r="EHW85" s="528"/>
      <c r="EHX85" s="528"/>
      <c r="EHY85" s="528"/>
      <c r="EHZ85" s="528"/>
      <c r="EIA85" s="528"/>
      <c r="EIB85" s="528"/>
      <c r="EIC85" s="528"/>
      <c r="EID85" s="528"/>
      <c r="EIE85" s="528"/>
      <c r="EIF85" s="528"/>
      <c r="EIG85" s="528"/>
      <c r="EIH85" s="528"/>
      <c r="EII85" s="528"/>
      <c r="EIJ85" s="528"/>
      <c r="EIK85" s="528"/>
      <c r="EIL85" s="528"/>
      <c r="EIM85" s="528"/>
      <c r="EIN85" s="528"/>
      <c r="EIO85" s="528"/>
      <c r="EIP85" s="528"/>
      <c r="EIQ85" s="528"/>
      <c r="EIR85" s="528"/>
      <c r="EIS85" s="528"/>
      <c r="EIT85" s="528"/>
      <c r="EIU85" s="528"/>
      <c r="EIV85" s="528"/>
      <c r="EIW85" s="528"/>
      <c r="EIX85" s="528"/>
      <c r="EIY85" s="528"/>
      <c r="EIZ85" s="528"/>
      <c r="EJA85" s="528"/>
      <c r="EJB85" s="528"/>
      <c r="EJC85" s="528"/>
      <c r="EJD85" s="528"/>
      <c r="EJE85" s="528"/>
      <c r="EJF85" s="528"/>
      <c r="EJG85" s="528"/>
      <c r="EJH85" s="528"/>
      <c r="EJI85" s="528"/>
      <c r="EJJ85" s="528"/>
      <c r="EJK85" s="528"/>
      <c r="EJL85" s="528"/>
      <c r="EJM85" s="528"/>
      <c r="EJN85" s="528"/>
      <c r="EJO85" s="528"/>
      <c r="EJP85" s="528"/>
      <c r="EJQ85" s="528"/>
      <c r="EJR85" s="528"/>
      <c r="EJS85" s="528"/>
      <c r="EJT85" s="528"/>
      <c r="EJU85" s="528"/>
      <c r="EJV85" s="528"/>
      <c r="EJW85" s="528"/>
      <c r="EJX85" s="528"/>
      <c r="EJY85" s="528"/>
      <c r="EJZ85" s="528"/>
      <c r="EKA85" s="528"/>
      <c r="EKB85" s="528"/>
      <c r="EKC85" s="528"/>
      <c r="EKD85" s="528"/>
      <c r="EKE85" s="528"/>
      <c r="EKF85" s="528"/>
      <c r="EKG85" s="528"/>
      <c r="EKH85" s="528"/>
      <c r="EKI85" s="528"/>
      <c r="EKJ85" s="528"/>
      <c r="EKK85" s="528"/>
      <c r="EKL85" s="528"/>
      <c r="EKM85" s="528"/>
      <c r="EKN85" s="528"/>
      <c r="EKO85" s="528"/>
      <c r="EKP85" s="528"/>
      <c r="EKQ85" s="528"/>
      <c r="EKR85" s="528"/>
      <c r="EKS85" s="528"/>
      <c r="EKT85" s="528"/>
      <c r="EKU85" s="528"/>
      <c r="EKV85" s="528"/>
      <c r="EKW85" s="528"/>
      <c r="EKX85" s="528"/>
      <c r="EKY85" s="528"/>
      <c r="EKZ85" s="528"/>
      <c r="ELA85" s="528"/>
      <c r="ELB85" s="528"/>
      <c r="ELC85" s="528"/>
      <c r="ELD85" s="528"/>
      <c r="ELE85" s="528"/>
      <c r="ELF85" s="528"/>
      <c r="ELG85" s="528"/>
      <c r="ELH85" s="528"/>
      <c r="ELI85" s="528"/>
      <c r="ELJ85" s="528"/>
      <c r="ELK85" s="528"/>
      <c r="ELL85" s="528"/>
      <c r="ELM85" s="528"/>
      <c r="ELN85" s="528"/>
      <c r="ELO85" s="528"/>
      <c r="ELP85" s="528"/>
      <c r="ELQ85" s="528"/>
      <c r="ELR85" s="528"/>
      <c r="ELS85" s="528"/>
      <c r="ELT85" s="528"/>
      <c r="ELU85" s="528"/>
      <c r="ELV85" s="528"/>
      <c r="ELW85" s="528"/>
      <c r="ELX85" s="528"/>
      <c r="ELY85" s="528"/>
      <c r="ELZ85" s="528"/>
      <c r="EMA85" s="528"/>
      <c r="EMB85" s="528"/>
      <c r="EMC85" s="528"/>
      <c r="EMD85" s="528"/>
      <c r="EME85" s="528"/>
      <c r="EMF85" s="528"/>
      <c r="EMG85" s="528"/>
      <c r="EMH85" s="528"/>
      <c r="EMI85" s="528"/>
      <c r="EMJ85" s="528"/>
      <c r="EMK85" s="528"/>
      <c r="EML85" s="528"/>
      <c r="EMM85" s="528"/>
      <c r="EMN85" s="528"/>
      <c r="EMO85" s="528"/>
      <c r="EMP85" s="528"/>
      <c r="EMQ85" s="528"/>
      <c r="EMR85" s="528"/>
      <c r="EMS85" s="528"/>
      <c r="EMT85" s="528"/>
      <c r="EMU85" s="528"/>
      <c r="EMV85" s="528"/>
      <c r="EMW85" s="528"/>
      <c r="EMX85" s="528"/>
      <c r="EMY85" s="528"/>
      <c r="EMZ85" s="528"/>
      <c r="ENA85" s="528"/>
      <c r="ENB85" s="528"/>
      <c r="ENC85" s="528"/>
      <c r="END85" s="528"/>
      <c r="ENE85" s="528"/>
      <c r="ENF85" s="528"/>
      <c r="ENG85" s="528"/>
      <c r="ENH85" s="528"/>
      <c r="ENI85" s="528"/>
      <c r="ENJ85" s="528"/>
      <c r="ENK85" s="528"/>
      <c r="ENL85" s="528"/>
      <c r="ENM85" s="528"/>
      <c r="ENN85" s="528"/>
      <c r="ENO85" s="528"/>
      <c r="ENP85" s="528"/>
      <c r="ENQ85" s="528"/>
      <c r="ENR85" s="528"/>
      <c r="ENS85" s="528"/>
      <c r="ENT85" s="528"/>
      <c r="ENU85" s="528"/>
      <c r="ENV85" s="528"/>
      <c r="ENW85" s="528"/>
      <c r="ENX85" s="528"/>
      <c r="ENY85" s="528"/>
      <c r="ENZ85" s="528"/>
      <c r="EOA85" s="528"/>
      <c r="EOB85" s="528"/>
      <c r="EOC85" s="528"/>
      <c r="EOD85" s="528"/>
      <c r="EOE85" s="528"/>
      <c r="EOF85" s="528"/>
      <c r="EOG85" s="528"/>
      <c r="EOH85" s="528"/>
      <c r="EOI85" s="528"/>
      <c r="EOJ85" s="528"/>
      <c r="EOK85" s="528"/>
      <c r="EOL85" s="528"/>
      <c r="EOM85" s="528"/>
      <c r="EON85" s="528"/>
      <c r="EOO85" s="528"/>
      <c r="EOP85" s="528"/>
      <c r="EOQ85" s="528"/>
      <c r="EOR85" s="528"/>
      <c r="EOS85" s="528"/>
      <c r="EOT85" s="528"/>
      <c r="EOU85" s="528"/>
      <c r="EOV85" s="528"/>
      <c r="EOW85" s="528"/>
      <c r="EOX85" s="528"/>
      <c r="EOY85" s="528"/>
      <c r="EOZ85" s="528"/>
      <c r="EPA85" s="528"/>
      <c r="EPB85" s="528"/>
      <c r="EPC85" s="528"/>
      <c r="EPD85" s="528"/>
      <c r="EPE85" s="528"/>
      <c r="EPF85" s="528"/>
      <c r="EPG85" s="528"/>
      <c r="EPH85" s="528"/>
      <c r="EPI85" s="528"/>
      <c r="EPJ85" s="528"/>
      <c r="EPK85" s="528"/>
      <c r="EPL85" s="528"/>
      <c r="EPM85" s="528"/>
      <c r="EPN85" s="528"/>
      <c r="EPO85" s="528"/>
      <c r="EPP85" s="528"/>
      <c r="EPQ85" s="528"/>
      <c r="EPR85" s="528"/>
      <c r="EPS85" s="528"/>
      <c r="EPT85" s="528"/>
      <c r="EPU85" s="528"/>
      <c r="EPV85" s="528"/>
      <c r="EPW85" s="528"/>
      <c r="EPX85" s="528"/>
      <c r="EPY85" s="528"/>
      <c r="EPZ85" s="528"/>
      <c r="EQA85" s="528"/>
      <c r="EQB85" s="528"/>
      <c r="EQC85" s="528"/>
      <c r="EQD85" s="528"/>
      <c r="EQE85" s="528"/>
      <c r="EQF85" s="528"/>
      <c r="EQG85" s="528"/>
      <c r="EQH85" s="528"/>
      <c r="EQI85" s="528"/>
      <c r="EQJ85" s="528"/>
      <c r="EQK85" s="528"/>
      <c r="EQL85" s="528"/>
      <c r="EQM85" s="528"/>
      <c r="EQN85" s="528"/>
      <c r="EQO85" s="528"/>
      <c r="EQP85" s="528"/>
      <c r="EQQ85" s="528"/>
      <c r="EQR85" s="528"/>
      <c r="EQS85" s="528"/>
      <c r="EQT85" s="528"/>
      <c r="EQU85" s="528"/>
      <c r="EQV85" s="528"/>
      <c r="EQW85" s="528"/>
      <c r="EQX85" s="528"/>
      <c r="EQY85" s="528"/>
      <c r="EQZ85" s="528"/>
      <c r="ERA85" s="528"/>
      <c r="ERB85" s="528"/>
      <c r="ERC85" s="528"/>
      <c r="ERD85" s="528"/>
      <c r="ERE85" s="528"/>
      <c r="ERF85" s="528"/>
      <c r="ERG85" s="528"/>
      <c r="ERH85" s="528"/>
      <c r="ERI85" s="528"/>
      <c r="ERJ85" s="528"/>
      <c r="ERK85" s="528"/>
      <c r="ERL85" s="528"/>
      <c r="ERM85" s="528"/>
      <c r="ERN85" s="528"/>
      <c r="ERO85" s="528"/>
      <c r="ERP85" s="528"/>
      <c r="ERQ85" s="528"/>
      <c r="ERR85" s="528"/>
      <c r="ERS85" s="528"/>
      <c r="ERT85" s="528"/>
      <c r="ERU85" s="528"/>
      <c r="ERV85" s="528"/>
      <c r="ERW85" s="528"/>
      <c r="ERX85" s="528"/>
      <c r="ERY85" s="528"/>
      <c r="ERZ85" s="528"/>
      <c r="ESA85" s="528"/>
      <c r="ESB85" s="528"/>
      <c r="ESC85" s="528"/>
      <c r="ESD85" s="528"/>
      <c r="ESE85" s="528"/>
      <c r="ESF85" s="528"/>
      <c r="ESG85" s="528"/>
      <c r="ESH85" s="528"/>
      <c r="ESI85" s="528"/>
      <c r="ESJ85" s="528"/>
      <c r="ESK85" s="528"/>
      <c r="ESL85" s="528"/>
      <c r="ESM85" s="528"/>
      <c r="ESN85" s="528"/>
      <c r="ESO85" s="528"/>
      <c r="ESP85" s="528"/>
      <c r="ESQ85" s="528"/>
      <c r="ESR85" s="528"/>
      <c r="ESS85" s="528"/>
      <c r="EST85" s="528"/>
      <c r="ESU85" s="528"/>
      <c r="ESV85" s="528"/>
      <c r="ESW85" s="528"/>
      <c r="ESX85" s="528"/>
      <c r="ESY85" s="528"/>
      <c r="ESZ85" s="528"/>
      <c r="ETA85" s="528"/>
      <c r="ETB85" s="528"/>
      <c r="ETC85" s="528"/>
      <c r="ETD85" s="528"/>
      <c r="ETE85" s="528"/>
      <c r="ETF85" s="528"/>
      <c r="ETG85" s="528"/>
      <c r="ETH85" s="528"/>
      <c r="ETI85" s="528"/>
      <c r="ETJ85" s="528"/>
      <c r="ETK85" s="528"/>
      <c r="ETL85" s="528"/>
      <c r="ETM85" s="528"/>
      <c r="ETN85" s="528"/>
      <c r="ETO85" s="528"/>
      <c r="ETP85" s="528"/>
      <c r="ETQ85" s="528"/>
      <c r="ETR85" s="528"/>
      <c r="ETS85" s="528"/>
      <c r="ETT85" s="528"/>
      <c r="ETU85" s="528"/>
      <c r="ETV85" s="528"/>
      <c r="ETW85" s="528"/>
      <c r="ETX85" s="528"/>
      <c r="ETY85" s="528"/>
      <c r="ETZ85" s="528"/>
      <c r="EUA85" s="528"/>
      <c r="EUB85" s="528"/>
      <c r="EUC85" s="528"/>
      <c r="EUD85" s="528"/>
      <c r="EUE85" s="528"/>
      <c r="EUF85" s="528"/>
      <c r="EUG85" s="528"/>
      <c r="EUH85" s="528"/>
      <c r="EUI85" s="528"/>
      <c r="EUJ85" s="528"/>
      <c r="EUK85" s="528"/>
      <c r="EUL85" s="528"/>
      <c r="EUM85" s="528"/>
      <c r="EUN85" s="528"/>
      <c r="EUO85" s="528"/>
      <c r="EUP85" s="528"/>
      <c r="EUQ85" s="528"/>
      <c r="EUR85" s="528"/>
      <c r="EUS85" s="528"/>
      <c r="EUT85" s="528"/>
      <c r="EUU85" s="528"/>
      <c r="EUV85" s="528"/>
      <c r="EUW85" s="528"/>
      <c r="EUX85" s="528"/>
      <c r="EUY85" s="528"/>
      <c r="EUZ85" s="528"/>
      <c r="EVA85" s="528"/>
      <c r="EVB85" s="528"/>
      <c r="EVC85" s="528"/>
      <c r="EVD85" s="528"/>
      <c r="EVE85" s="528"/>
      <c r="EVF85" s="528"/>
      <c r="EVG85" s="528"/>
      <c r="EVH85" s="528"/>
      <c r="EVI85" s="528"/>
      <c r="EVJ85" s="528"/>
      <c r="EVK85" s="528"/>
      <c r="EVL85" s="528"/>
      <c r="EVM85" s="528"/>
      <c r="EVN85" s="528"/>
      <c r="EVO85" s="528"/>
      <c r="EVP85" s="528"/>
      <c r="EVQ85" s="528"/>
      <c r="EVR85" s="528"/>
      <c r="EVS85" s="528"/>
      <c r="EVT85" s="528"/>
      <c r="EVU85" s="528"/>
      <c r="EVV85" s="528"/>
      <c r="EVW85" s="528"/>
      <c r="EVX85" s="528"/>
      <c r="EVY85" s="528"/>
      <c r="EVZ85" s="528"/>
      <c r="EWA85" s="528"/>
      <c r="EWB85" s="528"/>
      <c r="EWC85" s="528"/>
      <c r="EWD85" s="528"/>
      <c r="EWE85" s="528"/>
      <c r="EWF85" s="528"/>
      <c r="EWG85" s="528"/>
      <c r="EWH85" s="528"/>
      <c r="EWI85" s="528"/>
      <c r="EWJ85" s="528"/>
      <c r="EWK85" s="528"/>
      <c r="EWL85" s="528"/>
      <c r="EWM85" s="528"/>
      <c r="EWN85" s="528"/>
      <c r="EWO85" s="528"/>
      <c r="EWP85" s="528"/>
      <c r="EWQ85" s="528"/>
      <c r="EWR85" s="528"/>
      <c r="EWS85" s="528"/>
      <c r="EWT85" s="528"/>
      <c r="EWU85" s="528"/>
      <c r="EWV85" s="528"/>
      <c r="EWW85" s="528"/>
      <c r="EWX85" s="528"/>
      <c r="EWY85" s="528"/>
      <c r="EWZ85" s="528"/>
      <c r="EXA85" s="528"/>
      <c r="EXB85" s="528"/>
      <c r="EXC85" s="528"/>
      <c r="EXD85" s="528"/>
      <c r="EXE85" s="528"/>
      <c r="EXF85" s="528"/>
      <c r="EXG85" s="528"/>
      <c r="EXH85" s="528"/>
      <c r="EXI85" s="528"/>
      <c r="EXJ85" s="528"/>
      <c r="EXK85" s="528"/>
      <c r="EXL85" s="528"/>
      <c r="EXM85" s="528"/>
      <c r="EXN85" s="528"/>
      <c r="EXO85" s="528"/>
      <c r="EXP85" s="528"/>
      <c r="EXQ85" s="528"/>
      <c r="EXR85" s="528"/>
      <c r="EXS85" s="528"/>
      <c r="EXT85" s="528"/>
      <c r="EXU85" s="528"/>
      <c r="EXV85" s="528"/>
      <c r="EXW85" s="528"/>
      <c r="EXX85" s="528"/>
      <c r="EXY85" s="528"/>
      <c r="EXZ85" s="528"/>
      <c r="EYA85" s="528"/>
      <c r="EYB85" s="528"/>
      <c r="EYC85" s="528"/>
      <c r="EYD85" s="528"/>
      <c r="EYE85" s="528"/>
      <c r="EYF85" s="528"/>
      <c r="EYG85" s="528"/>
      <c r="EYH85" s="528"/>
      <c r="EYI85" s="528"/>
      <c r="EYJ85" s="528"/>
      <c r="EYK85" s="528"/>
      <c r="EYL85" s="528"/>
      <c r="EYM85" s="528"/>
      <c r="EYN85" s="528"/>
      <c r="EYO85" s="528"/>
      <c r="EYP85" s="528"/>
      <c r="EYQ85" s="528"/>
      <c r="EYR85" s="528"/>
      <c r="EYS85" s="528"/>
      <c r="EYT85" s="528"/>
      <c r="EYU85" s="528"/>
      <c r="EYV85" s="528"/>
      <c r="EYW85" s="528"/>
      <c r="EYX85" s="528"/>
      <c r="EYY85" s="528"/>
      <c r="EYZ85" s="528"/>
      <c r="EZA85" s="528"/>
      <c r="EZB85" s="528"/>
      <c r="EZC85" s="528"/>
      <c r="EZD85" s="528"/>
      <c r="EZE85" s="528"/>
      <c r="EZF85" s="528"/>
      <c r="EZG85" s="528"/>
      <c r="EZH85" s="528"/>
      <c r="EZI85" s="528"/>
      <c r="EZJ85" s="528"/>
      <c r="EZK85" s="528"/>
      <c r="EZL85" s="528"/>
      <c r="EZM85" s="528"/>
      <c r="EZN85" s="528"/>
      <c r="EZO85" s="528"/>
      <c r="EZP85" s="528"/>
      <c r="EZQ85" s="528"/>
      <c r="EZR85" s="528"/>
      <c r="EZS85" s="528"/>
      <c r="EZT85" s="528"/>
      <c r="EZU85" s="528"/>
      <c r="EZV85" s="528"/>
      <c r="EZW85" s="528"/>
      <c r="EZX85" s="528"/>
      <c r="EZY85" s="528"/>
      <c r="EZZ85" s="528"/>
      <c r="FAA85" s="528"/>
      <c r="FAB85" s="528"/>
      <c r="FAC85" s="528"/>
      <c r="FAD85" s="528"/>
      <c r="FAE85" s="528"/>
      <c r="FAF85" s="528"/>
      <c r="FAG85" s="528"/>
      <c r="FAH85" s="528"/>
      <c r="FAI85" s="528"/>
      <c r="FAJ85" s="528"/>
      <c r="FAK85" s="528"/>
      <c r="FAL85" s="528"/>
      <c r="FAM85" s="528"/>
      <c r="FAN85" s="528"/>
      <c r="FAO85" s="528"/>
      <c r="FAP85" s="528"/>
      <c r="FAQ85" s="528"/>
      <c r="FAR85" s="528"/>
      <c r="FAS85" s="528"/>
      <c r="FAT85" s="528"/>
      <c r="FAU85" s="528"/>
      <c r="FAV85" s="528"/>
      <c r="FAW85" s="528"/>
      <c r="FAX85" s="528"/>
      <c r="FAY85" s="528"/>
      <c r="FAZ85" s="528"/>
      <c r="FBA85" s="528"/>
      <c r="FBB85" s="528"/>
      <c r="FBC85" s="528"/>
      <c r="FBD85" s="528"/>
      <c r="FBE85" s="528"/>
      <c r="FBF85" s="528"/>
      <c r="FBG85" s="528"/>
      <c r="FBH85" s="528"/>
      <c r="FBI85" s="528"/>
      <c r="FBJ85" s="528"/>
      <c r="FBK85" s="528"/>
      <c r="FBL85" s="528"/>
      <c r="FBM85" s="528"/>
      <c r="FBN85" s="528"/>
      <c r="FBO85" s="528"/>
      <c r="FBP85" s="528"/>
      <c r="FBQ85" s="528"/>
      <c r="FBR85" s="528"/>
      <c r="FBS85" s="528"/>
      <c r="FBT85" s="528"/>
      <c r="FBU85" s="528"/>
      <c r="FBV85" s="528"/>
      <c r="FBW85" s="528"/>
      <c r="FBX85" s="528"/>
      <c r="FBY85" s="528"/>
      <c r="FBZ85" s="528"/>
      <c r="FCA85" s="528"/>
      <c r="FCB85" s="528"/>
      <c r="FCC85" s="528"/>
      <c r="FCD85" s="528"/>
      <c r="FCE85" s="528"/>
      <c r="FCF85" s="528"/>
      <c r="FCG85" s="528"/>
      <c r="FCH85" s="528"/>
      <c r="FCI85" s="528"/>
      <c r="FCJ85" s="528"/>
      <c r="FCK85" s="528"/>
      <c r="FCL85" s="528"/>
      <c r="FCM85" s="528"/>
      <c r="FCN85" s="528"/>
      <c r="FCO85" s="528"/>
      <c r="FCP85" s="528"/>
      <c r="FCQ85" s="528"/>
      <c r="FCR85" s="528"/>
      <c r="FCS85" s="528"/>
      <c r="FCT85" s="528"/>
      <c r="FCU85" s="528"/>
      <c r="FCV85" s="528"/>
      <c r="FCW85" s="528"/>
      <c r="FCX85" s="528"/>
      <c r="FCY85" s="528"/>
      <c r="FCZ85" s="528"/>
      <c r="FDA85" s="528"/>
      <c r="FDB85" s="528"/>
      <c r="FDC85" s="528"/>
      <c r="FDD85" s="528"/>
      <c r="FDE85" s="528"/>
      <c r="FDF85" s="528"/>
      <c r="FDG85" s="528"/>
      <c r="FDH85" s="528"/>
      <c r="FDI85" s="528"/>
      <c r="FDJ85" s="528"/>
      <c r="FDK85" s="528"/>
      <c r="FDL85" s="528"/>
      <c r="FDM85" s="528"/>
      <c r="FDN85" s="528"/>
      <c r="FDO85" s="528"/>
      <c r="FDP85" s="528"/>
      <c r="FDQ85" s="528"/>
      <c r="FDR85" s="528"/>
      <c r="FDS85" s="528"/>
      <c r="FDT85" s="528"/>
      <c r="FDU85" s="528"/>
      <c r="FDV85" s="528"/>
      <c r="FDW85" s="528"/>
      <c r="FDX85" s="528"/>
      <c r="FDY85" s="528"/>
      <c r="FDZ85" s="528"/>
      <c r="FEA85" s="528"/>
      <c r="FEB85" s="528"/>
      <c r="FEC85" s="528"/>
      <c r="FED85" s="528"/>
      <c r="FEE85" s="528"/>
      <c r="FEF85" s="528"/>
      <c r="FEG85" s="528"/>
      <c r="FEH85" s="528"/>
      <c r="FEI85" s="528"/>
      <c r="FEJ85" s="528"/>
      <c r="FEK85" s="528"/>
      <c r="FEL85" s="528"/>
      <c r="FEM85" s="528"/>
      <c r="FEN85" s="528"/>
      <c r="FEO85" s="528"/>
      <c r="FEP85" s="528"/>
      <c r="FEQ85" s="528"/>
      <c r="FER85" s="528"/>
      <c r="FES85" s="528"/>
      <c r="FET85" s="528"/>
      <c r="FEU85" s="528"/>
      <c r="FEV85" s="528"/>
      <c r="FEW85" s="528"/>
      <c r="FEX85" s="528"/>
      <c r="FEY85" s="528"/>
      <c r="FEZ85" s="528"/>
      <c r="FFA85" s="528"/>
      <c r="FFB85" s="528"/>
      <c r="FFC85" s="528"/>
      <c r="FFD85" s="528"/>
      <c r="FFE85" s="528"/>
      <c r="FFF85" s="528"/>
      <c r="FFG85" s="528"/>
      <c r="FFH85" s="528"/>
      <c r="FFI85" s="528"/>
      <c r="FFJ85" s="528"/>
      <c r="FFK85" s="528"/>
      <c r="FFL85" s="528"/>
      <c r="FFM85" s="528"/>
      <c r="FFN85" s="528"/>
      <c r="FFO85" s="528"/>
      <c r="FFP85" s="528"/>
      <c r="FFQ85" s="528"/>
      <c r="FFR85" s="528"/>
      <c r="FFS85" s="528"/>
      <c r="FFT85" s="528"/>
      <c r="FFU85" s="528"/>
      <c r="FFV85" s="528"/>
      <c r="FFW85" s="528"/>
      <c r="FFX85" s="528"/>
      <c r="FFY85" s="528"/>
      <c r="FFZ85" s="528"/>
      <c r="FGA85" s="528"/>
      <c r="FGB85" s="528"/>
      <c r="FGC85" s="528"/>
      <c r="FGD85" s="528"/>
      <c r="FGE85" s="528"/>
      <c r="FGF85" s="528"/>
      <c r="FGG85" s="528"/>
      <c r="FGH85" s="528"/>
      <c r="FGI85" s="528"/>
      <c r="FGJ85" s="528"/>
      <c r="FGK85" s="528"/>
      <c r="FGL85" s="528"/>
      <c r="FGM85" s="528"/>
      <c r="FGN85" s="528"/>
      <c r="FGO85" s="528"/>
      <c r="FGP85" s="528"/>
      <c r="FGQ85" s="528"/>
      <c r="FGR85" s="528"/>
      <c r="FGS85" s="528"/>
      <c r="FGT85" s="528"/>
      <c r="FGU85" s="528"/>
      <c r="FGV85" s="528"/>
      <c r="FGW85" s="528"/>
      <c r="FGX85" s="528"/>
      <c r="FGY85" s="528"/>
      <c r="FGZ85" s="528"/>
      <c r="FHA85" s="528"/>
      <c r="FHB85" s="528"/>
      <c r="FHC85" s="528"/>
      <c r="FHD85" s="528"/>
      <c r="FHE85" s="528"/>
      <c r="FHF85" s="528"/>
      <c r="FHG85" s="528"/>
      <c r="FHH85" s="528"/>
      <c r="FHI85" s="528"/>
      <c r="FHJ85" s="528"/>
      <c r="FHK85" s="528"/>
      <c r="FHL85" s="528"/>
      <c r="FHM85" s="528"/>
      <c r="FHN85" s="528"/>
      <c r="FHO85" s="528"/>
      <c r="FHP85" s="528"/>
      <c r="FHQ85" s="528"/>
      <c r="FHR85" s="528"/>
      <c r="FHS85" s="528"/>
      <c r="FHT85" s="528"/>
      <c r="FHU85" s="528"/>
      <c r="FHV85" s="528"/>
      <c r="FHW85" s="528"/>
      <c r="FHX85" s="528"/>
      <c r="FHY85" s="528"/>
      <c r="FHZ85" s="528"/>
      <c r="FIA85" s="528"/>
      <c r="FIB85" s="528"/>
      <c r="FIC85" s="528"/>
      <c r="FID85" s="528"/>
      <c r="FIE85" s="528"/>
      <c r="FIF85" s="528"/>
      <c r="FIG85" s="528"/>
      <c r="FIH85" s="528"/>
      <c r="FII85" s="528"/>
      <c r="FIJ85" s="528"/>
      <c r="FIK85" s="528"/>
      <c r="FIL85" s="528"/>
      <c r="FIM85" s="528"/>
      <c r="FIN85" s="528"/>
      <c r="FIO85" s="528"/>
      <c r="FIP85" s="528"/>
      <c r="FIQ85" s="528"/>
      <c r="FIR85" s="528"/>
      <c r="FIS85" s="528"/>
      <c r="FIT85" s="528"/>
      <c r="FIU85" s="528"/>
      <c r="FIV85" s="528"/>
      <c r="FIW85" s="528"/>
      <c r="FIX85" s="528"/>
      <c r="FIY85" s="528"/>
      <c r="FIZ85" s="528"/>
      <c r="FJA85" s="528"/>
      <c r="FJB85" s="528"/>
      <c r="FJC85" s="528"/>
      <c r="FJD85" s="528"/>
      <c r="FJE85" s="528"/>
      <c r="FJF85" s="528"/>
      <c r="FJG85" s="528"/>
      <c r="FJH85" s="528"/>
      <c r="FJI85" s="528"/>
      <c r="FJJ85" s="528"/>
      <c r="FJK85" s="528"/>
      <c r="FJL85" s="528"/>
      <c r="FJM85" s="528"/>
      <c r="FJN85" s="528"/>
      <c r="FJO85" s="528"/>
      <c r="FJP85" s="528"/>
      <c r="FJQ85" s="528"/>
      <c r="FJR85" s="528"/>
      <c r="FJS85" s="528"/>
      <c r="FJT85" s="528"/>
      <c r="FJU85" s="528"/>
      <c r="FJV85" s="528"/>
      <c r="FJW85" s="528"/>
      <c r="FJX85" s="528"/>
      <c r="FJY85" s="528"/>
      <c r="FJZ85" s="528"/>
      <c r="FKA85" s="528"/>
      <c r="FKB85" s="528"/>
      <c r="FKC85" s="528"/>
      <c r="FKD85" s="528"/>
      <c r="FKE85" s="528"/>
      <c r="FKF85" s="528"/>
      <c r="FKG85" s="528"/>
      <c r="FKH85" s="528"/>
      <c r="FKI85" s="528"/>
      <c r="FKJ85" s="528"/>
      <c r="FKK85" s="528"/>
      <c r="FKL85" s="528"/>
      <c r="FKM85" s="528"/>
      <c r="FKN85" s="528"/>
      <c r="FKO85" s="528"/>
      <c r="FKP85" s="528"/>
      <c r="FKQ85" s="528"/>
      <c r="FKR85" s="528"/>
      <c r="FKS85" s="528"/>
      <c r="FKT85" s="528"/>
      <c r="FKU85" s="528"/>
      <c r="FKV85" s="528"/>
      <c r="FKW85" s="528"/>
      <c r="FKX85" s="528"/>
      <c r="FKY85" s="528"/>
      <c r="FKZ85" s="528"/>
      <c r="FLA85" s="528"/>
      <c r="FLB85" s="528"/>
      <c r="FLC85" s="528"/>
      <c r="FLD85" s="528"/>
      <c r="FLE85" s="528"/>
      <c r="FLF85" s="528"/>
      <c r="FLG85" s="528"/>
      <c r="FLH85" s="528"/>
      <c r="FLI85" s="528"/>
      <c r="FLJ85" s="528"/>
      <c r="FLK85" s="528"/>
      <c r="FLL85" s="528"/>
      <c r="FLM85" s="528"/>
      <c r="FLN85" s="528"/>
      <c r="FLO85" s="528"/>
      <c r="FLP85" s="528"/>
      <c r="FLQ85" s="528"/>
      <c r="FLR85" s="528"/>
      <c r="FLS85" s="528"/>
      <c r="FLT85" s="528"/>
      <c r="FLU85" s="528"/>
      <c r="FLV85" s="528"/>
      <c r="FLW85" s="528"/>
      <c r="FLX85" s="528"/>
      <c r="FLY85" s="528"/>
      <c r="FLZ85" s="528"/>
      <c r="FMA85" s="528"/>
      <c r="FMB85" s="528"/>
      <c r="FMC85" s="528"/>
      <c r="FMD85" s="528"/>
      <c r="FME85" s="528"/>
      <c r="FMF85" s="528"/>
      <c r="FMG85" s="528"/>
      <c r="FMH85" s="528"/>
      <c r="FMI85" s="528"/>
      <c r="FMJ85" s="528"/>
      <c r="FMK85" s="528"/>
      <c r="FML85" s="528"/>
      <c r="FMM85" s="528"/>
      <c r="FMN85" s="528"/>
      <c r="FMO85" s="528"/>
      <c r="FMP85" s="528"/>
      <c r="FMQ85" s="528"/>
      <c r="FMR85" s="528"/>
      <c r="FMS85" s="528"/>
      <c r="FMT85" s="528"/>
      <c r="FMU85" s="528"/>
      <c r="FMV85" s="528"/>
      <c r="FMW85" s="528"/>
      <c r="FMX85" s="528"/>
      <c r="FMY85" s="528"/>
      <c r="FMZ85" s="528"/>
      <c r="FNA85" s="528"/>
      <c r="FNB85" s="528"/>
      <c r="FNC85" s="528"/>
      <c r="FND85" s="528"/>
      <c r="FNE85" s="528"/>
      <c r="FNF85" s="528"/>
      <c r="FNG85" s="528"/>
      <c r="FNH85" s="528"/>
      <c r="FNI85" s="528"/>
      <c r="FNJ85" s="528"/>
      <c r="FNK85" s="528"/>
      <c r="FNL85" s="528"/>
      <c r="FNM85" s="528"/>
      <c r="FNN85" s="528"/>
      <c r="FNO85" s="528"/>
      <c r="FNP85" s="528"/>
      <c r="FNQ85" s="528"/>
      <c r="FNR85" s="528"/>
      <c r="FNS85" s="528"/>
      <c r="FNT85" s="528"/>
      <c r="FNU85" s="528"/>
      <c r="FNV85" s="528"/>
      <c r="FNW85" s="528"/>
      <c r="FNX85" s="528"/>
      <c r="FNY85" s="528"/>
      <c r="FNZ85" s="528"/>
      <c r="FOA85" s="528"/>
      <c r="FOB85" s="528"/>
      <c r="FOC85" s="528"/>
      <c r="FOD85" s="528"/>
      <c r="FOE85" s="528"/>
      <c r="FOF85" s="528"/>
      <c r="FOG85" s="528"/>
      <c r="FOH85" s="528"/>
      <c r="FOI85" s="528"/>
      <c r="FOJ85" s="528"/>
      <c r="FOK85" s="528"/>
      <c r="FOL85" s="528"/>
      <c r="FOM85" s="528"/>
      <c r="FON85" s="528"/>
      <c r="FOO85" s="528"/>
      <c r="FOP85" s="528"/>
      <c r="FOQ85" s="528"/>
      <c r="FOR85" s="528"/>
      <c r="FOS85" s="528"/>
      <c r="FOT85" s="528"/>
      <c r="FOU85" s="528"/>
      <c r="FOV85" s="528"/>
      <c r="FOW85" s="528"/>
      <c r="FOX85" s="528"/>
      <c r="FOY85" s="528"/>
      <c r="FOZ85" s="528"/>
      <c r="FPA85" s="528"/>
      <c r="FPB85" s="528"/>
      <c r="FPC85" s="528"/>
      <c r="FPD85" s="528"/>
      <c r="FPE85" s="528"/>
      <c r="FPF85" s="528"/>
      <c r="FPG85" s="528"/>
      <c r="FPH85" s="528"/>
      <c r="FPI85" s="528"/>
      <c r="FPJ85" s="528"/>
      <c r="FPK85" s="528"/>
      <c r="FPL85" s="528"/>
      <c r="FPM85" s="528"/>
      <c r="FPN85" s="528"/>
      <c r="FPO85" s="528"/>
      <c r="FPP85" s="528"/>
      <c r="FPQ85" s="528"/>
      <c r="FPR85" s="528"/>
      <c r="FPS85" s="528"/>
      <c r="FPT85" s="528"/>
      <c r="FPU85" s="528"/>
      <c r="FPV85" s="528"/>
      <c r="FPW85" s="528"/>
      <c r="FPX85" s="528"/>
      <c r="FPY85" s="528"/>
      <c r="FPZ85" s="528"/>
      <c r="FQA85" s="528"/>
      <c r="FQB85" s="528"/>
      <c r="FQC85" s="528"/>
      <c r="FQD85" s="528"/>
      <c r="FQE85" s="528"/>
      <c r="FQF85" s="528"/>
      <c r="FQG85" s="528"/>
      <c r="FQH85" s="528"/>
      <c r="FQI85" s="528"/>
      <c r="FQJ85" s="528"/>
      <c r="FQK85" s="528"/>
      <c r="FQL85" s="528"/>
      <c r="FQM85" s="528"/>
      <c r="FQN85" s="528"/>
      <c r="FQO85" s="528"/>
      <c r="FQP85" s="528"/>
      <c r="FQQ85" s="528"/>
      <c r="FQR85" s="528"/>
      <c r="FQS85" s="528"/>
      <c r="FQT85" s="528"/>
      <c r="FQU85" s="528"/>
      <c r="FQV85" s="528"/>
      <c r="FQW85" s="528"/>
      <c r="FQX85" s="528"/>
      <c r="FQY85" s="528"/>
      <c r="FQZ85" s="528"/>
      <c r="FRA85" s="528"/>
      <c r="FRB85" s="528"/>
      <c r="FRC85" s="528"/>
      <c r="FRD85" s="528"/>
      <c r="FRE85" s="528"/>
      <c r="FRF85" s="528"/>
      <c r="FRG85" s="528"/>
      <c r="FRH85" s="528"/>
      <c r="FRI85" s="528"/>
      <c r="FRJ85" s="528"/>
      <c r="FRK85" s="528"/>
      <c r="FRL85" s="528"/>
      <c r="FRM85" s="528"/>
      <c r="FRN85" s="528"/>
      <c r="FRO85" s="528"/>
      <c r="FRP85" s="528"/>
      <c r="FRQ85" s="528"/>
      <c r="FRR85" s="528"/>
      <c r="FRS85" s="528"/>
      <c r="FRT85" s="528"/>
      <c r="FRU85" s="528"/>
      <c r="FRV85" s="528"/>
      <c r="FRW85" s="528"/>
      <c r="FRX85" s="528"/>
      <c r="FRY85" s="528"/>
      <c r="FRZ85" s="528"/>
      <c r="FSA85" s="528"/>
      <c r="FSB85" s="528"/>
      <c r="FSC85" s="528"/>
      <c r="FSD85" s="528"/>
      <c r="FSE85" s="528"/>
      <c r="FSF85" s="528"/>
      <c r="FSG85" s="528"/>
      <c r="FSH85" s="528"/>
      <c r="FSI85" s="528"/>
      <c r="FSJ85" s="528"/>
      <c r="FSK85" s="528"/>
      <c r="FSL85" s="528"/>
      <c r="FSM85" s="528"/>
      <c r="FSN85" s="528"/>
      <c r="FSO85" s="528"/>
      <c r="FSP85" s="528"/>
      <c r="FSQ85" s="528"/>
      <c r="FSR85" s="528"/>
      <c r="FSS85" s="528"/>
      <c r="FST85" s="528"/>
      <c r="FSU85" s="528"/>
      <c r="FSV85" s="528"/>
      <c r="FSW85" s="528"/>
      <c r="FSX85" s="528"/>
      <c r="FSY85" s="528"/>
      <c r="FSZ85" s="528"/>
      <c r="FTA85" s="528"/>
      <c r="FTB85" s="528"/>
      <c r="FTC85" s="528"/>
      <c r="FTD85" s="528"/>
      <c r="FTE85" s="528"/>
      <c r="FTF85" s="528"/>
      <c r="FTG85" s="528"/>
      <c r="FTH85" s="528"/>
      <c r="FTI85" s="528"/>
      <c r="FTJ85" s="528"/>
      <c r="FTK85" s="528"/>
      <c r="FTL85" s="528"/>
      <c r="FTM85" s="528"/>
      <c r="FTN85" s="528"/>
      <c r="FTO85" s="528"/>
      <c r="FTP85" s="528"/>
      <c r="FTQ85" s="528"/>
      <c r="FTR85" s="528"/>
      <c r="FTS85" s="528"/>
      <c r="FTT85" s="528"/>
      <c r="FTU85" s="528"/>
      <c r="FTV85" s="528"/>
      <c r="FTW85" s="528"/>
      <c r="FTX85" s="528"/>
      <c r="FTY85" s="528"/>
      <c r="FTZ85" s="528"/>
      <c r="FUA85" s="528"/>
      <c r="FUB85" s="528"/>
      <c r="FUC85" s="528"/>
      <c r="FUD85" s="528"/>
      <c r="FUE85" s="528"/>
      <c r="FUF85" s="528"/>
      <c r="FUG85" s="528"/>
      <c r="FUH85" s="528"/>
      <c r="FUI85" s="528"/>
      <c r="FUJ85" s="528"/>
      <c r="FUK85" s="528"/>
      <c r="FUL85" s="528"/>
      <c r="FUM85" s="528"/>
      <c r="FUN85" s="528"/>
      <c r="FUO85" s="528"/>
      <c r="FUP85" s="528"/>
      <c r="FUQ85" s="528"/>
      <c r="FUR85" s="528"/>
      <c r="FUS85" s="528"/>
      <c r="FUT85" s="528"/>
      <c r="FUU85" s="528"/>
      <c r="FUV85" s="528"/>
      <c r="FUW85" s="528"/>
      <c r="FUX85" s="528"/>
      <c r="FUY85" s="528"/>
      <c r="FUZ85" s="528"/>
      <c r="FVA85" s="528"/>
      <c r="FVB85" s="528"/>
      <c r="FVC85" s="528"/>
      <c r="FVD85" s="528"/>
      <c r="FVE85" s="528"/>
      <c r="FVF85" s="528"/>
      <c r="FVG85" s="528"/>
      <c r="FVH85" s="528"/>
      <c r="FVI85" s="528"/>
      <c r="FVJ85" s="528"/>
      <c r="FVK85" s="528"/>
      <c r="FVL85" s="528"/>
      <c r="FVM85" s="528"/>
      <c r="FVN85" s="528"/>
      <c r="FVO85" s="528"/>
      <c r="FVP85" s="528"/>
      <c r="FVQ85" s="528"/>
      <c r="FVR85" s="528"/>
      <c r="FVS85" s="528"/>
      <c r="FVT85" s="528"/>
      <c r="FVU85" s="528"/>
      <c r="FVV85" s="528"/>
      <c r="FVW85" s="528"/>
      <c r="FVX85" s="528"/>
      <c r="FVY85" s="528"/>
      <c r="FVZ85" s="528"/>
      <c r="FWA85" s="528"/>
      <c r="FWB85" s="528"/>
      <c r="FWC85" s="528"/>
      <c r="FWD85" s="528"/>
      <c r="FWE85" s="528"/>
      <c r="FWF85" s="528"/>
      <c r="FWG85" s="528"/>
      <c r="FWH85" s="528"/>
      <c r="FWI85" s="528"/>
      <c r="FWJ85" s="528"/>
      <c r="FWK85" s="528"/>
      <c r="FWL85" s="528"/>
      <c r="FWM85" s="528"/>
      <c r="FWN85" s="528"/>
      <c r="FWO85" s="528"/>
      <c r="FWP85" s="528"/>
      <c r="FWQ85" s="528"/>
      <c r="FWR85" s="528"/>
      <c r="FWS85" s="528"/>
      <c r="FWT85" s="528"/>
      <c r="FWU85" s="528"/>
      <c r="FWV85" s="528"/>
      <c r="FWW85" s="528"/>
      <c r="FWX85" s="528"/>
      <c r="FWY85" s="528"/>
      <c r="FWZ85" s="528"/>
      <c r="FXA85" s="528"/>
      <c r="FXB85" s="528"/>
      <c r="FXC85" s="528"/>
      <c r="FXD85" s="528"/>
      <c r="FXE85" s="528"/>
      <c r="FXF85" s="528"/>
      <c r="FXG85" s="528"/>
      <c r="FXH85" s="528"/>
      <c r="FXI85" s="528"/>
      <c r="FXJ85" s="528"/>
      <c r="FXK85" s="528"/>
      <c r="FXL85" s="528"/>
      <c r="FXM85" s="528"/>
      <c r="FXN85" s="528"/>
      <c r="FXO85" s="528"/>
      <c r="FXP85" s="528"/>
      <c r="FXQ85" s="528"/>
      <c r="FXR85" s="528"/>
      <c r="FXS85" s="528"/>
      <c r="FXT85" s="528"/>
      <c r="FXU85" s="528"/>
      <c r="FXV85" s="528"/>
      <c r="FXW85" s="528"/>
      <c r="FXX85" s="528"/>
      <c r="FXY85" s="528"/>
      <c r="FXZ85" s="528"/>
      <c r="FYA85" s="528"/>
      <c r="FYB85" s="528"/>
      <c r="FYC85" s="528"/>
      <c r="FYD85" s="528"/>
      <c r="FYE85" s="528"/>
      <c r="FYF85" s="528"/>
      <c r="FYG85" s="528"/>
      <c r="FYH85" s="528"/>
      <c r="FYI85" s="528"/>
      <c r="FYJ85" s="528"/>
      <c r="FYK85" s="528"/>
      <c r="FYL85" s="528"/>
      <c r="FYM85" s="528"/>
      <c r="FYN85" s="528"/>
      <c r="FYO85" s="528"/>
      <c r="FYP85" s="528"/>
      <c r="FYQ85" s="528"/>
      <c r="FYR85" s="528"/>
      <c r="FYS85" s="528"/>
      <c r="FYT85" s="528"/>
      <c r="FYU85" s="528"/>
      <c r="FYV85" s="528"/>
      <c r="FYW85" s="528"/>
      <c r="FYX85" s="528"/>
      <c r="FYY85" s="528"/>
      <c r="FYZ85" s="528"/>
      <c r="FZA85" s="528"/>
      <c r="FZB85" s="528"/>
      <c r="FZC85" s="528"/>
      <c r="FZD85" s="528"/>
      <c r="FZE85" s="528"/>
      <c r="FZF85" s="528"/>
      <c r="FZG85" s="528"/>
      <c r="FZH85" s="528"/>
      <c r="FZI85" s="528"/>
      <c r="FZJ85" s="528"/>
      <c r="FZK85" s="528"/>
      <c r="FZL85" s="528"/>
      <c r="FZM85" s="528"/>
      <c r="FZN85" s="528"/>
      <c r="FZO85" s="528"/>
      <c r="FZP85" s="528"/>
      <c r="FZQ85" s="528"/>
      <c r="FZR85" s="528"/>
      <c r="FZS85" s="528"/>
      <c r="FZT85" s="528"/>
      <c r="FZU85" s="528"/>
      <c r="FZV85" s="528"/>
      <c r="FZW85" s="528"/>
      <c r="FZX85" s="528"/>
      <c r="FZY85" s="528"/>
      <c r="FZZ85" s="528"/>
      <c r="GAA85" s="528"/>
      <c r="GAB85" s="528"/>
      <c r="GAC85" s="528"/>
      <c r="GAD85" s="528"/>
      <c r="GAE85" s="528"/>
      <c r="GAF85" s="528"/>
      <c r="GAG85" s="528"/>
      <c r="GAH85" s="528"/>
      <c r="GAI85" s="528"/>
      <c r="GAJ85" s="528"/>
      <c r="GAK85" s="528"/>
      <c r="GAL85" s="528"/>
      <c r="GAM85" s="528"/>
      <c r="GAN85" s="528"/>
      <c r="GAO85" s="528"/>
      <c r="GAP85" s="528"/>
      <c r="GAQ85" s="528"/>
      <c r="GAR85" s="528"/>
      <c r="GAS85" s="528"/>
      <c r="GAT85" s="528"/>
      <c r="GAU85" s="528"/>
      <c r="GAV85" s="528"/>
      <c r="GAW85" s="528"/>
      <c r="GAX85" s="528"/>
      <c r="GAY85" s="528"/>
      <c r="GAZ85" s="528"/>
      <c r="GBA85" s="528"/>
      <c r="GBB85" s="528"/>
      <c r="GBC85" s="528"/>
      <c r="GBD85" s="528"/>
      <c r="GBE85" s="528"/>
      <c r="GBF85" s="528"/>
      <c r="GBG85" s="528"/>
      <c r="GBH85" s="528"/>
      <c r="GBI85" s="528"/>
      <c r="GBJ85" s="528"/>
      <c r="GBK85" s="528"/>
      <c r="GBL85" s="528"/>
      <c r="GBM85" s="528"/>
      <c r="GBN85" s="528"/>
      <c r="GBO85" s="528"/>
      <c r="GBP85" s="528"/>
      <c r="GBQ85" s="528"/>
      <c r="GBR85" s="528"/>
      <c r="GBS85" s="528"/>
      <c r="GBT85" s="528"/>
      <c r="GBU85" s="528"/>
      <c r="GBV85" s="528"/>
      <c r="GBW85" s="528"/>
      <c r="GBX85" s="528"/>
      <c r="GBY85" s="528"/>
      <c r="GBZ85" s="528"/>
      <c r="GCA85" s="528"/>
      <c r="GCB85" s="528"/>
      <c r="GCC85" s="528"/>
      <c r="GCD85" s="528"/>
      <c r="GCE85" s="528"/>
      <c r="GCF85" s="528"/>
      <c r="GCG85" s="528"/>
      <c r="GCH85" s="528"/>
      <c r="GCI85" s="528"/>
      <c r="GCJ85" s="528"/>
      <c r="GCK85" s="528"/>
      <c r="GCL85" s="528"/>
      <c r="GCM85" s="528"/>
      <c r="GCN85" s="528"/>
      <c r="GCO85" s="528"/>
      <c r="GCP85" s="528"/>
      <c r="GCQ85" s="528"/>
      <c r="GCR85" s="528"/>
      <c r="GCS85" s="528"/>
      <c r="GCT85" s="528"/>
      <c r="GCU85" s="528"/>
      <c r="GCV85" s="528"/>
      <c r="GCW85" s="528"/>
      <c r="GCX85" s="528"/>
      <c r="GCY85" s="528"/>
      <c r="GCZ85" s="528"/>
      <c r="GDA85" s="528"/>
      <c r="GDB85" s="528"/>
      <c r="GDC85" s="528"/>
      <c r="GDD85" s="528"/>
      <c r="GDE85" s="528"/>
      <c r="GDF85" s="528"/>
      <c r="GDG85" s="528"/>
      <c r="GDH85" s="528"/>
      <c r="GDI85" s="528"/>
      <c r="GDJ85" s="528"/>
      <c r="GDK85" s="528"/>
      <c r="GDL85" s="528"/>
      <c r="GDM85" s="528"/>
      <c r="GDN85" s="528"/>
      <c r="GDO85" s="528"/>
      <c r="GDP85" s="528"/>
      <c r="GDQ85" s="528"/>
      <c r="GDR85" s="528"/>
      <c r="GDS85" s="528"/>
      <c r="GDT85" s="528"/>
      <c r="GDU85" s="528"/>
      <c r="GDV85" s="528"/>
      <c r="GDW85" s="528"/>
      <c r="GDX85" s="528"/>
      <c r="GDY85" s="528"/>
      <c r="GDZ85" s="528"/>
      <c r="GEA85" s="528"/>
      <c r="GEB85" s="528"/>
      <c r="GEC85" s="528"/>
      <c r="GED85" s="528"/>
      <c r="GEE85" s="528"/>
      <c r="GEF85" s="528"/>
      <c r="GEG85" s="528"/>
      <c r="GEH85" s="528"/>
      <c r="GEI85" s="528"/>
      <c r="GEJ85" s="528"/>
      <c r="GEK85" s="528"/>
      <c r="GEL85" s="528"/>
      <c r="GEM85" s="528"/>
      <c r="GEN85" s="528"/>
      <c r="GEO85" s="528"/>
      <c r="GEP85" s="528"/>
      <c r="GEQ85" s="528"/>
      <c r="GER85" s="528"/>
      <c r="GES85" s="528"/>
      <c r="GET85" s="528"/>
      <c r="GEU85" s="528"/>
      <c r="GEV85" s="528"/>
      <c r="GEW85" s="528"/>
      <c r="GEX85" s="528"/>
      <c r="GEY85" s="528"/>
      <c r="GEZ85" s="528"/>
      <c r="GFA85" s="528"/>
      <c r="GFB85" s="528"/>
      <c r="GFC85" s="528"/>
      <c r="GFD85" s="528"/>
      <c r="GFE85" s="528"/>
      <c r="GFF85" s="528"/>
      <c r="GFG85" s="528"/>
      <c r="GFH85" s="528"/>
      <c r="GFI85" s="528"/>
      <c r="GFJ85" s="528"/>
      <c r="GFK85" s="528"/>
      <c r="GFL85" s="528"/>
      <c r="GFM85" s="528"/>
      <c r="GFN85" s="528"/>
      <c r="GFO85" s="528"/>
      <c r="GFP85" s="528"/>
      <c r="GFQ85" s="528"/>
      <c r="GFR85" s="528"/>
      <c r="GFS85" s="528"/>
      <c r="GFT85" s="528"/>
      <c r="GFU85" s="528"/>
      <c r="GFV85" s="528"/>
      <c r="GFW85" s="528"/>
      <c r="GFX85" s="528"/>
      <c r="GFY85" s="528"/>
      <c r="GFZ85" s="528"/>
      <c r="GGA85" s="528"/>
      <c r="GGB85" s="528"/>
      <c r="GGC85" s="528"/>
      <c r="GGD85" s="528"/>
      <c r="GGE85" s="528"/>
      <c r="GGF85" s="528"/>
      <c r="GGG85" s="528"/>
      <c r="GGH85" s="528"/>
      <c r="GGI85" s="528"/>
      <c r="GGJ85" s="528"/>
      <c r="GGK85" s="528"/>
      <c r="GGL85" s="528"/>
      <c r="GGM85" s="528"/>
      <c r="GGN85" s="528"/>
      <c r="GGO85" s="528"/>
      <c r="GGP85" s="528"/>
      <c r="GGQ85" s="528"/>
      <c r="GGR85" s="528"/>
      <c r="GGS85" s="528"/>
      <c r="GGT85" s="528"/>
      <c r="GGU85" s="528"/>
      <c r="GGV85" s="528"/>
      <c r="GGW85" s="528"/>
      <c r="GGX85" s="528"/>
      <c r="GGY85" s="528"/>
      <c r="GGZ85" s="528"/>
      <c r="GHA85" s="528"/>
      <c r="GHB85" s="528"/>
      <c r="GHC85" s="528"/>
      <c r="GHD85" s="528"/>
      <c r="GHE85" s="528"/>
      <c r="GHF85" s="528"/>
      <c r="GHG85" s="528"/>
      <c r="GHH85" s="528"/>
      <c r="GHI85" s="528"/>
      <c r="GHJ85" s="528"/>
      <c r="GHK85" s="528"/>
      <c r="GHL85" s="528"/>
      <c r="GHM85" s="528"/>
      <c r="GHN85" s="528"/>
      <c r="GHO85" s="528"/>
      <c r="GHP85" s="528"/>
      <c r="GHQ85" s="528"/>
      <c r="GHR85" s="528"/>
      <c r="GHS85" s="528"/>
      <c r="GHT85" s="528"/>
      <c r="GHU85" s="528"/>
      <c r="GHV85" s="528"/>
      <c r="GHW85" s="528"/>
      <c r="GHX85" s="528"/>
      <c r="GHY85" s="528"/>
      <c r="GHZ85" s="528"/>
      <c r="GIA85" s="528"/>
      <c r="GIB85" s="528"/>
      <c r="GIC85" s="528"/>
      <c r="GID85" s="528"/>
      <c r="GIE85" s="528"/>
      <c r="GIF85" s="528"/>
      <c r="GIG85" s="528"/>
      <c r="GIH85" s="528"/>
      <c r="GII85" s="528"/>
      <c r="GIJ85" s="528"/>
      <c r="GIK85" s="528"/>
      <c r="GIL85" s="528"/>
      <c r="GIM85" s="528"/>
      <c r="GIN85" s="528"/>
      <c r="GIO85" s="528"/>
      <c r="GIP85" s="528"/>
      <c r="GIQ85" s="528"/>
      <c r="GIR85" s="528"/>
      <c r="GIS85" s="528"/>
      <c r="GIT85" s="528"/>
      <c r="GIU85" s="528"/>
      <c r="GIV85" s="528"/>
      <c r="GIW85" s="528"/>
      <c r="GIX85" s="528"/>
      <c r="GIY85" s="528"/>
      <c r="GIZ85" s="528"/>
      <c r="GJA85" s="528"/>
      <c r="GJB85" s="528"/>
      <c r="GJC85" s="528"/>
      <c r="GJD85" s="528"/>
      <c r="GJE85" s="528"/>
      <c r="GJF85" s="528"/>
      <c r="GJG85" s="528"/>
      <c r="GJH85" s="528"/>
      <c r="GJI85" s="528"/>
      <c r="GJJ85" s="528"/>
      <c r="GJK85" s="528"/>
      <c r="GJL85" s="528"/>
      <c r="GJM85" s="528"/>
      <c r="GJN85" s="528"/>
      <c r="GJO85" s="528"/>
      <c r="GJP85" s="528"/>
      <c r="GJQ85" s="528"/>
      <c r="GJR85" s="528"/>
      <c r="GJS85" s="528"/>
      <c r="GJT85" s="528"/>
      <c r="GJU85" s="528"/>
      <c r="GJV85" s="528"/>
      <c r="GJW85" s="528"/>
      <c r="GJX85" s="528"/>
      <c r="GJY85" s="528"/>
      <c r="GJZ85" s="528"/>
      <c r="GKA85" s="528"/>
      <c r="GKB85" s="528"/>
      <c r="GKC85" s="528"/>
      <c r="GKD85" s="528"/>
      <c r="GKE85" s="528"/>
      <c r="GKF85" s="528"/>
      <c r="GKG85" s="528"/>
      <c r="GKH85" s="528"/>
      <c r="GKI85" s="528"/>
      <c r="GKJ85" s="528"/>
      <c r="GKK85" s="528"/>
      <c r="GKL85" s="528"/>
      <c r="GKM85" s="528"/>
      <c r="GKN85" s="528"/>
      <c r="GKO85" s="528"/>
      <c r="GKP85" s="528"/>
      <c r="GKQ85" s="528"/>
      <c r="GKR85" s="528"/>
      <c r="GKS85" s="528"/>
      <c r="GKT85" s="528"/>
      <c r="GKU85" s="528"/>
      <c r="GKV85" s="528"/>
      <c r="GKW85" s="528"/>
      <c r="GKX85" s="528"/>
      <c r="GKY85" s="528"/>
      <c r="GKZ85" s="528"/>
      <c r="GLA85" s="528"/>
      <c r="GLB85" s="528"/>
      <c r="GLC85" s="528"/>
      <c r="GLD85" s="528"/>
      <c r="GLE85" s="528"/>
      <c r="GLF85" s="528"/>
      <c r="GLG85" s="528"/>
      <c r="GLH85" s="528"/>
      <c r="GLI85" s="528"/>
      <c r="GLJ85" s="528"/>
      <c r="GLK85" s="528"/>
      <c r="GLL85" s="528"/>
      <c r="GLM85" s="528"/>
      <c r="GLN85" s="528"/>
      <c r="GLO85" s="528"/>
      <c r="GLP85" s="528"/>
      <c r="GLQ85" s="528"/>
      <c r="GLR85" s="528"/>
      <c r="GLS85" s="528"/>
      <c r="GLT85" s="528"/>
      <c r="GLU85" s="528"/>
      <c r="GLV85" s="528"/>
      <c r="GLW85" s="528"/>
      <c r="GLX85" s="528"/>
      <c r="GLY85" s="528"/>
      <c r="GLZ85" s="528"/>
      <c r="GMA85" s="528"/>
      <c r="GMB85" s="528"/>
      <c r="GMC85" s="528"/>
      <c r="GMD85" s="528"/>
      <c r="GME85" s="528"/>
      <c r="GMF85" s="528"/>
      <c r="GMG85" s="528"/>
      <c r="GMH85" s="528"/>
      <c r="GMI85" s="528"/>
      <c r="GMJ85" s="528"/>
      <c r="GMK85" s="528"/>
      <c r="GML85" s="528"/>
      <c r="GMM85" s="528"/>
      <c r="GMN85" s="528"/>
      <c r="GMO85" s="528"/>
      <c r="GMP85" s="528"/>
      <c r="GMQ85" s="528"/>
      <c r="GMR85" s="528"/>
      <c r="GMS85" s="528"/>
      <c r="GMT85" s="528"/>
      <c r="GMU85" s="528"/>
      <c r="GMV85" s="528"/>
      <c r="GMW85" s="528"/>
      <c r="GMX85" s="528"/>
      <c r="GMY85" s="528"/>
      <c r="GMZ85" s="528"/>
      <c r="GNA85" s="528"/>
      <c r="GNB85" s="528"/>
      <c r="GNC85" s="528"/>
      <c r="GND85" s="528"/>
      <c r="GNE85" s="528"/>
      <c r="GNF85" s="528"/>
      <c r="GNG85" s="528"/>
      <c r="GNH85" s="528"/>
      <c r="GNI85" s="528"/>
      <c r="GNJ85" s="528"/>
      <c r="GNK85" s="528"/>
      <c r="GNL85" s="528"/>
      <c r="GNM85" s="528"/>
      <c r="GNN85" s="528"/>
      <c r="GNO85" s="528"/>
      <c r="GNP85" s="528"/>
      <c r="GNQ85" s="528"/>
      <c r="GNR85" s="528"/>
      <c r="GNS85" s="528"/>
      <c r="GNT85" s="528"/>
      <c r="GNU85" s="528"/>
      <c r="GNV85" s="528"/>
      <c r="GNW85" s="528"/>
      <c r="GNX85" s="528"/>
      <c r="GNY85" s="528"/>
      <c r="GNZ85" s="528"/>
      <c r="GOA85" s="528"/>
      <c r="GOB85" s="528"/>
      <c r="GOC85" s="528"/>
      <c r="GOD85" s="528"/>
      <c r="GOE85" s="528"/>
      <c r="GOF85" s="528"/>
      <c r="GOG85" s="528"/>
      <c r="GOH85" s="528"/>
      <c r="GOI85" s="528"/>
      <c r="GOJ85" s="528"/>
      <c r="GOK85" s="528"/>
      <c r="GOL85" s="528"/>
      <c r="GOM85" s="528"/>
      <c r="GON85" s="528"/>
      <c r="GOO85" s="528"/>
      <c r="GOP85" s="528"/>
      <c r="GOQ85" s="528"/>
      <c r="GOR85" s="528"/>
      <c r="GOS85" s="528"/>
      <c r="GOT85" s="528"/>
      <c r="GOU85" s="528"/>
      <c r="GOV85" s="528"/>
      <c r="GOW85" s="528"/>
      <c r="GOX85" s="528"/>
      <c r="GOY85" s="528"/>
      <c r="GOZ85" s="528"/>
      <c r="GPA85" s="528"/>
      <c r="GPB85" s="528"/>
      <c r="GPC85" s="528"/>
      <c r="GPD85" s="528"/>
      <c r="GPE85" s="528"/>
      <c r="GPF85" s="528"/>
      <c r="GPG85" s="528"/>
      <c r="GPH85" s="528"/>
      <c r="GPI85" s="528"/>
      <c r="GPJ85" s="528"/>
      <c r="GPK85" s="528"/>
      <c r="GPL85" s="528"/>
      <c r="GPM85" s="528"/>
      <c r="GPN85" s="528"/>
      <c r="GPO85" s="528"/>
      <c r="GPP85" s="528"/>
      <c r="GPQ85" s="528"/>
      <c r="GPR85" s="528"/>
      <c r="GPS85" s="528"/>
      <c r="GPT85" s="528"/>
      <c r="GPU85" s="528"/>
      <c r="GPV85" s="528"/>
      <c r="GPW85" s="528"/>
      <c r="GPX85" s="528"/>
      <c r="GPY85" s="528"/>
      <c r="GPZ85" s="528"/>
      <c r="GQA85" s="528"/>
      <c r="GQB85" s="528"/>
      <c r="GQC85" s="528"/>
      <c r="GQD85" s="528"/>
      <c r="GQE85" s="528"/>
      <c r="GQF85" s="528"/>
      <c r="GQG85" s="528"/>
      <c r="GQH85" s="528"/>
      <c r="GQI85" s="528"/>
      <c r="GQJ85" s="528"/>
      <c r="GQK85" s="528"/>
      <c r="GQL85" s="528"/>
      <c r="GQM85" s="528"/>
      <c r="GQN85" s="528"/>
      <c r="GQO85" s="528"/>
      <c r="GQP85" s="528"/>
      <c r="GQQ85" s="528"/>
      <c r="GQR85" s="528"/>
      <c r="GQS85" s="528"/>
      <c r="GQT85" s="528"/>
      <c r="GQU85" s="528"/>
      <c r="GQV85" s="528"/>
      <c r="GQW85" s="528"/>
      <c r="GQX85" s="528"/>
      <c r="GQY85" s="528"/>
      <c r="GQZ85" s="528"/>
      <c r="GRA85" s="528"/>
      <c r="GRB85" s="528"/>
      <c r="GRC85" s="528"/>
      <c r="GRD85" s="528"/>
      <c r="GRE85" s="528"/>
      <c r="GRF85" s="528"/>
      <c r="GRG85" s="528"/>
      <c r="GRH85" s="528"/>
      <c r="GRI85" s="528"/>
      <c r="GRJ85" s="528"/>
      <c r="GRK85" s="528"/>
      <c r="GRL85" s="528"/>
      <c r="GRM85" s="528"/>
      <c r="GRN85" s="528"/>
      <c r="GRO85" s="528"/>
      <c r="GRP85" s="528"/>
      <c r="GRQ85" s="528"/>
      <c r="GRR85" s="528"/>
      <c r="GRS85" s="528"/>
      <c r="GRT85" s="528"/>
      <c r="GRU85" s="528"/>
      <c r="GRV85" s="528"/>
      <c r="GRW85" s="528"/>
      <c r="GRX85" s="528"/>
      <c r="GRY85" s="528"/>
      <c r="GRZ85" s="528"/>
      <c r="GSA85" s="528"/>
      <c r="GSB85" s="528"/>
      <c r="GSC85" s="528"/>
      <c r="GSD85" s="528"/>
      <c r="GSE85" s="528"/>
      <c r="GSF85" s="528"/>
      <c r="GSG85" s="528"/>
      <c r="GSH85" s="528"/>
      <c r="GSI85" s="528"/>
      <c r="GSJ85" s="528"/>
      <c r="GSK85" s="528"/>
      <c r="GSL85" s="528"/>
      <c r="GSM85" s="528"/>
      <c r="GSN85" s="528"/>
      <c r="GSO85" s="528"/>
      <c r="GSP85" s="528"/>
      <c r="GSQ85" s="528"/>
      <c r="GSR85" s="528"/>
      <c r="GSS85" s="528"/>
      <c r="GST85" s="528"/>
      <c r="GSU85" s="528"/>
      <c r="GSV85" s="528"/>
      <c r="GSW85" s="528"/>
      <c r="GSX85" s="528"/>
      <c r="GSY85" s="528"/>
      <c r="GSZ85" s="528"/>
      <c r="GTA85" s="528"/>
      <c r="GTB85" s="528"/>
      <c r="GTC85" s="528"/>
      <c r="GTD85" s="528"/>
      <c r="GTE85" s="528"/>
      <c r="GTF85" s="528"/>
      <c r="GTG85" s="528"/>
      <c r="GTH85" s="528"/>
      <c r="GTI85" s="528"/>
      <c r="GTJ85" s="528"/>
      <c r="GTK85" s="528"/>
      <c r="GTL85" s="528"/>
      <c r="GTM85" s="528"/>
      <c r="GTN85" s="528"/>
      <c r="GTO85" s="528"/>
      <c r="GTP85" s="528"/>
      <c r="GTQ85" s="528"/>
      <c r="GTR85" s="528"/>
      <c r="GTS85" s="528"/>
      <c r="GTT85" s="528"/>
      <c r="GTU85" s="528"/>
      <c r="GTV85" s="528"/>
      <c r="GTW85" s="528"/>
      <c r="GTX85" s="528"/>
      <c r="GTY85" s="528"/>
      <c r="GTZ85" s="528"/>
      <c r="GUA85" s="528"/>
      <c r="GUB85" s="528"/>
      <c r="GUC85" s="528"/>
      <c r="GUD85" s="528"/>
      <c r="GUE85" s="528"/>
      <c r="GUF85" s="528"/>
      <c r="GUG85" s="528"/>
      <c r="GUH85" s="528"/>
      <c r="GUI85" s="528"/>
      <c r="GUJ85" s="528"/>
      <c r="GUK85" s="528"/>
      <c r="GUL85" s="528"/>
      <c r="GUM85" s="528"/>
      <c r="GUN85" s="528"/>
      <c r="GUO85" s="528"/>
      <c r="GUP85" s="528"/>
      <c r="GUQ85" s="528"/>
      <c r="GUR85" s="528"/>
      <c r="GUS85" s="528"/>
      <c r="GUT85" s="528"/>
      <c r="GUU85" s="528"/>
      <c r="GUV85" s="528"/>
      <c r="GUW85" s="528"/>
      <c r="GUX85" s="528"/>
      <c r="GUY85" s="528"/>
      <c r="GUZ85" s="528"/>
      <c r="GVA85" s="528"/>
      <c r="GVB85" s="528"/>
      <c r="GVC85" s="528"/>
      <c r="GVD85" s="528"/>
      <c r="GVE85" s="528"/>
      <c r="GVF85" s="528"/>
      <c r="GVG85" s="528"/>
      <c r="GVH85" s="528"/>
      <c r="GVI85" s="528"/>
      <c r="GVJ85" s="528"/>
      <c r="GVK85" s="528"/>
      <c r="GVL85" s="528"/>
      <c r="GVM85" s="528"/>
      <c r="GVN85" s="528"/>
      <c r="GVO85" s="528"/>
      <c r="GVP85" s="528"/>
      <c r="GVQ85" s="528"/>
      <c r="GVR85" s="528"/>
      <c r="GVS85" s="528"/>
      <c r="GVT85" s="528"/>
      <c r="GVU85" s="528"/>
      <c r="GVV85" s="528"/>
      <c r="GVW85" s="528"/>
      <c r="GVX85" s="528"/>
      <c r="GVY85" s="528"/>
      <c r="GVZ85" s="528"/>
      <c r="GWA85" s="528"/>
      <c r="GWB85" s="528"/>
      <c r="GWC85" s="528"/>
      <c r="GWD85" s="528"/>
      <c r="GWE85" s="528"/>
      <c r="GWF85" s="528"/>
      <c r="GWG85" s="528"/>
      <c r="GWH85" s="528"/>
      <c r="GWI85" s="528"/>
      <c r="GWJ85" s="528"/>
      <c r="GWK85" s="528"/>
      <c r="GWL85" s="528"/>
      <c r="GWM85" s="528"/>
      <c r="GWN85" s="528"/>
      <c r="GWO85" s="528"/>
      <c r="GWP85" s="528"/>
      <c r="GWQ85" s="528"/>
      <c r="GWR85" s="528"/>
      <c r="GWS85" s="528"/>
      <c r="GWT85" s="528"/>
      <c r="GWU85" s="528"/>
      <c r="GWV85" s="528"/>
      <c r="GWW85" s="528"/>
      <c r="GWX85" s="528"/>
      <c r="GWY85" s="528"/>
      <c r="GWZ85" s="528"/>
      <c r="GXA85" s="528"/>
      <c r="GXB85" s="528"/>
      <c r="GXC85" s="528"/>
      <c r="GXD85" s="528"/>
      <c r="GXE85" s="528"/>
      <c r="GXF85" s="528"/>
      <c r="GXG85" s="528"/>
      <c r="GXH85" s="528"/>
      <c r="GXI85" s="528"/>
      <c r="GXJ85" s="528"/>
      <c r="GXK85" s="528"/>
      <c r="GXL85" s="528"/>
      <c r="GXM85" s="528"/>
      <c r="GXN85" s="528"/>
      <c r="GXO85" s="528"/>
      <c r="GXP85" s="528"/>
      <c r="GXQ85" s="528"/>
      <c r="GXR85" s="528"/>
      <c r="GXS85" s="528"/>
      <c r="GXT85" s="528"/>
      <c r="GXU85" s="528"/>
      <c r="GXV85" s="528"/>
      <c r="GXW85" s="528"/>
      <c r="GXX85" s="528"/>
      <c r="GXY85" s="528"/>
      <c r="GXZ85" s="528"/>
      <c r="GYA85" s="528"/>
      <c r="GYB85" s="528"/>
      <c r="GYC85" s="528"/>
      <c r="GYD85" s="528"/>
      <c r="GYE85" s="528"/>
      <c r="GYF85" s="528"/>
      <c r="GYG85" s="528"/>
      <c r="GYH85" s="528"/>
      <c r="GYI85" s="528"/>
      <c r="GYJ85" s="528"/>
      <c r="GYK85" s="528"/>
      <c r="GYL85" s="528"/>
      <c r="GYM85" s="528"/>
      <c r="GYN85" s="528"/>
      <c r="GYO85" s="528"/>
      <c r="GYP85" s="528"/>
      <c r="GYQ85" s="528"/>
      <c r="GYR85" s="528"/>
      <c r="GYS85" s="528"/>
      <c r="GYT85" s="528"/>
      <c r="GYU85" s="528"/>
      <c r="GYV85" s="528"/>
      <c r="GYW85" s="528"/>
      <c r="GYX85" s="528"/>
      <c r="GYY85" s="528"/>
      <c r="GYZ85" s="528"/>
      <c r="GZA85" s="528"/>
      <c r="GZB85" s="528"/>
      <c r="GZC85" s="528"/>
      <c r="GZD85" s="528"/>
      <c r="GZE85" s="528"/>
      <c r="GZF85" s="528"/>
      <c r="GZG85" s="528"/>
      <c r="GZH85" s="528"/>
      <c r="GZI85" s="528"/>
      <c r="GZJ85" s="528"/>
      <c r="GZK85" s="528"/>
      <c r="GZL85" s="528"/>
      <c r="GZM85" s="528"/>
      <c r="GZN85" s="528"/>
      <c r="GZO85" s="528"/>
      <c r="GZP85" s="528"/>
      <c r="GZQ85" s="528"/>
      <c r="GZR85" s="528"/>
      <c r="GZS85" s="528"/>
      <c r="GZT85" s="528"/>
      <c r="GZU85" s="528"/>
      <c r="GZV85" s="528"/>
      <c r="GZW85" s="528"/>
      <c r="GZX85" s="528"/>
      <c r="GZY85" s="528"/>
      <c r="GZZ85" s="528"/>
      <c r="HAA85" s="528"/>
      <c r="HAB85" s="528"/>
      <c r="HAC85" s="528"/>
      <c r="HAD85" s="528"/>
      <c r="HAE85" s="528"/>
      <c r="HAF85" s="528"/>
      <c r="HAG85" s="528"/>
      <c r="HAH85" s="528"/>
      <c r="HAI85" s="528"/>
      <c r="HAJ85" s="528"/>
      <c r="HAK85" s="528"/>
      <c r="HAL85" s="528"/>
      <c r="HAM85" s="528"/>
      <c r="HAN85" s="528"/>
      <c r="HAO85" s="528"/>
      <c r="HAP85" s="528"/>
      <c r="HAQ85" s="528"/>
      <c r="HAR85" s="528"/>
      <c r="HAS85" s="528"/>
      <c r="HAT85" s="528"/>
      <c r="HAU85" s="528"/>
      <c r="HAV85" s="528"/>
      <c r="HAW85" s="528"/>
      <c r="HAX85" s="528"/>
      <c r="HAY85" s="528"/>
      <c r="HAZ85" s="528"/>
      <c r="HBA85" s="528"/>
      <c r="HBB85" s="528"/>
      <c r="HBC85" s="528"/>
      <c r="HBD85" s="528"/>
      <c r="HBE85" s="528"/>
      <c r="HBF85" s="528"/>
      <c r="HBG85" s="528"/>
      <c r="HBH85" s="528"/>
      <c r="HBI85" s="528"/>
      <c r="HBJ85" s="528"/>
      <c r="HBK85" s="528"/>
      <c r="HBL85" s="528"/>
      <c r="HBM85" s="528"/>
      <c r="HBN85" s="528"/>
      <c r="HBO85" s="528"/>
      <c r="HBP85" s="528"/>
      <c r="HBQ85" s="528"/>
      <c r="HBR85" s="528"/>
      <c r="HBS85" s="528"/>
      <c r="HBT85" s="528"/>
      <c r="HBU85" s="528"/>
      <c r="HBV85" s="528"/>
      <c r="HBW85" s="528"/>
      <c r="HBX85" s="528"/>
      <c r="HBY85" s="528"/>
      <c r="HBZ85" s="528"/>
      <c r="HCA85" s="528"/>
      <c r="HCB85" s="528"/>
      <c r="HCC85" s="528"/>
      <c r="HCD85" s="528"/>
      <c r="HCE85" s="528"/>
      <c r="HCF85" s="528"/>
      <c r="HCG85" s="528"/>
      <c r="HCH85" s="528"/>
      <c r="HCI85" s="528"/>
      <c r="HCJ85" s="528"/>
      <c r="HCK85" s="528"/>
      <c r="HCL85" s="528"/>
      <c r="HCM85" s="528"/>
      <c r="HCN85" s="528"/>
      <c r="HCO85" s="528"/>
      <c r="HCP85" s="528"/>
      <c r="HCQ85" s="528"/>
      <c r="HCR85" s="528"/>
      <c r="HCS85" s="528"/>
      <c r="HCT85" s="528"/>
      <c r="HCU85" s="528"/>
      <c r="HCV85" s="528"/>
      <c r="HCW85" s="528"/>
      <c r="HCX85" s="528"/>
      <c r="HCY85" s="528"/>
      <c r="HCZ85" s="528"/>
      <c r="HDA85" s="528"/>
      <c r="HDB85" s="528"/>
      <c r="HDC85" s="528"/>
      <c r="HDD85" s="528"/>
      <c r="HDE85" s="528"/>
      <c r="HDF85" s="528"/>
      <c r="HDG85" s="528"/>
      <c r="HDH85" s="528"/>
      <c r="HDI85" s="528"/>
      <c r="HDJ85" s="528"/>
      <c r="HDK85" s="528"/>
      <c r="HDL85" s="528"/>
      <c r="HDM85" s="528"/>
      <c r="HDN85" s="528"/>
      <c r="HDO85" s="528"/>
      <c r="HDP85" s="528"/>
      <c r="HDQ85" s="528"/>
      <c r="HDR85" s="528"/>
      <c r="HDS85" s="528"/>
      <c r="HDT85" s="528"/>
      <c r="HDU85" s="528"/>
      <c r="HDV85" s="528"/>
      <c r="HDW85" s="528"/>
      <c r="HDX85" s="528"/>
      <c r="HDY85" s="528"/>
      <c r="HDZ85" s="528"/>
      <c r="HEA85" s="528"/>
      <c r="HEB85" s="528"/>
      <c r="HEC85" s="528"/>
      <c r="HED85" s="528"/>
      <c r="HEE85" s="528"/>
      <c r="HEF85" s="528"/>
      <c r="HEG85" s="528"/>
      <c r="HEH85" s="528"/>
      <c r="HEI85" s="528"/>
      <c r="HEJ85" s="528"/>
      <c r="HEK85" s="528"/>
      <c r="HEL85" s="528"/>
      <c r="HEM85" s="528"/>
      <c r="HEN85" s="528"/>
      <c r="HEO85" s="528"/>
      <c r="HEP85" s="528"/>
      <c r="HEQ85" s="528"/>
      <c r="HER85" s="528"/>
      <c r="HES85" s="528"/>
      <c r="HET85" s="528"/>
      <c r="HEU85" s="528"/>
      <c r="HEV85" s="528"/>
      <c r="HEW85" s="528"/>
      <c r="HEX85" s="528"/>
      <c r="HEY85" s="528"/>
      <c r="HEZ85" s="528"/>
      <c r="HFA85" s="528"/>
      <c r="HFB85" s="528"/>
      <c r="HFC85" s="528"/>
      <c r="HFD85" s="528"/>
      <c r="HFE85" s="528"/>
      <c r="HFF85" s="528"/>
      <c r="HFG85" s="528"/>
      <c r="HFH85" s="528"/>
      <c r="HFI85" s="528"/>
      <c r="HFJ85" s="528"/>
      <c r="HFK85" s="528"/>
      <c r="HFL85" s="528"/>
      <c r="HFM85" s="528"/>
      <c r="HFN85" s="528"/>
      <c r="HFO85" s="528"/>
      <c r="HFP85" s="528"/>
      <c r="HFQ85" s="528"/>
      <c r="HFR85" s="528"/>
      <c r="HFS85" s="528"/>
      <c r="HFT85" s="528"/>
      <c r="HFU85" s="528"/>
      <c r="HFV85" s="528"/>
      <c r="HFW85" s="528"/>
      <c r="HFX85" s="528"/>
      <c r="HFY85" s="528"/>
      <c r="HFZ85" s="528"/>
      <c r="HGA85" s="528"/>
      <c r="HGB85" s="528"/>
      <c r="HGC85" s="528"/>
      <c r="HGD85" s="528"/>
      <c r="HGE85" s="528"/>
      <c r="HGF85" s="528"/>
      <c r="HGG85" s="528"/>
      <c r="HGH85" s="528"/>
      <c r="HGI85" s="528"/>
      <c r="HGJ85" s="528"/>
      <c r="HGK85" s="528"/>
      <c r="HGL85" s="528"/>
      <c r="HGM85" s="528"/>
      <c r="HGN85" s="528"/>
      <c r="HGO85" s="528"/>
      <c r="HGP85" s="528"/>
      <c r="HGQ85" s="528"/>
      <c r="HGR85" s="528"/>
      <c r="HGS85" s="528"/>
      <c r="HGT85" s="528"/>
      <c r="HGU85" s="528"/>
      <c r="HGV85" s="528"/>
      <c r="HGW85" s="528"/>
      <c r="HGX85" s="528"/>
      <c r="HGY85" s="528"/>
      <c r="HGZ85" s="528"/>
      <c r="HHA85" s="528"/>
      <c r="HHB85" s="528"/>
      <c r="HHC85" s="528"/>
      <c r="HHD85" s="528"/>
      <c r="HHE85" s="528"/>
      <c r="HHF85" s="528"/>
      <c r="HHG85" s="528"/>
      <c r="HHH85" s="528"/>
      <c r="HHI85" s="528"/>
      <c r="HHJ85" s="528"/>
      <c r="HHK85" s="528"/>
      <c r="HHL85" s="528"/>
      <c r="HHM85" s="528"/>
      <c r="HHN85" s="528"/>
      <c r="HHO85" s="528"/>
      <c r="HHP85" s="528"/>
      <c r="HHQ85" s="528"/>
      <c r="HHR85" s="528"/>
      <c r="HHS85" s="528"/>
      <c r="HHT85" s="528"/>
      <c r="HHU85" s="528"/>
      <c r="HHV85" s="528"/>
      <c r="HHW85" s="528"/>
      <c r="HHX85" s="528"/>
      <c r="HHY85" s="528"/>
      <c r="HHZ85" s="528"/>
      <c r="HIA85" s="528"/>
      <c r="HIB85" s="528"/>
      <c r="HIC85" s="528"/>
      <c r="HID85" s="528"/>
      <c r="HIE85" s="528"/>
      <c r="HIF85" s="528"/>
      <c r="HIG85" s="528"/>
      <c r="HIH85" s="528"/>
      <c r="HII85" s="528"/>
      <c r="HIJ85" s="528"/>
      <c r="HIK85" s="528"/>
      <c r="HIL85" s="528"/>
      <c r="HIM85" s="528"/>
      <c r="HIN85" s="528"/>
      <c r="HIO85" s="528"/>
      <c r="HIP85" s="528"/>
      <c r="HIQ85" s="528"/>
      <c r="HIR85" s="528"/>
      <c r="HIS85" s="528"/>
      <c r="HIT85" s="528"/>
      <c r="HIU85" s="528"/>
      <c r="HIV85" s="528"/>
      <c r="HIW85" s="528"/>
      <c r="HIX85" s="528"/>
      <c r="HIY85" s="528"/>
      <c r="HIZ85" s="528"/>
      <c r="HJA85" s="528"/>
      <c r="HJB85" s="528"/>
      <c r="HJC85" s="528"/>
      <c r="HJD85" s="528"/>
      <c r="HJE85" s="528"/>
      <c r="HJF85" s="528"/>
      <c r="HJG85" s="528"/>
      <c r="HJH85" s="528"/>
      <c r="HJI85" s="528"/>
      <c r="HJJ85" s="528"/>
      <c r="HJK85" s="528"/>
      <c r="HJL85" s="528"/>
      <c r="HJM85" s="528"/>
      <c r="HJN85" s="528"/>
      <c r="HJO85" s="528"/>
      <c r="HJP85" s="528"/>
      <c r="HJQ85" s="528"/>
      <c r="HJR85" s="528"/>
      <c r="HJS85" s="528"/>
      <c r="HJT85" s="528"/>
      <c r="HJU85" s="528"/>
      <c r="HJV85" s="528"/>
      <c r="HJW85" s="528"/>
      <c r="HJX85" s="528"/>
      <c r="HJY85" s="528"/>
      <c r="HJZ85" s="528"/>
      <c r="HKA85" s="528"/>
      <c r="HKB85" s="528"/>
      <c r="HKC85" s="528"/>
      <c r="HKD85" s="528"/>
      <c r="HKE85" s="528"/>
      <c r="HKF85" s="528"/>
      <c r="HKG85" s="528"/>
      <c r="HKH85" s="528"/>
      <c r="HKI85" s="528"/>
      <c r="HKJ85" s="528"/>
      <c r="HKK85" s="528"/>
      <c r="HKL85" s="528"/>
      <c r="HKM85" s="528"/>
      <c r="HKN85" s="528"/>
      <c r="HKO85" s="528"/>
      <c r="HKP85" s="528"/>
      <c r="HKQ85" s="528"/>
      <c r="HKR85" s="528"/>
      <c r="HKS85" s="528"/>
      <c r="HKT85" s="528"/>
      <c r="HKU85" s="528"/>
      <c r="HKV85" s="528"/>
      <c r="HKW85" s="528"/>
      <c r="HKX85" s="528"/>
      <c r="HKY85" s="528"/>
      <c r="HKZ85" s="528"/>
      <c r="HLA85" s="528"/>
      <c r="HLB85" s="528"/>
      <c r="HLC85" s="528"/>
      <c r="HLD85" s="528"/>
      <c r="HLE85" s="528"/>
      <c r="HLF85" s="528"/>
      <c r="HLG85" s="528"/>
      <c r="HLH85" s="528"/>
      <c r="HLI85" s="528"/>
      <c r="HLJ85" s="528"/>
      <c r="HLK85" s="528"/>
      <c r="HLL85" s="528"/>
      <c r="HLM85" s="528"/>
      <c r="HLN85" s="528"/>
      <c r="HLO85" s="528"/>
      <c r="HLP85" s="528"/>
      <c r="HLQ85" s="528"/>
      <c r="HLR85" s="528"/>
      <c r="HLS85" s="528"/>
      <c r="HLT85" s="528"/>
      <c r="HLU85" s="528"/>
      <c r="HLV85" s="528"/>
      <c r="HLW85" s="528"/>
      <c r="HLX85" s="528"/>
      <c r="HLY85" s="528"/>
      <c r="HLZ85" s="528"/>
      <c r="HMA85" s="528"/>
      <c r="HMB85" s="528"/>
      <c r="HMC85" s="528"/>
      <c r="HMD85" s="528"/>
      <c r="HME85" s="528"/>
      <c r="HMF85" s="528"/>
      <c r="HMG85" s="528"/>
      <c r="HMH85" s="528"/>
      <c r="HMI85" s="528"/>
      <c r="HMJ85" s="528"/>
      <c r="HMK85" s="528"/>
      <c r="HML85" s="528"/>
      <c r="HMM85" s="528"/>
      <c r="HMN85" s="528"/>
      <c r="HMO85" s="528"/>
      <c r="HMP85" s="528"/>
      <c r="HMQ85" s="528"/>
      <c r="HMR85" s="528"/>
      <c r="HMS85" s="528"/>
      <c r="HMT85" s="528"/>
      <c r="HMU85" s="528"/>
      <c r="HMV85" s="528"/>
      <c r="HMW85" s="528"/>
      <c r="HMX85" s="528"/>
      <c r="HMY85" s="528"/>
      <c r="HMZ85" s="528"/>
      <c r="HNA85" s="528"/>
      <c r="HNB85" s="528"/>
      <c r="HNC85" s="528"/>
      <c r="HND85" s="528"/>
      <c r="HNE85" s="528"/>
      <c r="HNF85" s="528"/>
      <c r="HNG85" s="528"/>
      <c r="HNH85" s="528"/>
      <c r="HNI85" s="528"/>
      <c r="HNJ85" s="528"/>
      <c r="HNK85" s="528"/>
      <c r="HNL85" s="528"/>
      <c r="HNM85" s="528"/>
      <c r="HNN85" s="528"/>
      <c r="HNO85" s="528"/>
      <c r="HNP85" s="528"/>
      <c r="HNQ85" s="528"/>
      <c r="HNR85" s="528"/>
      <c r="HNS85" s="528"/>
      <c r="HNT85" s="528"/>
      <c r="HNU85" s="528"/>
      <c r="HNV85" s="528"/>
      <c r="HNW85" s="528"/>
      <c r="HNX85" s="528"/>
      <c r="HNY85" s="528"/>
      <c r="HNZ85" s="528"/>
      <c r="HOA85" s="528"/>
      <c r="HOB85" s="528"/>
      <c r="HOC85" s="528"/>
      <c r="HOD85" s="528"/>
      <c r="HOE85" s="528"/>
      <c r="HOF85" s="528"/>
      <c r="HOG85" s="528"/>
      <c r="HOH85" s="528"/>
      <c r="HOI85" s="528"/>
      <c r="HOJ85" s="528"/>
      <c r="HOK85" s="528"/>
      <c r="HOL85" s="528"/>
      <c r="HOM85" s="528"/>
      <c r="HON85" s="528"/>
      <c r="HOO85" s="528"/>
      <c r="HOP85" s="528"/>
      <c r="HOQ85" s="528"/>
      <c r="HOR85" s="528"/>
      <c r="HOS85" s="528"/>
      <c r="HOT85" s="528"/>
      <c r="HOU85" s="528"/>
      <c r="HOV85" s="528"/>
      <c r="HOW85" s="528"/>
      <c r="HOX85" s="528"/>
      <c r="HOY85" s="528"/>
      <c r="HOZ85" s="528"/>
      <c r="HPA85" s="528"/>
      <c r="HPB85" s="528"/>
      <c r="HPC85" s="528"/>
      <c r="HPD85" s="528"/>
      <c r="HPE85" s="528"/>
      <c r="HPF85" s="528"/>
      <c r="HPG85" s="528"/>
      <c r="HPH85" s="528"/>
      <c r="HPI85" s="528"/>
      <c r="HPJ85" s="528"/>
      <c r="HPK85" s="528"/>
      <c r="HPL85" s="528"/>
      <c r="HPM85" s="528"/>
      <c r="HPN85" s="528"/>
      <c r="HPO85" s="528"/>
      <c r="HPP85" s="528"/>
      <c r="HPQ85" s="528"/>
      <c r="HPR85" s="528"/>
      <c r="HPS85" s="528"/>
      <c r="HPT85" s="528"/>
      <c r="HPU85" s="528"/>
      <c r="HPV85" s="528"/>
      <c r="HPW85" s="528"/>
      <c r="HPX85" s="528"/>
      <c r="HPY85" s="528"/>
      <c r="HPZ85" s="528"/>
      <c r="HQA85" s="528"/>
      <c r="HQB85" s="528"/>
      <c r="HQC85" s="528"/>
      <c r="HQD85" s="528"/>
      <c r="HQE85" s="528"/>
      <c r="HQF85" s="528"/>
      <c r="HQG85" s="528"/>
      <c r="HQH85" s="528"/>
      <c r="HQI85" s="528"/>
      <c r="HQJ85" s="528"/>
      <c r="HQK85" s="528"/>
      <c r="HQL85" s="528"/>
      <c r="HQM85" s="528"/>
      <c r="HQN85" s="528"/>
      <c r="HQO85" s="528"/>
      <c r="HQP85" s="528"/>
      <c r="HQQ85" s="528"/>
      <c r="HQR85" s="528"/>
      <c r="HQS85" s="528"/>
      <c r="HQT85" s="528"/>
      <c r="HQU85" s="528"/>
      <c r="HQV85" s="528"/>
      <c r="HQW85" s="528"/>
      <c r="HQX85" s="528"/>
      <c r="HQY85" s="528"/>
      <c r="HQZ85" s="528"/>
      <c r="HRA85" s="528"/>
      <c r="HRB85" s="528"/>
      <c r="HRC85" s="528"/>
      <c r="HRD85" s="528"/>
      <c r="HRE85" s="528"/>
      <c r="HRF85" s="528"/>
      <c r="HRG85" s="528"/>
      <c r="HRH85" s="528"/>
      <c r="HRI85" s="528"/>
      <c r="HRJ85" s="528"/>
      <c r="HRK85" s="528"/>
      <c r="HRL85" s="528"/>
      <c r="HRM85" s="528"/>
      <c r="HRN85" s="528"/>
      <c r="HRO85" s="528"/>
      <c r="HRP85" s="528"/>
      <c r="HRQ85" s="528"/>
      <c r="HRR85" s="528"/>
      <c r="HRS85" s="528"/>
      <c r="HRT85" s="528"/>
      <c r="HRU85" s="528"/>
      <c r="HRV85" s="528"/>
      <c r="HRW85" s="528"/>
      <c r="HRX85" s="528"/>
      <c r="HRY85" s="528"/>
      <c r="HRZ85" s="528"/>
      <c r="HSA85" s="528"/>
      <c r="HSB85" s="528"/>
      <c r="HSC85" s="528"/>
      <c r="HSD85" s="528"/>
      <c r="HSE85" s="528"/>
      <c r="HSF85" s="528"/>
      <c r="HSG85" s="528"/>
      <c r="HSH85" s="528"/>
      <c r="HSI85" s="528"/>
      <c r="HSJ85" s="528"/>
      <c r="HSK85" s="528"/>
      <c r="HSL85" s="528"/>
      <c r="HSM85" s="528"/>
      <c r="HSN85" s="528"/>
      <c r="HSO85" s="528"/>
      <c r="HSP85" s="528"/>
      <c r="HSQ85" s="528"/>
      <c r="HSR85" s="528"/>
      <c r="HSS85" s="528"/>
      <c r="HST85" s="528"/>
      <c r="HSU85" s="528"/>
      <c r="HSV85" s="528"/>
      <c r="HSW85" s="528"/>
      <c r="HSX85" s="528"/>
      <c r="HSY85" s="528"/>
      <c r="HSZ85" s="528"/>
      <c r="HTA85" s="528"/>
      <c r="HTB85" s="528"/>
      <c r="HTC85" s="528"/>
      <c r="HTD85" s="528"/>
      <c r="HTE85" s="528"/>
      <c r="HTF85" s="528"/>
      <c r="HTG85" s="528"/>
      <c r="HTH85" s="528"/>
      <c r="HTI85" s="528"/>
      <c r="HTJ85" s="528"/>
      <c r="HTK85" s="528"/>
      <c r="HTL85" s="528"/>
      <c r="HTM85" s="528"/>
      <c r="HTN85" s="528"/>
      <c r="HTO85" s="528"/>
      <c r="HTP85" s="528"/>
      <c r="HTQ85" s="528"/>
      <c r="HTR85" s="528"/>
      <c r="HTS85" s="528"/>
      <c r="HTT85" s="528"/>
      <c r="HTU85" s="528"/>
      <c r="HTV85" s="528"/>
      <c r="HTW85" s="528"/>
      <c r="HTX85" s="528"/>
      <c r="HTY85" s="528"/>
      <c r="HTZ85" s="528"/>
      <c r="HUA85" s="528"/>
      <c r="HUB85" s="528"/>
      <c r="HUC85" s="528"/>
      <c r="HUD85" s="528"/>
      <c r="HUE85" s="528"/>
      <c r="HUF85" s="528"/>
      <c r="HUG85" s="528"/>
      <c r="HUH85" s="528"/>
      <c r="HUI85" s="528"/>
      <c r="HUJ85" s="528"/>
      <c r="HUK85" s="528"/>
      <c r="HUL85" s="528"/>
      <c r="HUM85" s="528"/>
      <c r="HUN85" s="528"/>
      <c r="HUO85" s="528"/>
      <c r="HUP85" s="528"/>
      <c r="HUQ85" s="528"/>
      <c r="HUR85" s="528"/>
      <c r="HUS85" s="528"/>
      <c r="HUT85" s="528"/>
      <c r="HUU85" s="528"/>
      <c r="HUV85" s="528"/>
      <c r="HUW85" s="528"/>
      <c r="HUX85" s="528"/>
      <c r="HUY85" s="528"/>
      <c r="HUZ85" s="528"/>
      <c r="HVA85" s="528"/>
      <c r="HVB85" s="528"/>
      <c r="HVC85" s="528"/>
      <c r="HVD85" s="528"/>
      <c r="HVE85" s="528"/>
      <c r="HVF85" s="528"/>
      <c r="HVG85" s="528"/>
      <c r="HVH85" s="528"/>
      <c r="HVI85" s="528"/>
      <c r="HVJ85" s="528"/>
      <c r="HVK85" s="528"/>
      <c r="HVL85" s="528"/>
      <c r="HVM85" s="528"/>
      <c r="HVN85" s="528"/>
      <c r="HVO85" s="528"/>
      <c r="HVP85" s="528"/>
      <c r="HVQ85" s="528"/>
      <c r="HVR85" s="528"/>
      <c r="HVS85" s="528"/>
      <c r="HVT85" s="528"/>
      <c r="HVU85" s="528"/>
      <c r="HVV85" s="528"/>
      <c r="HVW85" s="528"/>
      <c r="HVX85" s="528"/>
      <c r="HVY85" s="528"/>
      <c r="HVZ85" s="528"/>
      <c r="HWA85" s="528"/>
      <c r="HWB85" s="528"/>
      <c r="HWC85" s="528"/>
      <c r="HWD85" s="528"/>
      <c r="HWE85" s="528"/>
      <c r="HWF85" s="528"/>
      <c r="HWG85" s="528"/>
      <c r="HWH85" s="528"/>
      <c r="HWI85" s="528"/>
      <c r="HWJ85" s="528"/>
      <c r="HWK85" s="528"/>
      <c r="HWL85" s="528"/>
      <c r="HWM85" s="528"/>
      <c r="HWN85" s="528"/>
      <c r="HWO85" s="528"/>
      <c r="HWP85" s="528"/>
      <c r="HWQ85" s="528"/>
      <c r="HWR85" s="528"/>
      <c r="HWS85" s="528"/>
      <c r="HWT85" s="528"/>
      <c r="HWU85" s="528"/>
      <c r="HWV85" s="528"/>
      <c r="HWW85" s="528"/>
      <c r="HWX85" s="528"/>
      <c r="HWY85" s="528"/>
      <c r="HWZ85" s="528"/>
      <c r="HXA85" s="528"/>
      <c r="HXB85" s="528"/>
      <c r="HXC85" s="528"/>
      <c r="HXD85" s="528"/>
      <c r="HXE85" s="528"/>
      <c r="HXF85" s="528"/>
      <c r="HXG85" s="528"/>
      <c r="HXH85" s="528"/>
      <c r="HXI85" s="528"/>
      <c r="HXJ85" s="528"/>
      <c r="HXK85" s="528"/>
      <c r="HXL85" s="528"/>
      <c r="HXM85" s="528"/>
      <c r="HXN85" s="528"/>
      <c r="HXO85" s="528"/>
      <c r="HXP85" s="528"/>
      <c r="HXQ85" s="528"/>
      <c r="HXR85" s="528"/>
      <c r="HXS85" s="528"/>
      <c r="HXT85" s="528"/>
      <c r="HXU85" s="528"/>
      <c r="HXV85" s="528"/>
      <c r="HXW85" s="528"/>
      <c r="HXX85" s="528"/>
      <c r="HXY85" s="528"/>
      <c r="HXZ85" s="528"/>
      <c r="HYA85" s="528"/>
      <c r="HYB85" s="528"/>
      <c r="HYC85" s="528"/>
      <c r="HYD85" s="528"/>
      <c r="HYE85" s="528"/>
      <c r="HYF85" s="528"/>
      <c r="HYG85" s="528"/>
      <c r="HYH85" s="528"/>
      <c r="HYI85" s="528"/>
      <c r="HYJ85" s="528"/>
      <c r="HYK85" s="528"/>
      <c r="HYL85" s="528"/>
      <c r="HYM85" s="528"/>
      <c r="HYN85" s="528"/>
      <c r="HYO85" s="528"/>
      <c r="HYP85" s="528"/>
      <c r="HYQ85" s="528"/>
      <c r="HYR85" s="528"/>
      <c r="HYS85" s="528"/>
      <c r="HYT85" s="528"/>
      <c r="HYU85" s="528"/>
      <c r="HYV85" s="528"/>
      <c r="HYW85" s="528"/>
      <c r="HYX85" s="528"/>
      <c r="HYY85" s="528"/>
      <c r="HYZ85" s="528"/>
      <c r="HZA85" s="528"/>
      <c r="HZB85" s="528"/>
      <c r="HZC85" s="528"/>
      <c r="HZD85" s="528"/>
      <c r="HZE85" s="528"/>
      <c r="HZF85" s="528"/>
      <c r="HZG85" s="528"/>
      <c r="HZH85" s="528"/>
      <c r="HZI85" s="528"/>
      <c r="HZJ85" s="528"/>
      <c r="HZK85" s="528"/>
      <c r="HZL85" s="528"/>
      <c r="HZM85" s="528"/>
      <c r="HZN85" s="528"/>
      <c r="HZO85" s="528"/>
      <c r="HZP85" s="528"/>
      <c r="HZQ85" s="528"/>
      <c r="HZR85" s="528"/>
      <c r="HZS85" s="528"/>
      <c r="HZT85" s="528"/>
      <c r="HZU85" s="528"/>
      <c r="HZV85" s="528"/>
      <c r="HZW85" s="528"/>
      <c r="HZX85" s="528"/>
      <c r="HZY85" s="528"/>
      <c r="HZZ85" s="528"/>
      <c r="IAA85" s="528"/>
      <c r="IAB85" s="528"/>
      <c r="IAC85" s="528"/>
      <c r="IAD85" s="528"/>
      <c r="IAE85" s="528"/>
      <c r="IAF85" s="528"/>
      <c r="IAG85" s="528"/>
      <c r="IAH85" s="528"/>
      <c r="IAI85" s="528"/>
      <c r="IAJ85" s="528"/>
      <c r="IAK85" s="528"/>
      <c r="IAL85" s="528"/>
      <c r="IAM85" s="528"/>
      <c r="IAN85" s="528"/>
      <c r="IAO85" s="528"/>
      <c r="IAP85" s="528"/>
      <c r="IAQ85" s="528"/>
      <c r="IAR85" s="528"/>
      <c r="IAS85" s="528"/>
      <c r="IAT85" s="528"/>
      <c r="IAU85" s="528"/>
      <c r="IAV85" s="528"/>
      <c r="IAW85" s="528"/>
      <c r="IAX85" s="528"/>
      <c r="IAY85" s="528"/>
      <c r="IAZ85" s="528"/>
      <c r="IBA85" s="528"/>
      <c r="IBB85" s="528"/>
      <c r="IBC85" s="528"/>
      <c r="IBD85" s="528"/>
      <c r="IBE85" s="528"/>
      <c r="IBF85" s="528"/>
      <c r="IBG85" s="528"/>
      <c r="IBH85" s="528"/>
      <c r="IBI85" s="528"/>
      <c r="IBJ85" s="528"/>
      <c r="IBK85" s="528"/>
      <c r="IBL85" s="528"/>
      <c r="IBM85" s="528"/>
      <c r="IBN85" s="528"/>
      <c r="IBO85" s="528"/>
      <c r="IBP85" s="528"/>
      <c r="IBQ85" s="528"/>
      <c r="IBR85" s="528"/>
      <c r="IBS85" s="528"/>
      <c r="IBT85" s="528"/>
      <c r="IBU85" s="528"/>
      <c r="IBV85" s="528"/>
      <c r="IBW85" s="528"/>
      <c r="IBX85" s="528"/>
      <c r="IBY85" s="528"/>
      <c r="IBZ85" s="528"/>
      <c r="ICA85" s="528"/>
      <c r="ICB85" s="528"/>
      <c r="ICC85" s="528"/>
      <c r="ICD85" s="528"/>
      <c r="ICE85" s="528"/>
      <c r="ICF85" s="528"/>
      <c r="ICG85" s="528"/>
      <c r="ICH85" s="528"/>
      <c r="ICI85" s="528"/>
      <c r="ICJ85" s="528"/>
      <c r="ICK85" s="528"/>
      <c r="ICL85" s="528"/>
      <c r="ICM85" s="528"/>
      <c r="ICN85" s="528"/>
      <c r="ICO85" s="528"/>
      <c r="ICP85" s="528"/>
      <c r="ICQ85" s="528"/>
      <c r="ICR85" s="528"/>
      <c r="ICS85" s="528"/>
      <c r="ICT85" s="528"/>
      <c r="ICU85" s="528"/>
      <c r="ICV85" s="528"/>
      <c r="ICW85" s="528"/>
      <c r="ICX85" s="528"/>
      <c r="ICY85" s="528"/>
      <c r="ICZ85" s="528"/>
      <c r="IDA85" s="528"/>
      <c r="IDB85" s="528"/>
      <c r="IDC85" s="528"/>
      <c r="IDD85" s="528"/>
      <c r="IDE85" s="528"/>
      <c r="IDF85" s="528"/>
      <c r="IDG85" s="528"/>
      <c r="IDH85" s="528"/>
      <c r="IDI85" s="528"/>
      <c r="IDJ85" s="528"/>
      <c r="IDK85" s="528"/>
      <c r="IDL85" s="528"/>
      <c r="IDM85" s="528"/>
      <c r="IDN85" s="528"/>
      <c r="IDO85" s="528"/>
      <c r="IDP85" s="528"/>
      <c r="IDQ85" s="528"/>
      <c r="IDR85" s="528"/>
      <c r="IDS85" s="528"/>
      <c r="IDT85" s="528"/>
      <c r="IDU85" s="528"/>
      <c r="IDV85" s="528"/>
      <c r="IDW85" s="528"/>
      <c r="IDX85" s="528"/>
      <c r="IDY85" s="528"/>
      <c r="IDZ85" s="528"/>
      <c r="IEA85" s="528"/>
      <c r="IEB85" s="528"/>
      <c r="IEC85" s="528"/>
      <c r="IED85" s="528"/>
      <c r="IEE85" s="528"/>
      <c r="IEF85" s="528"/>
      <c r="IEG85" s="528"/>
      <c r="IEH85" s="528"/>
      <c r="IEI85" s="528"/>
      <c r="IEJ85" s="528"/>
      <c r="IEK85" s="528"/>
      <c r="IEL85" s="528"/>
      <c r="IEM85" s="528"/>
      <c r="IEN85" s="528"/>
      <c r="IEO85" s="528"/>
      <c r="IEP85" s="528"/>
      <c r="IEQ85" s="528"/>
      <c r="IER85" s="528"/>
      <c r="IES85" s="528"/>
      <c r="IET85" s="528"/>
      <c r="IEU85" s="528"/>
      <c r="IEV85" s="528"/>
      <c r="IEW85" s="528"/>
      <c r="IEX85" s="528"/>
      <c r="IEY85" s="528"/>
      <c r="IEZ85" s="528"/>
      <c r="IFA85" s="528"/>
      <c r="IFB85" s="528"/>
      <c r="IFC85" s="528"/>
      <c r="IFD85" s="528"/>
      <c r="IFE85" s="528"/>
      <c r="IFF85" s="528"/>
      <c r="IFG85" s="528"/>
      <c r="IFH85" s="528"/>
      <c r="IFI85" s="528"/>
      <c r="IFJ85" s="528"/>
      <c r="IFK85" s="528"/>
      <c r="IFL85" s="528"/>
      <c r="IFM85" s="528"/>
      <c r="IFN85" s="528"/>
      <c r="IFO85" s="528"/>
      <c r="IFP85" s="528"/>
      <c r="IFQ85" s="528"/>
      <c r="IFR85" s="528"/>
      <c r="IFS85" s="528"/>
      <c r="IFT85" s="528"/>
      <c r="IFU85" s="528"/>
      <c r="IFV85" s="528"/>
      <c r="IFW85" s="528"/>
      <c r="IFX85" s="528"/>
      <c r="IFY85" s="528"/>
      <c r="IFZ85" s="528"/>
      <c r="IGA85" s="528"/>
      <c r="IGB85" s="528"/>
      <c r="IGC85" s="528"/>
      <c r="IGD85" s="528"/>
      <c r="IGE85" s="528"/>
      <c r="IGF85" s="528"/>
      <c r="IGG85" s="528"/>
      <c r="IGH85" s="528"/>
      <c r="IGI85" s="528"/>
      <c r="IGJ85" s="528"/>
      <c r="IGK85" s="528"/>
      <c r="IGL85" s="528"/>
      <c r="IGM85" s="528"/>
      <c r="IGN85" s="528"/>
      <c r="IGO85" s="528"/>
      <c r="IGP85" s="528"/>
      <c r="IGQ85" s="528"/>
      <c r="IGR85" s="528"/>
      <c r="IGS85" s="528"/>
      <c r="IGT85" s="528"/>
      <c r="IGU85" s="528"/>
      <c r="IGV85" s="528"/>
      <c r="IGW85" s="528"/>
      <c r="IGX85" s="528"/>
      <c r="IGY85" s="528"/>
      <c r="IGZ85" s="528"/>
      <c r="IHA85" s="528"/>
      <c r="IHB85" s="528"/>
      <c r="IHC85" s="528"/>
      <c r="IHD85" s="528"/>
      <c r="IHE85" s="528"/>
      <c r="IHF85" s="528"/>
      <c r="IHG85" s="528"/>
      <c r="IHH85" s="528"/>
      <c r="IHI85" s="528"/>
      <c r="IHJ85" s="528"/>
      <c r="IHK85" s="528"/>
      <c r="IHL85" s="528"/>
      <c r="IHM85" s="528"/>
      <c r="IHN85" s="528"/>
      <c r="IHO85" s="528"/>
      <c r="IHP85" s="528"/>
      <c r="IHQ85" s="528"/>
      <c r="IHR85" s="528"/>
      <c r="IHS85" s="528"/>
      <c r="IHT85" s="528"/>
      <c r="IHU85" s="528"/>
      <c r="IHV85" s="528"/>
      <c r="IHW85" s="528"/>
      <c r="IHX85" s="528"/>
      <c r="IHY85" s="528"/>
      <c r="IHZ85" s="528"/>
      <c r="IIA85" s="528"/>
      <c r="IIB85" s="528"/>
      <c r="IIC85" s="528"/>
      <c r="IID85" s="528"/>
      <c r="IIE85" s="528"/>
      <c r="IIF85" s="528"/>
      <c r="IIG85" s="528"/>
      <c r="IIH85" s="528"/>
      <c r="III85" s="528"/>
      <c r="IIJ85" s="528"/>
      <c r="IIK85" s="528"/>
      <c r="IIL85" s="528"/>
      <c r="IIM85" s="528"/>
      <c r="IIN85" s="528"/>
      <c r="IIO85" s="528"/>
      <c r="IIP85" s="528"/>
      <c r="IIQ85" s="528"/>
      <c r="IIR85" s="528"/>
      <c r="IIS85" s="528"/>
      <c r="IIT85" s="528"/>
      <c r="IIU85" s="528"/>
      <c r="IIV85" s="528"/>
      <c r="IIW85" s="528"/>
      <c r="IIX85" s="528"/>
      <c r="IIY85" s="528"/>
      <c r="IIZ85" s="528"/>
      <c r="IJA85" s="528"/>
      <c r="IJB85" s="528"/>
      <c r="IJC85" s="528"/>
      <c r="IJD85" s="528"/>
      <c r="IJE85" s="528"/>
      <c r="IJF85" s="528"/>
      <c r="IJG85" s="528"/>
      <c r="IJH85" s="528"/>
      <c r="IJI85" s="528"/>
      <c r="IJJ85" s="528"/>
      <c r="IJK85" s="528"/>
      <c r="IJL85" s="528"/>
      <c r="IJM85" s="528"/>
      <c r="IJN85" s="528"/>
      <c r="IJO85" s="528"/>
      <c r="IJP85" s="528"/>
      <c r="IJQ85" s="528"/>
      <c r="IJR85" s="528"/>
      <c r="IJS85" s="528"/>
      <c r="IJT85" s="528"/>
      <c r="IJU85" s="528"/>
      <c r="IJV85" s="528"/>
      <c r="IJW85" s="528"/>
      <c r="IJX85" s="528"/>
      <c r="IJY85" s="528"/>
      <c r="IJZ85" s="528"/>
      <c r="IKA85" s="528"/>
      <c r="IKB85" s="528"/>
      <c r="IKC85" s="528"/>
      <c r="IKD85" s="528"/>
      <c r="IKE85" s="528"/>
      <c r="IKF85" s="528"/>
      <c r="IKG85" s="528"/>
      <c r="IKH85" s="528"/>
      <c r="IKI85" s="528"/>
      <c r="IKJ85" s="528"/>
      <c r="IKK85" s="528"/>
      <c r="IKL85" s="528"/>
      <c r="IKM85" s="528"/>
      <c r="IKN85" s="528"/>
      <c r="IKO85" s="528"/>
      <c r="IKP85" s="528"/>
      <c r="IKQ85" s="528"/>
      <c r="IKR85" s="528"/>
      <c r="IKS85" s="528"/>
      <c r="IKT85" s="528"/>
      <c r="IKU85" s="528"/>
      <c r="IKV85" s="528"/>
      <c r="IKW85" s="528"/>
      <c r="IKX85" s="528"/>
      <c r="IKY85" s="528"/>
      <c r="IKZ85" s="528"/>
      <c r="ILA85" s="528"/>
      <c r="ILB85" s="528"/>
      <c r="ILC85" s="528"/>
      <c r="ILD85" s="528"/>
      <c r="ILE85" s="528"/>
      <c r="ILF85" s="528"/>
      <c r="ILG85" s="528"/>
      <c r="ILH85" s="528"/>
      <c r="ILI85" s="528"/>
      <c r="ILJ85" s="528"/>
      <c r="ILK85" s="528"/>
      <c r="ILL85" s="528"/>
      <c r="ILM85" s="528"/>
      <c r="ILN85" s="528"/>
      <c r="ILO85" s="528"/>
      <c r="ILP85" s="528"/>
      <c r="ILQ85" s="528"/>
      <c r="ILR85" s="528"/>
      <c r="ILS85" s="528"/>
      <c r="ILT85" s="528"/>
      <c r="ILU85" s="528"/>
      <c r="ILV85" s="528"/>
      <c r="ILW85" s="528"/>
      <c r="ILX85" s="528"/>
      <c r="ILY85" s="528"/>
      <c r="ILZ85" s="528"/>
      <c r="IMA85" s="528"/>
      <c r="IMB85" s="528"/>
      <c r="IMC85" s="528"/>
      <c r="IMD85" s="528"/>
      <c r="IME85" s="528"/>
      <c r="IMF85" s="528"/>
      <c r="IMG85" s="528"/>
      <c r="IMH85" s="528"/>
      <c r="IMI85" s="528"/>
      <c r="IMJ85" s="528"/>
      <c r="IMK85" s="528"/>
      <c r="IML85" s="528"/>
      <c r="IMM85" s="528"/>
      <c r="IMN85" s="528"/>
      <c r="IMO85" s="528"/>
      <c r="IMP85" s="528"/>
      <c r="IMQ85" s="528"/>
      <c r="IMR85" s="528"/>
      <c r="IMS85" s="528"/>
      <c r="IMT85" s="528"/>
      <c r="IMU85" s="528"/>
      <c r="IMV85" s="528"/>
      <c r="IMW85" s="528"/>
      <c r="IMX85" s="528"/>
      <c r="IMY85" s="528"/>
      <c r="IMZ85" s="528"/>
      <c r="INA85" s="528"/>
      <c r="INB85" s="528"/>
      <c r="INC85" s="528"/>
      <c r="IND85" s="528"/>
      <c r="INE85" s="528"/>
      <c r="INF85" s="528"/>
      <c r="ING85" s="528"/>
      <c r="INH85" s="528"/>
      <c r="INI85" s="528"/>
      <c r="INJ85" s="528"/>
      <c r="INK85" s="528"/>
      <c r="INL85" s="528"/>
      <c r="INM85" s="528"/>
      <c r="INN85" s="528"/>
      <c r="INO85" s="528"/>
      <c r="INP85" s="528"/>
      <c r="INQ85" s="528"/>
      <c r="INR85" s="528"/>
      <c r="INS85" s="528"/>
      <c r="INT85" s="528"/>
      <c r="INU85" s="528"/>
      <c r="INV85" s="528"/>
      <c r="INW85" s="528"/>
      <c r="INX85" s="528"/>
      <c r="INY85" s="528"/>
      <c r="INZ85" s="528"/>
      <c r="IOA85" s="528"/>
      <c r="IOB85" s="528"/>
      <c r="IOC85" s="528"/>
      <c r="IOD85" s="528"/>
      <c r="IOE85" s="528"/>
      <c r="IOF85" s="528"/>
      <c r="IOG85" s="528"/>
      <c r="IOH85" s="528"/>
      <c r="IOI85" s="528"/>
      <c r="IOJ85" s="528"/>
      <c r="IOK85" s="528"/>
      <c r="IOL85" s="528"/>
      <c r="IOM85" s="528"/>
      <c r="ION85" s="528"/>
      <c r="IOO85" s="528"/>
      <c r="IOP85" s="528"/>
      <c r="IOQ85" s="528"/>
      <c r="IOR85" s="528"/>
      <c r="IOS85" s="528"/>
      <c r="IOT85" s="528"/>
      <c r="IOU85" s="528"/>
      <c r="IOV85" s="528"/>
      <c r="IOW85" s="528"/>
      <c r="IOX85" s="528"/>
      <c r="IOY85" s="528"/>
      <c r="IOZ85" s="528"/>
      <c r="IPA85" s="528"/>
      <c r="IPB85" s="528"/>
      <c r="IPC85" s="528"/>
      <c r="IPD85" s="528"/>
      <c r="IPE85" s="528"/>
      <c r="IPF85" s="528"/>
      <c r="IPG85" s="528"/>
      <c r="IPH85" s="528"/>
      <c r="IPI85" s="528"/>
      <c r="IPJ85" s="528"/>
      <c r="IPK85" s="528"/>
      <c r="IPL85" s="528"/>
      <c r="IPM85" s="528"/>
      <c r="IPN85" s="528"/>
      <c r="IPO85" s="528"/>
      <c r="IPP85" s="528"/>
      <c r="IPQ85" s="528"/>
      <c r="IPR85" s="528"/>
      <c r="IPS85" s="528"/>
      <c r="IPT85" s="528"/>
      <c r="IPU85" s="528"/>
      <c r="IPV85" s="528"/>
      <c r="IPW85" s="528"/>
      <c r="IPX85" s="528"/>
      <c r="IPY85" s="528"/>
      <c r="IPZ85" s="528"/>
      <c r="IQA85" s="528"/>
      <c r="IQB85" s="528"/>
      <c r="IQC85" s="528"/>
      <c r="IQD85" s="528"/>
      <c r="IQE85" s="528"/>
      <c r="IQF85" s="528"/>
      <c r="IQG85" s="528"/>
      <c r="IQH85" s="528"/>
      <c r="IQI85" s="528"/>
      <c r="IQJ85" s="528"/>
      <c r="IQK85" s="528"/>
      <c r="IQL85" s="528"/>
      <c r="IQM85" s="528"/>
      <c r="IQN85" s="528"/>
      <c r="IQO85" s="528"/>
      <c r="IQP85" s="528"/>
      <c r="IQQ85" s="528"/>
      <c r="IQR85" s="528"/>
      <c r="IQS85" s="528"/>
      <c r="IQT85" s="528"/>
      <c r="IQU85" s="528"/>
      <c r="IQV85" s="528"/>
      <c r="IQW85" s="528"/>
      <c r="IQX85" s="528"/>
      <c r="IQY85" s="528"/>
      <c r="IQZ85" s="528"/>
      <c r="IRA85" s="528"/>
      <c r="IRB85" s="528"/>
      <c r="IRC85" s="528"/>
      <c r="IRD85" s="528"/>
      <c r="IRE85" s="528"/>
      <c r="IRF85" s="528"/>
      <c r="IRG85" s="528"/>
      <c r="IRH85" s="528"/>
      <c r="IRI85" s="528"/>
      <c r="IRJ85" s="528"/>
      <c r="IRK85" s="528"/>
      <c r="IRL85" s="528"/>
      <c r="IRM85" s="528"/>
      <c r="IRN85" s="528"/>
      <c r="IRO85" s="528"/>
      <c r="IRP85" s="528"/>
      <c r="IRQ85" s="528"/>
      <c r="IRR85" s="528"/>
      <c r="IRS85" s="528"/>
      <c r="IRT85" s="528"/>
      <c r="IRU85" s="528"/>
      <c r="IRV85" s="528"/>
      <c r="IRW85" s="528"/>
      <c r="IRX85" s="528"/>
      <c r="IRY85" s="528"/>
      <c r="IRZ85" s="528"/>
      <c r="ISA85" s="528"/>
      <c r="ISB85" s="528"/>
      <c r="ISC85" s="528"/>
      <c r="ISD85" s="528"/>
      <c r="ISE85" s="528"/>
      <c r="ISF85" s="528"/>
      <c r="ISG85" s="528"/>
      <c r="ISH85" s="528"/>
      <c r="ISI85" s="528"/>
      <c r="ISJ85" s="528"/>
      <c r="ISK85" s="528"/>
      <c r="ISL85" s="528"/>
      <c r="ISM85" s="528"/>
      <c r="ISN85" s="528"/>
      <c r="ISO85" s="528"/>
      <c r="ISP85" s="528"/>
      <c r="ISQ85" s="528"/>
      <c r="ISR85" s="528"/>
      <c r="ISS85" s="528"/>
      <c r="IST85" s="528"/>
      <c r="ISU85" s="528"/>
      <c r="ISV85" s="528"/>
      <c r="ISW85" s="528"/>
      <c r="ISX85" s="528"/>
      <c r="ISY85" s="528"/>
      <c r="ISZ85" s="528"/>
      <c r="ITA85" s="528"/>
      <c r="ITB85" s="528"/>
      <c r="ITC85" s="528"/>
      <c r="ITD85" s="528"/>
      <c r="ITE85" s="528"/>
      <c r="ITF85" s="528"/>
      <c r="ITG85" s="528"/>
      <c r="ITH85" s="528"/>
      <c r="ITI85" s="528"/>
      <c r="ITJ85" s="528"/>
      <c r="ITK85" s="528"/>
      <c r="ITL85" s="528"/>
      <c r="ITM85" s="528"/>
      <c r="ITN85" s="528"/>
      <c r="ITO85" s="528"/>
      <c r="ITP85" s="528"/>
      <c r="ITQ85" s="528"/>
      <c r="ITR85" s="528"/>
      <c r="ITS85" s="528"/>
      <c r="ITT85" s="528"/>
      <c r="ITU85" s="528"/>
      <c r="ITV85" s="528"/>
      <c r="ITW85" s="528"/>
      <c r="ITX85" s="528"/>
      <c r="ITY85" s="528"/>
      <c r="ITZ85" s="528"/>
      <c r="IUA85" s="528"/>
      <c r="IUB85" s="528"/>
      <c r="IUC85" s="528"/>
      <c r="IUD85" s="528"/>
      <c r="IUE85" s="528"/>
      <c r="IUF85" s="528"/>
      <c r="IUG85" s="528"/>
      <c r="IUH85" s="528"/>
      <c r="IUI85" s="528"/>
      <c r="IUJ85" s="528"/>
      <c r="IUK85" s="528"/>
      <c r="IUL85" s="528"/>
      <c r="IUM85" s="528"/>
      <c r="IUN85" s="528"/>
      <c r="IUO85" s="528"/>
      <c r="IUP85" s="528"/>
      <c r="IUQ85" s="528"/>
      <c r="IUR85" s="528"/>
      <c r="IUS85" s="528"/>
      <c r="IUT85" s="528"/>
      <c r="IUU85" s="528"/>
      <c r="IUV85" s="528"/>
      <c r="IUW85" s="528"/>
      <c r="IUX85" s="528"/>
      <c r="IUY85" s="528"/>
      <c r="IUZ85" s="528"/>
      <c r="IVA85" s="528"/>
      <c r="IVB85" s="528"/>
      <c r="IVC85" s="528"/>
      <c r="IVD85" s="528"/>
      <c r="IVE85" s="528"/>
      <c r="IVF85" s="528"/>
      <c r="IVG85" s="528"/>
      <c r="IVH85" s="528"/>
      <c r="IVI85" s="528"/>
      <c r="IVJ85" s="528"/>
      <c r="IVK85" s="528"/>
      <c r="IVL85" s="528"/>
      <c r="IVM85" s="528"/>
      <c r="IVN85" s="528"/>
      <c r="IVO85" s="528"/>
      <c r="IVP85" s="528"/>
      <c r="IVQ85" s="528"/>
      <c r="IVR85" s="528"/>
      <c r="IVS85" s="528"/>
      <c r="IVT85" s="528"/>
      <c r="IVU85" s="528"/>
      <c r="IVV85" s="528"/>
      <c r="IVW85" s="528"/>
      <c r="IVX85" s="528"/>
      <c r="IVY85" s="528"/>
      <c r="IVZ85" s="528"/>
      <c r="IWA85" s="528"/>
      <c r="IWB85" s="528"/>
      <c r="IWC85" s="528"/>
      <c r="IWD85" s="528"/>
      <c r="IWE85" s="528"/>
      <c r="IWF85" s="528"/>
      <c r="IWG85" s="528"/>
      <c r="IWH85" s="528"/>
      <c r="IWI85" s="528"/>
      <c r="IWJ85" s="528"/>
      <c r="IWK85" s="528"/>
      <c r="IWL85" s="528"/>
      <c r="IWM85" s="528"/>
      <c r="IWN85" s="528"/>
      <c r="IWO85" s="528"/>
      <c r="IWP85" s="528"/>
      <c r="IWQ85" s="528"/>
      <c r="IWR85" s="528"/>
      <c r="IWS85" s="528"/>
      <c r="IWT85" s="528"/>
      <c r="IWU85" s="528"/>
      <c r="IWV85" s="528"/>
      <c r="IWW85" s="528"/>
      <c r="IWX85" s="528"/>
      <c r="IWY85" s="528"/>
      <c r="IWZ85" s="528"/>
      <c r="IXA85" s="528"/>
      <c r="IXB85" s="528"/>
      <c r="IXC85" s="528"/>
      <c r="IXD85" s="528"/>
      <c r="IXE85" s="528"/>
      <c r="IXF85" s="528"/>
      <c r="IXG85" s="528"/>
      <c r="IXH85" s="528"/>
      <c r="IXI85" s="528"/>
      <c r="IXJ85" s="528"/>
      <c r="IXK85" s="528"/>
      <c r="IXL85" s="528"/>
      <c r="IXM85" s="528"/>
      <c r="IXN85" s="528"/>
      <c r="IXO85" s="528"/>
      <c r="IXP85" s="528"/>
      <c r="IXQ85" s="528"/>
      <c r="IXR85" s="528"/>
      <c r="IXS85" s="528"/>
      <c r="IXT85" s="528"/>
      <c r="IXU85" s="528"/>
      <c r="IXV85" s="528"/>
      <c r="IXW85" s="528"/>
      <c r="IXX85" s="528"/>
      <c r="IXY85" s="528"/>
      <c r="IXZ85" s="528"/>
      <c r="IYA85" s="528"/>
      <c r="IYB85" s="528"/>
      <c r="IYC85" s="528"/>
      <c r="IYD85" s="528"/>
      <c r="IYE85" s="528"/>
      <c r="IYF85" s="528"/>
      <c r="IYG85" s="528"/>
      <c r="IYH85" s="528"/>
      <c r="IYI85" s="528"/>
      <c r="IYJ85" s="528"/>
      <c r="IYK85" s="528"/>
      <c r="IYL85" s="528"/>
      <c r="IYM85" s="528"/>
      <c r="IYN85" s="528"/>
      <c r="IYO85" s="528"/>
      <c r="IYP85" s="528"/>
      <c r="IYQ85" s="528"/>
      <c r="IYR85" s="528"/>
      <c r="IYS85" s="528"/>
      <c r="IYT85" s="528"/>
      <c r="IYU85" s="528"/>
      <c r="IYV85" s="528"/>
      <c r="IYW85" s="528"/>
      <c r="IYX85" s="528"/>
      <c r="IYY85" s="528"/>
      <c r="IYZ85" s="528"/>
      <c r="IZA85" s="528"/>
      <c r="IZB85" s="528"/>
      <c r="IZC85" s="528"/>
      <c r="IZD85" s="528"/>
      <c r="IZE85" s="528"/>
      <c r="IZF85" s="528"/>
      <c r="IZG85" s="528"/>
      <c r="IZH85" s="528"/>
      <c r="IZI85" s="528"/>
      <c r="IZJ85" s="528"/>
      <c r="IZK85" s="528"/>
      <c r="IZL85" s="528"/>
      <c r="IZM85" s="528"/>
      <c r="IZN85" s="528"/>
      <c r="IZO85" s="528"/>
      <c r="IZP85" s="528"/>
      <c r="IZQ85" s="528"/>
      <c r="IZR85" s="528"/>
      <c r="IZS85" s="528"/>
      <c r="IZT85" s="528"/>
      <c r="IZU85" s="528"/>
      <c r="IZV85" s="528"/>
      <c r="IZW85" s="528"/>
      <c r="IZX85" s="528"/>
      <c r="IZY85" s="528"/>
      <c r="IZZ85" s="528"/>
      <c r="JAA85" s="528"/>
      <c r="JAB85" s="528"/>
      <c r="JAC85" s="528"/>
      <c r="JAD85" s="528"/>
      <c r="JAE85" s="528"/>
      <c r="JAF85" s="528"/>
      <c r="JAG85" s="528"/>
      <c r="JAH85" s="528"/>
      <c r="JAI85" s="528"/>
      <c r="JAJ85" s="528"/>
      <c r="JAK85" s="528"/>
      <c r="JAL85" s="528"/>
      <c r="JAM85" s="528"/>
      <c r="JAN85" s="528"/>
      <c r="JAO85" s="528"/>
      <c r="JAP85" s="528"/>
      <c r="JAQ85" s="528"/>
      <c r="JAR85" s="528"/>
      <c r="JAS85" s="528"/>
      <c r="JAT85" s="528"/>
      <c r="JAU85" s="528"/>
      <c r="JAV85" s="528"/>
      <c r="JAW85" s="528"/>
      <c r="JAX85" s="528"/>
      <c r="JAY85" s="528"/>
      <c r="JAZ85" s="528"/>
      <c r="JBA85" s="528"/>
      <c r="JBB85" s="528"/>
      <c r="JBC85" s="528"/>
      <c r="JBD85" s="528"/>
      <c r="JBE85" s="528"/>
      <c r="JBF85" s="528"/>
      <c r="JBG85" s="528"/>
      <c r="JBH85" s="528"/>
      <c r="JBI85" s="528"/>
      <c r="JBJ85" s="528"/>
      <c r="JBK85" s="528"/>
      <c r="JBL85" s="528"/>
      <c r="JBM85" s="528"/>
      <c r="JBN85" s="528"/>
      <c r="JBO85" s="528"/>
      <c r="JBP85" s="528"/>
      <c r="JBQ85" s="528"/>
      <c r="JBR85" s="528"/>
      <c r="JBS85" s="528"/>
      <c r="JBT85" s="528"/>
      <c r="JBU85" s="528"/>
      <c r="JBV85" s="528"/>
      <c r="JBW85" s="528"/>
      <c r="JBX85" s="528"/>
      <c r="JBY85" s="528"/>
      <c r="JBZ85" s="528"/>
      <c r="JCA85" s="528"/>
      <c r="JCB85" s="528"/>
      <c r="JCC85" s="528"/>
      <c r="JCD85" s="528"/>
      <c r="JCE85" s="528"/>
      <c r="JCF85" s="528"/>
      <c r="JCG85" s="528"/>
      <c r="JCH85" s="528"/>
      <c r="JCI85" s="528"/>
      <c r="JCJ85" s="528"/>
      <c r="JCK85" s="528"/>
      <c r="JCL85" s="528"/>
      <c r="JCM85" s="528"/>
      <c r="JCN85" s="528"/>
      <c r="JCO85" s="528"/>
      <c r="JCP85" s="528"/>
      <c r="JCQ85" s="528"/>
      <c r="JCR85" s="528"/>
      <c r="JCS85" s="528"/>
      <c r="JCT85" s="528"/>
      <c r="JCU85" s="528"/>
      <c r="JCV85" s="528"/>
      <c r="JCW85" s="528"/>
      <c r="JCX85" s="528"/>
      <c r="JCY85" s="528"/>
      <c r="JCZ85" s="528"/>
      <c r="JDA85" s="528"/>
      <c r="JDB85" s="528"/>
      <c r="JDC85" s="528"/>
      <c r="JDD85" s="528"/>
      <c r="JDE85" s="528"/>
      <c r="JDF85" s="528"/>
      <c r="JDG85" s="528"/>
      <c r="JDH85" s="528"/>
      <c r="JDI85" s="528"/>
      <c r="JDJ85" s="528"/>
      <c r="JDK85" s="528"/>
      <c r="JDL85" s="528"/>
      <c r="JDM85" s="528"/>
      <c r="JDN85" s="528"/>
      <c r="JDO85" s="528"/>
      <c r="JDP85" s="528"/>
      <c r="JDQ85" s="528"/>
      <c r="JDR85" s="528"/>
      <c r="JDS85" s="528"/>
      <c r="JDT85" s="528"/>
      <c r="JDU85" s="528"/>
      <c r="JDV85" s="528"/>
      <c r="JDW85" s="528"/>
      <c r="JDX85" s="528"/>
      <c r="JDY85" s="528"/>
      <c r="JDZ85" s="528"/>
      <c r="JEA85" s="528"/>
      <c r="JEB85" s="528"/>
      <c r="JEC85" s="528"/>
      <c r="JED85" s="528"/>
      <c r="JEE85" s="528"/>
      <c r="JEF85" s="528"/>
      <c r="JEG85" s="528"/>
      <c r="JEH85" s="528"/>
      <c r="JEI85" s="528"/>
      <c r="JEJ85" s="528"/>
      <c r="JEK85" s="528"/>
      <c r="JEL85" s="528"/>
      <c r="JEM85" s="528"/>
      <c r="JEN85" s="528"/>
      <c r="JEO85" s="528"/>
      <c r="JEP85" s="528"/>
      <c r="JEQ85" s="528"/>
      <c r="JER85" s="528"/>
      <c r="JES85" s="528"/>
      <c r="JET85" s="528"/>
      <c r="JEU85" s="528"/>
      <c r="JEV85" s="528"/>
      <c r="JEW85" s="528"/>
      <c r="JEX85" s="528"/>
      <c r="JEY85" s="528"/>
      <c r="JEZ85" s="528"/>
      <c r="JFA85" s="528"/>
      <c r="JFB85" s="528"/>
      <c r="JFC85" s="528"/>
      <c r="JFD85" s="528"/>
      <c r="JFE85" s="528"/>
      <c r="JFF85" s="528"/>
      <c r="JFG85" s="528"/>
      <c r="JFH85" s="528"/>
      <c r="JFI85" s="528"/>
      <c r="JFJ85" s="528"/>
      <c r="JFK85" s="528"/>
      <c r="JFL85" s="528"/>
      <c r="JFM85" s="528"/>
      <c r="JFN85" s="528"/>
      <c r="JFO85" s="528"/>
      <c r="JFP85" s="528"/>
      <c r="JFQ85" s="528"/>
      <c r="JFR85" s="528"/>
      <c r="JFS85" s="528"/>
      <c r="JFT85" s="528"/>
      <c r="JFU85" s="528"/>
      <c r="JFV85" s="528"/>
      <c r="JFW85" s="528"/>
      <c r="JFX85" s="528"/>
      <c r="JFY85" s="528"/>
      <c r="JFZ85" s="528"/>
      <c r="JGA85" s="528"/>
      <c r="JGB85" s="528"/>
      <c r="JGC85" s="528"/>
      <c r="JGD85" s="528"/>
      <c r="JGE85" s="528"/>
      <c r="JGF85" s="528"/>
      <c r="JGG85" s="528"/>
      <c r="JGH85" s="528"/>
      <c r="JGI85" s="528"/>
      <c r="JGJ85" s="528"/>
      <c r="JGK85" s="528"/>
      <c r="JGL85" s="528"/>
      <c r="JGM85" s="528"/>
      <c r="JGN85" s="528"/>
      <c r="JGO85" s="528"/>
      <c r="JGP85" s="528"/>
      <c r="JGQ85" s="528"/>
      <c r="JGR85" s="528"/>
      <c r="JGS85" s="528"/>
      <c r="JGT85" s="528"/>
      <c r="JGU85" s="528"/>
      <c r="JGV85" s="528"/>
      <c r="JGW85" s="528"/>
      <c r="JGX85" s="528"/>
      <c r="JGY85" s="528"/>
      <c r="JGZ85" s="528"/>
      <c r="JHA85" s="528"/>
      <c r="JHB85" s="528"/>
      <c r="JHC85" s="528"/>
      <c r="JHD85" s="528"/>
      <c r="JHE85" s="528"/>
      <c r="JHF85" s="528"/>
      <c r="JHG85" s="528"/>
      <c r="JHH85" s="528"/>
      <c r="JHI85" s="528"/>
      <c r="JHJ85" s="528"/>
      <c r="JHK85" s="528"/>
      <c r="JHL85" s="528"/>
      <c r="JHM85" s="528"/>
      <c r="JHN85" s="528"/>
      <c r="JHO85" s="528"/>
      <c r="JHP85" s="528"/>
      <c r="JHQ85" s="528"/>
      <c r="JHR85" s="528"/>
      <c r="JHS85" s="528"/>
      <c r="JHT85" s="528"/>
      <c r="JHU85" s="528"/>
      <c r="JHV85" s="528"/>
      <c r="JHW85" s="528"/>
      <c r="JHX85" s="528"/>
      <c r="JHY85" s="528"/>
      <c r="JHZ85" s="528"/>
      <c r="JIA85" s="528"/>
      <c r="JIB85" s="528"/>
      <c r="JIC85" s="528"/>
      <c r="JID85" s="528"/>
      <c r="JIE85" s="528"/>
      <c r="JIF85" s="528"/>
      <c r="JIG85" s="528"/>
      <c r="JIH85" s="528"/>
      <c r="JII85" s="528"/>
      <c r="JIJ85" s="528"/>
      <c r="JIK85" s="528"/>
      <c r="JIL85" s="528"/>
      <c r="JIM85" s="528"/>
      <c r="JIN85" s="528"/>
      <c r="JIO85" s="528"/>
      <c r="JIP85" s="528"/>
      <c r="JIQ85" s="528"/>
      <c r="JIR85" s="528"/>
      <c r="JIS85" s="528"/>
      <c r="JIT85" s="528"/>
      <c r="JIU85" s="528"/>
      <c r="JIV85" s="528"/>
      <c r="JIW85" s="528"/>
      <c r="JIX85" s="528"/>
      <c r="JIY85" s="528"/>
      <c r="JIZ85" s="528"/>
      <c r="JJA85" s="528"/>
      <c r="JJB85" s="528"/>
      <c r="JJC85" s="528"/>
      <c r="JJD85" s="528"/>
      <c r="JJE85" s="528"/>
      <c r="JJF85" s="528"/>
      <c r="JJG85" s="528"/>
      <c r="JJH85" s="528"/>
      <c r="JJI85" s="528"/>
      <c r="JJJ85" s="528"/>
      <c r="JJK85" s="528"/>
      <c r="JJL85" s="528"/>
      <c r="JJM85" s="528"/>
      <c r="JJN85" s="528"/>
      <c r="JJO85" s="528"/>
      <c r="JJP85" s="528"/>
      <c r="JJQ85" s="528"/>
      <c r="JJR85" s="528"/>
      <c r="JJS85" s="528"/>
      <c r="JJT85" s="528"/>
      <c r="JJU85" s="528"/>
      <c r="JJV85" s="528"/>
      <c r="JJW85" s="528"/>
      <c r="JJX85" s="528"/>
      <c r="JJY85" s="528"/>
      <c r="JJZ85" s="528"/>
      <c r="JKA85" s="528"/>
      <c r="JKB85" s="528"/>
      <c r="JKC85" s="528"/>
      <c r="JKD85" s="528"/>
      <c r="JKE85" s="528"/>
      <c r="JKF85" s="528"/>
      <c r="JKG85" s="528"/>
      <c r="JKH85" s="528"/>
      <c r="JKI85" s="528"/>
      <c r="JKJ85" s="528"/>
      <c r="JKK85" s="528"/>
      <c r="JKL85" s="528"/>
      <c r="JKM85" s="528"/>
      <c r="JKN85" s="528"/>
      <c r="JKO85" s="528"/>
      <c r="JKP85" s="528"/>
      <c r="JKQ85" s="528"/>
      <c r="JKR85" s="528"/>
      <c r="JKS85" s="528"/>
      <c r="JKT85" s="528"/>
      <c r="JKU85" s="528"/>
      <c r="JKV85" s="528"/>
      <c r="JKW85" s="528"/>
      <c r="JKX85" s="528"/>
      <c r="JKY85" s="528"/>
      <c r="JKZ85" s="528"/>
      <c r="JLA85" s="528"/>
      <c r="JLB85" s="528"/>
      <c r="JLC85" s="528"/>
      <c r="JLD85" s="528"/>
      <c r="JLE85" s="528"/>
      <c r="JLF85" s="528"/>
      <c r="JLG85" s="528"/>
      <c r="JLH85" s="528"/>
      <c r="JLI85" s="528"/>
      <c r="JLJ85" s="528"/>
      <c r="JLK85" s="528"/>
      <c r="JLL85" s="528"/>
      <c r="JLM85" s="528"/>
      <c r="JLN85" s="528"/>
      <c r="JLO85" s="528"/>
      <c r="JLP85" s="528"/>
      <c r="JLQ85" s="528"/>
      <c r="JLR85" s="528"/>
      <c r="JLS85" s="528"/>
      <c r="JLT85" s="528"/>
      <c r="JLU85" s="528"/>
      <c r="JLV85" s="528"/>
      <c r="JLW85" s="528"/>
      <c r="JLX85" s="528"/>
      <c r="JLY85" s="528"/>
      <c r="JLZ85" s="528"/>
      <c r="JMA85" s="528"/>
      <c r="JMB85" s="528"/>
      <c r="JMC85" s="528"/>
      <c r="JMD85" s="528"/>
      <c r="JME85" s="528"/>
      <c r="JMF85" s="528"/>
      <c r="JMG85" s="528"/>
      <c r="JMH85" s="528"/>
      <c r="JMI85" s="528"/>
      <c r="JMJ85" s="528"/>
      <c r="JMK85" s="528"/>
      <c r="JML85" s="528"/>
      <c r="JMM85" s="528"/>
      <c r="JMN85" s="528"/>
      <c r="JMO85" s="528"/>
      <c r="JMP85" s="528"/>
      <c r="JMQ85" s="528"/>
      <c r="JMR85" s="528"/>
      <c r="JMS85" s="528"/>
      <c r="JMT85" s="528"/>
      <c r="JMU85" s="528"/>
      <c r="JMV85" s="528"/>
      <c r="JMW85" s="528"/>
      <c r="JMX85" s="528"/>
      <c r="JMY85" s="528"/>
      <c r="JMZ85" s="528"/>
      <c r="JNA85" s="528"/>
      <c r="JNB85" s="528"/>
      <c r="JNC85" s="528"/>
      <c r="JND85" s="528"/>
      <c r="JNE85" s="528"/>
      <c r="JNF85" s="528"/>
      <c r="JNG85" s="528"/>
      <c r="JNH85" s="528"/>
      <c r="JNI85" s="528"/>
      <c r="JNJ85" s="528"/>
      <c r="JNK85" s="528"/>
      <c r="JNL85" s="528"/>
      <c r="JNM85" s="528"/>
      <c r="JNN85" s="528"/>
      <c r="JNO85" s="528"/>
      <c r="JNP85" s="528"/>
      <c r="JNQ85" s="528"/>
      <c r="JNR85" s="528"/>
      <c r="JNS85" s="528"/>
      <c r="JNT85" s="528"/>
      <c r="JNU85" s="528"/>
      <c r="JNV85" s="528"/>
      <c r="JNW85" s="528"/>
      <c r="JNX85" s="528"/>
      <c r="JNY85" s="528"/>
      <c r="JNZ85" s="528"/>
      <c r="JOA85" s="528"/>
      <c r="JOB85" s="528"/>
      <c r="JOC85" s="528"/>
      <c r="JOD85" s="528"/>
      <c r="JOE85" s="528"/>
      <c r="JOF85" s="528"/>
      <c r="JOG85" s="528"/>
      <c r="JOH85" s="528"/>
      <c r="JOI85" s="528"/>
      <c r="JOJ85" s="528"/>
      <c r="JOK85" s="528"/>
      <c r="JOL85" s="528"/>
      <c r="JOM85" s="528"/>
      <c r="JON85" s="528"/>
      <c r="JOO85" s="528"/>
      <c r="JOP85" s="528"/>
      <c r="JOQ85" s="528"/>
      <c r="JOR85" s="528"/>
      <c r="JOS85" s="528"/>
      <c r="JOT85" s="528"/>
      <c r="JOU85" s="528"/>
      <c r="JOV85" s="528"/>
      <c r="JOW85" s="528"/>
      <c r="JOX85" s="528"/>
      <c r="JOY85" s="528"/>
      <c r="JOZ85" s="528"/>
      <c r="JPA85" s="528"/>
      <c r="JPB85" s="528"/>
      <c r="JPC85" s="528"/>
      <c r="JPD85" s="528"/>
      <c r="JPE85" s="528"/>
      <c r="JPF85" s="528"/>
      <c r="JPG85" s="528"/>
      <c r="JPH85" s="528"/>
      <c r="JPI85" s="528"/>
      <c r="JPJ85" s="528"/>
      <c r="JPK85" s="528"/>
      <c r="JPL85" s="528"/>
      <c r="JPM85" s="528"/>
      <c r="JPN85" s="528"/>
      <c r="JPO85" s="528"/>
      <c r="JPP85" s="528"/>
      <c r="JPQ85" s="528"/>
      <c r="JPR85" s="528"/>
      <c r="JPS85" s="528"/>
      <c r="JPT85" s="528"/>
      <c r="JPU85" s="528"/>
      <c r="JPV85" s="528"/>
      <c r="JPW85" s="528"/>
      <c r="JPX85" s="528"/>
      <c r="JPY85" s="528"/>
      <c r="JPZ85" s="528"/>
      <c r="JQA85" s="528"/>
      <c r="JQB85" s="528"/>
      <c r="JQC85" s="528"/>
      <c r="JQD85" s="528"/>
      <c r="JQE85" s="528"/>
      <c r="JQF85" s="528"/>
      <c r="JQG85" s="528"/>
      <c r="JQH85" s="528"/>
      <c r="JQI85" s="528"/>
      <c r="JQJ85" s="528"/>
      <c r="JQK85" s="528"/>
      <c r="JQL85" s="528"/>
      <c r="JQM85" s="528"/>
      <c r="JQN85" s="528"/>
      <c r="JQO85" s="528"/>
      <c r="JQP85" s="528"/>
      <c r="JQQ85" s="528"/>
      <c r="JQR85" s="528"/>
      <c r="JQS85" s="528"/>
      <c r="JQT85" s="528"/>
      <c r="JQU85" s="528"/>
      <c r="JQV85" s="528"/>
      <c r="JQW85" s="528"/>
      <c r="JQX85" s="528"/>
      <c r="JQY85" s="528"/>
      <c r="JQZ85" s="528"/>
      <c r="JRA85" s="528"/>
      <c r="JRB85" s="528"/>
      <c r="JRC85" s="528"/>
      <c r="JRD85" s="528"/>
      <c r="JRE85" s="528"/>
      <c r="JRF85" s="528"/>
      <c r="JRG85" s="528"/>
      <c r="JRH85" s="528"/>
      <c r="JRI85" s="528"/>
      <c r="JRJ85" s="528"/>
      <c r="JRK85" s="528"/>
      <c r="JRL85" s="528"/>
      <c r="JRM85" s="528"/>
      <c r="JRN85" s="528"/>
      <c r="JRO85" s="528"/>
      <c r="JRP85" s="528"/>
      <c r="JRQ85" s="528"/>
      <c r="JRR85" s="528"/>
      <c r="JRS85" s="528"/>
      <c r="JRT85" s="528"/>
      <c r="JRU85" s="528"/>
      <c r="JRV85" s="528"/>
      <c r="JRW85" s="528"/>
      <c r="JRX85" s="528"/>
      <c r="JRY85" s="528"/>
      <c r="JRZ85" s="528"/>
      <c r="JSA85" s="528"/>
      <c r="JSB85" s="528"/>
      <c r="JSC85" s="528"/>
      <c r="JSD85" s="528"/>
      <c r="JSE85" s="528"/>
      <c r="JSF85" s="528"/>
      <c r="JSG85" s="528"/>
      <c r="JSH85" s="528"/>
      <c r="JSI85" s="528"/>
      <c r="JSJ85" s="528"/>
      <c r="JSK85" s="528"/>
      <c r="JSL85" s="528"/>
      <c r="JSM85" s="528"/>
      <c r="JSN85" s="528"/>
      <c r="JSO85" s="528"/>
      <c r="JSP85" s="528"/>
      <c r="JSQ85" s="528"/>
      <c r="JSR85" s="528"/>
      <c r="JSS85" s="528"/>
      <c r="JST85" s="528"/>
      <c r="JSU85" s="528"/>
      <c r="JSV85" s="528"/>
      <c r="JSW85" s="528"/>
      <c r="JSX85" s="528"/>
      <c r="JSY85" s="528"/>
      <c r="JSZ85" s="528"/>
      <c r="JTA85" s="528"/>
      <c r="JTB85" s="528"/>
      <c r="JTC85" s="528"/>
      <c r="JTD85" s="528"/>
      <c r="JTE85" s="528"/>
      <c r="JTF85" s="528"/>
      <c r="JTG85" s="528"/>
      <c r="JTH85" s="528"/>
      <c r="JTI85" s="528"/>
      <c r="JTJ85" s="528"/>
      <c r="JTK85" s="528"/>
      <c r="JTL85" s="528"/>
      <c r="JTM85" s="528"/>
      <c r="JTN85" s="528"/>
      <c r="JTO85" s="528"/>
      <c r="JTP85" s="528"/>
      <c r="JTQ85" s="528"/>
      <c r="JTR85" s="528"/>
      <c r="JTS85" s="528"/>
      <c r="JTT85" s="528"/>
      <c r="JTU85" s="528"/>
      <c r="JTV85" s="528"/>
      <c r="JTW85" s="528"/>
      <c r="JTX85" s="528"/>
      <c r="JTY85" s="528"/>
      <c r="JTZ85" s="528"/>
      <c r="JUA85" s="528"/>
      <c r="JUB85" s="528"/>
      <c r="JUC85" s="528"/>
      <c r="JUD85" s="528"/>
      <c r="JUE85" s="528"/>
      <c r="JUF85" s="528"/>
      <c r="JUG85" s="528"/>
      <c r="JUH85" s="528"/>
      <c r="JUI85" s="528"/>
      <c r="JUJ85" s="528"/>
      <c r="JUK85" s="528"/>
      <c r="JUL85" s="528"/>
      <c r="JUM85" s="528"/>
      <c r="JUN85" s="528"/>
      <c r="JUO85" s="528"/>
      <c r="JUP85" s="528"/>
      <c r="JUQ85" s="528"/>
      <c r="JUR85" s="528"/>
      <c r="JUS85" s="528"/>
      <c r="JUT85" s="528"/>
      <c r="JUU85" s="528"/>
      <c r="JUV85" s="528"/>
      <c r="JUW85" s="528"/>
      <c r="JUX85" s="528"/>
      <c r="JUY85" s="528"/>
      <c r="JUZ85" s="528"/>
      <c r="JVA85" s="528"/>
      <c r="JVB85" s="528"/>
      <c r="JVC85" s="528"/>
      <c r="JVD85" s="528"/>
      <c r="JVE85" s="528"/>
      <c r="JVF85" s="528"/>
      <c r="JVG85" s="528"/>
      <c r="JVH85" s="528"/>
      <c r="JVI85" s="528"/>
      <c r="JVJ85" s="528"/>
      <c r="JVK85" s="528"/>
      <c r="JVL85" s="528"/>
      <c r="JVM85" s="528"/>
      <c r="JVN85" s="528"/>
      <c r="JVO85" s="528"/>
      <c r="JVP85" s="528"/>
      <c r="JVQ85" s="528"/>
      <c r="JVR85" s="528"/>
      <c r="JVS85" s="528"/>
      <c r="JVT85" s="528"/>
      <c r="JVU85" s="528"/>
      <c r="JVV85" s="528"/>
      <c r="JVW85" s="528"/>
      <c r="JVX85" s="528"/>
      <c r="JVY85" s="528"/>
      <c r="JVZ85" s="528"/>
      <c r="JWA85" s="528"/>
      <c r="JWB85" s="528"/>
      <c r="JWC85" s="528"/>
      <c r="JWD85" s="528"/>
      <c r="JWE85" s="528"/>
      <c r="JWF85" s="528"/>
      <c r="JWG85" s="528"/>
      <c r="JWH85" s="528"/>
      <c r="JWI85" s="528"/>
      <c r="JWJ85" s="528"/>
      <c r="JWK85" s="528"/>
      <c r="JWL85" s="528"/>
      <c r="JWM85" s="528"/>
      <c r="JWN85" s="528"/>
      <c r="JWO85" s="528"/>
      <c r="JWP85" s="528"/>
      <c r="JWQ85" s="528"/>
      <c r="JWR85" s="528"/>
      <c r="JWS85" s="528"/>
      <c r="JWT85" s="528"/>
      <c r="JWU85" s="528"/>
      <c r="JWV85" s="528"/>
      <c r="JWW85" s="528"/>
      <c r="JWX85" s="528"/>
      <c r="JWY85" s="528"/>
      <c r="JWZ85" s="528"/>
      <c r="JXA85" s="528"/>
      <c r="JXB85" s="528"/>
      <c r="JXC85" s="528"/>
      <c r="JXD85" s="528"/>
      <c r="JXE85" s="528"/>
      <c r="JXF85" s="528"/>
      <c r="JXG85" s="528"/>
      <c r="JXH85" s="528"/>
      <c r="JXI85" s="528"/>
      <c r="JXJ85" s="528"/>
      <c r="JXK85" s="528"/>
      <c r="JXL85" s="528"/>
      <c r="JXM85" s="528"/>
      <c r="JXN85" s="528"/>
      <c r="JXO85" s="528"/>
      <c r="JXP85" s="528"/>
      <c r="JXQ85" s="528"/>
      <c r="JXR85" s="528"/>
      <c r="JXS85" s="528"/>
      <c r="JXT85" s="528"/>
      <c r="JXU85" s="528"/>
      <c r="JXV85" s="528"/>
      <c r="JXW85" s="528"/>
      <c r="JXX85" s="528"/>
      <c r="JXY85" s="528"/>
      <c r="JXZ85" s="528"/>
      <c r="JYA85" s="528"/>
      <c r="JYB85" s="528"/>
      <c r="JYC85" s="528"/>
      <c r="JYD85" s="528"/>
      <c r="JYE85" s="528"/>
      <c r="JYF85" s="528"/>
      <c r="JYG85" s="528"/>
      <c r="JYH85" s="528"/>
      <c r="JYI85" s="528"/>
      <c r="JYJ85" s="528"/>
      <c r="JYK85" s="528"/>
      <c r="JYL85" s="528"/>
      <c r="JYM85" s="528"/>
      <c r="JYN85" s="528"/>
      <c r="JYO85" s="528"/>
      <c r="JYP85" s="528"/>
      <c r="JYQ85" s="528"/>
      <c r="JYR85" s="528"/>
      <c r="JYS85" s="528"/>
      <c r="JYT85" s="528"/>
      <c r="JYU85" s="528"/>
      <c r="JYV85" s="528"/>
      <c r="JYW85" s="528"/>
      <c r="JYX85" s="528"/>
      <c r="JYY85" s="528"/>
      <c r="JYZ85" s="528"/>
      <c r="JZA85" s="528"/>
      <c r="JZB85" s="528"/>
      <c r="JZC85" s="528"/>
      <c r="JZD85" s="528"/>
      <c r="JZE85" s="528"/>
      <c r="JZF85" s="528"/>
      <c r="JZG85" s="528"/>
      <c r="JZH85" s="528"/>
      <c r="JZI85" s="528"/>
      <c r="JZJ85" s="528"/>
      <c r="JZK85" s="528"/>
      <c r="JZL85" s="528"/>
      <c r="JZM85" s="528"/>
      <c r="JZN85" s="528"/>
      <c r="JZO85" s="528"/>
      <c r="JZP85" s="528"/>
      <c r="JZQ85" s="528"/>
      <c r="JZR85" s="528"/>
      <c r="JZS85" s="528"/>
      <c r="JZT85" s="528"/>
      <c r="JZU85" s="528"/>
      <c r="JZV85" s="528"/>
      <c r="JZW85" s="528"/>
      <c r="JZX85" s="528"/>
      <c r="JZY85" s="528"/>
      <c r="JZZ85" s="528"/>
      <c r="KAA85" s="528"/>
      <c r="KAB85" s="528"/>
      <c r="KAC85" s="528"/>
      <c r="KAD85" s="528"/>
      <c r="KAE85" s="528"/>
      <c r="KAF85" s="528"/>
      <c r="KAG85" s="528"/>
      <c r="KAH85" s="528"/>
      <c r="KAI85" s="528"/>
      <c r="KAJ85" s="528"/>
      <c r="KAK85" s="528"/>
      <c r="KAL85" s="528"/>
      <c r="KAM85" s="528"/>
      <c r="KAN85" s="528"/>
      <c r="KAO85" s="528"/>
      <c r="KAP85" s="528"/>
      <c r="KAQ85" s="528"/>
      <c r="KAR85" s="528"/>
      <c r="KAS85" s="528"/>
      <c r="KAT85" s="528"/>
      <c r="KAU85" s="528"/>
      <c r="KAV85" s="528"/>
      <c r="KAW85" s="528"/>
      <c r="KAX85" s="528"/>
      <c r="KAY85" s="528"/>
      <c r="KAZ85" s="528"/>
      <c r="KBA85" s="528"/>
      <c r="KBB85" s="528"/>
      <c r="KBC85" s="528"/>
      <c r="KBD85" s="528"/>
      <c r="KBE85" s="528"/>
      <c r="KBF85" s="528"/>
      <c r="KBG85" s="528"/>
      <c r="KBH85" s="528"/>
      <c r="KBI85" s="528"/>
      <c r="KBJ85" s="528"/>
      <c r="KBK85" s="528"/>
      <c r="KBL85" s="528"/>
      <c r="KBM85" s="528"/>
      <c r="KBN85" s="528"/>
      <c r="KBO85" s="528"/>
      <c r="KBP85" s="528"/>
      <c r="KBQ85" s="528"/>
      <c r="KBR85" s="528"/>
      <c r="KBS85" s="528"/>
      <c r="KBT85" s="528"/>
      <c r="KBU85" s="528"/>
      <c r="KBV85" s="528"/>
      <c r="KBW85" s="528"/>
      <c r="KBX85" s="528"/>
      <c r="KBY85" s="528"/>
      <c r="KBZ85" s="528"/>
      <c r="KCA85" s="528"/>
      <c r="KCB85" s="528"/>
      <c r="KCC85" s="528"/>
      <c r="KCD85" s="528"/>
      <c r="KCE85" s="528"/>
      <c r="KCF85" s="528"/>
      <c r="KCG85" s="528"/>
      <c r="KCH85" s="528"/>
      <c r="KCI85" s="528"/>
      <c r="KCJ85" s="528"/>
      <c r="KCK85" s="528"/>
      <c r="KCL85" s="528"/>
      <c r="KCM85" s="528"/>
      <c r="KCN85" s="528"/>
      <c r="KCO85" s="528"/>
      <c r="KCP85" s="528"/>
      <c r="KCQ85" s="528"/>
      <c r="KCR85" s="528"/>
      <c r="KCS85" s="528"/>
      <c r="KCT85" s="528"/>
      <c r="KCU85" s="528"/>
      <c r="KCV85" s="528"/>
      <c r="KCW85" s="528"/>
      <c r="KCX85" s="528"/>
      <c r="KCY85" s="528"/>
      <c r="KCZ85" s="528"/>
      <c r="KDA85" s="528"/>
      <c r="KDB85" s="528"/>
      <c r="KDC85" s="528"/>
      <c r="KDD85" s="528"/>
      <c r="KDE85" s="528"/>
      <c r="KDF85" s="528"/>
      <c r="KDG85" s="528"/>
      <c r="KDH85" s="528"/>
      <c r="KDI85" s="528"/>
      <c r="KDJ85" s="528"/>
      <c r="KDK85" s="528"/>
      <c r="KDL85" s="528"/>
      <c r="KDM85" s="528"/>
      <c r="KDN85" s="528"/>
      <c r="KDO85" s="528"/>
      <c r="KDP85" s="528"/>
      <c r="KDQ85" s="528"/>
      <c r="KDR85" s="528"/>
      <c r="KDS85" s="528"/>
      <c r="KDT85" s="528"/>
      <c r="KDU85" s="528"/>
      <c r="KDV85" s="528"/>
      <c r="KDW85" s="528"/>
      <c r="KDX85" s="528"/>
      <c r="KDY85" s="528"/>
      <c r="KDZ85" s="528"/>
      <c r="KEA85" s="528"/>
      <c r="KEB85" s="528"/>
      <c r="KEC85" s="528"/>
      <c r="KED85" s="528"/>
      <c r="KEE85" s="528"/>
      <c r="KEF85" s="528"/>
      <c r="KEG85" s="528"/>
      <c r="KEH85" s="528"/>
      <c r="KEI85" s="528"/>
      <c r="KEJ85" s="528"/>
      <c r="KEK85" s="528"/>
      <c r="KEL85" s="528"/>
      <c r="KEM85" s="528"/>
      <c r="KEN85" s="528"/>
      <c r="KEO85" s="528"/>
      <c r="KEP85" s="528"/>
      <c r="KEQ85" s="528"/>
      <c r="KER85" s="528"/>
      <c r="KES85" s="528"/>
      <c r="KET85" s="528"/>
      <c r="KEU85" s="528"/>
      <c r="KEV85" s="528"/>
      <c r="KEW85" s="528"/>
      <c r="KEX85" s="528"/>
      <c r="KEY85" s="528"/>
      <c r="KEZ85" s="528"/>
      <c r="KFA85" s="528"/>
      <c r="KFB85" s="528"/>
      <c r="KFC85" s="528"/>
      <c r="KFD85" s="528"/>
      <c r="KFE85" s="528"/>
      <c r="KFF85" s="528"/>
      <c r="KFG85" s="528"/>
      <c r="KFH85" s="528"/>
      <c r="KFI85" s="528"/>
      <c r="KFJ85" s="528"/>
      <c r="KFK85" s="528"/>
      <c r="KFL85" s="528"/>
      <c r="KFM85" s="528"/>
      <c r="KFN85" s="528"/>
      <c r="KFO85" s="528"/>
      <c r="KFP85" s="528"/>
      <c r="KFQ85" s="528"/>
      <c r="KFR85" s="528"/>
      <c r="KFS85" s="528"/>
      <c r="KFT85" s="528"/>
      <c r="KFU85" s="528"/>
      <c r="KFV85" s="528"/>
      <c r="KFW85" s="528"/>
      <c r="KFX85" s="528"/>
      <c r="KFY85" s="528"/>
      <c r="KFZ85" s="528"/>
      <c r="KGA85" s="528"/>
      <c r="KGB85" s="528"/>
      <c r="KGC85" s="528"/>
      <c r="KGD85" s="528"/>
      <c r="KGE85" s="528"/>
      <c r="KGF85" s="528"/>
      <c r="KGG85" s="528"/>
      <c r="KGH85" s="528"/>
      <c r="KGI85" s="528"/>
      <c r="KGJ85" s="528"/>
      <c r="KGK85" s="528"/>
      <c r="KGL85" s="528"/>
      <c r="KGM85" s="528"/>
      <c r="KGN85" s="528"/>
      <c r="KGO85" s="528"/>
      <c r="KGP85" s="528"/>
      <c r="KGQ85" s="528"/>
      <c r="KGR85" s="528"/>
      <c r="KGS85" s="528"/>
      <c r="KGT85" s="528"/>
      <c r="KGU85" s="528"/>
      <c r="KGV85" s="528"/>
      <c r="KGW85" s="528"/>
      <c r="KGX85" s="528"/>
      <c r="KGY85" s="528"/>
      <c r="KGZ85" s="528"/>
      <c r="KHA85" s="528"/>
      <c r="KHB85" s="528"/>
      <c r="KHC85" s="528"/>
      <c r="KHD85" s="528"/>
      <c r="KHE85" s="528"/>
      <c r="KHF85" s="528"/>
      <c r="KHG85" s="528"/>
      <c r="KHH85" s="528"/>
      <c r="KHI85" s="528"/>
      <c r="KHJ85" s="528"/>
      <c r="KHK85" s="528"/>
      <c r="KHL85" s="528"/>
      <c r="KHM85" s="528"/>
      <c r="KHN85" s="528"/>
      <c r="KHO85" s="528"/>
      <c r="KHP85" s="528"/>
      <c r="KHQ85" s="528"/>
      <c r="KHR85" s="528"/>
      <c r="KHS85" s="528"/>
      <c r="KHT85" s="528"/>
      <c r="KHU85" s="528"/>
      <c r="KHV85" s="528"/>
      <c r="KHW85" s="528"/>
      <c r="KHX85" s="528"/>
      <c r="KHY85" s="528"/>
      <c r="KHZ85" s="528"/>
      <c r="KIA85" s="528"/>
      <c r="KIB85" s="528"/>
      <c r="KIC85" s="528"/>
      <c r="KID85" s="528"/>
      <c r="KIE85" s="528"/>
      <c r="KIF85" s="528"/>
      <c r="KIG85" s="528"/>
      <c r="KIH85" s="528"/>
      <c r="KII85" s="528"/>
      <c r="KIJ85" s="528"/>
      <c r="KIK85" s="528"/>
      <c r="KIL85" s="528"/>
      <c r="KIM85" s="528"/>
      <c r="KIN85" s="528"/>
      <c r="KIO85" s="528"/>
      <c r="KIP85" s="528"/>
      <c r="KIQ85" s="528"/>
      <c r="KIR85" s="528"/>
      <c r="KIS85" s="528"/>
      <c r="KIT85" s="528"/>
      <c r="KIU85" s="528"/>
      <c r="KIV85" s="528"/>
      <c r="KIW85" s="528"/>
      <c r="KIX85" s="528"/>
      <c r="KIY85" s="528"/>
      <c r="KIZ85" s="528"/>
      <c r="KJA85" s="528"/>
      <c r="KJB85" s="528"/>
      <c r="KJC85" s="528"/>
      <c r="KJD85" s="528"/>
      <c r="KJE85" s="528"/>
      <c r="KJF85" s="528"/>
      <c r="KJG85" s="528"/>
      <c r="KJH85" s="528"/>
      <c r="KJI85" s="528"/>
      <c r="KJJ85" s="528"/>
      <c r="KJK85" s="528"/>
      <c r="KJL85" s="528"/>
      <c r="KJM85" s="528"/>
      <c r="KJN85" s="528"/>
      <c r="KJO85" s="528"/>
      <c r="KJP85" s="528"/>
      <c r="KJQ85" s="528"/>
      <c r="KJR85" s="528"/>
      <c r="KJS85" s="528"/>
      <c r="KJT85" s="528"/>
      <c r="KJU85" s="528"/>
      <c r="KJV85" s="528"/>
      <c r="KJW85" s="528"/>
      <c r="KJX85" s="528"/>
      <c r="KJY85" s="528"/>
      <c r="KJZ85" s="528"/>
      <c r="KKA85" s="528"/>
      <c r="KKB85" s="528"/>
      <c r="KKC85" s="528"/>
      <c r="KKD85" s="528"/>
      <c r="KKE85" s="528"/>
      <c r="KKF85" s="528"/>
      <c r="KKG85" s="528"/>
      <c r="KKH85" s="528"/>
      <c r="KKI85" s="528"/>
      <c r="KKJ85" s="528"/>
      <c r="KKK85" s="528"/>
      <c r="KKL85" s="528"/>
      <c r="KKM85" s="528"/>
      <c r="KKN85" s="528"/>
      <c r="KKO85" s="528"/>
      <c r="KKP85" s="528"/>
      <c r="KKQ85" s="528"/>
      <c r="KKR85" s="528"/>
      <c r="KKS85" s="528"/>
      <c r="KKT85" s="528"/>
      <c r="KKU85" s="528"/>
      <c r="KKV85" s="528"/>
      <c r="KKW85" s="528"/>
      <c r="KKX85" s="528"/>
      <c r="KKY85" s="528"/>
      <c r="KKZ85" s="528"/>
      <c r="KLA85" s="528"/>
      <c r="KLB85" s="528"/>
      <c r="KLC85" s="528"/>
      <c r="KLD85" s="528"/>
      <c r="KLE85" s="528"/>
      <c r="KLF85" s="528"/>
      <c r="KLG85" s="528"/>
      <c r="KLH85" s="528"/>
      <c r="KLI85" s="528"/>
      <c r="KLJ85" s="528"/>
      <c r="KLK85" s="528"/>
      <c r="KLL85" s="528"/>
      <c r="KLM85" s="528"/>
      <c r="KLN85" s="528"/>
      <c r="KLO85" s="528"/>
      <c r="KLP85" s="528"/>
      <c r="KLQ85" s="528"/>
      <c r="KLR85" s="528"/>
      <c r="KLS85" s="528"/>
      <c r="KLT85" s="528"/>
      <c r="KLU85" s="528"/>
      <c r="KLV85" s="528"/>
      <c r="KLW85" s="528"/>
      <c r="KLX85" s="528"/>
      <c r="KLY85" s="528"/>
      <c r="KLZ85" s="528"/>
      <c r="KMA85" s="528"/>
      <c r="KMB85" s="528"/>
      <c r="KMC85" s="528"/>
      <c r="KMD85" s="528"/>
      <c r="KME85" s="528"/>
      <c r="KMF85" s="528"/>
      <c r="KMG85" s="528"/>
      <c r="KMH85" s="528"/>
      <c r="KMI85" s="528"/>
      <c r="KMJ85" s="528"/>
      <c r="KMK85" s="528"/>
      <c r="KML85" s="528"/>
      <c r="KMM85" s="528"/>
      <c r="KMN85" s="528"/>
      <c r="KMO85" s="528"/>
      <c r="KMP85" s="528"/>
      <c r="KMQ85" s="528"/>
      <c r="KMR85" s="528"/>
      <c r="KMS85" s="528"/>
      <c r="KMT85" s="528"/>
      <c r="KMU85" s="528"/>
      <c r="KMV85" s="528"/>
      <c r="KMW85" s="528"/>
      <c r="KMX85" s="528"/>
      <c r="KMY85" s="528"/>
      <c r="KMZ85" s="528"/>
      <c r="KNA85" s="528"/>
      <c r="KNB85" s="528"/>
      <c r="KNC85" s="528"/>
      <c r="KND85" s="528"/>
      <c r="KNE85" s="528"/>
      <c r="KNF85" s="528"/>
      <c r="KNG85" s="528"/>
      <c r="KNH85" s="528"/>
      <c r="KNI85" s="528"/>
      <c r="KNJ85" s="528"/>
      <c r="KNK85" s="528"/>
      <c r="KNL85" s="528"/>
      <c r="KNM85" s="528"/>
      <c r="KNN85" s="528"/>
      <c r="KNO85" s="528"/>
      <c r="KNP85" s="528"/>
      <c r="KNQ85" s="528"/>
      <c r="KNR85" s="528"/>
      <c r="KNS85" s="528"/>
      <c r="KNT85" s="528"/>
      <c r="KNU85" s="528"/>
      <c r="KNV85" s="528"/>
      <c r="KNW85" s="528"/>
      <c r="KNX85" s="528"/>
      <c r="KNY85" s="528"/>
      <c r="KNZ85" s="528"/>
      <c r="KOA85" s="528"/>
      <c r="KOB85" s="528"/>
      <c r="KOC85" s="528"/>
      <c r="KOD85" s="528"/>
      <c r="KOE85" s="528"/>
      <c r="KOF85" s="528"/>
      <c r="KOG85" s="528"/>
      <c r="KOH85" s="528"/>
      <c r="KOI85" s="528"/>
      <c r="KOJ85" s="528"/>
      <c r="KOK85" s="528"/>
      <c r="KOL85" s="528"/>
      <c r="KOM85" s="528"/>
      <c r="KON85" s="528"/>
      <c r="KOO85" s="528"/>
      <c r="KOP85" s="528"/>
      <c r="KOQ85" s="528"/>
      <c r="KOR85" s="528"/>
      <c r="KOS85" s="528"/>
      <c r="KOT85" s="528"/>
      <c r="KOU85" s="528"/>
      <c r="KOV85" s="528"/>
      <c r="KOW85" s="528"/>
      <c r="KOX85" s="528"/>
      <c r="KOY85" s="528"/>
      <c r="KOZ85" s="528"/>
      <c r="KPA85" s="528"/>
      <c r="KPB85" s="528"/>
      <c r="KPC85" s="528"/>
      <c r="KPD85" s="528"/>
      <c r="KPE85" s="528"/>
      <c r="KPF85" s="528"/>
      <c r="KPG85" s="528"/>
      <c r="KPH85" s="528"/>
      <c r="KPI85" s="528"/>
      <c r="KPJ85" s="528"/>
      <c r="KPK85" s="528"/>
      <c r="KPL85" s="528"/>
      <c r="KPM85" s="528"/>
      <c r="KPN85" s="528"/>
      <c r="KPO85" s="528"/>
      <c r="KPP85" s="528"/>
      <c r="KPQ85" s="528"/>
      <c r="KPR85" s="528"/>
      <c r="KPS85" s="528"/>
      <c r="KPT85" s="528"/>
      <c r="KPU85" s="528"/>
      <c r="KPV85" s="528"/>
      <c r="KPW85" s="528"/>
      <c r="KPX85" s="528"/>
      <c r="KPY85" s="528"/>
      <c r="KPZ85" s="528"/>
      <c r="KQA85" s="528"/>
      <c r="KQB85" s="528"/>
      <c r="KQC85" s="528"/>
      <c r="KQD85" s="528"/>
      <c r="KQE85" s="528"/>
      <c r="KQF85" s="528"/>
      <c r="KQG85" s="528"/>
      <c r="KQH85" s="528"/>
      <c r="KQI85" s="528"/>
      <c r="KQJ85" s="528"/>
      <c r="KQK85" s="528"/>
      <c r="KQL85" s="528"/>
      <c r="KQM85" s="528"/>
      <c r="KQN85" s="528"/>
      <c r="KQO85" s="528"/>
      <c r="KQP85" s="528"/>
      <c r="KQQ85" s="528"/>
      <c r="KQR85" s="528"/>
      <c r="KQS85" s="528"/>
      <c r="KQT85" s="528"/>
      <c r="KQU85" s="528"/>
      <c r="KQV85" s="528"/>
      <c r="KQW85" s="528"/>
      <c r="KQX85" s="528"/>
      <c r="KQY85" s="528"/>
      <c r="KQZ85" s="528"/>
      <c r="KRA85" s="528"/>
      <c r="KRB85" s="528"/>
      <c r="KRC85" s="528"/>
      <c r="KRD85" s="528"/>
      <c r="KRE85" s="528"/>
      <c r="KRF85" s="528"/>
      <c r="KRG85" s="528"/>
      <c r="KRH85" s="528"/>
      <c r="KRI85" s="528"/>
      <c r="KRJ85" s="528"/>
      <c r="KRK85" s="528"/>
      <c r="KRL85" s="528"/>
      <c r="KRM85" s="528"/>
      <c r="KRN85" s="528"/>
      <c r="KRO85" s="528"/>
      <c r="KRP85" s="528"/>
      <c r="KRQ85" s="528"/>
      <c r="KRR85" s="528"/>
      <c r="KRS85" s="528"/>
      <c r="KRT85" s="528"/>
      <c r="KRU85" s="528"/>
      <c r="KRV85" s="528"/>
      <c r="KRW85" s="528"/>
      <c r="KRX85" s="528"/>
      <c r="KRY85" s="528"/>
      <c r="KRZ85" s="528"/>
      <c r="KSA85" s="528"/>
      <c r="KSB85" s="528"/>
      <c r="KSC85" s="528"/>
      <c r="KSD85" s="528"/>
      <c r="KSE85" s="528"/>
      <c r="KSF85" s="528"/>
      <c r="KSG85" s="528"/>
      <c r="KSH85" s="528"/>
      <c r="KSI85" s="528"/>
      <c r="KSJ85" s="528"/>
      <c r="KSK85" s="528"/>
      <c r="KSL85" s="528"/>
      <c r="KSM85" s="528"/>
      <c r="KSN85" s="528"/>
      <c r="KSO85" s="528"/>
      <c r="KSP85" s="528"/>
      <c r="KSQ85" s="528"/>
      <c r="KSR85" s="528"/>
      <c r="KSS85" s="528"/>
      <c r="KST85" s="528"/>
      <c r="KSU85" s="528"/>
      <c r="KSV85" s="528"/>
      <c r="KSW85" s="528"/>
      <c r="KSX85" s="528"/>
      <c r="KSY85" s="528"/>
      <c r="KSZ85" s="528"/>
      <c r="KTA85" s="528"/>
      <c r="KTB85" s="528"/>
      <c r="KTC85" s="528"/>
      <c r="KTD85" s="528"/>
      <c r="KTE85" s="528"/>
      <c r="KTF85" s="528"/>
      <c r="KTG85" s="528"/>
      <c r="KTH85" s="528"/>
      <c r="KTI85" s="528"/>
      <c r="KTJ85" s="528"/>
      <c r="KTK85" s="528"/>
      <c r="KTL85" s="528"/>
      <c r="KTM85" s="528"/>
      <c r="KTN85" s="528"/>
      <c r="KTO85" s="528"/>
      <c r="KTP85" s="528"/>
      <c r="KTQ85" s="528"/>
      <c r="KTR85" s="528"/>
      <c r="KTS85" s="528"/>
      <c r="KTT85" s="528"/>
      <c r="KTU85" s="528"/>
      <c r="KTV85" s="528"/>
      <c r="KTW85" s="528"/>
      <c r="KTX85" s="528"/>
      <c r="KTY85" s="528"/>
      <c r="KTZ85" s="528"/>
      <c r="KUA85" s="528"/>
      <c r="KUB85" s="528"/>
      <c r="KUC85" s="528"/>
      <c r="KUD85" s="528"/>
      <c r="KUE85" s="528"/>
      <c r="KUF85" s="528"/>
      <c r="KUG85" s="528"/>
      <c r="KUH85" s="528"/>
      <c r="KUI85" s="528"/>
      <c r="KUJ85" s="528"/>
      <c r="KUK85" s="528"/>
      <c r="KUL85" s="528"/>
      <c r="KUM85" s="528"/>
      <c r="KUN85" s="528"/>
      <c r="KUO85" s="528"/>
      <c r="KUP85" s="528"/>
      <c r="KUQ85" s="528"/>
      <c r="KUR85" s="528"/>
      <c r="KUS85" s="528"/>
      <c r="KUT85" s="528"/>
      <c r="KUU85" s="528"/>
      <c r="KUV85" s="528"/>
      <c r="KUW85" s="528"/>
      <c r="KUX85" s="528"/>
      <c r="KUY85" s="528"/>
      <c r="KUZ85" s="528"/>
      <c r="KVA85" s="528"/>
      <c r="KVB85" s="528"/>
      <c r="KVC85" s="528"/>
      <c r="KVD85" s="528"/>
      <c r="KVE85" s="528"/>
      <c r="KVF85" s="528"/>
      <c r="KVG85" s="528"/>
      <c r="KVH85" s="528"/>
      <c r="KVI85" s="528"/>
      <c r="KVJ85" s="528"/>
      <c r="KVK85" s="528"/>
      <c r="KVL85" s="528"/>
      <c r="KVM85" s="528"/>
      <c r="KVN85" s="528"/>
      <c r="KVO85" s="528"/>
      <c r="KVP85" s="528"/>
      <c r="KVQ85" s="528"/>
      <c r="KVR85" s="528"/>
      <c r="KVS85" s="528"/>
      <c r="KVT85" s="528"/>
      <c r="KVU85" s="528"/>
      <c r="KVV85" s="528"/>
      <c r="KVW85" s="528"/>
      <c r="KVX85" s="528"/>
      <c r="KVY85" s="528"/>
      <c r="KVZ85" s="528"/>
      <c r="KWA85" s="528"/>
      <c r="KWB85" s="528"/>
      <c r="KWC85" s="528"/>
      <c r="KWD85" s="528"/>
      <c r="KWE85" s="528"/>
      <c r="KWF85" s="528"/>
      <c r="KWG85" s="528"/>
      <c r="KWH85" s="528"/>
      <c r="KWI85" s="528"/>
      <c r="KWJ85" s="528"/>
      <c r="KWK85" s="528"/>
      <c r="KWL85" s="528"/>
      <c r="KWM85" s="528"/>
      <c r="KWN85" s="528"/>
      <c r="KWO85" s="528"/>
      <c r="KWP85" s="528"/>
      <c r="KWQ85" s="528"/>
      <c r="KWR85" s="528"/>
      <c r="KWS85" s="528"/>
      <c r="KWT85" s="528"/>
      <c r="KWU85" s="528"/>
      <c r="KWV85" s="528"/>
      <c r="KWW85" s="528"/>
      <c r="KWX85" s="528"/>
      <c r="KWY85" s="528"/>
      <c r="KWZ85" s="528"/>
      <c r="KXA85" s="528"/>
      <c r="KXB85" s="528"/>
      <c r="KXC85" s="528"/>
      <c r="KXD85" s="528"/>
      <c r="KXE85" s="528"/>
      <c r="KXF85" s="528"/>
      <c r="KXG85" s="528"/>
      <c r="KXH85" s="528"/>
      <c r="KXI85" s="528"/>
      <c r="KXJ85" s="528"/>
      <c r="KXK85" s="528"/>
      <c r="KXL85" s="528"/>
      <c r="KXM85" s="528"/>
      <c r="KXN85" s="528"/>
      <c r="KXO85" s="528"/>
      <c r="KXP85" s="528"/>
      <c r="KXQ85" s="528"/>
      <c r="KXR85" s="528"/>
      <c r="KXS85" s="528"/>
      <c r="KXT85" s="528"/>
      <c r="KXU85" s="528"/>
      <c r="KXV85" s="528"/>
      <c r="KXW85" s="528"/>
      <c r="KXX85" s="528"/>
      <c r="KXY85" s="528"/>
      <c r="KXZ85" s="528"/>
      <c r="KYA85" s="528"/>
      <c r="KYB85" s="528"/>
      <c r="KYC85" s="528"/>
      <c r="KYD85" s="528"/>
      <c r="KYE85" s="528"/>
      <c r="KYF85" s="528"/>
      <c r="KYG85" s="528"/>
      <c r="KYH85" s="528"/>
      <c r="KYI85" s="528"/>
      <c r="KYJ85" s="528"/>
      <c r="KYK85" s="528"/>
      <c r="KYL85" s="528"/>
      <c r="KYM85" s="528"/>
      <c r="KYN85" s="528"/>
      <c r="KYO85" s="528"/>
      <c r="KYP85" s="528"/>
      <c r="KYQ85" s="528"/>
      <c r="KYR85" s="528"/>
      <c r="KYS85" s="528"/>
      <c r="KYT85" s="528"/>
      <c r="KYU85" s="528"/>
      <c r="KYV85" s="528"/>
      <c r="KYW85" s="528"/>
      <c r="KYX85" s="528"/>
      <c r="KYY85" s="528"/>
      <c r="KYZ85" s="528"/>
      <c r="KZA85" s="528"/>
      <c r="KZB85" s="528"/>
      <c r="KZC85" s="528"/>
      <c r="KZD85" s="528"/>
      <c r="KZE85" s="528"/>
      <c r="KZF85" s="528"/>
      <c r="KZG85" s="528"/>
      <c r="KZH85" s="528"/>
      <c r="KZI85" s="528"/>
      <c r="KZJ85" s="528"/>
      <c r="KZK85" s="528"/>
      <c r="KZL85" s="528"/>
      <c r="KZM85" s="528"/>
      <c r="KZN85" s="528"/>
      <c r="KZO85" s="528"/>
      <c r="KZP85" s="528"/>
      <c r="KZQ85" s="528"/>
      <c r="KZR85" s="528"/>
      <c r="KZS85" s="528"/>
      <c r="KZT85" s="528"/>
      <c r="KZU85" s="528"/>
      <c r="KZV85" s="528"/>
      <c r="KZW85" s="528"/>
      <c r="KZX85" s="528"/>
      <c r="KZY85" s="528"/>
      <c r="KZZ85" s="528"/>
      <c r="LAA85" s="528"/>
      <c r="LAB85" s="528"/>
      <c r="LAC85" s="528"/>
      <c r="LAD85" s="528"/>
      <c r="LAE85" s="528"/>
      <c r="LAF85" s="528"/>
      <c r="LAG85" s="528"/>
      <c r="LAH85" s="528"/>
      <c r="LAI85" s="528"/>
      <c r="LAJ85" s="528"/>
      <c r="LAK85" s="528"/>
      <c r="LAL85" s="528"/>
      <c r="LAM85" s="528"/>
      <c r="LAN85" s="528"/>
      <c r="LAO85" s="528"/>
      <c r="LAP85" s="528"/>
      <c r="LAQ85" s="528"/>
      <c r="LAR85" s="528"/>
      <c r="LAS85" s="528"/>
      <c r="LAT85" s="528"/>
      <c r="LAU85" s="528"/>
      <c r="LAV85" s="528"/>
      <c r="LAW85" s="528"/>
      <c r="LAX85" s="528"/>
      <c r="LAY85" s="528"/>
      <c r="LAZ85" s="528"/>
      <c r="LBA85" s="528"/>
      <c r="LBB85" s="528"/>
      <c r="LBC85" s="528"/>
      <c r="LBD85" s="528"/>
      <c r="LBE85" s="528"/>
      <c r="LBF85" s="528"/>
      <c r="LBG85" s="528"/>
      <c r="LBH85" s="528"/>
      <c r="LBI85" s="528"/>
      <c r="LBJ85" s="528"/>
      <c r="LBK85" s="528"/>
      <c r="LBL85" s="528"/>
      <c r="LBM85" s="528"/>
      <c r="LBN85" s="528"/>
      <c r="LBO85" s="528"/>
      <c r="LBP85" s="528"/>
      <c r="LBQ85" s="528"/>
      <c r="LBR85" s="528"/>
      <c r="LBS85" s="528"/>
      <c r="LBT85" s="528"/>
      <c r="LBU85" s="528"/>
      <c r="LBV85" s="528"/>
      <c r="LBW85" s="528"/>
      <c r="LBX85" s="528"/>
      <c r="LBY85" s="528"/>
      <c r="LBZ85" s="528"/>
      <c r="LCA85" s="528"/>
      <c r="LCB85" s="528"/>
      <c r="LCC85" s="528"/>
      <c r="LCD85" s="528"/>
      <c r="LCE85" s="528"/>
      <c r="LCF85" s="528"/>
      <c r="LCG85" s="528"/>
      <c r="LCH85" s="528"/>
      <c r="LCI85" s="528"/>
      <c r="LCJ85" s="528"/>
      <c r="LCK85" s="528"/>
      <c r="LCL85" s="528"/>
      <c r="LCM85" s="528"/>
      <c r="LCN85" s="528"/>
      <c r="LCO85" s="528"/>
      <c r="LCP85" s="528"/>
      <c r="LCQ85" s="528"/>
      <c r="LCR85" s="528"/>
      <c r="LCS85" s="528"/>
      <c r="LCT85" s="528"/>
      <c r="LCU85" s="528"/>
      <c r="LCV85" s="528"/>
      <c r="LCW85" s="528"/>
      <c r="LCX85" s="528"/>
      <c r="LCY85" s="528"/>
      <c r="LCZ85" s="528"/>
      <c r="LDA85" s="528"/>
      <c r="LDB85" s="528"/>
      <c r="LDC85" s="528"/>
      <c r="LDD85" s="528"/>
      <c r="LDE85" s="528"/>
      <c r="LDF85" s="528"/>
      <c r="LDG85" s="528"/>
      <c r="LDH85" s="528"/>
      <c r="LDI85" s="528"/>
      <c r="LDJ85" s="528"/>
      <c r="LDK85" s="528"/>
      <c r="LDL85" s="528"/>
      <c r="LDM85" s="528"/>
      <c r="LDN85" s="528"/>
      <c r="LDO85" s="528"/>
      <c r="LDP85" s="528"/>
      <c r="LDQ85" s="528"/>
      <c r="LDR85" s="528"/>
      <c r="LDS85" s="528"/>
      <c r="LDT85" s="528"/>
      <c r="LDU85" s="528"/>
      <c r="LDV85" s="528"/>
      <c r="LDW85" s="528"/>
      <c r="LDX85" s="528"/>
      <c r="LDY85" s="528"/>
      <c r="LDZ85" s="528"/>
      <c r="LEA85" s="528"/>
      <c r="LEB85" s="528"/>
      <c r="LEC85" s="528"/>
      <c r="LED85" s="528"/>
      <c r="LEE85" s="528"/>
      <c r="LEF85" s="528"/>
      <c r="LEG85" s="528"/>
      <c r="LEH85" s="528"/>
      <c r="LEI85" s="528"/>
      <c r="LEJ85" s="528"/>
      <c r="LEK85" s="528"/>
      <c r="LEL85" s="528"/>
      <c r="LEM85" s="528"/>
      <c r="LEN85" s="528"/>
      <c r="LEO85" s="528"/>
      <c r="LEP85" s="528"/>
      <c r="LEQ85" s="528"/>
      <c r="LER85" s="528"/>
      <c r="LES85" s="528"/>
      <c r="LET85" s="528"/>
      <c r="LEU85" s="528"/>
      <c r="LEV85" s="528"/>
      <c r="LEW85" s="528"/>
      <c r="LEX85" s="528"/>
      <c r="LEY85" s="528"/>
      <c r="LEZ85" s="528"/>
      <c r="LFA85" s="528"/>
      <c r="LFB85" s="528"/>
      <c r="LFC85" s="528"/>
      <c r="LFD85" s="528"/>
      <c r="LFE85" s="528"/>
      <c r="LFF85" s="528"/>
      <c r="LFG85" s="528"/>
      <c r="LFH85" s="528"/>
      <c r="LFI85" s="528"/>
      <c r="LFJ85" s="528"/>
      <c r="LFK85" s="528"/>
      <c r="LFL85" s="528"/>
      <c r="LFM85" s="528"/>
      <c r="LFN85" s="528"/>
      <c r="LFO85" s="528"/>
      <c r="LFP85" s="528"/>
      <c r="LFQ85" s="528"/>
      <c r="LFR85" s="528"/>
      <c r="LFS85" s="528"/>
      <c r="LFT85" s="528"/>
      <c r="LFU85" s="528"/>
      <c r="LFV85" s="528"/>
      <c r="LFW85" s="528"/>
      <c r="LFX85" s="528"/>
      <c r="LFY85" s="528"/>
      <c r="LFZ85" s="528"/>
      <c r="LGA85" s="528"/>
      <c r="LGB85" s="528"/>
      <c r="LGC85" s="528"/>
      <c r="LGD85" s="528"/>
      <c r="LGE85" s="528"/>
      <c r="LGF85" s="528"/>
      <c r="LGG85" s="528"/>
      <c r="LGH85" s="528"/>
      <c r="LGI85" s="528"/>
      <c r="LGJ85" s="528"/>
      <c r="LGK85" s="528"/>
      <c r="LGL85" s="528"/>
      <c r="LGM85" s="528"/>
      <c r="LGN85" s="528"/>
      <c r="LGO85" s="528"/>
      <c r="LGP85" s="528"/>
      <c r="LGQ85" s="528"/>
      <c r="LGR85" s="528"/>
      <c r="LGS85" s="528"/>
      <c r="LGT85" s="528"/>
      <c r="LGU85" s="528"/>
      <c r="LGV85" s="528"/>
      <c r="LGW85" s="528"/>
      <c r="LGX85" s="528"/>
      <c r="LGY85" s="528"/>
      <c r="LGZ85" s="528"/>
      <c r="LHA85" s="528"/>
      <c r="LHB85" s="528"/>
      <c r="LHC85" s="528"/>
      <c r="LHD85" s="528"/>
      <c r="LHE85" s="528"/>
      <c r="LHF85" s="528"/>
      <c r="LHG85" s="528"/>
      <c r="LHH85" s="528"/>
      <c r="LHI85" s="528"/>
      <c r="LHJ85" s="528"/>
      <c r="LHK85" s="528"/>
      <c r="LHL85" s="528"/>
      <c r="LHM85" s="528"/>
      <c r="LHN85" s="528"/>
      <c r="LHO85" s="528"/>
      <c r="LHP85" s="528"/>
      <c r="LHQ85" s="528"/>
      <c r="LHR85" s="528"/>
      <c r="LHS85" s="528"/>
      <c r="LHT85" s="528"/>
      <c r="LHU85" s="528"/>
      <c r="LHV85" s="528"/>
      <c r="LHW85" s="528"/>
      <c r="LHX85" s="528"/>
      <c r="LHY85" s="528"/>
      <c r="LHZ85" s="528"/>
      <c r="LIA85" s="528"/>
      <c r="LIB85" s="528"/>
      <c r="LIC85" s="528"/>
      <c r="LID85" s="528"/>
      <c r="LIE85" s="528"/>
      <c r="LIF85" s="528"/>
      <c r="LIG85" s="528"/>
      <c r="LIH85" s="528"/>
      <c r="LII85" s="528"/>
      <c r="LIJ85" s="528"/>
      <c r="LIK85" s="528"/>
      <c r="LIL85" s="528"/>
      <c r="LIM85" s="528"/>
      <c r="LIN85" s="528"/>
      <c r="LIO85" s="528"/>
      <c r="LIP85" s="528"/>
      <c r="LIQ85" s="528"/>
      <c r="LIR85" s="528"/>
      <c r="LIS85" s="528"/>
      <c r="LIT85" s="528"/>
      <c r="LIU85" s="528"/>
      <c r="LIV85" s="528"/>
      <c r="LIW85" s="528"/>
      <c r="LIX85" s="528"/>
      <c r="LIY85" s="528"/>
      <c r="LIZ85" s="528"/>
      <c r="LJA85" s="528"/>
      <c r="LJB85" s="528"/>
      <c r="LJC85" s="528"/>
      <c r="LJD85" s="528"/>
      <c r="LJE85" s="528"/>
      <c r="LJF85" s="528"/>
      <c r="LJG85" s="528"/>
      <c r="LJH85" s="528"/>
      <c r="LJI85" s="528"/>
      <c r="LJJ85" s="528"/>
      <c r="LJK85" s="528"/>
      <c r="LJL85" s="528"/>
      <c r="LJM85" s="528"/>
      <c r="LJN85" s="528"/>
      <c r="LJO85" s="528"/>
      <c r="LJP85" s="528"/>
      <c r="LJQ85" s="528"/>
      <c r="LJR85" s="528"/>
      <c r="LJS85" s="528"/>
      <c r="LJT85" s="528"/>
      <c r="LJU85" s="528"/>
      <c r="LJV85" s="528"/>
      <c r="LJW85" s="528"/>
      <c r="LJX85" s="528"/>
      <c r="LJY85" s="528"/>
      <c r="LJZ85" s="528"/>
      <c r="LKA85" s="528"/>
      <c r="LKB85" s="528"/>
      <c r="LKC85" s="528"/>
      <c r="LKD85" s="528"/>
      <c r="LKE85" s="528"/>
      <c r="LKF85" s="528"/>
      <c r="LKG85" s="528"/>
      <c r="LKH85" s="528"/>
      <c r="LKI85" s="528"/>
      <c r="LKJ85" s="528"/>
      <c r="LKK85" s="528"/>
      <c r="LKL85" s="528"/>
      <c r="LKM85" s="528"/>
      <c r="LKN85" s="528"/>
      <c r="LKO85" s="528"/>
      <c r="LKP85" s="528"/>
      <c r="LKQ85" s="528"/>
      <c r="LKR85" s="528"/>
      <c r="LKS85" s="528"/>
      <c r="LKT85" s="528"/>
      <c r="LKU85" s="528"/>
      <c r="LKV85" s="528"/>
      <c r="LKW85" s="528"/>
      <c r="LKX85" s="528"/>
      <c r="LKY85" s="528"/>
      <c r="LKZ85" s="528"/>
      <c r="LLA85" s="528"/>
      <c r="LLB85" s="528"/>
      <c r="LLC85" s="528"/>
      <c r="LLD85" s="528"/>
      <c r="LLE85" s="528"/>
      <c r="LLF85" s="528"/>
      <c r="LLG85" s="528"/>
      <c r="LLH85" s="528"/>
      <c r="LLI85" s="528"/>
      <c r="LLJ85" s="528"/>
      <c r="LLK85" s="528"/>
      <c r="LLL85" s="528"/>
      <c r="LLM85" s="528"/>
      <c r="LLN85" s="528"/>
      <c r="LLO85" s="528"/>
      <c r="LLP85" s="528"/>
      <c r="LLQ85" s="528"/>
      <c r="LLR85" s="528"/>
      <c r="LLS85" s="528"/>
      <c r="LLT85" s="528"/>
      <c r="LLU85" s="528"/>
      <c r="LLV85" s="528"/>
      <c r="LLW85" s="528"/>
      <c r="LLX85" s="528"/>
      <c r="LLY85" s="528"/>
      <c r="LLZ85" s="528"/>
      <c r="LMA85" s="528"/>
      <c r="LMB85" s="528"/>
      <c r="LMC85" s="528"/>
      <c r="LMD85" s="528"/>
      <c r="LME85" s="528"/>
      <c r="LMF85" s="528"/>
      <c r="LMG85" s="528"/>
      <c r="LMH85" s="528"/>
      <c r="LMI85" s="528"/>
      <c r="LMJ85" s="528"/>
      <c r="LMK85" s="528"/>
      <c r="LML85" s="528"/>
      <c r="LMM85" s="528"/>
      <c r="LMN85" s="528"/>
      <c r="LMO85" s="528"/>
      <c r="LMP85" s="528"/>
      <c r="LMQ85" s="528"/>
      <c r="LMR85" s="528"/>
      <c r="LMS85" s="528"/>
      <c r="LMT85" s="528"/>
      <c r="LMU85" s="528"/>
      <c r="LMV85" s="528"/>
      <c r="LMW85" s="528"/>
      <c r="LMX85" s="528"/>
      <c r="LMY85" s="528"/>
      <c r="LMZ85" s="528"/>
      <c r="LNA85" s="528"/>
      <c r="LNB85" s="528"/>
      <c r="LNC85" s="528"/>
      <c r="LND85" s="528"/>
      <c r="LNE85" s="528"/>
      <c r="LNF85" s="528"/>
      <c r="LNG85" s="528"/>
      <c r="LNH85" s="528"/>
      <c r="LNI85" s="528"/>
      <c r="LNJ85" s="528"/>
      <c r="LNK85" s="528"/>
      <c r="LNL85" s="528"/>
      <c r="LNM85" s="528"/>
      <c r="LNN85" s="528"/>
      <c r="LNO85" s="528"/>
      <c r="LNP85" s="528"/>
      <c r="LNQ85" s="528"/>
      <c r="LNR85" s="528"/>
      <c r="LNS85" s="528"/>
      <c r="LNT85" s="528"/>
      <c r="LNU85" s="528"/>
      <c r="LNV85" s="528"/>
      <c r="LNW85" s="528"/>
      <c r="LNX85" s="528"/>
      <c r="LNY85" s="528"/>
      <c r="LNZ85" s="528"/>
      <c r="LOA85" s="528"/>
      <c r="LOB85" s="528"/>
      <c r="LOC85" s="528"/>
      <c r="LOD85" s="528"/>
      <c r="LOE85" s="528"/>
      <c r="LOF85" s="528"/>
      <c r="LOG85" s="528"/>
      <c r="LOH85" s="528"/>
      <c r="LOI85" s="528"/>
      <c r="LOJ85" s="528"/>
      <c r="LOK85" s="528"/>
      <c r="LOL85" s="528"/>
      <c r="LOM85" s="528"/>
      <c r="LON85" s="528"/>
      <c r="LOO85" s="528"/>
      <c r="LOP85" s="528"/>
      <c r="LOQ85" s="528"/>
      <c r="LOR85" s="528"/>
      <c r="LOS85" s="528"/>
      <c r="LOT85" s="528"/>
      <c r="LOU85" s="528"/>
      <c r="LOV85" s="528"/>
      <c r="LOW85" s="528"/>
      <c r="LOX85" s="528"/>
      <c r="LOY85" s="528"/>
      <c r="LOZ85" s="528"/>
      <c r="LPA85" s="528"/>
      <c r="LPB85" s="528"/>
      <c r="LPC85" s="528"/>
      <c r="LPD85" s="528"/>
      <c r="LPE85" s="528"/>
      <c r="LPF85" s="528"/>
      <c r="LPG85" s="528"/>
      <c r="LPH85" s="528"/>
      <c r="LPI85" s="528"/>
      <c r="LPJ85" s="528"/>
      <c r="LPK85" s="528"/>
      <c r="LPL85" s="528"/>
      <c r="LPM85" s="528"/>
      <c r="LPN85" s="528"/>
      <c r="LPO85" s="528"/>
      <c r="LPP85" s="528"/>
      <c r="LPQ85" s="528"/>
      <c r="LPR85" s="528"/>
      <c r="LPS85" s="528"/>
      <c r="LPT85" s="528"/>
      <c r="LPU85" s="528"/>
      <c r="LPV85" s="528"/>
      <c r="LPW85" s="528"/>
      <c r="LPX85" s="528"/>
      <c r="LPY85" s="528"/>
      <c r="LPZ85" s="528"/>
      <c r="LQA85" s="528"/>
      <c r="LQB85" s="528"/>
      <c r="LQC85" s="528"/>
      <c r="LQD85" s="528"/>
      <c r="LQE85" s="528"/>
      <c r="LQF85" s="528"/>
      <c r="LQG85" s="528"/>
      <c r="LQH85" s="528"/>
      <c r="LQI85" s="528"/>
      <c r="LQJ85" s="528"/>
      <c r="LQK85" s="528"/>
      <c r="LQL85" s="528"/>
      <c r="LQM85" s="528"/>
      <c r="LQN85" s="528"/>
      <c r="LQO85" s="528"/>
      <c r="LQP85" s="528"/>
      <c r="LQQ85" s="528"/>
      <c r="LQR85" s="528"/>
      <c r="LQS85" s="528"/>
      <c r="LQT85" s="528"/>
      <c r="LQU85" s="528"/>
      <c r="LQV85" s="528"/>
      <c r="LQW85" s="528"/>
      <c r="LQX85" s="528"/>
      <c r="LQY85" s="528"/>
      <c r="LQZ85" s="528"/>
      <c r="LRA85" s="528"/>
      <c r="LRB85" s="528"/>
      <c r="LRC85" s="528"/>
      <c r="LRD85" s="528"/>
      <c r="LRE85" s="528"/>
      <c r="LRF85" s="528"/>
      <c r="LRG85" s="528"/>
      <c r="LRH85" s="528"/>
      <c r="LRI85" s="528"/>
      <c r="LRJ85" s="528"/>
      <c r="LRK85" s="528"/>
      <c r="LRL85" s="528"/>
      <c r="LRM85" s="528"/>
      <c r="LRN85" s="528"/>
      <c r="LRO85" s="528"/>
      <c r="LRP85" s="528"/>
      <c r="LRQ85" s="528"/>
      <c r="LRR85" s="528"/>
      <c r="LRS85" s="528"/>
      <c r="LRT85" s="528"/>
      <c r="LRU85" s="528"/>
      <c r="LRV85" s="528"/>
      <c r="LRW85" s="528"/>
      <c r="LRX85" s="528"/>
      <c r="LRY85" s="528"/>
      <c r="LRZ85" s="528"/>
      <c r="LSA85" s="528"/>
      <c r="LSB85" s="528"/>
      <c r="LSC85" s="528"/>
      <c r="LSD85" s="528"/>
      <c r="LSE85" s="528"/>
      <c r="LSF85" s="528"/>
      <c r="LSG85" s="528"/>
      <c r="LSH85" s="528"/>
      <c r="LSI85" s="528"/>
      <c r="LSJ85" s="528"/>
      <c r="LSK85" s="528"/>
      <c r="LSL85" s="528"/>
      <c r="LSM85" s="528"/>
      <c r="LSN85" s="528"/>
      <c r="LSO85" s="528"/>
      <c r="LSP85" s="528"/>
      <c r="LSQ85" s="528"/>
      <c r="LSR85" s="528"/>
      <c r="LSS85" s="528"/>
      <c r="LST85" s="528"/>
      <c r="LSU85" s="528"/>
      <c r="LSV85" s="528"/>
      <c r="LSW85" s="528"/>
      <c r="LSX85" s="528"/>
      <c r="LSY85" s="528"/>
      <c r="LSZ85" s="528"/>
      <c r="LTA85" s="528"/>
      <c r="LTB85" s="528"/>
      <c r="LTC85" s="528"/>
      <c r="LTD85" s="528"/>
      <c r="LTE85" s="528"/>
      <c r="LTF85" s="528"/>
      <c r="LTG85" s="528"/>
      <c r="LTH85" s="528"/>
      <c r="LTI85" s="528"/>
      <c r="LTJ85" s="528"/>
      <c r="LTK85" s="528"/>
      <c r="LTL85" s="528"/>
      <c r="LTM85" s="528"/>
      <c r="LTN85" s="528"/>
      <c r="LTO85" s="528"/>
      <c r="LTP85" s="528"/>
      <c r="LTQ85" s="528"/>
      <c r="LTR85" s="528"/>
      <c r="LTS85" s="528"/>
      <c r="LTT85" s="528"/>
      <c r="LTU85" s="528"/>
      <c r="LTV85" s="528"/>
      <c r="LTW85" s="528"/>
      <c r="LTX85" s="528"/>
      <c r="LTY85" s="528"/>
      <c r="LTZ85" s="528"/>
      <c r="LUA85" s="528"/>
      <c r="LUB85" s="528"/>
      <c r="LUC85" s="528"/>
      <c r="LUD85" s="528"/>
      <c r="LUE85" s="528"/>
      <c r="LUF85" s="528"/>
      <c r="LUG85" s="528"/>
      <c r="LUH85" s="528"/>
      <c r="LUI85" s="528"/>
      <c r="LUJ85" s="528"/>
      <c r="LUK85" s="528"/>
      <c r="LUL85" s="528"/>
      <c r="LUM85" s="528"/>
      <c r="LUN85" s="528"/>
      <c r="LUO85" s="528"/>
      <c r="LUP85" s="528"/>
      <c r="LUQ85" s="528"/>
      <c r="LUR85" s="528"/>
      <c r="LUS85" s="528"/>
      <c r="LUT85" s="528"/>
      <c r="LUU85" s="528"/>
      <c r="LUV85" s="528"/>
      <c r="LUW85" s="528"/>
      <c r="LUX85" s="528"/>
      <c r="LUY85" s="528"/>
      <c r="LUZ85" s="528"/>
      <c r="LVA85" s="528"/>
      <c r="LVB85" s="528"/>
      <c r="LVC85" s="528"/>
      <c r="LVD85" s="528"/>
      <c r="LVE85" s="528"/>
      <c r="LVF85" s="528"/>
      <c r="LVG85" s="528"/>
      <c r="LVH85" s="528"/>
      <c r="LVI85" s="528"/>
      <c r="LVJ85" s="528"/>
      <c r="LVK85" s="528"/>
      <c r="LVL85" s="528"/>
      <c r="LVM85" s="528"/>
      <c r="LVN85" s="528"/>
      <c r="LVO85" s="528"/>
      <c r="LVP85" s="528"/>
      <c r="LVQ85" s="528"/>
      <c r="LVR85" s="528"/>
      <c r="LVS85" s="528"/>
      <c r="LVT85" s="528"/>
      <c r="LVU85" s="528"/>
      <c r="LVV85" s="528"/>
      <c r="LVW85" s="528"/>
      <c r="LVX85" s="528"/>
      <c r="LVY85" s="528"/>
      <c r="LVZ85" s="528"/>
      <c r="LWA85" s="528"/>
      <c r="LWB85" s="528"/>
      <c r="LWC85" s="528"/>
      <c r="LWD85" s="528"/>
      <c r="LWE85" s="528"/>
      <c r="LWF85" s="528"/>
      <c r="LWG85" s="528"/>
      <c r="LWH85" s="528"/>
      <c r="LWI85" s="528"/>
      <c r="LWJ85" s="528"/>
      <c r="LWK85" s="528"/>
      <c r="LWL85" s="528"/>
      <c r="LWM85" s="528"/>
      <c r="LWN85" s="528"/>
      <c r="LWO85" s="528"/>
      <c r="LWP85" s="528"/>
      <c r="LWQ85" s="528"/>
      <c r="LWR85" s="528"/>
      <c r="LWS85" s="528"/>
      <c r="LWT85" s="528"/>
      <c r="LWU85" s="528"/>
      <c r="LWV85" s="528"/>
      <c r="LWW85" s="528"/>
      <c r="LWX85" s="528"/>
      <c r="LWY85" s="528"/>
      <c r="LWZ85" s="528"/>
      <c r="LXA85" s="528"/>
      <c r="LXB85" s="528"/>
      <c r="LXC85" s="528"/>
      <c r="LXD85" s="528"/>
      <c r="LXE85" s="528"/>
      <c r="LXF85" s="528"/>
      <c r="LXG85" s="528"/>
      <c r="LXH85" s="528"/>
      <c r="LXI85" s="528"/>
      <c r="LXJ85" s="528"/>
      <c r="LXK85" s="528"/>
      <c r="LXL85" s="528"/>
      <c r="LXM85" s="528"/>
      <c r="LXN85" s="528"/>
      <c r="LXO85" s="528"/>
      <c r="LXP85" s="528"/>
      <c r="LXQ85" s="528"/>
      <c r="LXR85" s="528"/>
      <c r="LXS85" s="528"/>
      <c r="LXT85" s="528"/>
      <c r="LXU85" s="528"/>
      <c r="LXV85" s="528"/>
      <c r="LXW85" s="528"/>
      <c r="LXX85" s="528"/>
      <c r="LXY85" s="528"/>
      <c r="LXZ85" s="528"/>
      <c r="LYA85" s="528"/>
      <c r="LYB85" s="528"/>
      <c r="LYC85" s="528"/>
      <c r="LYD85" s="528"/>
      <c r="LYE85" s="528"/>
      <c r="LYF85" s="528"/>
      <c r="LYG85" s="528"/>
      <c r="LYH85" s="528"/>
      <c r="LYI85" s="528"/>
      <c r="LYJ85" s="528"/>
      <c r="LYK85" s="528"/>
      <c r="LYL85" s="528"/>
      <c r="LYM85" s="528"/>
      <c r="LYN85" s="528"/>
      <c r="LYO85" s="528"/>
      <c r="LYP85" s="528"/>
      <c r="LYQ85" s="528"/>
      <c r="LYR85" s="528"/>
      <c r="LYS85" s="528"/>
      <c r="LYT85" s="528"/>
      <c r="LYU85" s="528"/>
      <c r="LYV85" s="528"/>
      <c r="LYW85" s="528"/>
      <c r="LYX85" s="528"/>
      <c r="LYY85" s="528"/>
      <c r="LYZ85" s="528"/>
      <c r="LZA85" s="528"/>
      <c r="LZB85" s="528"/>
      <c r="LZC85" s="528"/>
      <c r="LZD85" s="528"/>
      <c r="LZE85" s="528"/>
      <c r="LZF85" s="528"/>
      <c r="LZG85" s="528"/>
      <c r="LZH85" s="528"/>
      <c r="LZI85" s="528"/>
      <c r="LZJ85" s="528"/>
      <c r="LZK85" s="528"/>
      <c r="LZL85" s="528"/>
      <c r="LZM85" s="528"/>
      <c r="LZN85" s="528"/>
      <c r="LZO85" s="528"/>
      <c r="LZP85" s="528"/>
      <c r="LZQ85" s="528"/>
      <c r="LZR85" s="528"/>
      <c r="LZS85" s="528"/>
      <c r="LZT85" s="528"/>
      <c r="LZU85" s="528"/>
      <c r="LZV85" s="528"/>
      <c r="LZW85" s="528"/>
      <c r="LZX85" s="528"/>
      <c r="LZY85" s="528"/>
      <c r="LZZ85" s="528"/>
      <c r="MAA85" s="528"/>
      <c r="MAB85" s="528"/>
      <c r="MAC85" s="528"/>
      <c r="MAD85" s="528"/>
      <c r="MAE85" s="528"/>
      <c r="MAF85" s="528"/>
      <c r="MAG85" s="528"/>
      <c r="MAH85" s="528"/>
      <c r="MAI85" s="528"/>
      <c r="MAJ85" s="528"/>
      <c r="MAK85" s="528"/>
      <c r="MAL85" s="528"/>
      <c r="MAM85" s="528"/>
      <c r="MAN85" s="528"/>
      <c r="MAO85" s="528"/>
      <c r="MAP85" s="528"/>
      <c r="MAQ85" s="528"/>
      <c r="MAR85" s="528"/>
      <c r="MAS85" s="528"/>
      <c r="MAT85" s="528"/>
      <c r="MAU85" s="528"/>
      <c r="MAV85" s="528"/>
      <c r="MAW85" s="528"/>
      <c r="MAX85" s="528"/>
      <c r="MAY85" s="528"/>
      <c r="MAZ85" s="528"/>
      <c r="MBA85" s="528"/>
      <c r="MBB85" s="528"/>
      <c r="MBC85" s="528"/>
      <c r="MBD85" s="528"/>
      <c r="MBE85" s="528"/>
      <c r="MBF85" s="528"/>
      <c r="MBG85" s="528"/>
      <c r="MBH85" s="528"/>
      <c r="MBI85" s="528"/>
      <c r="MBJ85" s="528"/>
      <c r="MBK85" s="528"/>
      <c r="MBL85" s="528"/>
      <c r="MBM85" s="528"/>
      <c r="MBN85" s="528"/>
      <c r="MBO85" s="528"/>
      <c r="MBP85" s="528"/>
      <c r="MBQ85" s="528"/>
      <c r="MBR85" s="528"/>
      <c r="MBS85" s="528"/>
      <c r="MBT85" s="528"/>
      <c r="MBU85" s="528"/>
      <c r="MBV85" s="528"/>
      <c r="MBW85" s="528"/>
      <c r="MBX85" s="528"/>
      <c r="MBY85" s="528"/>
      <c r="MBZ85" s="528"/>
      <c r="MCA85" s="528"/>
      <c r="MCB85" s="528"/>
      <c r="MCC85" s="528"/>
      <c r="MCD85" s="528"/>
      <c r="MCE85" s="528"/>
      <c r="MCF85" s="528"/>
      <c r="MCG85" s="528"/>
      <c r="MCH85" s="528"/>
      <c r="MCI85" s="528"/>
      <c r="MCJ85" s="528"/>
      <c r="MCK85" s="528"/>
      <c r="MCL85" s="528"/>
      <c r="MCM85" s="528"/>
      <c r="MCN85" s="528"/>
      <c r="MCO85" s="528"/>
      <c r="MCP85" s="528"/>
      <c r="MCQ85" s="528"/>
      <c r="MCR85" s="528"/>
      <c r="MCS85" s="528"/>
      <c r="MCT85" s="528"/>
      <c r="MCU85" s="528"/>
      <c r="MCV85" s="528"/>
      <c r="MCW85" s="528"/>
      <c r="MCX85" s="528"/>
      <c r="MCY85" s="528"/>
      <c r="MCZ85" s="528"/>
      <c r="MDA85" s="528"/>
      <c r="MDB85" s="528"/>
      <c r="MDC85" s="528"/>
      <c r="MDD85" s="528"/>
      <c r="MDE85" s="528"/>
      <c r="MDF85" s="528"/>
      <c r="MDG85" s="528"/>
      <c r="MDH85" s="528"/>
      <c r="MDI85" s="528"/>
      <c r="MDJ85" s="528"/>
      <c r="MDK85" s="528"/>
      <c r="MDL85" s="528"/>
      <c r="MDM85" s="528"/>
      <c r="MDN85" s="528"/>
      <c r="MDO85" s="528"/>
      <c r="MDP85" s="528"/>
      <c r="MDQ85" s="528"/>
      <c r="MDR85" s="528"/>
      <c r="MDS85" s="528"/>
      <c r="MDT85" s="528"/>
      <c r="MDU85" s="528"/>
      <c r="MDV85" s="528"/>
      <c r="MDW85" s="528"/>
      <c r="MDX85" s="528"/>
      <c r="MDY85" s="528"/>
      <c r="MDZ85" s="528"/>
      <c r="MEA85" s="528"/>
      <c r="MEB85" s="528"/>
      <c r="MEC85" s="528"/>
      <c r="MED85" s="528"/>
      <c r="MEE85" s="528"/>
      <c r="MEF85" s="528"/>
      <c r="MEG85" s="528"/>
      <c r="MEH85" s="528"/>
      <c r="MEI85" s="528"/>
      <c r="MEJ85" s="528"/>
      <c r="MEK85" s="528"/>
      <c r="MEL85" s="528"/>
      <c r="MEM85" s="528"/>
      <c r="MEN85" s="528"/>
      <c r="MEO85" s="528"/>
      <c r="MEP85" s="528"/>
      <c r="MEQ85" s="528"/>
      <c r="MER85" s="528"/>
      <c r="MES85" s="528"/>
      <c r="MET85" s="528"/>
      <c r="MEU85" s="528"/>
      <c r="MEV85" s="528"/>
      <c r="MEW85" s="528"/>
      <c r="MEX85" s="528"/>
      <c r="MEY85" s="528"/>
      <c r="MEZ85" s="528"/>
      <c r="MFA85" s="528"/>
      <c r="MFB85" s="528"/>
      <c r="MFC85" s="528"/>
      <c r="MFD85" s="528"/>
      <c r="MFE85" s="528"/>
      <c r="MFF85" s="528"/>
      <c r="MFG85" s="528"/>
      <c r="MFH85" s="528"/>
      <c r="MFI85" s="528"/>
      <c r="MFJ85" s="528"/>
      <c r="MFK85" s="528"/>
      <c r="MFL85" s="528"/>
      <c r="MFM85" s="528"/>
      <c r="MFN85" s="528"/>
      <c r="MFO85" s="528"/>
      <c r="MFP85" s="528"/>
      <c r="MFQ85" s="528"/>
      <c r="MFR85" s="528"/>
      <c r="MFS85" s="528"/>
      <c r="MFT85" s="528"/>
      <c r="MFU85" s="528"/>
      <c r="MFV85" s="528"/>
      <c r="MFW85" s="528"/>
      <c r="MFX85" s="528"/>
      <c r="MFY85" s="528"/>
      <c r="MFZ85" s="528"/>
      <c r="MGA85" s="528"/>
      <c r="MGB85" s="528"/>
      <c r="MGC85" s="528"/>
      <c r="MGD85" s="528"/>
      <c r="MGE85" s="528"/>
      <c r="MGF85" s="528"/>
      <c r="MGG85" s="528"/>
      <c r="MGH85" s="528"/>
      <c r="MGI85" s="528"/>
      <c r="MGJ85" s="528"/>
      <c r="MGK85" s="528"/>
      <c r="MGL85" s="528"/>
      <c r="MGM85" s="528"/>
      <c r="MGN85" s="528"/>
      <c r="MGO85" s="528"/>
      <c r="MGP85" s="528"/>
      <c r="MGQ85" s="528"/>
      <c r="MGR85" s="528"/>
      <c r="MGS85" s="528"/>
      <c r="MGT85" s="528"/>
      <c r="MGU85" s="528"/>
      <c r="MGV85" s="528"/>
      <c r="MGW85" s="528"/>
      <c r="MGX85" s="528"/>
      <c r="MGY85" s="528"/>
      <c r="MGZ85" s="528"/>
      <c r="MHA85" s="528"/>
      <c r="MHB85" s="528"/>
      <c r="MHC85" s="528"/>
      <c r="MHD85" s="528"/>
      <c r="MHE85" s="528"/>
      <c r="MHF85" s="528"/>
      <c r="MHG85" s="528"/>
      <c r="MHH85" s="528"/>
      <c r="MHI85" s="528"/>
      <c r="MHJ85" s="528"/>
      <c r="MHK85" s="528"/>
      <c r="MHL85" s="528"/>
      <c r="MHM85" s="528"/>
      <c r="MHN85" s="528"/>
      <c r="MHO85" s="528"/>
      <c r="MHP85" s="528"/>
      <c r="MHQ85" s="528"/>
      <c r="MHR85" s="528"/>
      <c r="MHS85" s="528"/>
      <c r="MHT85" s="528"/>
      <c r="MHU85" s="528"/>
      <c r="MHV85" s="528"/>
      <c r="MHW85" s="528"/>
      <c r="MHX85" s="528"/>
      <c r="MHY85" s="528"/>
      <c r="MHZ85" s="528"/>
      <c r="MIA85" s="528"/>
      <c r="MIB85" s="528"/>
      <c r="MIC85" s="528"/>
      <c r="MID85" s="528"/>
      <c r="MIE85" s="528"/>
      <c r="MIF85" s="528"/>
      <c r="MIG85" s="528"/>
      <c r="MIH85" s="528"/>
      <c r="MII85" s="528"/>
      <c r="MIJ85" s="528"/>
      <c r="MIK85" s="528"/>
      <c r="MIL85" s="528"/>
      <c r="MIM85" s="528"/>
      <c r="MIN85" s="528"/>
      <c r="MIO85" s="528"/>
      <c r="MIP85" s="528"/>
      <c r="MIQ85" s="528"/>
      <c r="MIR85" s="528"/>
      <c r="MIS85" s="528"/>
      <c r="MIT85" s="528"/>
      <c r="MIU85" s="528"/>
      <c r="MIV85" s="528"/>
      <c r="MIW85" s="528"/>
      <c r="MIX85" s="528"/>
      <c r="MIY85" s="528"/>
      <c r="MIZ85" s="528"/>
      <c r="MJA85" s="528"/>
      <c r="MJB85" s="528"/>
      <c r="MJC85" s="528"/>
      <c r="MJD85" s="528"/>
      <c r="MJE85" s="528"/>
      <c r="MJF85" s="528"/>
      <c r="MJG85" s="528"/>
      <c r="MJH85" s="528"/>
      <c r="MJI85" s="528"/>
      <c r="MJJ85" s="528"/>
      <c r="MJK85" s="528"/>
      <c r="MJL85" s="528"/>
      <c r="MJM85" s="528"/>
      <c r="MJN85" s="528"/>
      <c r="MJO85" s="528"/>
      <c r="MJP85" s="528"/>
      <c r="MJQ85" s="528"/>
      <c r="MJR85" s="528"/>
      <c r="MJS85" s="528"/>
      <c r="MJT85" s="528"/>
      <c r="MJU85" s="528"/>
      <c r="MJV85" s="528"/>
      <c r="MJW85" s="528"/>
      <c r="MJX85" s="528"/>
      <c r="MJY85" s="528"/>
      <c r="MJZ85" s="528"/>
      <c r="MKA85" s="528"/>
      <c r="MKB85" s="528"/>
      <c r="MKC85" s="528"/>
      <c r="MKD85" s="528"/>
      <c r="MKE85" s="528"/>
      <c r="MKF85" s="528"/>
      <c r="MKG85" s="528"/>
      <c r="MKH85" s="528"/>
      <c r="MKI85" s="528"/>
      <c r="MKJ85" s="528"/>
      <c r="MKK85" s="528"/>
      <c r="MKL85" s="528"/>
      <c r="MKM85" s="528"/>
      <c r="MKN85" s="528"/>
      <c r="MKO85" s="528"/>
      <c r="MKP85" s="528"/>
      <c r="MKQ85" s="528"/>
      <c r="MKR85" s="528"/>
      <c r="MKS85" s="528"/>
      <c r="MKT85" s="528"/>
      <c r="MKU85" s="528"/>
      <c r="MKV85" s="528"/>
      <c r="MKW85" s="528"/>
      <c r="MKX85" s="528"/>
      <c r="MKY85" s="528"/>
      <c r="MKZ85" s="528"/>
      <c r="MLA85" s="528"/>
      <c r="MLB85" s="528"/>
      <c r="MLC85" s="528"/>
      <c r="MLD85" s="528"/>
      <c r="MLE85" s="528"/>
      <c r="MLF85" s="528"/>
      <c r="MLG85" s="528"/>
      <c r="MLH85" s="528"/>
      <c r="MLI85" s="528"/>
      <c r="MLJ85" s="528"/>
      <c r="MLK85" s="528"/>
      <c r="MLL85" s="528"/>
      <c r="MLM85" s="528"/>
      <c r="MLN85" s="528"/>
      <c r="MLO85" s="528"/>
      <c r="MLP85" s="528"/>
      <c r="MLQ85" s="528"/>
      <c r="MLR85" s="528"/>
      <c r="MLS85" s="528"/>
      <c r="MLT85" s="528"/>
      <c r="MLU85" s="528"/>
      <c r="MLV85" s="528"/>
      <c r="MLW85" s="528"/>
      <c r="MLX85" s="528"/>
      <c r="MLY85" s="528"/>
      <c r="MLZ85" s="528"/>
      <c r="MMA85" s="528"/>
      <c r="MMB85" s="528"/>
      <c r="MMC85" s="528"/>
      <c r="MMD85" s="528"/>
      <c r="MME85" s="528"/>
      <c r="MMF85" s="528"/>
      <c r="MMG85" s="528"/>
      <c r="MMH85" s="528"/>
      <c r="MMI85" s="528"/>
      <c r="MMJ85" s="528"/>
      <c r="MMK85" s="528"/>
      <c r="MML85" s="528"/>
      <c r="MMM85" s="528"/>
      <c r="MMN85" s="528"/>
      <c r="MMO85" s="528"/>
      <c r="MMP85" s="528"/>
      <c r="MMQ85" s="528"/>
      <c r="MMR85" s="528"/>
      <c r="MMS85" s="528"/>
      <c r="MMT85" s="528"/>
      <c r="MMU85" s="528"/>
      <c r="MMV85" s="528"/>
      <c r="MMW85" s="528"/>
      <c r="MMX85" s="528"/>
      <c r="MMY85" s="528"/>
      <c r="MMZ85" s="528"/>
      <c r="MNA85" s="528"/>
      <c r="MNB85" s="528"/>
      <c r="MNC85" s="528"/>
      <c r="MND85" s="528"/>
      <c r="MNE85" s="528"/>
      <c r="MNF85" s="528"/>
      <c r="MNG85" s="528"/>
      <c r="MNH85" s="528"/>
      <c r="MNI85" s="528"/>
      <c r="MNJ85" s="528"/>
      <c r="MNK85" s="528"/>
      <c r="MNL85" s="528"/>
      <c r="MNM85" s="528"/>
      <c r="MNN85" s="528"/>
      <c r="MNO85" s="528"/>
      <c r="MNP85" s="528"/>
      <c r="MNQ85" s="528"/>
      <c r="MNR85" s="528"/>
      <c r="MNS85" s="528"/>
      <c r="MNT85" s="528"/>
      <c r="MNU85" s="528"/>
      <c r="MNV85" s="528"/>
      <c r="MNW85" s="528"/>
      <c r="MNX85" s="528"/>
      <c r="MNY85" s="528"/>
      <c r="MNZ85" s="528"/>
      <c r="MOA85" s="528"/>
      <c r="MOB85" s="528"/>
      <c r="MOC85" s="528"/>
      <c r="MOD85" s="528"/>
      <c r="MOE85" s="528"/>
      <c r="MOF85" s="528"/>
      <c r="MOG85" s="528"/>
      <c r="MOH85" s="528"/>
      <c r="MOI85" s="528"/>
      <c r="MOJ85" s="528"/>
      <c r="MOK85" s="528"/>
      <c r="MOL85" s="528"/>
      <c r="MOM85" s="528"/>
      <c r="MON85" s="528"/>
      <c r="MOO85" s="528"/>
      <c r="MOP85" s="528"/>
      <c r="MOQ85" s="528"/>
      <c r="MOR85" s="528"/>
      <c r="MOS85" s="528"/>
      <c r="MOT85" s="528"/>
      <c r="MOU85" s="528"/>
      <c r="MOV85" s="528"/>
      <c r="MOW85" s="528"/>
      <c r="MOX85" s="528"/>
      <c r="MOY85" s="528"/>
      <c r="MOZ85" s="528"/>
      <c r="MPA85" s="528"/>
      <c r="MPB85" s="528"/>
      <c r="MPC85" s="528"/>
      <c r="MPD85" s="528"/>
      <c r="MPE85" s="528"/>
      <c r="MPF85" s="528"/>
      <c r="MPG85" s="528"/>
      <c r="MPH85" s="528"/>
      <c r="MPI85" s="528"/>
      <c r="MPJ85" s="528"/>
      <c r="MPK85" s="528"/>
      <c r="MPL85" s="528"/>
      <c r="MPM85" s="528"/>
      <c r="MPN85" s="528"/>
      <c r="MPO85" s="528"/>
      <c r="MPP85" s="528"/>
      <c r="MPQ85" s="528"/>
      <c r="MPR85" s="528"/>
      <c r="MPS85" s="528"/>
      <c r="MPT85" s="528"/>
      <c r="MPU85" s="528"/>
      <c r="MPV85" s="528"/>
      <c r="MPW85" s="528"/>
      <c r="MPX85" s="528"/>
      <c r="MPY85" s="528"/>
      <c r="MPZ85" s="528"/>
      <c r="MQA85" s="528"/>
      <c r="MQB85" s="528"/>
      <c r="MQC85" s="528"/>
      <c r="MQD85" s="528"/>
      <c r="MQE85" s="528"/>
      <c r="MQF85" s="528"/>
      <c r="MQG85" s="528"/>
      <c r="MQH85" s="528"/>
      <c r="MQI85" s="528"/>
      <c r="MQJ85" s="528"/>
      <c r="MQK85" s="528"/>
      <c r="MQL85" s="528"/>
      <c r="MQM85" s="528"/>
      <c r="MQN85" s="528"/>
      <c r="MQO85" s="528"/>
      <c r="MQP85" s="528"/>
      <c r="MQQ85" s="528"/>
      <c r="MQR85" s="528"/>
      <c r="MQS85" s="528"/>
      <c r="MQT85" s="528"/>
      <c r="MQU85" s="528"/>
      <c r="MQV85" s="528"/>
      <c r="MQW85" s="528"/>
      <c r="MQX85" s="528"/>
      <c r="MQY85" s="528"/>
      <c r="MQZ85" s="528"/>
      <c r="MRA85" s="528"/>
      <c r="MRB85" s="528"/>
      <c r="MRC85" s="528"/>
      <c r="MRD85" s="528"/>
      <c r="MRE85" s="528"/>
      <c r="MRF85" s="528"/>
      <c r="MRG85" s="528"/>
      <c r="MRH85" s="528"/>
      <c r="MRI85" s="528"/>
      <c r="MRJ85" s="528"/>
      <c r="MRK85" s="528"/>
      <c r="MRL85" s="528"/>
      <c r="MRM85" s="528"/>
      <c r="MRN85" s="528"/>
      <c r="MRO85" s="528"/>
      <c r="MRP85" s="528"/>
      <c r="MRQ85" s="528"/>
      <c r="MRR85" s="528"/>
      <c r="MRS85" s="528"/>
      <c r="MRT85" s="528"/>
      <c r="MRU85" s="528"/>
      <c r="MRV85" s="528"/>
      <c r="MRW85" s="528"/>
      <c r="MRX85" s="528"/>
      <c r="MRY85" s="528"/>
      <c r="MRZ85" s="528"/>
      <c r="MSA85" s="528"/>
      <c r="MSB85" s="528"/>
      <c r="MSC85" s="528"/>
      <c r="MSD85" s="528"/>
      <c r="MSE85" s="528"/>
      <c r="MSF85" s="528"/>
      <c r="MSG85" s="528"/>
      <c r="MSH85" s="528"/>
      <c r="MSI85" s="528"/>
      <c r="MSJ85" s="528"/>
      <c r="MSK85" s="528"/>
      <c r="MSL85" s="528"/>
      <c r="MSM85" s="528"/>
      <c r="MSN85" s="528"/>
      <c r="MSO85" s="528"/>
      <c r="MSP85" s="528"/>
      <c r="MSQ85" s="528"/>
      <c r="MSR85" s="528"/>
      <c r="MSS85" s="528"/>
      <c r="MST85" s="528"/>
      <c r="MSU85" s="528"/>
      <c r="MSV85" s="528"/>
      <c r="MSW85" s="528"/>
      <c r="MSX85" s="528"/>
      <c r="MSY85" s="528"/>
      <c r="MSZ85" s="528"/>
      <c r="MTA85" s="528"/>
      <c r="MTB85" s="528"/>
      <c r="MTC85" s="528"/>
      <c r="MTD85" s="528"/>
      <c r="MTE85" s="528"/>
      <c r="MTF85" s="528"/>
      <c r="MTG85" s="528"/>
      <c r="MTH85" s="528"/>
      <c r="MTI85" s="528"/>
      <c r="MTJ85" s="528"/>
      <c r="MTK85" s="528"/>
      <c r="MTL85" s="528"/>
      <c r="MTM85" s="528"/>
      <c r="MTN85" s="528"/>
      <c r="MTO85" s="528"/>
      <c r="MTP85" s="528"/>
      <c r="MTQ85" s="528"/>
      <c r="MTR85" s="528"/>
      <c r="MTS85" s="528"/>
      <c r="MTT85" s="528"/>
      <c r="MTU85" s="528"/>
      <c r="MTV85" s="528"/>
      <c r="MTW85" s="528"/>
      <c r="MTX85" s="528"/>
      <c r="MTY85" s="528"/>
      <c r="MTZ85" s="528"/>
      <c r="MUA85" s="528"/>
      <c r="MUB85" s="528"/>
      <c r="MUC85" s="528"/>
      <c r="MUD85" s="528"/>
      <c r="MUE85" s="528"/>
      <c r="MUF85" s="528"/>
      <c r="MUG85" s="528"/>
      <c r="MUH85" s="528"/>
      <c r="MUI85" s="528"/>
      <c r="MUJ85" s="528"/>
      <c r="MUK85" s="528"/>
      <c r="MUL85" s="528"/>
      <c r="MUM85" s="528"/>
      <c r="MUN85" s="528"/>
      <c r="MUO85" s="528"/>
      <c r="MUP85" s="528"/>
      <c r="MUQ85" s="528"/>
      <c r="MUR85" s="528"/>
      <c r="MUS85" s="528"/>
      <c r="MUT85" s="528"/>
      <c r="MUU85" s="528"/>
      <c r="MUV85" s="528"/>
      <c r="MUW85" s="528"/>
      <c r="MUX85" s="528"/>
      <c r="MUY85" s="528"/>
      <c r="MUZ85" s="528"/>
      <c r="MVA85" s="528"/>
      <c r="MVB85" s="528"/>
      <c r="MVC85" s="528"/>
      <c r="MVD85" s="528"/>
      <c r="MVE85" s="528"/>
      <c r="MVF85" s="528"/>
      <c r="MVG85" s="528"/>
      <c r="MVH85" s="528"/>
      <c r="MVI85" s="528"/>
      <c r="MVJ85" s="528"/>
      <c r="MVK85" s="528"/>
      <c r="MVL85" s="528"/>
      <c r="MVM85" s="528"/>
      <c r="MVN85" s="528"/>
      <c r="MVO85" s="528"/>
      <c r="MVP85" s="528"/>
      <c r="MVQ85" s="528"/>
      <c r="MVR85" s="528"/>
      <c r="MVS85" s="528"/>
      <c r="MVT85" s="528"/>
      <c r="MVU85" s="528"/>
      <c r="MVV85" s="528"/>
      <c r="MVW85" s="528"/>
      <c r="MVX85" s="528"/>
      <c r="MVY85" s="528"/>
      <c r="MVZ85" s="528"/>
      <c r="MWA85" s="528"/>
      <c r="MWB85" s="528"/>
      <c r="MWC85" s="528"/>
      <c r="MWD85" s="528"/>
      <c r="MWE85" s="528"/>
      <c r="MWF85" s="528"/>
      <c r="MWG85" s="528"/>
      <c r="MWH85" s="528"/>
      <c r="MWI85" s="528"/>
      <c r="MWJ85" s="528"/>
      <c r="MWK85" s="528"/>
      <c r="MWL85" s="528"/>
      <c r="MWM85" s="528"/>
      <c r="MWN85" s="528"/>
      <c r="MWO85" s="528"/>
      <c r="MWP85" s="528"/>
      <c r="MWQ85" s="528"/>
      <c r="MWR85" s="528"/>
      <c r="MWS85" s="528"/>
      <c r="MWT85" s="528"/>
      <c r="MWU85" s="528"/>
      <c r="MWV85" s="528"/>
      <c r="MWW85" s="528"/>
      <c r="MWX85" s="528"/>
      <c r="MWY85" s="528"/>
      <c r="MWZ85" s="528"/>
      <c r="MXA85" s="528"/>
      <c r="MXB85" s="528"/>
      <c r="MXC85" s="528"/>
      <c r="MXD85" s="528"/>
      <c r="MXE85" s="528"/>
      <c r="MXF85" s="528"/>
      <c r="MXG85" s="528"/>
      <c r="MXH85" s="528"/>
      <c r="MXI85" s="528"/>
      <c r="MXJ85" s="528"/>
      <c r="MXK85" s="528"/>
      <c r="MXL85" s="528"/>
      <c r="MXM85" s="528"/>
      <c r="MXN85" s="528"/>
      <c r="MXO85" s="528"/>
      <c r="MXP85" s="528"/>
      <c r="MXQ85" s="528"/>
      <c r="MXR85" s="528"/>
      <c r="MXS85" s="528"/>
      <c r="MXT85" s="528"/>
      <c r="MXU85" s="528"/>
      <c r="MXV85" s="528"/>
      <c r="MXW85" s="528"/>
      <c r="MXX85" s="528"/>
      <c r="MXY85" s="528"/>
      <c r="MXZ85" s="528"/>
      <c r="MYA85" s="528"/>
      <c r="MYB85" s="528"/>
      <c r="MYC85" s="528"/>
      <c r="MYD85" s="528"/>
      <c r="MYE85" s="528"/>
      <c r="MYF85" s="528"/>
      <c r="MYG85" s="528"/>
      <c r="MYH85" s="528"/>
      <c r="MYI85" s="528"/>
      <c r="MYJ85" s="528"/>
      <c r="MYK85" s="528"/>
      <c r="MYL85" s="528"/>
      <c r="MYM85" s="528"/>
      <c r="MYN85" s="528"/>
      <c r="MYO85" s="528"/>
      <c r="MYP85" s="528"/>
      <c r="MYQ85" s="528"/>
      <c r="MYR85" s="528"/>
      <c r="MYS85" s="528"/>
      <c r="MYT85" s="528"/>
      <c r="MYU85" s="528"/>
      <c r="MYV85" s="528"/>
      <c r="MYW85" s="528"/>
      <c r="MYX85" s="528"/>
      <c r="MYY85" s="528"/>
      <c r="MYZ85" s="528"/>
      <c r="MZA85" s="528"/>
      <c r="MZB85" s="528"/>
      <c r="MZC85" s="528"/>
      <c r="MZD85" s="528"/>
      <c r="MZE85" s="528"/>
      <c r="MZF85" s="528"/>
      <c r="MZG85" s="528"/>
      <c r="MZH85" s="528"/>
      <c r="MZI85" s="528"/>
      <c r="MZJ85" s="528"/>
      <c r="MZK85" s="528"/>
      <c r="MZL85" s="528"/>
      <c r="MZM85" s="528"/>
      <c r="MZN85" s="528"/>
      <c r="MZO85" s="528"/>
      <c r="MZP85" s="528"/>
      <c r="MZQ85" s="528"/>
      <c r="MZR85" s="528"/>
      <c r="MZS85" s="528"/>
      <c r="MZT85" s="528"/>
      <c r="MZU85" s="528"/>
      <c r="MZV85" s="528"/>
      <c r="MZW85" s="528"/>
      <c r="MZX85" s="528"/>
      <c r="MZY85" s="528"/>
      <c r="MZZ85" s="528"/>
      <c r="NAA85" s="528"/>
      <c r="NAB85" s="528"/>
      <c r="NAC85" s="528"/>
      <c r="NAD85" s="528"/>
      <c r="NAE85" s="528"/>
      <c r="NAF85" s="528"/>
      <c r="NAG85" s="528"/>
      <c r="NAH85" s="528"/>
      <c r="NAI85" s="528"/>
      <c r="NAJ85" s="528"/>
      <c r="NAK85" s="528"/>
      <c r="NAL85" s="528"/>
      <c r="NAM85" s="528"/>
      <c r="NAN85" s="528"/>
      <c r="NAO85" s="528"/>
      <c r="NAP85" s="528"/>
      <c r="NAQ85" s="528"/>
      <c r="NAR85" s="528"/>
      <c r="NAS85" s="528"/>
      <c r="NAT85" s="528"/>
      <c r="NAU85" s="528"/>
      <c r="NAV85" s="528"/>
      <c r="NAW85" s="528"/>
      <c r="NAX85" s="528"/>
      <c r="NAY85" s="528"/>
      <c r="NAZ85" s="528"/>
      <c r="NBA85" s="528"/>
      <c r="NBB85" s="528"/>
      <c r="NBC85" s="528"/>
      <c r="NBD85" s="528"/>
      <c r="NBE85" s="528"/>
      <c r="NBF85" s="528"/>
      <c r="NBG85" s="528"/>
      <c r="NBH85" s="528"/>
      <c r="NBI85" s="528"/>
      <c r="NBJ85" s="528"/>
      <c r="NBK85" s="528"/>
      <c r="NBL85" s="528"/>
      <c r="NBM85" s="528"/>
      <c r="NBN85" s="528"/>
      <c r="NBO85" s="528"/>
      <c r="NBP85" s="528"/>
      <c r="NBQ85" s="528"/>
      <c r="NBR85" s="528"/>
      <c r="NBS85" s="528"/>
      <c r="NBT85" s="528"/>
      <c r="NBU85" s="528"/>
      <c r="NBV85" s="528"/>
      <c r="NBW85" s="528"/>
      <c r="NBX85" s="528"/>
      <c r="NBY85" s="528"/>
      <c r="NBZ85" s="528"/>
      <c r="NCA85" s="528"/>
      <c r="NCB85" s="528"/>
      <c r="NCC85" s="528"/>
      <c r="NCD85" s="528"/>
      <c r="NCE85" s="528"/>
      <c r="NCF85" s="528"/>
      <c r="NCG85" s="528"/>
      <c r="NCH85" s="528"/>
      <c r="NCI85" s="528"/>
      <c r="NCJ85" s="528"/>
      <c r="NCK85" s="528"/>
      <c r="NCL85" s="528"/>
      <c r="NCM85" s="528"/>
      <c r="NCN85" s="528"/>
      <c r="NCO85" s="528"/>
      <c r="NCP85" s="528"/>
      <c r="NCQ85" s="528"/>
      <c r="NCR85" s="528"/>
      <c r="NCS85" s="528"/>
      <c r="NCT85" s="528"/>
      <c r="NCU85" s="528"/>
      <c r="NCV85" s="528"/>
      <c r="NCW85" s="528"/>
      <c r="NCX85" s="528"/>
      <c r="NCY85" s="528"/>
      <c r="NCZ85" s="528"/>
      <c r="NDA85" s="528"/>
      <c r="NDB85" s="528"/>
      <c r="NDC85" s="528"/>
      <c r="NDD85" s="528"/>
      <c r="NDE85" s="528"/>
      <c r="NDF85" s="528"/>
      <c r="NDG85" s="528"/>
      <c r="NDH85" s="528"/>
      <c r="NDI85" s="528"/>
      <c r="NDJ85" s="528"/>
      <c r="NDK85" s="528"/>
      <c r="NDL85" s="528"/>
      <c r="NDM85" s="528"/>
      <c r="NDN85" s="528"/>
      <c r="NDO85" s="528"/>
      <c r="NDP85" s="528"/>
      <c r="NDQ85" s="528"/>
      <c r="NDR85" s="528"/>
      <c r="NDS85" s="528"/>
      <c r="NDT85" s="528"/>
      <c r="NDU85" s="528"/>
      <c r="NDV85" s="528"/>
      <c r="NDW85" s="528"/>
      <c r="NDX85" s="528"/>
      <c r="NDY85" s="528"/>
      <c r="NDZ85" s="528"/>
      <c r="NEA85" s="528"/>
      <c r="NEB85" s="528"/>
      <c r="NEC85" s="528"/>
      <c r="NED85" s="528"/>
      <c r="NEE85" s="528"/>
      <c r="NEF85" s="528"/>
      <c r="NEG85" s="528"/>
      <c r="NEH85" s="528"/>
      <c r="NEI85" s="528"/>
      <c r="NEJ85" s="528"/>
      <c r="NEK85" s="528"/>
      <c r="NEL85" s="528"/>
      <c r="NEM85" s="528"/>
      <c r="NEN85" s="528"/>
      <c r="NEO85" s="528"/>
      <c r="NEP85" s="528"/>
      <c r="NEQ85" s="528"/>
      <c r="NER85" s="528"/>
      <c r="NES85" s="528"/>
      <c r="NET85" s="528"/>
      <c r="NEU85" s="528"/>
      <c r="NEV85" s="528"/>
      <c r="NEW85" s="528"/>
      <c r="NEX85" s="528"/>
      <c r="NEY85" s="528"/>
      <c r="NEZ85" s="528"/>
      <c r="NFA85" s="528"/>
      <c r="NFB85" s="528"/>
      <c r="NFC85" s="528"/>
      <c r="NFD85" s="528"/>
      <c r="NFE85" s="528"/>
      <c r="NFF85" s="528"/>
      <c r="NFG85" s="528"/>
      <c r="NFH85" s="528"/>
      <c r="NFI85" s="528"/>
      <c r="NFJ85" s="528"/>
      <c r="NFK85" s="528"/>
      <c r="NFL85" s="528"/>
      <c r="NFM85" s="528"/>
      <c r="NFN85" s="528"/>
      <c r="NFO85" s="528"/>
      <c r="NFP85" s="528"/>
      <c r="NFQ85" s="528"/>
      <c r="NFR85" s="528"/>
      <c r="NFS85" s="528"/>
      <c r="NFT85" s="528"/>
      <c r="NFU85" s="528"/>
      <c r="NFV85" s="528"/>
      <c r="NFW85" s="528"/>
      <c r="NFX85" s="528"/>
      <c r="NFY85" s="528"/>
      <c r="NFZ85" s="528"/>
      <c r="NGA85" s="528"/>
      <c r="NGB85" s="528"/>
      <c r="NGC85" s="528"/>
      <c r="NGD85" s="528"/>
      <c r="NGE85" s="528"/>
      <c r="NGF85" s="528"/>
      <c r="NGG85" s="528"/>
      <c r="NGH85" s="528"/>
      <c r="NGI85" s="528"/>
      <c r="NGJ85" s="528"/>
      <c r="NGK85" s="528"/>
      <c r="NGL85" s="528"/>
      <c r="NGM85" s="528"/>
      <c r="NGN85" s="528"/>
      <c r="NGO85" s="528"/>
      <c r="NGP85" s="528"/>
      <c r="NGQ85" s="528"/>
      <c r="NGR85" s="528"/>
      <c r="NGS85" s="528"/>
      <c r="NGT85" s="528"/>
      <c r="NGU85" s="528"/>
      <c r="NGV85" s="528"/>
      <c r="NGW85" s="528"/>
      <c r="NGX85" s="528"/>
      <c r="NGY85" s="528"/>
      <c r="NGZ85" s="528"/>
      <c r="NHA85" s="528"/>
      <c r="NHB85" s="528"/>
      <c r="NHC85" s="528"/>
      <c r="NHD85" s="528"/>
      <c r="NHE85" s="528"/>
      <c r="NHF85" s="528"/>
      <c r="NHG85" s="528"/>
      <c r="NHH85" s="528"/>
      <c r="NHI85" s="528"/>
      <c r="NHJ85" s="528"/>
      <c r="NHK85" s="528"/>
      <c r="NHL85" s="528"/>
      <c r="NHM85" s="528"/>
      <c r="NHN85" s="528"/>
      <c r="NHO85" s="528"/>
      <c r="NHP85" s="528"/>
      <c r="NHQ85" s="528"/>
      <c r="NHR85" s="528"/>
      <c r="NHS85" s="528"/>
      <c r="NHT85" s="528"/>
      <c r="NHU85" s="528"/>
      <c r="NHV85" s="528"/>
      <c r="NHW85" s="528"/>
      <c r="NHX85" s="528"/>
      <c r="NHY85" s="528"/>
      <c r="NHZ85" s="528"/>
      <c r="NIA85" s="528"/>
      <c r="NIB85" s="528"/>
      <c r="NIC85" s="528"/>
      <c r="NID85" s="528"/>
      <c r="NIE85" s="528"/>
      <c r="NIF85" s="528"/>
      <c r="NIG85" s="528"/>
      <c r="NIH85" s="528"/>
      <c r="NII85" s="528"/>
      <c r="NIJ85" s="528"/>
      <c r="NIK85" s="528"/>
      <c r="NIL85" s="528"/>
      <c r="NIM85" s="528"/>
      <c r="NIN85" s="528"/>
      <c r="NIO85" s="528"/>
      <c r="NIP85" s="528"/>
      <c r="NIQ85" s="528"/>
      <c r="NIR85" s="528"/>
      <c r="NIS85" s="528"/>
      <c r="NIT85" s="528"/>
      <c r="NIU85" s="528"/>
      <c r="NIV85" s="528"/>
      <c r="NIW85" s="528"/>
      <c r="NIX85" s="528"/>
      <c r="NIY85" s="528"/>
      <c r="NIZ85" s="528"/>
      <c r="NJA85" s="528"/>
      <c r="NJB85" s="528"/>
      <c r="NJC85" s="528"/>
      <c r="NJD85" s="528"/>
      <c r="NJE85" s="528"/>
      <c r="NJF85" s="528"/>
      <c r="NJG85" s="528"/>
      <c r="NJH85" s="528"/>
      <c r="NJI85" s="528"/>
      <c r="NJJ85" s="528"/>
      <c r="NJK85" s="528"/>
      <c r="NJL85" s="528"/>
      <c r="NJM85" s="528"/>
      <c r="NJN85" s="528"/>
      <c r="NJO85" s="528"/>
      <c r="NJP85" s="528"/>
      <c r="NJQ85" s="528"/>
      <c r="NJR85" s="528"/>
      <c r="NJS85" s="528"/>
      <c r="NJT85" s="528"/>
      <c r="NJU85" s="528"/>
      <c r="NJV85" s="528"/>
      <c r="NJW85" s="528"/>
      <c r="NJX85" s="528"/>
      <c r="NJY85" s="528"/>
      <c r="NJZ85" s="528"/>
      <c r="NKA85" s="528"/>
      <c r="NKB85" s="528"/>
      <c r="NKC85" s="528"/>
      <c r="NKD85" s="528"/>
      <c r="NKE85" s="528"/>
      <c r="NKF85" s="528"/>
      <c r="NKG85" s="528"/>
      <c r="NKH85" s="528"/>
      <c r="NKI85" s="528"/>
      <c r="NKJ85" s="528"/>
      <c r="NKK85" s="528"/>
      <c r="NKL85" s="528"/>
      <c r="NKM85" s="528"/>
      <c r="NKN85" s="528"/>
      <c r="NKO85" s="528"/>
      <c r="NKP85" s="528"/>
      <c r="NKQ85" s="528"/>
      <c r="NKR85" s="528"/>
      <c r="NKS85" s="528"/>
      <c r="NKT85" s="528"/>
      <c r="NKU85" s="528"/>
      <c r="NKV85" s="528"/>
      <c r="NKW85" s="528"/>
      <c r="NKX85" s="528"/>
      <c r="NKY85" s="528"/>
      <c r="NKZ85" s="528"/>
      <c r="NLA85" s="528"/>
      <c r="NLB85" s="528"/>
      <c r="NLC85" s="528"/>
      <c r="NLD85" s="528"/>
      <c r="NLE85" s="528"/>
      <c r="NLF85" s="528"/>
      <c r="NLG85" s="528"/>
      <c r="NLH85" s="528"/>
      <c r="NLI85" s="528"/>
      <c r="NLJ85" s="528"/>
      <c r="NLK85" s="528"/>
      <c r="NLL85" s="528"/>
      <c r="NLM85" s="528"/>
      <c r="NLN85" s="528"/>
      <c r="NLO85" s="528"/>
      <c r="NLP85" s="528"/>
      <c r="NLQ85" s="528"/>
      <c r="NLR85" s="528"/>
      <c r="NLS85" s="528"/>
      <c r="NLT85" s="528"/>
      <c r="NLU85" s="528"/>
      <c r="NLV85" s="528"/>
      <c r="NLW85" s="528"/>
      <c r="NLX85" s="528"/>
      <c r="NLY85" s="528"/>
      <c r="NLZ85" s="528"/>
      <c r="NMA85" s="528"/>
      <c r="NMB85" s="528"/>
      <c r="NMC85" s="528"/>
      <c r="NMD85" s="528"/>
      <c r="NME85" s="528"/>
      <c r="NMF85" s="528"/>
      <c r="NMG85" s="528"/>
      <c r="NMH85" s="528"/>
      <c r="NMI85" s="528"/>
      <c r="NMJ85" s="528"/>
      <c r="NMK85" s="528"/>
      <c r="NML85" s="528"/>
      <c r="NMM85" s="528"/>
      <c r="NMN85" s="528"/>
      <c r="NMO85" s="528"/>
      <c r="NMP85" s="528"/>
      <c r="NMQ85" s="528"/>
      <c r="NMR85" s="528"/>
      <c r="NMS85" s="528"/>
      <c r="NMT85" s="528"/>
      <c r="NMU85" s="528"/>
      <c r="NMV85" s="528"/>
      <c r="NMW85" s="528"/>
      <c r="NMX85" s="528"/>
      <c r="NMY85" s="528"/>
      <c r="NMZ85" s="528"/>
      <c r="NNA85" s="528"/>
      <c r="NNB85" s="528"/>
      <c r="NNC85" s="528"/>
      <c r="NND85" s="528"/>
      <c r="NNE85" s="528"/>
      <c r="NNF85" s="528"/>
      <c r="NNG85" s="528"/>
      <c r="NNH85" s="528"/>
      <c r="NNI85" s="528"/>
      <c r="NNJ85" s="528"/>
      <c r="NNK85" s="528"/>
      <c r="NNL85" s="528"/>
      <c r="NNM85" s="528"/>
      <c r="NNN85" s="528"/>
      <c r="NNO85" s="528"/>
      <c r="NNP85" s="528"/>
      <c r="NNQ85" s="528"/>
      <c r="NNR85" s="528"/>
      <c r="NNS85" s="528"/>
      <c r="NNT85" s="528"/>
      <c r="NNU85" s="528"/>
      <c r="NNV85" s="528"/>
      <c r="NNW85" s="528"/>
      <c r="NNX85" s="528"/>
      <c r="NNY85" s="528"/>
      <c r="NNZ85" s="528"/>
      <c r="NOA85" s="528"/>
      <c r="NOB85" s="528"/>
      <c r="NOC85" s="528"/>
      <c r="NOD85" s="528"/>
      <c r="NOE85" s="528"/>
      <c r="NOF85" s="528"/>
      <c r="NOG85" s="528"/>
      <c r="NOH85" s="528"/>
      <c r="NOI85" s="528"/>
      <c r="NOJ85" s="528"/>
      <c r="NOK85" s="528"/>
      <c r="NOL85" s="528"/>
      <c r="NOM85" s="528"/>
      <c r="NON85" s="528"/>
      <c r="NOO85" s="528"/>
      <c r="NOP85" s="528"/>
      <c r="NOQ85" s="528"/>
      <c r="NOR85" s="528"/>
      <c r="NOS85" s="528"/>
      <c r="NOT85" s="528"/>
      <c r="NOU85" s="528"/>
      <c r="NOV85" s="528"/>
      <c r="NOW85" s="528"/>
      <c r="NOX85" s="528"/>
      <c r="NOY85" s="528"/>
      <c r="NOZ85" s="528"/>
      <c r="NPA85" s="528"/>
      <c r="NPB85" s="528"/>
      <c r="NPC85" s="528"/>
      <c r="NPD85" s="528"/>
      <c r="NPE85" s="528"/>
      <c r="NPF85" s="528"/>
      <c r="NPG85" s="528"/>
      <c r="NPH85" s="528"/>
      <c r="NPI85" s="528"/>
      <c r="NPJ85" s="528"/>
      <c r="NPK85" s="528"/>
      <c r="NPL85" s="528"/>
      <c r="NPM85" s="528"/>
      <c r="NPN85" s="528"/>
      <c r="NPO85" s="528"/>
      <c r="NPP85" s="528"/>
      <c r="NPQ85" s="528"/>
      <c r="NPR85" s="528"/>
      <c r="NPS85" s="528"/>
      <c r="NPT85" s="528"/>
      <c r="NPU85" s="528"/>
      <c r="NPV85" s="528"/>
      <c r="NPW85" s="528"/>
      <c r="NPX85" s="528"/>
      <c r="NPY85" s="528"/>
      <c r="NPZ85" s="528"/>
      <c r="NQA85" s="528"/>
      <c r="NQB85" s="528"/>
      <c r="NQC85" s="528"/>
      <c r="NQD85" s="528"/>
      <c r="NQE85" s="528"/>
      <c r="NQF85" s="528"/>
      <c r="NQG85" s="528"/>
      <c r="NQH85" s="528"/>
      <c r="NQI85" s="528"/>
      <c r="NQJ85" s="528"/>
      <c r="NQK85" s="528"/>
      <c r="NQL85" s="528"/>
      <c r="NQM85" s="528"/>
      <c r="NQN85" s="528"/>
      <c r="NQO85" s="528"/>
      <c r="NQP85" s="528"/>
      <c r="NQQ85" s="528"/>
      <c r="NQR85" s="528"/>
      <c r="NQS85" s="528"/>
      <c r="NQT85" s="528"/>
      <c r="NQU85" s="528"/>
      <c r="NQV85" s="528"/>
      <c r="NQW85" s="528"/>
      <c r="NQX85" s="528"/>
      <c r="NQY85" s="528"/>
      <c r="NQZ85" s="528"/>
      <c r="NRA85" s="528"/>
      <c r="NRB85" s="528"/>
      <c r="NRC85" s="528"/>
      <c r="NRD85" s="528"/>
      <c r="NRE85" s="528"/>
      <c r="NRF85" s="528"/>
      <c r="NRG85" s="528"/>
      <c r="NRH85" s="528"/>
      <c r="NRI85" s="528"/>
      <c r="NRJ85" s="528"/>
      <c r="NRK85" s="528"/>
      <c r="NRL85" s="528"/>
      <c r="NRM85" s="528"/>
      <c r="NRN85" s="528"/>
      <c r="NRO85" s="528"/>
      <c r="NRP85" s="528"/>
      <c r="NRQ85" s="528"/>
      <c r="NRR85" s="528"/>
      <c r="NRS85" s="528"/>
      <c r="NRT85" s="528"/>
      <c r="NRU85" s="528"/>
      <c r="NRV85" s="528"/>
      <c r="NRW85" s="528"/>
      <c r="NRX85" s="528"/>
      <c r="NRY85" s="528"/>
      <c r="NRZ85" s="528"/>
      <c r="NSA85" s="528"/>
      <c r="NSB85" s="528"/>
      <c r="NSC85" s="528"/>
      <c r="NSD85" s="528"/>
      <c r="NSE85" s="528"/>
      <c r="NSF85" s="528"/>
      <c r="NSG85" s="528"/>
      <c r="NSH85" s="528"/>
      <c r="NSI85" s="528"/>
      <c r="NSJ85" s="528"/>
      <c r="NSK85" s="528"/>
      <c r="NSL85" s="528"/>
      <c r="NSM85" s="528"/>
      <c r="NSN85" s="528"/>
      <c r="NSO85" s="528"/>
      <c r="NSP85" s="528"/>
      <c r="NSQ85" s="528"/>
      <c r="NSR85" s="528"/>
      <c r="NSS85" s="528"/>
      <c r="NST85" s="528"/>
      <c r="NSU85" s="528"/>
      <c r="NSV85" s="528"/>
      <c r="NSW85" s="528"/>
      <c r="NSX85" s="528"/>
      <c r="NSY85" s="528"/>
      <c r="NSZ85" s="528"/>
      <c r="NTA85" s="528"/>
      <c r="NTB85" s="528"/>
      <c r="NTC85" s="528"/>
      <c r="NTD85" s="528"/>
      <c r="NTE85" s="528"/>
      <c r="NTF85" s="528"/>
      <c r="NTG85" s="528"/>
      <c r="NTH85" s="528"/>
      <c r="NTI85" s="528"/>
      <c r="NTJ85" s="528"/>
      <c r="NTK85" s="528"/>
      <c r="NTL85" s="528"/>
      <c r="NTM85" s="528"/>
      <c r="NTN85" s="528"/>
      <c r="NTO85" s="528"/>
      <c r="NTP85" s="528"/>
      <c r="NTQ85" s="528"/>
      <c r="NTR85" s="528"/>
      <c r="NTS85" s="528"/>
      <c r="NTT85" s="528"/>
      <c r="NTU85" s="528"/>
      <c r="NTV85" s="528"/>
      <c r="NTW85" s="528"/>
      <c r="NTX85" s="528"/>
      <c r="NTY85" s="528"/>
      <c r="NTZ85" s="528"/>
      <c r="NUA85" s="528"/>
      <c r="NUB85" s="528"/>
      <c r="NUC85" s="528"/>
      <c r="NUD85" s="528"/>
      <c r="NUE85" s="528"/>
      <c r="NUF85" s="528"/>
      <c r="NUG85" s="528"/>
      <c r="NUH85" s="528"/>
      <c r="NUI85" s="528"/>
      <c r="NUJ85" s="528"/>
      <c r="NUK85" s="528"/>
      <c r="NUL85" s="528"/>
      <c r="NUM85" s="528"/>
      <c r="NUN85" s="528"/>
      <c r="NUO85" s="528"/>
      <c r="NUP85" s="528"/>
      <c r="NUQ85" s="528"/>
      <c r="NUR85" s="528"/>
      <c r="NUS85" s="528"/>
      <c r="NUT85" s="528"/>
      <c r="NUU85" s="528"/>
      <c r="NUV85" s="528"/>
      <c r="NUW85" s="528"/>
      <c r="NUX85" s="528"/>
      <c r="NUY85" s="528"/>
      <c r="NUZ85" s="528"/>
      <c r="NVA85" s="528"/>
      <c r="NVB85" s="528"/>
      <c r="NVC85" s="528"/>
      <c r="NVD85" s="528"/>
      <c r="NVE85" s="528"/>
      <c r="NVF85" s="528"/>
      <c r="NVG85" s="528"/>
      <c r="NVH85" s="528"/>
      <c r="NVI85" s="528"/>
      <c r="NVJ85" s="528"/>
      <c r="NVK85" s="528"/>
      <c r="NVL85" s="528"/>
      <c r="NVM85" s="528"/>
      <c r="NVN85" s="528"/>
      <c r="NVO85" s="528"/>
      <c r="NVP85" s="528"/>
      <c r="NVQ85" s="528"/>
      <c r="NVR85" s="528"/>
      <c r="NVS85" s="528"/>
      <c r="NVT85" s="528"/>
      <c r="NVU85" s="528"/>
      <c r="NVV85" s="528"/>
      <c r="NVW85" s="528"/>
      <c r="NVX85" s="528"/>
      <c r="NVY85" s="528"/>
      <c r="NVZ85" s="528"/>
      <c r="NWA85" s="528"/>
      <c r="NWB85" s="528"/>
      <c r="NWC85" s="528"/>
      <c r="NWD85" s="528"/>
      <c r="NWE85" s="528"/>
      <c r="NWF85" s="528"/>
      <c r="NWG85" s="528"/>
      <c r="NWH85" s="528"/>
      <c r="NWI85" s="528"/>
      <c r="NWJ85" s="528"/>
      <c r="NWK85" s="528"/>
      <c r="NWL85" s="528"/>
      <c r="NWM85" s="528"/>
      <c r="NWN85" s="528"/>
      <c r="NWO85" s="528"/>
      <c r="NWP85" s="528"/>
      <c r="NWQ85" s="528"/>
      <c r="NWR85" s="528"/>
      <c r="NWS85" s="528"/>
      <c r="NWT85" s="528"/>
      <c r="NWU85" s="528"/>
      <c r="NWV85" s="528"/>
      <c r="NWW85" s="528"/>
      <c r="NWX85" s="528"/>
      <c r="NWY85" s="528"/>
      <c r="NWZ85" s="528"/>
      <c r="NXA85" s="528"/>
      <c r="NXB85" s="528"/>
      <c r="NXC85" s="528"/>
      <c r="NXD85" s="528"/>
      <c r="NXE85" s="528"/>
      <c r="NXF85" s="528"/>
      <c r="NXG85" s="528"/>
      <c r="NXH85" s="528"/>
      <c r="NXI85" s="528"/>
      <c r="NXJ85" s="528"/>
      <c r="NXK85" s="528"/>
      <c r="NXL85" s="528"/>
      <c r="NXM85" s="528"/>
      <c r="NXN85" s="528"/>
      <c r="NXO85" s="528"/>
      <c r="NXP85" s="528"/>
      <c r="NXQ85" s="528"/>
      <c r="NXR85" s="528"/>
      <c r="NXS85" s="528"/>
      <c r="NXT85" s="528"/>
      <c r="NXU85" s="528"/>
      <c r="NXV85" s="528"/>
      <c r="NXW85" s="528"/>
      <c r="NXX85" s="528"/>
      <c r="NXY85" s="528"/>
      <c r="NXZ85" s="528"/>
      <c r="NYA85" s="528"/>
      <c r="NYB85" s="528"/>
      <c r="NYC85" s="528"/>
      <c r="NYD85" s="528"/>
      <c r="NYE85" s="528"/>
      <c r="NYF85" s="528"/>
      <c r="NYG85" s="528"/>
      <c r="NYH85" s="528"/>
      <c r="NYI85" s="528"/>
      <c r="NYJ85" s="528"/>
      <c r="NYK85" s="528"/>
      <c r="NYL85" s="528"/>
      <c r="NYM85" s="528"/>
      <c r="NYN85" s="528"/>
      <c r="NYO85" s="528"/>
      <c r="NYP85" s="528"/>
      <c r="NYQ85" s="528"/>
      <c r="NYR85" s="528"/>
      <c r="NYS85" s="528"/>
      <c r="NYT85" s="528"/>
      <c r="NYU85" s="528"/>
      <c r="NYV85" s="528"/>
      <c r="NYW85" s="528"/>
      <c r="NYX85" s="528"/>
      <c r="NYY85" s="528"/>
      <c r="NYZ85" s="528"/>
      <c r="NZA85" s="528"/>
      <c r="NZB85" s="528"/>
      <c r="NZC85" s="528"/>
      <c r="NZD85" s="528"/>
      <c r="NZE85" s="528"/>
      <c r="NZF85" s="528"/>
      <c r="NZG85" s="528"/>
      <c r="NZH85" s="528"/>
      <c r="NZI85" s="528"/>
      <c r="NZJ85" s="528"/>
      <c r="NZK85" s="528"/>
      <c r="NZL85" s="528"/>
      <c r="NZM85" s="528"/>
      <c r="NZN85" s="528"/>
      <c r="NZO85" s="528"/>
      <c r="NZP85" s="528"/>
      <c r="NZQ85" s="528"/>
      <c r="NZR85" s="528"/>
      <c r="NZS85" s="528"/>
      <c r="NZT85" s="528"/>
      <c r="NZU85" s="528"/>
      <c r="NZV85" s="528"/>
      <c r="NZW85" s="528"/>
      <c r="NZX85" s="528"/>
      <c r="NZY85" s="528"/>
      <c r="NZZ85" s="528"/>
      <c r="OAA85" s="528"/>
      <c r="OAB85" s="528"/>
      <c r="OAC85" s="528"/>
      <c r="OAD85" s="528"/>
      <c r="OAE85" s="528"/>
      <c r="OAF85" s="528"/>
      <c r="OAG85" s="528"/>
      <c r="OAH85" s="528"/>
      <c r="OAI85" s="528"/>
      <c r="OAJ85" s="528"/>
      <c r="OAK85" s="528"/>
      <c r="OAL85" s="528"/>
      <c r="OAM85" s="528"/>
      <c r="OAN85" s="528"/>
      <c r="OAO85" s="528"/>
      <c r="OAP85" s="528"/>
      <c r="OAQ85" s="528"/>
      <c r="OAR85" s="528"/>
      <c r="OAS85" s="528"/>
      <c r="OAT85" s="528"/>
      <c r="OAU85" s="528"/>
      <c r="OAV85" s="528"/>
      <c r="OAW85" s="528"/>
      <c r="OAX85" s="528"/>
      <c r="OAY85" s="528"/>
      <c r="OAZ85" s="528"/>
      <c r="OBA85" s="528"/>
      <c r="OBB85" s="528"/>
      <c r="OBC85" s="528"/>
      <c r="OBD85" s="528"/>
      <c r="OBE85" s="528"/>
      <c r="OBF85" s="528"/>
      <c r="OBG85" s="528"/>
      <c r="OBH85" s="528"/>
      <c r="OBI85" s="528"/>
      <c r="OBJ85" s="528"/>
      <c r="OBK85" s="528"/>
      <c r="OBL85" s="528"/>
      <c r="OBM85" s="528"/>
      <c r="OBN85" s="528"/>
      <c r="OBO85" s="528"/>
      <c r="OBP85" s="528"/>
      <c r="OBQ85" s="528"/>
      <c r="OBR85" s="528"/>
      <c r="OBS85" s="528"/>
      <c r="OBT85" s="528"/>
      <c r="OBU85" s="528"/>
      <c r="OBV85" s="528"/>
      <c r="OBW85" s="528"/>
      <c r="OBX85" s="528"/>
      <c r="OBY85" s="528"/>
      <c r="OBZ85" s="528"/>
      <c r="OCA85" s="528"/>
      <c r="OCB85" s="528"/>
      <c r="OCC85" s="528"/>
      <c r="OCD85" s="528"/>
      <c r="OCE85" s="528"/>
      <c r="OCF85" s="528"/>
      <c r="OCG85" s="528"/>
      <c r="OCH85" s="528"/>
      <c r="OCI85" s="528"/>
      <c r="OCJ85" s="528"/>
      <c r="OCK85" s="528"/>
      <c r="OCL85" s="528"/>
      <c r="OCM85" s="528"/>
      <c r="OCN85" s="528"/>
      <c r="OCO85" s="528"/>
      <c r="OCP85" s="528"/>
      <c r="OCQ85" s="528"/>
      <c r="OCR85" s="528"/>
      <c r="OCS85" s="528"/>
      <c r="OCT85" s="528"/>
      <c r="OCU85" s="528"/>
      <c r="OCV85" s="528"/>
      <c r="OCW85" s="528"/>
      <c r="OCX85" s="528"/>
      <c r="OCY85" s="528"/>
      <c r="OCZ85" s="528"/>
      <c r="ODA85" s="528"/>
      <c r="ODB85" s="528"/>
      <c r="ODC85" s="528"/>
      <c r="ODD85" s="528"/>
      <c r="ODE85" s="528"/>
      <c r="ODF85" s="528"/>
      <c r="ODG85" s="528"/>
      <c r="ODH85" s="528"/>
      <c r="ODI85" s="528"/>
      <c r="ODJ85" s="528"/>
      <c r="ODK85" s="528"/>
      <c r="ODL85" s="528"/>
      <c r="ODM85" s="528"/>
      <c r="ODN85" s="528"/>
      <c r="ODO85" s="528"/>
      <c r="ODP85" s="528"/>
      <c r="ODQ85" s="528"/>
      <c r="ODR85" s="528"/>
      <c r="ODS85" s="528"/>
      <c r="ODT85" s="528"/>
      <c r="ODU85" s="528"/>
      <c r="ODV85" s="528"/>
      <c r="ODW85" s="528"/>
      <c r="ODX85" s="528"/>
      <c r="ODY85" s="528"/>
      <c r="ODZ85" s="528"/>
      <c r="OEA85" s="528"/>
      <c r="OEB85" s="528"/>
      <c r="OEC85" s="528"/>
      <c r="OED85" s="528"/>
      <c r="OEE85" s="528"/>
      <c r="OEF85" s="528"/>
      <c r="OEG85" s="528"/>
      <c r="OEH85" s="528"/>
      <c r="OEI85" s="528"/>
      <c r="OEJ85" s="528"/>
      <c r="OEK85" s="528"/>
      <c r="OEL85" s="528"/>
      <c r="OEM85" s="528"/>
      <c r="OEN85" s="528"/>
      <c r="OEO85" s="528"/>
      <c r="OEP85" s="528"/>
      <c r="OEQ85" s="528"/>
      <c r="OER85" s="528"/>
      <c r="OES85" s="528"/>
      <c r="OET85" s="528"/>
      <c r="OEU85" s="528"/>
      <c r="OEV85" s="528"/>
      <c r="OEW85" s="528"/>
      <c r="OEX85" s="528"/>
      <c r="OEY85" s="528"/>
      <c r="OEZ85" s="528"/>
      <c r="OFA85" s="528"/>
      <c r="OFB85" s="528"/>
      <c r="OFC85" s="528"/>
      <c r="OFD85" s="528"/>
      <c r="OFE85" s="528"/>
      <c r="OFF85" s="528"/>
      <c r="OFG85" s="528"/>
      <c r="OFH85" s="528"/>
      <c r="OFI85" s="528"/>
      <c r="OFJ85" s="528"/>
      <c r="OFK85" s="528"/>
      <c r="OFL85" s="528"/>
      <c r="OFM85" s="528"/>
      <c r="OFN85" s="528"/>
      <c r="OFO85" s="528"/>
      <c r="OFP85" s="528"/>
      <c r="OFQ85" s="528"/>
      <c r="OFR85" s="528"/>
      <c r="OFS85" s="528"/>
      <c r="OFT85" s="528"/>
      <c r="OFU85" s="528"/>
      <c r="OFV85" s="528"/>
      <c r="OFW85" s="528"/>
      <c r="OFX85" s="528"/>
      <c r="OFY85" s="528"/>
      <c r="OFZ85" s="528"/>
      <c r="OGA85" s="528"/>
      <c r="OGB85" s="528"/>
      <c r="OGC85" s="528"/>
      <c r="OGD85" s="528"/>
      <c r="OGE85" s="528"/>
      <c r="OGF85" s="528"/>
      <c r="OGG85" s="528"/>
      <c r="OGH85" s="528"/>
      <c r="OGI85" s="528"/>
      <c r="OGJ85" s="528"/>
      <c r="OGK85" s="528"/>
      <c r="OGL85" s="528"/>
      <c r="OGM85" s="528"/>
      <c r="OGN85" s="528"/>
      <c r="OGO85" s="528"/>
      <c r="OGP85" s="528"/>
      <c r="OGQ85" s="528"/>
      <c r="OGR85" s="528"/>
      <c r="OGS85" s="528"/>
      <c r="OGT85" s="528"/>
      <c r="OGU85" s="528"/>
      <c r="OGV85" s="528"/>
      <c r="OGW85" s="528"/>
      <c r="OGX85" s="528"/>
      <c r="OGY85" s="528"/>
      <c r="OGZ85" s="528"/>
      <c r="OHA85" s="528"/>
      <c r="OHB85" s="528"/>
      <c r="OHC85" s="528"/>
      <c r="OHD85" s="528"/>
      <c r="OHE85" s="528"/>
      <c r="OHF85" s="528"/>
      <c r="OHG85" s="528"/>
      <c r="OHH85" s="528"/>
      <c r="OHI85" s="528"/>
      <c r="OHJ85" s="528"/>
      <c r="OHK85" s="528"/>
      <c r="OHL85" s="528"/>
      <c r="OHM85" s="528"/>
      <c r="OHN85" s="528"/>
      <c r="OHO85" s="528"/>
      <c r="OHP85" s="528"/>
      <c r="OHQ85" s="528"/>
      <c r="OHR85" s="528"/>
      <c r="OHS85" s="528"/>
      <c r="OHT85" s="528"/>
      <c r="OHU85" s="528"/>
      <c r="OHV85" s="528"/>
      <c r="OHW85" s="528"/>
      <c r="OHX85" s="528"/>
      <c r="OHY85" s="528"/>
      <c r="OHZ85" s="528"/>
      <c r="OIA85" s="528"/>
      <c r="OIB85" s="528"/>
      <c r="OIC85" s="528"/>
      <c r="OID85" s="528"/>
      <c r="OIE85" s="528"/>
      <c r="OIF85" s="528"/>
      <c r="OIG85" s="528"/>
      <c r="OIH85" s="528"/>
      <c r="OII85" s="528"/>
      <c r="OIJ85" s="528"/>
      <c r="OIK85" s="528"/>
      <c r="OIL85" s="528"/>
      <c r="OIM85" s="528"/>
      <c r="OIN85" s="528"/>
      <c r="OIO85" s="528"/>
      <c r="OIP85" s="528"/>
      <c r="OIQ85" s="528"/>
      <c r="OIR85" s="528"/>
      <c r="OIS85" s="528"/>
      <c r="OIT85" s="528"/>
      <c r="OIU85" s="528"/>
      <c r="OIV85" s="528"/>
      <c r="OIW85" s="528"/>
      <c r="OIX85" s="528"/>
      <c r="OIY85" s="528"/>
      <c r="OIZ85" s="528"/>
      <c r="OJA85" s="528"/>
      <c r="OJB85" s="528"/>
      <c r="OJC85" s="528"/>
      <c r="OJD85" s="528"/>
      <c r="OJE85" s="528"/>
      <c r="OJF85" s="528"/>
      <c r="OJG85" s="528"/>
      <c r="OJH85" s="528"/>
      <c r="OJI85" s="528"/>
      <c r="OJJ85" s="528"/>
      <c r="OJK85" s="528"/>
      <c r="OJL85" s="528"/>
      <c r="OJM85" s="528"/>
      <c r="OJN85" s="528"/>
      <c r="OJO85" s="528"/>
      <c r="OJP85" s="528"/>
      <c r="OJQ85" s="528"/>
      <c r="OJR85" s="528"/>
      <c r="OJS85" s="528"/>
      <c r="OJT85" s="528"/>
      <c r="OJU85" s="528"/>
      <c r="OJV85" s="528"/>
      <c r="OJW85" s="528"/>
      <c r="OJX85" s="528"/>
      <c r="OJY85" s="528"/>
      <c r="OJZ85" s="528"/>
      <c r="OKA85" s="528"/>
      <c r="OKB85" s="528"/>
      <c r="OKC85" s="528"/>
      <c r="OKD85" s="528"/>
      <c r="OKE85" s="528"/>
      <c r="OKF85" s="528"/>
      <c r="OKG85" s="528"/>
      <c r="OKH85" s="528"/>
      <c r="OKI85" s="528"/>
      <c r="OKJ85" s="528"/>
      <c r="OKK85" s="528"/>
      <c r="OKL85" s="528"/>
      <c r="OKM85" s="528"/>
      <c r="OKN85" s="528"/>
      <c r="OKO85" s="528"/>
      <c r="OKP85" s="528"/>
      <c r="OKQ85" s="528"/>
      <c r="OKR85" s="528"/>
      <c r="OKS85" s="528"/>
      <c r="OKT85" s="528"/>
      <c r="OKU85" s="528"/>
      <c r="OKV85" s="528"/>
      <c r="OKW85" s="528"/>
      <c r="OKX85" s="528"/>
      <c r="OKY85" s="528"/>
      <c r="OKZ85" s="528"/>
      <c r="OLA85" s="528"/>
      <c r="OLB85" s="528"/>
      <c r="OLC85" s="528"/>
      <c r="OLD85" s="528"/>
      <c r="OLE85" s="528"/>
      <c r="OLF85" s="528"/>
      <c r="OLG85" s="528"/>
      <c r="OLH85" s="528"/>
      <c r="OLI85" s="528"/>
      <c r="OLJ85" s="528"/>
      <c r="OLK85" s="528"/>
      <c r="OLL85" s="528"/>
      <c r="OLM85" s="528"/>
      <c r="OLN85" s="528"/>
      <c r="OLO85" s="528"/>
      <c r="OLP85" s="528"/>
      <c r="OLQ85" s="528"/>
      <c r="OLR85" s="528"/>
      <c r="OLS85" s="528"/>
      <c r="OLT85" s="528"/>
      <c r="OLU85" s="528"/>
      <c r="OLV85" s="528"/>
      <c r="OLW85" s="528"/>
      <c r="OLX85" s="528"/>
      <c r="OLY85" s="528"/>
      <c r="OLZ85" s="528"/>
      <c r="OMA85" s="528"/>
      <c r="OMB85" s="528"/>
      <c r="OMC85" s="528"/>
      <c r="OMD85" s="528"/>
      <c r="OME85" s="528"/>
      <c r="OMF85" s="528"/>
      <c r="OMG85" s="528"/>
      <c r="OMH85" s="528"/>
      <c r="OMI85" s="528"/>
      <c r="OMJ85" s="528"/>
      <c r="OMK85" s="528"/>
      <c r="OML85" s="528"/>
      <c r="OMM85" s="528"/>
      <c r="OMN85" s="528"/>
      <c r="OMO85" s="528"/>
      <c r="OMP85" s="528"/>
      <c r="OMQ85" s="528"/>
      <c r="OMR85" s="528"/>
      <c r="OMS85" s="528"/>
      <c r="OMT85" s="528"/>
      <c r="OMU85" s="528"/>
      <c r="OMV85" s="528"/>
      <c r="OMW85" s="528"/>
      <c r="OMX85" s="528"/>
      <c r="OMY85" s="528"/>
      <c r="OMZ85" s="528"/>
      <c r="ONA85" s="528"/>
      <c r="ONB85" s="528"/>
      <c r="ONC85" s="528"/>
      <c r="OND85" s="528"/>
      <c r="ONE85" s="528"/>
      <c r="ONF85" s="528"/>
      <c r="ONG85" s="528"/>
      <c r="ONH85" s="528"/>
      <c r="ONI85" s="528"/>
      <c r="ONJ85" s="528"/>
      <c r="ONK85" s="528"/>
      <c r="ONL85" s="528"/>
      <c r="ONM85" s="528"/>
      <c r="ONN85" s="528"/>
      <c r="ONO85" s="528"/>
      <c r="ONP85" s="528"/>
      <c r="ONQ85" s="528"/>
      <c r="ONR85" s="528"/>
      <c r="ONS85" s="528"/>
      <c r="ONT85" s="528"/>
      <c r="ONU85" s="528"/>
      <c r="ONV85" s="528"/>
      <c r="ONW85" s="528"/>
      <c r="ONX85" s="528"/>
      <c r="ONY85" s="528"/>
      <c r="ONZ85" s="528"/>
      <c r="OOA85" s="528"/>
      <c r="OOB85" s="528"/>
      <c r="OOC85" s="528"/>
      <c r="OOD85" s="528"/>
      <c r="OOE85" s="528"/>
      <c r="OOF85" s="528"/>
      <c r="OOG85" s="528"/>
      <c r="OOH85" s="528"/>
      <c r="OOI85" s="528"/>
      <c r="OOJ85" s="528"/>
      <c r="OOK85" s="528"/>
      <c r="OOL85" s="528"/>
      <c r="OOM85" s="528"/>
      <c r="OON85" s="528"/>
      <c r="OOO85" s="528"/>
      <c r="OOP85" s="528"/>
      <c r="OOQ85" s="528"/>
      <c r="OOR85" s="528"/>
      <c r="OOS85" s="528"/>
      <c r="OOT85" s="528"/>
      <c r="OOU85" s="528"/>
      <c r="OOV85" s="528"/>
      <c r="OOW85" s="528"/>
      <c r="OOX85" s="528"/>
      <c r="OOY85" s="528"/>
      <c r="OOZ85" s="528"/>
      <c r="OPA85" s="528"/>
      <c r="OPB85" s="528"/>
      <c r="OPC85" s="528"/>
      <c r="OPD85" s="528"/>
      <c r="OPE85" s="528"/>
      <c r="OPF85" s="528"/>
      <c r="OPG85" s="528"/>
      <c r="OPH85" s="528"/>
      <c r="OPI85" s="528"/>
      <c r="OPJ85" s="528"/>
      <c r="OPK85" s="528"/>
      <c r="OPL85" s="528"/>
      <c r="OPM85" s="528"/>
      <c r="OPN85" s="528"/>
      <c r="OPO85" s="528"/>
      <c r="OPP85" s="528"/>
      <c r="OPQ85" s="528"/>
      <c r="OPR85" s="528"/>
      <c r="OPS85" s="528"/>
      <c r="OPT85" s="528"/>
      <c r="OPU85" s="528"/>
      <c r="OPV85" s="528"/>
      <c r="OPW85" s="528"/>
      <c r="OPX85" s="528"/>
      <c r="OPY85" s="528"/>
      <c r="OPZ85" s="528"/>
      <c r="OQA85" s="528"/>
      <c r="OQB85" s="528"/>
      <c r="OQC85" s="528"/>
      <c r="OQD85" s="528"/>
      <c r="OQE85" s="528"/>
      <c r="OQF85" s="528"/>
      <c r="OQG85" s="528"/>
      <c r="OQH85" s="528"/>
      <c r="OQI85" s="528"/>
      <c r="OQJ85" s="528"/>
      <c r="OQK85" s="528"/>
      <c r="OQL85" s="528"/>
      <c r="OQM85" s="528"/>
      <c r="OQN85" s="528"/>
      <c r="OQO85" s="528"/>
      <c r="OQP85" s="528"/>
      <c r="OQQ85" s="528"/>
      <c r="OQR85" s="528"/>
      <c r="OQS85" s="528"/>
      <c r="OQT85" s="528"/>
      <c r="OQU85" s="528"/>
      <c r="OQV85" s="528"/>
      <c r="OQW85" s="528"/>
      <c r="OQX85" s="528"/>
      <c r="OQY85" s="528"/>
      <c r="OQZ85" s="528"/>
      <c r="ORA85" s="528"/>
      <c r="ORB85" s="528"/>
      <c r="ORC85" s="528"/>
      <c r="ORD85" s="528"/>
      <c r="ORE85" s="528"/>
      <c r="ORF85" s="528"/>
      <c r="ORG85" s="528"/>
      <c r="ORH85" s="528"/>
      <c r="ORI85" s="528"/>
      <c r="ORJ85" s="528"/>
      <c r="ORK85" s="528"/>
      <c r="ORL85" s="528"/>
      <c r="ORM85" s="528"/>
      <c r="ORN85" s="528"/>
      <c r="ORO85" s="528"/>
      <c r="ORP85" s="528"/>
      <c r="ORQ85" s="528"/>
      <c r="ORR85" s="528"/>
      <c r="ORS85" s="528"/>
      <c r="ORT85" s="528"/>
      <c r="ORU85" s="528"/>
      <c r="ORV85" s="528"/>
      <c r="ORW85" s="528"/>
      <c r="ORX85" s="528"/>
      <c r="ORY85" s="528"/>
      <c r="ORZ85" s="528"/>
      <c r="OSA85" s="528"/>
      <c r="OSB85" s="528"/>
      <c r="OSC85" s="528"/>
      <c r="OSD85" s="528"/>
      <c r="OSE85" s="528"/>
      <c r="OSF85" s="528"/>
      <c r="OSG85" s="528"/>
      <c r="OSH85" s="528"/>
      <c r="OSI85" s="528"/>
      <c r="OSJ85" s="528"/>
      <c r="OSK85" s="528"/>
      <c r="OSL85" s="528"/>
      <c r="OSM85" s="528"/>
      <c r="OSN85" s="528"/>
      <c r="OSO85" s="528"/>
      <c r="OSP85" s="528"/>
      <c r="OSQ85" s="528"/>
      <c r="OSR85" s="528"/>
      <c r="OSS85" s="528"/>
      <c r="OST85" s="528"/>
      <c r="OSU85" s="528"/>
      <c r="OSV85" s="528"/>
      <c r="OSW85" s="528"/>
      <c r="OSX85" s="528"/>
      <c r="OSY85" s="528"/>
      <c r="OSZ85" s="528"/>
      <c r="OTA85" s="528"/>
      <c r="OTB85" s="528"/>
      <c r="OTC85" s="528"/>
      <c r="OTD85" s="528"/>
      <c r="OTE85" s="528"/>
      <c r="OTF85" s="528"/>
      <c r="OTG85" s="528"/>
      <c r="OTH85" s="528"/>
      <c r="OTI85" s="528"/>
      <c r="OTJ85" s="528"/>
      <c r="OTK85" s="528"/>
      <c r="OTL85" s="528"/>
      <c r="OTM85" s="528"/>
      <c r="OTN85" s="528"/>
      <c r="OTO85" s="528"/>
      <c r="OTP85" s="528"/>
      <c r="OTQ85" s="528"/>
      <c r="OTR85" s="528"/>
      <c r="OTS85" s="528"/>
      <c r="OTT85" s="528"/>
      <c r="OTU85" s="528"/>
      <c r="OTV85" s="528"/>
      <c r="OTW85" s="528"/>
      <c r="OTX85" s="528"/>
      <c r="OTY85" s="528"/>
      <c r="OTZ85" s="528"/>
      <c r="OUA85" s="528"/>
      <c r="OUB85" s="528"/>
      <c r="OUC85" s="528"/>
      <c r="OUD85" s="528"/>
      <c r="OUE85" s="528"/>
      <c r="OUF85" s="528"/>
      <c r="OUG85" s="528"/>
      <c r="OUH85" s="528"/>
      <c r="OUI85" s="528"/>
      <c r="OUJ85" s="528"/>
      <c r="OUK85" s="528"/>
      <c r="OUL85" s="528"/>
      <c r="OUM85" s="528"/>
      <c r="OUN85" s="528"/>
      <c r="OUO85" s="528"/>
      <c r="OUP85" s="528"/>
      <c r="OUQ85" s="528"/>
      <c r="OUR85" s="528"/>
      <c r="OUS85" s="528"/>
      <c r="OUT85" s="528"/>
      <c r="OUU85" s="528"/>
      <c r="OUV85" s="528"/>
      <c r="OUW85" s="528"/>
      <c r="OUX85" s="528"/>
      <c r="OUY85" s="528"/>
      <c r="OUZ85" s="528"/>
      <c r="OVA85" s="528"/>
      <c r="OVB85" s="528"/>
      <c r="OVC85" s="528"/>
      <c r="OVD85" s="528"/>
      <c r="OVE85" s="528"/>
      <c r="OVF85" s="528"/>
      <c r="OVG85" s="528"/>
      <c r="OVH85" s="528"/>
      <c r="OVI85" s="528"/>
      <c r="OVJ85" s="528"/>
      <c r="OVK85" s="528"/>
      <c r="OVL85" s="528"/>
      <c r="OVM85" s="528"/>
      <c r="OVN85" s="528"/>
      <c r="OVO85" s="528"/>
      <c r="OVP85" s="528"/>
      <c r="OVQ85" s="528"/>
      <c r="OVR85" s="528"/>
      <c r="OVS85" s="528"/>
      <c r="OVT85" s="528"/>
      <c r="OVU85" s="528"/>
      <c r="OVV85" s="528"/>
      <c r="OVW85" s="528"/>
      <c r="OVX85" s="528"/>
      <c r="OVY85" s="528"/>
      <c r="OVZ85" s="528"/>
      <c r="OWA85" s="528"/>
      <c r="OWB85" s="528"/>
      <c r="OWC85" s="528"/>
      <c r="OWD85" s="528"/>
      <c r="OWE85" s="528"/>
      <c r="OWF85" s="528"/>
      <c r="OWG85" s="528"/>
      <c r="OWH85" s="528"/>
      <c r="OWI85" s="528"/>
      <c r="OWJ85" s="528"/>
      <c r="OWK85" s="528"/>
      <c r="OWL85" s="528"/>
      <c r="OWM85" s="528"/>
      <c r="OWN85" s="528"/>
      <c r="OWO85" s="528"/>
      <c r="OWP85" s="528"/>
      <c r="OWQ85" s="528"/>
      <c r="OWR85" s="528"/>
      <c r="OWS85" s="528"/>
      <c r="OWT85" s="528"/>
      <c r="OWU85" s="528"/>
      <c r="OWV85" s="528"/>
      <c r="OWW85" s="528"/>
      <c r="OWX85" s="528"/>
      <c r="OWY85" s="528"/>
      <c r="OWZ85" s="528"/>
      <c r="OXA85" s="528"/>
      <c r="OXB85" s="528"/>
      <c r="OXC85" s="528"/>
      <c r="OXD85" s="528"/>
      <c r="OXE85" s="528"/>
      <c r="OXF85" s="528"/>
      <c r="OXG85" s="528"/>
      <c r="OXH85" s="528"/>
      <c r="OXI85" s="528"/>
      <c r="OXJ85" s="528"/>
      <c r="OXK85" s="528"/>
      <c r="OXL85" s="528"/>
      <c r="OXM85" s="528"/>
      <c r="OXN85" s="528"/>
      <c r="OXO85" s="528"/>
      <c r="OXP85" s="528"/>
      <c r="OXQ85" s="528"/>
      <c r="OXR85" s="528"/>
      <c r="OXS85" s="528"/>
      <c r="OXT85" s="528"/>
      <c r="OXU85" s="528"/>
      <c r="OXV85" s="528"/>
      <c r="OXW85" s="528"/>
      <c r="OXX85" s="528"/>
      <c r="OXY85" s="528"/>
      <c r="OXZ85" s="528"/>
      <c r="OYA85" s="528"/>
      <c r="OYB85" s="528"/>
      <c r="OYC85" s="528"/>
      <c r="OYD85" s="528"/>
      <c r="OYE85" s="528"/>
      <c r="OYF85" s="528"/>
      <c r="OYG85" s="528"/>
      <c r="OYH85" s="528"/>
      <c r="OYI85" s="528"/>
      <c r="OYJ85" s="528"/>
      <c r="OYK85" s="528"/>
      <c r="OYL85" s="528"/>
      <c r="OYM85" s="528"/>
      <c r="OYN85" s="528"/>
      <c r="OYO85" s="528"/>
      <c r="OYP85" s="528"/>
      <c r="OYQ85" s="528"/>
      <c r="OYR85" s="528"/>
      <c r="OYS85" s="528"/>
      <c r="OYT85" s="528"/>
      <c r="OYU85" s="528"/>
      <c r="OYV85" s="528"/>
      <c r="OYW85" s="528"/>
      <c r="OYX85" s="528"/>
      <c r="OYY85" s="528"/>
      <c r="OYZ85" s="528"/>
      <c r="OZA85" s="528"/>
      <c r="OZB85" s="528"/>
      <c r="OZC85" s="528"/>
      <c r="OZD85" s="528"/>
      <c r="OZE85" s="528"/>
      <c r="OZF85" s="528"/>
      <c r="OZG85" s="528"/>
      <c r="OZH85" s="528"/>
      <c r="OZI85" s="528"/>
      <c r="OZJ85" s="528"/>
      <c r="OZK85" s="528"/>
      <c r="OZL85" s="528"/>
      <c r="OZM85" s="528"/>
      <c r="OZN85" s="528"/>
      <c r="OZO85" s="528"/>
      <c r="OZP85" s="528"/>
      <c r="OZQ85" s="528"/>
      <c r="OZR85" s="528"/>
      <c r="OZS85" s="528"/>
      <c r="OZT85" s="528"/>
      <c r="OZU85" s="528"/>
      <c r="OZV85" s="528"/>
      <c r="OZW85" s="528"/>
      <c r="OZX85" s="528"/>
      <c r="OZY85" s="528"/>
      <c r="OZZ85" s="528"/>
      <c r="PAA85" s="528"/>
      <c r="PAB85" s="528"/>
      <c r="PAC85" s="528"/>
      <c r="PAD85" s="528"/>
      <c r="PAE85" s="528"/>
      <c r="PAF85" s="528"/>
      <c r="PAG85" s="528"/>
      <c r="PAH85" s="528"/>
      <c r="PAI85" s="528"/>
      <c r="PAJ85" s="528"/>
      <c r="PAK85" s="528"/>
      <c r="PAL85" s="528"/>
      <c r="PAM85" s="528"/>
      <c r="PAN85" s="528"/>
      <c r="PAO85" s="528"/>
      <c r="PAP85" s="528"/>
      <c r="PAQ85" s="528"/>
      <c r="PAR85" s="528"/>
      <c r="PAS85" s="528"/>
      <c r="PAT85" s="528"/>
      <c r="PAU85" s="528"/>
      <c r="PAV85" s="528"/>
      <c r="PAW85" s="528"/>
      <c r="PAX85" s="528"/>
      <c r="PAY85" s="528"/>
      <c r="PAZ85" s="528"/>
      <c r="PBA85" s="528"/>
      <c r="PBB85" s="528"/>
      <c r="PBC85" s="528"/>
      <c r="PBD85" s="528"/>
      <c r="PBE85" s="528"/>
      <c r="PBF85" s="528"/>
      <c r="PBG85" s="528"/>
      <c r="PBH85" s="528"/>
      <c r="PBI85" s="528"/>
      <c r="PBJ85" s="528"/>
      <c r="PBK85" s="528"/>
      <c r="PBL85" s="528"/>
      <c r="PBM85" s="528"/>
      <c r="PBN85" s="528"/>
      <c r="PBO85" s="528"/>
      <c r="PBP85" s="528"/>
      <c r="PBQ85" s="528"/>
      <c r="PBR85" s="528"/>
      <c r="PBS85" s="528"/>
      <c r="PBT85" s="528"/>
      <c r="PBU85" s="528"/>
      <c r="PBV85" s="528"/>
      <c r="PBW85" s="528"/>
      <c r="PBX85" s="528"/>
      <c r="PBY85" s="528"/>
      <c r="PBZ85" s="528"/>
      <c r="PCA85" s="528"/>
      <c r="PCB85" s="528"/>
      <c r="PCC85" s="528"/>
      <c r="PCD85" s="528"/>
      <c r="PCE85" s="528"/>
      <c r="PCF85" s="528"/>
      <c r="PCG85" s="528"/>
      <c r="PCH85" s="528"/>
      <c r="PCI85" s="528"/>
      <c r="PCJ85" s="528"/>
      <c r="PCK85" s="528"/>
      <c r="PCL85" s="528"/>
      <c r="PCM85" s="528"/>
      <c r="PCN85" s="528"/>
      <c r="PCO85" s="528"/>
      <c r="PCP85" s="528"/>
      <c r="PCQ85" s="528"/>
      <c r="PCR85" s="528"/>
      <c r="PCS85" s="528"/>
      <c r="PCT85" s="528"/>
      <c r="PCU85" s="528"/>
      <c r="PCV85" s="528"/>
      <c r="PCW85" s="528"/>
      <c r="PCX85" s="528"/>
      <c r="PCY85" s="528"/>
      <c r="PCZ85" s="528"/>
      <c r="PDA85" s="528"/>
      <c r="PDB85" s="528"/>
      <c r="PDC85" s="528"/>
      <c r="PDD85" s="528"/>
      <c r="PDE85" s="528"/>
      <c r="PDF85" s="528"/>
      <c r="PDG85" s="528"/>
      <c r="PDH85" s="528"/>
      <c r="PDI85" s="528"/>
      <c r="PDJ85" s="528"/>
      <c r="PDK85" s="528"/>
      <c r="PDL85" s="528"/>
      <c r="PDM85" s="528"/>
      <c r="PDN85" s="528"/>
      <c r="PDO85" s="528"/>
      <c r="PDP85" s="528"/>
      <c r="PDQ85" s="528"/>
      <c r="PDR85" s="528"/>
      <c r="PDS85" s="528"/>
      <c r="PDT85" s="528"/>
      <c r="PDU85" s="528"/>
      <c r="PDV85" s="528"/>
      <c r="PDW85" s="528"/>
      <c r="PDX85" s="528"/>
      <c r="PDY85" s="528"/>
      <c r="PDZ85" s="528"/>
      <c r="PEA85" s="528"/>
      <c r="PEB85" s="528"/>
      <c r="PEC85" s="528"/>
      <c r="PED85" s="528"/>
      <c r="PEE85" s="528"/>
      <c r="PEF85" s="528"/>
      <c r="PEG85" s="528"/>
      <c r="PEH85" s="528"/>
      <c r="PEI85" s="528"/>
      <c r="PEJ85" s="528"/>
      <c r="PEK85" s="528"/>
      <c r="PEL85" s="528"/>
      <c r="PEM85" s="528"/>
      <c r="PEN85" s="528"/>
      <c r="PEO85" s="528"/>
      <c r="PEP85" s="528"/>
      <c r="PEQ85" s="528"/>
      <c r="PER85" s="528"/>
      <c r="PES85" s="528"/>
      <c r="PET85" s="528"/>
      <c r="PEU85" s="528"/>
      <c r="PEV85" s="528"/>
      <c r="PEW85" s="528"/>
      <c r="PEX85" s="528"/>
      <c r="PEY85" s="528"/>
      <c r="PEZ85" s="528"/>
      <c r="PFA85" s="528"/>
      <c r="PFB85" s="528"/>
      <c r="PFC85" s="528"/>
      <c r="PFD85" s="528"/>
      <c r="PFE85" s="528"/>
      <c r="PFF85" s="528"/>
      <c r="PFG85" s="528"/>
      <c r="PFH85" s="528"/>
      <c r="PFI85" s="528"/>
      <c r="PFJ85" s="528"/>
      <c r="PFK85" s="528"/>
      <c r="PFL85" s="528"/>
      <c r="PFM85" s="528"/>
      <c r="PFN85" s="528"/>
      <c r="PFO85" s="528"/>
      <c r="PFP85" s="528"/>
      <c r="PFQ85" s="528"/>
      <c r="PFR85" s="528"/>
      <c r="PFS85" s="528"/>
      <c r="PFT85" s="528"/>
      <c r="PFU85" s="528"/>
      <c r="PFV85" s="528"/>
      <c r="PFW85" s="528"/>
      <c r="PFX85" s="528"/>
      <c r="PFY85" s="528"/>
      <c r="PFZ85" s="528"/>
      <c r="PGA85" s="528"/>
      <c r="PGB85" s="528"/>
      <c r="PGC85" s="528"/>
      <c r="PGD85" s="528"/>
      <c r="PGE85" s="528"/>
      <c r="PGF85" s="528"/>
      <c r="PGG85" s="528"/>
      <c r="PGH85" s="528"/>
      <c r="PGI85" s="528"/>
      <c r="PGJ85" s="528"/>
      <c r="PGK85" s="528"/>
      <c r="PGL85" s="528"/>
      <c r="PGM85" s="528"/>
      <c r="PGN85" s="528"/>
      <c r="PGO85" s="528"/>
      <c r="PGP85" s="528"/>
      <c r="PGQ85" s="528"/>
      <c r="PGR85" s="528"/>
      <c r="PGS85" s="528"/>
      <c r="PGT85" s="528"/>
      <c r="PGU85" s="528"/>
      <c r="PGV85" s="528"/>
      <c r="PGW85" s="528"/>
      <c r="PGX85" s="528"/>
      <c r="PGY85" s="528"/>
      <c r="PGZ85" s="528"/>
      <c r="PHA85" s="528"/>
      <c r="PHB85" s="528"/>
      <c r="PHC85" s="528"/>
      <c r="PHD85" s="528"/>
      <c r="PHE85" s="528"/>
      <c r="PHF85" s="528"/>
      <c r="PHG85" s="528"/>
      <c r="PHH85" s="528"/>
      <c r="PHI85" s="528"/>
      <c r="PHJ85" s="528"/>
      <c r="PHK85" s="528"/>
      <c r="PHL85" s="528"/>
      <c r="PHM85" s="528"/>
      <c r="PHN85" s="528"/>
      <c r="PHO85" s="528"/>
      <c r="PHP85" s="528"/>
      <c r="PHQ85" s="528"/>
      <c r="PHR85" s="528"/>
      <c r="PHS85" s="528"/>
      <c r="PHT85" s="528"/>
      <c r="PHU85" s="528"/>
      <c r="PHV85" s="528"/>
      <c r="PHW85" s="528"/>
      <c r="PHX85" s="528"/>
      <c r="PHY85" s="528"/>
      <c r="PHZ85" s="528"/>
      <c r="PIA85" s="528"/>
      <c r="PIB85" s="528"/>
      <c r="PIC85" s="528"/>
      <c r="PID85" s="528"/>
      <c r="PIE85" s="528"/>
      <c r="PIF85" s="528"/>
      <c r="PIG85" s="528"/>
      <c r="PIH85" s="528"/>
      <c r="PII85" s="528"/>
      <c r="PIJ85" s="528"/>
      <c r="PIK85" s="528"/>
      <c r="PIL85" s="528"/>
      <c r="PIM85" s="528"/>
      <c r="PIN85" s="528"/>
      <c r="PIO85" s="528"/>
      <c r="PIP85" s="528"/>
      <c r="PIQ85" s="528"/>
      <c r="PIR85" s="528"/>
      <c r="PIS85" s="528"/>
      <c r="PIT85" s="528"/>
      <c r="PIU85" s="528"/>
      <c r="PIV85" s="528"/>
      <c r="PIW85" s="528"/>
      <c r="PIX85" s="528"/>
      <c r="PIY85" s="528"/>
      <c r="PIZ85" s="528"/>
      <c r="PJA85" s="528"/>
      <c r="PJB85" s="528"/>
      <c r="PJC85" s="528"/>
      <c r="PJD85" s="528"/>
      <c r="PJE85" s="528"/>
      <c r="PJF85" s="528"/>
      <c r="PJG85" s="528"/>
      <c r="PJH85" s="528"/>
      <c r="PJI85" s="528"/>
      <c r="PJJ85" s="528"/>
      <c r="PJK85" s="528"/>
      <c r="PJL85" s="528"/>
      <c r="PJM85" s="528"/>
      <c r="PJN85" s="528"/>
      <c r="PJO85" s="528"/>
      <c r="PJP85" s="528"/>
      <c r="PJQ85" s="528"/>
      <c r="PJR85" s="528"/>
      <c r="PJS85" s="528"/>
      <c r="PJT85" s="528"/>
      <c r="PJU85" s="528"/>
      <c r="PJV85" s="528"/>
      <c r="PJW85" s="528"/>
      <c r="PJX85" s="528"/>
      <c r="PJY85" s="528"/>
      <c r="PJZ85" s="528"/>
      <c r="PKA85" s="528"/>
      <c r="PKB85" s="528"/>
      <c r="PKC85" s="528"/>
      <c r="PKD85" s="528"/>
      <c r="PKE85" s="528"/>
      <c r="PKF85" s="528"/>
      <c r="PKG85" s="528"/>
      <c r="PKH85" s="528"/>
      <c r="PKI85" s="528"/>
      <c r="PKJ85" s="528"/>
      <c r="PKK85" s="528"/>
      <c r="PKL85" s="528"/>
      <c r="PKM85" s="528"/>
      <c r="PKN85" s="528"/>
      <c r="PKO85" s="528"/>
      <c r="PKP85" s="528"/>
      <c r="PKQ85" s="528"/>
      <c r="PKR85" s="528"/>
      <c r="PKS85" s="528"/>
      <c r="PKT85" s="528"/>
      <c r="PKU85" s="528"/>
      <c r="PKV85" s="528"/>
      <c r="PKW85" s="528"/>
      <c r="PKX85" s="528"/>
      <c r="PKY85" s="528"/>
      <c r="PKZ85" s="528"/>
      <c r="PLA85" s="528"/>
      <c r="PLB85" s="528"/>
      <c r="PLC85" s="528"/>
      <c r="PLD85" s="528"/>
      <c r="PLE85" s="528"/>
      <c r="PLF85" s="528"/>
      <c r="PLG85" s="528"/>
      <c r="PLH85" s="528"/>
      <c r="PLI85" s="528"/>
      <c r="PLJ85" s="528"/>
      <c r="PLK85" s="528"/>
      <c r="PLL85" s="528"/>
      <c r="PLM85" s="528"/>
      <c r="PLN85" s="528"/>
      <c r="PLO85" s="528"/>
      <c r="PLP85" s="528"/>
      <c r="PLQ85" s="528"/>
      <c r="PLR85" s="528"/>
      <c r="PLS85" s="528"/>
      <c r="PLT85" s="528"/>
      <c r="PLU85" s="528"/>
      <c r="PLV85" s="528"/>
      <c r="PLW85" s="528"/>
      <c r="PLX85" s="528"/>
      <c r="PLY85" s="528"/>
      <c r="PLZ85" s="528"/>
      <c r="PMA85" s="528"/>
      <c r="PMB85" s="528"/>
      <c r="PMC85" s="528"/>
      <c r="PMD85" s="528"/>
      <c r="PME85" s="528"/>
      <c r="PMF85" s="528"/>
      <c r="PMG85" s="528"/>
      <c r="PMH85" s="528"/>
      <c r="PMI85" s="528"/>
      <c r="PMJ85" s="528"/>
      <c r="PMK85" s="528"/>
      <c r="PML85" s="528"/>
      <c r="PMM85" s="528"/>
      <c r="PMN85" s="528"/>
      <c r="PMO85" s="528"/>
      <c r="PMP85" s="528"/>
      <c r="PMQ85" s="528"/>
      <c r="PMR85" s="528"/>
      <c r="PMS85" s="528"/>
      <c r="PMT85" s="528"/>
      <c r="PMU85" s="528"/>
      <c r="PMV85" s="528"/>
      <c r="PMW85" s="528"/>
      <c r="PMX85" s="528"/>
      <c r="PMY85" s="528"/>
      <c r="PMZ85" s="528"/>
      <c r="PNA85" s="528"/>
      <c r="PNB85" s="528"/>
      <c r="PNC85" s="528"/>
      <c r="PND85" s="528"/>
      <c r="PNE85" s="528"/>
      <c r="PNF85" s="528"/>
      <c r="PNG85" s="528"/>
      <c r="PNH85" s="528"/>
      <c r="PNI85" s="528"/>
      <c r="PNJ85" s="528"/>
      <c r="PNK85" s="528"/>
      <c r="PNL85" s="528"/>
      <c r="PNM85" s="528"/>
      <c r="PNN85" s="528"/>
      <c r="PNO85" s="528"/>
      <c r="PNP85" s="528"/>
      <c r="PNQ85" s="528"/>
      <c r="PNR85" s="528"/>
      <c r="PNS85" s="528"/>
      <c r="PNT85" s="528"/>
      <c r="PNU85" s="528"/>
      <c r="PNV85" s="528"/>
      <c r="PNW85" s="528"/>
      <c r="PNX85" s="528"/>
      <c r="PNY85" s="528"/>
      <c r="PNZ85" s="528"/>
      <c r="POA85" s="528"/>
      <c r="POB85" s="528"/>
      <c r="POC85" s="528"/>
      <c r="POD85" s="528"/>
      <c r="POE85" s="528"/>
      <c r="POF85" s="528"/>
      <c r="POG85" s="528"/>
      <c r="POH85" s="528"/>
      <c r="POI85" s="528"/>
      <c r="POJ85" s="528"/>
      <c r="POK85" s="528"/>
      <c r="POL85" s="528"/>
      <c r="POM85" s="528"/>
      <c r="PON85" s="528"/>
      <c r="POO85" s="528"/>
      <c r="POP85" s="528"/>
      <c r="POQ85" s="528"/>
      <c r="POR85" s="528"/>
      <c r="POS85" s="528"/>
      <c r="POT85" s="528"/>
      <c r="POU85" s="528"/>
      <c r="POV85" s="528"/>
      <c r="POW85" s="528"/>
      <c r="POX85" s="528"/>
      <c r="POY85" s="528"/>
      <c r="POZ85" s="528"/>
      <c r="PPA85" s="528"/>
      <c r="PPB85" s="528"/>
      <c r="PPC85" s="528"/>
      <c r="PPD85" s="528"/>
      <c r="PPE85" s="528"/>
      <c r="PPF85" s="528"/>
      <c r="PPG85" s="528"/>
      <c r="PPH85" s="528"/>
      <c r="PPI85" s="528"/>
      <c r="PPJ85" s="528"/>
      <c r="PPK85" s="528"/>
      <c r="PPL85" s="528"/>
      <c r="PPM85" s="528"/>
      <c r="PPN85" s="528"/>
      <c r="PPO85" s="528"/>
      <c r="PPP85" s="528"/>
      <c r="PPQ85" s="528"/>
      <c r="PPR85" s="528"/>
      <c r="PPS85" s="528"/>
      <c r="PPT85" s="528"/>
      <c r="PPU85" s="528"/>
      <c r="PPV85" s="528"/>
      <c r="PPW85" s="528"/>
      <c r="PPX85" s="528"/>
      <c r="PPY85" s="528"/>
      <c r="PPZ85" s="528"/>
      <c r="PQA85" s="528"/>
      <c r="PQB85" s="528"/>
      <c r="PQC85" s="528"/>
      <c r="PQD85" s="528"/>
      <c r="PQE85" s="528"/>
      <c r="PQF85" s="528"/>
      <c r="PQG85" s="528"/>
      <c r="PQH85" s="528"/>
      <c r="PQI85" s="528"/>
      <c r="PQJ85" s="528"/>
      <c r="PQK85" s="528"/>
      <c r="PQL85" s="528"/>
      <c r="PQM85" s="528"/>
      <c r="PQN85" s="528"/>
      <c r="PQO85" s="528"/>
      <c r="PQP85" s="528"/>
      <c r="PQQ85" s="528"/>
      <c r="PQR85" s="528"/>
      <c r="PQS85" s="528"/>
      <c r="PQT85" s="528"/>
      <c r="PQU85" s="528"/>
      <c r="PQV85" s="528"/>
      <c r="PQW85" s="528"/>
      <c r="PQX85" s="528"/>
      <c r="PQY85" s="528"/>
      <c r="PQZ85" s="528"/>
      <c r="PRA85" s="528"/>
      <c r="PRB85" s="528"/>
      <c r="PRC85" s="528"/>
      <c r="PRD85" s="528"/>
      <c r="PRE85" s="528"/>
      <c r="PRF85" s="528"/>
      <c r="PRG85" s="528"/>
      <c r="PRH85" s="528"/>
      <c r="PRI85" s="528"/>
      <c r="PRJ85" s="528"/>
      <c r="PRK85" s="528"/>
      <c r="PRL85" s="528"/>
      <c r="PRM85" s="528"/>
      <c r="PRN85" s="528"/>
      <c r="PRO85" s="528"/>
      <c r="PRP85" s="528"/>
      <c r="PRQ85" s="528"/>
      <c r="PRR85" s="528"/>
      <c r="PRS85" s="528"/>
      <c r="PRT85" s="528"/>
      <c r="PRU85" s="528"/>
      <c r="PRV85" s="528"/>
      <c r="PRW85" s="528"/>
      <c r="PRX85" s="528"/>
      <c r="PRY85" s="528"/>
      <c r="PRZ85" s="528"/>
      <c r="PSA85" s="528"/>
      <c r="PSB85" s="528"/>
      <c r="PSC85" s="528"/>
      <c r="PSD85" s="528"/>
      <c r="PSE85" s="528"/>
      <c r="PSF85" s="528"/>
      <c r="PSG85" s="528"/>
      <c r="PSH85" s="528"/>
      <c r="PSI85" s="528"/>
      <c r="PSJ85" s="528"/>
      <c r="PSK85" s="528"/>
      <c r="PSL85" s="528"/>
      <c r="PSM85" s="528"/>
      <c r="PSN85" s="528"/>
      <c r="PSO85" s="528"/>
      <c r="PSP85" s="528"/>
      <c r="PSQ85" s="528"/>
      <c r="PSR85" s="528"/>
      <c r="PSS85" s="528"/>
      <c r="PST85" s="528"/>
      <c r="PSU85" s="528"/>
      <c r="PSV85" s="528"/>
      <c r="PSW85" s="528"/>
      <c r="PSX85" s="528"/>
      <c r="PSY85" s="528"/>
      <c r="PSZ85" s="528"/>
      <c r="PTA85" s="528"/>
      <c r="PTB85" s="528"/>
      <c r="PTC85" s="528"/>
      <c r="PTD85" s="528"/>
      <c r="PTE85" s="528"/>
      <c r="PTF85" s="528"/>
      <c r="PTG85" s="528"/>
      <c r="PTH85" s="528"/>
      <c r="PTI85" s="528"/>
      <c r="PTJ85" s="528"/>
      <c r="PTK85" s="528"/>
      <c r="PTL85" s="528"/>
      <c r="PTM85" s="528"/>
      <c r="PTN85" s="528"/>
      <c r="PTO85" s="528"/>
      <c r="PTP85" s="528"/>
      <c r="PTQ85" s="528"/>
      <c r="PTR85" s="528"/>
      <c r="PTS85" s="528"/>
      <c r="PTT85" s="528"/>
      <c r="PTU85" s="528"/>
      <c r="PTV85" s="528"/>
      <c r="PTW85" s="528"/>
      <c r="PTX85" s="528"/>
      <c r="PTY85" s="528"/>
      <c r="PTZ85" s="528"/>
      <c r="PUA85" s="528"/>
      <c r="PUB85" s="528"/>
      <c r="PUC85" s="528"/>
      <c r="PUD85" s="528"/>
      <c r="PUE85" s="528"/>
      <c r="PUF85" s="528"/>
      <c r="PUG85" s="528"/>
      <c r="PUH85" s="528"/>
      <c r="PUI85" s="528"/>
      <c r="PUJ85" s="528"/>
      <c r="PUK85" s="528"/>
      <c r="PUL85" s="528"/>
      <c r="PUM85" s="528"/>
      <c r="PUN85" s="528"/>
      <c r="PUO85" s="528"/>
      <c r="PUP85" s="528"/>
      <c r="PUQ85" s="528"/>
      <c r="PUR85" s="528"/>
      <c r="PUS85" s="528"/>
      <c r="PUT85" s="528"/>
      <c r="PUU85" s="528"/>
      <c r="PUV85" s="528"/>
      <c r="PUW85" s="528"/>
      <c r="PUX85" s="528"/>
      <c r="PUY85" s="528"/>
      <c r="PUZ85" s="528"/>
      <c r="PVA85" s="528"/>
      <c r="PVB85" s="528"/>
      <c r="PVC85" s="528"/>
      <c r="PVD85" s="528"/>
      <c r="PVE85" s="528"/>
      <c r="PVF85" s="528"/>
      <c r="PVG85" s="528"/>
      <c r="PVH85" s="528"/>
      <c r="PVI85" s="528"/>
      <c r="PVJ85" s="528"/>
      <c r="PVK85" s="528"/>
      <c r="PVL85" s="528"/>
      <c r="PVM85" s="528"/>
      <c r="PVN85" s="528"/>
      <c r="PVO85" s="528"/>
      <c r="PVP85" s="528"/>
      <c r="PVQ85" s="528"/>
      <c r="PVR85" s="528"/>
      <c r="PVS85" s="528"/>
      <c r="PVT85" s="528"/>
      <c r="PVU85" s="528"/>
      <c r="PVV85" s="528"/>
      <c r="PVW85" s="528"/>
      <c r="PVX85" s="528"/>
      <c r="PVY85" s="528"/>
      <c r="PVZ85" s="528"/>
      <c r="PWA85" s="528"/>
      <c r="PWB85" s="528"/>
      <c r="PWC85" s="528"/>
      <c r="PWD85" s="528"/>
      <c r="PWE85" s="528"/>
      <c r="PWF85" s="528"/>
      <c r="PWG85" s="528"/>
      <c r="PWH85" s="528"/>
      <c r="PWI85" s="528"/>
      <c r="PWJ85" s="528"/>
      <c r="PWK85" s="528"/>
      <c r="PWL85" s="528"/>
      <c r="PWM85" s="528"/>
      <c r="PWN85" s="528"/>
      <c r="PWO85" s="528"/>
      <c r="PWP85" s="528"/>
      <c r="PWQ85" s="528"/>
      <c r="PWR85" s="528"/>
      <c r="PWS85" s="528"/>
      <c r="PWT85" s="528"/>
      <c r="PWU85" s="528"/>
      <c r="PWV85" s="528"/>
      <c r="PWW85" s="528"/>
      <c r="PWX85" s="528"/>
      <c r="PWY85" s="528"/>
      <c r="PWZ85" s="528"/>
      <c r="PXA85" s="528"/>
      <c r="PXB85" s="528"/>
      <c r="PXC85" s="528"/>
      <c r="PXD85" s="528"/>
      <c r="PXE85" s="528"/>
      <c r="PXF85" s="528"/>
      <c r="PXG85" s="528"/>
      <c r="PXH85" s="528"/>
      <c r="PXI85" s="528"/>
      <c r="PXJ85" s="528"/>
      <c r="PXK85" s="528"/>
      <c r="PXL85" s="528"/>
      <c r="PXM85" s="528"/>
      <c r="PXN85" s="528"/>
      <c r="PXO85" s="528"/>
      <c r="PXP85" s="528"/>
      <c r="PXQ85" s="528"/>
      <c r="PXR85" s="528"/>
      <c r="PXS85" s="528"/>
      <c r="PXT85" s="528"/>
      <c r="PXU85" s="528"/>
      <c r="PXV85" s="528"/>
      <c r="PXW85" s="528"/>
      <c r="PXX85" s="528"/>
      <c r="PXY85" s="528"/>
      <c r="PXZ85" s="528"/>
      <c r="PYA85" s="528"/>
      <c r="PYB85" s="528"/>
      <c r="PYC85" s="528"/>
      <c r="PYD85" s="528"/>
      <c r="PYE85" s="528"/>
      <c r="PYF85" s="528"/>
      <c r="PYG85" s="528"/>
      <c r="PYH85" s="528"/>
      <c r="PYI85" s="528"/>
      <c r="PYJ85" s="528"/>
      <c r="PYK85" s="528"/>
      <c r="PYL85" s="528"/>
      <c r="PYM85" s="528"/>
      <c r="PYN85" s="528"/>
      <c r="PYO85" s="528"/>
      <c r="PYP85" s="528"/>
      <c r="PYQ85" s="528"/>
      <c r="PYR85" s="528"/>
      <c r="PYS85" s="528"/>
      <c r="PYT85" s="528"/>
      <c r="PYU85" s="528"/>
      <c r="PYV85" s="528"/>
      <c r="PYW85" s="528"/>
      <c r="PYX85" s="528"/>
      <c r="PYY85" s="528"/>
      <c r="PYZ85" s="528"/>
      <c r="PZA85" s="528"/>
      <c r="PZB85" s="528"/>
      <c r="PZC85" s="528"/>
      <c r="PZD85" s="528"/>
      <c r="PZE85" s="528"/>
      <c r="PZF85" s="528"/>
      <c r="PZG85" s="528"/>
      <c r="PZH85" s="528"/>
      <c r="PZI85" s="528"/>
      <c r="PZJ85" s="528"/>
      <c r="PZK85" s="528"/>
      <c r="PZL85" s="528"/>
      <c r="PZM85" s="528"/>
      <c r="PZN85" s="528"/>
      <c r="PZO85" s="528"/>
      <c r="PZP85" s="528"/>
      <c r="PZQ85" s="528"/>
      <c r="PZR85" s="528"/>
      <c r="PZS85" s="528"/>
      <c r="PZT85" s="528"/>
      <c r="PZU85" s="528"/>
      <c r="PZV85" s="528"/>
      <c r="PZW85" s="528"/>
      <c r="PZX85" s="528"/>
      <c r="PZY85" s="528"/>
      <c r="PZZ85" s="528"/>
      <c r="QAA85" s="528"/>
      <c r="QAB85" s="528"/>
      <c r="QAC85" s="528"/>
      <c r="QAD85" s="528"/>
      <c r="QAE85" s="528"/>
      <c r="QAF85" s="528"/>
      <c r="QAG85" s="528"/>
      <c r="QAH85" s="528"/>
      <c r="QAI85" s="528"/>
      <c r="QAJ85" s="528"/>
      <c r="QAK85" s="528"/>
      <c r="QAL85" s="528"/>
      <c r="QAM85" s="528"/>
      <c r="QAN85" s="528"/>
      <c r="QAO85" s="528"/>
      <c r="QAP85" s="528"/>
      <c r="QAQ85" s="528"/>
      <c r="QAR85" s="528"/>
      <c r="QAS85" s="528"/>
      <c r="QAT85" s="528"/>
      <c r="QAU85" s="528"/>
      <c r="QAV85" s="528"/>
      <c r="QAW85" s="528"/>
      <c r="QAX85" s="528"/>
      <c r="QAY85" s="528"/>
      <c r="QAZ85" s="528"/>
      <c r="QBA85" s="528"/>
      <c r="QBB85" s="528"/>
      <c r="QBC85" s="528"/>
      <c r="QBD85" s="528"/>
      <c r="QBE85" s="528"/>
      <c r="QBF85" s="528"/>
      <c r="QBG85" s="528"/>
      <c r="QBH85" s="528"/>
      <c r="QBI85" s="528"/>
      <c r="QBJ85" s="528"/>
      <c r="QBK85" s="528"/>
      <c r="QBL85" s="528"/>
      <c r="QBM85" s="528"/>
      <c r="QBN85" s="528"/>
      <c r="QBO85" s="528"/>
      <c r="QBP85" s="528"/>
      <c r="QBQ85" s="528"/>
      <c r="QBR85" s="528"/>
      <c r="QBS85" s="528"/>
      <c r="QBT85" s="528"/>
      <c r="QBU85" s="528"/>
      <c r="QBV85" s="528"/>
      <c r="QBW85" s="528"/>
      <c r="QBX85" s="528"/>
      <c r="QBY85" s="528"/>
      <c r="QBZ85" s="528"/>
      <c r="QCA85" s="528"/>
      <c r="QCB85" s="528"/>
      <c r="QCC85" s="528"/>
      <c r="QCD85" s="528"/>
      <c r="QCE85" s="528"/>
      <c r="QCF85" s="528"/>
      <c r="QCG85" s="528"/>
      <c r="QCH85" s="528"/>
      <c r="QCI85" s="528"/>
      <c r="QCJ85" s="528"/>
      <c r="QCK85" s="528"/>
      <c r="QCL85" s="528"/>
      <c r="QCM85" s="528"/>
      <c r="QCN85" s="528"/>
      <c r="QCO85" s="528"/>
      <c r="QCP85" s="528"/>
      <c r="QCQ85" s="528"/>
      <c r="QCR85" s="528"/>
      <c r="QCS85" s="528"/>
      <c r="QCT85" s="528"/>
      <c r="QCU85" s="528"/>
      <c r="QCV85" s="528"/>
      <c r="QCW85" s="528"/>
      <c r="QCX85" s="528"/>
      <c r="QCY85" s="528"/>
      <c r="QCZ85" s="528"/>
      <c r="QDA85" s="528"/>
      <c r="QDB85" s="528"/>
      <c r="QDC85" s="528"/>
      <c r="QDD85" s="528"/>
      <c r="QDE85" s="528"/>
      <c r="QDF85" s="528"/>
      <c r="QDG85" s="528"/>
      <c r="QDH85" s="528"/>
      <c r="QDI85" s="528"/>
      <c r="QDJ85" s="528"/>
      <c r="QDK85" s="528"/>
      <c r="QDL85" s="528"/>
      <c r="QDM85" s="528"/>
      <c r="QDN85" s="528"/>
      <c r="QDO85" s="528"/>
      <c r="QDP85" s="528"/>
      <c r="QDQ85" s="528"/>
      <c r="QDR85" s="528"/>
      <c r="QDS85" s="528"/>
      <c r="QDT85" s="528"/>
      <c r="QDU85" s="528"/>
      <c r="QDV85" s="528"/>
      <c r="QDW85" s="528"/>
      <c r="QDX85" s="528"/>
      <c r="QDY85" s="528"/>
      <c r="QDZ85" s="528"/>
      <c r="QEA85" s="528"/>
      <c r="QEB85" s="528"/>
      <c r="QEC85" s="528"/>
      <c r="QED85" s="528"/>
      <c r="QEE85" s="528"/>
      <c r="QEF85" s="528"/>
      <c r="QEG85" s="528"/>
      <c r="QEH85" s="528"/>
      <c r="QEI85" s="528"/>
      <c r="QEJ85" s="528"/>
      <c r="QEK85" s="528"/>
      <c r="QEL85" s="528"/>
      <c r="QEM85" s="528"/>
      <c r="QEN85" s="528"/>
      <c r="QEO85" s="528"/>
      <c r="QEP85" s="528"/>
      <c r="QEQ85" s="528"/>
      <c r="QER85" s="528"/>
      <c r="QES85" s="528"/>
      <c r="QET85" s="528"/>
      <c r="QEU85" s="528"/>
      <c r="QEV85" s="528"/>
      <c r="QEW85" s="528"/>
      <c r="QEX85" s="528"/>
      <c r="QEY85" s="528"/>
      <c r="QEZ85" s="528"/>
      <c r="QFA85" s="528"/>
      <c r="QFB85" s="528"/>
      <c r="QFC85" s="528"/>
      <c r="QFD85" s="528"/>
      <c r="QFE85" s="528"/>
      <c r="QFF85" s="528"/>
      <c r="QFG85" s="528"/>
      <c r="QFH85" s="528"/>
      <c r="QFI85" s="528"/>
      <c r="QFJ85" s="528"/>
      <c r="QFK85" s="528"/>
      <c r="QFL85" s="528"/>
      <c r="QFM85" s="528"/>
      <c r="QFN85" s="528"/>
      <c r="QFO85" s="528"/>
      <c r="QFP85" s="528"/>
      <c r="QFQ85" s="528"/>
      <c r="QFR85" s="528"/>
      <c r="QFS85" s="528"/>
      <c r="QFT85" s="528"/>
      <c r="QFU85" s="528"/>
      <c r="QFV85" s="528"/>
      <c r="QFW85" s="528"/>
      <c r="QFX85" s="528"/>
      <c r="QFY85" s="528"/>
      <c r="QFZ85" s="528"/>
      <c r="QGA85" s="528"/>
      <c r="QGB85" s="528"/>
      <c r="QGC85" s="528"/>
      <c r="QGD85" s="528"/>
      <c r="QGE85" s="528"/>
      <c r="QGF85" s="528"/>
      <c r="QGG85" s="528"/>
      <c r="QGH85" s="528"/>
      <c r="QGI85" s="528"/>
      <c r="QGJ85" s="528"/>
      <c r="QGK85" s="528"/>
      <c r="QGL85" s="528"/>
      <c r="QGM85" s="528"/>
      <c r="QGN85" s="528"/>
      <c r="QGO85" s="528"/>
      <c r="QGP85" s="528"/>
      <c r="QGQ85" s="528"/>
      <c r="QGR85" s="528"/>
      <c r="QGS85" s="528"/>
      <c r="QGT85" s="528"/>
      <c r="QGU85" s="528"/>
      <c r="QGV85" s="528"/>
      <c r="QGW85" s="528"/>
      <c r="QGX85" s="528"/>
      <c r="QGY85" s="528"/>
      <c r="QGZ85" s="528"/>
      <c r="QHA85" s="528"/>
      <c r="QHB85" s="528"/>
      <c r="QHC85" s="528"/>
      <c r="QHD85" s="528"/>
      <c r="QHE85" s="528"/>
      <c r="QHF85" s="528"/>
      <c r="QHG85" s="528"/>
      <c r="QHH85" s="528"/>
      <c r="QHI85" s="528"/>
      <c r="QHJ85" s="528"/>
      <c r="QHK85" s="528"/>
      <c r="QHL85" s="528"/>
      <c r="QHM85" s="528"/>
      <c r="QHN85" s="528"/>
      <c r="QHO85" s="528"/>
      <c r="QHP85" s="528"/>
      <c r="QHQ85" s="528"/>
      <c r="QHR85" s="528"/>
      <c r="QHS85" s="528"/>
      <c r="QHT85" s="528"/>
      <c r="QHU85" s="528"/>
      <c r="QHV85" s="528"/>
      <c r="QHW85" s="528"/>
      <c r="QHX85" s="528"/>
      <c r="QHY85" s="528"/>
      <c r="QHZ85" s="528"/>
      <c r="QIA85" s="528"/>
      <c r="QIB85" s="528"/>
      <c r="QIC85" s="528"/>
      <c r="QID85" s="528"/>
      <c r="QIE85" s="528"/>
      <c r="QIF85" s="528"/>
      <c r="QIG85" s="528"/>
      <c r="QIH85" s="528"/>
      <c r="QII85" s="528"/>
      <c r="QIJ85" s="528"/>
      <c r="QIK85" s="528"/>
      <c r="QIL85" s="528"/>
      <c r="QIM85" s="528"/>
      <c r="QIN85" s="528"/>
      <c r="QIO85" s="528"/>
      <c r="QIP85" s="528"/>
      <c r="QIQ85" s="528"/>
      <c r="QIR85" s="528"/>
      <c r="QIS85" s="528"/>
      <c r="QIT85" s="528"/>
      <c r="QIU85" s="528"/>
      <c r="QIV85" s="528"/>
      <c r="QIW85" s="528"/>
      <c r="QIX85" s="528"/>
      <c r="QIY85" s="528"/>
      <c r="QIZ85" s="528"/>
      <c r="QJA85" s="528"/>
      <c r="QJB85" s="528"/>
      <c r="QJC85" s="528"/>
      <c r="QJD85" s="528"/>
      <c r="QJE85" s="528"/>
      <c r="QJF85" s="528"/>
      <c r="QJG85" s="528"/>
      <c r="QJH85" s="528"/>
      <c r="QJI85" s="528"/>
      <c r="QJJ85" s="528"/>
      <c r="QJK85" s="528"/>
      <c r="QJL85" s="528"/>
      <c r="QJM85" s="528"/>
      <c r="QJN85" s="528"/>
      <c r="QJO85" s="528"/>
      <c r="QJP85" s="528"/>
      <c r="QJQ85" s="528"/>
      <c r="QJR85" s="528"/>
      <c r="QJS85" s="528"/>
      <c r="QJT85" s="528"/>
      <c r="QJU85" s="528"/>
      <c r="QJV85" s="528"/>
      <c r="QJW85" s="528"/>
      <c r="QJX85" s="528"/>
      <c r="QJY85" s="528"/>
      <c r="QJZ85" s="528"/>
      <c r="QKA85" s="528"/>
      <c r="QKB85" s="528"/>
      <c r="QKC85" s="528"/>
      <c r="QKD85" s="528"/>
      <c r="QKE85" s="528"/>
      <c r="QKF85" s="528"/>
      <c r="QKG85" s="528"/>
      <c r="QKH85" s="528"/>
      <c r="QKI85" s="528"/>
      <c r="QKJ85" s="528"/>
      <c r="QKK85" s="528"/>
      <c r="QKL85" s="528"/>
      <c r="QKM85" s="528"/>
      <c r="QKN85" s="528"/>
      <c r="QKO85" s="528"/>
      <c r="QKP85" s="528"/>
      <c r="QKQ85" s="528"/>
      <c r="QKR85" s="528"/>
      <c r="QKS85" s="528"/>
      <c r="QKT85" s="528"/>
      <c r="QKU85" s="528"/>
      <c r="QKV85" s="528"/>
      <c r="QKW85" s="528"/>
      <c r="QKX85" s="528"/>
      <c r="QKY85" s="528"/>
      <c r="QKZ85" s="528"/>
      <c r="QLA85" s="528"/>
      <c r="QLB85" s="528"/>
      <c r="QLC85" s="528"/>
      <c r="QLD85" s="528"/>
      <c r="QLE85" s="528"/>
      <c r="QLF85" s="528"/>
      <c r="QLG85" s="528"/>
      <c r="QLH85" s="528"/>
      <c r="QLI85" s="528"/>
      <c r="QLJ85" s="528"/>
      <c r="QLK85" s="528"/>
      <c r="QLL85" s="528"/>
      <c r="QLM85" s="528"/>
      <c r="QLN85" s="528"/>
      <c r="QLO85" s="528"/>
      <c r="QLP85" s="528"/>
      <c r="QLQ85" s="528"/>
      <c r="QLR85" s="528"/>
      <c r="QLS85" s="528"/>
      <c r="QLT85" s="528"/>
      <c r="QLU85" s="528"/>
      <c r="QLV85" s="528"/>
      <c r="QLW85" s="528"/>
      <c r="QLX85" s="528"/>
      <c r="QLY85" s="528"/>
      <c r="QLZ85" s="528"/>
      <c r="QMA85" s="528"/>
      <c r="QMB85" s="528"/>
      <c r="QMC85" s="528"/>
      <c r="QMD85" s="528"/>
      <c r="QME85" s="528"/>
      <c r="QMF85" s="528"/>
      <c r="QMG85" s="528"/>
      <c r="QMH85" s="528"/>
      <c r="QMI85" s="528"/>
      <c r="QMJ85" s="528"/>
      <c r="QMK85" s="528"/>
      <c r="QML85" s="528"/>
      <c r="QMM85" s="528"/>
      <c r="QMN85" s="528"/>
      <c r="QMO85" s="528"/>
      <c r="QMP85" s="528"/>
      <c r="QMQ85" s="528"/>
      <c r="QMR85" s="528"/>
      <c r="QMS85" s="528"/>
      <c r="QMT85" s="528"/>
      <c r="QMU85" s="528"/>
      <c r="QMV85" s="528"/>
      <c r="QMW85" s="528"/>
      <c r="QMX85" s="528"/>
      <c r="QMY85" s="528"/>
      <c r="QMZ85" s="528"/>
      <c r="QNA85" s="528"/>
      <c r="QNB85" s="528"/>
      <c r="QNC85" s="528"/>
      <c r="QND85" s="528"/>
      <c r="QNE85" s="528"/>
      <c r="QNF85" s="528"/>
      <c r="QNG85" s="528"/>
      <c r="QNH85" s="528"/>
      <c r="QNI85" s="528"/>
      <c r="QNJ85" s="528"/>
      <c r="QNK85" s="528"/>
      <c r="QNL85" s="528"/>
      <c r="QNM85" s="528"/>
      <c r="QNN85" s="528"/>
      <c r="QNO85" s="528"/>
      <c r="QNP85" s="528"/>
      <c r="QNQ85" s="528"/>
      <c r="QNR85" s="528"/>
      <c r="QNS85" s="528"/>
      <c r="QNT85" s="528"/>
      <c r="QNU85" s="528"/>
      <c r="QNV85" s="528"/>
      <c r="QNW85" s="528"/>
      <c r="QNX85" s="528"/>
      <c r="QNY85" s="528"/>
      <c r="QNZ85" s="528"/>
      <c r="QOA85" s="528"/>
      <c r="QOB85" s="528"/>
      <c r="QOC85" s="528"/>
      <c r="QOD85" s="528"/>
      <c r="QOE85" s="528"/>
      <c r="QOF85" s="528"/>
      <c r="QOG85" s="528"/>
      <c r="QOH85" s="528"/>
      <c r="QOI85" s="528"/>
      <c r="QOJ85" s="528"/>
      <c r="QOK85" s="528"/>
      <c r="QOL85" s="528"/>
      <c r="QOM85" s="528"/>
      <c r="QON85" s="528"/>
      <c r="QOO85" s="528"/>
      <c r="QOP85" s="528"/>
      <c r="QOQ85" s="528"/>
      <c r="QOR85" s="528"/>
      <c r="QOS85" s="528"/>
      <c r="QOT85" s="528"/>
      <c r="QOU85" s="528"/>
      <c r="QOV85" s="528"/>
      <c r="QOW85" s="528"/>
      <c r="QOX85" s="528"/>
      <c r="QOY85" s="528"/>
      <c r="QOZ85" s="528"/>
      <c r="QPA85" s="528"/>
      <c r="QPB85" s="528"/>
      <c r="QPC85" s="528"/>
      <c r="QPD85" s="528"/>
      <c r="QPE85" s="528"/>
      <c r="QPF85" s="528"/>
      <c r="QPG85" s="528"/>
      <c r="QPH85" s="528"/>
      <c r="QPI85" s="528"/>
      <c r="QPJ85" s="528"/>
      <c r="QPK85" s="528"/>
      <c r="QPL85" s="528"/>
      <c r="QPM85" s="528"/>
      <c r="QPN85" s="528"/>
      <c r="QPO85" s="528"/>
      <c r="QPP85" s="528"/>
      <c r="QPQ85" s="528"/>
      <c r="QPR85" s="528"/>
      <c r="QPS85" s="528"/>
      <c r="QPT85" s="528"/>
      <c r="QPU85" s="528"/>
      <c r="QPV85" s="528"/>
      <c r="QPW85" s="528"/>
      <c r="QPX85" s="528"/>
      <c r="QPY85" s="528"/>
      <c r="QPZ85" s="528"/>
      <c r="QQA85" s="528"/>
      <c r="QQB85" s="528"/>
      <c r="QQC85" s="528"/>
      <c r="QQD85" s="528"/>
      <c r="QQE85" s="528"/>
      <c r="QQF85" s="528"/>
      <c r="QQG85" s="528"/>
      <c r="QQH85" s="528"/>
      <c r="QQI85" s="528"/>
      <c r="QQJ85" s="528"/>
      <c r="QQK85" s="528"/>
      <c r="QQL85" s="528"/>
      <c r="QQM85" s="528"/>
      <c r="QQN85" s="528"/>
      <c r="QQO85" s="528"/>
      <c r="QQP85" s="528"/>
      <c r="QQQ85" s="528"/>
      <c r="QQR85" s="528"/>
      <c r="QQS85" s="528"/>
      <c r="QQT85" s="528"/>
      <c r="QQU85" s="528"/>
      <c r="QQV85" s="528"/>
      <c r="QQW85" s="528"/>
      <c r="QQX85" s="528"/>
      <c r="QQY85" s="528"/>
      <c r="QQZ85" s="528"/>
      <c r="QRA85" s="528"/>
      <c r="QRB85" s="528"/>
      <c r="QRC85" s="528"/>
      <c r="QRD85" s="528"/>
      <c r="QRE85" s="528"/>
      <c r="QRF85" s="528"/>
      <c r="QRG85" s="528"/>
      <c r="QRH85" s="528"/>
      <c r="QRI85" s="528"/>
      <c r="QRJ85" s="528"/>
      <c r="QRK85" s="528"/>
      <c r="QRL85" s="528"/>
      <c r="QRM85" s="528"/>
      <c r="QRN85" s="528"/>
      <c r="QRO85" s="528"/>
      <c r="QRP85" s="528"/>
      <c r="QRQ85" s="528"/>
      <c r="QRR85" s="528"/>
      <c r="QRS85" s="528"/>
      <c r="QRT85" s="528"/>
      <c r="QRU85" s="528"/>
      <c r="QRV85" s="528"/>
      <c r="QRW85" s="528"/>
      <c r="QRX85" s="528"/>
      <c r="QRY85" s="528"/>
      <c r="QRZ85" s="528"/>
      <c r="QSA85" s="528"/>
      <c r="QSB85" s="528"/>
      <c r="QSC85" s="528"/>
      <c r="QSD85" s="528"/>
      <c r="QSE85" s="528"/>
      <c r="QSF85" s="528"/>
      <c r="QSG85" s="528"/>
      <c r="QSH85" s="528"/>
      <c r="QSI85" s="528"/>
      <c r="QSJ85" s="528"/>
      <c r="QSK85" s="528"/>
      <c r="QSL85" s="528"/>
      <c r="QSM85" s="528"/>
      <c r="QSN85" s="528"/>
      <c r="QSO85" s="528"/>
      <c r="QSP85" s="528"/>
      <c r="QSQ85" s="528"/>
      <c r="QSR85" s="528"/>
      <c r="QSS85" s="528"/>
      <c r="QST85" s="528"/>
      <c r="QSU85" s="528"/>
      <c r="QSV85" s="528"/>
      <c r="QSW85" s="528"/>
      <c r="QSX85" s="528"/>
      <c r="QSY85" s="528"/>
      <c r="QSZ85" s="528"/>
      <c r="QTA85" s="528"/>
      <c r="QTB85" s="528"/>
      <c r="QTC85" s="528"/>
      <c r="QTD85" s="528"/>
      <c r="QTE85" s="528"/>
      <c r="QTF85" s="528"/>
      <c r="QTG85" s="528"/>
      <c r="QTH85" s="528"/>
      <c r="QTI85" s="528"/>
      <c r="QTJ85" s="528"/>
      <c r="QTK85" s="528"/>
      <c r="QTL85" s="528"/>
      <c r="QTM85" s="528"/>
      <c r="QTN85" s="528"/>
      <c r="QTO85" s="528"/>
      <c r="QTP85" s="528"/>
      <c r="QTQ85" s="528"/>
      <c r="QTR85" s="528"/>
      <c r="QTS85" s="528"/>
      <c r="QTT85" s="528"/>
      <c r="QTU85" s="528"/>
      <c r="QTV85" s="528"/>
      <c r="QTW85" s="528"/>
      <c r="QTX85" s="528"/>
      <c r="QTY85" s="528"/>
      <c r="QTZ85" s="528"/>
      <c r="QUA85" s="528"/>
      <c r="QUB85" s="528"/>
      <c r="QUC85" s="528"/>
      <c r="QUD85" s="528"/>
      <c r="QUE85" s="528"/>
      <c r="QUF85" s="528"/>
      <c r="QUG85" s="528"/>
      <c r="QUH85" s="528"/>
      <c r="QUI85" s="528"/>
      <c r="QUJ85" s="528"/>
      <c r="QUK85" s="528"/>
      <c r="QUL85" s="528"/>
      <c r="QUM85" s="528"/>
      <c r="QUN85" s="528"/>
      <c r="QUO85" s="528"/>
      <c r="QUP85" s="528"/>
      <c r="QUQ85" s="528"/>
      <c r="QUR85" s="528"/>
      <c r="QUS85" s="528"/>
      <c r="QUT85" s="528"/>
      <c r="QUU85" s="528"/>
      <c r="QUV85" s="528"/>
      <c r="QUW85" s="528"/>
      <c r="QUX85" s="528"/>
      <c r="QUY85" s="528"/>
      <c r="QUZ85" s="528"/>
      <c r="QVA85" s="528"/>
      <c r="QVB85" s="528"/>
      <c r="QVC85" s="528"/>
      <c r="QVD85" s="528"/>
      <c r="QVE85" s="528"/>
      <c r="QVF85" s="528"/>
      <c r="QVG85" s="528"/>
      <c r="QVH85" s="528"/>
      <c r="QVI85" s="528"/>
      <c r="QVJ85" s="528"/>
      <c r="QVK85" s="528"/>
      <c r="QVL85" s="528"/>
      <c r="QVM85" s="528"/>
      <c r="QVN85" s="528"/>
      <c r="QVO85" s="528"/>
      <c r="QVP85" s="528"/>
      <c r="QVQ85" s="528"/>
      <c r="QVR85" s="528"/>
      <c r="QVS85" s="528"/>
      <c r="QVT85" s="528"/>
      <c r="QVU85" s="528"/>
      <c r="QVV85" s="528"/>
      <c r="QVW85" s="528"/>
      <c r="QVX85" s="528"/>
      <c r="QVY85" s="528"/>
      <c r="QVZ85" s="528"/>
      <c r="QWA85" s="528"/>
      <c r="QWB85" s="528"/>
      <c r="QWC85" s="528"/>
      <c r="QWD85" s="528"/>
      <c r="QWE85" s="528"/>
      <c r="QWF85" s="528"/>
      <c r="QWG85" s="528"/>
      <c r="QWH85" s="528"/>
      <c r="QWI85" s="528"/>
      <c r="QWJ85" s="528"/>
      <c r="QWK85" s="528"/>
      <c r="QWL85" s="528"/>
      <c r="QWM85" s="528"/>
      <c r="QWN85" s="528"/>
      <c r="QWO85" s="528"/>
      <c r="QWP85" s="528"/>
      <c r="QWQ85" s="528"/>
      <c r="QWR85" s="528"/>
      <c r="QWS85" s="528"/>
      <c r="QWT85" s="528"/>
      <c r="QWU85" s="528"/>
      <c r="QWV85" s="528"/>
      <c r="QWW85" s="528"/>
      <c r="QWX85" s="528"/>
      <c r="QWY85" s="528"/>
      <c r="QWZ85" s="528"/>
      <c r="QXA85" s="528"/>
      <c r="QXB85" s="528"/>
      <c r="QXC85" s="528"/>
      <c r="QXD85" s="528"/>
      <c r="QXE85" s="528"/>
      <c r="QXF85" s="528"/>
      <c r="QXG85" s="528"/>
      <c r="QXH85" s="528"/>
      <c r="QXI85" s="528"/>
      <c r="QXJ85" s="528"/>
      <c r="QXK85" s="528"/>
      <c r="QXL85" s="528"/>
      <c r="QXM85" s="528"/>
      <c r="QXN85" s="528"/>
      <c r="QXO85" s="528"/>
      <c r="QXP85" s="528"/>
      <c r="QXQ85" s="528"/>
      <c r="QXR85" s="528"/>
      <c r="QXS85" s="528"/>
      <c r="QXT85" s="528"/>
      <c r="QXU85" s="528"/>
      <c r="QXV85" s="528"/>
      <c r="QXW85" s="528"/>
      <c r="QXX85" s="528"/>
      <c r="QXY85" s="528"/>
      <c r="QXZ85" s="528"/>
      <c r="QYA85" s="528"/>
      <c r="QYB85" s="528"/>
      <c r="QYC85" s="528"/>
      <c r="QYD85" s="528"/>
      <c r="QYE85" s="528"/>
      <c r="QYF85" s="528"/>
      <c r="QYG85" s="528"/>
      <c r="QYH85" s="528"/>
      <c r="QYI85" s="528"/>
      <c r="QYJ85" s="528"/>
      <c r="QYK85" s="528"/>
      <c r="QYL85" s="528"/>
      <c r="QYM85" s="528"/>
      <c r="QYN85" s="528"/>
      <c r="QYO85" s="528"/>
      <c r="QYP85" s="528"/>
      <c r="QYQ85" s="528"/>
      <c r="QYR85" s="528"/>
      <c r="QYS85" s="528"/>
      <c r="QYT85" s="528"/>
      <c r="QYU85" s="528"/>
      <c r="QYV85" s="528"/>
      <c r="QYW85" s="528"/>
      <c r="QYX85" s="528"/>
      <c r="QYY85" s="528"/>
      <c r="QYZ85" s="528"/>
      <c r="QZA85" s="528"/>
      <c r="QZB85" s="528"/>
      <c r="QZC85" s="528"/>
      <c r="QZD85" s="528"/>
      <c r="QZE85" s="528"/>
      <c r="QZF85" s="528"/>
      <c r="QZG85" s="528"/>
      <c r="QZH85" s="528"/>
      <c r="QZI85" s="528"/>
      <c r="QZJ85" s="528"/>
      <c r="QZK85" s="528"/>
      <c r="QZL85" s="528"/>
      <c r="QZM85" s="528"/>
      <c r="QZN85" s="528"/>
      <c r="QZO85" s="528"/>
      <c r="QZP85" s="528"/>
      <c r="QZQ85" s="528"/>
      <c r="QZR85" s="528"/>
      <c r="QZS85" s="528"/>
      <c r="QZT85" s="528"/>
      <c r="QZU85" s="528"/>
      <c r="QZV85" s="528"/>
      <c r="QZW85" s="528"/>
      <c r="QZX85" s="528"/>
      <c r="QZY85" s="528"/>
      <c r="QZZ85" s="528"/>
      <c r="RAA85" s="528"/>
      <c r="RAB85" s="528"/>
      <c r="RAC85" s="528"/>
      <c r="RAD85" s="528"/>
      <c r="RAE85" s="528"/>
      <c r="RAF85" s="528"/>
      <c r="RAG85" s="528"/>
      <c r="RAH85" s="528"/>
      <c r="RAI85" s="528"/>
      <c r="RAJ85" s="528"/>
      <c r="RAK85" s="528"/>
      <c r="RAL85" s="528"/>
      <c r="RAM85" s="528"/>
      <c r="RAN85" s="528"/>
      <c r="RAO85" s="528"/>
      <c r="RAP85" s="528"/>
      <c r="RAQ85" s="528"/>
      <c r="RAR85" s="528"/>
      <c r="RAS85" s="528"/>
      <c r="RAT85" s="528"/>
      <c r="RAU85" s="528"/>
      <c r="RAV85" s="528"/>
      <c r="RAW85" s="528"/>
      <c r="RAX85" s="528"/>
      <c r="RAY85" s="528"/>
      <c r="RAZ85" s="528"/>
      <c r="RBA85" s="528"/>
      <c r="RBB85" s="528"/>
      <c r="RBC85" s="528"/>
      <c r="RBD85" s="528"/>
      <c r="RBE85" s="528"/>
      <c r="RBF85" s="528"/>
      <c r="RBG85" s="528"/>
      <c r="RBH85" s="528"/>
      <c r="RBI85" s="528"/>
      <c r="RBJ85" s="528"/>
      <c r="RBK85" s="528"/>
      <c r="RBL85" s="528"/>
      <c r="RBM85" s="528"/>
      <c r="RBN85" s="528"/>
      <c r="RBO85" s="528"/>
      <c r="RBP85" s="528"/>
      <c r="RBQ85" s="528"/>
      <c r="RBR85" s="528"/>
      <c r="RBS85" s="528"/>
      <c r="RBT85" s="528"/>
      <c r="RBU85" s="528"/>
      <c r="RBV85" s="528"/>
      <c r="RBW85" s="528"/>
      <c r="RBX85" s="528"/>
      <c r="RBY85" s="528"/>
      <c r="RBZ85" s="528"/>
      <c r="RCA85" s="528"/>
      <c r="RCB85" s="528"/>
      <c r="RCC85" s="528"/>
      <c r="RCD85" s="528"/>
      <c r="RCE85" s="528"/>
      <c r="RCF85" s="528"/>
      <c r="RCG85" s="528"/>
      <c r="RCH85" s="528"/>
      <c r="RCI85" s="528"/>
      <c r="RCJ85" s="528"/>
      <c r="RCK85" s="528"/>
      <c r="RCL85" s="528"/>
      <c r="RCM85" s="528"/>
      <c r="RCN85" s="528"/>
      <c r="RCO85" s="528"/>
      <c r="RCP85" s="528"/>
      <c r="RCQ85" s="528"/>
      <c r="RCR85" s="528"/>
      <c r="RCS85" s="528"/>
      <c r="RCT85" s="528"/>
      <c r="RCU85" s="528"/>
      <c r="RCV85" s="528"/>
      <c r="RCW85" s="528"/>
      <c r="RCX85" s="528"/>
      <c r="RCY85" s="528"/>
      <c r="RCZ85" s="528"/>
      <c r="RDA85" s="528"/>
      <c r="RDB85" s="528"/>
      <c r="RDC85" s="528"/>
      <c r="RDD85" s="528"/>
      <c r="RDE85" s="528"/>
      <c r="RDF85" s="528"/>
      <c r="RDG85" s="528"/>
      <c r="RDH85" s="528"/>
      <c r="RDI85" s="528"/>
      <c r="RDJ85" s="528"/>
      <c r="RDK85" s="528"/>
      <c r="RDL85" s="528"/>
      <c r="RDM85" s="528"/>
      <c r="RDN85" s="528"/>
      <c r="RDO85" s="528"/>
      <c r="RDP85" s="528"/>
      <c r="RDQ85" s="528"/>
      <c r="RDR85" s="528"/>
      <c r="RDS85" s="528"/>
      <c r="RDT85" s="528"/>
      <c r="RDU85" s="528"/>
      <c r="RDV85" s="528"/>
      <c r="RDW85" s="528"/>
      <c r="RDX85" s="528"/>
      <c r="RDY85" s="528"/>
      <c r="RDZ85" s="528"/>
      <c r="REA85" s="528"/>
      <c r="REB85" s="528"/>
      <c r="REC85" s="528"/>
      <c r="RED85" s="528"/>
      <c r="REE85" s="528"/>
      <c r="REF85" s="528"/>
      <c r="REG85" s="528"/>
      <c r="REH85" s="528"/>
      <c r="REI85" s="528"/>
      <c r="REJ85" s="528"/>
      <c r="REK85" s="528"/>
      <c r="REL85" s="528"/>
      <c r="REM85" s="528"/>
      <c r="REN85" s="528"/>
      <c r="REO85" s="528"/>
      <c r="REP85" s="528"/>
      <c r="REQ85" s="528"/>
      <c r="RER85" s="528"/>
      <c r="RES85" s="528"/>
      <c r="RET85" s="528"/>
      <c r="REU85" s="528"/>
      <c r="REV85" s="528"/>
      <c r="REW85" s="528"/>
      <c r="REX85" s="528"/>
      <c r="REY85" s="528"/>
      <c r="REZ85" s="528"/>
      <c r="RFA85" s="528"/>
      <c r="RFB85" s="528"/>
      <c r="RFC85" s="528"/>
      <c r="RFD85" s="528"/>
      <c r="RFE85" s="528"/>
      <c r="RFF85" s="528"/>
      <c r="RFG85" s="528"/>
      <c r="RFH85" s="528"/>
      <c r="RFI85" s="528"/>
      <c r="RFJ85" s="528"/>
      <c r="RFK85" s="528"/>
      <c r="RFL85" s="528"/>
      <c r="RFM85" s="528"/>
      <c r="RFN85" s="528"/>
      <c r="RFO85" s="528"/>
      <c r="RFP85" s="528"/>
      <c r="RFQ85" s="528"/>
      <c r="RFR85" s="528"/>
      <c r="RFS85" s="528"/>
      <c r="RFT85" s="528"/>
      <c r="RFU85" s="528"/>
      <c r="RFV85" s="528"/>
      <c r="RFW85" s="528"/>
      <c r="RFX85" s="528"/>
      <c r="RFY85" s="528"/>
      <c r="RFZ85" s="528"/>
      <c r="RGA85" s="528"/>
      <c r="RGB85" s="528"/>
      <c r="RGC85" s="528"/>
      <c r="RGD85" s="528"/>
      <c r="RGE85" s="528"/>
      <c r="RGF85" s="528"/>
      <c r="RGG85" s="528"/>
      <c r="RGH85" s="528"/>
      <c r="RGI85" s="528"/>
      <c r="RGJ85" s="528"/>
      <c r="RGK85" s="528"/>
      <c r="RGL85" s="528"/>
      <c r="RGM85" s="528"/>
      <c r="RGN85" s="528"/>
      <c r="RGO85" s="528"/>
      <c r="RGP85" s="528"/>
      <c r="RGQ85" s="528"/>
      <c r="RGR85" s="528"/>
      <c r="RGS85" s="528"/>
      <c r="RGT85" s="528"/>
      <c r="RGU85" s="528"/>
      <c r="RGV85" s="528"/>
      <c r="RGW85" s="528"/>
      <c r="RGX85" s="528"/>
      <c r="RGY85" s="528"/>
      <c r="RGZ85" s="528"/>
      <c r="RHA85" s="528"/>
      <c r="RHB85" s="528"/>
      <c r="RHC85" s="528"/>
      <c r="RHD85" s="528"/>
      <c r="RHE85" s="528"/>
      <c r="RHF85" s="528"/>
      <c r="RHG85" s="528"/>
      <c r="RHH85" s="528"/>
      <c r="RHI85" s="528"/>
      <c r="RHJ85" s="528"/>
      <c r="RHK85" s="528"/>
      <c r="RHL85" s="528"/>
      <c r="RHM85" s="528"/>
      <c r="RHN85" s="528"/>
      <c r="RHO85" s="528"/>
      <c r="RHP85" s="528"/>
      <c r="RHQ85" s="528"/>
      <c r="RHR85" s="528"/>
      <c r="RHS85" s="528"/>
      <c r="RHT85" s="528"/>
      <c r="RHU85" s="528"/>
      <c r="RHV85" s="528"/>
      <c r="RHW85" s="528"/>
      <c r="RHX85" s="528"/>
      <c r="RHY85" s="528"/>
      <c r="RHZ85" s="528"/>
      <c r="RIA85" s="528"/>
      <c r="RIB85" s="528"/>
      <c r="RIC85" s="528"/>
      <c r="RID85" s="528"/>
      <c r="RIE85" s="528"/>
      <c r="RIF85" s="528"/>
      <c r="RIG85" s="528"/>
      <c r="RIH85" s="528"/>
      <c r="RII85" s="528"/>
      <c r="RIJ85" s="528"/>
      <c r="RIK85" s="528"/>
      <c r="RIL85" s="528"/>
      <c r="RIM85" s="528"/>
      <c r="RIN85" s="528"/>
      <c r="RIO85" s="528"/>
      <c r="RIP85" s="528"/>
      <c r="RIQ85" s="528"/>
      <c r="RIR85" s="528"/>
      <c r="RIS85" s="528"/>
      <c r="RIT85" s="528"/>
      <c r="RIU85" s="528"/>
      <c r="RIV85" s="528"/>
      <c r="RIW85" s="528"/>
      <c r="RIX85" s="528"/>
      <c r="RIY85" s="528"/>
      <c r="RIZ85" s="528"/>
      <c r="RJA85" s="528"/>
      <c r="RJB85" s="528"/>
      <c r="RJC85" s="528"/>
      <c r="RJD85" s="528"/>
      <c r="RJE85" s="528"/>
      <c r="RJF85" s="528"/>
      <c r="RJG85" s="528"/>
      <c r="RJH85" s="528"/>
      <c r="RJI85" s="528"/>
      <c r="RJJ85" s="528"/>
      <c r="RJK85" s="528"/>
      <c r="RJL85" s="528"/>
      <c r="RJM85" s="528"/>
      <c r="RJN85" s="528"/>
      <c r="RJO85" s="528"/>
      <c r="RJP85" s="528"/>
      <c r="RJQ85" s="528"/>
      <c r="RJR85" s="528"/>
      <c r="RJS85" s="528"/>
      <c r="RJT85" s="528"/>
      <c r="RJU85" s="528"/>
      <c r="RJV85" s="528"/>
      <c r="RJW85" s="528"/>
      <c r="RJX85" s="528"/>
      <c r="RJY85" s="528"/>
      <c r="RJZ85" s="528"/>
      <c r="RKA85" s="528"/>
      <c r="RKB85" s="528"/>
      <c r="RKC85" s="528"/>
      <c r="RKD85" s="528"/>
      <c r="RKE85" s="528"/>
      <c r="RKF85" s="528"/>
      <c r="RKG85" s="528"/>
      <c r="RKH85" s="528"/>
      <c r="RKI85" s="528"/>
      <c r="RKJ85" s="528"/>
      <c r="RKK85" s="528"/>
      <c r="RKL85" s="528"/>
      <c r="RKM85" s="528"/>
      <c r="RKN85" s="528"/>
      <c r="RKO85" s="528"/>
      <c r="RKP85" s="528"/>
      <c r="RKQ85" s="528"/>
      <c r="RKR85" s="528"/>
      <c r="RKS85" s="528"/>
      <c r="RKT85" s="528"/>
      <c r="RKU85" s="528"/>
      <c r="RKV85" s="528"/>
      <c r="RKW85" s="528"/>
      <c r="RKX85" s="528"/>
      <c r="RKY85" s="528"/>
      <c r="RKZ85" s="528"/>
      <c r="RLA85" s="528"/>
      <c r="RLB85" s="528"/>
      <c r="RLC85" s="528"/>
      <c r="RLD85" s="528"/>
      <c r="RLE85" s="528"/>
      <c r="RLF85" s="528"/>
      <c r="RLG85" s="528"/>
      <c r="RLH85" s="528"/>
      <c r="RLI85" s="528"/>
      <c r="RLJ85" s="528"/>
      <c r="RLK85" s="528"/>
      <c r="RLL85" s="528"/>
      <c r="RLM85" s="528"/>
      <c r="RLN85" s="528"/>
      <c r="RLO85" s="528"/>
      <c r="RLP85" s="528"/>
      <c r="RLQ85" s="528"/>
      <c r="RLR85" s="528"/>
      <c r="RLS85" s="528"/>
      <c r="RLT85" s="528"/>
      <c r="RLU85" s="528"/>
      <c r="RLV85" s="528"/>
      <c r="RLW85" s="528"/>
      <c r="RLX85" s="528"/>
      <c r="RLY85" s="528"/>
      <c r="RLZ85" s="528"/>
      <c r="RMA85" s="528"/>
      <c r="RMB85" s="528"/>
      <c r="RMC85" s="528"/>
      <c r="RMD85" s="528"/>
      <c r="RME85" s="528"/>
      <c r="RMF85" s="528"/>
      <c r="RMG85" s="528"/>
      <c r="RMH85" s="528"/>
      <c r="RMI85" s="528"/>
      <c r="RMJ85" s="528"/>
      <c r="RMK85" s="528"/>
      <c r="RML85" s="528"/>
      <c r="RMM85" s="528"/>
      <c r="RMN85" s="528"/>
      <c r="RMO85" s="528"/>
      <c r="RMP85" s="528"/>
      <c r="RMQ85" s="528"/>
      <c r="RMR85" s="528"/>
      <c r="RMS85" s="528"/>
      <c r="RMT85" s="528"/>
      <c r="RMU85" s="528"/>
      <c r="RMV85" s="528"/>
      <c r="RMW85" s="528"/>
      <c r="RMX85" s="528"/>
      <c r="RMY85" s="528"/>
      <c r="RMZ85" s="528"/>
      <c r="RNA85" s="528"/>
      <c r="RNB85" s="528"/>
      <c r="RNC85" s="528"/>
      <c r="RND85" s="528"/>
      <c r="RNE85" s="528"/>
      <c r="RNF85" s="528"/>
      <c r="RNG85" s="528"/>
      <c r="RNH85" s="528"/>
      <c r="RNI85" s="528"/>
      <c r="RNJ85" s="528"/>
      <c r="RNK85" s="528"/>
      <c r="RNL85" s="528"/>
      <c r="RNM85" s="528"/>
      <c r="RNN85" s="528"/>
      <c r="RNO85" s="528"/>
      <c r="RNP85" s="528"/>
      <c r="RNQ85" s="528"/>
      <c r="RNR85" s="528"/>
      <c r="RNS85" s="528"/>
      <c r="RNT85" s="528"/>
      <c r="RNU85" s="528"/>
      <c r="RNV85" s="528"/>
      <c r="RNW85" s="528"/>
      <c r="RNX85" s="528"/>
      <c r="RNY85" s="528"/>
      <c r="RNZ85" s="528"/>
      <c r="ROA85" s="528"/>
      <c r="ROB85" s="528"/>
      <c r="ROC85" s="528"/>
      <c r="ROD85" s="528"/>
      <c r="ROE85" s="528"/>
      <c r="ROF85" s="528"/>
      <c r="ROG85" s="528"/>
      <c r="ROH85" s="528"/>
      <c r="ROI85" s="528"/>
      <c r="ROJ85" s="528"/>
      <c r="ROK85" s="528"/>
      <c r="ROL85" s="528"/>
      <c r="ROM85" s="528"/>
      <c r="RON85" s="528"/>
      <c r="ROO85" s="528"/>
      <c r="ROP85" s="528"/>
      <c r="ROQ85" s="528"/>
      <c r="ROR85" s="528"/>
      <c r="ROS85" s="528"/>
      <c r="ROT85" s="528"/>
      <c r="ROU85" s="528"/>
      <c r="ROV85" s="528"/>
      <c r="ROW85" s="528"/>
      <c r="ROX85" s="528"/>
      <c r="ROY85" s="528"/>
      <c r="ROZ85" s="528"/>
      <c r="RPA85" s="528"/>
      <c r="RPB85" s="528"/>
      <c r="RPC85" s="528"/>
      <c r="RPD85" s="528"/>
      <c r="RPE85" s="528"/>
      <c r="RPF85" s="528"/>
      <c r="RPG85" s="528"/>
      <c r="RPH85" s="528"/>
      <c r="RPI85" s="528"/>
      <c r="RPJ85" s="528"/>
      <c r="RPK85" s="528"/>
      <c r="RPL85" s="528"/>
      <c r="RPM85" s="528"/>
      <c r="RPN85" s="528"/>
      <c r="RPO85" s="528"/>
      <c r="RPP85" s="528"/>
      <c r="RPQ85" s="528"/>
      <c r="RPR85" s="528"/>
      <c r="RPS85" s="528"/>
      <c r="RPT85" s="528"/>
      <c r="RPU85" s="528"/>
      <c r="RPV85" s="528"/>
      <c r="RPW85" s="528"/>
      <c r="RPX85" s="528"/>
      <c r="RPY85" s="528"/>
      <c r="RPZ85" s="528"/>
      <c r="RQA85" s="528"/>
      <c r="RQB85" s="528"/>
      <c r="RQC85" s="528"/>
      <c r="RQD85" s="528"/>
      <c r="RQE85" s="528"/>
      <c r="RQF85" s="528"/>
      <c r="RQG85" s="528"/>
      <c r="RQH85" s="528"/>
      <c r="RQI85" s="528"/>
      <c r="RQJ85" s="528"/>
      <c r="RQK85" s="528"/>
      <c r="RQL85" s="528"/>
      <c r="RQM85" s="528"/>
      <c r="RQN85" s="528"/>
      <c r="RQO85" s="528"/>
      <c r="RQP85" s="528"/>
      <c r="RQQ85" s="528"/>
      <c r="RQR85" s="528"/>
      <c r="RQS85" s="528"/>
      <c r="RQT85" s="528"/>
      <c r="RQU85" s="528"/>
      <c r="RQV85" s="528"/>
      <c r="RQW85" s="528"/>
      <c r="RQX85" s="528"/>
      <c r="RQY85" s="528"/>
      <c r="RQZ85" s="528"/>
      <c r="RRA85" s="528"/>
      <c r="RRB85" s="528"/>
      <c r="RRC85" s="528"/>
      <c r="RRD85" s="528"/>
      <c r="RRE85" s="528"/>
      <c r="RRF85" s="528"/>
      <c r="RRG85" s="528"/>
      <c r="RRH85" s="528"/>
      <c r="RRI85" s="528"/>
      <c r="RRJ85" s="528"/>
      <c r="RRK85" s="528"/>
      <c r="RRL85" s="528"/>
      <c r="RRM85" s="528"/>
      <c r="RRN85" s="528"/>
      <c r="RRO85" s="528"/>
      <c r="RRP85" s="528"/>
      <c r="RRQ85" s="528"/>
      <c r="RRR85" s="528"/>
      <c r="RRS85" s="528"/>
      <c r="RRT85" s="528"/>
      <c r="RRU85" s="528"/>
      <c r="RRV85" s="528"/>
      <c r="RRW85" s="528"/>
      <c r="RRX85" s="528"/>
      <c r="RRY85" s="528"/>
      <c r="RRZ85" s="528"/>
      <c r="RSA85" s="528"/>
      <c r="RSB85" s="528"/>
      <c r="RSC85" s="528"/>
      <c r="RSD85" s="528"/>
      <c r="RSE85" s="528"/>
      <c r="RSF85" s="528"/>
      <c r="RSG85" s="528"/>
      <c r="RSH85" s="528"/>
      <c r="RSI85" s="528"/>
      <c r="RSJ85" s="528"/>
      <c r="RSK85" s="528"/>
      <c r="RSL85" s="528"/>
      <c r="RSM85" s="528"/>
      <c r="RSN85" s="528"/>
      <c r="RSO85" s="528"/>
      <c r="RSP85" s="528"/>
      <c r="RSQ85" s="528"/>
      <c r="RSR85" s="528"/>
      <c r="RSS85" s="528"/>
      <c r="RST85" s="528"/>
      <c r="RSU85" s="528"/>
      <c r="RSV85" s="528"/>
      <c r="RSW85" s="528"/>
      <c r="RSX85" s="528"/>
      <c r="RSY85" s="528"/>
      <c r="RSZ85" s="528"/>
      <c r="RTA85" s="528"/>
      <c r="RTB85" s="528"/>
      <c r="RTC85" s="528"/>
      <c r="RTD85" s="528"/>
      <c r="RTE85" s="528"/>
      <c r="RTF85" s="528"/>
      <c r="RTG85" s="528"/>
      <c r="RTH85" s="528"/>
      <c r="RTI85" s="528"/>
      <c r="RTJ85" s="528"/>
      <c r="RTK85" s="528"/>
      <c r="RTL85" s="528"/>
      <c r="RTM85" s="528"/>
      <c r="RTN85" s="528"/>
      <c r="RTO85" s="528"/>
      <c r="RTP85" s="528"/>
      <c r="RTQ85" s="528"/>
      <c r="RTR85" s="528"/>
      <c r="RTS85" s="528"/>
      <c r="RTT85" s="528"/>
      <c r="RTU85" s="528"/>
      <c r="RTV85" s="528"/>
      <c r="RTW85" s="528"/>
      <c r="RTX85" s="528"/>
      <c r="RTY85" s="528"/>
      <c r="RTZ85" s="528"/>
      <c r="RUA85" s="528"/>
      <c r="RUB85" s="528"/>
      <c r="RUC85" s="528"/>
      <c r="RUD85" s="528"/>
      <c r="RUE85" s="528"/>
      <c r="RUF85" s="528"/>
      <c r="RUG85" s="528"/>
      <c r="RUH85" s="528"/>
      <c r="RUI85" s="528"/>
      <c r="RUJ85" s="528"/>
      <c r="RUK85" s="528"/>
      <c r="RUL85" s="528"/>
      <c r="RUM85" s="528"/>
      <c r="RUN85" s="528"/>
      <c r="RUO85" s="528"/>
      <c r="RUP85" s="528"/>
      <c r="RUQ85" s="528"/>
      <c r="RUR85" s="528"/>
      <c r="RUS85" s="528"/>
      <c r="RUT85" s="528"/>
      <c r="RUU85" s="528"/>
      <c r="RUV85" s="528"/>
      <c r="RUW85" s="528"/>
      <c r="RUX85" s="528"/>
      <c r="RUY85" s="528"/>
      <c r="RUZ85" s="528"/>
      <c r="RVA85" s="528"/>
      <c r="RVB85" s="528"/>
      <c r="RVC85" s="528"/>
      <c r="RVD85" s="528"/>
      <c r="RVE85" s="528"/>
      <c r="RVF85" s="528"/>
      <c r="RVG85" s="528"/>
      <c r="RVH85" s="528"/>
      <c r="RVI85" s="528"/>
      <c r="RVJ85" s="528"/>
      <c r="RVK85" s="528"/>
      <c r="RVL85" s="528"/>
      <c r="RVM85" s="528"/>
      <c r="RVN85" s="528"/>
      <c r="RVO85" s="528"/>
      <c r="RVP85" s="528"/>
      <c r="RVQ85" s="528"/>
      <c r="RVR85" s="528"/>
      <c r="RVS85" s="528"/>
      <c r="RVT85" s="528"/>
      <c r="RVU85" s="528"/>
      <c r="RVV85" s="528"/>
      <c r="RVW85" s="528"/>
      <c r="RVX85" s="528"/>
      <c r="RVY85" s="528"/>
      <c r="RVZ85" s="528"/>
      <c r="RWA85" s="528"/>
      <c r="RWB85" s="528"/>
      <c r="RWC85" s="528"/>
      <c r="RWD85" s="528"/>
      <c r="RWE85" s="528"/>
      <c r="RWF85" s="528"/>
      <c r="RWG85" s="528"/>
      <c r="RWH85" s="528"/>
      <c r="RWI85" s="528"/>
      <c r="RWJ85" s="528"/>
      <c r="RWK85" s="528"/>
      <c r="RWL85" s="528"/>
      <c r="RWM85" s="528"/>
      <c r="RWN85" s="528"/>
      <c r="RWO85" s="528"/>
      <c r="RWP85" s="528"/>
      <c r="RWQ85" s="528"/>
      <c r="RWR85" s="528"/>
      <c r="RWS85" s="528"/>
      <c r="RWT85" s="528"/>
      <c r="RWU85" s="528"/>
      <c r="RWV85" s="528"/>
      <c r="RWW85" s="528"/>
      <c r="RWX85" s="528"/>
      <c r="RWY85" s="528"/>
      <c r="RWZ85" s="528"/>
      <c r="RXA85" s="528"/>
      <c r="RXB85" s="528"/>
      <c r="RXC85" s="528"/>
      <c r="RXD85" s="528"/>
      <c r="RXE85" s="528"/>
      <c r="RXF85" s="528"/>
      <c r="RXG85" s="528"/>
      <c r="RXH85" s="528"/>
      <c r="RXI85" s="528"/>
      <c r="RXJ85" s="528"/>
      <c r="RXK85" s="528"/>
      <c r="RXL85" s="528"/>
      <c r="RXM85" s="528"/>
      <c r="RXN85" s="528"/>
      <c r="RXO85" s="528"/>
      <c r="RXP85" s="528"/>
      <c r="RXQ85" s="528"/>
      <c r="RXR85" s="528"/>
      <c r="RXS85" s="528"/>
      <c r="RXT85" s="528"/>
      <c r="RXU85" s="528"/>
      <c r="RXV85" s="528"/>
      <c r="RXW85" s="528"/>
      <c r="RXX85" s="528"/>
      <c r="RXY85" s="528"/>
      <c r="RXZ85" s="528"/>
      <c r="RYA85" s="528"/>
      <c r="RYB85" s="528"/>
      <c r="RYC85" s="528"/>
      <c r="RYD85" s="528"/>
      <c r="RYE85" s="528"/>
      <c r="RYF85" s="528"/>
      <c r="RYG85" s="528"/>
      <c r="RYH85" s="528"/>
      <c r="RYI85" s="528"/>
      <c r="RYJ85" s="528"/>
      <c r="RYK85" s="528"/>
      <c r="RYL85" s="528"/>
      <c r="RYM85" s="528"/>
      <c r="RYN85" s="528"/>
      <c r="RYO85" s="528"/>
      <c r="RYP85" s="528"/>
      <c r="RYQ85" s="528"/>
      <c r="RYR85" s="528"/>
      <c r="RYS85" s="528"/>
      <c r="RYT85" s="528"/>
      <c r="RYU85" s="528"/>
      <c r="RYV85" s="528"/>
      <c r="RYW85" s="528"/>
      <c r="RYX85" s="528"/>
      <c r="RYY85" s="528"/>
      <c r="RYZ85" s="528"/>
      <c r="RZA85" s="528"/>
      <c r="RZB85" s="528"/>
      <c r="RZC85" s="528"/>
      <c r="RZD85" s="528"/>
      <c r="RZE85" s="528"/>
      <c r="RZF85" s="528"/>
      <c r="RZG85" s="528"/>
      <c r="RZH85" s="528"/>
      <c r="RZI85" s="528"/>
      <c r="RZJ85" s="528"/>
      <c r="RZK85" s="528"/>
      <c r="RZL85" s="528"/>
      <c r="RZM85" s="528"/>
      <c r="RZN85" s="528"/>
      <c r="RZO85" s="528"/>
      <c r="RZP85" s="528"/>
      <c r="RZQ85" s="528"/>
      <c r="RZR85" s="528"/>
      <c r="RZS85" s="528"/>
      <c r="RZT85" s="528"/>
      <c r="RZU85" s="528"/>
      <c r="RZV85" s="528"/>
      <c r="RZW85" s="528"/>
      <c r="RZX85" s="528"/>
      <c r="RZY85" s="528"/>
      <c r="RZZ85" s="528"/>
      <c r="SAA85" s="528"/>
      <c r="SAB85" s="528"/>
      <c r="SAC85" s="528"/>
      <c r="SAD85" s="528"/>
      <c r="SAE85" s="528"/>
      <c r="SAF85" s="528"/>
      <c r="SAG85" s="528"/>
      <c r="SAH85" s="528"/>
      <c r="SAI85" s="528"/>
      <c r="SAJ85" s="528"/>
      <c r="SAK85" s="528"/>
      <c r="SAL85" s="528"/>
      <c r="SAM85" s="528"/>
      <c r="SAN85" s="528"/>
      <c r="SAO85" s="528"/>
      <c r="SAP85" s="528"/>
      <c r="SAQ85" s="528"/>
      <c r="SAR85" s="528"/>
      <c r="SAS85" s="528"/>
      <c r="SAT85" s="528"/>
      <c r="SAU85" s="528"/>
      <c r="SAV85" s="528"/>
      <c r="SAW85" s="528"/>
      <c r="SAX85" s="528"/>
      <c r="SAY85" s="528"/>
      <c r="SAZ85" s="528"/>
      <c r="SBA85" s="528"/>
      <c r="SBB85" s="528"/>
      <c r="SBC85" s="528"/>
      <c r="SBD85" s="528"/>
      <c r="SBE85" s="528"/>
      <c r="SBF85" s="528"/>
      <c r="SBG85" s="528"/>
      <c r="SBH85" s="528"/>
      <c r="SBI85" s="528"/>
      <c r="SBJ85" s="528"/>
      <c r="SBK85" s="528"/>
      <c r="SBL85" s="528"/>
      <c r="SBM85" s="528"/>
      <c r="SBN85" s="528"/>
      <c r="SBO85" s="528"/>
      <c r="SBP85" s="528"/>
      <c r="SBQ85" s="528"/>
      <c r="SBR85" s="528"/>
      <c r="SBS85" s="528"/>
      <c r="SBT85" s="528"/>
      <c r="SBU85" s="528"/>
      <c r="SBV85" s="528"/>
      <c r="SBW85" s="528"/>
      <c r="SBX85" s="528"/>
      <c r="SBY85" s="528"/>
      <c r="SBZ85" s="528"/>
      <c r="SCA85" s="528"/>
      <c r="SCB85" s="528"/>
      <c r="SCC85" s="528"/>
      <c r="SCD85" s="528"/>
      <c r="SCE85" s="528"/>
      <c r="SCF85" s="528"/>
      <c r="SCG85" s="528"/>
      <c r="SCH85" s="528"/>
      <c r="SCI85" s="528"/>
      <c r="SCJ85" s="528"/>
      <c r="SCK85" s="528"/>
      <c r="SCL85" s="528"/>
      <c r="SCM85" s="528"/>
      <c r="SCN85" s="528"/>
      <c r="SCO85" s="528"/>
      <c r="SCP85" s="528"/>
      <c r="SCQ85" s="528"/>
      <c r="SCR85" s="528"/>
      <c r="SCS85" s="528"/>
      <c r="SCT85" s="528"/>
      <c r="SCU85" s="528"/>
      <c r="SCV85" s="528"/>
      <c r="SCW85" s="528"/>
      <c r="SCX85" s="528"/>
      <c r="SCY85" s="528"/>
      <c r="SCZ85" s="528"/>
      <c r="SDA85" s="528"/>
      <c r="SDB85" s="528"/>
      <c r="SDC85" s="528"/>
      <c r="SDD85" s="528"/>
      <c r="SDE85" s="528"/>
      <c r="SDF85" s="528"/>
      <c r="SDG85" s="528"/>
      <c r="SDH85" s="528"/>
      <c r="SDI85" s="528"/>
      <c r="SDJ85" s="528"/>
      <c r="SDK85" s="528"/>
      <c r="SDL85" s="528"/>
      <c r="SDM85" s="528"/>
      <c r="SDN85" s="528"/>
      <c r="SDO85" s="528"/>
      <c r="SDP85" s="528"/>
      <c r="SDQ85" s="528"/>
      <c r="SDR85" s="528"/>
      <c r="SDS85" s="528"/>
      <c r="SDT85" s="528"/>
      <c r="SDU85" s="528"/>
      <c r="SDV85" s="528"/>
      <c r="SDW85" s="528"/>
      <c r="SDX85" s="528"/>
      <c r="SDY85" s="528"/>
      <c r="SDZ85" s="528"/>
      <c r="SEA85" s="528"/>
      <c r="SEB85" s="528"/>
      <c r="SEC85" s="528"/>
      <c r="SED85" s="528"/>
      <c r="SEE85" s="528"/>
      <c r="SEF85" s="528"/>
      <c r="SEG85" s="528"/>
      <c r="SEH85" s="528"/>
      <c r="SEI85" s="528"/>
      <c r="SEJ85" s="528"/>
      <c r="SEK85" s="528"/>
      <c r="SEL85" s="528"/>
      <c r="SEM85" s="528"/>
      <c r="SEN85" s="528"/>
      <c r="SEO85" s="528"/>
      <c r="SEP85" s="528"/>
      <c r="SEQ85" s="528"/>
      <c r="SER85" s="528"/>
      <c r="SES85" s="528"/>
      <c r="SET85" s="528"/>
      <c r="SEU85" s="528"/>
      <c r="SEV85" s="528"/>
      <c r="SEW85" s="528"/>
      <c r="SEX85" s="528"/>
      <c r="SEY85" s="528"/>
      <c r="SEZ85" s="528"/>
      <c r="SFA85" s="528"/>
      <c r="SFB85" s="528"/>
      <c r="SFC85" s="528"/>
      <c r="SFD85" s="528"/>
      <c r="SFE85" s="528"/>
      <c r="SFF85" s="528"/>
      <c r="SFG85" s="528"/>
      <c r="SFH85" s="528"/>
      <c r="SFI85" s="528"/>
      <c r="SFJ85" s="528"/>
      <c r="SFK85" s="528"/>
      <c r="SFL85" s="528"/>
      <c r="SFM85" s="528"/>
      <c r="SFN85" s="528"/>
      <c r="SFO85" s="528"/>
      <c r="SFP85" s="528"/>
      <c r="SFQ85" s="528"/>
      <c r="SFR85" s="528"/>
      <c r="SFS85" s="528"/>
      <c r="SFT85" s="528"/>
      <c r="SFU85" s="528"/>
      <c r="SFV85" s="528"/>
      <c r="SFW85" s="528"/>
      <c r="SFX85" s="528"/>
      <c r="SFY85" s="528"/>
      <c r="SFZ85" s="528"/>
      <c r="SGA85" s="528"/>
      <c r="SGB85" s="528"/>
      <c r="SGC85" s="528"/>
      <c r="SGD85" s="528"/>
      <c r="SGE85" s="528"/>
      <c r="SGF85" s="528"/>
      <c r="SGG85" s="528"/>
      <c r="SGH85" s="528"/>
      <c r="SGI85" s="528"/>
      <c r="SGJ85" s="528"/>
      <c r="SGK85" s="528"/>
      <c r="SGL85" s="528"/>
      <c r="SGM85" s="528"/>
      <c r="SGN85" s="528"/>
      <c r="SGO85" s="528"/>
      <c r="SGP85" s="528"/>
      <c r="SGQ85" s="528"/>
      <c r="SGR85" s="528"/>
      <c r="SGS85" s="528"/>
      <c r="SGT85" s="528"/>
      <c r="SGU85" s="528"/>
      <c r="SGV85" s="528"/>
      <c r="SGW85" s="528"/>
      <c r="SGX85" s="528"/>
      <c r="SGY85" s="528"/>
      <c r="SGZ85" s="528"/>
      <c r="SHA85" s="528"/>
      <c r="SHB85" s="528"/>
      <c r="SHC85" s="528"/>
      <c r="SHD85" s="528"/>
      <c r="SHE85" s="528"/>
      <c r="SHF85" s="528"/>
      <c r="SHG85" s="528"/>
      <c r="SHH85" s="528"/>
      <c r="SHI85" s="528"/>
      <c r="SHJ85" s="528"/>
      <c r="SHK85" s="528"/>
      <c r="SHL85" s="528"/>
      <c r="SHM85" s="528"/>
      <c r="SHN85" s="528"/>
      <c r="SHO85" s="528"/>
      <c r="SHP85" s="528"/>
      <c r="SHQ85" s="528"/>
      <c r="SHR85" s="528"/>
      <c r="SHS85" s="528"/>
      <c r="SHT85" s="528"/>
      <c r="SHU85" s="528"/>
      <c r="SHV85" s="528"/>
      <c r="SHW85" s="528"/>
      <c r="SHX85" s="528"/>
      <c r="SHY85" s="528"/>
      <c r="SHZ85" s="528"/>
      <c r="SIA85" s="528"/>
      <c r="SIB85" s="528"/>
      <c r="SIC85" s="528"/>
      <c r="SID85" s="528"/>
      <c r="SIE85" s="528"/>
      <c r="SIF85" s="528"/>
      <c r="SIG85" s="528"/>
      <c r="SIH85" s="528"/>
      <c r="SII85" s="528"/>
      <c r="SIJ85" s="528"/>
      <c r="SIK85" s="528"/>
      <c r="SIL85" s="528"/>
      <c r="SIM85" s="528"/>
      <c r="SIN85" s="528"/>
      <c r="SIO85" s="528"/>
      <c r="SIP85" s="528"/>
      <c r="SIQ85" s="528"/>
      <c r="SIR85" s="528"/>
      <c r="SIS85" s="528"/>
      <c r="SIT85" s="528"/>
      <c r="SIU85" s="528"/>
      <c r="SIV85" s="528"/>
      <c r="SIW85" s="528"/>
      <c r="SIX85" s="528"/>
      <c r="SIY85" s="528"/>
      <c r="SIZ85" s="528"/>
      <c r="SJA85" s="528"/>
      <c r="SJB85" s="528"/>
      <c r="SJC85" s="528"/>
      <c r="SJD85" s="528"/>
      <c r="SJE85" s="528"/>
      <c r="SJF85" s="528"/>
      <c r="SJG85" s="528"/>
      <c r="SJH85" s="528"/>
      <c r="SJI85" s="528"/>
      <c r="SJJ85" s="528"/>
      <c r="SJK85" s="528"/>
      <c r="SJL85" s="528"/>
      <c r="SJM85" s="528"/>
      <c r="SJN85" s="528"/>
      <c r="SJO85" s="528"/>
      <c r="SJP85" s="528"/>
      <c r="SJQ85" s="528"/>
      <c r="SJR85" s="528"/>
      <c r="SJS85" s="528"/>
      <c r="SJT85" s="528"/>
      <c r="SJU85" s="528"/>
      <c r="SJV85" s="528"/>
      <c r="SJW85" s="528"/>
      <c r="SJX85" s="528"/>
      <c r="SJY85" s="528"/>
      <c r="SJZ85" s="528"/>
      <c r="SKA85" s="528"/>
      <c r="SKB85" s="528"/>
      <c r="SKC85" s="528"/>
      <c r="SKD85" s="528"/>
      <c r="SKE85" s="528"/>
      <c r="SKF85" s="528"/>
      <c r="SKG85" s="528"/>
      <c r="SKH85" s="528"/>
      <c r="SKI85" s="528"/>
      <c r="SKJ85" s="528"/>
      <c r="SKK85" s="528"/>
      <c r="SKL85" s="528"/>
      <c r="SKM85" s="528"/>
      <c r="SKN85" s="528"/>
      <c r="SKO85" s="528"/>
      <c r="SKP85" s="528"/>
      <c r="SKQ85" s="528"/>
      <c r="SKR85" s="528"/>
      <c r="SKS85" s="528"/>
      <c r="SKT85" s="528"/>
      <c r="SKU85" s="528"/>
      <c r="SKV85" s="528"/>
      <c r="SKW85" s="528"/>
      <c r="SKX85" s="528"/>
      <c r="SKY85" s="528"/>
      <c r="SKZ85" s="528"/>
      <c r="SLA85" s="528"/>
      <c r="SLB85" s="528"/>
      <c r="SLC85" s="528"/>
      <c r="SLD85" s="528"/>
      <c r="SLE85" s="528"/>
      <c r="SLF85" s="528"/>
      <c r="SLG85" s="528"/>
      <c r="SLH85" s="528"/>
      <c r="SLI85" s="528"/>
      <c r="SLJ85" s="528"/>
      <c r="SLK85" s="528"/>
      <c r="SLL85" s="528"/>
      <c r="SLM85" s="528"/>
      <c r="SLN85" s="528"/>
      <c r="SLO85" s="528"/>
      <c r="SLP85" s="528"/>
      <c r="SLQ85" s="528"/>
      <c r="SLR85" s="528"/>
      <c r="SLS85" s="528"/>
      <c r="SLT85" s="528"/>
      <c r="SLU85" s="528"/>
      <c r="SLV85" s="528"/>
      <c r="SLW85" s="528"/>
      <c r="SLX85" s="528"/>
      <c r="SLY85" s="528"/>
      <c r="SLZ85" s="528"/>
      <c r="SMA85" s="528"/>
      <c r="SMB85" s="528"/>
      <c r="SMC85" s="528"/>
      <c r="SMD85" s="528"/>
      <c r="SME85" s="528"/>
      <c r="SMF85" s="528"/>
      <c r="SMG85" s="528"/>
      <c r="SMH85" s="528"/>
      <c r="SMI85" s="528"/>
      <c r="SMJ85" s="528"/>
      <c r="SMK85" s="528"/>
      <c r="SML85" s="528"/>
      <c r="SMM85" s="528"/>
      <c r="SMN85" s="528"/>
      <c r="SMO85" s="528"/>
      <c r="SMP85" s="528"/>
      <c r="SMQ85" s="528"/>
      <c r="SMR85" s="528"/>
      <c r="SMS85" s="528"/>
      <c r="SMT85" s="528"/>
      <c r="SMU85" s="528"/>
      <c r="SMV85" s="528"/>
      <c r="SMW85" s="528"/>
      <c r="SMX85" s="528"/>
      <c r="SMY85" s="528"/>
      <c r="SMZ85" s="528"/>
      <c r="SNA85" s="528"/>
      <c r="SNB85" s="528"/>
      <c r="SNC85" s="528"/>
      <c r="SND85" s="528"/>
      <c r="SNE85" s="528"/>
      <c r="SNF85" s="528"/>
      <c r="SNG85" s="528"/>
      <c r="SNH85" s="528"/>
      <c r="SNI85" s="528"/>
      <c r="SNJ85" s="528"/>
      <c r="SNK85" s="528"/>
      <c r="SNL85" s="528"/>
      <c r="SNM85" s="528"/>
      <c r="SNN85" s="528"/>
      <c r="SNO85" s="528"/>
      <c r="SNP85" s="528"/>
      <c r="SNQ85" s="528"/>
      <c r="SNR85" s="528"/>
      <c r="SNS85" s="528"/>
      <c r="SNT85" s="528"/>
      <c r="SNU85" s="528"/>
      <c r="SNV85" s="528"/>
      <c r="SNW85" s="528"/>
      <c r="SNX85" s="528"/>
      <c r="SNY85" s="528"/>
      <c r="SNZ85" s="528"/>
      <c r="SOA85" s="528"/>
      <c r="SOB85" s="528"/>
      <c r="SOC85" s="528"/>
      <c r="SOD85" s="528"/>
      <c r="SOE85" s="528"/>
      <c r="SOF85" s="528"/>
      <c r="SOG85" s="528"/>
      <c r="SOH85" s="528"/>
      <c r="SOI85" s="528"/>
      <c r="SOJ85" s="528"/>
      <c r="SOK85" s="528"/>
      <c r="SOL85" s="528"/>
      <c r="SOM85" s="528"/>
      <c r="SON85" s="528"/>
      <c r="SOO85" s="528"/>
      <c r="SOP85" s="528"/>
      <c r="SOQ85" s="528"/>
      <c r="SOR85" s="528"/>
      <c r="SOS85" s="528"/>
      <c r="SOT85" s="528"/>
      <c r="SOU85" s="528"/>
      <c r="SOV85" s="528"/>
      <c r="SOW85" s="528"/>
      <c r="SOX85" s="528"/>
      <c r="SOY85" s="528"/>
      <c r="SOZ85" s="528"/>
      <c r="SPA85" s="528"/>
      <c r="SPB85" s="528"/>
      <c r="SPC85" s="528"/>
      <c r="SPD85" s="528"/>
      <c r="SPE85" s="528"/>
      <c r="SPF85" s="528"/>
      <c r="SPG85" s="528"/>
      <c r="SPH85" s="528"/>
      <c r="SPI85" s="528"/>
      <c r="SPJ85" s="528"/>
      <c r="SPK85" s="528"/>
      <c r="SPL85" s="528"/>
      <c r="SPM85" s="528"/>
      <c r="SPN85" s="528"/>
      <c r="SPO85" s="528"/>
      <c r="SPP85" s="528"/>
      <c r="SPQ85" s="528"/>
      <c r="SPR85" s="528"/>
      <c r="SPS85" s="528"/>
      <c r="SPT85" s="528"/>
      <c r="SPU85" s="528"/>
      <c r="SPV85" s="528"/>
      <c r="SPW85" s="528"/>
      <c r="SPX85" s="528"/>
      <c r="SPY85" s="528"/>
      <c r="SPZ85" s="528"/>
      <c r="SQA85" s="528"/>
      <c r="SQB85" s="528"/>
      <c r="SQC85" s="528"/>
      <c r="SQD85" s="528"/>
      <c r="SQE85" s="528"/>
      <c r="SQF85" s="528"/>
      <c r="SQG85" s="528"/>
      <c r="SQH85" s="528"/>
      <c r="SQI85" s="528"/>
      <c r="SQJ85" s="528"/>
      <c r="SQK85" s="528"/>
      <c r="SQL85" s="528"/>
      <c r="SQM85" s="528"/>
      <c r="SQN85" s="528"/>
      <c r="SQO85" s="528"/>
      <c r="SQP85" s="528"/>
      <c r="SQQ85" s="528"/>
      <c r="SQR85" s="528"/>
      <c r="SQS85" s="528"/>
      <c r="SQT85" s="528"/>
      <c r="SQU85" s="528"/>
      <c r="SQV85" s="528"/>
      <c r="SQW85" s="528"/>
      <c r="SQX85" s="528"/>
      <c r="SQY85" s="528"/>
      <c r="SQZ85" s="528"/>
      <c r="SRA85" s="528"/>
      <c r="SRB85" s="528"/>
      <c r="SRC85" s="528"/>
      <c r="SRD85" s="528"/>
      <c r="SRE85" s="528"/>
      <c r="SRF85" s="528"/>
      <c r="SRG85" s="528"/>
      <c r="SRH85" s="528"/>
      <c r="SRI85" s="528"/>
      <c r="SRJ85" s="528"/>
      <c r="SRK85" s="528"/>
      <c r="SRL85" s="528"/>
      <c r="SRM85" s="528"/>
      <c r="SRN85" s="528"/>
      <c r="SRO85" s="528"/>
      <c r="SRP85" s="528"/>
      <c r="SRQ85" s="528"/>
      <c r="SRR85" s="528"/>
      <c r="SRS85" s="528"/>
      <c r="SRT85" s="528"/>
      <c r="SRU85" s="528"/>
      <c r="SRV85" s="528"/>
      <c r="SRW85" s="528"/>
      <c r="SRX85" s="528"/>
      <c r="SRY85" s="528"/>
      <c r="SRZ85" s="528"/>
      <c r="SSA85" s="528"/>
      <c r="SSB85" s="528"/>
      <c r="SSC85" s="528"/>
      <c r="SSD85" s="528"/>
      <c r="SSE85" s="528"/>
      <c r="SSF85" s="528"/>
      <c r="SSG85" s="528"/>
      <c r="SSH85" s="528"/>
      <c r="SSI85" s="528"/>
      <c r="SSJ85" s="528"/>
      <c r="SSK85" s="528"/>
      <c r="SSL85" s="528"/>
      <c r="SSM85" s="528"/>
      <c r="SSN85" s="528"/>
      <c r="SSO85" s="528"/>
      <c r="SSP85" s="528"/>
      <c r="SSQ85" s="528"/>
      <c r="SSR85" s="528"/>
      <c r="SSS85" s="528"/>
      <c r="SST85" s="528"/>
      <c r="SSU85" s="528"/>
      <c r="SSV85" s="528"/>
      <c r="SSW85" s="528"/>
      <c r="SSX85" s="528"/>
      <c r="SSY85" s="528"/>
      <c r="SSZ85" s="528"/>
      <c r="STA85" s="528"/>
      <c r="STB85" s="528"/>
      <c r="STC85" s="528"/>
      <c r="STD85" s="528"/>
      <c r="STE85" s="528"/>
      <c r="STF85" s="528"/>
      <c r="STG85" s="528"/>
      <c r="STH85" s="528"/>
      <c r="STI85" s="528"/>
      <c r="STJ85" s="528"/>
      <c r="STK85" s="528"/>
      <c r="STL85" s="528"/>
      <c r="STM85" s="528"/>
      <c r="STN85" s="528"/>
      <c r="STO85" s="528"/>
      <c r="STP85" s="528"/>
      <c r="STQ85" s="528"/>
      <c r="STR85" s="528"/>
      <c r="STS85" s="528"/>
      <c r="STT85" s="528"/>
      <c r="STU85" s="528"/>
      <c r="STV85" s="528"/>
      <c r="STW85" s="528"/>
      <c r="STX85" s="528"/>
      <c r="STY85" s="528"/>
      <c r="STZ85" s="528"/>
      <c r="SUA85" s="528"/>
      <c r="SUB85" s="528"/>
      <c r="SUC85" s="528"/>
      <c r="SUD85" s="528"/>
      <c r="SUE85" s="528"/>
      <c r="SUF85" s="528"/>
      <c r="SUG85" s="528"/>
      <c r="SUH85" s="528"/>
      <c r="SUI85" s="528"/>
      <c r="SUJ85" s="528"/>
      <c r="SUK85" s="528"/>
      <c r="SUL85" s="528"/>
      <c r="SUM85" s="528"/>
      <c r="SUN85" s="528"/>
      <c r="SUO85" s="528"/>
      <c r="SUP85" s="528"/>
      <c r="SUQ85" s="528"/>
      <c r="SUR85" s="528"/>
      <c r="SUS85" s="528"/>
      <c r="SUT85" s="528"/>
      <c r="SUU85" s="528"/>
      <c r="SUV85" s="528"/>
      <c r="SUW85" s="528"/>
      <c r="SUX85" s="528"/>
      <c r="SUY85" s="528"/>
      <c r="SUZ85" s="528"/>
      <c r="SVA85" s="528"/>
      <c r="SVB85" s="528"/>
      <c r="SVC85" s="528"/>
      <c r="SVD85" s="528"/>
      <c r="SVE85" s="528"/>
      <c r="SVF85" s="528"/>
      <c r="SVG85" s="528"/>
      <c r="SVH85" s="528"/>
      <c r="SVI85" s="528"/>
      <c r="SVJ85" s="528"/>
      <c r="SVK85" s="528"/>
      <c r="SVL85" s="528"/>
      <c r="SVM85" s="528"/>
      <c r="SVN85" s="528"/>
      <c r="SVO85" s="528"/>
      <c r="SVP85" s="528"/>
      <c r="SVQ85" s="528"/>
      <c r="SVR85" s="528"/>
      <c r="SVS85" s="528"/>
      <c r="SVT85" s="528"/>
      <c r="SVU85" s="528"/>
      <c r="SVV85" s="528"/>
      <c r="SVW85" s="528"/>
      <c r="SVX85" s="528"/>
      <c r="SVY85" s="528"/>
      <c r="SVZ85" s="528"/>
      <c r="SWA85" s="528"/>
      <c r="SWB85" s="528"/>
      <c r="SWC85" s="528"/>
      <c r="SWD85" s="528"/>
      <c r="SWE85" s="528"/>
      <c r="SWF85" s="528"/>
      <c r="SWG85" s="528"/>
      <c r="SWH85" s="528"/>
      <c r="SWI85" s="528"/>
      <c r="SWJ85" s="528"/>
      <c r="SWK85" s="528"/>
      <c r="SWL85" s="528"/>
      <c r="SWM85" s="528"/>
      <c r="SWN85" s="528"/>
      <c r="SWO85" s="528"/>
      <c r="SWP85" s="528"/>
      <c r="SWQ85" s="528"/>
      <c r="SWR85" s="528"/>
      <c r="SWS85" s="528"/>
      <c r="SWT85" s="528"/>
      <c r="SWU85" s="528"/>
      <c r="SWV85" s="528"/>
      <c r="SWW85" s="528"/>
      <c r="SWX85" s="528"/>
      <c r="SWY85" s="528"/>
      <c r="SWZ85" s="528"/>
      <c r="SXA85" s="528"/>
      <c r="SXB85" s="528"/>
      <c r="SXC85" s="528"/>
      <c r="SXD85" s="528"/>
      <c r="SXE85" s="528"/>
      <c r="SXF85" s="528"/>
      <c r="SXG85" s="528"/>
      <c r="SXH85" s="528"/>
      <c r="SXI85" s="528"/>
      <c r="SXJ85" s="528"/>
      <c r="SXK85" s="528"/>
      <c r="SXL85" s="528"/>
      <c r="SXM85" s="528"/>
      <c r="SXN85" s="528"/>
      <c r="SXO85" s="528"/>
      <c r="SXP85" s="528"/>
      <c r="SXQ85" s="528"/>
      <c r="SXR85" s="528"/>
      <c r="SXS85" s="528"/>
      <c r="SXT85" s="528"/>
      <c r="SXU85" s="528"/>
      <c r="SXV85" s="528"/>
      <c r="SXW85" s="528"/>
      <c r="SXX85" s="528"/>
      <c r="SXY85" s="528"/>
      <c r="SXZ85" s="528"/>
      <c r="SYA85" s="528"/>
      <c r="SYB85" s="528"/>
      <c r="SYC85" s="528"/>
      <c r="SYD85" s="528"/>
      <c r="SYE85" s="528"/>
      <c r="SYF85" s="528"/>
      <c r="SYG85" s="528"/>
      <c r="SYH85" s="528"/>
      <c r="SYI85" s="528"/>
      <c r="SYJ85" s="528"/>
      <c r="SYK85" s="528"/>
      <c r="SYL85" s="528"/>
      <c r="SYM85" s="528"/>
      <c r="SYN85" s="528"/>
      <c r="SYO85" s="528"/>
      <c r="SYP85" s="528"/>
      <c r="SYQ85" s="528"/>
      <c r="SYR85" s="528"/>
      <c r="SYS85" s="528"/>
      <c r="SYT85" s="528"/>
      <c r="SYU85" s="528"/>
      <c r="SYV85" s="528"/>
      <c r="SYW85" s="528"/>
      <c r="SYX85" s="528"/>
      <c r="SYY85" s="528"/>
      <c r="SYZ85" s="528"/>
      <c r="SZA85" s="528"/>
      <c r="SZB85" s="528"/>
      <c r="SZC85" s="528"/>
      <c r="SZD85" s="528"/>
      <c r="SZE85" s="528"/>
      <c r="SZF85" s="528"/>
      <c r="SZG85" s="528"/>
      <c r="SZH85" s="528"/>
      <c r="SZI85" s="528"/>
      <c r="SZJ85" s="528"/>
      <c r="SZK85" s="528"/>
      <c r="SZL85" s="528"/>
      <c r="SZM85" s="528"/>
      <c r="SZN85" s="528"/>
      <c r="SZO85" s="528"/>
      <c r="SZP85" s="528"/>
      <c r="SZQ85" s="528"/>
      <c r="SZR85" s="528"/>
      <c r="SZS85" s="528"/>
      <c r="SZT85" s="528"/>
      <c r="SZU85" s="528"/>
      <c r="SZV85" s="528"/>
      <c r="SZW85" s="528"/>
      <c r="SZX85" s="528"/>
      <c r="SZY85" s="528"/>
      <c r="SZZ85" s="528"/>
      <c r="TAA85" s="528"/>
      <c r="TAB85" s="528"/>
      <c r="TAC85" s="528"/>
      <c r="TAD85" s="528"/>
      <c r="TAE85" s="528"/>
      <c r="TAF85" s="528"/>
      <c r="TAG85" s="528"/>
      <c r="TAH85" s="528"/>
      <c r="TAI85" s="528"/>
      <c r="TAJ85" s="528"/>
      <c r="TAK85" s="528"/>
      <c r="TAL85" s="528"/>
      <c r="TAM85" s="528"/>
      <c r="TAN85" s="528"/>
      <c r="TAO85" s="528"/>
      <c r="TAP85" s="528"/>
      <c r="TAQ85" s="528"/>
      <c r="TAR85" s="528"/>
      <c r="TAS85" s="528"/>
      <c r="TAT85" s="528"/>
      <c r="TAU85" s="528"/>
      <c r="TAV85" s="528"/>
      <c r="TAW85" s="528"/>
      <c r="TAX85" s="528"/>
      <c r="TAY85" s="528"/>
      <c r="TAZ85" s="528"/>
      <c r="TBA85" s="528"/>
      <c r="TBB85" s="528"/>
      <c r="TBC85" s="528"/>
      <c r="TBD85" s="528"/>
      <c r="TBE85" s="528"/>
      <c r="TBF85" s="528"/>
      <c r="TBG85" s="528"/>
      <c r="TBH85" s="528"/>
      <c r="TBI85" s="528"/>
      <c r="TBJ85" s="528"/>
      <c r="TBK85" s="528"/>
      <c r="TBL85" s="528"/>
      <c r="TBM85" s="528"/>
      <c r="TBN85" s="528"/>
      <c r="TBO85" s="528"/>
      <c r="TBP85" s="528"/>
      <c r="TBQ85" s="528"/>
      <c r="TBR85" s="528"/>
      <c r="TBS85" s="528"/>
      <c r="TBT85" s="528"/>
      <c r="TBU85" s="528"/>
      <c r="TBV85" s="528"/>
      <c r="TBW85" s="528"/>
      <c r="TBX85" s="528"/>
      <c r="TBY85" s="528"/>
      <c r="TBZ85" s="528"/>
      <c r="TCA85" s="528"/>
      <c r="TCB85" s="528"/>
      <c r="TCC85" s="528"/>
      <c r="TCD85" s="528"/>
      <c r="TCE85" s="528"/>
      <c r="TCF85" s="528"/>
      <c r="TCG85" s="528"/>
      <c r="TCH85" s="528"/>
      <c r="TCI85" s="528"/>
      <c r="TCJ85" s="528"/>
      <c r="TCK85" s="528"/>
      <c r="TCL85" s="528"/>
      <c r="TCM85" s="528"/>
      <c r="TCN85" s="528"/>
      <c r="TCO85" s="528"/>
      <c r="TCP85" s="528"/>
      <c r="TCQ85" s="528"/>
      <c r="TCR85" s="528"/>
      <c r="TCS85" s="528"/>
      <c r="TCT85" s="528"/>
      <c r="TCU85" s="528"/>
      <c r="TCV85" s="528"/>
      <c r="TCW85" s="528"/>
      <c r="TCX85" s="528"/>
      <c r="TCY85" s="528"/>
      <c r="TCZ85" s="528"/>
      <c r="TDA85" s="528"/>
      <c r="TDB85" s="528"/>
      <c r="TDC85" s="528"/>
      <c r="TDD85" s="528"/>
      <c r="TDE85" s="528"/>
      <c r="TDF85" s="528"/>
      <c r="TDG85" s="528"/>
      <c r="TDH85" s="528"/>
      <c r="TDI85" s="528"/>
      <c r="TDJ85" s="528"/>
      <c r="TDK85" s="528"/>
      <c r="TDL85" s="528"/>
      <c r="TDM85" s="528"/>
      <c r="TDN85" s="528"/>
      <c r="TDO85" s="528"/>
      <c r="TDP85" s="528"/>
      <c r="TDQ85" s="528"/>
      <c r="TDR85" s="528"/>
      <c r="TDS85" s="528"/>
      <c r="TDT85" s="528"/>
      <c r="TDU85" s="528"/>
      <c r="TDV85" s="528"/>
      <c r="TDW85" s="528"/>
      <c r="TDX85" s="528"/>
      <c r="TDY85" s="528"/>
      <c r="TDZ85" s="528"/>
      <c r="TEA85" s="528"/>
      <c r="TEB85" s="528"/>
      <c r="TEC85" s="528"/>
      <c r="TED85" s="528"/>
      <c r="TEE85" s="528"/>
      <c r="TEF85" s="528"/>
      <c r="TEG85" s="528"/>
      <c r="TEH85" s="528"/>
      <c r="TEI85" s="528"/>
      <c r="TEJ85" s="528"/>
      <c r="TEK85" s="528"/>
      <c r="TEL85" s="528"/>
      <c r="TEM85" s="528"/>
      <c r="TEN85" s="528"/>
      <c r="TEO85" s="528"/>
      <c r="TEP85" s="528"/>
      <c r="TEQ85" s="528"/>
      <c r="TER85" s="528"/>
      <c r="TES85" s="528"/>
      <c r="TET85" s="528"/>
      <c r="TEU85" s="528"/>
      <c r="TEV85" s="528"/>
      <c r="TEW85" s="528"/>
      <c r="TEX85" s="528"/>
      <c r="TEY85" s="528"/>
      <c r="TEZ85" s="528"/>
      <c r="TFA85" s="528"/>
      <c r="TFB85" s="528"/>
      <c r="TFC85" s="528"/>
      <c r="TFD85" s="528"/>
      <c r="TFE85" s="528"/>
      <c r="TFF85" s="528"/>
      <c r="TFG85" s="528"/>
      <c r="TFH85" s="528"/>
      <c r="TFI85" s="528"/>
      <c r="TFJ85" s="528"/>
      <c r="TFK85" s="528"/>
      <c r="TFL85" s="528"/>
      <c r="TFM85" s="528"/>
      <c r="TFN85" s="528"/>
      <c r="TFO85" s="528"/>
      <c r="TFP85" s="528"/>
      <c r="TFQ85" s="528"/>
      <c r="TFR85" s="528"/>
      <c r="TFS85" s="528"/>
      <c r="TFT85" s="528"/>
      <c r="TFU85" s="528"/>
      <c r="TFV85" s="528"/>
      <c r="TFW85" s="528"/>
      <c r="TFX85" s="528"/>
      <c r="TFY85" s="528"/>
      <c r="TFZ85" s="528"/>
      <c r="TGA85" s="528"/>
      <c r="TGB85" s="528"/>
      <c r="TGC85" s="528"/>
      <c r="TGD85" s="528"/>
      <c r="TGE85" s="528"/>
      <c r="TGF85" s="528"/>
      <c r="TGG85" s="528"/>
      <c r="TGH85" s="528"/>
      <c r="TGI85" s="528"/>
      <c r="TGJ85" s="528"/>
      <c r="TGK85" s="528"/>
      <c r="TGL85" s="528"/>
      <c r="TGM85" s="528"/>
      <c r="TGN85" s="528"/>
      <c r="TGO85" s="528"/>
      <c r="TGP85" s="528"/>
      <c r="TGQ85" s="528"/>
      <c r="TGR85" s="528"/>
      <c r="TGS85" s="528"/>
      <c r="TGT85" s="528"/>
      <c r="TGU85" s="528"/>
      <c r="TGV85" s="528"/>
      <c r="TGW85" s="528"/>
      <c r="TGX85" s="528"/>
      <c r="TGY85" s="528"/>
      <c r="TGZ85" s="528"/>
      <c r="THA85" s="528"/>
      <c r="THB85" s="528"/>
      <c r="THC85" s="528"/>
      <c r="THD85" s="528"/>
      <c r="THE85" s="528"/>
      <c r="THF85" s="528"/>
      <c r="THG85" s="528"/>
      <c r="THH85" s="528"/>
      <c r="THI85" s="528"/>
      <c r="THJ85" s="528"/>
      <c r="THK85" s="528"/>
      <c r="THL85" s="528"/>
      <c r="THM85" s="528"/>
      <c r="THN85" s="528"/>
      <c r="THO85" s="528"/>
      <c r="THP85" s="528"/>
      <c r="THQ85" s="528"/>
      <c r="THR85" s="528"/>
      <c r="THS85" s="528"/>
      <c r="THT85" s="528"/>
      <c r="THU85" s="528"/>
      <c r="THV85" s="528"/>
      <c r="THW85" s="528"/>
      <c r="THX85" s="528"/>
      <c r="THY85" s="528"/>
      <c r="THZ85" s="528"/>
      <c r="TIA85" s="528"/>
      <c r="TIB85" s="528"/>
      <c r="TIC85" s="528"/>
      <c r="TID85" s="528"/>
      <c r="TIE85" s="528"/>
      <c r="TIF85" s="528"/>
      <c r="TIG85" s="528"/>
      <c r="TIH85" s="528"/>
      <c r="TII85" s="528"/>
      <c r="TIJ85" s="528"/>
      <c r="TIK85" s="528"/>
      <c r="TIL85" s="528"/>
      <c r="TIM85" s="528"/>
      <c r="TIN85" s="528"/>
      <c r="TIO85" s="528"/>
      <c r="TIP85" s="528"/>
      <c r="TIQ85" s="528"/>
      <c r="TIR85" s="528"/>
      <c r="TIS85" s="528"/>
      <c r="TIT85" s="528"/>
      <c r="TIU85" s="528"/>
      <c r="TIV85" s="528"/>
      <c r="TIW85" s="528"/>
      <c r="TIX85" s="528"/>
      <c r="TIY85" s="528"/>
      <c r="TIZ85" s="528"/>
      <c r="TJA85" s="528"/>
      <c r="TJB85" s="528"/>
      <c r="TJC85" s="528"/>
      <c r="TJD85" s="528"/>
      <c r="TJE85" s="528"/>
      <c r="TJF85" s="528"/>
      <c r="TJG85" s="528"/>
      <c r="TJH85" s="528"/>
      <c r="TJI85" s="528"/>
      <c r="TJJ85" s="528"/>
      <c r="TJK85" s="528"/>
      <c r="TJL85" s="528"/>
      <c r="TJM85" s="528"/>
      <c r="TJN85" s="528"/>
      <c r="TJO85" s="528"/>
      <c r="TJP85" s="528"/>
      <c r="TJQ85" s="528"/>
      <c r="TJR85" s="528"/>
      <c r="TJS85" s="528"/>
      <c r="TJT85" s="528"/>
      <c r="TJU85" s="528"/>
      <c r="TJV85" s="528"/>
      <c r="TJW85" s="528"/>
      <c r="TJX85" s="528"/>
      <c r="TJY85" s="528"/>
      <c r="TJZ85" s="528"/>
      <c r="TKA85" s="528"/>
      <c r="TKB85" s="528"/>
      <c r="TKC85" s="528"/>
      <c r="TKD85" s="528"/>
      <c r="TKE85" s="528"/>
      <c r="TKF85" s="528"/>
      <c r="TKG85" s="528"/>
      <c r="TKH85" s="528"/>
      <c r="TKI85" s="528"/>
      <c r="TKJ85" s="528"/>
      <c r="TKK85" s="528"/>
      <c r="TKL85" s="528"/>
      <c r="TKM85" s="528"/>
      <c r="TKN85" s="528"/>
      <c r="TKO85" s="528"/>
      <c r="TKP85" s="528"/>
      <c r="TKQ85" s="528"/>
      <c r="TKR85" s="528"/>
      <c r="TKS85" s="528"/>
      <c r="TKT85" s="528"/>
      <c r="TKU85" s="528"/>
      <c r="TKV85" s="528"/>
      <c r="TKW85" s="528"/>
      <c r="TKX85" s="528"/>
      <c r="TKY85" s="528"/>
      <c r="TKZ85" s="528"/>
      <c r="TLA85" s="528"/>
      <c r="TLB85" s="528"/>
      <c r="TLC85" s="528"/>
      <c r="TLD85" s="528"/>
      <c r="TLE85" s="528"/>
      <c r="TLF85" s="528"/>
      <c r="TLG85" s="528"/>
      <c r="TLH85" s="528"/>
      <c r="TLI85" s="528"/>
      <c r="TLJ85" s="528"/>
      <c r="TLK85" s="528"/>
      <c r="TLL85" s="528"/>
      <c r="TLM85" s="528"/>
      <c r="TLN85" s="528"/>
      <c r="TLO85" s="528"/>
      <c r="TLP85" s="528"/>
      <c r="TLQ85" s="528"/>
      <c r="TLR85" s="528"/>
      <c r="TLS85" s="528"/>
      <c r="TLT85" s="528"/>
      <c r="TLU85" s="528"/>
      <c r="TLV85" s="528"/>
      <c r="TLW85" s="528"/>
      <c r="TLX85" s="528"/>
      <c r="TLY85" s="528"/>
      <c r="TLZ85" s="528"/>
      <c r="TMA85" s="528"/>
      <c r="TMB85" s="528"/>
      <c r="TMC85" s="528"/>
      <c r="TMD85" s="528"/>
      <c r="TME85" s="528"/>
      <c r="TMF85" s="528"/>
      <c r="TMG85" s="528"/>
      <c r="TMH85" s="528"/>
      <c r="TMI85" s="528"/>
      <c r="TMJ85" s="528"/>
      <c r="TMK85" s="528"/>
      <c r="TML85" s="528"/>
      <c r="TMM85" s="528"/>
      <c r="TMN85" s="528"/>
      <c r="TMO85" s="528"/>
      <c r="TMP85" s="528"/>
      <c r="TMQ85" s="528"/>
      <c r="TMR85" s="528"/>
      <c r="TMS85" s="528"/>
      <c r="TMT85" s="528"/>
      <c r="TMU85" s="528"/>
      <c r="TMV85" s="528"/>
      <c r="TMW85" s="528"/>
      <c r="TMX85" s="528"/>
      <c r="TMY85" s="528"/>
      <c r="TMZ85" s="528"/>
      <c r="TNA85" s="528"/>
      <c r="TNB85" s="528"/>
      <c r="TNC85" s="528"/>
      <c r="TND85" s="528"/>
      <c r="TNE85" s="528"/>
      <c r="TNF85" s="528"/>
      <c r="TNG85" s="528"/>
      <c r="TNH85" s="528"/>
      <c r="TNI85" s="528"/>
      <c r="TNJ85" s="528"/>
      <c r="TNK85" s="528"/>
      <c r="TNL85" s="528"/>
      <c r="TNM85" s="528"/>
      <c r="TNN85" s="528"/>
      <c r="TNO85" s="528"/>
      <c r="TNP85" s="528"/>
      <c r="TNQ85" s="528"/>
      <c r="TNR85" s="528"/>
      <c r="TNS85" s="528"/>
      <c r="TNT85" s="528"/>
      <c r="TNU85" s="528"/>
      <c r="TNV85" s="528"/>
      <c r="TNW85" s="528"/>
      <c r="TNX85" s="528"/>
      <c r="TNY85" s="528"/>
      <c r="TNZ85" s="528"/>
      <c r="TOA85" s="528"/>
      <c r="TOB85" s="528"/>
      <c r="TOC85" s="528"/>
      <c r="TOD85" s="528"/>
      <c r="TOE85" s="528"/>
      <c r="TOF85" s="528"/>
      <c r="TOG85" s="528"/>
      <c r="TOH85" s="528"/>
      <c r="TOI85" s="528"/>
      <c r="TOJ85" s="528"/>
      <c r="TOK85" s="528"/>
      <c r="TOL85" s="528"/>
      <c r="TOM85" s="528"/>
      <c r="TON85" s="528"/>
      <c r="TOO85" s="528"/>
      <c r="TOP85" s="528"/>
      <c r="TOQ85" s="528"/>
      <c r="TOR85" s="528"/>
      <c r="TOS85" s="528"/>
      <c r="TOT85" s="528"/>
      <c r="TOU85" s="528"/>
      <c r="TOV85" s="528"/>
      <c r="TOW85" s="528"/>
      <c r="TOX85" s="528"/>
      <c r="TOY85" s="528"/>
      <c r="TOZ85" s="528"/>
      <c r="TPA85" s="528"/>
      <c r="TPB85" s="528"/>
      <c r="TPC85" s="528"/>
      <c r="TPD85" s="528"/>
      <c r="TPE85" s="528"/>
      <c r="TPF85" s="528"/>
      <c r="TPG85" s="528"/>
      <c r="TPH85" s="528"/>
      <c r="TPI85" s="528"/>
      <c r="TPJ85" s="528"/>
      <c r="TPK85" s="528"/>
      <c r="TPL85" s="528"/>
      <c r="TPM85" s="528"/>
      <c r="TPN85" s="528"/>
      <c r="TPO85" s="528"/>
      <c r="TPP85" s="528"/>
      <c r="TPQ85" s="528"/>
      <c r="TPR85" s="528"/>
      <c r="TPS85" s="528"/>
      <c r="TPT85" s="528"/>
      <c r="TPU85" s="528"/>
      <c r="TPV85" s="528"/>
      <c r="TPW85" s="528"/>
      <c r="TPX85" s="528"/>
      <c r="TPY85" s="528"/>
      <c r="TPZ85" s="528"/>
      <c r="TQA85" s="528"/>
      <c r="TQB85" s="528"/>
      <c r="TQC85" s="528"/>
      <c r="TQD85" s="528"/>
      <c r="TQE85" s="528"/>
      <c r="TQF85" s="528"/>
      <c r="TQG85" s="528"/>
      <c r="TQH85" s="528"/>
      <c r="TQI85" s="528"/>
      <c r="TQJ85" s="528"/>
      <c r="TQK85" s="528"/>
      <c r="TQL85" s="528"/>
      <c r="TQM85" s="528"/>
      <c r="TQN85" s="528"/>
      <c r="TQO85" s="528"/>
      <c r="TQP85" s="528"/>
      <c r="TQQ85" s="528"/>
      <c r="TQR85" s="528"/>
      <c r="TQS85" s="528"/>
      <c r="TQT85" s="528"/>
      <c r="TQU85" s="528"/>
      <c r="TQV85" s="528"/>
      <c r="TQW85" s="528"/>
      <c r="TQX85" s="528"/>
      <c r="TQY85" s="528"/>
      <c r="TQZ85" s="528"/>
      <c r="TRA85" s="528"/>
      <c r="TRB85" s="528"/>
      <c r="TRC85" s="528"/>
      <c r="TRD85" s="528"/>
      <c r="TRE85" s="528"/>
      <c r="TRF85" s="528"/>
      <c r="TRG85" s="528"/>
      <c r="TRH85" s="528"/>
      <c r="TRI85" s="528"/>
      <c r="TRJ85" s="528"/>
      <c r="TRK85" s="528"/>
      <c r="TRL85" s="528"/>
      <c r="TRM85" s="528"/>
      <c r="TRN85" s="528"/>
      <c r="TRO85" s="528"/>
      <c r="TRP85" s="528"/>
      <c r="TRQ85" s="528"/>
      <c r="TRR85" s="528"/>
      <c r="TRS85" s="528"/>
      <c r="TRT85" s="528"/>
      <c r="TRU85" s="528"/>
      <c r="TRV85" s="528"/>
      <c r="TRW85" s="528"/>
      <c r="TRX85" s="528"/>
      <c r="TRY85" s="528"/>
      <c r="TRZ85" s="528"/>
      <c r="TSA85" s="528"/>
      <c r="TSB85" s="528"/>
      <c r="TSC85" s="528"/>
      <c r="TSD85" s="528"/>
      <c r="TSE85" s="528"/>
      <c r="TSF85" s="528"/>
      <c r="TSG85" s="528"/>
      <c r="TSH85" s="528"/>
      <c r="TSI85" s="528"/>
      <c r="TSJ85" s="528"/>
      <c r="TSK85" s="528"/>
      <c r="TSL85" s="528"/>
      <c r="TSM85" s="528"/>
      <c r="TSN85" s="528"/>
      <c r="TSO85" s="528"/>
      <c r="TSP85" s="528"/>
      <c r="TSQ85" s="528"/>
      <c r="TSR85" s="528"/>
      <c r="TSS85" s="528"/>
      <c r="TST85" s="528"/>
      <c r="TSU85" s="528"/>
      <c r="TSV85" s="528"/>
      <c r="TSW85" s="528"/>
      <c r="TSX85" s="528"/>
      <c r="TSY85" s="528"/>
      <c r="TSZ85" s="528"/>
      <c r="TTA85" s="528"/>
      <c r="TTB85" s="528"/>
      <c r="TTC85" s="528"/>
      <c r="TTD85" s="528"/>
      <c r="TTE85" s="528"/>
      <c r="TTF85" s="528"/>
      <c r="TTG85" s="528"/>
      <c r="TTH85" s="528"/>
      <c r="TTI85" s="528"/>
      <c r="TTJ85" s="528"/>
      <c r="TTK85" s="528"/>
      <c r="TTL85" s="528"/>
      <c r="TTM85" s="528"/>
      <c r="TTN85" s="528"/>
      <c r="TTO85" s="528"/>
      <c r="TTP85" s="528"/>
      <c r="TTQ85" s="528"/>
      <c r="TTR85" s="528"/>
      <c r="TTS85" s="528"/>
      <c r="TTT85" s="528"/>
      <c r="TTU85" s="528"/>
      <c r="TTV85" s="528"/>
      <c r="TTW85" s="528"/>
      <c r="TTX85" s="528"/>
      <c r="TTY85" s="528"/>
      <c r="TTZ85" s="528"/>
      <c r="TUA85" s="528"/>
      <c r="TUB85" s="528"/>
      <c r="TUC85" s="528"/>
      <c r="TUD85" s="528"/>
      <c r="TUE85" s="528"/>
      <c r="TUF85" s="528"/>
      <c r="TUG85" s="528"/>
      <c r="TUH85" s="528"/>
      <c r="TUI85" s="528"/>
      <c r="TUJ85" s="528"/>
      <c r="TUK85" s="528"/>
      <c r="TUL85" s="528"/>
      <c r="TUM85" s="528"/>
      <c r="TUN85" s="528"/>
      <c r="TUO85" s="528"/>
      <c r="TUP85" s="528"/>
      <c r="TUQ85" s="528"/>
      <c r="TUR85" s="528"/>
      <c r="TUS85" s="528"/>
      <c r="TUT85" s="528"/>
      <c r="TUU85" s="528"/>
      <c r="TUV85" s="528"/>
      <c r="TUW85" s="528"/>
      <c r="TUX85" s="528"/>
      <c r="TUY85" s="528"/>
      <c r="TUZ85" s="528"/>
      <c r="TVA85" s="528"/>
      <c r="TVB85" s="528"/>
      <c r="TVC85" s="528"/>
      <c r="TVD85" s="528"/>
      <c r="TVE85" s="528"/>
      <c r="TVF85" s="528"/>
      <c r="TVG85" s="528"/>
      <c r="TVH85" s="528"/>
      <c r="TVI85" s="528"/>
      <c r="TVJ85" s="528"/>
      <c r="TVK85" s="528"/>
      <c r="TVL85" s="528"/>
      <c r="TVM85" s="528"/>
      <c r="TVN85" s="528"/>
      <c r="TVO85" s="528"/>
      <c r="TVP85" s="528"/>
      <c r="TVQ85" s="528"/>
      <c r="TVR85" s="528"/>
      <c r="TVS85" s="528"/>
      <c r="TVT85" s="528"/>
      <c r="TVU85" s="528"/>
      <c r="TVV85" s="528"/>
      <c r="TVW85" s="528"/>
      <c r="TVX85" s="528"/>
      <c r="TVY85" s="528"/>
      <c r="TVZ85" s="528"/>
      <c r="TWA85" s="528"/>
      <c r="TWB85" s="528"/>
      <c r="TWC85" s="528"/>
      <c r="TWD85" s="528"/>
      <c r="TWE85" s="528"/>
      <c r="TWF85" s="528"/>
      <c r="TWG85" s="528"/>
      <c r="TWH85" s="528"/>
      <c r="TWI85" s="528"/>
      <c r="TWJ85" s="528"/>
      <c r="TWK85" s="528"/>
      <c r="TWL85" s="528"/>
      <c r="TWM85" s="528"/>
      <c r="TWN85" s="528"/>
      <c r="TWO85" s="528"/>
      <c r="TWP85" s="528"/>
      <c r="TWQ85" s="528"/>
      <c r="TWR85" s="528"/>
      <c r="TWS85" s="528"/>
      <c r="TWT85" s="528"/>
      <c r="TWU85" s="528"/>
      <c r="TWV85" s="528"/>
      <c r="TWW85" s="528"/>
      <c r="TWX85" s="528"/>
      <c r="TWY85" s="528"/>
      <c r="TWZ85" s="528"/>
      <c r="TXA85" s="528"/>
      <c r="TXB85" s="528"/>
      <c r="TXC85" s="528"/>
      <c r="TXD85" s="528"/>
      <c r="TXE85" s="528"/>
      <c r="TXF85" s="528"/>
      <c r="TXG85" s="528"/>
      <c r="TXH85" s="528"/>
      <c r="TXI85" s="528"/>
      <c r="TXJ85" s="528"/>
      <c r="TXK85" s="528"/>
      <c r="TXL85" s="528"/>
      <c r="TXM85" s="528"/>
      <c r="TXN85" s="528"/>
      <c r="TXO85" s="528"/>
      <c r="TXP85" s="528"/>
      <c r="TXQ85" s="528"/>
      <c r="TXR85" s="528"/>
      <c r="TXS85" s="528"/>
      <c r="TXT85" s="528"/>
      <c r="TXU85" s="528"/>
      <c r="TXV85" s="528"/>
      <c r="TXW85" s="528"/>
      <c r="TXX85" s="528"/>
      <c r="TXY85" s="528"/>
      <c r="TXZ85" s="528"/>
      <c r="TYA85" s="528"/>
      <c r="TYB85" s="528"/>
      <c r="TYC85" s="528"/>
      <c r="TYD85" s="528"/>
      <c r="TYE85" s="528"/>
      <c r="TYF85" s="528"/>
      <c r="TYG85" s="528"/>
      <c r="TYH85" s="528"/>
      <c r="TYI85" s="528"/>
      <c r="TYJ85" s="528"/>
      <c r="TYK85" s="528"/>
      <c r="TYL85" s="528"/>
      <c r="TYM85" s="528"/>
      <c r="TYN85" s="528"/>
      <c r="TYO85" s="528"/>
      <c r="TYP85" s="528"/>
      <c r="TYQ85" s="528"/>
      <c r="TYR85" s="528"/>
      <c r="TYS85" s="528"/>
      <c r="TYT85" s="528"/>
      <c r="TYU85" s="528"/>
      <c r="TYV85" s="528"/>
      <c r="TYW85" s="528"/>
      <c r="TYX85" s="528"/>
      <c r="TYY85" s="528"/>
      <c r="TYZ85" s="528"/>
      <c r="TZA85" s="528"/>
      <c r="TZB85" s="528"/>
      <c r="TZC85" s="528"/>
      <c r="TZD85" s="528"/>
      <c r="TZE85" s="528"/>
      <c r="TZF85" s="528"/>
      <c r="TZG85" s="528"/>
      <c r="TZH85" s="528"/>
      <c r="TZI85" s="528"/>
      <c r="TZJ85" s="528"/>
      <c r="TZK85" s="528"/>
      <c r="TZL85" s="528"/>
      <c r="TZM85" s="528"/>
      <c r="TZN85" s="528"/>
      <c r="TZO85" s="528"/>
      <c r="TZP85" s="528"/>
      <c r="TZQ85" s="528"/>
      <c r="TZR85" s="528"/>
      <c r="TZS85" s="528"/>
      <c r="TZT85" s="528"/>
      <c r="TZU85" s="528"/>
      <c r="TZV85" s="528"/>
      <c r="TZW85" s="528"/>
      <c r="TZX85" s="528"/>
      <c r="TZY85" s="528"/>
      <c r="TZZ85" s="528"/>
      <c r="UAA85" s="528"/>
      <c r="UAB85" s="528"/>
      <c r="UAC85" s="528"/>
      <c r="UAD85" s="528"/>
      <c r="UAE85" s="528"/>
      <c r="UAF85" s="528"/>
      <c r="UAG85" s="528"/>
      <c r="UAH85" s="528"/>
      <c r="UAI85" s="528"/>
      <c r="UAJ85" s="528"/>
      <c r="UAK85" s="528"/>
      <c r="UAL85" s="528"/>
      <c r="UAM85" s="528"/>
      <c r="UAN85" s="528"/>
      <c r="UAO85" s="528"/>
      <c r="UAP85" s="528"/>
      <c r="UAQ85" s="528"/>
      <c r="UAR85" s="528"/>
      <c r="UAS85" s="528"/>
      <c r="UAT85" s="528"/>
      <c r="UAU85" s="528"/>
      <c r="UAV85" s="528"/>
      <c r="UAW85" s="528"/>
      <c r="UAX85" s="528"/>
      <c r="UAY85" s="528"/>
      <c r="UAZ85" s="528"/>
      <c r="UBA85" s="528"/>
      <c r="UBB85" s="528"/>
      <c r="UBC85" s="528"/>
      <c r="UBD85" s="528"/>
      <c r="UBE85" s="528"/>
      <c r="UBF85" s="528"/>
      <c r="UBG85" s="528"/>
      <c r="UBH85" s="528"/>
      <c r="UBI85" s="528"/>
      <c r="UBJ85" s="528"/>
      <c r="UBK85" s="528"/>
      <c r="UBL85" s="528"/>
      <c r="UBM85" s="528"/>
      <c r="UBN85" s="528"/>
      <c r="UBO85" s="528"/>
      <c r="UBP85" s="528"/>
      <c r="UBQ85" s="528"/>
      <c r="UBR85" s="528"/>
      <c r="UBS85" s="528"/>
      <c r="UBT85" s="528"/>
      <c r="UBU85" s="528"/>
      <c r="UBV85" s="528"/>
      <c r="UBW85" s="528"/>
      <c r="UBX85" s="528"/>
      <c r="UBY85" s="528"/>
      <c r="UBZ85" s="528"/>
      <c r="UCA85" s="528"/>
      <c r="UCB85" s="528"/>
      <c r="UCC85" s="528"/>
      <c r="UCD85" s="528"/>
      <c r="UCE85" s="528"/>
      <c r="UCF85" s="528"/>
      <c r="UCG85" s="528"/>
      <c r="UCH85" s="528"/>
      <c r="UCI85" s="528"/>
      <c r="UCJ85" s="528"/>
      <c r="UCK85" s="528"/>
      <c r="UCL85" s="528"/>
      <c r="UCM85" s="528"/>
      <c r="UCN85" s="528"/>
      <c r="UCO85" s="528"/>
      <c r="UCP85" s="528"/>
      <c r="UCQ85" s="528"/>
      <c r="UCR85" s="528"/>
      <c r="UCS85" s="528"/>
      <c r="UCT85" s="528"/>
      <c r="UCU85" s="528"/>
      <c r="UCV85" s="528"/>
      <c r="UCW85" s="528"/>
      <c r="UCX85" s="528"/>
      <c r="UCY85" s="528"/>
      <c r="UCZ85" s="528"/>
      <c r="UDA85" s="528"/>
      <c r="UDB85" s="528"/>
      <c r="UDC85" s="528"/>
      <c r="UDD85" s="528"/>
      <c r="UDE85" s="528"/>
      <c r="UDF85" s="528"/>
      <c r="UDG85" s="528"/>
      <c r="UDH85" s="528"/>
      <c r="UDI85" s="528"/>
      <c r="UDJ85" s="528"/>
      <c r="UDK85" s="528"/>
      <c r="UDL85" s="528"/>
      <c r="UDM85" s="528"/>
      <c r="UDN85" s="528"/>
      <c r="UDO85" s="528"/>
      <c r="UDP85" s="528"/>
      <c r="UDQ85" s="528"/>
      <c r="UDR85" s="528"/>
      <c r="UDS85" s="528"/>
      <c r="UDT85" s="528"/>
      <c r="UDU85" s="528"/>
      <c r="UDV85" s="528"/>
      <c r="UDW85" s="528"/>
      <c r="UDX85" s="528"/>
      <c r="UDY85" s="528"/>
      <c r="UDZ85" s="528"/>
      <c r="UEA85" s="528"/>
      <c r="UEB85" s="528"/>
      <c r="UEC85" s="528"/>
      <c r="UED85" s="528"/>
      <c r="UEE85" s="528"/>
      <c r="UEF85" s="528"/>
      <c r="UEG85" s="528"/>
      <c r="UEH85" s="528"/>
      <c r="UEI85" s="528"/>
      <c r="UEJ85" s="528"/>
      <c r="UEK85" s="528"/>
      <c r="UEL85" s="528"/>
      <c r="UEM85" s="528"/>
      <c r="UEN85" s="528"/>
      <c r="UEO85" s="528"/>
      <c r="UEP85" s="528"/>
      <c r="UEQ85" s="528"/>
      <c r="UER85" s="528"/>
      <c r="UES85" s="528"/>
      <c r="UET85" s="528"/>
      <c r="UEU85" s="528"/>
      <c r="UEV85" s="528"/>
      <c r="UEW85" s="528"/>
      <c r="UEX85" s="528"/>
      <c r="UEY85" s="528"/>
      <c r="UEZ85" s="528"/>
      <c r="UFA85" s="528"/>
      <c r="UFB85" s="528"/>
      <c r="UFC85" s="528"/>
      <c r="UFD85" s="528"/>
      <c r="UFE85" s="528"/>
      <c r="UFF85" s="528"/>
      <c r="UFG85" s="528"/>
      <c r="UFH85" s="528"/>
      <c r="UFI85" s="528"/>
      <c r="UFJ85" s="528"/>
      <c r="UFK85" s="528"/>
      <c r="UFL85" s="528"/>
      <c r="UFM85" s="528"/>
      <c r="UFN85" s="528"/>
      <c r="UFO85" s="528"/>
      <c r="UFP85" s="528"/>
      <c r="UFQ85" s="528"/>
      <c r="UFR85" s="528"/>
      <c r="UFS85" s="528"/>
      <c r="UFT85" s="528"/>
      <c r="UFU85" s="528"/>
      <c r="UFV85" s="528"/>
      <c r="UFW85" s="528"/>
      <c r="UFX85" s="528"/>
      <c r="UFY85" s="528"/>
      <c r="UFZ85" s="528"/>
      <c r="UGA85" s="528"/>
      <c r="UGB85" s="528"/>
      <c r="UGC85" s="528"/>
      <c r="UGD85" s="528"/>
      <c r="UGE85" s="528"/>
      <c r="UGF85" s="528"/>
      <c r="UGG85" s="528"/>
      <c r="UGH85" s="528"/>
      <c r="UGI85" s="528"/>
      <c r="UGJ85" s="528"/>
      <c r="UGK85" s="528"/>
      <c r="UGL85" s="528"/>
      <c r="UGM85" s="528"/>
      <c r="UGN85" s="528"/>
      <c r="UGO85" s="528"/>
      <c r="UGP85" s="528"/>
      <c r="UGQ85" s="528"/>
      <c r="UGR85" s="528"/>
      <c r="UGS85" s="528"/>
      <c r="UGT85" s="528"/>
      <c r="UGU85" s="528"/>
      <c r="UGV85" s="528"/>
      <c r="UGW85" s="528"/>
      <c r="UGX85" s="528"/>
      <c r="UGY85" s="528"/>
      <c r="UGZ85" s="528"/>
      <c r="UHA85" s="528"/>
      <c r="UHB85" s="528"/>
      <c r="UHC85" s="528"/>
      <c r="UHD85" s="528"/>
      <c r="UHE85" s="528"/>
      <c r="UHF85" s="528"/>
      <c r="UHG85" s="528"/>
      <c r="UHH85" s="528"/>
      <c r="UHI85" s="528"/>
      <c r="UHJ85" s="528"/>
      <c r="UHK85" s="528"/>
      <c r="UHL85" s="528"/>
      <c r="UHM85" s="528"/>
      <c r="UHN85" s="528"/>
      <c r="UHO85" s="528"/>
      <c r="UHP85" s="528"/>
      <c r="UHQ85" s="528"/>
      <c r="UHR85" s="528"/>
      <c r="UHS85" s="528"/>
      <c r="UHT85" s="528"/>
      <c r="UHU85" s="528"/>
      <c r="UHV85" s="528"/>
      <c r="UHW85" s="528"/>
      <c r="UHX85" s="528"/>
      <c r="UHY85" s="528"/>
      <c r="UHZ85" s="528"/>
      <c r="UIA85" s="528"/>
      <c r="UIB85" s="528"/>
      <c r="UIC85" s="528"/>
      <c r="UID85" s="528"/>
      <c r="UIE85" s="528"/>
      <c r="UIF85" s="528"/>
      <c r="UIG85" s="528"/>
      <c r="UIH85" s="528"/>
      <c r="UII85" s="528"/>
      <c r="UIJ85" s="528"/>
      <c r="UIK85" s="528"/>
      <c r="UIL85" s="528"/>
      <c r="UIM85" s="528"/>
      <c r="UIN85" s="528"/>
      <c r="UIO85" s="528"/>
      <c r="UIP85" s="528"/>
      <c r="UIQ85" s="528"/>
      <c r="UIR85" s="528"/>
      <c r="UIS85" s="528"/>
      <c r="UIT85" s="528"/>
      <c r="UIU85" s="528"/>
      <c r="UIV85" s="528"/>
      <c r="UIW85" s="528"/>
      <c r="UIX85" s="528"/>
      <c r="UIY85" s="528"/>
      <c r="UIZ85" s="528"/>
      <c r="UJA85" s="528"/>
      <c r="UJB85" s="528"/>
      <c r="UJC85" s="528"/>
      <c r="UJD85" s="528"/>
      <c r="UJE85" s="528"/>
      <c r="UJF85" s="528"/>
      <c r="UJG85" s="528"/>
      <c r="UJH85" s="528"/>
      <c r="UJI85" s="528"/>
      <c r="UJJ85" s="528"/>
      <c r="UJK85" s="528"/>
      <c r="UJL85" s="528"/>
      <c r="UJM85" s="528"/>
      <c r="UJN85" s="528"/>
      <c r="UJO85" s="528"/>
      <c r="UJP85" s="528"/>
      <c r="UJQ85" s="528"/>
      <c r="UJR85" s="528"/>
      <c r="UJS85" s="528"/>
      <c r="UJT85" s="528"/>
      <c r="UJU85" s="528"/>
      <c r="UJV85" s="528"/>
      <c r="UJW85" s="528"/>
      <c r="UJX85" s="528"/>
      <c r="UJY85" s="528"/>
      <c r="UJZ85" s="528"/>
      <c r="UKA85" s="528"/>
      <c r="UKB85" s="528"/>
      <c r="UKC85" s="528"/>
      <c r="UKD85" s="528"/>
      <c r="UKE85" s="528"/>
      <c r="UKF85" s="528"/>
      <c r="UKG85" s="528"/>
      <c r="UKH85" s="528"/>
      <c r="UKI85" s="528"/>
      <c r="UKJ85" s="528"/>
      <c r="UKK85" s="528"/>
      <c r="UKL85" s="528"/>
      <c r="UKM85" s="528"/>
      <c r="UKN85" s="528"/>
      <c r="UKO85" s="528"/>
      <c r="UKP85" s="528"/>
      <c r="UKQ85" s="528"/>
      <c r="UKR85" s="528"/>
      <c r="UKS85" s="528"/>
      <c r="UKT85" s="528"/>
      <c r="UKU85" s="528"/>
      <c r="UKV85" s="528"/>
      <c r="UKW85" s="528"/>
      <c r="UKX85" s="528"/>
      <c r="UKY85" s="528"/>
      <c r="UKZ85" s="528"/>
      <c r="ULA85" s="528"/>
      <c r="ULB85" s="528"/>
      <c r="ULC85" s="528"/>
      <c r="ULD85" s="528"/>
      <c r="ULE85" s="528"/>
      <c r="ULF85" s="528"/>
      <c r="ULG85" s="528"/>
      <c r="ULH85" s="528"/>
      <c r="ULI85" s="528"/>
      <c r="ULJ85" s="528"/>
      <c r="ULK85" s="528"/>
      <c r="ULL85" s="528"/>
      <c r="ULM85" s="528"/>
      <c r="ULN85" s="528"/>
      <c r="ULO85" s="528"/>
      <c r="ULP85" s="528"/>
      <c r="ULQ85" s="528"/>
      <c r="ULR85" s="528"/>
      <c r="ULS85" s="528"/>
      <c r="ULT85" s="528"/>
      <c r="ULU85" s="528"/>
      <c r="ULV85" s="528"/>
      <c r="ULW85" s="528"/>
      <c r="ULX85" s="528"/>
      <c r="ULY85" s="528"/>
      <c r="ULZ85" s="528"/>
      <c r="UMA85" s="528"/>
      <c r="UMB85" s="528"/>
      <c r="UMC85" s="528"/>
      <c r="UMD85" s="528"/>
      <c r="UME85" s="528"/>
      <c r="UMF85" s="528"/>
      <c r="UMG85" s="528"/>
      <c r="UMH85" s="528"/>
      <c r="UMI85" s="528"/>
      <c r="UMJ85" s="528"/>
      <c r="UMK85" s="528"/>
      <c r="UML85" s="528"/>
      <c r="UMM85" s="528"/>
      <c r="UMN85" s="528"/>
      <c r="UMO85" s="528"/>
      <c r="UMP85" s="528"/>
      <c r="UMQ85" s="528"/>
      <c r="UMR85" s="528"/>
      <c r="UMS85" s="528"/>
      <c r="UMT85" s="528"/>
      <c r="UMU85" s="528"/>
      <c r="UMV85" s="528"/>
      <c r="UMW85" s="528"/>
      <c r="UMX85" s="528"/>
      <c r="UMY85" s="528"/>
      <c r="UMZ85" s="528"/>
      <c r="UNA85" s="528"/>
      <c r="UNB85" s="528"/>
      <c r="UNC85" s="528"/>
      <c r="UND85" s="528"/>
      <c r="UNE85" s="528"/>
      <c r="UNF85" s="528"/>
      <c r="UNG85" s="528"/>
      <c r="UNH85" s="528"/>
      <c r="UNI85" s="528"/>
      <c r="UNJ85" s="528"/>
      <c r="UNK85" s="528"/>
      <c r="UNL85" s="528"/>
      <c r="UNM85" s="528"/>
      <c r="UNN85" s="528"/>
      <c r="UNO85" s="528"/>
      <c r="UNP85" s="528"/>
      <c r="UNQ85" s="528"/>
      <c r="UNR85" s="528"/>
      <c r="UNS85" s="528"/>
      <c r="UNT85" s="528"/>
      <c r="UNU85" s="528"/>
      <c r="UNV85" s="528"/>
      <c r="UNW85" s="528"/>
      <c r="UNX85" s="528"/>
      <c r="UNY85" s="528"/>
      <c r="UNZ85" s="528"/>
      <c r="UOA85" s="528"/>
      <c r="UOB85" s="528"/>
      <c r="UOC85" s="528"/>
      <c r="UOD85" s="528"/>
      <c r="UOE85" s="528"/>
      <c r="UOF85" s="528"/>
      <c r="UOG85" s="528"/>
      <c r="UOH85" s="528"/>
      <c r="UOI85" s="528"/>
      <c r="UOJ85" s="528"/>
      <c r="UOK85" s="528"/>
      <c r="UOL85" s="528"/>
      <c r="UOM85" s="528"/>
      <c r="UON85" s="528"/>
      <c r="UOO85" s="528"/>
      <c r="UOP85" s="528"/>
      <c r="UOQ85" s="528"/>
      <c r="UOR85" s="528"/>
      <c r="UOS85" s="528"/>
      <c r="UOT85" s="528"/>
      <c r="UOU85" s="528"/>
      <c r="UOV85" s="528"/>
      <c r="UOW85" s="528"/>
      <c r="UOX85" s="528"/>
      <c r="UOY85" s="528"/>
      <c r="UOZ85" s="528"/>
      <c r="UPA85" s="528"/>
      <c r="UPB85" s="528"/>
      <c r="UPC85" s="528"/>
      <c r="UPD85" s="528"/>
      <c r="UPE85" s="528"/>
      <c r="UPF85" s="528"/>
      <c r="UPG85" s="528"/>
      <c r="UPH85" s="528"/>
      <c r="UPI85" s="528"/>
      <c r="UPJ85" s="528"/>
      <c r="UPK85" s="528"/>
      <c r="UPL85" s="528"/>
      <c r="UPM85" s="528"/>
      <c r="UPN85" s="528"/>
      <c r="UPO85" s="528"/>
      <c r="UPP85" s="528"/>
      <c r="UPQ85" s="528"/>
      <c r="UPR85" s="528"/>
      <c r="UPS85" s="528"/>
      <c r="UPT85" s="528"/>
      <c r="UPU85" s="528"/>
      <c r="UPV85" s="528"/>
      <c r="UPW85" s="528"/>
      <c r="UPX85" s="528"/>
      <c r="UPY85" s="528"/>
      <c r="UPZ85" s="528"/>
      <c r="UQA85" s="528"/>
      <c r="UQB85" s="528"/>
      <c r="UQC85" s="528"/>
      <c r="UQD85" s="528"/>
      <c r="UQE85" s="528"/>
      <c r="UQF85" s="528"/>
      <c r="UQG85" s="528"/>
      <c r="UQH85" s="528"/>
      <c r="UQI85" s="528"/>
      <c r="UQJ85" s="528"/>
      <c r="UQK85" s="528"/>
      <c r="UQL85" s="528"/>
      <c r="UQM85" s="528"/>
      <c r="UQN85" s="528"/>
      <c r="UQO85" s="528"/>
      <c r="UQP85" s="528"/>
      <c r="UQQ85" s="528"/>
      <c r="UQR85" s="528"/>
      <c r="UQS85" s="528"/>
      <c r="UQT85" s="528"/>
      <c r="UQU85" s="528"/>
      <c r="UQV85" s="528"/>
      <c r="UQW85" s="528"/>
      <c r="UQX85" s="528"/>
      <c r="UQY85" s="528"/>
      <c r="UQZ85" s="528"/>
      <c r="URA85" s="528"/>
      <c r="URB85" s="528"/>
      <c r="URC85" s="528"/>
      <c r="URD85" s="528"/>
      <c r="URE85" s="528"/>
      <c r="URF85" s="528"/>
      <c r="URG85" s="528"/>
      <c r="URH85" s="528"/>
      <c r="URI85" s="528"/>
      <c r="URJ85" s="528"/>
      <c r="URK85" s="528"/>
      <c r="URL85" s="528"/>
      <c r="URM85" s="528"/>
      <c r="URN85" s="528"/>
      <c r="URO85" s="528"/>
      <c r="URP85" s="528"/>
      <c r="URQ85" s="528"/>
      <c r="URR85" s="528"/>
      <c r="URS85" s="528"/>
      <c r="URT85" s="528"/>
      <c r="URU85" s="528"/>
      <c r="URV85" s="528"/>
      <c r="URW85" s="528"/>
      <c r="URX85" s="528"/>
      <c r="URY85" s="528"/>
      <c r="URZ85" s="528"/>
      <c r="USA85" s="528"/>
      <c r="USB85" s="528"/>
      <c r="USC85" s="528"/>
      <c r="USD85" s="528"/>
      <c r="USE85" s="528"/>
      <c r="USF85" s="528"/>
      <c r="USG85" s="528"/>
      <c r="USH85" s="528"/>
      <c r="USI85" s="528"/>
      <c r="USJ85" s="528"/>
      <c r="USK85" s="528"/>
      <c r="USL85" s="528"/>
      <c r="USM85" s="528"/>
      <c r="USN85" s="528"/>
      <c r="USO85" s="528"/>
      <c r="USP85" s="528"/>
      <c r="USQ85" s="528"/>
      <c r="USR85" s="528"/>
      <c r="USS85" s="528"/>
      <c r="UST85" s="528"/>
      <c r="USU85" s="528"/>
      <c r="USV85" s="528"/>
      <c r="USW85" s="528"/>
      <c r="USX85" s="528"/>
      <c r="USY85" s="528"/>
      <c r="USZ85" s="528"/>
      <c r="UTA85" s="528"/>
      <c r="UTB85" s="528"/>
      <c r="UTC85" s="528"/>
      <c r="UTD85" s="528"/>
      <c r="UTE85" s="528"/>
      <c r="UTF85" s="528"/>
      <c r="UTG85" s="528"/>
      <c r="UTH85" s="528"/>
      <c r="UTI85" s="528"/>
      <c r="UTJ85" s="528"/>
      <c r="UTK85" s="528"/>
      <c r="UTL85" s="528"/>
      <c r="UTM85" s="528"/>
      <c r="UTN85" s="528"/>
      <c r="UTO85" s="528"/>
      <c r="UTP85" s="528"/>
      <c r="UTQ85" s="528"/>
      <c r="UTR85" s="528"/>
      <c r="UTS85" s="528"/>
      <c r="UTT85" s="528"/>
      <c r="UTU85" s="528"/>
      <c r="UTV85" s="528"/>
      <c r="UTW85" s="528"/>
      <c r="UTX85" s="528"/>
      <c r="UTY85" s="528"/>
      <c r="UTZ85" s="528"/>
      <c r="UUA85" s="528"/>
      <c r="UUB85" s="528"/>
      <c r="UUC85" s="528"/>
      <c r="UUD85" s="528"/>
      <c r="UUE85" s="528"/>
      <c r="UUF85" s="528"/>
      <c r="UUG85" s="528"/>
      <c r="UUH85" s="528"/>
      <c r="UUI85" s="528"/>
      <c r="UUJ85" s="528"/>
      <c r="UUK85" s="528"/>
      <c r="UUL85" s="528"/>
      <c r="UUM85" s="528"/>
      <c r="UUN85" s="528"/>
      <c r="UUO85" s="528"/>
      <c r="UUP85" s="528"/>
      <c r="UUQ85" s="528"/>
      <c r="UUR85" s="528"/>
      <c r="UUS85" s="528"/>
      <c r="UUT85" s="528"/>
      <c r="UUU85" s="528"/>
      <c r="UUV85" s="528"/>
      <c r="UUW85" s="528"/>
      <c r="UUX85" s="528"/>
      <c r="UUY85" s="528"/>
      <c r="UUZ85" s="528"/>
      <c r="UVA85" s="528"/>
      <c r="UVB85" s="528"/>
      <c r="UVC85" s="528"/>
      <c r="UVD85" s="528"/>
      <c r="UVE85" s="528"/>
      <c r="UVF85" s="528"/>
      <c r="UVG85" s="528"/>
      <c r="UVH85" s="528"/>
      <c r="UVI85" s="528"/>
      <c r="UVJ85" s="528"/>
      <c r="UVK85" s="528"/>
      <c r="UVL85" s="528"/>
      <c r="UVM85" s="528"/>
      <c r="UVN85" s="528"/>
      <c r="UVO85" s="528"/>
      <c r="UVP85" s="528"/>
      <c r="UVQ85" s="528"/>
      <c r="UVR85" s="528"/>
      <c r="UVS85" s="528"/>
      <c r="UVT85" s="528"/>
      <c r="UVU85" s="528"/>
      <c r="UVV85" s="528"/>
      <c r="UVW85" s="528"/>
      <c r="UVX85" s="528"/>
      <c r="UVY85" s="528"/>
      <c r="UVZ85" s="528"/>
      <c r="UWA85" s="528"/>
      <c r="UWB85" s="528"/>
      <c r="UWC85" s="528"/>
      <c r="UWD85" s="528"/>
      <c r="UWE85" s="528"/>
      <c r="UWF85" s="528"/>
      <c r="UWG85" s="528"/>
      <c r="UWH85" s="528"/>
      <c r="UWI85" s="528"/>
      <c r="UWJ85" s="528"/>
      <c r="UWK85" s="528"/>
      <c r="UWL85" s="528"/>
      <c r="UWM85" s="528"/>
      <c r="UWN85" s="528"/>
      <c r="UWO85" s="528"/>
      <c r="UWP85" s="528"/>
      <c r="UWQ85" s="528"/>
      <c r="UWR85" s="528"/>
      <c r="UWS85" s="528"/>
      <c r="UWT85" s="528"/>
      <c r="UWU85" s="528"/>
      <c r="UWV85" s="528"/>
      <c r="UWW85" s="528"/>
      <c r="UWX85" s="528"/>
      <c r="UWY85" s="528"/>
      <c r="UWZ85" s="528"/>
      <c r="UXA85" s="528"/>
      <c r="UXB85" s="528"/>
      <c r="UXC85" s="528"/>
      <c r="UXD85" s="528"/>
      <c r="UXE85" s="528"/>
      <c r="UXF85" s="528"/>
      <c r="UXG85" s="528"/>
      <c r="UXH85" s="528"/>
      <c r="UXI85" s="528"/>
      <c r="UXJ85" s="528"/>
      <c r="UXK85" s="528"/>
      <c r="UXL85" s="528"/>
      <c r="UXM85" s="528"/>
      <c r="UXN85" s="528"/>
      <c r="UXO85" s="528"/>
      <c r="UXP85" s="528"/>
      <c r="UXQ85" s="528"/>
      <c r="UXR85" s="528"/>
      <c r="UXS85" s="528"/>
      <c r="UXT85" s="528"/>
      <c r="UXU85" s="528"/>
      <c r="UXV85" s="528"/>
      <c r="UXW85" s="528"/>
      <c r="UXX85" s="528"/>
      <c r="UXY85" s="528"/>
      <c r="UXZ85" s="528"/>
      <c r="UYA85" s="528"/>
      <c r="UYB85" s="528"/>
      <c r="UYC85" s="528"/>
      <c r="UYD85" s="528"/>
      <c r="UYE85" s="528"/>
      <c r="UYF85" s="528"/>
      <c r="UYG85" s="528"/>
      <c r="UYH85" s="528"/>
      <c r="UYI85" s="528"/>
      <c r="UYJ85" s="528"/>
      <c r="UYK85" s="528"/>
      <c r="UYL85" s="528"/>
      <c r="UYM85" s="528"/>
      <c r="UYN85" s="528"/>
      <c r="UYO85" s="528"/>
      <c r="UYP85" s="528"/>
      <c r="UYQ85" s="528"/>
      <c r="UYR85" s="528"/>
      <c r="UYS85" s="528"/>
      <c r="UYT85" s="528"/>
      <c r="UYU85" s="528"/>
      <c r="UYV85" s="528"/>
      <c r="UYW85" s="528"/>
      <c r="UYX85" s="528"/>
      <c r="UYY85" s="528"/>
      <c r="UYZ85" s="528"/>
      <c r="UZA85" s="528"/>
      <c r="UZB85" s="528"/>
      <c r="UZC85" s="528"/>
      <c r="UZD85" s="528"/>
      <c r="UZE85" s="528"/>
      <c r="UZF85" s="528"/>
      <c r="UZG85" s="528"/>
      <c r="UZH85" s="528"/>
      <c r="UZI85" s="528"/>
      <c r="UZJ85" s="528"/>
      <c r="UZK85" s="528"/>
      <c r="UZL85" s="528"/>
      <c r="UZM85" s="528"/>
      <c r="UZN85" s="528"/>
      <c r="UZO85" s="528"/>
      <c r="UZP85" s="528"/>
      <c r="UZQ85" s="528"/>
      <c r="UZR85" s="528"/>
      <c r="UZS85" s="528"/>
      <c r="UZT85" s="528"/>
      <c r="UZU85" s="528"/>
      <c r="UZV85" s="528"/>
      <c r="UZW85" s="528"/>
      <c r="UZX85" s="528"/>
      <c r="UZY85" s="528"/>
      <c r="UZZ85" s="528"/>
      <c r="VAA85" s="528"/>
      <c r="VAB85" s="528"/>
      <c r="VAC85" s="528"/>
      <c r="VAD85" s="528"/>
      <c r="VAE85" s="528"/>
      <c r="VAF85" s="528"/>
      <c r="VAG85" s="528"/>
      <c r="VAH85" s="528"/>
      <c r="VAI85" s="528"/>
      <c r="VAJ85" s="528"/>
      <c r="VAK85" s="528"/>
      <c r="VAL85" s="528"/>
      <c r="VAM85" s="528"/>
      <c r="VAN85" s="528"/>
      <c r="VAO85" s="528"/>
      <c r="VAP85" s="528"/>
      <c r="VAQ85" s="528"/>
      <c r="VAR85" s="528"/>
      <c r="VAS85" s="528"/>
      <c r="VAT85" s="528"/>
      <c r="VAU85" s="528"/>
      <c r="VAV85" s="528"/>
      <c r="VAW85" s="528"/>
      <c r="VAX85" s="528"/>
      <c r="VAY85" s="528"/>
      <c r="VAZ85" s="528"/>
      <c r="VBA85" s="528"/>
      <c r="VBB85" s="528"/>
      <c r="VBC85" s="528"/>
      <c r="VBD85" s="528"/>
      <c r="VBE85" s="528"/>
      <c r="VBF85" s="528"/>
      <c r="VBG85" s="528"/>
      <c r="VBH85" s="528"/>
      <c r="VBI85" s="528"/>
      <c r="VBJ85" s="528"/>
      <c r="VBK85" s="528"/>
      <c r="VBL85" s="528"/>
      <c r="VBM85" s="528"/>
      <c r="VBN85" s="528"/>
      <c r="VBO85" s="528"/>
      <c r="VBP85" s="528"/>
      <c r="VBQ85" s="528"/>
      <c r="VBR85" s="528"/>
      <c r="VBS85" s="528"/>
      <c r="VBT85" s="528"/>
      <c r="VBU85" s="528"/>
      <c r="VBV85" s="528"/>
      <c r="VBW85" s="528"/>
      <c r="VBX85" s="528"/>
      <c r="VBY85" s="528"/>
      <c r="VBZ85" s="528"/>
      <c r="VCA85" s="528"/>
      <c r="VCB85" s="528"/>
      <c r="VCC85" s="528"/>
      <c r="VCD85" s="528"/>
      <c r="VCE85" s="528"/>
      <c r="VCF85" s="528"/>
      <c r="VCG85" s="528"/>
      <c r="VCH85" s="528"/>
      <c r="VCI85" s="528"/>
      <c r="VCJ85" s="528"/>
      <c r="VCK85" s="528"/>
      <c r="VCL85" s="528"/>
      <c r="VCM85" s="528"/>
      <c r="VCN85" s="528"/>
      <c r="VCO85" s="528"/>
      <c r="VCP85" s="528"/>
      <c r="VCQ85" s="528"/>
      <c r="VCR85" s="528"/>
      <c r="VCS85" s="528"/>
      <c r="VCT85" s="528"/>
      <c r="VCU85" s="528"/>
      <c r="VCV85" s="528"/>
      <c r="VCW85" s="528"/>
      <c r="VCX85" s="528"/>
      <c r="VCY85" s="528"/>
      <c r="VCZ85" s="528"/>
      <c r="VDA85" s="528"/>
      <c r="VDB85" s="528"/>
      <c r="VDC85" s="528"/>
      <c r="VDD85" s="528"/>
      <c r="VDE85" s="528"/>
      <c r="VDF85" s="528"/>
      <c r="VDG85" s="528"/>
      <c r="VDH85" s="528"/>
      <c r="VDI85" s="528"/>
      <c r="VDJ85" s="528"/>
      <c r="VDK85" s="528"/>
      <c r="VDL85" s="528"/>
      <c r="VDM85" s="528"/>
      <c r="VDN85" s="528"/>
      <c r="VDO85" s="528"/>
      <c r="VDP85" s="528"/>
      <c r="VDQ85" s="528"/>
      <c r="VDR85" s="528"/>
      <c r="VDS85" s="528"/>
      <c r="VDT85" s="528"/>
      <c r="VDU85" s="528"/>
      <c r="VDV85" s="528"/>
      <c r="VDW85" s="528"/>
      <c r="VDX85" s="528"/>
      <c r="VDY85" s="528"/>
      <c r="VDZ85" s="528"/>
      <c r="VEA85" s="528"/>
      <c r="VEB85" s="528"/>
      <c r="VEC85" s="528"/>
      <c r="VED85" s="528"/>
      <c r="VEE85" s="528"/>
      <c r="VEF85" s="528"/>
      <c r="VEG85" s="528"/>
      <c r="VEH85" s="528"/>
      <c r="VEI85" s="528"/>
      <c r="VEJ85" s="528"/>
      <c r="VEK85" s="528"/>
      <c r="VEL85" s="528"/>
      <c r="VEM85" s="528"/>
      <c r="VEN85" s="528"/>
      <c r="VEO85" s="528"/>
      <c r="VEP85" s="528"/>
      <c r="VEQ85" s="528"/>
      <c r="VER85" s="528"/>
      <c r="VES85" s="528"/>
      <c r="VET85" s="528"/>
      <c r="VEU85" s="528"/>
      <c r="VEV85" s="528"/>
      <c r="VEW85" s="528"/>
      <c r="VEX85" s="528"/>
      <c r="VEY85" s="528"/>
      <c r="VEZ85" s="528"/>
      <c r="VFA85" s="528"/>
      <c r="VFB85" s="528"/>
      <c r="VFC85" s="528"/>
      <c r="VFD85" s="528"/>
      <c r="VFE85" s="528"/>
      <c r="VFF85" s="528"/>
      <c r="VFG85" s="528"/>
      <c r="VFH85" s="528"/>
      <c r="VFI85" s="528"/>
      <c r="VFJ85" s="528"/>
      <c r="VFK85" s="528"/>
      <c r="VFL85" s="528"/>
      <c r="VFM85" s="528"/>
      <c r="VFN85" s="528"/>
      <c r="VFO85" s="528"/>
      <c r="VFP85" s="528"/>
      <c r="VFQ85" s="528"/>
      <c r="VFR85" s="528"/>
      <c r="VFS85" s="528"/>
      <c r="VFT85" s="528"/>
      <c r="VFU85" s="528"/>
      <c r="VFV85" s="528"/>
      <c r="VFW85" s="528"/>
      <c r="VFX85" s="528"/>
      <c r="VFY85" s="528"/>
      <c r="VFZ85" s="528"/>
      <c r="VGA85" s="528"/>
      <c r="VGB85" s="528"/>
      <c r="VGC85" s="528"/>
      <c r="VGD85" s="528"/>
      <c r="VGE85" s="528"/>
      <c r="VGF85" s="528"/>
      <c r="VGG85" s="528"/>
      <c r="VGH85" s="528"/>
      <c r="VGI85" s="528"/>
      <c r="VGJ85" s="528"/>
      <c r="VGK85" s="528"/>
      <c r="VGL85" s="528"/>
      <c r="VGM85" s="528"/>
      <c r="VGN85" s="528"/>
      <c r="VGO85" s="528"/>
      <c r="VGP85" s="528"/>
      <c r="VGQ85" s="528"/>
      <c r="VGR85" s="528"/>
      <c r="VGS85" s="528"/>
      <c r="VGT85" s="528"/>
      <c r="VGU85" s="528"/>
      <c r="VGV85" s="528"/>
      <c r="VGW85" s="528"/>
      <c r="VGX85" s="528"/>
      <c r="VGY85" s="528"/>
      <c r="VGZ85" s="528"/>
      <c r="VHA85" s="528"/>
      <c r="VHB85" s="528"/>
      <c r="VHC85" s="528"/>
      <c r="VHD85" s="528"/>
      <c r="VHE85" s="528"/>
      <c r="VHF85" s="528"/>
      <c r="VHG85" s="528"/>
      <c r="VHH85" s="528"/>
      <c r="VHI85" s="528"/>
      <c r="VHJ85" s="528"/>
      <c r="VHK85" s="528"/>
      <c r="VHL85" s="528"/>
      <c r="VHM85" s="528"/>
      <c r="VHN85" s="528"/>
      <c r="VHO85" s="528"/>
      <c r="VHP85" s="528"/>
      <c r="VHQ85" s="528"/>
      <c r="VHR85" s="528"/>
      <c r="VHS85" s="528"/>
      <c r="VHT85" s="528"/>
      <c r="VHU85" s="528"/>
      <c r="VHV85" s="528"/>
      <c r="VHW85" s="528"/>
      <c r="VHX85" s="528"/>
      <c r="VHY85" s="528"/>
      <c r="VHZ85" s="528"/>
      <c r="VIA85" s="528"/>
      <c r="VIB85" s="528"/>
      <c r="VIC85" s="528"/>
      <c r="VID85" s="528"/>
      <c r="VIE85" s="528"/>
      <c r="VIF85" s="528"/>
      <c r="VIG85" s="528"/>
      <c r="VIH85" s="528"/>
      <c r="VII85" s="528"/>
      <c r="VIJ85" s="528"/>
      <c r="VIK85" s="528"/>
      <c r="VIL85" s="528"/>
      <c r="VIM85" s="528"/>
      <c r="VIN85" s="528"/>
      <c r="VIO85" s="528"/>
      <c r="VIP85" s="528"/>
      <c r="VIQ85" s="528"/>
      <c r="VIR85" s="528"/>
      <c r="VIS85" s="528"/>
      <c r="VIT85" s="528"/>
      <c r="VIU85" s="528"/>
      <c r="VIV85" s="528"/>
      <c r="VIW85" s="528"/>
      <c r="VIX85" s="528"/>
      <c r="VIY85" s="528"/>
      <c r="VIZ85" s="528"/>
      <c r="VJA85" s="528"/>
      <c r="VJB85" s="528"/>
      <c r="VJC85" s="528"/>
      <c r="VJD85" s="528"/>
      <c r="VJE85" s="528"/>
      <c r="VJF85" s="528"/>
      <c r="VJG85" s="528"/>
      <c r="VJH85" s="528"/>
      <c r="VJI85" s="528"/>
      <c r="VJJ85" s="528"/>
      <c r="VJK85" s="528"/>
      <c r="VJL85" s="528"/>
      <c r="VJM85" s="528"/>
      <c r="VJN85" s="528"/>
      <c r="VJO85" s="528"/>
      <c r="VJP85" s="528"/>
      <c r="VJQ85" s="528"/>
      <c r="VJR85" s="528"/>
      <c r="VJS85" s="528"/>
      <c r="VJT85" s="528"/>
      <c r="VJU85" s="528"/>
      <c r="VJV85" s="528"/>
      <c r="VJW85" s="528"/>
      <c r="VJX85" s="528"/>
      <c r="VJY85" s="528"/>
      <c r="VJZ85" s="528"/>
      <c r="VKA85" s="528"/>
      <c r="VKB85" s="528"/>
      <c r="VKC85" s="528"/>
      <c r="VKD85" s="528"/>
      <c r="VKE85" s="528"/>
      <c r="VKF85" s="528"/>
      <c r="VKG85" s="528"/>
      <c r="VKH85" s="528"/>
      <c r="VKI85" s="528"/>
      <c r="VKJ85" s="528"/>
      <c r="VKK85" s="528"/>
      <c r="VKL85" s="528"/>
      <c r="VKM85" s="528"/>
      <c r="VKN85" s="528"/>
      <c r="VKO85" s="528"/>
      <c r="VKP85" s="528"/>
      <c r="VKQ85" s="528"/>
      <c r="VKR85" s="528"/>
      <c r="VKS85" s="528"/>
      <c r="VKT85" s="528"/>
      <c r="VKU85" s="528"/>
      <c r="VKV85" s="528"/>
      <c r="VKW85" s="528"/>
      <c r="VKX85" s="528"/>
      <c r="VKY85" s="528"/>
      <c r="VKZ85" s="528"/>
      <c r="VLA85" s="528"/>
      <c r="VLB85" s="528"/>
      <c r="VLC85" s="528"/>
      <c r="VLD85" s="528"/>
      <c r="VLE85" s="528"/>
      <c r="VLF85" s="528"/>
      <c r="VLG85" s="528"/>
      <c r="VLH85" s="528"/>
      <c r="VLI85" s="528"/>
      <c r="VLJ85" s="528"/>
      <c r="VLK85" s="528"/>
      <c r="VLL85" s="528"/>
      <c r="VLM85" s="528"/>
      <c r="VLN85" s="528"/>
      <c r="VLO85" s="528"/>
      <c r="VLP85" s="528"/>
      <c r="VLQ85" s="528"/>
      <c r="VLR85" s="528"/>
      <c r="VLS85" s="528"/>
      <c r="VLT85" s="528"/>
      <c r="VLU85" s="528"/>
      <c r="VLV85" s="528"/>
      <c r="VLW85" s="528"/>
      <c r="VLX85" s="528"/>
      <c r="VLY85" s="528"/>
      <c r="VLZ85" s="528"/>
      <c r="VMA85" s="528"/>
      <c r="VMB85" s="528"/>
      <c r="VMC85" s="528"/>
      <c r="VMD85" s="528"/>
      <c r="VME85" s="528"/>
      <c r="VMF85" s="528"/>
      <c r="VMG85" s="528"/>
      <c r="VMH85" s="528"/>
      <c r="VMI85" s="528"/>
      <c r="VMJ85" s="528"/>
      <c r="VMK85" s="528"/>
      <c r="VML85" s="528"/>
      <c r="VMM85" s="528"/>
      <c r="VMN85" s="528"/>
      <c r="VMO85" s="528"/>
      <c r="VMP85" s="528"/>
      <c r="VMQ85" s="528"/>
      <c r="VMR85" s="528"/>
      <c r="VMS85" s="528"/>
      <c r="VMT85" s="528"/>
      <c r="VMU85" s="528"/>
      <c r="VMV85" s="528"/>
      <c r="VMW85" s="528"/>
      <c r="VMX85" s="528"/>
      <c r="VMY85" s="528"/>
      <c r="VMZ85" s="528"/>
      <c r="VNA85" s="528"/>
      <c r="VNB85" s="528"/>
      <c r="VNC85" s="528"/>
      <c r="VND85" s="528"/>
      <c r="VNE85" s="528"/>
      <c r="VNF85" s="528"/>
      <c r="VNG85" s="528"/>
      <c r="VNH85" s="528"/>
      <c r="VNI85" s="528"/>
      <c r="VNJ85" s="528"/>
      <c r="VNK85" s="528"/>
      <c r="VNL85" s="528"/>
      <c r="VNM85" s="528"/>
      <c r="VNN85" s="528"/>
      <c r="VNO85" s="528"/>
      <c r="VNP85" s="528"/>
      <c r="VNQ85" s="528"/>
      <c r="VNR85" s="528"/>
      <c r="VNS85" s="528"/>
      <c r="VNT85" s="528"/>
      <c r="VNU85" s="528"/>
      <c r="VNV85" s="528"/>
      <c r="VNW85" s="528"/>
      <c r="VNX85" s="528"/>
      <c r="VNY85" s="528"/>
      <c r="VNZ85" s="528"/>
      <c r="VOA85" s="528"/>
      <c r="VOB85" s="528"/>
      <c r="VOC85" s="528"/>
      <c r="VOD85" s="528"/>
      <c r="VOE85" s="528"/>
      <c r="VOF85" s="528"/>
      <c r="VOG85" s="528"/>
      <c r="VOH85" s="528"/>
      <c r="VOI85" s="528"/>
      <c r="VOJ85" s="528"/>
      <c r="VOK85" s="528"/>
      <c r="VOL85" s="528"/>
      <c r="VOM85" s="528"/>
      <c r="VON85" s="528"/>
      <c r="VOO85" s="528"/>
      <c r="VOP85" s="528"/>
      <c r="VOQ85" s="528"/>
      <c r="VOR85" s="528"/>
      <c r="VOS85" s="528"/>
      <c r="VOT85" s="528"/>
      <c r="VOU85" s="528"/>
      <c r="VOV85" s="528"/>
      <c r="VOW85" s="528"/>
      <c r="VOX85" s="528"/>
      <c r="VOY85" s="528"/>
      <c r="VOZ85" s="528"/>
      <c r="VPA85" s="528"/>
      <c r="VPB85" s="528"/>
      <c r="VPC85" s="528"/>
      <c r="VPD85" s="528"/>
      <c r="VPE85" s="528"/>
      <c r="VPF85" s="528"/>
      <c r="VPG85" s="528"/>
      <c r="VPH85" s="528"/>
      <c r="VPI85" s="528"/>
      <c r="VPJ85" s="528"/>
      <c r="VPK85" s="528"/>
      <c r="VPL85" s="528"/>
      <c r="VPM85" s="528"/>
      <c r="VPN85" s="528"/>
      <c r="VPO85" s="528"/>
      <c r="VPP85" s="528"/>
      <c r="VPQ85" s="528"/>
      <c r="VPR85" s="528"/>
      <c r="VPS85" s="528"/>
      <c r="VPT85" s="528"/>
      <c r="VPU85" s="528"/>
      <c r="VPV85" s="528"/>
      <c r="VPW85" s="528"/>
      <c r="VPX85" s="528"/>
      <c r="VPY85" s="528"/>
      <c r="VPZ85" s="528"/>
      <c r="VQA85" s="528"/>
      <c r="VQB85" s="528"/>
      <c r="VQC85" s="528"/>
      <c r="VQD85" s="528"/>
      <c r="VQE85" s="528"/>
      <c r="VQF85" s="528"/>
      <c r="VQG85" s="528"/>
      <c r="VQH85" s="528"/>
      <c r="VQI85" s="528"/>
      <c r="VQJ85" s="528"/>
      <c r="VQK85" s="528"/>
      <c r="VQL85" s="528"/>
      <c r="VQM85" s="528"/>
      <c r="VQN85" s="528"/>
      <c r="VQO85" s="528"/>
      <c r="VQP85" s="528"/>
      <c r="VQQ85" s="528"/>
      <c r="VQR85" s="528"/>
      <c r="VQS85" s="528"/>
      <c r="VQT85" s="528"/>
      <c r="VQU85" s="528"/>
      <c r="VQV85" s="528"/>
      <c r="VQW85" s="528"/>
      <c r="VQX85" s="528"/>
      <c r="VQY85" s="528"/>
      <c r="VQZ85" s="528"/>
      <c r="VRA85" s="528"/>
      <c r="VRB85" s="528"/>
      <c r="VRC85" s="528"/>
      <c r="VRD85" s="528"/>
      <c r="VRE85" s="528"/>
      <c r="VRF85" s="528"/>
      <c r="VRG85" s="528"/>
      <c r="VRH85" s="528"/>
      <c r="VRI85" s="528"/>
      <c r="VRJ85" s="528"/>
      <c r="VRK85" s="528"/>
      <c r="VRL85" s="528"/>
      <c r="VRM85" s="528"/>
      <c r="VRN85" s="528"/>
      <c r="VRO85" s="528"/>
      <c r="VRP85" s="528"/>
      <c r="VRQ85" s="528"/>
      <c r="VRR85" s="528"/>
      <c r="VRS85" s="528"/>
      <c r="VRT85" s="528"/>
      <c r="VRU85" s="528"/>
      <c r="VRV85" s="528"/>
      <c r="VRW85" s="528"/>
      <c r="VRX85" s="528"/>
      <c r="VRY85" s="528"/>
      <c r="VRZ85" s="528"/>
      <c r="VSA85" s="528"/>
      <c r="VSB85" s="528"/>
      <c r="VSC85" s="528"/>
      <c r="VSD85" s="528"/>
      <c r="VSE85" s="528"/>
      <c r="VSF85" s="528"/>
      <c r="VSG85" s="528"/>
      <c r="VSH85" s="528"/>
      <c r="VSI85" s="528"/>
      <c r="VSJ85" s="528"/>
      <c r="VSK85" s="528"/>
      <c r="VSL85" s="528"/>
      <c r="VSM85" s="528"/>
      <c r="VSN85" s="528"/>
      <c r="VSO85" s="528"/>
      <c r="VSP85" s="528"/>
      <c r="VSQ85" s="528"/>
      <c r="VSR85" s="528"/>
      <c r="VSS85" s="528"/>
      <c r="VST85" s="528"/>
      <c r="VSU85" s="528"/>
      <c r="VSV85" s="528"/>
      <c r="VSW85" s="528"/>
      <c r="VSX85" s="528"/>
      <c r="VSY85" s="528"/>
      <c r="VSZ85" s="528"/>
      <c r="VTA85" s="528"/>
      <c r="VTB85" s="528"/>
      <c r="VTC85" s="528"/>
      <c r="VTD85" s="528"/>
      <c r="VTE85" s="528"/>
      <c r="VTF85" s="528"/>
      <c r="VTG85" s="528"/>
      <c r="VTH85" s="528"/>
      <c r="VTI85" s="528"/>
      <c r="VTJ85" s="528"/>
      <c r="VTK85" s="528"/>
      <c r="VTL85" s="528"/>
      <c r="VTM85" s="528"/>
      <c r="VTN85" s="528"/>
      <c r="VTO85" s="528"/>
      <c r="VTP85" s="528"/>
      <c r="VTQ85" s="528"/>
      <c r="VTR85" s="528"/>
      <c r="VTS85" s="528"/>
      <c r="VTT85" s="528"/>
      <c r="VTU85" s="528"/>
      <c r="VTV85" s="528"/>
      <c r="VTW85" s="528"/>
      <c r="VTX85" s="528"/>
      <c r="VTY85" s="528"/>
      <c r="VTZ85" s="528"/>
      <c r="VUA85" s="528"/>
      <c r="VUB85" s="528"/>
      <c r="VUC85" s="528"/>
      <c r="VUD85" s="528"/>
      <c r="VUE85" s="528"/>
      <c r="VUF85" s="528"/>
      <c r="VUG85" s="528"/>
      <c r="VUH85" s="528"/>
      <c r="VUI85" s="528"/>
      <c r="VUJ85" s="528"/>
      <c r="VUK85" s="528"/>
      <c r="VUL85" s="528"/>
      <c r="VUM85" s="528"/>
      <c r="VUN85" s="528"/>
      <c r="VUO85" s="528"/>
      <c r="VUP85" s="528"/>
      <c r="VUQ85" s="528"/>
      <c r="VUR85" s="528"/>
      <c r="VUS85" s="528"/>
      <c r="VUT85" s="528"/>
      <c r="VUU85" s="528"/>
      <c r="VUV85" s="528"/>
      <c r="VUW85" s="528"/>
      <c r="VUX85" s="528"/>
      <c r="VUY85" s="528"/>
      <c r="VUZ85" s="528"/>
      <c r="VVA85" s="528"/>
      <c r="VVB85" s="528"/>
      <c r="VVC85" s="528"/>
      <c r="VVD85" s="528"/>
      <c r="VVE85" s="528"/>
      <c r="VVF85" s="528"/>
      <c r="VVG85" s="528"/>
      <c r="VVH85" s="528"/>
      <c r="VVI85" s="528"/>
      <c r="VVJ85" s="528"/>
      <c r="VVK85" s="528"/>
      <c r="VVL85" s="528"/>
      <c r="VVM85" s="528"/>
      <c r="VVN85" s="528"/>
      <c r="VVO85" s="528"/>
      <c r="VVP85" s="528"/>
      <c r="VVQ85" s="528"/>
      <c r="VVR85" s="528"/>
      <c r="VVS85" s="528"/>
      <c r="VVT85" s="528"/>
      <c r="VVU85" s="528"/>
      <c r="VVV85" s="528"/>
      <c r="VVW85" s="528"/>
      <c r="VVX85" s="528"/>
      <c r="VVY85" s="528"/>
      <c r="VVZ85" s="528"/>
      <c r="VWA85" s="528"/>
      <c r="VWB85" s="528"/>
      <c r="VWC85" s="528"/>
      <c r="VWD85" s="528"/>
      <c r="VWE85" s="528"/>
      <c r="VWF85" s="528"/>
      <c r="VWG85" s="528"/>
      <c r="VWH85" s="528"/>
      <c r="VWI85" s="528"/>
      <c r="VWJ85" s="528"/>
      <c r="VWK85" s="528"/>
      <c r="VWL85" s="528"/>
      <c r="VWM85" s="528"/>
      <c r="VWN85" s="528"/>
      <c r="VWO85" s="528"/>
      <c r="VWP85" s="528"/>
      <c r="VWQ85" s="528"/>
      <c r="VWR85" s="528"/>
      <c r="VWS85" s="528"/>
      <c r="VWT85" s="528"/>
      <c r="VWU85" s="528"/>
      <c r="VWV85" s="528"/>
      <c r="VWW85" s="528"/>
      <c r="VWX85" s="528"/>
      <c r="VWY85" s="528"/>
      <c r="VWZ85" s="528"/>
      <c r="VXA85" s="528"/>
      <c r="VXB85" s="528"/>
      <c r="VXC85" s="528"/>
      <c r="VXD85" s="528"/>
      <c r="VXE85" s="528"/>
      <c r="VXF85" s="528"/>
      <c r="VXG85" s="528"/>
      <c r="VXH85" s="528"/>
      <c r="VXI85" s="528"/>
      <c r="VXJ85" s="528"/>
      <c r="VXK85" s="528"/>
      <c r="VXL85" s="528"/>
      <c r="VXM85" s="528"/>
      <c r="VXN85" s="528"/>
      <c r="VXO85" s="528"/>
      <c r="VXP85" s="528"/>
      <c r="VXQ85" s="528"/>
      <c r="VXR85" s="528"/>
      <c r="VXS85" s="528"/>
      <c r="VXT85" s="528"/>
      <c r="VXU85" s="528"/>
      <c r="VXV85" s="528"/>
      <c r="VXW85" s="528"/>
      <c r="VXX85" s="528"/>
      <c r="VXY85" s="528"/>
      <c r="VXZ85" s="528"/>
      <c r="VYA85" s="528"/>
      <c r="VYB85" s="528"/>
      <c r="VYC85" s="528"/>
      <c r="VYD85" s="528"/>
      <c r="VYE85" s="528"/>
      <c r="VYF85" s="528"/>
      <c r="VYG85" s="528"/>
      <c r="VYH85" s="528"/>
      <c r="VYI85" s="528"/>
      <c r="VYJ85" s="528"/>
      <c r="VYK85" s="528"/>
      <c r="VYL85" s="528"/>
      <c r="VYM85" s="528"/>
      <c r="VYN85" s="528"/>
      <c r="VYO85" s="528"/>
      <c r="VYP85" s="528"/>
      <c r="VYQ85" s="528"/>
      <c r="VYR85" s="528"/>
      <c r="VYS85" s="528"/>
      <c r="VYT85" s="528"/>
      <c r="VYU85" s="528"/>
      <c r="VYV85" s="528"/>
      <c r="VYW85" s="528"/>
      <c r="VYX85" s="528"/>
      <c r="VYY85" s="528"/>
      <c r="VYZ85" s="528"/>
      <c r="VZA85" s="528"/>
      <c r="VZB85" s="528"/>
      <c r="VZC85" s="528"/>
      <c r="VZD85" s="528"/>
      <c r="VZE85" s="528"/>
      <c r="VZF85" s="528"/>
      <c r="VZG85" s="528"/>
      <c r="VZH85" s="528"/>
      <c r="VZI85" s="528"/>
      <c r="VZJ85" s="528"/>
      <c r="VZK85" s="528"/>
      <c r="VZL85" s="528"/>
      <c r="VZM85" s="528"/>
      <c r="VZN85" s="528"/>
      <c r="VZO85" s="528"/>
      <c r="VZP85" s="528"/>
      <c r="VZQ85" s="528"/>
      <c r="VZR85" s="528"/>
      <c r="VZS85" s="528"/>
      <c r="VZT85" s="528"/>
      <c r="VZU85" s="528"/>
      <c r="VZV85" s="528"/>
      <c r="VZW85" s="528"/>
      <c r="VZX85" s="528"/>
      <c r="VZY85" s="528"/>
      <c r="VZZ85" s="528"/>
      <c r="WAA85" s="528"/>
      <c r="WAB85" s="528"/>
      <c r="WAC85" s="528"/>
      <c r="WAD85" s="528"/>
      <c r="WAE85" s="528"/>
      <c r="WAF85" s="528"/>
      <c r="WAG85" s="528"/>
      <c r="WAH85" s="528"/>
      <c r="WAI85" s="528"/>
      <c r="WAJ85" s="528"/>
      <c r="WAK85" s="528"/>
      <c r="WAL85" s="528"/>
      <c r="WAM85" s="528"/>
      <c r="WAN85" s="528"/>
      <c r="WAO85" s="528"/>
      <c r="WAP85" s="528"/>
      <c r="WAQ85" s="528"/>
      <c r="WAR85" s="528"/>
      <c r="WAS85" s="528"/>
      <c r="WAT85" s="528"/>
      <c r="WAU85" s="528"/>
      <c r="WAV85" s="528"/>
      <c r="WAW85" s="528"/>
      <c r="WAX85" s="528"/>
      <c r="WAY85" s="528"/>
      <c r="WAZ85" s="528"/>
      <c r="WBA85" s="528"/>
      <c r="WBB85" s="528"/>
      <c r="WBC85" s="528"/>
      <c r="WBD85" s="528"/>
      <c r="WBE85" s="528"/>
      <c r="WBF85" s="528"/>
      <c r="WBG85" s="528"/>
      <c r="WBH85" s="528"/>
      <c r="WBI85" s="528"/>
      <c r="WBJ85" s="528"/>
      <c r="WBK85" s="528"/>
      <c r="WBL85" s="528"/>
      <c r="WBM85" s="528"/>
      <c r="WBN85" s="528"/>
      <c r="WBO85" s="528"/>
      <c r="WBP85" s="528"/>
      <c r="WBQ85" s="528"/>
      <c r="WBR85" s="528"/>
      <c r="WBS85" s="528"/>
      <c r="WBT85" s="528"/>
      <c r="WBU85" s="528"/>
      <c r="WBV85" s="528"/>
      <c r="WBW85" s="528"/>
      <c r="WBX85" s="528"/>
      <c r="WBY85" s="528"/>
      <c r="WBZ85" s="528"/>
      <c r="WCA85" s="528"/>
      <c r="WCB85" s="528"/>
      <c r="WCC85" s="528"/>
      <c r="WCD85" s="528"/>
      <c r="WCE85" s="528"/>
      <c r="WCF85" s="528"/>
      <c r="WCG85" s="528"/>
      <c r="WCH85" s="528"/>
      <c r="WCI85" s="528"/>
      <c r="WCJ85" s="528"/>
      <c r="WCK85" s="528"/>
      <c r="WCL85" s="528"/>
      <c r="WCM85" s="528"/>
      <c r="WCN85" s="528"/>
      <c r="WCO85" s="528"/>
      <c r="WCP85" s="528"/>
      <c r="WCQ85" s="528"/>
      <c r="WCR85" s="528"/>
      <c r="WCS85" s="528"/>
      <c r="WCT85" s="528"/>
      <c r="WCU85" s="528"/>
      <c r="WCV85" s="528"/>
      <c r="WCW85" s="528"/>
      <c r="WCX85" s="528"/>
      <c r="WCY85" s="528"/>
      <c r="WCZ85" s="528"/>
      <c r="WDA85" s="528"/>
      <c r="WDB85" s="528"/>
      <c r="WDC85" s="528"/>
      <c r="WDD85" s="528"/>
      <c r="WDE85" s="528"/>
      <c r="WDF85" s="528"/>
      <c r="WDG85" s="528"/>
      <c r="WDH85" s="528"/>
      <c r="WDI85" s="528"/>
      <c r="WDJ85" s="528"/>
      <c r="WDK85" s="528"/>
      <c r="WDL85" s="528"/>
      <c r="WDM85" s="528"/>
      <c r="WDN85" s="528"/>
      <c r="WDO85" s="528"/>
      <c r="WDP85" s="528"/>
      <c r="WDQ85" s="528"/>
      <c r="WDR85" s="528"/>
      <c r="WDS85" s="528"/>
      <c r="WDT85" s="528"/>
      <c r="WDU85" s="528"/>
      <c r="WDV85" s="528"/>
      <c r="WDW85" s="528"/>
      <c r="WDX85" s="528"/>
      <c r="WDY85" s="528"/>
      <c r="WDZ85" s="528"/>
      <c r="WEA85" s="528"/>
      <c r="WEB85" s="528"/>
      <c r="WEC85" s="528"/>
      <c r="WED85" s="528"/>
      <c r="WEE85" s="528"/>
      <c r="WEF85" s="528"/>
      <c r="WEG85" s="528"/>
      <c r="WEH85" s="528"/>
      <c r="WEI85" s="528"/>
      <c r="WEJ85" s="528"/>
      <c r="WEK85" s="528"/>
      <c r="WEL85" s="528"/>
      <c r="WEM85" s="528"/>
      <c r="WEN85" s="528"/>
      <c r="WEO85" s="528"/>
      <c r="WEP85" s="528"/>
      <c r="WEQ85" s="528"/>
      <c r="WER85" s="528"/>
      <c r="WES85" s="528"/>
      <c r="WET85" s="528"/>
      <c r="WEU85" s="528"/>
      <c r="WEV85" s="528"/>
      <c r="WEW85" s="528"/>
      <c r="WEX85" s="528"/>
      <c r="WEY85" s="528"/>
      <c r="WEZ85" s="528"/>
      <c r="WFA85" s="528"/>
      <c r="WFB85" s="528"/>
      <c r="WFC85" s="528"/>
      <c r="WFD85" s="528"/>
      <c r="WFE85" s="528"/>
      <c r="WFF85" s="528"/>
      <c r="WFG85" s="528"/>
      <c r="WFH85" s="528"/>
      <c r="WFI85" s="528"/>
      <c r="WFJ85" s="528"/>
      <c r="WFK85" s="528"/>
      <c r="WFL85" s="528"/>
      <c r="WFM85" s="528"/>
      <c r="WFN85" s="528"/>
      <c r="WFO85" s="528"/>
      <c r="WFP85" s="528"/>
      <c r="WFQ85" s="528"/>
      <c r="WFR85" s="528"/>
      <c r="WFS85" s="528"/>
      <c r="WFT85" s="528"/>
      <c r="WFU85" s="528"/>
      <c r="WFV85" s="528"/>
      <c r="WFW85" s="528"/>
      <c r="WFX85" s="528"/>
      <c r="WFY85" s="528"/>
      <c r="WFZ85" s="528"/>
      <c r="WGA85" s="528"/>
      <c r="WGB85" s="528"/>
      <c r="WGC85" s="528"/>
      <c r="WGD85" s="528"/>
      <c r="WGE85" s="528"/>
      <c r="WGF85" s="528"/>
      <c r="WGG85" s="528"/>
      <c r="WGH85" s="528"/>
      <c r="WGI85" s="528"/>
      <c r="WGJ85" s="528"/>
      <c r="WGK85" s="528"/>
      <c r="WGL85" s="528"/>
      <c r="WGM85" s="528"/>
      <c r="WGN85" s="528"/>
      <c r="WGO85" s="528"/>
      <c r="WGP85" s="528"/>
      <c r="WGQ85" s="528"/>
      <c r="WGR85" s="528"/>
      <c r="WGS85" s="528"/>
      <c r="WGT85" s="528"/>
      <c r="WGU85" s="528"/>
      <c r="WGV85" s="528"/>
      <c r="WGW85" s="528"/>
      <c r="WGX85" s="528"/>
      <c r="WGY85" s="528"/>
      <c r="WGZ85" s="528"/>
      <c r="WHA85" s="528"/>
      <c r="WHB85" s="528"/>
      <c r="WHC85" s="528"/>
      <c r="WHD85" s="528"/>
      <c r="WHE85" s="528"/>
      <c r="WHF85" s="528"/>
      <c r="WHG85" s="528"/>
      <c r="WHH85" s="528"/>
      <c r="WHI85" s="528"/>
      <c r="WHJ85" s="528"/>
      <c r="WHK85" s="528"/>
      <c r="WHL85" s="528"/>
      <c r="WHM85" s="528"/>
      <c r="WHN85" s="528"/>
      <c r="WHO85" s="528"/>
      <c r="WHP85" s="528"/>
      <c r="WHQ85" s="528"/>
      <c r="WHR85" s="528"/>
      <c r="WHS85" s="528"/>
      <c r="WHT85" s="528"/>
      <c r="WHU85" s="528"/>
      <c r="WHV85" s="528"/>
      <c r="WHW85" s="528"/>
      <c r="WHX85" s="528"/>
      <c r="WHY85" s="528"/>
      <c r="WHZ85" s="528"/>
      <c r="WIA85" s="528"/>
      <c r="WIB85" s="528"/>
      <c r="WIC85" s="528"/>
      <c r="WID85" s="528"/>
      <c r="WIE85" s="528"/>
      <c r="WIF85" s="528"/>
      <c r="WIG85" s="528"/>
      <c r="WIH85" s="528"/>
      <c r="WII85" s="528"/>
      <c r="WIJ85" s="528"/>
      <c r="WIK85" s="528"/>
      <c r="WIL85" s="528"/>
      <c r="WIM85" s="528"/>
      <c r="WIN85" s="528"/>
      <c r="WIO85" s="528"/>
      <c r="WIP85" s="528"/>
      <c r="WIQ85" s="528"/>
      <c r="WIR85" s="528"/>
      <c r="WIS85" s="528"/>
      <c r="WIT85" s="528"/>
      <c r="WIU85" s="528"/>
      <c r="WIV85" s="528"/>
      <c r="WIW85" s="528"/>
      <c r="WIX85" s="528"/>
      <c r="WIY85" s="528"/>
      <c r="WIZ85" s="528"/>
      <c r="WJA85" s="528"/>
      <c r="WJB85" s="528"/>
      <c r="WJC85" s="528"/>
      <c r="WJD85" s="528"/>
      <c r="WJE85" s="528"/>
      <c r="WJF85" s="528"/>
      <c r="WJG85" s="528"/>
      <c r="WJH85" s="528"/>
      <c r="WJI85" s="528"/>
      <c r="WJJ85" s="528"/>
      <c r="WJK85" s="528"/>
      <c r="WJL85" s="528"/>
      <c r="WJM85" s="528"/>
      <c r="WJN85" s="528"/>
      <c r="WJO85" s="528"/>
      <c r="WJP85" s="528"/>
      <c r="WJQ85" s="528"/>
      <c r="WJR85" s="528"/>
      <c r="WJS85" s="528"/>
      <c r="WJT85" s="528"/>
      <c r="WJU85" s="528"/>
      <c r="WJV85" s="528"/>
      <c r="WJW85" s="528"/>
      <c r="WJX85" s="528"/>
      <c r="WJY85" s="528"/>
      <c r="WJZ85" s="528"/>
      <c r="WKA85" s="528"/>
      <c r="WKB85" s="528"/>
      <c r="WKC85" s="528"/>
      <c r="WKD85" s="528"/>
      <c r="WKE85" s="528"/>
      <c r="WKF85" s="528"/>
      <c r="WKG85" s="528"/>
      <c r="WKH85" s="528"/>
      <c r="WKI85" s="528"/>
      <c r="WKJ85" s="528"/>
      <c r="WKK85" s="528"/>
      <c r="WKL85" s="528"/>
      <c r="WKM85" s="528"/>
      <c r="WKN85" s="528"/>
      <c r="WKO85" s="528"/>
      <c r="WKP85" s="528"/>
      <c r="WKQ85" s="528"/>
      <c r="WKR85" s="528"/>
      <c r="WKS85" s="528"/>
      <c r="WKT85" s="528"/>
      <c r="WKU85" s="528"/>
      <c r="WKV85" s="528"/>
      <c r="WKW85" s="528"/>
      <c r="WKX85" s="528"/>
      <c r="WKY85" s="528"/>
      <c r="WKZ85" s="528"/>
      <c r="WLA85" s="528"/>
      <c r="WLB85" s="528"/>
      <c r="WLC85" s="528"/>
      <c r="WLD85" s="528"/>
      <c r="WLE85" s="528"/>
      <c r="WLF85" s="528"/>
      <c r="WLG85" s="528"/>
      <c r="WLH85" s="528"/>
      <c r="WLI85" s="528"/>
      <c r="WLJ85" s="528"/>
      <c r="WLK85" s="528"/>
      <c r="WLL85" s="528"/>
      <c r="WLM85" s="528"/>
      <c r="WLN85" s="528"/>
      <c r="WLO85" s="528"/>
      <c r="WLP85" s="528"/>
      <c r="WLQ85" s="528"/>
      <c r="WLR85" s="528"/>
      <c r="WLS85" s="528"/>
      <c r="WLT85" s="528"/>
      <c r="WLU85" s="528"/>
      <c r="WLV85" s="528"/>
      <c r="WLW85" s="528"/>
      <c r="WLX85" s="528"/>
      <c r="WLY85" s="528"/>
      <c r="WLZ85" s="528"/>
      <c r="WMA85" s="528"/>
      <c r="WMB85" s="528"/>
      <c r="WMC85" s="528"/>
      <c r="WMD85" s="528"/>
      <c r="WME85" s="528"/>
      <c r="WMF85" s="528"/>
      <c r="WMG85" s="528"/>
      <c r="WMH85" s="528"/>
      <c r="WMI85" s="528"/>
      <c r="WMJ85" s="528"/>
      <c r="WMK85" s="528"/>
      <c r="WML85" s="528"/>
      <c r="WMM85" s="528"/>
      <c r="WMN85" s="528"/>
      <c r="WMO85" s="528"/>
      <c r="WMP85" s="528"/>
      <c r="WMQ85" s="528"/>
      <c r="WMR85" s="528"/>
      <c r="WMS85" s="528"/>
      <c r="WMT85" s="528"/>
      <c r="WMU85" s="528"/>
      <c r="WMV85" s="528"/>
      <c r="WMW85" s="528"/>
      <c r="WMX85" s="528"/>
      <c r="WMY85" s="528"/>
      <c r="WMZ85" s="528"/>
      <c r="WNA85" s="528"/>
      <c r="WNB85" s="528"/>
      <c r="WNC85" s="528"/>
      <c r="WND85" s="528"/>
      <c r="WNE85" s="528"/>
      <c r="WNF85" s="528"/>
      <c r="WNG85" s="528"/>
      <c r="WNH85" s="528"/>
      <c r="WNI85" s="528"/>
      <c r="WNJ85" s="528"/>
      <c r="WNK85" s="528"/>
      <c r="WNL85" s="528"/>
      <c r="WNM85" s="528"/>
      <c r="WNN85" s="528"/>
      <c r="WNO85" s="528"/>
      <c r="WNP85" s="528"/>
      <c r="WNQ85" s="528"/>
      <c r="WNR85" s="528"/>
      <c r="WNS85" s="528"/>
      <c r="WNT85" s="528"/>
      <c r="WNU85" s="528"/>
      <c r="WNV85" s="528"/>
      <c r="WNW85" s="528"/>
      <c r="WNX85" s="528"/>
      <c r="WNY85" s="528"/>
      <c r="WNZ85" s="528"/>
      <c r="WOA85" s="528"/>
      <c r="WOB85" s="528"/>
      <c r="WOC85" s="528"/>
      <c r="WOD85" s="528"/>
      <c r="WOE85" s="528"/>
      <c r="WOF85" s="528"/>
      <c r="WOG85" s="528"/>
      <c r="WOH85" s="528"/>
      <c r="WOI85" s="528"/>
      <c r="WOJ85" s="528"/>
      <c r="WOK85" s="528"/>
      <c r="WOL85" s="528"/>
      <c r="WOM85" s="528"/>
      <c r="WON85" s="528"/>
      <c r="WOO85" s="528"/>
      <c r="WOP85" s="528"/>
      <c r="WOQ85" s="528"/>
      <c r="WOR85" s="528"/>
      <c r="WOS85" s="528"/>
      <c r="WOT85" s="528"/>
      <c r="WOU85" s="528"/>
      <c r="WOV85" s="528"/>
      <c r="WOW85" s="528"/>
      <c r="WOX85" s="528"/>
      <c r="WOY85" s="528"/>
      <c r="WOZ85" s="528"/>
      <c r="WPA85" s="528"/>
      <c r="WPB85" s="528"/>
      <c r="WPC85" s="528"/>
      <c r="WPD85" s="528"/>
      <c r="WPE85" s="528"/>
      <c r="WPF85" s="528"/>
      <c r="WPG85" s="528"/>
      <c r="WPH85" s="528"/>
      <c r="WPI85" s="528"/>
      <c r="WPJ85" s="528"/>
      <c r="WPK85" s="528"/>
      <c r="WPL85" s="528"/>
      <c r="WPM85" s="528"/>
      <c r="WPN85" s="528"/>
      <c r="WPO85" s="528"/>
      <c r="WPP85" s="528"/>
      <c r="WPQ85" s="528"/>
      <c r="WPR85" s="528"/>
      <c r="WPS85" s="528"/>
      <c r="WPT85" s="528"/>
      <c r="WPU85" s="528"/>
      <c r="WPV85" s="528"/>
      <c r="WPW85" s="528"/>
      <c r="WPX85" s="528"/>
      <c r="WPY85" s="528"/>
      <c r="WPZ85" s="528"/>
      <c r="WQA85" s="528"/>
      <c r="WQB85" s="528"/>
      <c r="WQC85" s="528"/>
      <c r="WQD85" s="528"/>
      <c r="WQE85" s="528"/>
      <c r="WQF85" s="528"/>
      <c r="WQG85" s="528"/>
      <c r="WQH85" s="528"/>
      <c r="WQI85" s="528"/>
      <c r="WQJ85" s="528"/>
      <c r="WQK85" s="528"/>
      <c r="WQL85" s="528"/>
      <c r="WQM85" s="528"/>
      <c r="WQN85" s="528"/>
      <c r="WQO85" s="528"/>
      <c r="WQP85" s="528"/>
      <c r="WQQ85" s="528"/>
      <c r="WQR85" s="528"/>
      <c r="WQS85" s="528"/>
      <c r="WQT85" s="528"/>
      <c r="WQU85" s="528"/>
      <c r="WQV85" s="528"/>
      <c r="WQW85" s="528"/>
      <c r="WQX85" s="528"/>
      <c r="WQY85" s="528"/>
      <c r="WQZ85" s="528"/>
      <c r="WRA85" s="528"/>
      <c r="WRB85" s="528"/>
      <c r="WRC85" s="528"/>
      <c r="WRD85" s="528"/>
      <c r="WRE85" s="528"/>
      <c r="WRF85" s="528"/>
      <c r="WRG85" s="528"/>
      <c r="WRH85" s="528"/>
      <c r="WRI85" s="528"/>
      <c r="WRJ85" s="528"/>
      <c r="WRK85" s="528"/>
      <c r="WRL85" s="528"/>
      <c r="WRM85" s="528"/>
      <c r="WRN85" s="528"/>
      <c r="WRO85" s="528"/>
      <c r="WRP85" s="528"/>
      <c r="WRQ85" s="528"/>
      <c r="WRR85" s="528"/>
      <c r="WRS85" s="528"/>
      <c r="WRT85" s="528"/>
      <c r="WRU85" s="528"/>
      <c r="WRV85" s="528"/>
      <c r="WRW85" s="528"/>
      <c r="WRX85" s="528"/>
      <c r="WRY85" s="528"/>
      <c r="WRZ85" s="528"/>
      <c r="WSA85" s="528"/>
      <c r="WSB85" s="528"/>
      <c r="WSC85" s="528"/>
      <c r="WSD85" s="528"/>
      <c r="WSE85" s="528"/>
      <c r="WSF85" s="528"/>
      <c r="WSG85" s="528"/>
      <c r="WSH85" s="528"/>
      <c r="WSI85" s="528"/>
      <c r="WSJ85" s="528"/>
      <c r="WSK85" s="528"/>
      <c r="WSL85" s="528"/>
      <c r="WSM85" s="528"/>
      <c r="WSN85" s="528"/>
      <c r="WSO85" s="528"/>
      <c r="WSP85" s="528"/>
      <c r="WSQ85" s="528"/>
      <c r="WSR85" s="528"/>
      <c r="WSS85" s="528"/>
      <c r="WST85" s="528"/>
      <c r="WSU85" s="528"/>
      <c r="WSV85" s="528"/>
      <c r="WSW85" s="528"/>
      <c r="WSX85" s="528"/>
      <c r="WSY85" s="528"/>
      <c r="WSZ85" s="528"/>
      <c r="WTA85" s="528"/>
      <c r="WTB85" s="528"/>
      <c r="WTC85" s="528"/>
      <c r="WTD85" s="528"/>
      <c r="WTE85" s="528"/>
      <c r="WTF85" s="528"/>
      <c r="WTG85" s="528"/>
      <c r="WTH85" s="528"/>
      <c r="WTI85" s="528"/>
      <c r="WTJ85" s="528"/>
      <c r="WTK85" s="528"/>
      <c r="WTL85" s="528"/>
      <c r="WTM85" s="528"/>
      <c r="WTN85" s="528"/>
      <c r="WTO85" s="528"/>
      <c r="WTP85" s="528"/>
      <c r="WTQ85" s="528"/>
      <c r="WTR85" s="528"/>
      <c r="WTS85" s="528"/>
      <c r="WTT85" s="528"/>
      <c r="WTU85" s="528"/>
      <c r="WTV85" s="528"/>
      <c r="WTW85" s="528"/>
      <c r="WTX85" s="528"/>
      <c r="WTY85" s="528"/>
      <c r="WTZ85" s="528"/>
      <c r="WUA85" s="528"/>
      <c r="WUB85" s="528"/>
      <c r="WUC85" s="528"/>
      <c r="WUD85" s="528"/>
      <c r="WUE85" s="528"/>
      <c r="WUF85" s="528"/>
      <c r="WUG85" s="528"/>
      <c r="WUH85" s="528"/>
      <c r="WUI85" s="528"/>
      <c r="WUJ85" s="528"/>
      <c r="WUK85" s="528"/>
      <c r="WUL85" s="528"/>
      <c r="WUM85" s="528"/>
      <c r="WUN85" s="528"/>
      <c r="WUO85" s="528"/>
      <c r="WUP85" s="528"/>
      <c r="WUQ85" s="528"/>
      <c r="WUR85" s="528"/>
      <c r="WUS85" s="528"/>
      <c r="WUT85" s="528"/>
      <c r="WUU85" s="528"/>
      <c r="WUV85" s="528"/>
      <c r="WUW85" s="528"/>
      <c r="WUX85" s="528"/>
      <c r="WUY85" s="528"/>
      <c r="WUZ85" s="528"/>
      <c r="WVA85" s="528"/>
      <c r="WVB85" s="528"/>
      <c r="WVC85" s="528"/>
      <c r="WVD85" s="528"/>
      <c r="WVE85" s="528"/>
      <c r="WVF85" s="528"/>
      <c r="WVG85" s="528"/>
      <c r="WVH85" s="528"/>
      <c r="WVI85" s="528"/>
      <c r="WVJ85" s="528"/>
      <c r="WVK85" s="528"/>
      <c r="WVL85" s="528"/>
      <c r="WVM85" s="528"/>
      <c r="WVN85" s="528"/>
      <c r="WVO85" s="528"/>
      <c r="WVP85" s="528"/>
      <c r="WVQ85" s="528"/>
      <c r="WVR85" s="528"/>
      <c r="WVS85" s="528"/>
      <c r="WVT85" s="528"/>
      <c r="WVU85" s="528"/>
      <c r="WVV85" s="528"/>
      <c r="WVW85" s="528"/>
      <c r="WVX85" s="528"/>
      <c r="WVY85" s="528"/>
      <c r="WVZ85" s="528"/>
      <c r="WWA85" s="528"/>
      <c r="WWB85" s="528"/>
      <c r="WWC85" s="528"/>
      <c r="WWD85" s="528"/>
      <c r="WWE85" s="528"/>
      <c r="WWF85" s="528"/>
      <c r="WWG85" s="528"/>
      <c r="WWH85" s="528"/>
      <c r="WWI85" s="528"/>
      <c r="WWJ85" s="528"/>
      <c r="WWK85" s="528"/>
      <c r="WWL85" s="528"/>
      <c r="WWM85" s="528"/>
      <c r="WWN85" s="528"/>
      <c r="WWO85" s="528"/>
      <c r="WWP85" s="528"/>
      <c r="WWQ85" s="528"/>
      <c r="WWR85" s="528"/>
      <c r="WWS85" s="528"/>
      <c r="WWT85" s="528"/>
      <c r="WWU85" s="528"/>
      <c r="WWV85" s="528"/>
      <c r="WWW85" s="528"/>
      <c r="WWX85" s="528"/>
      <c r="WWY85" s="528"/>
      <c r="WWZ85" s="528"/>
      <c r="WXA85" s="528"/>
      <c r="WXB85" s="528"/>
      <c r="WXC85" s="528"/>
      <c r="WXD85" s="528"/>
      <c r="WXE85" s="528"/>
      <c r="WXF85" s="528"/>
      <c r="WXG85" s="528"/>
      <c r="WXH85" s="528"/>
      <c r="WXI85" s="528"/>
      <c r="WXJ85" s="528"/>
      <c r="WXK85" s="528"/>
      <c r="WXL85" s="528"/>
      <c r="WXM85" s="528"/>
      <c r="WXN85" s="528"/>
      <c r="WXO85" s="528"/>
      <c r="WXP85" s="528"/>
      <c r="WXQ85" s="528"/>
      <c r="WXR85" s="528"/>
      <c r="WXS85" s="528"/>
      <c r="WXT85" s="528"/>
      <c r="WXU85" s="528"/>
      <c r="WXV85" s="528"/>
      <c r="WXW85" s="528"/>
      <c r="WXX85" s="528"/>
      <c r="WXY85" s="528"/>
      <c r="WXZ85" s="528"/>
      <c r="WYA85" s="528"/>
      <c r="WYB85" s="528"/>
      <c r="WYC85" s="528"/>
      <c r="WYD85" s="528"/>
      <c r="WYE85" s="528"/>
      <c r="WYF85" s="528"/>
      <c r="WYG85" s="528"/>
      <c r="WYH85" s="528"/>
      <c r="WYI85" s="528"/>
      <c r="WYJ85" s="528"/>
      <c r="WYK85" s="528"/>
      <c r="WYL85" s="528"/>
      <c r="WYM85" s="528"/>
      <c r="WYN85" s="528"/>
      <c r="WYO85" s="528"/>
      <c r="WYP85" s="528"/>
      <c r="WYQ85" s="528"/>
      <c r="WYR85" s="528"/>
      <c r="WYS85" s="528"/>
      <c r="WYT85" s="528"/>
      <c r="WYU85" s="528"/>
      <c r="WYV85" s="528"/>
      <c r="WYW85" s="528"/>
      <c r="WYX85" s="528"/>
      <c r="WYY85" s="528"/>
      <c r="WYZ85" s="528"/>
      <c r="WZA85" s="528"/>
      <c r="WZB85" s="528"/>
      <c r="WZC85" s="528"/>
      <c r="WZD85" s="528"/>
      <c r="WZE85" s="528"/>
      <c r="WZF85" s="528"/>
      <c r="WZG85" s="528"/>
      <c r="WZH85" s="528"/>
      <c r="WZI85" s="528"/>
      <c r="WZJ85" s="528"/>
      <c r="WZK85" s="528"/>
      <c r="WZL85" s="528"/>
      <c r="WZM85" s="528"/>
      <c r="WZN85" s="528"/>
      <c r="WZO85" s="528"/>
      <c r="WZP85" s="528"/>
      <c r="WZQ85" s="528"/>
      <c r="WZR85" s="528"/>
      <c r="WZS85" s="528"/>
      <c r="WZT85" s="528"/>
      <c r="WZU85" s="528"/>
      <c r="WZV85" s="528"/>
      <c r="WZW85" s="528"/>
      <c r="WZX85" s="528"/>
      <c r="WZY85" s="528"/>
      <c r="WZZ85" s="528"/>
      <c r="XAA85" s="528"/>
      <c r="XAB85" s="528"/>
      <c r="XAC85" s="528"/>
      <c r="XAD85" s="528"/>
      <c r="XAE85" s="528"/>
      <c r="XAF85" s="528"/>
      <c r="XAG85" s="528"/>
      <c r="XAH85" s="528"/>
      <c r="XAI85" s="528"/>
      <c r="XAJ85" s="528"/>
      <c r="XAK85" s="528"/>
      <c r="XAL85" s="528"/>
      <c r="XAM85" s="528"/>
      <c r="XAN85" s="528"/>
      <c r="XAO85" s="528"/>
      <c r="XAP85" s="528"/>
      <c r="XAQ85" s="528"/>
      <c r="XAR85" s="528"/>
      <c r="XAS85" s="528"/>
      <c r="XAT85" s="528"/>
      <c r="XAU85" s="528"/>
      <c r="XAV85" s="528"/>
      <c r="XAW85" s="528"/>
      <c r="XAX85" s="528"/>
      <c r="XAY85" s="528"/>
      <c r="XAZ85" s="528"/>
      <c r="XBA85" s="528"/>
      <c r="XBB85" s="528"/>
      <c r="XBC85" s="528"/>
      <c r="XBD85" s="528"/>
      <c r="XBE85" s="528"/>
      <c r="XBF85" s="528"/>
      <c r="XBG85" s="528"/>
      <c r="XBH85" s="528"/>
      <c r="XBI85" s="528"/>
      <c r="XBJ85" s="528"/>
      <c r="XBK85" s="528"/>
      <c r="XBL85" s="528"/>
      <c r="XBM85" s="528"/>
      <c r="XBN85" s="528"/>
      <c r="XBO85" s="528"/>
      <c r="XBP85" s="528"/>
      <c r="XBQ85" s="528"/>
      <c r="XBR85" s="528"/>
      <c r="XBS85" s="528"/>
      <c r="XBT85" s="528"/>
      <c r="XBU85" s="528"/>
      <c r="XBV85" s="528"/>
      <c r="XBW85" s="528"/>
      <c r="XBX85" s="528"/>
      <c r="XBY85" s="528"/>
      <c r="XBZ85" s="528"/>
      <c r="XCA85" s="528"/>
      <c r="XCB85" s="528"/>
      <c r="XCC85" s="528"/>
      <c r="XCD85" s="528"/>
      <c r="XCE85" s="528"/>
      <c r="XCF85" s="528"/>
      <c r="XCG85" s="528"/>
      <c r="XCH85" s="528"/>
      <c r="XCI85" s="528"/>
      <c r="XCJ85" s="528"/>
      <c r="XCK85" s="528"/>
      <c r="XCL85" s="528"/>
      <c r="XCM85" s="528"/>
      <c r="XCN85" s="528"/>
      <c r="XCO85" s="528"/>
      <c r="XCP85" s="528"/>
      <c r="XCQ85" s="528"/>
      <c r="XCR85" s="528"/>
      <c r="XCS85" s="528"/>
      <c r="XCT85" s="528"/>
      <c r="XCU85" s="528"/>
      <c r="XCV85" s="528"/>
      <c r="XCW85" s="528"/>
      <c r="XCX85" s="528"/>
      <c r="XCY85" s="528"/>
      <c r="XCZ85" s="528"/>
      <c r="XDA85" s="528"/>
      <c r="XDB85" s="528"/>
      <c r="XDC85" s="528"/>
      <c r="XDD85" s="528"/>
      <c r="XDE85" s="528"/>
      <c r="XDF85" s="528"/>
      <c r="XDG85" s="528"/>
      <c r="XDH85" s="528"/>
      <c r="XDI85" s="528"/>
      <c r="XDJ85" s="528"/>
      <c r="XDK85" s="528"/>
      <c r="XDL85" s="528"/>
      <c r="XDM85" s="528"/>
      <c r="XDN85" s="528"/>
      <c r="XDO85" s="528"/>
      <c r="XDP85" s="528"/>
      <c r="XDQ85" s="528"/>
      <c r="XDR85" s="859"/>
      <c r="XDS85" s="859"/>
      <c r="XDT85" s="859"/>
      <c r="XDU85" s="859"/>
      <c r="XDV85" s="859"/>
      <c r="XDW85" s="859"/>
      <c r="XDX85" s="859"/>
      <c r="XDY85" s="859"/>
      <c r="XDZ85" s="859"/>
      <c r="XEA85" s="859"/>
      <c r="XEB85" s="859"/>
      <c r="XEC85" s="859"/>
      <c r="XED85" s="859"/>
      <c r="XEE85" s="859"/>
      <c r="XEF85" s="859"/>
      <c r="XEG85" s="859"/>
      <c r="XEH85" s="859"/>
      <c r="XEI85" s="859"/>
      <c r="XEJ85" s="859"/>
      <c r="XEK85" s="859"/>
      <c r="XEL85" s="859"/>
      <c r="XEM85" s="859"/>
      <c r="XEN85" s="859"/>
      <c r="XEO85" s="859"/>
      <c r="XEP85" s="859"/>
      <c r="XEQ85" s="859"/>
      <c r="XER85" s="859"/>
      <c r="XES85" s="859"/>
      <c r="XET85" s="686"/>
      <c r="XEU85" s="686"/>
      <c r="XEV85" s="686"/>
      <c r="XEW85" s="686"/>
      <c r="XEX85" s="686"/>
      <c r="XEY85" s="686"/>
      <c r="XEZ85" s="686"/>
      <c r="XFA85" s="686"/>
      <c r="XFB85" s="686"/>
      <c r="XFC85" s="686"/>
      <c r="XFD85" s="686"/>
    </row>
    <row r="86" s="735" customFormat="1" ht="18" customHeight="1" spans="1:16384">
      <c r="A86" s="248"/>
      <c r="B86" s="193"/>
      <c r="C86" s="254"/>
      <c r="D86" s="254"/>
      <c r="E86" s="255"/>
      <c r="F86" s="193"/>
      <c r="G86" s="193" t="s">
        <v>205</v>
      </c>
      <c r="H86" s="193" t="s">
        <v>206</v>
      </c>
      <c r="I86" s="193" t="s">
        <v>99</v>
      </c>
      <c r="J86" s="182" t="s">
        <v>135</v>
      </c>
      <c r="K86" s="182">
        <v>41</v>
      </c>
      <c r="L86" s="187">
        <v>2365</v>
      </c>
      <c r="M86" s="271"/>
      <c r="N86" s="836"/>
      <c r="O86" s="836"/>
      <c r="P86" s="836"/>
      <c r="Q86" s="836"/>
      <c r="R86" s="836"/>
      <c r="S86" s="836"/>
      <c r="T86" s="836"/>
      <c r="U86" s="836"/>
      <c r="V86" s="836"/>
      <c r="W86" s="836"/>
      <c r="X86" s="836"/>
      <c r="Y86" s="836"/>
      <c r="Z86" s="836"/>
      <c r="AA86" s="836"/>
      <c r="AB86" s="836"/>
      <c r="AC86" s="836"/>
      <c r="AD86" s="836"/>
      <c r="AE86" s="836"/>
      <c r="AF86" s="836"/>
      <c r="AG86" s="836"/>
      <c r="AH86" s="836"/>
      <c r="AI86" s="836"/>
      <c r="AJ86" s="836"/>
      <c r="AK86" s="836"/>
      <c r="AL86" s="836"/>
      <c r="AM86" s="836"/>
      <c r="AN86" s="836"/>
      <c r="AO86" s="836"/>
      <c r="AP86" s="836"/>
      <c r="AQ86" s="836"/>
      <c r="AR86" s="836"/>
      <c r="AS86" s="836"/>
      <c r="AT86" s="836"/>
      <c r="AU86" s="836"/>
      <c r="AV86" s="836"/>
      <c r="AW86" s="836"/>
      <c r="AX86" s="836"/>
      <c r="AY86" s="836"/>
      <c r="AZ86" s="836"/>
      <c r="BA86" s="836"/>
      <c r="BB86" s="836"/>
      <c r="BC86" s="836"/>
      <c r="BD86" s="836"/>
      <c r="BE86" s="836"/>
      <c r="BF86" s="836"/>
      <c r="BG86" s="836"/>
      <c r="BH86" s="836"/>
      <c r="BI86" s="836"/>
      <c r="BJ86" s="836"/>
      <c r="BK86" s="836"/>
      <c r="BL86" s="836"/>
      <c r="BM86" s="836"/>
      <c r="BN86" s="836"/>
      <c r="BO86" s="836"/>
      <c r="BP86" s="836"/>
      <c r="BQ86" s="836"/>
      <c r="BR86" s="836"/>
      <c r="BS86" s="836"/>
      <c r="BT86" s="836"/>
      <c r="BU86" s="836"/>
      <c r="BV86" s="836"/>
      <c r="BW86" s="836"/>
      <c r="BX86" s="836"/>
      <c r="BY86" s="836"/>
      <c r="BZ86" s="836"/>
      <c r="CA86" s="836"/>
      <c r="CB86" s="836"/>
      <c r="CC86" s="836"/>
      <c r="CD86" s="836"/>
      <c r="CE86" s="836"/>
      <c r="CF86" s="836"/>
      <c r="CG86" s="836"/>
      <c r="CH86" s="836"/>
      <c r="CI86" s="836"/>
      <c r="CJ86" s="836"/>
      <c r="CK86" s="836"/>
      <c r="CL86" s="836"/>
      <c r="CM86" s="836"/>
      <c r="CN86" s="836"/>
      <c r="CO86" s="836"/>
      <c r="CP86" s="836"/>
      <c r="CQ86" s="836"/>
      <c r="CR86" s="836"/>
      <c r="CS86" s="836"/>
      <c r="CT86" s="836"/>
      <c r="CU86" s="836"/>
      <c r="CV86" s="836"/>
      <c r="CW86" s="836"/>
      <c r="CX86" s="836"/>
      <c r="CY86" s="836"/>
      <c r="CZ86" s="836"/>
      <c r="DA86" s="836"/>
      <c r="DB86" s="836"/>
      <c r="DC86" s="836"/>
      <c r="DD86" s="836"/>
      <c r="DE86" s="836"/>
      <c r="DF86" s="836"/>
      <c r="DG86" s="836"/>
      <c r="DH86" s="836"/>
      <c r="DI86" s="836"/>
      <c r="DJ86" s="836"/>
      <c r="DK86" s="836"/>
      <c r="DL86" s="836"/>
      <c r="DM86" s="836"/>
      <c r="DN86" s="836"/>
      <c r="DO86" s="836"/>
      <c r="DP86" s="836"/>
      <c r="DQ86" s="836"/>
      <c r="DR86" s="836"/>
      <c r="DS86" s="836"/>
      <c r="DT86" s="836"/>
      <c r="DU86" s="836"/>
      <c r="DV86" s="836"/>
      <c r="DW86" s="858"/>
      <c r="DX86" s="836"/>
      <c r="DY86" s="836"/>
      <c r="DZ86" s="858"/>
      <c r="EA86" s="528"/>
      <c r="EB86" s="528"/>
      <c r="EC86" s="528"/>
      <c r="ED86" s="528"/>
      <c r="EE86" s="528"/>
      <c r="EF86" s="528"/>
      <c r="EG86" s="528"/>
      <c r="EH86" s="528"/>
      <c r="EI86" s="528"/>
      <c r="EJ86" s="528"/>
      <c r="EK86" s="528"/>
      <c r="EL86" s="528"/>
      <c r="EM86" s="528"/>
      <c r="EN86" s="528"/>
      <c r="EO86" s="528"/>
      <c r="EP86" s="528"/>
      <c r="EQ86" s="528"/>
      <c r="ER86" s="528"/>
      <c r="ES86" s="528"/>
      <c r="ET86" s="528"/>
      <c r="EU86" s="528"/>
      <c r="EV86" s="528"/>
      <c r="EW86" s="528"/>
      <c r="EX86" s="528"/>
      <c r="EY86" s="528"/>
      <c r="EZ86" s="528"/>
      <c r="FA86" s="528"/>
      <c r="FB86" s="528"/>
      <c r="FC86" s="528"/>
      <c r="FD86" s="528"/>
      <c r="FE86" s="528"/>
      <c r="FF86" s="528"/>
      <c r="FG86" s="528"/>
      <c r="FH86" s="528"/>
      <c r="FI86" s="528"/>
      <c r="FJ86" s="528"/>
      <c r="FK86" s="528"/>
      <c r="FL86" s="528"/>
      <c r="FM86" s="528"/>
      <c r="FN86" s="528"/>
      <c r="FO86" s="528"/>
      <c r="FP86" s="528"/>
      <c r="FQ86" s="528"/>
      <c r="FR86" s="528"/>
      <c r="FS86" s="528"/>
      <c r="FT86" s="528"/>
      <c r="FU86" s="528"/>
      <c r="FV86" s="528"/>
      <c r="FW86" s="528"/>
      <c r="FX86" s="528"/>
      <c r="FY86" s="528"/>
      <c r="FZ86" s="528"/>
      <c r="GA86" s="528"/>
      <c r="GB86" s="528"/>
      <c r="GC86" s="528"/>
      <c r="GD86" s="528"/>
      <c r="GE86" s="528"/>
      <c r="GF86" s="528"/>
      <c r="GG86" s="528"/>
      <c r="GH86" s="528"/>
      <c r="GI86" s="528"/>
      <c r="GJ86" s="528"/>
      <c r="GK86" s="528"/>
      <c r="GL86" s="528"/>
      <c r="GM86" s="528"/>
      <c r="GN86" s="528"/>
      <c r="GO86" s="528"/>
      <c r="GP86" s="528"/>
      <c r="GQ86" s="528"/>
      <c r="GR86" s="528"/>
      <c r="GS86" s="528"/>
      <c r="GT86" s="528"/>
      <c r="GU86" s="528"/>
      <c r="GV86" s="528"/>
      <c r="GW86" s="528"/>
      <c r="GX86" s="528"/>
      <c r="GY86" s="528"/>
      <c r="GZ86" s="528"/>
      <c r="HA86" s="528"/>
      <c r="HB86" s="528"/>
      <c r="HC86" s="528"/>
      <c r="HD86" s="528"/>
      <c r="HE86" s="528"/>
      <c r="HF86" s="528"/>
      <c r="HG86" s="528"/>
      <c r="HH86" s="528"/>
      <c r="HI86" s="528"/>
      <c r="HJ86" s="528"/>
      <c r="HK86" s="528"/>
      <c r="HL86" s="528"/>
      <c r="HM86" s="528"/>
      <c r="HN86" s="528"/>
      <c r="HO86" s="528"/>
      <c r="HP86" s="528"/>
      <c r="HQ86" s="528"/>
      <c r="HR86" s="528"/>
      <c r="HS86" s="528"/>
      <c r="HT86" s="528"/>
      <c r="HU86" s="528"/>
      <c r="HV86" s="528"/>
      <c r="HW86" s="528"/>
      <c r="HX86" s="528"/>
      <c r="HY86" s="528"/>
      <c r="HZ86" s="528"/>
      <c r="IA86" s="528"/>
      <c r="IB86" s="528"/>
      <c r="IC86" s="528"/>
      <c r="ID86" s="528"/>
      <c r="IE86" s="528"/>
      <c r="IF86" s="528"/>
      <c r="IG86" s="528"/>
      <c r="IH86" s="528"/>
      <c r="II86" s="528"/>
      <c r="IJ86" s="528"/>
      <c r="IK86" s="528"/>
      <c r="IL86" s="528"/>
      <c r="IM86" s="528"/>
      <c r="IN86" s="528"/>
      <c r="IO86" s="528"/>
      <c r="IP86" s="528"/>
      <c r="IQ86" s="528"/>
      <c r="IR86" s="528"/>
      <c r="IS86" s="528"/>
      <c r="IT86" s="528"/>
      <c r="IU86" s="528"/>
      <c r="IV86" s="528"/>
      <c r="IW86" s="528"/>
      <c r="IX86" s="528"/>
      <c r="IY86" s="528"/>
      <c r="IZ86" s="528"/>
      <c r="JA86" s="528"/>
      <c r="JB86" s="528"/>
      <c r="JC86" s="528"/>
      <c r="JD86" s="528"/>
      <c r="JE86" s="528"/>
      <c r="JF86" s="528"/>
      <c r="JG86" s="528"/>
      <c r="JH86" s="528"/>
      <c r="JI86" s="528"/>
      <c r="JJ86" s="528"/>
      <c r="JK86" s="528"/>
      <c r="JL86" s="528"/>
      <c r="JM86" s="528"/>
      <c r="JN86" s="528"/>
      <c r="JO86" s="528"/>
      <c r="JP86" s="528"/>
      <c r="JQ86" s="528"/>
      <c r="JR86" s="528"/>
      <c r="JS86" s="528"/>
      <c r="JT86" s="528"/>
      <c r="JU86" s="528"/>
      <c r="JV86" s="528"/>
      <c r="JW86" s="528"/>
      <c r="JX86" s="528"/>
      <c r="JY86" s="528"/>
      <c r="JZ86" s="528"/>
      <c r="KA86" s="528"/>
      <c r="KB86" s="528"/>
      <c r="KC86" s="528"/>
      <c r="KD86" s="528"/>
      <c r="KE86" s="528"/>
      <c r="KF86" s="528"/>
      <c r="KG86" s="528"/>
      <c r="KH86" s="528"/>
      <c r="KI86" s="528"/>
      <c r="KJ86" s="528"/>
      <c r="KK86" s="528"/>
      <c r="KL86" s="528"/>
      <c r="KM86" s="528"/>
      <c r="KN86" s="528"/>
      <c r="KO86" s="528"/>
      <c r="KP86" s="528"/>
      <c r="KQ86" s="528"/>
      <c r="KR86" s="528"/>
      <c r="KS86" s="528"/>
      <c r="KT86" s="528"/>
      <c r="KU86" s="528"/>
      <c r="KV86" s="528"/>
      <c r="KW86" s="528"/>
      <c r="KX86" s="528"/>
      <c r="KY86" s="528"/>
      <c r="KZ86" s="528"/>
      <c r="LA86" s="528"/>
      <c r="LB86" s="528"/>
      <c r="LC86" s="528"/>
      <c r="LD86" s="528"/>
      <c r="LE86" s="528"/>
      <c r="LF86" s="528"/>
      <c r="LG86" s="528"/>
      <c r="LH86" s="528"/>
      <c r="LI86" s="528"/>
      <c r="LJ86" s="528"/>
      <c r="LK86" s="528"/>
      <c r="LL86" s="528"/>
      <c r="LM86" s="528"/>
      <c r="LN86" s="528"/>
      <c r="LO86" s="528"/>
      <c r="LP86" s="528"/>
      <c r="LQ86" s="528"/>
      <c r="LR86" s="528"/>
      <c r="LS86" s="528"/>
      <c r="LT86" s="528"/>
      <c r="LU86" s="528"/>
      <c r="LV86" s="528"/>
      <c r="LW86" s="528"/>
      <c r="LX86" s="528"/>
      <c r="LY86" s="528"/>
      <c r="LZ86" s="528"/>
      <c r="MA86" s="528"/>
      <c r="MB86" s="528"/>
      <c r="MC86" s="528"/>
      <c r="MD86" s="528"/>
      <c r="ME86" s="528"/>
      <c r="MF86" s="528"/>
      <c r="MG86" s="528"/>
      <c r="MH86" s="528"/>
      <c r="MI86" s="528"/>
      <c r="MJ86" s="528"/>
      <c r="MK86" s="528"/>
      <c r="ML86" s="528"/>
      <c r="MM86" s="528"/>
      <c r="MN86" s="528"/>
      <c r="MO86" s="528"/>
      <c r="MP86" s="528"/>
      <c r="MQ86" s="528"/>
      <c r="MR86" s="528"/>
      <c r="MS86" s="528"/>
      <c r="MT86" s="528"/>
      <c r="MU86" s="528"/>
      <c r="MV86" s="528"/>
      <c r="MW86" s="528"/>
      <c r="MX86" s="528"/>
      <c r="MY86" s="528"/>
      <c r="MZ86" s="528"/>
      <c r="NA86" s="528"/>
      <c r="NB86" s="528"/>
      <c r="NC86" s="528"/>
      <c r="ND86" s="528"/>
      <c r="NE86" s="528"/>
      <c r="NF86" s="528"/>
      <c r="NG86" s="528"/>
      <c r="NH86" s="528"/>
      <c r="NI86" s="528"/>
      <c r="NJ86" s="528"/>
      <c r="NK86" s="528"/>
      <c r="NL86" s="528"/>
      <c r="NM86" s="528"/>
      <c r="NN86" s="528"/>
      <c r="NO86" s="528"/>
      <c r="NP86" s="528"/>
      <c r="NQ86" s="528"/>
      <c r="NR86" s="528"/>
      <c r="NS86" s="528"/>
      <c r="NT86" s="528"/>
      <c r="NU86" s="528"/>
      <c r="NV86" s="528"/>
      <c r="NW86" s="528"/>
      <c r="NX86" s="528"/>
      <c r="NY86" s="528"/>
      <c r="NZ86" s="528"/>
      <c r="OA86" s="528"/>
      <c r="OB86" s="528"/>
      <c r="OC86" s="528"/>
      <c r="OD86" s="528"/>
      <c r="OE86" s="528"/>
      <c r="OF86" s="528"/>
      <c r="OG86" s="528"/>
      <c r="OH86" s="528"/>
      <c r="OI86" s="528"/>
      <c r="OJ86" s="528"/>
      <c r="OK86" s="528"/>
      <c r="OL86" s="528"/>
      <c r="OM86" s="528"/>
      <c r="ON86" s="528"/>
      <c r="OO86" s="528"/>
      <c r="OP86" s="528"/>
      <c r="OQ86" s="528"/>
      <c r="OR86" s="528"/>
      <c r="OS86" s="528"/>
      <c r="OT86" s="528"/>
      <c r="OU86" s="528"/>
      <c r="OV86" s="528"/>
      <c r="OW86" s="528"/>
      <c r="OX86" s="528"/>
      <c r="OY86" s="528"/>
      <c r="OZ86" s="528"/>
      <c r="PA86" s="528"/>
      <c r="PB86" s="528"/>
      <c r="PC86" s="528"/>
      <c r="PD86" s="528"/>
      <c r="PE86" s="528"/>
      <c r="PF86" s="528"/>
      <c r="PG86" s="528"/>
      <c r="PH86" s="528"/>
      <c r="PI86" s="528"/>
      <c r="PJ86" s="528"/>
      <c r="PK86" s="528"/>
      <c r="PL86" s="528"/>
      <c r="PM86" s="528"/>
      <c r="PN86" s="528"/>
      <c r="PO86" s="528"/>
      <c r="PP86" s="528"/>
      <c r="PQ86" s="528"/>
      <c r="PR86" s="528"/>
      <c r="PS86" s="528"/>
      <c r="PT86" s="528"/>
      <c r="PU86" s="528"/>
      <c r="PV86" s="528"/>
      <c r="PW86" s="528"/>
      <c r="PX86" s="528"/>
      <c r="PY86" s="528"/>
      <c r="PZ86" s="528"/>
      <c r="QA86" s="528"/>
      <c r="QB86" s="528"/>
      <c r="QC86" s="528"/>
      <c r="QD86" s="528"/>
      <c r="QE86" s="528"/>
      <c r="QF86" s="528"/>
      <c r="QG86" s="528"/>
      <c r="QH86" s="528"/>
      <c r="QI86" s="528"/>
      <c r="QJ86" s="528"/>
      <c r="QK86" s="528"/>
      <c r="QL86" s="528"/>
      <c r="QM86" s="528"/>
      <c r="QN86" s="528"/>
      <c r="QO86" s="528"/>
      <c r="QP86" s="528"/>
      <c r="QQ86" s="528"/>
      <c r="QR86" s="528"/>
      <c r="QS86" s="528"/>
      <c r="QT86" s="528"/>
      <c r="QU86" s="528"/>
      <c r="QV86" s="528"/>
      <c r="QW86" s="528"/>
      <c r="QX86" s="528"/>
      <c r="QY86" s="528"/>
      <c r="QZ86" s="528"/>
      <c r="RA86" s="528"/>
      <c r="RB86" s="528"/>
      <c r="RC86" s="528"/>
      <c r="RD86" s="528"/>
      <c r="RE86" s="528"/>
      <c r="RF86" s="528"/>
      <c r="RG86" s="528"/>
      <c r="RH86" s="528"/>
      <c r="RI86" s="528"/>
      <c r="RJ86" s="528"/>
      <c r="RK86" s="528"/>
      <c r="RL86" s="528"/>
      <c r="RM86" s="528"/>
      <c r="RN86" s="528"/>
      <c r="RO86" s="528"/>
      <c r="RP86" s="528"/>
      <c r="RQ86" s="528"/>
      <c r="RR86" s="528"/>
      <c r="RS86" s="528"/>
      <c r="RT86" s="528"/>
      <c r="RU86" s="528"/>
      <c r="RV86" s="528"/>
      <c r="RW86" s="528"/>
      <c r="RX86" s="528"/>
      <c r="RY86" s="528"/>
      <c r="RZ86" s="528"/>
      <c r="SA86" s="528"/>
      <c r="SB86" s="528"/>
      <c r="SC86" s="528"/>
      <c r="SD86" s="528"/>
      <c r="SE86" s="528"/>
      <c r="SF86" s="528"/>
      <c r="SG86" s="528"/>
      <c r="SH86" s="528"/>
      <c r="SI86" s="528"/>
      <c r="SJ86" s="528"/>
      <c r="SK86" s="528"/>
      <c r="SL86" s="528"/>
      <c r="SM86" s="528"/>
      <c r="SN86" s="528"/>
      <c r="SO86" s="528"/>
      <c r="SP86" s="528"/>
      <c r="SQ86" s="528"/>
      <c r="SR86" s="528"/>
      <c r="SS86" s="528"/>
      <c r="ST86" s="528"/>
      <c r="SU86" s="528"/>
      <c r="SV86" s="528"/>
      <c r="SW86" s="528"/>
      <c r="SX86" s="528"/>
      <c r="SY86" s="528"/>
      <c r="SZ86" s="528"/>
      <c r="TA86" s="528"/>
      <c r="TB86" s="528"/>
      <c r="TC86" s="528"/>
      <c r="TD86" s="528"/>
      <c r="TE86" s="528"/>
      <c r="TF86" s="528"/>
      <c r="TG86" s="528"/>
      <c r="TH86" s="528"/>
      <c r="TI86" s="528"/>
      <c r="TJ86" s="528"/>
      <c r="TK86" s="528"/>
      <c r="TL86" s="528"/>
      <c r="TM86" s="528"/>
      <c r="TN86" s="528"/>
      <c r="TO86" s="528"/>
      <c r="TP86" s="528"/>
      <c r="TQ86" s="528"/>
      <c r="TR86" s="528"/>
      <c r="TS86" s="528"/>
      <c r="TT86" s="528"/>
      <c r="TU86" s="528"/>
      <c r="TV86" s="528"/>
      <c r="TW86" s="528"/>
      <c r="TX86" s="528"/>
      <c r="TY86" s="528"/>
      <c r="TZ86" s="528"/>
      <c r="UA86" s="528"/>
      <c r="UB86" s="528"/>
      <c r="UC86" s="528"/>
      <c r="UD86" s="528"/>
      <c r="UE86" s="528"/>
      <c r="UF86" s="528"/>
      <c r="UG86" s="528"/>
      <c r="UH86" s="528"/>
      <c r="UI86" s="528"/>
      <c r="UJ86" s="528"/>
      <c r="UK86" s="528"/>
      <c r="UL86" s="528"/>
      <c r="UM86" s="528"/>
      <c r="UN86" s="528"/>
      <c r="UO86" s="528"/>
      <c r="UP86" s="528"/>
      <c r="UQ86" s="528"/>
      <c r="UR86" s="528"/>
      <c r="US86" s="528"/>
      <c r="UT86" s="528"/>
      <c r="UU86" s="528"/>
      <c r="UV86" s="528"/>
      <c r="UW86" s="528"/>
      <c r="UX86" s="528"/>
      <c r="UY86" s="528"/>
      <c r="UZ86" s="528"/>
      <c r="VA86" s="528"/>
      <c r="VB86" s="528"/>
      <c r="VC86" s="528"/>
      <c r="VD86" s="528"/>
      <c r="VE86" s="528"/>
      <c r="VF86" s="528"/>
      <c r="VG86" s="528"/>
      <c r="VH86" s="528"/>
      <c r="VI86" s="528"/>
      <c r="VJ86" s="528"/>
      <c r="VK86" s="528"/>
      <c r="VL86" s="528"/>
      <c r="VM86" s="528"/>
      <c r="VN86" s="528"/>
      <c r="VO86" s="528"/>
      <c r="VP86" s="528"/>
      <c r="VQ86" s="528"/>
      <c r="VR86" s="528"/>
      <c r="VS86" s="528"/>
      <c r="VT86" s="528"/>
      <c r="VU86" s="528"/>
      <c r="VV86" s="528"/>
      <c r="VW86" s="528"/>
      <c r="VX86" s="528"/>
      <c r="VY86" s="528"/>
      <c r="VZ86" s="528"/>
      <c r="WA86" s="528"/>
      <c r="WB86" s="528"/>
      <c r="WC86" s="528"/>
      <c r="WD86" s="528"/>
      <c r="WE86" s="528"/>
      <c r="WF86" s="528"/>
      <c r="WG86" s="528"/>
      <c r="WH86" s="528"/>
      <c r="WI86" s="528"/>
      <c r="WJ86" s="528"/>
      <c r="WK86" s="528"/>
      <c r="WL86" s="528"/>
      <c r="WM86" s="528"/>
      <c r="WN86" s="528"/>
      <c r="WO86" s="528"/>
      <c r="WP86" s="528"/>
      <c r="WQ86" s="528"/>
      <c r="WR86" s="528"/>
      <c r="WS86" s="528"/>
      <c r="WT86" s="528"/>
      <c r="WU86" s="528"/>
      <c r="WV86" s="528"/>
      <c r="WW86" s="528"/>
      <c r="WX86" s="528"/>
      <c r="WY86" s="528"/>
      <c r="WZ86" s="528"/>
      <c r="XA86" s="528"/>
      <c r="XB86" s="528"/>
      <c r="XC86" s="528"/>
      <c r="XD86" s="528"/>
      <c r="XE86" s="528"/>
      <c r="XF86" s="528"/>
      <c r="XG86" s="528"/>
      <c r="XH86" s="528"/>
      <c r="XI86" s="528"/>
      <c r="XJ86" s="528"/>
      <c r="XK86" s="528"/>
      <c r="XL86" s="528"/>
      <c r="XM86" s="528"/>
      <c r="XN86" s="528"/>
      <c r="XO86" s="528"/>
      <c r="XP86" s="528"/>
      <c r="XQ86" s="528"/>
      <c r="XR86" s="528"/>
      <c r="XS86" s="528"/>
      <c r="XT86" s="528"/>
      <c r="XU86" s="528"/>
      <c r="XV86" s="528"/>
      <c r="XW86" s="528"/>
      <c r="XX86" s="528"/>
      <c r="XY86" s="528"/>
      <c r="XZ86" s="528"/>
      <c r="YA86" s="528"/>
      <c r="YB86" s="528"/>
      <c r="YC86" s="528"/>
      <c r="YD86" s="528"/>
      <c r="YE86" s="528"/>
      <c r="YF86" s="528"/>
      <c r="YG86" s="528"/>
      <c r="YH86" s="528"/>
      <c r="YI86" s="528"/>
      <c r="YJ86" s="528"/>
      <c r="YK86" s="528"/>
      <c r="YL86" s="528"/>
      <c r="YM86" s="528"/>
      <c r="YN86" s="528"/>
      <c r="YO86" s="528"/>
      <c r="YP86" s="528"/>
      <c r="YQ86" s="528"/>
      <c r="YR86" s="528"/>
      <c r="YS86" s="528"/>
      <c r="YT86" s="528"/>
      <c r="YU86" s="528"/>
      <c r="YV86" s="528"/>
      <c r="YW86" s="528"/>
      <c r="YX86" s="528"/>
      <c r="YY86" s="528"/>
      <c r="YZ86" s="528"/>
      <c r="ZA86" s="528"/>
      <c r="ZB86" s="528"/>
      <c r="ZC86" s="528"/>
      <c r="ZD86" s="528"/>
      <c r="ZE86" s="528"/>
      <c r="ZF86" s="528"/>
      <c r="ZG86" s="528"/>
      <c r="ZH86" s="528"/>
      <c r="ZI86" s="528"/>
      <c r="ZJ86" s="528"/>
      <c r="ZK86" s="528"/>
      <c r="ZL86" s="528"/>
      <c r="ZM86" s="528"/>
      <c r="ZN86" s="528"/>
      <c r="ZO86" s="528"/>
      <c r="ZP86" s="528"/>
      <c r="ZQ86" s="528"/>
      <c r="ZR86" s="528"/>
      <c r="ZS86" s="528"/>
      <c r="ZT86" s="528"/>
      <c r="ZU86" s="528"/>
      <c r="ZV86" s="528"/>
      <c r="ZW86" s="528"/>
      <c r="ZX86" s="528"/>
      <c r="ZY86" s="528"/>
      <c r="ZZ86" s="528"/>
      <c r="AAA86" s="528"/>
      <c r="AAB86" s="528"/>
      <c r="AAC86" s="528"/>
      <c r="AAD86" s="528"/>
      <c r="AAE86" s="528"/>
      <c r="AAF86" s="528"/>
      <c r="AAG86" s="528"/>
      <c r="AAH86" s="528"/>
      <c r="AAI86" s="528"/>
      <c r="AAJ86" s="528"/>
      <c r="AAK86" s="528"/>
      <c r="AAL86" s="528"/>
      <c r="AAM86" s="528"/>
      <c r="AAN86" s="528"/>
      <c r="AAO86" s="528"/>
      <c r="AAP86" s="528"/>
      <c r="AAQ86" s="528"/>
      <c r="AAR86" s="528"/>
      <c r="AAS86" s="528"/>
      <c r="AAT86" s="528"/>
      <c r="AAU86" s="528"/>
      <c r="AAV86" s="528"/>
      <c r="AAW86" s="528"/>
      <c r="AAX86" s="528"/>
      <c r="AAY86" s="528"/>
      <c r="AAZ86" s="528"/>
      <c r="ABA86" s="528"/>
      <c r="ABB86" s="528"/>
      <c r="ABC86" s="528"/>
      <c r="ABD86" s="528"/>
      <c r="ABE86" s="528"/>
      <c r="ABF86" s="528"/>
      <c r="ABG86" s="528"/>
      <c r="ABH86" s="528"/>
      <c r="ABI86" s="528"/>
      <c r="ABJ86" s="528"/>
      <c r="ABK86" s="528"/>
      <c r="ABL86" s="528"/>
      <c r="ABM86" s="528"/>
      <c r="ABN86" s="528"/>
      <c r="ABO86" s="528"/>
      <c r="ABP86" s="528"/>
      <c r="ABQ86" s="528"/>
      <c r="ABR86" s="528"/>
      <c r="ABS86" s="528"/>
      <c r="ABT86" s="528"/>
      <c r="ABU86" s="528"/>
      <c r="ABV86" s="528"/>
      <c r="ABW86" s="528"/>
      <c r="ABX86" s="528"/>
      <c r="ABY86" s="528"/>
      <c r="ABZ86" s="528"/>
      <c r="ACA86" s="528"/>
      <c r="ACB86" s="528"/>
      <c r="ACC86" s="528"/>
      <c r="ACD86" s="528"/>
      <c r="ACE86" s="528"/>
      <c r="ACF86" s="528"/>
      <c r="ACG86" s="528"/>
      <c r="ACH86" s="528"/>
      <c r="ACI86" s="528"/>
      <c r="ACJ86" s="528"/>
      <c r="ACK86" s="528"/>
      <c r="ACL86" s="528"/>
      <c r="ACM86" s="528"/>
      <c r="ACN86" s="528"/>
      <c r="ACO86" s="528"/>
      <c r="ACP86" s="528"/>
      <c r="ACQ86" s="528"/>
      <c r="ACR86" s="528"/>
      <c r="ACS86" s="528"/>
      <c r="ACT86" s="528"/>
      <c r="ACU86" s="528"/>
      <c r="ACV86" s="528"/>
      <c r="ACW86" s="528"/>
      <c r="ACX86" s="528"/>
      <c r="ACY86" s="528"/>
      <c r="ACZ86" s="528"/>
      <c r="ADA86" s="528"/>
      <c r="ADB86" s="528"/>
      <c r="ADC86" s="528"/>
      <c r="ADD86" s="528"/>
      <c r="ADE86" s="528"/>
      <c r="ADF86" s="528"/>
      <c r="ADG86" s="528"/>
      <c r="ADH86" s="528"/>
      <c r="ADI86" s="528"/>
      <c r="ADJ86" s="528"/>
      <c r="ADK86" s="528"/>
      <c r="ADL86" s="528"/>
      <c r="ADM86" s="528"/>
      <c r="ADN86" s="528"/>
      <c r="ADO86" s="528"/>
      <c r="ADP86" s="528"/>
      <c r="ADQ86" s="528"/>
      <c r="ADR86" s="528"/>
      <c r="ADS86" s="528"/>
      <c r="ADT86" s="528"/>
      <c r="ADU86" s="528"/>
      <c r="ADV86" s="528"/>
      <c r="ADW86" s="528"/>
      <c r="ADX86" s="528"/>
      <c r="ADY86" s="528"/>
      <c r="ADZ86" s="528"/>
      <c r="AEA86" s="528"/>
      <c r="AEB86" s="528"/>
      <c r="AEC86" s="528"/>
      <c r="AED86" s="528"/>
      <c r="AEE86" s="528"/>
      <c r="AEF86" s="528"/>
      <c r="AEG86" s="528"/>
      <c r="AEH86" s="528"/>
      <c r="AEI86" s="528"/>
      <c r="AEJ86" s="528"/>
      <c r="AEK86" s="528"/>
      <c r="AEL86" s="528"/>
      <c r="AEM86" s="528"/>
      <c r="AEN86" s="528"/>
      <c r="AEO86" s="528"/>
      <c r="AEP86" s="528"/>
      <c r="AEQ86" s="528"/>
      <c r="AER86" s="528"/>
      <c r="AES86" s="528"/>
      <c r="AET86" s="528"/>
      <c r="AEU86" s="528"/>
      <c r="AEV86" s="528"/>
      <c r="AEW86" s="528"/>
      <c r="AEX86" s="528"/>
      <c r="AEY86" s="528"/>
      <c r="AEZ86" s="528"/>
      <c r="AFA86" s="528"/>
      <c r="AFB86" s="528"/>
      <c r="AFC86" s="528"/>
      <c r="AFD86" s="528"/>
      <c r="AFE86" s="528"/>
      <c r="AFF86" s="528"/>
      <c r="AFG86" s="528"/>
      <c r="AFH86" s="528"/>
      <c r="AFI86" s="528"/>
      <c r="AFJ86" s="528"/>
      <c r="AFK86" s="528"/>
      <c r="AFL86" s="528"/>
      <c r="AFM86" s="528"/>
      <c r="AFN86" s="528"/>
      <c r="AFO86" s="528"/>
      <c r="AFP86" s="528"/>
      <c r="AFQ86" s="528"/>
      <c r="AFR86" s="528"/>
      <c r="AFS86" s="528"/>
      <c r="AFT86" s="528"/>
      <c r="AFU86" s="528"/>
      <c r="AFV86" s="528"/>
      <c r="AFW86" s="528"/>
      <c r="AFX86" s="528"/>
      <c r="AFY86" s="528"/>
      <c r="AFZ86" s="528"/>
      <c r="AGA86" s="528"/>
      <c r="AGB86" s="528"/>
      <c r="AGC86" s="528"/>
      <c r="AGD86" s="528"/>
      <c r="AGE86" s="528"/>
      <c r="AGF86" s="528"/>
      <c r="AGG86" s="528"/>
      <c r="AGH86" s="528"/>
      <c r="AGI86" s="528"/>
      <c r="AGJ86" s="528"/>
      <c r="AGK86" s="528"/>
      <c r="AGL86" s="528"/>
      <c r="AGM86" s="528"/>
      <c r="AGN86" s="528"/>
      <c r="AGO86" s="528"/>
      <c r="AGP86" s="528"/>
      <c r="AGQ86" s="528"/>
      <c r="AGR86" s="528"/>
      <c r="AGS86" s="528"/>
      <c r="AGT86" s="528"/>
      <c r="AGU86" s="528"/>
      <c r="AGV86" s="528"/>
      <c r="AGW86" s="528"/>
      <c r="AGX86" s="528"/>
      <c r="AGY86" s="528"/>
      <c r="AGZ86" s="528"/>
      <c r="AHA86" s="528"/>
      <c r="AHB86" s="528"/>
      <c r="AHC86" s="528"/>
      <c r="AHD86" s="528"/>
      <c r="AHE86" s="528"/>
      <c r="AHF86" s="528"/>
      <c r="AHG86" s="528"/>
      <c r="AHH86" s="528"/>
      <c r="AHI86" s="528"/>
      <c r="AHJ86" s="528"/>
      <c r="AHK86" s="528"/>
      <c r="AHL86" s="528"/>
      <c r="AHM86" s="528"/>
      <c r="AHN86" s="528"/>
      <c r="AHO86" s="528"/>
      <c r="AHP86" s="528"/>
      <c r="AHQ86" s="528"/>
      <c r="AHR86" s="528"/>
      <c r="AHS86" s="528"/>
      <c r="AHT86" s="528"/>
      <c r="AHU86" s="528"/>
      <c r="AHV86" s="528"/>
      <c r="AHW86" s="528"/>
      <c r="AHX86" s="528"/>
      <c r="AHY86" s="528"/>
      <c r="AHZ86" s="528"/>
      <c r="AIA86" s="528"/>
      <c r="AIB86" s="528"/>
      <c r="AIC86" s="528"/>
      <c r="AID86" s="528"/>
      <c r="AIE86" s="528"/>
      <c r="AIF86" s="528"/>
      <c r="AIG86" s="528"/>
      <c r="AIH86" s="528"/>
      <c r="AII86" s="528"/>
      <c r="AIJ86" s="528"/>
      <c r="AIK86" s="528"/>
      <c r="AIL86" s="528"/>
      <c r="AIM86" s="528"/>
      <c r="AIN86" s="528"/>
      <c r="AIO86" s="528"/>
      <c r="AIP86" s="528"/>
      <c r="AIQ86" s="528"/>
      <c r="AIR86" s="528"/>
      <c r="AIS86" s="528"/>
      <c r="AIT86" s="528"/>
      <c r="AIU86" s="528"/>
      <c r="AIV86" s="528"/>
      <c r="AIW86" s="528"/>
      <c r="AIX86" s="528"/>
      <c r="AIY86" s="528"/>
      <c r="AIZ86" s="528"/>
      <c r="AJA86" s="528"/>
      <c r="AJB86" s="528"/>
      <c r="AJC86" s="528"/>
      <c r="AJD86" s="528"/>
      <c r="AJE86" s="528"/>
      <c r="AJF86" s="528"/>
      <c r="AJG86" s="528"/>
      <c r="AJH86" s="528"/>
      <c r="AJI86" s="528"/>
      <c r="AJJ86" s="528"/>
      <c r="AJK86" s="528"/>
      <c r="AJL86" s="528"/>
      <c r="AJM86" s="528"/>
      <c r="AJN86" s="528"/>
      <c r="AJO86" s="528"/>
      <c r="AJP86" s="528"/>
      <c r="AJQ86" s="528"/>
      <c r="AJR86" s="528"/>
      <c r="AJS86" s="528"/>
      <c r="AJT86" s="528"/>
      <c r="AJU86" s="528"/>
      <c r="AJV86" s="528"/>
      <c r="AJW86" s="528"/>
      <c r="AJX86" s="528"/>
      <c r="AJY86" s="528"/>
      <c r="AJZ86" s="528"/>
      <c r="AKA86" s="528"/>
      <c r="AKB86" s="528"/>
      <c r="AKC86" s="528"/>
      <c r="AKD86" s="528"/>
      <c r="AKE86" s="528"/>
      <c r="AKF86" s="528"/>
      <c r="AKG86" s="528"/>
      <c r="AKH86" s="528"/>
      <c r="AKI86" s="528"/>
      <c r="AKJ86" s="528"/>
      <c r="AKK86" s="528"/>
      <c r="AKL86" s="528"/>
      <c r="AKM86" s="528"/>
      <c r="AKN86" s="528"/>
      <c r="AKO86" s="528"/>
      <c r="AKP86" s="528"/>
      <c r="AKQ86" s="528"/>
      <c r="AKR86" s="528"/>
      <c r="AKS86" s="528"/>
      <c r="AKT86" s="528"/>
      <c r="AKU86" s="528"/>
      <c r="AKV86" s="528"/>
      <c r="AKW86" s="528"/>
      <c r="AKX86" s="528"/>
      <c r="AKY86" s="528"/>
      <c r="AKZ86" s="528"/>
      <c r="ALA86" s="528"/>
      <c r="ALB86" s="528"/>
      <c r="ALC86" s="528"/>
      <c r="ALD86" s="528"/>
      <c r="ALE86" s="528"/>
      <c r="ALF86" s="528"/>
      <c r="ALG86" s="528"/>
      <c r="ALH86" s="528"/>
      <c r="ALI86" s="528"/>
      <c r="ALJ86" s="528"/>
      <c r="ALK86" s="528"/>
      <c r="ALL86" s="528"/>
      <c r="ALM86" s="528"/>
      <c r="ALN86" s="528"/>
      <c r="ALO86" s="528"/>
      <c r="ALP86" s="528"/>
      <c r="ALQ86" s="528"/>
      <c r="ALR86" s="528"/>
      <c r="ALS86" s="528"/>
      <c r="ALT86" s="528"/>
      <c r="ALU86" s="528"/>
      <c r="ALV86" s="528"/>
      <c r="ALW86" s="528"/>
      <c r="ALX86" s="528"/>
      <c r="ALY86" s="528"/>
      <c r="ALZ86" s="528"/>
      <c r="AMA86" s="528"/>
      <c r="AMB86" s="528"/>
      <c r="AMC86" s="528"/>
      <c r="AMD86" s="528"/>
      <c r="AME86" s="528"/>
      <c r="AMF86" s="528"/>
      <c r="AMG86" s="528"/>
      <c r="AMH86" s="528"/>
      <c r="AMI86" s="528"/>
      <c r="AMJ86" s="528"/>
      <c r="AMK86" s="528"/>
      <c r="AML86" s="528"/>
      <c r="AMM86" s="528"/>
      <c r="AMN86" s="528"/>
      <c r="AMO86" s="528"/>
      <c r="AMP86" s="528"/>
      <c r="AMQ86" s="528"/>
      <c r="AMR86" s="528"/>
      <c r="AMS86" s="528"/>
      <c r="AMT86" s="528"/>
      <c r="AMU86" s="528"/>
      <c r="AMV86" s="528"/>
      <c r="AMW86" s="528"/>
      <c r="AMX86" s="528"/>
      <c r="AMY86" s="528"/>
      <c r="AMZ86" s="528"/>
      <c r="ANA86" s="528"/>
      <c r="ANB86" s="528"/>
      <c r="ANC86" s="528"/>
      <c r="AND86" s="528"/>
      <c r="ANE86" s="528"/>
      <c r="ANF86" s="528"/>
      <c r="ANG86" s="528"/>
      <c r="ANH86" s="528"/>
      <c r="ANI86" s="528"/>
      <c r="ANJ86" s="528"/>
      <c r="ANK86" s="528"/>
      <c r="ANL86" s="528"/>
      <c r="ANM86" s="528"/>
      <c r="ANN86" s="528"/>
      <c r="ANO86" s="528"/>
      <c r="ANP86" s="528"/>
      <c r="ANQ86" s="528"/>
      <c r="ANR86" s="528"/>
      <c r="ANS86" s="528"/>
      <c r="ANT86" s="528"/>
      <c r="ANU86" s="528"/>
      <c r="ANV86" s="528"/>
      <c r="ANW86" s="528"/>
      <c r="ANX86" s="528"/>
      <c r="ANY86" s="528"/>
      <c r="ANZ86" s="528"/>
      <c r="AOA86" s="528"/>
      <c r="AOB86" s="528"/>
      <c r="AOC86" s="528"/>
      <c r="AOD86" s="528"/>
      <c r="AOE86" s="528"/>
      <c r="AOF86" s="528"/>
      <c r="AOG86" s="528"/>
      <c r="AOH86" s="528"/>
      <c r="AOI86" s="528"/>
      <c r="AOJ86" s="528"/>
      <c r="AOK86" s="528"/>
      <c r="AOL86" s="528"/>
      <c r="AOM86" s="528"/>
      <c r="AON86" s="528"/>
      <c r="AOO86" s="528"/>
      <c r="AOP86" s="528"/>
      <c r="AOQ86" s="528"/>
      <c r="AOR86" s="528"/>
      <c r="AOS86" s="528"/>
      <c r="AOT86" s="528"/>
      <c r="AOU86" s="528"/>
      <c r="AOV86" s="528"/>
      <c r="AOW86" s="528"/>
      <c r="AOX86" s="528"/>
      <c r="AOY86" s="528"/>
      <c r="AOZ86" s="528"/>
      <c r="APA86" s="528"/>
      <c r="APB86" s="528"/>
      <c r="APC86" s="528"/>
      <c r="APD86" s="528"/>
      <c r="APE86" s="528"/>
      <c r="APF86" s="528"/>
      <c r="APG86" s="528"/>
      <c r="APH86" s="528"/>
      <c r="API86" s="528"/>
      <c r="APJ86" s="528"/>
      <c r="APK86" s="528"/>
      <c r="APL86" s="528"/>
      <c r="APM86" s="528"/>
      <c r="APN86" s="528"/>
      <c r="APO86" s="528"/>
      <c r="APP86" s="528"/>
      <c r="APQ86" s="528"/>
      <c r="APR86" s="528"/>
      <c r="APS86" s="528"/>
      <c r="APT86" s="528"/>
      <c r="APU86" s="528"/>
      <c r="APV86" s="528"/>
      <c r="APW86" s="528"/>
      <c r="APX86" s="528"/>
      <c r="APY86" s="528"/>
      <c r="APZ86" s="528"/>
      <c r="AQA86" s="528"/>
      <c r="AQB86" s="528"/>
      <c r="AQC86" s="528"/>
      <c r="AQD86" s="528"/>
      <c r="AQE86" s="528"/>
      <c r="AQF86" s="528"/>
      <c r="AQG86" s="528"/>
      <c r="AQH86" s="528"/>
      <c r="AQI86" s="528"/>
      <c r="AQJ86" s="528"/>
      <c r="AQK86" s="528"/>
      <c r="AQL86" s="528"/>
      <c r="AQM86" s="528"/>
      <c r="AQN86" s="528"/>
      <c r="AQO86" s="528"/>
      <c r="AQP86" s="528"/>
      <c r="AQQ86" s="528"/>
      <c r="AQR86" s="528"/>
      <c r="AQS86" s="528"/>
      <c r="AQT86" s="528"/>
      <c r="AQU86" s="528"/>
      <c r="AQV86" s="528"/>
      <c r="AQW86" s="528"/>
      <c r="AQX86" s="528"/>
      <c r="AQY86" s="528"/>
      <c r="AQZ86" s="528"/>
      <c r="ARA86" s="528"/>
      <c r="ARB86" s="528"/>
      <c r="ARC86" s="528"/>
      <c r="ARD86" s="528"/>
      <c r="ARE86" s="528"/>
      <c r="ARF86" s="528"/>
      <c r="ARG86" s="528"/>
      <c r="ARH86" s="528"/>
      <c r="ARI86" s="528"/>
      <c r="ARJ86" s="528"/>
      <c r="ARK86" s="528"/>
      <c r="ARL86" s="528"/>
      <c r="ARM86" s="528"/>
      <c r="ARN86" s="528"/>
      <c r="ARO86" s="528"/>
      <c r="ARP86" s="528"/>
      <c r="ARQ86" s="528"/>
      <c r="ARR86" s="528"/>
      <c r="ARS86" s="528"/>
      <c r="ART86" s="528"/>
      <c r="ARU86" s="528"/>
      <c r="ARV86" s="528"/>
      <c r="ARW86" s="528"/>
      <c r="ARX86" s="528"/>
      <c r="ARY86" s="528"/>
      <c r="ARZ86" s="528"/>
      <c r="ASA86" s="528"/>
      <c r="ASB86" s="528"/>
      <c r="ASC86" s="528"/>
      <c r="ASD86" s="528"/>
      <c r="ASE86" s="528"/>
      <c r="ASF86" s="528"/>
      <c r="ASG86" s="528"/>
      <c r="ASH86" s="528"/>
      <c r="ASI86" s="528"/>
      <c r="ASJ86" s="528"/>
      <c r="ASK86" s="528"/>
      <c r="ASL86" s="528"/>
      <c r="ASM86" s="528"/>
      <c r="ASN86" s="528"/>
      <c r="ASO86" s="528"/>
      <c r="ASP86" s="528"/>
      <c r="ASQ86" s="528"/>
      <c r="ASR86" s="528"/>
      <c r="ASS86" s="528"/>
      <c r="AST86" s="528"/>
      <c r="ASU86" s="528"/>
      <c r="ASV86" s="528"/>
      <c r="ASW86" s="528"/>
      <c r="ASX86" s="528"/>
      <c r="ASY86" s="528"/>
      <c r="ASZ86" s="528"/>
      <c r="ATA86" s="528"/>
      <c r="ATB86" s="528"/>
      <c r="ATC86" s="528"/>
      <c r="ATD86" s="528"/>
      <c r="ATE86" s="528"/>
      <c r="ATF86" s="528"/>
      <c r="ATG86" s="528"/>
      <c r="ATH86" s="528"/>
      <c r="ATI86" s="528"/>
      <c r="ATJ86" s="528"/>
      <c r="ATK86" s="528"/>
      <c r="ATL86" s="528"/>
      <c r="ATM86" s="528"/>
      <c r="ATN86" s="528"/>
      <c r="ATO86" s="528"/>
      <c r="ATP86" s="528"/>
      <c r="ATQ86" s="528"/>
      <c r="ATR86" s="528"/>
      <c r="ATS86" s="528"/>
      <c r="ATT86" s="528"/>
      <c r="ATU86" s="528"/>
      <c r="ATV86" s="528"/>
      <c r="ATW86" s="528"/>
      <c r="ATX86" s="528"/>
      <c r="ATY86" s="528"/>
      <c r="ATZ86" s="528"/>
      <c r="AUA86" s="528"/>
      <c r="AUB86" s="528"/>
      <c r="AUC86" s="528"/>
      <c r="AUD86" s="528"/>
      <c r="AUE86" s="528"/>
      <c r="AUF86" s="528"/>
      <c r="AUG86" s="528"/>
      <c r="AUH86" s="528"/>
      <c r="AUI86" s="528"/>
      <c r="AUJ86" s="528"/>
      <c r="AUK86" s="528"/>
      <c r="AUL86" s="528"/>
      <c r="AUM86" s="528"/>
      <c r="AUN86" s="528"/>
      <c r="AUO86" s="528"/>
      <c r="AUP86" s="528"/>
      <c r="AUQ86" s="528"/>
      <c r="AUR86" s="528"/>
      <c r="AUS86" s="528"/>
      <c r="AUT86" s="528"/>
      <c r="AUU86" s="528"/>
      <c r="AUV86" s="528"/>
      <c r="AUW86" s="528"/>
      <c r="AUX86" s="528"/>
      <c r="AUY86" s="528"/>
      <c r="AUZ86" s="528"/>
      <c r="AVA86" s="528"/>
      <c r="AVB86" s="528"/>
      <c r="AVC86" s="528"/>
      <c r="AVD86" s="528"/>
      <c r="AVE86" s="528"/>
      <c r="AVF86" s="528"/>
      <c r="AVG86" s="528"/>
      <c r="AVH86" s="528"/>
      <c r="AVI86" s="528"/>
      <c r="AVJ86" s="528"/>
      <c r="AVK86" s="528"/>
      <c r="AVL86" s="528"/>
      <c r="AVM86" s="528"/>
      <c r="AVN86" s="528"/>
      <c r="AVO86" s="528"/>
      <c r="AVP86" s="528"/>
      <c r="AVQ86" s="528"/>
      <c r="AVR86" s="528"/>
      <c r="AVS86" s="528"/>
      <c r="AVT86" s="528"/>
      <c r="AVU86" s="528"/>
      <c r="AVV86" s="528"/>
      <c r="AVW86" s="528"/>
      <c r="AVX86" s="528"/>
      <c r="AVY86" s="528"/>
      <c r="AVZ86" s="528"/>
      <c r="AWA86" s="528"/>
      <c r="AWB86" s="528"/>
      <c r="AWC86" s="528"/>
      <c r="AWD86" s="528"/>
      <c r="AWE86" s="528"/>
      <c r="AWF86" s="528"/>
      <c r="AWG86" s="528"/>
      <c r="AWH86" s="528"/>
      <c r="AWI86" s="528"/>
      <c r="AWJ86" s="528"/>
      <c r="AWK86" s="528"/>
      <c r="AWL86" s="528"/>
      <c r="AWM86" s="528"/>
      <c r="AWN86" s="528"/>
      <c r="AWO86" s="528"/>
      <c r="AWP86" s="528"/>
      <c r="AWQ86" s="528"/>
      <c r="AWR86" s="528"/>
      <c r="AWS86" s="528"/>
      <c r="AWT86" s="528"/>
      <c r="AWU86" s="528"/>
      <c r="AWV86" s="528"/>
      <c r="AWW86" s="528"/>
      <c r="AWX86" s="528"/>
      <c r="AWY86" s="528"/>
      <c r="AWZ86" s="528"/>
      <c r="AXA86" s="528"/>
      <c r="AXB86" s="528"/>
      <c r="AXC86" s="528"/>
      <c r="AXD86" s="528"/>
      <c r="AXE86" s="528"/>
      <c r="AXF86" s="528"/>
      <c r="AXG86" s="528"/>
      <c r="AXH86" s="528"/>
      <c r="AXI86" s="528"/>
      <c r="AXJ86" s="528"/>
      <c r="AXK86" s="528"/>
      <c r="AXL86" s="528"/>
      <c r="AXM86" s="528"/>
      <c r="AXN86" s="528"/>
      <c r="AXO86" s="528"/>
      <c r="AXP86" s="528"/>
      <c r="AXQ86" s="528"/>
      <c r="AXR86" s="528"/>
      <c r="AXS86" s="528"/>
      <c r="AXT86" s="528"/>
      <c r="AXU86" s="528"/>
      <c r="AXV86" s="528"/>
      <c r="AXW86" s="528"/>
      <c r="AXX86" s="528"/>
      <c r="AXY86" s="528"/>
      <c r="AXZ86" s="528"/>
      <c r="AYA86" s="528"/>
      <c r="AYB86" s="528"/>
      <c r="AYC86" s="528"/>
      <c r="AYD86" s="528"/>
      <c r="AYE86" s="528"/>
      <c r="AYF86" s="528"/>
      <c r="AYG86" s="528"/>
      <c r="AYH86" s="528"/>
      <c r="AYI86" s="528"/>
      <c r="AYJ86" s="528"/>
      <c r="AYK86" s="528"/>
      <c r="AYL86" s="528"/>
      <c r="AYM86" s="528"/>
      <c r="AYN86" s="528"/>
      <c r="AYO86" s="528"/>
      <c r="AYP86" s="528"/>
      <c r="AYQ86" s="528"/>
      <c r="AYR86" s="528"/>
      <c r="AYS86" s="528"/>
      <c r="AYT86" s="528"/>
      <c r="AYU86" s="528"/>
      <c r="AYV86" s="528"/>
      <c r="AYW86" s="528"/>
      <c r="AYX86" s="528"/>
      <c r="AYY86" s="528"/>
      <c r="AYZ86" s="528"/>
      <c r="AZA86" s="528"/>
      <c r="AZB86" s="528"/>
      <c r="AZC86" s="528"/>
      <c r="AZD86" s="528"/>
      <c r="AZE86" s="528"/>
      <c r="AZF86" s="528"/>
      <c r="AZG86" s="528"/>
      <c r="AZH86" s="528"/>
      <c r="AZI86" s="528"/>
      <c r="AZJ86" s="528"/>
      <c r="AZK86" s="528"/>
      <c r="AZL86" s="528"/>
      <c r="AZM86" s="528"/>
      <c r="AZN86" s="528"/>
      <c r="AZO86" s="528"/>
      <c r="AZP86" s="528"/>
      <c r="AZQ86" s="528"/>
      <c r="AZR86" s="528"/>
      <c r="AZS86" s="528"/>
      <c r="AZT86" s="528"/>
      <c r="AZU86" s="528"/>
      <c r="AZV86" s="528"/>
      <c r="AZW86" s="528"/>
      <c r="AZX86" s="528"/>
      <c r="AZY86" s="528"/>
      <c r="AZZ86" s="528"/>
      <c r="BAA86" s="528"/>
      <c r="BAB86" s="528"/>
      <c r="BAC86" s="528"/>
      <c r="BAD86" s="528"/>
      <c r="BAE86" s="528"/>
      <c r="BAF86" s="528"/>
      <c r="BAG86" s="528"/>
      <c r="BAH86" s="528"/>
      <c r="BAI86" s="528"/>
      <c r="BAJ86" s="528"/>
      <c r="BAK86" s="528"/>
      <c r="BAL86" s="528"/>
      <c r="BAM86" s="528"/>
      <c r="BAN86" s="528"/>
      <c r="BAO86" s="528"/>
      <c r="BAP86" s="528"/>
      <c r="BAQ86" s="528"/>
      <c r="BAR86" s="528"/>
      <c r="BAS86" s="528"/>
      <c r="BAT86" s="528"/>
      <c r="BAU86" s="528"/>
      <c r="BAV86" s="528"/>
      <c r="BAW86" s="528"/>
      <c r="BAX86" s="528"/>
      <c r="BAY86" s="528"/>
      <c r="BAZ86" s="528"/>
      <c r="BBA86" s="528"/>
      <c r="BBB86" s="528"/>
      <c r="BBC86" s="528"/>
      <c r="BBD86" s="528"/>
      <c r="BBE86" s="528"/>
      <c r="BBF86" s="528"/>
      <c r="BBG86" s="528"/>
      <c r="BBH86" s="528"/>
      <c r="BBI86" s="528"/>
      <c r="BBJ86" s="528"/>
      <c r="BBK86" s="528"/>
      <c r="BBL86" s="528"/>
      <c r="BBM86" s="528"/>
      <c r="BBN86" s="528"/>
      <c r="BBO86" s="528"/>
      <c r="BBP86" s="528"/>
      <c r="BBQ86" s="528"/>
      <c r="BBR86" s="528"/>
      <c r="BBS86" s="528"/>
      <c r="BBT86" s="528"/>
      <c r="BBU86" s="528"/>
      <c r="BBV86" s="528"/>
      <c r="BBW86" s="528"/>
      <c r="BBX86" s="528"/>
      <c r="BBY86" s="528"/>
      <c r="BBZ86" s="528"/>
      <c r="BCA86" s="528"/>
      <c r="BCB86" s="528"/>
      <c r="BCC86" s="528"/>
      <c r="BCD86" s="528"/>
      <c r="BCE86" s="528"/>
      <c r="BCF86" s="528"/>
      <c r="BCG86" s="528"/>
      <c r="BCH86" s="528"/>
      <c r="BCI86" s="528"/>
      <c r="BCJ86" s="528"/>
      <c r="BCK86" s="528"/>
      <c r="BCL86" s="528"/>
      <c r="BCM86" s="528"/>
      <c r="BCN86" s="528"/>
      <c r="BCO86" s="528"/>
      <c r="BCP86" s="528"/>
      <c r="BCQ86" s="528"/>
      <c r="BCR86" s="528"/>
      <c r="BCS86" s="528"/>
      <c r="BCT86" s="528"/>
      <c r="BCU86" s="528"/>
      <c r="BCV86" s="528"/>
      <c r="BCW86" s="528"/>
      <c r="BCX86" s="528"/>
      <c r="BCY86" s="528"/>
      <c r="BCZ86" s="528"/>
      <c r="BDA86" s="528"/>
      <c r="BDB86" s="528"/>
      <c r="BDC86" s="528"/>
      <c r="BDD86" s="528"/>
      <c r="BDE86" s="528"/>
      <c r="BDF86" s="528"/>
      <c r="BDG86" s="528"/>
      <c r="BDH86" s="528"/>
      <c r="BDI86" s="528"/>
      <c r="BDJ86" s="528"/>
      <c r="BDK86" s="528"/>
      <c r="BDL86" s="528"/>
      <c r="BDM86" s="528"/>
      <c r="BDN86" s="528"/>
      <c r="BDO86" s="528"/>
      <c r="BDP86" s="528"/>
      <c r="BDQ86" s="528"/>
      <c r="BDR86" s="528"/>
      <c r="BDS86" s="528"/>
      <c r="BDT86" s="528"/>
      <c r="BDU86" s="528"/>
      <c r="BDV86" s="528"/>
      <c r="BDW86" s="528"/>
      <c r="BDX86" s="528"/>
      <c r="BDY86" s="528"/>
      <c r="BDZ86" s="528"/>
      <c r="BEA86" s="528"/>
      <c r="BEB86" s="528"/>
      <c r="BEC86" s="528"/>
      <c r="BED86" s="528"/>
      <c r="BEE86" s="528"/>
      <c r="BEF86" s="528"/>
      <c r="BEG86" s="528"/>
      <c r="BEH86" s="528"/>
      <c r="BEI86" s="528"/>
      <c r="BEJ86" s="528"/>
      <c r="BEK86" s="528"/>
      <c r="BEL86" s="528"/>
      <c r="BEM86" s="528"/>
      <c r="BEN86" s="528"/>
      <c r="BEO86" s="528"/>
      <c r="BEP86" s="528"/>
      <c r="BEQ86" s="528"/>
      <c r="BER86" s="528"/>
      <c r="BES86" s="528"/>
      <c r="BET86" s="528"/>
      <c r="BEU86" s="528"/>
      <c r="BEV86" s="528"/>
      <c r="BEW86" s="528"/>
      <c r="BEX86" s="528"/>
      <c r="BEY86" s="528"/>
      <c r="BEZ86" s="528"/>
      <c r="BFA86" s="528"/>
      <c r="BFB86" s="528"/>
      <c r="BFC86" s="528"/>
      <c r="BFD86" s="528"/>
      <c r="BFE86" s="528"/>
      <c r="BFF86" s="528"/>
      <c r="BFG86" s="528"/>
      <c r="BFH86" s="528"/>
      <c r="BFI86" s="528"/>
      <c r="BFJ86" s="528"/>
      <c r="BFK86" s="528"/>
      <c r="BFL86" s="528"/>
      <c r="BFM86" s="528"/>
      <c r="BFN86" s="528"/>
      <c r="BFO86" s="528"/>
      <c r="BFP86" s="528"/>
      <c r="BFQ86" s="528"/>
      <c r="BFR86" s="528"/>
      <c r="BFS86" s="528"/>
      <c r="BFT86" s="528"/>
      <c r="BFU86" s="528"/>
      <c r="BFV86" s="528"/>
      <c r="BFW86" s="528"/>
      <c r="BFX86" s="528"/>
      <c r="BFY86" s="528"/>
      <c r="BFZ86" s="528"/>
      <c r="BGA86" s="528"/>
      <c r="BGB86" s="528"/>
      <c r="BGC86" s="528"/>
      <c r="BGD86" s="528"/>
      <c r="BGE86" s="528"/>
      <c r="BGF86" s="528"/>
      <c r="BGG86" s="528"/>
      <c r="BGH86" s="528"/>
      <c r="BGI86" s="528"/>
      <c r="BGJ86" s="528"/>
      <c r="BGK86" s="528"/>
      <c r="BGL86" s="528"/>
      <c r="BGM86" s="528"/>
      <c r="BGN86" s="528"/>
      <c r="BGO86" s="528"/>
      <c r="BGP86" s="528"/>
      <c r="BGQ86" s="528"/>
      <c r="BGR86" s="528"/>
      <c r="BGS86" s="528"/>
      <c r="BGT86" s="528"/>
      <c r="BGU86" s="528"/>
      <c r="BGV86" s="528"/>
      <c r="BGW86" s="528"/>
      <c r="BGX86" s="528"/>
      <c r="BGY86" s="528"/>
      <c r="BGZ86" s="528"/>
      <c r="BHA86" s="528"/>
      <c r="BHB86" s="528"/>
      <c r="BHC86" s="528"/>
      <c r="BHD86" s="528"/>
      <c r="BHE86" s="528"/>
      <c r="BHF86" s="528"/>
      <c r="BHG86" s="528"/>
      <c r="BHH86" s="528"/>
      <c r="BHI86" s="528"/>
      <c r="BHJ86" s="528"/>
      <c r="BHK86" s="528"/>
      <c r="BHL86" s="528"/>
      <c r="BHM86" s="528"/>
      <c r="BHN86" s="528"/>
      <c r="BHO86" s="528"/>
      <c r="BHP86" s="528"/>
      <c r="BHQ86" s="528"/>
      <c r="BHR86" s="528"/>
      <c r="BHS86" s="528"/>
      <c r="BHT86" s="528"/>
      <c r="BHU86" s="528"/>
      <c r="BHV86" s="528"/>
      <c r="BHW86" s="528"/>
      <c r="BHX86" s="528"/>
      <c r="BHY86" s="528"/>
      <c r="BHZ86" s="528"/>
      <c r="BIA86" s="528"/>
      <c r="BIB86" s="528"/>
      <c r="BIC86" s="528"/>
      <c r="BID86" s="528"/>
      <c r="BIE86" s="528"/>
      <c r="BIF86" s="528"/>
      <c r="BIG86" s="528"/>
      <c r="BIH86" s="528"/>
      <c r="BII86" s="528"/>
      <c r="BIJ86" s="528"/>
      <c r="BIK86" s="528"/>
      <c r="BIL86" s="528"/>
      <c r="BIM86" s="528"/>
      <c r="BIN86" s="528"/>
      <c r="BIO86" s="528"/>
      <c r="BIP86" s="528"/>
      <c r="BIQ86" s="528"/>
      <c r="BIR86" s="528"/>
      <c r="BIS86" s="528"/>
      <c r="BIT86" s="528"/>
      <c r="BIU86" s="528"/>
      <c r="BIV86" s="528"/>
      <c r="BIW86" s="528"/>
      <c r="BIX86" s="528"/>
      <c r="BIY86" s="528"/>
      <c r="BIZ86" s="528"/>
      <c r="BJA86" s="528"/>
      <c r="BJB86" s="528"/>
      <c r="BJC86" s="528"/>
      <c r="BJD86" s="528"/>
      <c r="BJE86" s="528"/>
      <c r="BJF86" s="528"/>
      <c r="BJG86" s="528"/>
      <c r="BJH86" s="528"/>
      <c r="BJI86" s="528"/>
      <c r="BJJ86" s="528"/>
      <c r="BJK86" s="528"/>
      <c r="BJL86" s="528"/>
      <c r="BJM86" s="528"/>
      <c r="BJN86" s="528"/>
      <c r="BJO86" s="528"/>
      <c r="BJP86" s="528"/>
      <c r="BJQ86" s="528"/>
      <c r="BJR86" s="528"/>
      <c r="BJS86" s="528"/>
      <c r="BJT86" s="528"/>
      <c r="BJU86" s="528"/>
      <c r="BJV86" s="528"/>
      <c r="BJW86" s="528"/>
      <c r="BJX86" s="528"/>
      <c r="BJY86" s="528"/>
      <c r="BJZ86" s="528"/>
      <c r="BKA86" s="528"/>
      <c r="BKB86" s="528"/>
      <c r="BKC86" s="528"/>
      <c r="BKD86" s="528"/>
      <c r="BKE86" s="528"/>
      <c r="BKF86" s="528"/>
      <c r="BKG86" s="528"/>
      <c r="BKH86" s="528"/>
      <c r="BKI86" s="528"/>
      <c r="BKJ86" s="528"/>
      <c r="BKK86" s="528"/>
      <c r="BKL86" s="528"/>
      <c r="BKM86" s="528"/>
      <c r="BKN86" s="528"/>
      <c r="BKO86" s="528"/>
      <c r="BKP86" s="528"/>
      <c r="BKQ86" s="528"/>
      <c r="BKR86" s="528"/>
      <c r="BKS86" s="528"/>
      <c r="BKT86" s="528"/>
      <c r="BKU86" s="528"/>
      <c r="BKV86" s="528"/>
      <c r="BKW86" s="528"/>
      <c r="BKX86" s="528"/>
      <c r="BKY86" s="528"/>
      <c r="BKZ86" s="528"/>
      <c r="BLA86" s="528"/>
      <c r="BLB86" s="528"/>
      <c r="BLC86" s="528"/>
      <c r="BLD86" s="528"/>
      <c r="BLE86" s="528"/>
      <c r="BLF86" s="528"/>
      <c r="BLG86" s="528"/>
      <c r="BLH86" s="528"/>
      <c r="BLI86" s="528"/>
      <c r="BLJ86" s="528"/>
      <c r="BLK86" s="528"/>
      <c r="BLL86" s="528"/>
      <c r="BLM86" s="528"/>
      <c r="BLN86" s="528"/>
      <c r="BLO86" s="528"/>
      <c r="BLP86" s="528"/>
      <c r="BLQ86" s="528"/>
      <c r="BLR86" s="528"/>
      <c r="BLS86" s="528"/>
      <c r="BLT86" s="528"/>
      <c r="BLU86" s="528"/>
      <c r="BLV86" s="528"/>
      <c r="BLW86" s="528"/>
      <c r="BLX86" s="528"/>
      <c r="BLY86" s="528"/>
      <c r="BLZ86" s="528"/>
      <c r="BMA86" s="528"/>
      <c r="BMB86" s="528"/>
      <c r="BMC86" s="528"/>
      <c r="BMD86" s="528"/>
      <c r="BME86" s="528"/>
      <c r="BMF86" s="528"/>
      <c r="BMG86" s="528"/>
      <c r="BMH86" s="528"/>
      <c r="BMI86" s="528"/>
      <c r="BMJ86" s="528"/>
      <c r="BMK86" s="528"/>
      <c r="BML86" s="528"/>
      <c r="BMM86" s="528"/>
      <c r="BMN86" s="528"/>
      <c r="BMO86" s="528"/>
      <c r="BMP86" s="528"/>
      <c r="BMQ86" s="528"/>
      <c r="BMR86" s="528"/>
      <c r="BMS86" s="528"/>
      <c r="BMT86" s="528"/>
      <c r="BMU86" s="528"/>
      <c r="BMV86" s="528"/>
      <c r="BMW86" s="528"/>
      <c r="BMX86" s="528"/>
      <c r="BMY86" s="528"/>
      <c r="BMZ86" s="528"/>
      <c r="BNA86" s="528"/>
      <c r="BNB86" s="528"/>
      <c r="BNC86" s="528"/>
      <c r="BND86" s="528"/>
      <c r="BNE86" s="528"/>
      <c r="BNF86" s="528"/>
      <c r="BNG86" s="528"/>
      <c r="BNH86" s="528"/>
      <c r="BNI86" s="528"/>
      <c r="BNJ86" s="528"/>
      <c r="BNK86" s="528"/>
      <c r="BNL86" s="528"/>
      <c r="BNM86" s="528"/>
      <c r="BNN86" s="528"/>
      <c r="BNO86" s="528"/>
      <c r="BNP86" s="528"/>
      <c r="BNQ86" s="528"/>
      <c r="BNR86" s="528"/>
      <c r="BNS86" s="528"/>
      <c r="BNT86" s="528"/>
      <c r="BNU86" s="528"/>
      <c r="BNV86" s="528"/>
      <c r="BNW86" s="528"/>
      <c r="BNX86" s="528"/>
      <c r="BNY86" s="528"/>
      <c r="BNZ86" s="528"/>
      <c r="BOA86" s="528"/>
      <c r="BOB86" s="528"/>
      <c r="BOC86" s="528"/>
      <c r="BOD86" s="528"/>
      <c r="BOE86" s="528"/>
      <c r="BOF86" s="528"/>
      <c r="BOG86" s="528"/>
      <c r="BOH86" s="528"/>
      <c r="BOI86" s="528"/>
      <c r="BOJ86" s="528"/>
      <c r="BOK86" s="528"/>
      <c r="BOL86" s="528"/>
      <c r="BOM86" s="528"/>
      <c r="BON86" s="528"/>
      <c r="BOO86" s="528"/>
      <c r="BOP86" s="528"/>
      <c r="BOQ86" s="528"/>
      <c r="BOR86" s="528"/>
      <c r="BOS86" s="528"/>
      <c r="BOT86" s="528"/>
      <c r="BOU86" s="528"/>
      <c r="BOV86" s="528"/>
      <c r="BOW86" s="528"/>
      <c r="BOX86" s="528"/>
      <c r="BOY86" s="528"/>
      <c r="BOZ86" s="528"/>
      <c r="BPA86" s="528"/>
      <c r="BPB86" s="528"/>
      <c r="BPC86" s="528"/>
      <c r="BPD86" s="528"/>
      <c r="BPE86" s="528"/>
      <c r="BPF86" s="528"/>
      <c r="BPG86" s="528"/>
      <c r="BPH86" s="528"/>
      <c r="BPI86" s="528"/>
      <c r="BPJ86" s="528"/>
      <c r="BPK86" s="528"/>
      <c r="BPL86" s="528"/>
      <c r="BPM86" s="528"/>
      <c r="BPN86" s="528"/>
      <c r="BPO86" s="528"/>
      <c r="BPP86" s="528"/>
      <c r="BPQ86" s="528"/>
      <c r="BPR86" s="528"/>
      <c r="BPS86" s="528"/>
      <c r="BPT86" s="528"/>
      <c r="BPU86" s="528"/>
      <c r="BPV86" s="528"/>
      <c r="BPW86" s="528"/>
      <c r="BPX86" s="528"/>
      <c r="BPY86" s="528"/>
      <c r="BPZ86" s="528"/>
      <c r="BQA86" s="528"/>
      <c r="BQB86" s="528"/>
      <c r="BQC86" s="528"/>
      <c r="BQD86" s="528"/>
      <c r="BQE86" s="528"/>
      <c r="BQF86" s="528"/>
      <c r="BQG86" s="528"/>
      <c r="BQH86" s="528"/>
      <c r="BQI86" s="528"/>
      <c r="BQJ86" s="528"/>
      <c r="BQK86" s="528"/>
      <c r="BQL86" s="528"/>
      <c r="BQM86" s="528"/>
      <c r="BQN86" s="528"/>
      <c r="BQO86" s="528"/>
      <c r="BQP86" s="528"/>
      <c r="BQQ86" s="528"/>
      <c r="BQR86" s="528"/>
      <c r="BQS86" s="528"/>
      <c r="BQT86" s="528"/>
      <c r="BQU86" s="528"/>
      <c r="BQV86" s="528"/>
      <c r="BQW86" s="528"/>
      <c r="BQX86" s="528"/>
      <c r="BQY86" s="528"/>
      <c r="BQZ86" s="528"/>
      <c r="BRA86" s="528"/>
      <c r="BRB86" s="528"/>
      <c r="BRC86" s="528"/>
      <c r="BRD86" s="528"/>
      <c r="BRE86" s="528"/>
      <c r="BRF86" s="528"/>
      <c r="BRG86" s="528"/>
      <c r="BRH86" s="528"/>
      <c r="BRI86" s="528"/>
      <c r="BRJ86" s="528"/>
      <c r="BRK86" s="528"/>
      <c r="BRL86" s="528"/>
      <c r="BRM86" s="528"/>
      <c r="BRN86" s="528"/>
      <c r="BRO86" s="528"/>
      <c r="BRP86" s="528"/>
      <c r="BRQ86" s="528"/>
      <c r="BRR86" s="528"/>
      <c r="BRS86" s="528"/>
      <c r="BRT86" s="528"/>
      <c r="BRU86" s="528"/>
      <c r="BRV86" s="528"/>
      <c r="BRW86" s="528"/>
      <c r="BRX86" s="528"/>
      <c r="BRY86" s="528"/>
      <c r="BRZ86" s="528"/>
      <c r="BSA86" s="528"/>
      <c r="BSB86" s="528"/>
      <c r="BSC86" s="528"/>
      <c r="BSD86" s="528"/>
      <c r="BSE86" s="528"/>
      <c r="BSF86" s="528"/>
      <c r="BSG86" s="528"/>
      <c r="BSH86" s="528"/>
      <c r="BSI86" s="528"/>
      <c r="BSJ86" s="528"/>
      <c r="BSK86" s="528"/>
      <c r="BSL86" s="528"/>
      <c r="BSM86" s="528"/>
      <c r="BSN86" s="528"/>
      <c r="BSO86" s="528"/>
      <c r="BSP86" s="528"/>
      <c r="BSQ86" s="528"/>
      <c r="BSR86" s="528"/>
      <c r="BSS86" s="528"/>
      <c r="BST86" s="528"/>
      <c r="BSU86" s="528"/>
      <c r="BSV86" s="528"/>
      <c r="BSW86" s="528"/>
      <c r="BSX86" s="528"/>
      <c r="BSY86" s="528"/>
      <c r="BSZ86" s="528"/>
      <c r="BTA86" s="528"/>
      <c r="BTB86" s="528"/>
      <c r="BTC86" s="528"/>
      <c r="BTD86" s="528"/>
      <c r="BTE86" s="528"/>
      <c r="BTF86" s="528"/>
      <c r="BTG86" s="528"/>
      <c r="BTH86" s="528"/>
      <c r="BTI86" s="528"/>
      <c r="BTJ86" s="528"/>
      <c r="BTK86" s="528"/>
      <c r="BTL86" s="528"/>
      <c r="BTM86" s="528"/>
      <c r="BTN86" s="528"/>
      <c r="BTO86" s="528"/>
      <c r="BTP86" s="528"/>
      <c r="BTQ86" s="528"/>
      <c r="BTR86" s="528"/>
      <c r="BTS86" s="528"/>
      <c r="BTT86" s="528"/>
      <c r="BTU86" s="528"/>
      <c r="BTV86" s="528"/>
      <c r="BTW86" s="528"/>
      <c r="BTX86" s="528"/>
      <c r="BTY86" s="528"/>
      <c r="BTZ86" s="528"/>
      <c r="BUA86" s="528"/>
      <c r="BUB86" s="528"/>
      <c r="BUC86" s="528"/>
      <c r="BUD86" s="528"/>
      <c r="BUE86" s="528"/>
      <c r="BUF86" s="528"/>
      <c r="BUG86" s="528"/>
      <c r="BUH86" s="528"/>
      <c r="BUI86" s="528"/>
      <c r="BUJ86" s="528"/>
      <c r="BUK86" s="528"/>
      <c r="BUL86" s="528"/>
      <c r="BUM86" s="528"/>
      <c r="BUN86" s="528"/>
      <c r="BUO86" s="528"/>
      <c r="BUP86" s="528"/>
      <c r="BUQ86" s="528"/>
      <c r="BUR86" s="528"/>
      <c r="BUS86" s="528"/>
      <c r="BUT86" s="528"/>
      <c r="BUU86" s="528"/>
      <c r="BUV86" s="528"/>
      <c r="BUW86" s="528"/>
      <c r="BUX86" s="528"/>
      <c r="BUY86" s="528"/>
      <c r="BUZ86" s="528"/>
      <c r="BVA86" s="528"/>
      <c r="BVB86" s="528"/>
      <c r="BVC86" s="528"/>
      <c r="BVD86" s="528"/>
      <c r="BVE86" s="528"/>
      <c r="BVF86" s="528"/>
      <c r="BVG86" s="528"/>
      <c r="BVH86" s="528"/>
      <c r="BVI86" s="528"/>
      <c r="BVJ86" s="528"/>
      <c r="BVK86" s="528"/>
      <c r="BVL86" s="528"/>
      <c r="BVM86" s="528"/>
      <c r="BVN86" s="528"/>
      <c r="BVO86" s="528"/>
      <c r="BVP86" s="528"/>
      <c r="BVQ86" s="528"/>
      <c r="BVR86" s="528"/>
      <c r="BVS86" s="528"/>
      <c r="BVT86" s="528"/>
      <c r="BVU86" s="528"/>
      <c r="BVV86" s="528"/>
      <c r="BVW86" s="528"/>
      <c r="BVX86" s="528"/>
      <c r="BVY86" s="528"/>
      <c r="BVZ86" s="528"/>
      <c r="BWA86" s="528"/>
      <c r="BWB86" s="528"/>
      <c r="BWC86" s="528"/>
      <c r="BWD86" s="528"/>
      <c r="BWE86" s="528"/>
      <c r="BWF86" s="528"/>
      <c r="BWG86" s="528"/>
      <c r="BWH86" s="528"/>
      <c r="BWI86" s="528"/>
      <c r="BWJ86" s="528"/>
      <c r="BWK86" s="528"/>
      <c r="BWL86" s="528"/>
      <c r="BWM86" s="528"/>
      <c r="BWN86" s="528"/>
      <c r="BWO86" s="528"/>
      <c r="BWP86" s="528"/>
      <c r="BWQ86" s="528"/>
      <c r="BWR86" s="528"/>
      <c r="BWS86" s="528"/>
      <c r="BWT86" s="528"/>
      <c r="BWU86" s="528"/>
      <c r="BWV86" s="528"/>
      <c r="BWW86" s="528"/>
      <c r="BWX86" s="528"/>
      <c r="BWY86" s="528"/>
      <c r="BWZ86" s="528"/>
      <c r="BXA86" s="528"/>
      <c r="BXB86" s="528"/>
      <c r="BXC86" s="528"/>
      <c r="BXD86" s="528"/>
      <c r="BXE86" s="528"/>
      <c r="BXF86" s="528"/>
      <c r="BXG86" s="528"/>
      <c r="BXH86" s="528"/>
      <c r="BXI86" s="528"/>
      <c r="BXJ86" s="528"/>
      <c r="BXK86" s="528"/>
      <c r="BXL86" s="528"/>
      <c r="BXM86" s="528"/>
      <c r="BXN86" s="528"/>
      <c r="BXO86" s="528"/>
      <c r="BXP86" s="528"/>
      <c r="BXQ86" s="528"/>
      <c r="BXR86" s="528"/>
      <c r="BXS86" s="528"/>
      <c r="BXT86" s="528"/>
      <c r="BXU86" s="528"/>
      <c r="BXV86" s="528"/>
      <c r="BXW86" s="528"/>
      <c r="BXX86" s="528"/>
      <c r="BXY86" s="528"/>
      <c r="BXZ86" s="528"/>
      <c r="BYA86" s="528"/>
      <c r="BYB86" s="528"/>
      <c r="BYC86" s="528"/>
      <c r="BYD86" s="528"/>
      <c r="BYE86" s="528"/>
      <c r="BYF86" s="528"/>
      <c r="BYG86" s="528"/>
      <c r="BYH86" s="528"/>
      <c r="BYI86" s="528"/>
      <c r="BYJ86" s="528"/>
      <c r="BYK86" s="528"/>
      <c r="BYL86" s="528"/>
      <c r="BYM86" s="528"/>
      <c r="BYN86" s="528"/>
      <c r="BYO86" s="528"/>
      <c r="BYP86" s="528"/>
      <c r="BYQ86" s="528"/>
      <c r="BYR86" s="528"/>
      <c r="BYS86" s="528"/>
      <c r="BYT86" s="528"/>
      <c r="BYU86" s="528"/>
      <c r="BYV86" s="528"/>
      <c r="BYW86" s="528"/>
      <c r="BYX86" s="528"/>
      <c r="BYY86" s="528"/>
      <c r="BYZ86" s="528"/>
      <c r="BZA86" s="528"/>
      <c r="BZB86" s="528"/>
      <c r="BZC86" s="528"/>
      <c r="BZD86" s="528"/>
      <c r="BZE86" s="528"/>
      <c r="BZF86" s="528"/>
      <c r="BZG86" s="528"/>
      <c r="BZH86" s="528"/>
      <c r="BZI86" s="528"/>
      <c r="BZJ86" s="528"/>
      <c r="BZK86" s="528"/>
      <c r="BZL86" s="528"/>
      <c r="BZM86" s="528"/>
      <c r="BZN86" s="528"/>
      <c r="BZO86" s="528"/>
      <c r="BZP86" s="528"/>
      <c r="BZQ86" s="528"/>
      <c r="BZR86" s="528"/>
      <c r="BZS86" s="528"/>
      <c r="BZT86" s="528"/>
      <c r="BZU86" s="528"/>
      <c r="BZV86" s="528"/>
      <c r="BZW86" s="528"/>
      <c r="BZX86" s="528"/>
      <c r="BZY86" s="528"/>
      <c r="BZZ86" s="528"/>
      <c r="CAA86" s="528"/>
      <c r="CAB86" s="528"/>
      <c r="CAC86" s="528"/>
      <c r="CAD86" s="528"/>
      <c r="CAE86" s="528"/>
      <c r="CAF86" s="528"/>
      <c r="CAG86" s="528"/>
      <c r="CAH86" s="528"/>
      <c r="CAI86" s="528"/>
      <c r="CAJ86" s="528"/>
      <c r="CAK86" s="528"/>
      <c r="CAL86" s="528"/>
      <c r="CAM86" s="528"/>
      <c r="CAN86" s="528"/>
      <c r="CAO86" s="528"/>
      <c r="CAP86" s="528"/>
      <c r="CAQ86" s="528"/>
      <c r="CAR86" s="528"/>
      <c r="CAS86" s="528"/>
      <c r="CAT86" s="528"/>
      <c r="CAU86" s="528"/>
      <c r="CAV86" s="528"/>
      <c r="CAW86" s="528"/>
      <c r="CAX86" s="528"/>
      <c r="CAY86" s="528"/>
      <c r="CAZ86" s="528"/>
      <c r="CBA86" s="528"/>
      <c r="CBB86" s="528"/>
      <c r="CBC86" s="528"/>
      <c r="CBD86" s="528"/>
      <c r="CBE86" s="528"/>
      <c r="CBF86" s="528"/>
      <c r="CBG86" s="528"/>
      <c r="CBH86" s="528"/>
      <c r="CBI86" s="528"/>
      <c r="CBJ86" s="528"/>
      <c r="CBK86" s="528"/>
      <c r="CBL86" s="528"/>
      <c r="CBM86" s="528"/>
      <c r="CBN86" s="528"/>
      <c r="CBO86" s="528"/>
      <c r="CBP86" s="528"/>
      <c r="CBQ86" s="528"/>
      <c r="CBR86" s="528"/>
      <c r="CBS86" s="528"/>
      <c r="CBT86" s="528"/>
      <c r="CBU86" s="528"/>
      <c r="CBV86" s="528"/>
      <c r="CBW86" s="528"/>
      <c r="CBX86" s="528"/>
      <c r="CBY86" s="528"/>
      <c r="CBZ86" s="528"/>
      <c r="CCA86" s="528"/>
      <c r="CCB86" s="528"/>
      <c r="CCC86" s="528"/>
      <c r="CCD86" s="528"/>
      <c r="CCE86" s="528"/>
      <c r="CCF86" s="528"/>
      <c r="CCG86" s="528"/>
      <c r="CCH86" s="528"/>
      <c r="CCI86" s="528"/>
      <c r="CCJ86" s="528"/>
      <c r="CCK86" s="528"/>
      <c r="CCL86" s="528"/>
      <c r="CCM86" s="528"/>
      <c r="CCN86" s="528"/>
      <c r="CCO86" s="528"/>
      <c r="CCP86" s="528"/>
      <c r="CCQ86" s="528"/>
      <c r="CCR86" s="528"/>
      <c r="CCS86" s="528"/>
      <c r="CCT86" s="528"/>
      <c r="CCU86" s="528"/>
      <c r="CCV86" s="528"/>
      <c r="CCW86" s="528"/>
      <c r="CCX86" s="528"/>
      <c r="CCY86" s="528"/>
      <c r="CCZ86" s="528"/>
      <c r="CDA86" s="528"/>
      <c r="CDB86" s="528"/>
      <c r="CDC86" s="528"/>
      <c r="CDD86" s="528"/>
      <c r="CDE86" s="528"/>
      <c r="CDF86" s="528"/>
      <c r="CDG86" s="528"/>
      <c r="CDH86" s="528"/>
      <c r="CDI86" s="528"/>
      <c r="CDJ86" s="528"/>
      <c r="CDK86" s="528"/>
      <c r="CDL86" s="528"/>
      <c r="CDM86" s="528"/>
      <c r="CDN86" s="528"/>
      <c r="CDO86" s="528"/>
      <c r="CDP86" s="528"/>
      <c r="CDQ86" s="528"/>
      <c r="CDR86" s="528"/>
      <c r="CDS86" s="528"/>
      <c r="CDT86" s="528"/>
      <c r="CDU86" s="528"/>
      <c r="CDV86" s="528"/>
      <c r="CDW86" s="528"/>
      <c r="CDX86" s="528"/>
      <c r="CDY86" s="528"/>
      <c r="CDZ86" s="528"/>
      <c r="CEA86" s="528"/>
      <c r="CEB86" s="528"/>
      <c r="CEC86" s="528"/>
      <c r="CED86" s="528"/>
      <c r="CEE86" s="528"/>
      <c r="CEF86" s="528"/>
      <c r="CEG86" s="528"/>
      <c r="CEH86" s="528"/>
      <c r="CEI86" s="528"/>
      <c r="CEJ86" s="528"/>
      <c r="CEK86" s="528"/>
      <c r="CEL86" s="528"/>
      <c r="CEM86" s="528"/>
      <c r="CEN86" s="528"/>
      <c r="CEO86" s="528"/>
      <c r="CEP86" s="528"/>
      <c r="CEQ86" s="528"/>
      <c r="CER86" s="528"/>
      <c r="CES86" s="528"/>
      <c r="CET86" s="528"/>
      <c r="CEU86" s="528"/>
      <c r="CEV86" s="528"/>
      <c r="CEW86" s="528"/>
      <c r="CEX86" s="528"/>
      <c r="CEY86" s="528"/>
      <c r="CEZ86" s="528"/>
      <c r="CFA86" s="528"/>
      <c r="CFB86" s="528"/>
      <c r="CFC86" s="528"/>
      <c r="CFD86" s="528"/>
      <c r="CFE86" s="528"/>
      <c r="CFF86" s="528"/>
      <c r="CFG86" s="528"/>
      <c r="CFH86" s="528"/>
      <c r="CFI86" s="528"/>
      <c r="CFJ86" s="528"/>
      <c r="CFK86" s="528"/>
      <c r="CFL86" s="528"/>
      <c r="CFM86" s="528"/>
      <c r="CFN86" s="528"/>
      <c r="CFO86" s="528"/>
      <c r="CFP86" s="528"/>
      <c r="CFQ86" s="528"/>
      <c r="CFR86" s="528"/>
      <c r="CFS86" s="528"/>
      <c r="CFT86" s="528"/>
      <c r="CFU86" s="528"/>
      <c r="CFV86" s="528"/>
      <c r="CFW86" s="528"/>
      <c r="CFX86" s="528"/>
      <c r="CFY86" s="528"/>
      <c r="CFZ86" s="528"/>
      <c r="CGA86" s="528"/>
      <c r="CGB86" s="528"/>
      <c r="CGC86" s="528"/>
      <c r="CGD86" s="528"/>
      <c r="CGE86" s="528"/>
      <c r="CGF86" s="528"/>
      <c r="CGG86" s="528"/>
      <c r="CGH86" s="528"/>
      <c r="CGI86" s="528"/>
      <c r="CGJ86" s="528"/>
      <c r="CGK86" s="528"/>
      <c r="CGL86" s="528"/>
      <c r="CGM86" s="528"/>
      <c r="CGN86" s="528"/>
      <c r="CGO86" s="528"/>
      <c r="CGP86" s="528"/>
      <c r="CGQ86" s="528"/>
      <c r="CGR86" s="528"/>
      <c r="CGS86" s="528"/>
      <c r="CGT86" s="528"/>
      <c r="CGU86" s="528"/>
      <c r="CGV86" s="528"/>
      <c r="CGW86" s="528"/>
      <c r="CGX86" s="528"/>
      <c r="CGY86" s="528"/>
      <c r="CGZ86" s="528"/>
      <c r="CHA86" s="528"/>
      <c r="CHB86" s="528"/>
      <c r="CHC86" s="528"/>
      <c r="CHD86" s="528"/>
      <c r="CHE86" s="528"/>
      <c r="CHF86" s="528"/>
      <c r="CHG86" s="528"/>
      <c r="CHH86" s="528"/>
      <c r="CHI86" s="528"/>
      <c r="CHJ86" s="528"/>
      <c r="CHK86" s="528"/>
      <c r="CHL86" s="528"/>
      <c r="CHM86" s="528"/>
      <c r="CHN86" s="528"/>
      <c r="CHO86" s="528"/>
      <c r="CHP86" s="528"/>
      <c r="CHQ86" s="528"/>
      <c r="CHR86" s="528"/>
      <c r="CHS86" s="528"/>
      <c r="CHT86" s="528"/>
      <c r="CHU86" s="528"/>
      <c r="CHV86" s="528"/>
      <c r="CHW86" s="528"/>
      <c r="CHX86" s="528"/>
      <c r="CHY86" s="528"/>
      <c r="CHZ86" s="528"/>
      <c r="CIA86" s="528"/>
      <c r="CIB86" s="528"/>
      <c r="CIC86" s="528"/>
      <c r="CID86" s="528"/>
      <c r="CIE86" s="528"/>
      <c r="CIF86" s="528"/>
      <c r="CIG86" s="528"/>
      <c r="CIH86" s="528"/>
      <c r="CII86" s="528"/>
      <c r="CIJ86" s="528"/>
      <c r="CIK86" s="528"/>
      <c r="CIL86" s="528"/>
      <c r="CIM86" s="528"/>
      <c r="CIN86" s="528"/>
      <c r="CIO86" s="528"/>
      <c r="CIP86" s="528"/>
      <c r="CIQ86" s="528"/>
      <c r="CIR86" s="528"/>
      <c r="CIS86" s="528"/>
      <c r="CIT86" s="528"/>
      <c r="CIU86" s="528"/>
      <c r="CIV86" s="528"/>
      <c r="CIW86" s="528"/>
      <c r="CIX86" s="528"/>
      <c r="CIY86" s="528"/>
      <c r="CIZ86" s="528"/>
      <c r="CJA86" s="528"/>
      <c r="CJB86" s="528"/>
      <c r="CJC86" s="528"/>
      <c r="CJD86" s="528"/>
      <c r="CJE86" s="528"/>
      <c r="CJF86" s="528"/>
      <c r="CJG86" s="528"/>
      <c r="CJH86" s="528"/>
      <c r="CJI86" s="528"/>
      <c r="CJJ86" s="528"/>
      <c r="CJK86" s="528"/>
      <c r="CJL86" s="528"/>
      <c r="CJM86" s="528"/>
      <c r="CJN86" s="528"/>
      <c r="CJO86" s="528"/>
      <c r="CJP86" s="528"/>
      <c r="CJQ86" s="528"/>
      <c r="CJR86" s="528"/>
      <c r="CJS86" s="528"/>
      <c r="CJT86" s="528"/>
      <c r="CJU86" s="528"/>
      <c r="CJV86" s="528"/>
      <c r="CJW86" s="528"/>
      <c r="CJX86" s="528"/>
      <c r="CJY86" s="528"/>
      <c r="CJZ86" s="528"/>
      <c r="CKA86" s="528"/>
      <c r="CKB86" s="528"/>
      <c r="CKC86" s="528"/>
      <c r="CKD86" s="528"/>
      <c r="CKE86" s="528"/>
      <c r="CKF86" s="528"/>
      <c r="CKG86" s="528"/>
      <c r="CKH86" s="528"/>
      <c r="CKI86" s="528"/>
      <c r="CKJ86" s="528"/>
      <c r="CKK86" s="528"/>
      <c r="CKL86" s="528"/>
      <c r="CKM86" s="528"/>
      <c r="CKN86" s="528"/>
      <c r="CKO86" s="528"/>
      <c r="CKP86" s="528"/>
      <c r="CKQ86" s="528"/>
      <c r="CKR86" s="528"/>
      <c r="CKS86" s="528"/>
      <c r="CKT86" s="528"/>
      <c r="CKU86" s="528"/>
      <c r="CKV86" s="528"/>
      <c r="CKW86" s="528"/>
      <c r="CKX86" s="528"/>
      <c r="CKY86" s="528"/>
      <c r="CKZ86" s="528"/>
      <c r="CLA86" s="528"/>
      <c r="CLB86" s="528"/>
      <c r="CLC86" s="528"/>
      <c r="CLD86" s="528"/>
      <c r="CLE86" s="528"/>
      <c r="CLF86" s="528"/>
      <c r="CLG86" s="528"/>
      <c r="CLH86" s="528"/>
      <c r="CLI86" s="528"/>
      <c r="CLJ86" s="528"/>
      <c r="CLK86" s="528"/>
      <c r="CLL86" s="528"/>
      <c r="CLM86" s="528"/>
      <c r="CLN86" s="528"/>
      <c r="CLO86" s="528"/>
      <c r="CLP86" s="528"/>
      <c r="CLQ86" s="528"/>
      <c r="CLR86" s="528"/>
      <c r="CLS86" s="528"/>
      <c r="CLT86" s="528"/>
      <c r="CLU86" s="528"/>
      <c r="CLV86" s="528"/>
      <c r="CLW86" s="528"/>
      <c r="CLX86" s="528"/>
      <c r="CLY86" s="528"/>
      <c r="CLZ86" s="528"/>
      <c r="CMA86" s="528"/>
      <c r="CMB86" s="528"/>
      <c r="CMC86" s="528"/>
      <c r="CMD86" s="528"/>
      <c r="CME86" s="528"/>
      <c r="CMF86" s="528"/>
      <c r="CMG86" s="528"/>
      <c r="CMH86" s="528"/>
      <c r="CMI86" s="528"/>
      <c r="CMJ86" s="528"/>
      <c r="CMK86" s="528"/>
      <c r="CML86" s="528"/>
      <c r="CMM86" s="528"/>
      <c r="CMN86" s="528"/>
      <c r="CMO86" s="528"/>
      <c r="CMP86" s="528"/>
      <c r="CMQ86" s="528"/>
      <c r="CMR86" s="528"/>
      <c r="CMS86" s="528"/>
      <c r="CMT86" s="528"/>
      <c r="CMU86" s="528"/>
      <c r="CMV86" s="528"/>
      <c r="CMW86" s="528"/>
      <c r="CMX86" s="528"/>
      <c r="CMY86" s="528"/>
      <c r="CMZ86" s="528"/>
      <c r="CNA86" s="528"/>
      <c r="CNB86" s="528"/>
      <c r="CNC86" s="528"/>
      <c r="CND86" s="528"/>
      <c r="CNE86" s="528"/>
      <c r="CNF86" s="528"/>
      <c r="CNG86" s="528"/>
      <c r="CNH86" s="528"/>
      <c r="CNI86" s="528"/>
      <c r="CNJ86" s="528"/>
      <c r="CNK86" s="528"/>
      <c r="CNL86" s="528"/>
      <c r="CNM86" s="528"/>
      <c r="CNN86" s="528"/>
      <c r="CNO86" s="528"/>
      <c r="CNP86" s="528"/>
      <c r="CNQ86" s="528"/>
      <c r="CNR86" s="528"/>
      <c r="CNS86" s="528"/>
      <c r="CNT86" s="528"/>
      <c r="CNU86" s="528"/>
      <c r="CNV86" s="528"/>
      <c r="CNW86" s="528"/>
      <c r="CNX86" s="528"/>
      <c r="CNY86" s="528"/>
      <c r="CNZ86" s="528"/>
      <c r="COA86" s="528"/>
      <c r="COB86" s="528"/>
      <c r="COC86" s="528"/>
      <c r="COD86" s="528"/>
      <c r="COE86" s="528"/>
      <c r="COF86" s="528"/>
      <c r="COG86" s="528"/>
      <c r="COH86" s="528"/>
      <c r="COI86" s="528"/>
      <c r="COJ86" s="528"/>
      <c r="COK86" s="528"/>
      <c r="COL86" s="528"/>
      <c r="COM86" s="528"/>
      <c r="CON86" s="528"/>
      <c r="COO86" s="528"/>
      <c r="COP86" s="528"/>
      <c r="COQ86" s="528"/>
      <c r="COR86" s="528"/>
      <c r="COS86" s="528"/>
      <c r="COT86" s="528"/>
      <c r="COU86" s="528"/>
      <c r="COV86" s="528"/>
      <c r="COW86" s="528"/>
      <c r="COX86" s="528"/>
      <c r="COY86" s="528"/>
      <c r="COZ86" s="528"/>
      <c r="CPA86" s="528"/>
      <c r="CPB86" s="528"/>
      <c r="CPC86" s="528"/>
      <c r="CPD86" s="528"/>
      <c r="CPE86" s="528"/>
      <c r="CPF86" s="528"/>
      <c r="CPG86" s="528"/>
      <c r="CPH86" s="528"/>
      <c r="CPI86" s="528"/>
      <c r="CPJ86" s="528"/>
      <c r="CPK86" s="528"/>
      <c r="CPL86" s="528"/>
      <c r="CPM86" s="528"/>
      <c r="CPN86" s="528"/>
      <c r="CPO86" s="528"/>
      <c r="CPP86" s="528"/>
      <c r="CPQ86" s="528"/>
      <c r="CPR86" s="528"/>
      <c r="CPS86" s="528"/>
      <c r="CPT86" s="528"/>
      <c r="CPU86" s="528"/>
      <c r="CPV86" s="528"/>
      <c r="CPW86" s="528"/>
      <c r="CPX86" s="528"/>
      <c r="CPY86" s="528"/>
      <c r="CPZ86" s="528"/>
      <c r="CQA86" s="528"/>
      <c r="CQB86" s="528"/>
      <c r="CQC86" s="528"/>
      <c r="CQD86" s="528"/>
      <c r="CQE86" s="528"/>
      <c r="CQF86" s="528"/>
      <c r="CQG86" s="528"/>
      <c r="CQH86" s="528"/>
      <c r="CQI86" s="528"/>
      <c r="CQJ86" s="528"/>
      <c r="CQK86" s="528"/>
      <c r="CQL86" s="528"/>
      <c r="CQM86" s="528"/>
      <c r="CQN86" s="528"/>
      <c r="CQO86" s="528"/>
      <c r="CQP86" s="528"/>
      <c r="CQQ86" s="528"/>
      <c r="CQR86" s="528"/>
      <c r="CQS86" s="528"/>
      <c r="CQT86" s="528"/>
      <c r="CQU86" s="528"/>
      <c r="CQV86" s="528"/>
      <c r="CQW86" s="528"/>
      <c r="CQX86" s="528"/>
      <c r="CQY86" s="528"/>
      <c r="CQZ86" s="528"/>
      <c r="CRA86" s="528"/>
      <c r="CRB86" s="528"/>
      <c r="CRC86" s="528"/>
      <c r="CRD86" s="528"/>
      <c r="CRE86" s="528"/>
      <c r="CRF86" s="528"/>
      <c r="CRG86" s="528"/>
      <c r="CRH86" s="528"/>
      <c r="CRI86" s="528"/>
      <c r="CRJ86" s="528"/>
      <c r="CRK86" s="528"/>
      <c r="CRL86" s="528"/>
      <c r="CRM86" s="528"/>
      <c r="CRN86" s="528"/>
      <c r="CRO86" s="528"/>
      <c r="CRP86" s="528"/>
      <c r="CRQ86" s="528"/>
      <c r="CRR86" s="528"/>
      <c r="CRS86" s="528"/>
      <c r="CRT86" s="528"/>
      <c r="CRU86" s="528"/>
      <c r="CRV86" s="528"/>
      <c r="CRW86" s="528"/>
      <c r="CRX86" s="528"/>
      <c r="CRY86" s="528"/>
      <c r="CRZ86" s="528"/>
      <c r="CSA86" s="528"/>
      <c r="CSB86" s="528"/>
      <c r="CSC86" s="528"/>
      <c r="CSD86" s="528"/>
      <c r="CSE86" s="528"/>
      <c r="CSF86" s="528"/>
      <c r="CSG86" s="528"/>
      <c r="CSH86" s="528"/>
      <c r="CSI86" s="528"/>
      <c r="CSJ86" s="528"/>
      <c r="CSK86" s="528"/>
      <c r="CSL86" s="528"/>
      <c r="CSM86" s="528"/>
      <c r="CSN86" s="528"/>
      <c r="CSO86" s="528"/>
      <c r="CSP86" s="528"/>
      <c r="CSQ86" s="528"/>
      <c r="CSR86" s="528"/>
      <c r="CSS86" s="528"/>
      <c r="CST86" s="528"/>
      <c r="CSU86" s="528"/>
      <c r="CSV86" s="528"/>
      <c r="CSW86" s="528"/>
      <c r="CSX86" s="528"/>
      <c r="CSY86" s="528"/>
      <c r="CSZ86" s="528"/>
      <c r="CTA86" s="528"/>
      <c r="CTB86" s="528"/>
      <c r="CTC86" s="528"/>
      <c r="CTD86" s="528"/>
      <c r="CTE86" s="528"/>
      <c r="CTF86" s="528"/>
      <c r="CTG86" s="528"/>
      <c r="CTH86" s="528"/>
      <c r="CTI86" s="528"/>
      <c r="CTJ86" s="528"/>
      <c r="CTK86" s="528"/>
      <c r="CTL86" s="528"/>
      <c r="CTM86" s="528"/>
      <c r="CTN86" s="528"/>
      <c r="CTO86" s="528"/>
      <c r="CTP86" s="528"/>
      <c r="CTQ86" s="528"/>
      <c r="CTR86" s="528"/>
      <c r="CTS86" s="528"/>
      <c r="CTT86" s="528"/>
      <c r="CTU86" s="528"/>
      <c r="CTV86" s="528"/>
      <c r="CTW86" s="528"/>
      <c r="CTX86" s="528"/>
      <c r="CTY86" s="528"/>
      <c r="CTZ86" s="528"/>
      <c r="CUA86" s="528"/>
      <c r="CUB86" s="528"/>
      <c r="CUC86" s="528"/>
      <c r="CUD86" s="528"/>
      <c r="CUE86" s="528"/>
      <c r="CUF86" s="528"/>
      <c r="CUG86" s="528"/>
      <c r="CUH86" s="528"/>
      <c r="CUI86" s="528"/>
      <c r="CUJ86" s="528"/>
      <c r="CUK86" s="528"/>
      <c r="CUL86" s="528"/>
      <c r="CUM86" s="528"/>
      <c r="CUN86" s="528"/>
      <c r="CUO86" s="528"/>
      <c r="CUP86" s="528"/>
      <c r="CUQ86" s="528"/>
      <c r="CUR86" s="528"/>
      <c r="CUS86" s="528"/>
      <c r="CUT86" s="528"/>
      <c r="CUU86" s="528"/>
      <c r="CUV86" s="528"/>
      <c r="CUW86" s="528"/>
      <c r="CUX86" s="528"/>
      <c r="CUY86" s="528"/>
      <c r="CUZ86" s="528"/>
      <c r="CVA86" s="528"/>
      <c r="CVB86" s="528"/>
      <c r="CVC86" s="528"/>
      <c r="CVD86" s="528"/>
      <c r="CVE86" s="528"/>
      <c r="CVF86" s="528"/>
      <c r="CVG86" s="528"/>
      <c r="CVH86" s="528"/>
      <c r="CVI86" s="528"/>
      <c r="CVJ86" s="528"/>
      <c r="CVK86" s="528"/>
      <c r="CVL86" s="528"/>
      <c r="CVM86" s="528"/>
      <c r="CVN86" s="528"/>
      <c r="CVO86" s="528"/>
      <c r="CVP86" s="528"/>
      <c r="CVQ86" s="528"/>
      <c r="CVR86" s="528"/>
      <c r="CVS86" s="528"/>
      <c r="CVT86" s="528"/>
      <c r="CVU86" s="528"/>
      <c r="CVV86" s="528"/>
      <c r="CVW86" s="528"/>
      <c r="CVX86" s="528"/>
      <c r="CVY86" s="528"/>
      <c r="CVZ86" s="528"/>
      <c r="CWA86" s="528"/>
      <c r="CWB86" s="528"/>
      <c r="CWC86" s="528"/>
      <c r="CWD86" s="528"/>
      <c r="CWE86" s="528"/>
      <c r="CWF86" s="528"/>
      <c r="CWG86" s="528"/>
      <c r="CWH86" s="528"/>
      <c r="CWI86" s="528"/>
      <c r="CWJ86" s="528"/>
      <c r="CWK86" s="528"/>
      <c r="CWL86" s="528"/>
      <c r="CWM86" s="528"/>
      <c r="CWN86" s="528"/>
      <c r="CWO86" s="528"/>
      <c r="CWP86" s="528"/>
      <c r="CWQ86" s="528"/>
      <c r="CWR86" s="528"/>
      <c r="CWS86" s="528"/>
      <c r="CWT86" s="528"/>
      <c r="CWU86" s="528"/>
      <c r="CWV86" s="528"/>
      <c r="CWW86" s="528"/>
      <c r="CWX86" s="528"/>
      <c r="CWY86" s="528"/>
      <c r="CWZ86" s="528"/>
      <c r="CXA86" s="528"/>
      <c r="CXB86" s="528"/>
      <c r="CXC86" s="528"/>
      <c r="CXD86" s="528"/>
      <c r="CXE86" s="528"/>
      <c r="CXF86" s="528"/>
      <c r="CXG86" s="528"/>
      <c r="CXH86" s="528"/>
      <c r="CXI86" s="528"/>
      <c r="CXJ86" s="528"/>
      <c r="CXK86" s="528"/>
      <c r="CXL86" s="528"/>
      <c r="CXM86" s="528"/>
      <c r="CXN86" s="528"/>
      <c r="CXO86" s="528"/>
      <c r="CXP86" s="528"/>
      <c r="CXQ86" s="528"/>
      <c r="CXR86" s="528"/>
      <c r="CXS86" s="528"/>
      <c r="CXT86" s="528"/>
      <c r="CXU86" s="528"/>
      <c r="CXV86" s="528"/>
      <c r="CXW86" s="528"/>
      <c r="CXX86" s="528"/>
      <c r="CXY86" s="528"/>
      <c r="CXZ86" s="528"/>
      <c r="CYA86" s="528"/>
      <c r="CYB86" s="528"/>
      <c r="CYC86" s="528"/>
      <c r="CYD86" s="528"/>
      <c r="CYE86" s="528"/>
      <c r="CYF86" s="528"/>
      <c r="CYG86" s="528"/>
      <c r="CYH86" s="528"/>
      <c r="CYI86" s="528"/>
      <c r="CYJ86" s="528"/>
      <c r="CYK86" s="528"/>
      <c r="CYL86" s="528"/>
      <c r="CYM86" s="528"/>
      <c r="CYN86" s="528"/>
      <c r="CYO86" s="528"/>
      <c r="CYP86" s="528"/>
      <c r="CYQ86" s="528"/>
      <c r="CYR86" s="528"/>
      <c r="CYS86" s="528"/>
      <c r="CYT86" s="528"/>
      <c r="CYU86" s="528"/>
      <c r="CYV86" s="528"/>
      <c r="CYW86" s="528"/>
      <c r="CYX86" s="528"/>
      <c r="CYY86" s="528"/>
      <c r="CYZ86" s="528"/>
      <c r="CZA86" s="528"/>
      <c r="CZB86" s="528"/>
      <c r="CZC86" s="528"/>
      <c r="CZD86" s="528"/>
      <c r="CZE86" s="528"/>
      <c r="CZF86" s="528"/>
      <c r="CZG86" s="528"/>
      <c r="CZH86" s="528"/>
      <c r="CZI86" s="528"/>
      <c r="CZJ86" s="528"/>
      <c r="CZK86" s="528"/>
      <c r="CZL86" s="528"/>
      <c r="CZM86" s="528"/>
      <c r="CZN86" s="528"/>
      <c r="CZO86" s="528"/>
      <c r="CZP86" s="528"/>
      <c r="CZQ86" s="528"/>
      <c r="CZR86" s="528"/>
      <c r="CZS86" s="528"/>
      <c r="CZT86" s="528"/>
      <c r="CZU86" s="528"/>
      <c r="CZV86" s="528"/>
      <c r="CZW86" s="528"/>
      <c r="CZX86" s="528"/>
      <c r="CZY86" s="528"/>
      <c r="CZZ86" s="528"/>
      <c r="DAA86" s="528"/>
      <c r="DAB86" s="528"/>
      <c r="DAC86" s="528"/>
      <c r="DAD86" s="528"/>
      <c r="DAE86" s="528"/>
      <c r="DAF86" s="528"/>
      <c r="DAG86" s="528"/>
      <c r="DAH86" s="528"/>
      <c r="DAI86" s="528"/>
      <c r="DAJ86" s="528"/>
      <c r="DAK86" s="528"/>
      <c r="DAL86" s="528"/>
      <c r="DAM86" s="528"/>
      <c r="DAN86" s="528"/>
      <c r="DAO86" s="528"/>
      <c r="DAP86" s="528"/>
      <c r="DAQ86" s="528"/>
      <c r="DAR86" s="528"/>
      <c r="DAS86" s="528"/>
      <c r="DAT86" s="528"/>
      <c r="DAU86" s="528"/>
      <c r="DAV86" s="528"/>
      <c r="DAW86" s="528"/>
      <c r="DAX86" s="528"/>
      <c r="DAY86" s="528"/>
      <c r="DAZ86" s="528"/>
      <c r="DBA86" s="528"/>
      <c r="DBB86" s="528"/>
      <c r="DBC86" s="528"/>
      <c r="DBD86" s="528"/>
      <c r="DBE86" s="528"/>
      <c r="DBF86" s="528"/>
      <c r="DBG86" s="528"/>
      <c r="DBH86" s="528"/>
      <c r="DBI86" s="528"/>
      <c r="DBJ86" s="528"/>
      <c r="DBK86" s="528"/>
      <c r="DBL86" s="528"/>
      <c r="DBM86" s="528"/>
      <c r="DBN86" s="528"/>
      <c r="DBO86" s="528"/>
      <c r="DBP86" s="528"/>
      <c r="DBQ86" s="528"/>
      <c r="DBR86" s="528"/>
      <c r="DBS86" s="528"/>
      <c r="DBT86" s="528"/>
      <c r="DBU86" s="528"/>
      <c r="DBV86" s="528"/>
      <c r="DBW86" s="528"/>
      <c r="DBX86" s="528"/>
      <c r="DBY86" s="528"/>
      <c r="DBZ86" s="528"/>
      <c r="DCA86" s="528"/>
      <c r="DCB86" s="528"/>
      <c r="DCC86" s="528"/>
      <c r="DCD86" s="528"/>
      <c r="DCE86" s="528"/>
      <c r="DCF86" s="528"/>
      <c r="DCG86" s="528"/>
      <c r="DCH86" s="528"/>
      <c r="DCI86" s="528"/>
      <c r="DCJ86" s="528"/>
      <c r="DCK86" s="528"/>
      <c r="DCL86" s="528"/>
      <c r="DCM86" s="528"/>
      <c r="DCN86" s="528"/>
      <c r="DCO86" s="528"/>
      <c r="DCP86" s="528"/>
      <c r="DCQ86" s="528"/>
      <c r="DCR86" s="528"/>
      <c r="DCS86" s="528"/>
      <c r="DCT86" s="528"/>
      <c r="DCU86" s="528"/>
      <c r="DCV86" s="528"/>
      <c r="DCW86" s="528"/>
      <c r="DCX86" s="528"/>
      <c r="DCY86" s="528"/>
      <c r="DCZ86" s="528"/>
      <c r="DDA86" s="528"/>
      <c r="DDB86" s="528"/>
      <c r="DDC86" s="528"/>
      <c r="DDD86" s="528"/>
      <c r="DDE86" s="528"/>
      <c r="DDF86" s="528"/>
      <c r="DDG86" s="528"/>
      <c r="DDH86" s="528"/>
      <c r="DDI86" s="528"/>
      <c r="DDJ86" s="528"/>
      <c r="DDK86" s="528"/>
      <c r="DDL86" s="528"/>
      <c r="DDM86" s="528"/>
      <c r="DDN86" s="528"/>
      <c r="DDO86" s="528"/>
      <c r="DDP86" s="528"/>
      <c r="DDQ86" s="528"/>
      <c r="DDR86" s="528"/>
      <c r="DDS86" s="528"/>
      <c r="DDT86" s="528"/>
      <c r="DDU86" s="528"/>
      <c r="DDV86" s="528"/>
      <c r="DDW86" s="528"/>
      <c r="DDX86" s="528"/>
      <c r="DDY86" s="528"/>
      <c r="DDZ86" s="528"/>
      <c r="DEA86" s="528"/>
      <c r="DEB86" s="528"/>
      <c r="DEC86" s="528"/>
      <c r="DED86" s="528"/>
      <c r="DEE86" s="528"/>
      <c r="DEF86" s="528"/>
      <c r="DEG86" s="528"/>
      <c r="DEH86" s="528"/>
      <c r="DEI86" s="528"/>
      <c r="DEJ86" s="528"/>
      <c r="DEK86" s="528"/>
      <c r="DEL86" s="528"/>
      <c r="DEM86" s="528"/>
      <c r="DEN86" s="528"/>
      <c r="DEO86" s="528"/>
      <c r="DEP86" s="528"/>
      <c r="DEQ86" s="528"/>
      <c r="DER86" s="528"/>
      <c r="DES86" s="528"/>
      <c r="DET86" s="528"/>
      <c r="DEU86" s="528"/>
      <c r="DEV86" s="528"/>
      <c r="DEW86" s="528"/>
      <c r="DEX86" s="528"/>
      <c r="DEY86" s="528"/>
      <c r="DEZ86" s="528"/>
      <c r="DFA86" s="528"/>
      <c r="DFB86" s="528"/>
      <c r="DFC86" s="528"/>
      <c r="DFD86" s="528"/>
      <c r="DFE86" s="528"/>
      <c r="DFF86" s="528"/>
      <c r="DFG86" s="528"/>
      <c r="DFH86" s="528"/>
      <c r="DFI86" s="528"/>
      <c r="DFJ86" s="528"/>
      <c r="DFK86" s="528"/>
      <c r="DFL86" s="528"/>
      <c r="DFM86" s="528"/>
      <c r="DFN86" s="528"/>
      <c r="DFO86" s="528"/>
      <c r="DFP86" s="528"/>
      <c r="DFQ86" s="528"/>
      <c r="DFR86" s="528"/>
      <c r="DFS86" s="528"/>
      <c r="DFT86" s="528"/>
      <c r="DFU86" s="528"/>
      <c r="DFV86" s="528"/>
      <c r="DFW86" s="528"/>
      <c r="DFX86" s="528"/>
      <c r="DFY86" s="528"/>
      <c r="DFZ86" s="528"/>
      <c r="DGA86" s="528"/>
      <c r="DGB86" s="528"/>
      <c r="DGC86" s="528"/>
      <c r="DGD86" s="528"/>
      <c r="DGE86" s="528"/>
      <c r="DGF86" s="528"/>
      <c r="DGG86" s="528"/>
      <c r="DGH86" s="528"/>
      <c r="DGI86" s="528"/>
      <c r="DGJ86" s="528"/>
      <c r="DGK86" s="528"/>
      <c r="DGL86" s="528"/>
      <c r="DGM86" s="528"/>
      <c r="DGN86" s="528"/>
      <c r="DGO86" s="528"/>
      <c r="DGP86" s="528"/>
      <c r="DGQ86" s="528"/>
      <c r="DGR86" s="528"/>
      <c r="DGS86" s="528"/>
      <c r="DGT86" s="528"/>
      <c r="DGU86" s="528"/>
      <c r="DGV86" s="528"/>
      <c r="DGW86" s="528"/>
      <c r="DGX86" s="528"/>
      <c r="DGY86" s="528"/>
      <c r="DGZ86" s="528"/>
      <c r="DHA86" s="528"/>
      <c r="DHB86" s="528"/>
      <c r="DHC86" s="528"/>
      <c r="DHD86" s="528"/>
      <c r="DHE86" s="528"/>
      <c r="DHF86" s="528"/>
      <c r="DHG86" s="528"/>
      <c r="DHH86" s="528"/>
      <c r="DHI86" s="528"/>
      <c r="DHJ86" s="528"/>
      <c r="DHK86" s="528"/>
      <c r="DHL86" s="528"/>
      <c r="DHM86" s="528"/>
      <c r="DHN86" s="528"/>
      <c r="DHO86" s="528"/>
      <c r="DHP86" s="528"/>
      <c r="DHQ86" s="528"/>
      <c r="DHR86" s="528"/>
      <c r="DHS86" s="528"/>
      <c r="DHT86" s="528"/>
      <c r="DHU86" s="528"/>
      <c r="DHV86" s="528"/>
      <c r="DHW86" s="528"/>
      <c r="DHX86" s="528"/>
      <c r="DHY86" s="528"/>
      <c r="DHZ86" s="528"/>
      <c r="DIA86" s="528"/>
      <c r="DIB86" s="528"/>
      <c r="DIC86" s="528"/>
      <c r="DID86" s="528"/>
      <c r="DIE86" s="528"/>
      <c r="DIF86" s="528"/>
      <c r="DIG86" s="528"/>
      <c r="DIH86" s="528"/>
      <c r="DII86" s="528"/>
      <c r="DIJ86" s="528"/>
      <c r="DIK86" s="528"/>
      <c r="DIL86" s="528"/>
      <c r="DIM86" s="528"/>
      <c r="DIN86" s="528"/>
      <c r="DIO86" s="528"/>
      <c r="DIP86" s="528"/>
      <c r="DIQ86" s="528"/>
      <c r="DIR86" s="528"/>
      <c r="DIS86" s="528"/>
      <c r="DIT86" s="528"/>
      <c r="DIU86" s="528"/>
      <c r="DIV86" s="528"/>
      <c r="DIW86" s="528"/>
      <c r="DIX86" s="528"/>
      <c r="DIY86" s="528"/>
      <c r="DIZ86" s="528"/>
      <c r="DJA86" s="528"/>
      <c r="DJB86" s="528"/>
      <c r="DJC86" s="528"/>
      <c r="DJD86" s="528"/>
      <c r="DJE86" s="528"/>
      <c r="DJF86" s="528"/>
      <c r="DJG86" s="528"/>
      <c r="DJH86" s="528"/>
      <c r="DJI86" s="528"/>
      <c r="DJJ86" s="528"/>
      <c r="DJK86" s="528"/>
      <c r="DJL86" s="528"/>
      <c r="DJM86" s="528"/>
      <c r="DJN86" s="528"/>
      <c r="DJO86" s="528"/>
      <c r="DJP86" s="528"/>
      <c r="DJQ86" s="528"/>
      <c r="DJR86" s="528"/>
      <c r="DJS86" s="528"/>
      <c r="DJT86" s="528"/>
      <c r="DJU86" s="528"/>
      <c r="DJV86" s="528"/>
      <c r="DJW86" s="528"/>
      <c r="DJX86" s="528"/>
      <c r="DJY86" s="528"/>
      <c r="DJZ86" s="528"/>
      <c r="DKA86" s="528"/>
      <c r="DKB86" s="528"/>
      <c r="DKC86" s="528"/>
      <c r="DKD86" s="528"/>
      <c r="DKE86" s="528"/>
      <c r="DKF86" s="528"/>
      <c r="DKG86" s="528"/>
      <c r="DKH86" s="528"/>
      <c r="DKI86" s="528"/>
      <c r="DKJ86" s="528"/>
      <c r="DKK86" s="528"/>
      <c r="DKL86" s="528"/>
      <c r="DKM86" s="528"/>
      <c r="DKN86" s="528"/>
      <c r="DKO86" s="528"/>
      <c r="DKP86" s="528"/>
      <c r="DKQ86" s="528"/>
      <c r="DKR86" s="528"/>
      <c r="DKS86" s="528"/>
      <c r="DKT86" s="528"/>
      <c r="DKU86" s="528"/>
      <c r="DKV86" s="528"/>
      <c r="DKW86" s="528"/>
      <c r="DKX86" s="528"/>
      <c r="DKY86" s="528"/>
      <c r="DKZ86" s="528"/>
      <c r="DLA86" s="528"/>
      <c r="DLB86" s="528"/>
      <c r="DLC86" s="528"/>
      <c r="DLD86" s="528"/>
      <c r="DLE86" s="528"/>
      <c r="DLF86" s="528"/>
      <c r="DLG86" s="528"/>
      <c r="DLH86" s="528"/>
      <c r="DLI86" s="528"/>
      <c r="DLJ86" s="528"/>
      <c r="DLK86" s="528"/>
      <c r="DLL86" s="528"/>
      <c r="DLM86" s="528"/>
      <c r="DLN86" s="528"/>
      <c r="DLO86" s="528"/>
      <c r="DLP86" s="528"/>
      <c r="DLQ86" s="528"/>
      <c r="DLR86" s="528"/>
      <c r="DLS86" s="528"/>
      <c r="DLT86" s="528"/>
      <c r="DLU86" s="528"/>
      <c r="DLV86" s="528"/>
      <c r="DLW86" s="528"/>
      <c r="DLX86" s="528"/>
      <c r="DLY86" s="528"/>
      <c r="DLZ86" s="528"/>
      <c r="DMA86" s="528"/>
      <c r="DMB86" s="528"/>
      <c r="DMC86" s="528"/>
      <c r="DMD86" s="528"/>
      <c r="DME86" s="528"/>
      <c r="DMF86" s="528"/>
      <c r="DMG86" s="528"/>
      <c r="DMH86" s="528"/>
      <c r="DMI86" s="528"/>
      <c r="DMJ86" s="528"/>
      <c r="DMK86" s="528"/>
      <c r="DML86" s="528"/>
      <c r="DMM86" s="528"/>
      <c r="DMN86" s="528"/>
      <c r="DMO86" s="528"/>
      <c r="DMP86" s="528"/>
      <c r="DMQ86" s="528"/>
      <c r="DMR86" s="528"/>
      <c r="DMS86" s="528"/>
      <c r="DMT86" s="528"/>
      <c r="DMU86" s="528"/>
      <c r="DMV86" s="528"/>
      <c r="DMW86" s="528"/>
      <c r="DMX86" s="528"/>
      <c r="DMY86" s="528"/>
      <c r="DMZ86" s="528"/>
      <c r="DNA86" s="528"/>
      <c r="DNB86" s="528"/>
      <c r="DNC86" s="528"/>
      <c r="DND86" s="528"/>
      <c r="DNE86" s="528"/>
      <c r="DNF86" s="528"/>
      <c r="DNG86" s="528"/>
      <c r="DNH86" s="528"/>
      <c r="DNI86" s="528"/>
      <c r="DNJ86" s="528"/>
      <c r="DNK86" s="528"/>
      <c r="DNL86" s="528"/>
      <c r="DNM86" s="528"/>
      <c r="DNN86" s="528"/>
      <c r="DNO86" s="528"/>
      <c r="DNP86" s="528"/>
      <c r="DNQ86" s="528"/>
      <c r="DNR86" s="528"/>
      <c r="DNS86" s="528"/>
      <c r="DNT86" s="528"/>
      <c r="DNU86" s="528"/>
      <c r="DNV86" s="528"/>
      <c r="DNW86" s="528"/>
      <c r="DNX86" s="528"/>
      <c r="DNY86" s="528"/>
      <c r="DNZ86" s="528"/>
      <c r="DOA86" s="528"/>
      <c r="DOB86" s="528"/>
      <c r="DOC86" s="528"/>
      <c r="DOD86" s="528"/>
      <c r="DOE86" s="528"/>
      <c r="DOF86" s="528"/>
      <c r="DOG86" s="528"/>
      <c r="DOH86" s="528"/>
      <c r="DOI86" s="528"/>
      <c r="DOJ86" s="528"/>
      <c r="DOK86" s="528"/>
      <c r="DOL86" s="528"/>
      <c r="DOM86" s="528"/>
      <c r="DON86" s="528"/>
      <c r="DOO86" s="528"/>
      <c r="DOP86" s="528"/>
      <c r="DOQ86" s="528"/>
      <c r="DOR86" s="528"/>
      <c r="DOS86" s="528"/>
      <c r="DOT86" s="528"/>
      <c r="DOU86" s="528"/>
      <c r="DOV86" s="528"/>
      <c r="DOW86" s="528"/>
      <c r="DOX86" s="528"/>
      <c r="DOY86" s="528"/>
      <c r="DOZ86" s="528"/>
      <c r="DPA86" s="528"/>
      <c r="DPB86" s="528"/>
      <c r="DPC86" s="528"/>
      <c r="DPD86" s="528"/>
      <c r="DPE86" s="528"/>
      <c r="DPF86" s="528"/>
      <c r="DPG86" s="528"/>
      <c r="DPH86" s="528"/>
      <c r="DPI86" s="528"/>
      <c r="DPJ86" s="528"/>
      <c r="DPK86" s="528"/>
      <c r="DPL86" s="528"/>
      <c r="DPM86" s="528"/>
      <c r="DPN86" s="528"/>
      <c r="DPO86" s="528"/>
      <c r="DPP86" s="528"/>
      <c r="DPQ86" s="528"/>
      <c r="DPR86" s="528"/>
      <c r="DPS86" s="528"/>
      <c r="DPT86" s="528"/>
      <c r="DPU86" s="528"/>
      <c r="DPV86" s="528"/>
      <c r="DPW86" s="528"/>
      <c r="DPX86" s="528"/>
      <c r="DPY86" s="528"/>
      <c r="DPZ86" s="528"/>
      <c r="DQA86" s="528"/>
      <c r="DQB86" s="528"/>
      <c r="DQC86" s="528"/>
      <c r="DQD86" s="528"/>
      <c r="DQE86" s="528"/>
      <c r="DQF86" s="528"/>
      <c r="DQG86" s="528"/>
      <c r="DQH86" s="528"/>
      <c r="DQI86" s="528"/>
      <c r="DQJ86" s="528"/>
      <c r="DQK86" s="528"/>
      <c r="DQL86" s="528"/>
      <c r="DQM86" s="528"/>
      <c r="DQN86" s="528"/>
      <c r="DQO86" s="528"/>
      <c r="DQP86" s="528"/>
      <c r="DQQ86" s="528"/>
      <c r="DQR86" s="528"/>
      <c r="DQS86" s="528"/>
      <c r="DQT86" s="528"/>
      <c r="DQU86" s="528"/>
      <c r="DQV86" s="528"/>
      <c r="DQW86" s="528"/>
      <c r="DQX86" s="528"/>
      <c r="DQY86" s="528"/>
      <c r="DQZ86" s="528"/>
      <c r="DRA86" s="528"/>
      <c r="DRB86" s="528"/>
      <c r="DRC86" s="528"/>
      <c r="DRD86" s="528"/>
      <c r="DRE86" s="528"/>
      <c r="DRF86" s="528"/>
      <c r="DRG86" s="528"/>
      <c r="DRH86" s="528"/>
      <c r="DRI86" s="528"/>
      <c r="DRJ86" s="528"/>
      <c r="DRK86" s="528"/>
      <c r="DRL86" s="528"/>
      <c r="DRM86" s="528"/>
      <c r="DRN86" s="528"/>
      <c r="DRO86" s="528"/>
      <c r="DRP86" s="528"/>
      <c r="DRQ86" s="528"/>
      <c r="DRR86" s="528"/>
      <c r="DRS86" s="528"/>
      <c r="DRT86" s="528"/>
      <c r="DRU86" s="528"/>
      <c r="DRV86" s="528"/>
      <c r="DRW86" s="528"/>
      <c r="DRX86" s="528"/>
      <c r="DRY86" s="528"/>
      <c r="DRZ86" s="528"/>
      <c r="DSA86" s="528"/>
      <c r="DSB86" s="528"/>
      <c r="DSC86" s="528"/>
      <c r="DSD86" s="528"/>
      <c r="DSE86" s="528"/>
      <c r="DSF86" s="528"/>
      <c r="DSG86" s="528"/>
      <c r="DSH86" s="528"/>
      <c r="DSI86" s="528"/>
      <c r="DSJ86" s="528"/>
      <c r="DSK86" s="528"/>
      <c r="DSL86" s="528"/>
      <c r="DSM86" s="528"/>
      <c r="DSN86" s="528"/>
      <c r="DSO86" s="528"/>
      <c r="DSP86" s="528"/>
      <c r="DSQ86" s="528"/>
      <c r="DSR86" s="528"/>
      <c r="DSS86" s="528"/>
      <c r="DST86" s="528"/>
      <c r="DSU86" s="528"/>
      <c r="DSV86" s="528"/>
      <c r="DSW86" s="528"/>
      <c r="DSX86" s="528"/>
      <c r="DSY86" s="528"/>
      <c r="DSZ86" s="528"/>
      <c r="DTA86" s="528"/>
      <c r="DTB86" s="528"/>
      <c r="DTC86" s="528"/>
      <c r="DTD86" s="528"/>
      <c r="DTE86" s="528"/>
      <c r="DTF86" s="528"/>
      <c r="DTG86" s="528"/>
      <c r="DTH86" s="528"/>
      <c r="DTI86" s="528"/>
      <c r="DTJ86" s="528"/>
      <c r="DTK86" s="528"/>
      <c r="DTL86" s="528"/>
      <c r="DTM86" s="528"/>
      <c r="DTN86" s="528"/>
      <c r="DTO86" s="528"/>
      <c r="DTP86" s="528"/>
      <c r="DTQ86" s="528"/>
      <c r="DTR86" s="528"/>
      <c r="DTS86" s="528"/>
      <c r="DTT86" s="528"/>
      <c r="DTU86" s="528"/>
      <c r="DTV86" s="528"/>
      <c r="DTW86" s="528"/>
      <c r="DTX86" s="528"/>
      <c r="DTY86" s="528"/>
      <c r="DTZ86" s="528"/>
      <c r="DUA86" s="528"/>
      <c r="DUB86" s="528"/>
      <c r="DUC86" s="528"/>
      <c r="DUD86" s="528"/>
      <c r="DUE86" s="528"/>
      <c r="DUF86" s="528"/>
      <c r="DUG86" s="528"/>
      <c r="DUH86" s="528"/>
      <c r="DUI86" s="528"/>
      <c r="DUJ86" s="528"/>
      <c r="DUK86" s="528"/>
      <c r="DUL86" s="528"/>
      <c r="DUM86" s="528"/>
      <c r="DUN86" s="528"/>
      <c r="DUO86" s="528"/>
      <c r="DUP86" s="528"/>
      <c r="DUQ86" s="528"/>
      <c r="DUR86" s="528"/>
      <c r="DUS86" s="528"/>
      <c r="DUT86" s="528"/>
      <c r="DUU86" s="528"/>
      <c r="DUV86" s="528"/>
      <c r="DUW86" s="528"/>
      <c r="DUX86" s="528"/>
      <c r="DUY86" s="528"/>
      <c r="DUZ86" s="528"/>
      <c r="DVA86" s="528"/>
      <c r="DVB86" s="528"/>
      <c r="DVC86" s="528"/>
      <c r="DVD86" s="528"/>
      <c r="DVE86" s="528"/>
      <c r="DVF86" s="528"/>
      <c r="DVG86" s="528"/>
      <c r="DVH86" s="528"/>
      <c r="DVI86" s="528"/>
      <c r="DVJ86" s="528"/>
      <c r="DVK86" s="528"/>
      <c r="DVL86" s="528"/>
      <c r="DVM86" s="528"/>
      <c r="DVN86" s="528"/>
      <c r="DVO86" s="528"/>
      <c r="DVP86" s="528"/>
      <c r="DVQ86" s="528"/>
      <c r="DVR86" s="528"/>
      <c r="DVS86" s="528"/>
      <c r="DVT86" s="528"/>
      <c r="DVU86" s="528"/>
      <c r="DVV86" s="528"/>
      <c r="DVW86" s="528"/>
      <c r="DVX86" s="528"/>
      <c r="DVY86" s="528"/>
      <c r="DVZ86" s="528"/>
      <c r="DWA86" s="528"/>
      <c r="DWB86" s="528"/>
      <c r="DWC86" s="528"/>
      <c r="DWD86" s="528"/>
      <c r="DWE86" s="528"/>
      <c r="DWF86" s="528"/>
      <c r="DWG86" s="528"/>
      <c r="DWH86" s="528"/>
      <c r="DWI86" s="528"/>
      <c r="DWJ86" s="528"/>
      <c r="DWK86" s="528"/>
      <c r="DWL86" s="528"/>
      <c r="DWM86" s="528"/>
      <c r="DWN86" s="528"/>
      <c r="DWO86" s="528"/>
      <c r="DWP86" s="528"/>
      <c r="DWQ86" s="528"/>
      <c r="DWR86" s="528"/>
      <c r="DWS86" s="528"/>
      <c r="DWT86" s="528"/>
      <c r="DWU86" s="528"/>
      <c r="DWV86" s="528"/>
      <c r="DWW86" s="528"/>
      <c r="DWX86" s="528"/>
      <c r="DWY86" s="528"/>
      <c r="DWZ86" s="528"/>
      <c r="DXA86" s="528"/>
      <c r="DXB86" s="528"/>
      <c r="DXC86" s="528"/>
      <c r="DXD86" s="528"/>
      <c r="DXE86" s="528"/>
      <c r="DXF86" s="528"/>
      <c r="DXG86" s="528"/>
      <c r="DXH86" s="528"/>
      <c r="DXI86" s="528"/>
      <c r="DXJ86" s="528"/>
      <c r="DXK86" s="528"/>
      <c r="DXL86" s="528"/>
      <c r="DXM86" s="528"/>
      <c r="DXN86" s="528"/>
      <c r="DXO86" s="528"/>
      <c r="DXP86" s="528"/>
      <c r="DXQ86" s="528"/>
      <c r="DXR86" s="528"/>
      <c r="DXS86" s="528"/>
      <c r="DXT86" s="528"/>
      <c r="DXU86" s="528"/>
      <c r="DXV86" s="528"/>
      <c r="DXW86" s="528"/>
      <c r="DXX86" s="528"/>
      <c r="DXY86" s="528"/>
      <c r="DXZ86" s="528"/>
      <c r="DYA86" s="528"/>
      <c r="DYB86" s="528"/>
      <c r="DYC86" s="528"/>
      <c r="DYD86" s="528"/>
      <c r="DYE86" s="528"/>
      <c r="DYF86" s="528"/>
      <c r="DYG86" s="528"/>
      <c r="DYH86" s="528"/>
      <c r="DYI86" s="528"/>
      <c r="DYJ86" s="528"/>
      <c r="DYK86" s="528"/>
      <c r="DYL86" s="528"/>
      <c r="DYM86" s="528"/>
      <c r="DYN86" s="528"/>
      <c r="DYO86" s="528"/>
      <c r="DYP86" s="528"/>
      <c r="DYQ86" s="528"/>
      <c r="DYR86" s="528"/>
      <c r="DYS86" s="528"/>
      <c r="DYT86" s="528"/>
      <c r="DYU86" s="528"/>
      <c r="DYV86" s="528"/>
      <c r="DYW86" s="528"/>
      <c r="DYX86" s="528"/>
      <c r="DYY86" s="528"/>
      <c r="DYZ86" s="528"/>
      <c r="DZA86" s="528"/>
      <c r="DZB86" s="528"/>
      <c r="DZC86" s="528"/>
      <c r="DZD86" s="528"/>
      <c r="DZE86" s="528"/>
      <c r="DZF86" s="528"/>
      <c r="DZG86" s="528"/>
      <c r="DZH86" s="528"/>
      <c r="DZI86" s="528"/>
      <c r="DZJ86" s="528"/>
      <c r="DZK86" s="528"/>
      <c r="DZL86" s="528"/>
      <c r="DZM86" s="528"/>
      <c r="DZN86" s="528"/>
      <c r="DZO86" s="528"/>
      <c r="DZP86" s="528"/>
      <c r="DZQ86" s="528"/>
      <c r="DZR86" s="528"/>
      <c r="DZS86" s="528"/>
      <c r="DZT86" s="528"/>
      <c r="DZU86" s="528"/>
      <c r="DZV86" s="528"/>
      <c r="DZW86" s="528"/>
      <c r="DZX86" s="528"/>
      <c r="DZY86" s="528"/>
      <c r="DZZ86" s="528"/>
      <c r="EAA86" s="528"/>
      <c r="EAB86" s="528"/>
      <c r="EAC86" s="528"/>
      <c r="EAD86" s="528"/>
      <c r="EAE86" s="528"/>
      <c r="EAF86" s="528"/>
      <c r="EAG86" s="528"/>
      <c r="EAH86" s="528"/>
      <c r="EAI86" s="528"/>
      <c r="EAJ86" s="528"/>
      <c r="EAK86" s="528"/>
      <c r="EAL86" s="528"/>
      <c r="EAM86" s="528"/>
      <c r="EAN86" s="528"/>
      <c r="EAO86" s="528"/>
      <c r="EAP86" s="528"/>
      <c r="EAQ86" s="528"/>
      <c r="EAR86" s="528"/>
      <c r="EAS86" s="528"/>
      <c r="EAT86" s="528"/>
      <c r="EAU86" s="528"/>
      <c r="EAV86" s="528"/>
      <c r="EAW86" s="528"/>
      <c r="EAX86" s="528"/>
      <c r="EAY86" s="528"/>
      <c r="EAZ86" s="528"/>
      <c r="EBA86" s="528"/>
      <c r="EBB86" s="528"/>
      <c r="EBC86" s="528"/>
      <c r="EBD86" s="528"/>
      <c r="EBE86" s="528"/>
      <c r="EBF86" s="528"/>
      <c r="EBG86" s="528"/>
      <c r="EBH86" s="528"/>
      <c r="EBI86" s="528"/>
      <c r="EBJ86" s="528"/>
      <c r="EBK86" s="528"/>
      <c r="EBL86" s="528"/>
      <c r="EBM86" s="528"/>
      <c r="EBN86" s="528"/>
      <c r="EBO86" s="528"/>
      <c r="EBP86" s="528"/>
      <c r="EBQ86" s="528"/>
      <c r="EBR86" s="528"/>
      <c r="EBS86" s="528"/>
      <c r="EBT86" s="528"/>
      <c r="EBU86" s="528"/>
      <c r="EBV86" s="528"/>
      <c r="EBW86" s="528"/>
      <c r="EBX86" s="528"/>
      <c r="EBY86" s="528"/>
      <c r="EBZ86" s="528"/>
      <c r="ECA86" s="528"/>
      <c r="ECB86" s="528"/>
      <c r="ECC86" s="528"/>
      <c r="ECD86" s="528"/>
      <c r="ECE86" s="528"/>
      <c r="ECF86" s="528"/>
      <c r="ECG86" s="528"/>
      <c r="ECH86" s="528"/>
      <c r="ECI86" s="528"/>
      <c r="ECJ86" s="528"/>
      <c r="ECK86" s="528"/>
      <c r="ECL86" s="528"/>
      <c r="ECM86" s="528"/>
      <c r="ECN86" s="528"/>
      <c r="ECO86" s="528"/>
      <c r="ECP86" s="528"/>
      <c r="ECQ86" s="528"/>
      <c r="ECR86" s="528"/>
      <c r="ECS86" s="528"/>
      <c r="ECT86" s="528"/>
      <c r="ECU86" s="528"/>
      <c r="ECV86" s="528"/>
      <c r="ECW86" s="528"/>
      <c r="ECX86" s="528"/>
      <c r="ECY86" s="528"/>
      <c r="ECZ86" s="528"/>
      <c r="EDA86" s="528"/>
      <c r="EDB86" s="528"/>
      <c r="EDC86" s="528"/>
      <c r="EDD86" s="528"/>
      <c r="EDE86" s="528"/>
      <c r="EDF86" s="528"/>
      <c r="EDG86" s="528"/>
      <c r="EDH86" s="528"/>
      <c r="EDI86" s="528"/>
      <c r="EDJ86" s="528"/>
      <c r="EDK86" s="528"/>
      <c r="EDL86" s="528"/>
      <c r="EDM86" s="528"/>
      <c r="EDN86" s="528"/>
      <c r="EDO86" s="528"/>
      <c r="EDP86" s="528"/>
      <c r="EDQ86" s="528"/>
      <c r="EDR86" s="528"/>
      <c r="EDS86" s="528"/>
      <c r="EDT86" s="528"/>
      <c r="EDU86" s="528"/>
      <c r="EDV86" s="528"/>
      <c r="EDW86" s="528"/>
      <c r="EDX86" s="528"/>
      <c r="EDY86" s="528"/>
      <c r="EDZ86" s="528"/>
      <c r="EEA86" s="528"/>
      <c r="EEB86" s="528"/>
      <c r="EEC86" s="528"/>
      <c r="EED86" s="528"/>
      <c r="EEE86" s="528"/>
      <c r="EEF86" s="528"/>
      <c r="EEG86" s="528"/>
      <c r="EEH86" s="528"/>
      <c r="EEI86" s="528"/>
      <c r="EEJ86" s="528"/>
      <c r="EEK86" s="528"/>
      <c r="EEL86" s="528"/>
      <c r="EEM86" s="528"/>
      <c r="EEN86" s="528"/>
      <c r="EEO86" s="528"/>
      <c r="EEP86" s="528"/>
      <c r="EEQ86" s="528"/>
      <c r="EER86" s="528"/>
      <c r="EES86" s="528"/>
      <c r="EET86" s="528"/>
      <c r="EEU86" s="528"/>
      <c r="EEV86" s="528"/>
      <c r="EEW86" s="528"/>
      <c r="EEX86" s="528"/>
      <c r="EEY86" s="528"/>
      <c r="EEZ86" s="528"/>
      <c r="EFA86" s="528"/>
      <c r="EFB86" s="528"/>
      <c r="EFC86" s="528"/>
      <c r="EFD86" s="528"/>
      <c r="EFE86" s="528"/>
      <c r="EFF86" s="528"/>
      <c r="EFG86" s="528"/>
      <c r="EFH86" s="528"/>
      <c r="EFI86" s="528"/>
      <c r="EFJ86" s="528"/>
      <c r="EFK86" s="528"/>
      <c r="EFL86" s="528"/>
      <c r="EFM86" s="528"/>
      <c r="EFN86" s="528"/>
      <c r="EFO86" s="528"/>
      <c r="EFP86" s="528"/>
      <c r="EFQ86" s="528"/>
      <c r="EFR86" s="528"/>
      <c r="EFS86" s="528"/>
      <c r="EFT86" s="528"/>
      <c r="EFU86" s="528"/>
      <c r="EFV86" s="528"/>
      <c r="EFW86" s="528"/>
      <c r="EFX86" s="528"/>
      <c r="EFY86" s="528"/>
      <c r="EFZ86" s="528"/>
      <c r="EGA86" s="528"/>
      <c r="EGB86" s="528"/>
      <c r="EGC86" s="528"/>
      <c r="EGD86" s="528"/>
      <c r="EGE86" s="528"/>
      <c r="EGF86" s="528"/>
      <c r="EGG86" s="528"/>
      <c r="EGH86" s="528"/>
      <c r="EGI86" s="528"/>
      <c r="EGJ86" s="528"/>
      <c r="EGK86" s="528"/>
      <c r="EGL86" s="528"/>
      <c r="EGM86" s="528"/>
      <c r="EGN86" s="528"/>
      <c r="EGO86" s="528"/>
      <c r="EGP86" s="528"/>
      <c r="EGQ86" s="528"/>
      <c r="EGR86" s="528"/>
      <c r="EGS86" s="528"/>
      <c r="EGT86" s="528"/>
      <c r="EGU86" s="528"/>
      <c r="EGV86" s="528"/>
      <c r="EGW86" s="528"/>
      <c r="EGX86" s="528"/>
      <c r="EGY86" s="528"/>
      <c r="EGZ86" s="528"/>
      <c r="EHA86" s="528"/>
      <c r="EHB86" s="528"/>
      <c r="EHC86" s="528"/>
      <c r="EHD86" s="528"/>
      <c r="EHE86" s="528"/>
      <c r="EHF86" s="528"/>
      <c r="EHG86" s="528"/>
      <c r="EHH86" s="528"/>
      <c r="EHI86" s="528"/>
      <c r="EHJ86" s="528"/>
      <c r="EHK86" s="528"/>
      <c r="EHL86" s="528"/>
      <c r="EHM86" s="528"/>
      <c r="EHN86" s="528"/>
      <c r="EHO86" s="528"/>
      <c r="EHP86" s="528"/>
      <c r="EHQ86" s="528"/>
      <c r="EHR86" s="528"/>
      <c r="EHS86" s="528"/>
      <c r="EHT86" s="528"/>
      <c r="EHU86" s="528"/>
      <c r="EHV86" s="528"/>
      <c r="EHW86" s="528"/>
      <c r="EHX86" s="528"/>
      <c r="EHY86" s="528"/>
      <c r="EHZ86" s="528"/>
      <c r="EIA86" s="528"/>
      <c r="EIB86" s="528"/>
      <c r="EIC86" s="528"/>
      <c r="EID86" s="528"/>
      <c r="EIE86" s="528"/>
      <c r="EIF86" s="528"/>
      <c r="EIG86" s="528"/>
      <c r="EIH86" s="528"/>
      <c r="EII86" s="528"/>
      <c r="EIJ86" s="528"/>
      <c r="EIK86" s="528"/>
      <c r="EIL86" s="528"/>
      <c r="EIM86" s="528"/>
      <c r="EIN86" s="528"/>
      <c r="EIO86" s="528"/>
      <c r="EIP86" s="528"/>
      <c r="EIQ86" s="528"/>
      <c r="EIR86" s="528"/>
      <c r="EIS86" s="528"/>
      <c r="EIT86" s="528"/>
      <c r="EIU86" s="528"/>
      <c r="EIV86" s="528"/>
      <c r="EIW86" s="528"/>
      <c r="EIX86" s="528"/>
      <c r="EIY86" s="528"/>
      <c r="EIZ86" s="528"/>
      <c r="EJA86" s="528"/>
      <c r="EJB86" s="528"/>
      <c r="EJC86" s="528"/>
      <c r="EJD86" s="528"/>
      <c r="EJE86" s="528"/>
      <c r="EJF86" s="528"/>
      <c r="EJG86" s="528"/>
      <c r="EJH86" s="528"/>
      <c r="EJI86" s="528"/>
      <c r="EJJ86" s="528"/>
      <c r="EJK86" s="528"/>
      <c r="EJL86" s="528"/>
      <c r="EJM86" s="528"/>
      <c r="EJN86" s="528"/>
      <c r="EJO86" s="528"/>
      <c r="EJP86" s="528"/>
      <c r="EJQ86" s="528"/>
      <c r="EJR86" s="528"/>
      <c r="EJS86" s="528"/>
      <c r="EJT86" s="528"/>
      <c r="EJU86" s="528"/>
      <c r="EJV86" s="528"/>
      <c r="EJW86" s="528"/>
      <c r="EJX86" s="528"/>
      <c r="EJY86" s="528"/>
      <c r="EJZ86" s="528"/>
      <c r="EKA86" s="528"/>
      <c r="EKB86" s="528"/>
      <c r="EKC86" s="528"/>
      <c r="EKD86" s="528"/>
      <c r="EKE86" s="528"/>
      <c r="EKF86" s="528"/>
      <c r="EKG86" s="528"/>
      <c r="EKH86" s="528"/>
      <c r="EKI86" s="528"/>
      <c r="EKJ86" s="528"/>
      <c r="EKK86" s="528"/>
      <c r="EKL86" s="528"/>
      <c r="EKM86" s="528"/>
      <c r="EKN86" s="528"/>
      <c r="EKO86" s="528"/>
      <c r="EKP86" s="528"/>
      <c r="EKQ86" s="528"/>
      <c r="EKR86" s="528"/>
      <c r="EKS86" s="528"/>
      <c r="EKT86" s="528"/>
      <c r="EKU86" s="528"/>
      <c r="EKV86" s="528"/>
      <c r="EKW86" s="528"/>
      <c r="EKX86" s="528"/>
      <c r="EKY86" s="528"/>
      <c r="EKZ86" s="528"/>
      <c r="ELA86" s="528"/>
      <c r="ELB86" s="528"/>
      <c r="ELC86" s="528"/>
      <c r="ELD86" s="528"/>
      <c r="ELE86" s="528"/>
      <c r="ELF86" s="528"/>
      <c r="ELG86" s="528"/>
      <c r="ELH86" s="528"/>
      <c r="ELI86" s="528"/>
      <c r="ELJ86" s="528"/>
      <c r="ELK86" s="528"/>
      <c r="ELL86" s="528"/>
      <c r="ELM86" s="528"/>
      <c r="ELN86" s="528"/>
      <c r="ELO86" s="528"/>
      <c r="ELP86" s="528"/>
      <c r="ELQ86" s="528"/>
      <c r="ELR86" s="528"/>
      <c r="ELS86" s="528"/>
      <c r="ELT86" s="528"/>
      <c r="ELU86" s="528"/>
      <c r="ELV86" s="528"/>
      <c r="ELW86" s="528"/>
      <c r="ELX86" s="528"/>
      <c r="ELY86" s="528"/>
      <c r="ELZ86" s="528"/>
      <c r="EMA86" s="528"/>
      <c r="EMB86" s="528"/>
      <c r="EMC86" s="528"/>
      <c r="EMD86" s="528"/>
      <c r="EME86" s="528"/>
      <c r="EMF86" s="528"/>
      <c r="EMG86" s="528"/>
      <c r="EMH86" s="528"/>
      <c r="EMI86" s="528"/>
      <c r="EMJ86" s="528"/>
      <c r="EMK86" s="528"/>
      <c r="EML86" s="528"/>
      <c r="EMM86" s="528"/>
      <c r="EMN86" s="528"/>
      <c r="EMO86" s="528"/>
      <c r="EMP86" s="528"/>
      <c r="EMQ86" s="528"/>
      <c r="EMR86" s="528"/>
      <c r="EMS86" s="528"/>
      <c r="EMT86" s="528"/>
      <c r="EMU86" s="528"/>
      <c r="EMV86" s="528"/>
      <c r="EMW86" s="528"/>
      <c r="EMX86" s="528"/>
      <c r="EMY86" s="528"/>
      <c r="EMZ86" s="528"/>
      <c r="ENA86" s="528"/>
      <c r="ENB86" s="528"/>
      <c r="ENC86" s="528"/>
      <c r="END86" s="528"/>
      <c r="ENE86" s="528"/>
      <c r="ENF86" s="528"/>
      <c r="ENG86" s="528"/>
      <c r="ENH86" s="528"/>
      <c r="ENI86" s="528"/>
      <c r="ENJ86" s="528"/>
      <c r="ENK86" s="528"/>
      <c r="ENL86" s="528"/>
      <c r="ENM86" s="528"/>
      <c r="ENN86" s="528"/>
      <c r="ENO86" s="528"/>
      <c r="ENP86" s="528"/>
      <c r="ENQ86" s="528"/>
      <c r="ENR86" s="528"/>
      <c r="ENS86" s="528"/>
      <c r="ENT86" s="528"/>
      <c r="ENU86" s="528"/>
      <c r="ENV86" s="528"/>
      <c r="ENW86" s="528"/>
      <c r="ENX86" s="528"/>
      <c r="ENY86" s="528"/>
      <c r="ENZ86" s="528"/>
      <c r="EOA86" s="528"/>
      <c r="EOB86" s="528"/>
      <c r="EOC86" s="528"/>
      <c r="EOD86" s="528"/>
      <c r="EOE86" s="528"/>
      <c r="EOF86" s="528"/>
      <c r="EOG86" s="528"/>
      <c r="EOH86" s="528"/>
      <c r="EOI86" s="528"/>
      <c r="EOJ86" s="528"/>
      <c r="EOK86" s="528"/>
      <c r="EOL86" s="528"/>
      <c r="EOM86" s="528"/>
      <c r="EON86" s="528"/>
      <c r="EOO86" s="528"/>
      <c r="EOP86" s="528"/>
      <c r="EOQ86" s="528"/>
      <c r="EOR86" s="528"/>
      <c r="EOS86" s="528"/>
      <c r="EOT86" s="528"/>
      <c r="EOU86" s="528"/>
      <c r="EOV86" s="528"/>
      <c r="EOW86" s="528"/>
      <c r="EOX86" s="528"/>
      <c r="EOY86" s="528"/>
      <c r="EOZ86" s="528"/>
      <c r="EPA86" s="528"/>
      <c r="EPB86" s="528"/>
      <c r="EPC86" s="528"/>
      <c r="EPD86" s="528"/>
      <c r="EPE86" s="528"/>
      <c r="EPF86" s="528"/>
      <c r="EPG86" s="528"/>
      <c r="EPH86" s="528"/>
      <c r="EPI86" s="528"/>
      <c r="EPJ86" s="528"/>
      <c r="EPK86" s="528"/>
      <c r="EPL86" s="528"/>
      <c r="EPM86" s="528"/>
      <c r="EPN86" s="528"/>
      <c r="EPO86" s="528"/>
      <c r="EPP86" s="528"/>
      <c r="EPQ86" s="528"/>
      <c r="EPR86" s="528"/>
      <c r="EPS86" s="528"/>
      <c r="EPT86" s="528"/>
      <c r="EPU86" s="528"/>
      <c r="EPV86" s="528"/>
      <c r="EPW86" s="528"/>
      <c r="EPX86" s="528"/>
      <c r="EPY86" s="528"/>
      <c r="EPZ86" s="528"/>
      <c r="EQA86" s="528"/>
      <c r="EQB86" s="528"/>
      <c r="EQC86" s="528"/>
      <c r="EQD86" s="528"/>
      <c r="EQE86" s="528"/>
      <c r="EQF86" s="528"/>
      <c r="EQG86" s="528"/>
      <c r="EQH86" s="528"/>
      <c r="EQI86" s="528"/>
      <c r="EQJ86" s="528"/>
      <c r="EQK86" s="528"/>
      <c r="EQL86" s="528"/>
      <c r="EQM86" s="528"/>
      <c r="EQN86" s="528"/>
      <c r="EQO86" s="528"/>
      <c r="EQP86" s="528"/>
      <c r="EQQ86" s="528"/>
      <c r="EQR86" s="528"/>
      <c r="EQS86" s="528"/>
      <c r="EQT86" s="528"/>
      <c r="EQU86" s="528"/>
      <c r="EQV86" s="528"/>
      <c r="EQW86" s="528"/>
      <c r="EQX86" s="528"/>
      <c r="EQY86" s="528"/>
      <c r="EQZ86" s="528"/>
      <c r="ERA86" s="528"/>
      <c r="ERB86" s="528"/>
      <c r="ERC86" s="528"/>
      <c r="ERD86" s="528"/>
      <c r="ERE86" s="528"/>
      <c r="ERF86" s="528"/>
      <c r="ERG86" s="528"/>
      <c r="ERH86" s="528"/>
      <c r="ERI86" s="528"/>
      <c r="ERJ86" s="528"/>
      <c r="ERK86" s="528"/>
      <c r="ERL86" s="528"/>
      <c r="ERM86" s="528"/>
      <c r="ERN86" s="528"/>
      <c r="ERO86" s="528"/>
      <c r="ERP86" s="528"/>
      <c r="ERQ86" s="528"/>
      <c r="ERR86" s="528"/>
      <c r="ERS86" s="528"/>
      <c r="ERT86" s="528"/>
      <c r="ERU86" s="528"/>
      <c r="ERV86" s="528"/>
      <c r="ERW86" s="528"/>
      <c r="ERX86" s="528"/>
      <c r="ERY86" s="528"/>
      <c r="ERZ86" s="528"/>
      <c r="ESA86" s="528"/>
      <c r="ESB86" s="528"/>
      <c r="ESC86" s="528"/>
      <c r="ESD86" s="528"/>
      <c r="ESE86" s="528"/>
      <c r="ESF86" s="528"/>
      <c r="ESG86" s="528"/>
      <c r="ESH86" s="528"/>
      <c r="ESI86" s="528"/>
      <c r="ESJ86" s="528"/>
      <c r="ESK86" s="528"/>
      <c r="ESL86" s="528"/>
      <c r="ESM86" s="528"/>
      <c r="ESN86" s="528"/>
      <c r="ESO86" s="528"/>
      <c r="ESP86" s="528"/>
      <c r="ESQ86" s="528"/>
      <c r="ESR86" s="528"/>
      <c r="ESS86" s="528"/>
      <c r="EST86" s="528"/>
      <c r="ESU86" s="528"/>
      <c r="ESV86" s="528"/>
      <c r="ESW86" s="528"/>
      <c r="ESX86" s="528"/>
      <c r="ESY86" s="528"/>
      <c r="ESZ86" s="528"/>
      <c r="ETA86" s="528"/>
      <c r="ETB86" s="528"/>
      <c r="ETC86" s="528"/>
      <c r="ETD86" s="528"/>
      <c r="ETE86" s="528"/>
      <c r="ETF86" s="528"/>
      <c r="ETG86" s="528"/>
      <c r="ETH86" s="528"/>
      <c r="ETI86" s="528"/>
      <c r="ETJ86" s="528"/>
      <c r="ETK86" s="528"/>
      <c r="ETL86" s="528"/>
      <c r="ETM86" s="528"/>
      <c r="ETN86" s="528"/>
      <c r="ETO86" s="528"/>
      <c r="ETP86" s="528"/>
      <c r="ETQ86" s="528"/>
      <c r="ETR86" s="528"/>
      <c r="ETS86" s="528"/>
      <c r="ETT86" s="528"/>
      <c r="ETU86" s="528"/>
      <c r="ETV86" s="528"/>
      <c r="ETW86" s="528"/>
      <c r="ETX86" s="528"/>
      <c r="ETY86" s="528"/>
      <c r="ETZ86" s="528"/>
      <c r="EUA86" s="528"/>
      <c r="EUB86" s="528"/>
      <c r="EUC86" s="528"/>
      <c r="EUD86" s="528"/>
      <c r="EUE86" s="528"/>
      <c r="EUF86" s="528"/>
      <c r="EUG86" s="528"/>
      <c r="EUH86" s="528"/>
      <c r="EUI86" s="528"/>
      <c r="EUJ86" s="528"/>
      <c r="EUK86" s="528"/>
      <c r="EUL86" s="528"/>
      <c r="EUM86" s="528"/>
      <c r="EUN86" s="528"/>
      <c r="EUO86" s="528"/>
      <c r="EUP86" s="528"/>
      <c r="EUQ86" s="528"/>
      <c r="EUR86" s="528"/>
      <c r="EUS86" s="528"/>
      <c r="EUT86" s="528"/>
      <c r="EUU86" s="528"/>
      <c r="EUV86" s="528"/>
      <c r="EUW86" s="528"/>
      <c r="EUX86" s="528"/>
      <c r="EUY86" s="528"/>
      <c r="EUZ86" s="528"/>
      <c r="EVA86" s="528"/>
      <c r="EVB86" s="528"/>
      <c r="EVC86" s="528"/>
      <c r="EVD86" s="528"/>
      <c r="EVE86" s="528"/>
      <c r="EVF86" s="528"/>
      <c r="EVG86" s="528"/>
      <c r="EVH86" s="528"/>
      <c r="EVI86" s="528"/>
      <c r="EVJ86" s="528"/>
      <c r="EVK86" s="528"/>
      <c r="EVL86" s="528"/>
      <c r="EVM86" s="528"/>
      <c r="EVN86" s="528"/>
      <c r="EVO86" s="528"/>
      <c r="EVP86" s="528"/>
      <c r="EVQ86" s="528"/>
      <c r="EVR86" s="528"/>
      <c r="EVS86" s="528"/>
      <c r="EVT86" s="528"/>
      <c r="EVU86" s="528"/>
      <c r="EVV86" s="528"/>
      <c r="EVW86" s="528"/>
      <c r="EVX86" s="528"/>
      <c r="EVY86" s="528"/>
      <c r="EVZ86" s="528"/>
      <c r="EWA86" s="528"/>
      <c r="EWB86" s="528"/>
      <c r="EWC86" s="528"/>
      <c r="EWD86" s="528"/>
      <c r="EWE86" s="528"/>
      <c r="EWF86" s="528"/>
      <c r="EWG86" s="528"/>
      <c r="EWH86" s="528"/>
      <c r="EWI86" s="528"/>
      <c r="EWJ86" s="528"/>
      <c r="EWK86" s="528"/>
      <c r="EWL86" s="528"/>
      <c r="EWM86" s="528"/>
      <c r="EWN86" s="528"/>
      <c r="EWO86" s="528"/>
      <c r="EWP86" s="528"/>
      <c r="EWQ86" s="528"/>
      <c r="EWR86" s="528"/>
      <c r="EWS86" s="528"/>
      <c r="EWT86" s="528"/>
      <c r="EWU86" s="528"/>
      <c r="EWV86" s="528"/>
      <c r="EWW86" s="528"/>
      <c r="EWX86" s="528"/>
      <c r="EWY86" s="528"/>
      <c r="EWZ86" s="528"/>
      <c r="EXA86" s="528"/>
      <c r="EXB86" s="528"/>
      <c r="EXC86" s="528"/>
      <c r="EXD86" s="528"/>
      <c r="EXE86" s="528"/>
      <c r="EXF86" s="528"/>
      <c r="EXG86" s="528"/>
      <c r="EXH86" s="528"/>
      <c r="EXI86" s="528"/>
      <c r="EXJ86" s="528"/>
      <c r="EXK86" s="528"/>
      <c r="EXL86" s="528"/>
      <c r="EXM86" s="528"/>
      <c r="EXN86" s="528"/>
      <c r="EXO86" s="528"/>
      <c r="EXP86" s="528"/>
      <c r="EXQ86" s="528"/>
      <c r="EXR86" s="528"/>
      <c r="EXS86" s="528"/>
      <c r="EXT86" s="528"/>
      <c r="EXU86" s="528"/>
      <c r="EXV86" s="528"/>
      <c r="EXW86" s="528"/>
      <c r="EXX86" s="528"/>
      <c r="EXY86" s="528"/>
      <c r="EXZ86" s="528"/>
      <c r="EYA86" s="528"/>
      <c r="EYB86" s="528"/>
      <c r="EYC86" s="528"/>
      <c r="EYD86" s="528"/>
      <c r="EYE86" s="528"/>
      <c r="EYF86" s="528"/>
      <c r="EYG86" s="528"/>
      <c r="EYH86" s="528"/>
      <c r="EYI86" s="528"/>
      <c r="EYJ86" s="528"/>
      <c r="EYK86" s="528"/>
      <c r="EYL86" s="528"/>
      <c r="EYM86" s="528"/>
      <c r="EYN86" s="528"/>
      <c r="EYO86" s="528"/>
      <c r="EYP86" s="528"/>
      <c r="EYQ86" s="528"/>
      <c r="EYR86" s="528"/>
      <c r="EYS86" s="528"/>
      <c r="EYT86" s="528"/>
      <c r="EYU86" s="528"/>
      <c r="EYV86" s="528"/>
      <c r="EYW86" s="528"/>
      <c r="EYX86" s="528"/>
      <c r="EYY86" s="528"/>
      <c r="EYZ86" s="528"/>
      <c r="EZA86" s="528"/>
      <c r="EZB86" s="528"/>
      <c r="EZC86" s="528"/>
      <c r="EZD86" s="528"/>
      <c r="EZE86" s="528"/>
      <c r="EZF86" s="528"/>
      <c r="EZG86" s="528"/>
      <c r="EZH86" s="528"/>
      <c r="EZI86" s="528"/>
      <c r="EZJ86" s="528"/>
      <c r="EZK86" s="528"/>
      <c r="EZL86" s="528"/>
      <c r="EZM86" s="528"/>
      <c r="EZN86" s="528"/>
      <c r="EZO86" s="528"/>
      <c r="EZP86" s="528"/>
      <c r="EZQ86" s="528"/>
      <c r="EZR86" s="528"/>
      <c r="EZS86" s="528"/>
      <c r="EZT86" s="528"/>
      <c r="EZU86" s="528"/>
      <c r="EZV86" s="528"/>
      <c r="EZW86" s="528"/>
      <c r="EZX86" s="528"/>
      <c r="EZY86" s="528"/>
      <c r="EZZ86" s="528"/>
      <c r="FAA86" s="528"/>
      <c r="FAB86" s="528"/>
      <c r="FAC86" s="528"/>
      <c r="FAD86" s="528"/>
      <c r="FAE86" s="528"/>
      <c r="FAF86" s="528"/>
      <c r="FAG86" s="528"/>
      <c r="FAH86" s="528"/>
      <c r="FAI86" s="528"/>
      <c r="FAJ86" s="528"/>
      <c r="FAK86" s="528"/>
      <c r="FAL86" s="528"/>
      <c r="FAM86" s="528"/>
      <c r="FAN86" s="528"/>
      <c r="FAO86" s="528"/>
      <c r="FAP86" s="528"/>
      <c r="FAQ86" s="528"/>
      <c r="FAR86" s="528"/>
      <c r="FAS86" s="528"/>
      <c r="FAT86" s="528"/>
      <c r="FAU86" s="528"/>
      <c r="FAV86" s="528"/>
      <c r="FAW86" s="528"/>
      <c r="FAX86" s="528"/>
      <c r="FAY86" s="528"/>
      <c r="FAZ86" s="528"/>
      <c r="FBA86" s="528"/>
      <c r="FBB86" s="528"/>
      <c r="FBC86" s="528"/>
      <c r="FBD86" s="528"/>
      <c r="FBE86" s="528"/>
      <c r="FBF86" s="528"/>
      <c r="FBG86" s="528"/>
      <c r="FBH86" s="528"/>
      <c r="FBI86" s="528"/>
      <c r="FBJ86" s="528"/>
      <c r="FBK86" s="528"/>
      <c r="FBL86" s="528"/>
      <c r="FBM86" s="528"/>
      <c r="FBN86" s="528"/>
      <c r="FBO86" s="528"/>
      <c r="FBP86" s="528"/>
      <c r="FBQ86" s="528"/>
      <c r="FBR86" s="528"/>
      <c r="FBS86" s="528"/>
      <c r="FBT86" s="528"/>
      <c r="FBU86" s="528"/>
      <c r="FBV86" s="528"/>
      <c r="FBW86" s="528"/>
      <c r="FBX86" s="528"/>
      <c r="FBY86" s="528"/>
      <c r="FBZ86" s="528"/>
      <c r="FCA86" s="528"/>
      <c r="FCB86" s="528"/>
      <c r="FCC86" s="528"/>
      <c r="FCD86" s="528"/>
      <c r="FCE86" s="528"/>
      <c r="FCF86" s="528"/>
      <c r="FCG86" s="528"/>
      <c r="FCH86" s="528"/>
      <c r="FCI86" s="528"/>
      <c r="FCJ86" s="528"/>
      <c r="FCK86" s="528"/>
      <c r="FCL86" s="528"/>
      <c r="FCM86" s="528"/>
      <c r="FCN86" s="528"/>
      <c r="FCO86" s="528"/>
      <c r="FCP86" s="528"/>
      <c r="FCQ86" s="528"/>
      <c r="FCR86" s="528"/>
      <c r="FCS86" s="528"/>
      <c r="FCT86" s="528"/>
      <c r="FCU86" s="528"/>
      <c r="FCV86" s="528"/>
      <c r="FCW86" s="528"/>
      <c r="FCX86" s="528"/>
      <c r="FCY86" s="528"/>
      <c r="FCZ86" s="528"/>
      <c r="FDA86" s="528"/>
      <c r="FDB86" s="528"/>
      <c r="FDC86" s="528"/>
      <c r="FDD86" s="528"/>
      <c r="FDE86" s="528"/>
      <c r="FDF86" s="528"/>
      <c r="FDG86" s="528"/>
      <c r="FDH86" s="528"/>
      <c r="FDI86" s="528"/>
      <c r="FDJ86" s="528"/>
      <c r="FDK86" s="528"/>
      <c r="FDL86" s="528"/>
      <c r="FDM86" s="528"/>
      <c r="FDN86" s="528"/>
      <c r="FDO86" s="528"/>
      <c r="FDP86" s="528"/>
      <c r="FDQ86" s="528"/>
      <c r="FDR86" s="528"/>
      <c r="FDS86" s="528"/>
      <c r="FDT86" s="528"/>
      <c r="FDU86" s="528"/>
      <c r="FDV86" s="528"/>
      <c r="FDW86" s="528"/>
      <c r="FDX86" s="528"/>
      <c r="FDY86" s="528"/>
      <c r="FDZ86" s="528"/>
      <c r="FEA86" s="528"/>
      <c r="FEB86" s="528"/>
      <c r="FEC86" s="528"/>
      <c r="FED86" s="528"/>
      <c r="FEE86" s="528"/>
      <c r="FEF86" s="528"/>
      <c r="FEG86" s="528"/>
      <c r="FEH86" s="528"/>
      <c r="FEI86" s="528"/>
      <c r="FEJ86" s="528"/>
      <c r="FEK86" s="528"/>
      <c r="FEL86" s="528"/>
      <c r="FEM86" s="528"/>
      <c r="FEN86" s="528"/>
      <c r="FEO86" s="528"/>
      <c r="FEP86" s="528"/>
      <c r="FEQ86" s="528"/>
      <c r="FER86" s="528"/>
      <c r="FES86" s="528"/>
      <c r="FET86" s="528"/>
      <c r="FEU86" s="528"/>
      <c r="FEV86" s="528"/>
      <c r="FEW86" s="528"/>
      <c r="FEX86" s="528"/>
      <c r="FEY86" s="528"/>
      <c r="FEZ86" s="528"/>
      <c r="FFA86" s="528"/>
      <c r="FFB86" s="528"/>
      <c r="FFC86" s="528"/>
      <c r="FFD86" s="528"/>
      <c r="FFE86" s="528"/>
      <c r="FFF86" s="528"/>
      <c r="FFG86" s="528"/>
      <c r="FFH86" s="528"/>
      <c r="FFI86" s="528"/>
      <c r="FFJ86" s="528"/>
      <c r="FFK86" s="528"/>
      <c r="FFL86" s="528"/>
      <c r="FFM86" s="528"/>
      <c r="FFN86" s="528"/>
      <c r="FFO86" s="528"/>
      <c r="FFP86" s="528"/>
      <c r="FFQ86" s="528"/>
      <c r="FFR86" s="528"/>
      <c r="FFS86" s="528"/>
      <c r="FFT86" s="528"/>
      <c r="FFU86" s="528"/>
      <c r="FFV86" s="528"/>
      <c r="FFW86" s="528"/>
      <c r="FFX86" s="528"/>
      <c r="FFY86" s="528"/>
      <c r="FFZ86" s="528"/>
      <c r="FGA86" s="528"/>
      <c r="FGB86" s="528"/>
      <c r="FGC86" s="528"/>
      <c r="FGD86" s="528"/>
      <c r="FGE86" s="528"/>
      <c r="FGF86" s="528"/>
      <c r="FGG86" s="528"/>
      <c r="FGH86" s="528"/>
      <c r="FGI86" s="528"/>
      <c r="FGJ86" s="528"/>
      <c r="FGK86" s="528"/>
      <c r="FGL86" s="528"/>
      <c r="FGM86" s="528"/>
      <c r="FGN86" s="528"/>
      <c r="FGO86" s="528"/>
      <c r="FGP86" s="528"/>
      <c r="FGQ86" s="528"/>
      <c r="FGR86" s="528"/>
      <c r="FGS86" s="528"/>
      <c r="FGT86" s="528"/>
      <c r="FGU86" s="528"/>
      <c r="FGV86" s="528"/>
      <c r="FGW86" s="528"/>
      <c r="FGX86" s="528"/>
      <c r="FGY86" s="528"/>
      <c r="FGZ86" s="528"/>
      <c r="FHA86" s="528"/>
      <c r="FHB86" s="528"/>
      <c r="FHC86" s="528"/>
      <c r="FHD86" s="528"/>
      <c r="FHE86" s="528"/>
      <c r="FHF86" s="528"/>
      <c r="FHG86" s="528"/>
      <c r="FHH86" s="528"/>
      <c r="FHI86" s="528"/>
      <c r="FHJ86" s="528"/>
      <c r="FHK86" s="528"/>
      <c r="FHL86" s="528"/>
      <c r="FHM86" s="528"/>
      <c r="FHN86" s="528"/>
      <c r="FHO86" s="528"/>
      <c r="FHP86" s="528"/>
      <c r="FHQ86" s="528"/>
      <c r="FHR86" s="528"/>
      <c r="FHS86" s="528"/>
      <c r="FHT86" s="528"/>
      <c r="FHU86" s="528"/>
      <c r="FHV86" s="528"/>
      <c r="FHW86" s="528"/>
      <c r="FHX86" s="528"/>
      <c r="FHY86" s="528"/>
      <c r="FHZ86" s="528"/>
      <c r="FIA86" s="528"/>
      <c r="FIB86" s="528"/>
      <c r="FIC86" s="528"/>
      <c r="FID86" s="528"/>
      <c r="FIE86" s="528"/>
      <c r="FIF86" s="528"/>
      <c r="FIG86" s="528"/>
      <c r="FIH86" s="528"/>
      <c r="FII86" s="528"/>
      <c r="FIJ86" s="528"/>
      <c r="FIK86" s="528"/>
      <c r="FIL86" s="528"/>
      <c r="FIM86" s="528"/>
      <c r="FIN86" s="528"/>
      <c r="FIO86" s="528"/>
      <c r="FIP86" s="528"/>
      <c r="FIQ86" s="528"/>
      <c r="FIR86" s="528"/>
      <c r="FIS86" s="528"/>
      <c r="FIT86" s="528"/>
      <c r="FIU86" s="528"/>
      <c r="FIV86" s="528"/>
      <c r="FIW86" s="528"/>
      <c r="FIX86" s="528"/>
      <c r="FIY86" s="528"/>
      <c r="FIZ86" s="528"/>
      <c r="FJA86" s="528"/>
      <c r="FJB86" s="528"/>
      <c r="FJC86" s="528"/>
      <c r="FJD86" s="528"/>
      <c r="FJE86" s="528"/>
      <c r="FJF86" s="528"/>
      <c r="FJG86" s="528"/>
      <c r="FJH86" s="528"/>
      <c r="FJI86" s="528"/>
      <c r="FJJ86" s="528"/>
      <c r="FJK86" s="528"/>
      <c r="FJL86" s="528"/>
      <c r="FJM86" s="528"/>
      <c r="FJN86" s="528"/>
      <c r="FJO86" s="528"/>
      <c r="FJP86" s="528"/>
      <c r="FJQ86" s="528"/>
      <c r="FJR86" s="528"/>
      <c r="FJS86" s="528"/>
      <c r="FJT86" s="528"/>
      <c r="FJU86" s="528"/>
      <c r="FJV86" s="528"/>
      <c r="FJW86" s="528"/>
      <c r="FJX86" s="528"/>
      <c r="FJY86" s="528"/>
      <c r="FJZ86" s="528"/>
      <c r="FKA86" s="528"/>
      <c r="FKB86" s="528"/>
      <c r="FKC86" s="528"/>
      <c r="FKD86" s="528"/>
      <c r="FKE86" s="528"/>
      <c r="FKF86" s="528"/>
      <c r="FKG86" s="528"/>
      <c r="FKH86" s="528"/>
      <c r="FKI86" s="528"/>
      <c r="FKJ86" s="528"/>
      <c r="FKK86" s="528"/>
      <c r="FKL86" s="528"/>
      <c r="FKM86" s="528"/>
      <c r="FKN86" s="528"/>
      <c r="FKO86" s="528"/>
      <c r="FKP86" s="528"/>
      <c r="FKQ86" s="528"/>
      <c r="FKR86" s="528"/>
      <c r="FKS86" s="528"/>
      <c r="FKT86" s="528"/>
      <c r="FKU86" s="528"/>
      <c r="FKV86" s="528"/>
      <c r="FKW86" s="528"/>
      <c r="FKX86" s="528"/>
      <c r="FKY86" s="528"/>
      <c r="FKZ86" s="528"/>
      <c r="FLA86" s="528"/>
      <c r="FLB86" s="528"/>
      <c r="FLC86" s="528"/>
      <c r="FLD86" s="528"/>
      <c r="FLE86" s="528"/>
      <c r="FLF86" s="528"/>
      <c r="FLG86" s="528"/>
      <c r="FLH86" s="528"/>
      <c r="FLI86" s="528"/>
      <c r="FLJ86" s="528"/>
      <c r="FLK86" s="528"/>
      <c r="FLL86" s="528"/>
      <c r="FLM86" s="528"/>
      <c r="FLN86" s="528"/>
      <c r="FLO86" s="528"/>
      <c r="FLP86" s="528"/>
      <c r="FLQ86" s="528"/>
      <c r="FLR86" s="528"/>
      <c r="FLS86" s="528"/>
      <c r="FLT86" s="528"/>
      <c r="FLU86" s="528"/>
      <c r="FLV86" s="528"/>
      <c r="FLW86" s="528"/>
      <c r="FLX86" s="528"/>
      <c r="FLY86" s="528"/>
      <c r="FLZ86" s="528"/>
      <c r="FMA86" s="528"/>
      <c r="FMB86" s="528"/>
      <c r="FMC86" s="528"/>
      <c r="FMD86" s="528"/>
      <c r="FME86" s="528"/>
      <c r="FMF86" s="528"/>
      <c r="FMG86" s="528"/>
      <c r="FMH86" s="528"/>
      <c r="FMI86" s="528"/>
      <c r="FMJ86" s="528"/>
      <c r="FMK86" s="528"/>
      <c r="FML86" s="528"/>
      <c r="FMM86" s="528"/>
      <c r="FMN86" s="528"/>
      <c r="FMO86" s="528"/>
      <c r="FMP86" s="528"/>
      <c r="FMQ86" s="528"/>
      <c r="FMR86" s="528"/>
      <c r="FMS86" s="528"/>
      <c r="FMT86" s="528"/>
      <c r="FMU86" s="528"/>
      <c r="FMV86" s="528"/>
      <c r="FMW86" s="528"/>
      <c r="FMX86" s="528"/>
      <c r="FMY86" s="528"/>
      <c r="FMZ86" s="528"/>
      <c r="FNA86" s="528"/>
      <c r="FNB86" s="528"/>
      <c r="FNC86" s="528"/>
      <c r="FND86" s="528"/>
      <c r="FNE86" s="528"/>
      <c r="FNF86" s="528"/>
      <c r="FNG86" s="528"/>
      <c r="FNH86" s="528"/>
      <c r="FNI86" s="528"/>
      <c r="FNJ86" s="528"/>
      <c r="FNK86" s="528"/>
      <c r="FNL86" s="528"/>
      <c r="FNM86" s="528"/>
      <c r="FNN86" s="528"/>
      <c r="FNO86" s="528"/>
      <c r="FNP86" s="528"/>
      <c r="FNQ86" s="528"/>
      <c r="FNR86" s="528"/>
      <c r="FNS86" s="528"/>
      <c r="FNT86" s="528"/>
      <c r="FNU86" s="528"/>
      <c r="FNV86" s="528"/>
      <c r="FNW86" s="528"/>
      <c r="FNX86" s="528"/>
      <c r="FNY86" s="528"/>
      <c r="FNZ86" s="528"/>
      <c r="FOA86" s="528"/>
      <c r="FOB86" s="528"/>
      <c r="FOC86" s="528"/>
      <c r="FOD86" s="528"/>
      <c r="FOE86" s="528"/>
      <c r="FOF86" s="528"/>
      <c r="FOG86" s="528"/>
      <c r="FOH86" s="528"/>
      <c r="FOI86" s="528"/>
      <c r="FOJ86" s="528"/>
      <c r="FOK86" s="528"/>
      <c r="FOL86" s="528"/>
      <c r="FOM86" s="528"/>
      <c r="FON86" s="528"/>
      <c r="FOO86" s="528"/>
      <c r="FOP86" s="528"/>
      <c r="FOQ86" s="528"/>
      <c r="FOR86" s="528"/>
      <c r="FOS86" s="528"/>
      <c r="FOT86" s="528"/>
      <c r="FOU86" s="528"/>
      <c r="FOV86" s="528"/>
      <c r="FOW86" s="528"/>
      <c r="FOX86" s="528"/>
      <c r="FOY86" s="528"/>
      <c r="FOZ86" s="528"/>
      <c r="FPA86" s="528"/>
      <c r="FPB86" s="528"/>
      <c r="FPC86" s="528"/>
      <c r="FPD86" s="528"/>
      <c r="FPE86" s="528"/>
      <c r="FPF86" s="528"/>
      <c r="FPG86" s="528"/>
      <c r="FPH86" s="528"/>
      <c r="FPI86" s="528"/>
      <c r="FPJ86" s="528"/>
      <c r="FPK86" s="528"/>
      <c r="FPL86" s="528"/>
      <c r="FPM86" s="528"/>
      <c r="FPN86" s="528"/>
      <c r="FPO86" s="528"/>
      <c r="FPP86" s="528"/>
      <c r="FPQ86" s="528"/>
      <c r="FPR86" s="528"/>
      <c r="FPS86" s="528"/>
      <c r="FPT86" s="528"/>
      <c r="FPU86" s="528"/>
      <c r="FPV86" s="528"/>
      <c r="FPW86" s="528"/>
      <c r="FPX86" s="528"/>
      <c r="FPY86" s="528"/>
      <c r="FPZ86" s="528"/>
      <c r="FQA86" s="528"/>
      <c r="FQB86" s="528"/>
      <c r="FQC86" s="528"/>
      <c r="FQD86" s="528"/>
      <c r="FQE86" s="528"/>
      <c r="FQF86" s="528"/>
      <c r="FQG86" s="528"/>
      <c r="FQH86" s="528"/>
      <c r="FQI86" s="528"/>
      <c r="FQJ86" s="528"/>
      <c r="FQK86" s="528"/>
      <c r="FQL86" s="528"/>
      <c r="FQM86" s="528"/>
      <c r="FQN86" s="528"/>
      <c r="FQO86" s="528"/>
      <c r="FQP86" s="528"/>
      <c r="FQQ86" s="528"/>
      <c r="FQR86" s="528"/>
      <c r="FQS86" s="528"/>
      <c r="FQT86" s="528"/>
      <c r="FQU86" s="528"/>
      <c r="FQV86" s="528"/>
      <c r="FQW86" s="528"/>
      <c r="FQX86" s="528"/>
      <c r="FQY86" s="528"/>
      <c r="FQZ86" s="528"/>
      <c r="FRA86" s="528"/>
      <c r="FRB86" s="528"/>
      <c r="FRC86" s="528"/>
      <c r="FRD86" s="528"/>
      <c r="FRE86" s="528"/>
      <c r="FRF86" s="528"/>
      <c r="FRG86" s="528"/>
      <c r="FRH86" s="528"/>
      <c r="FRI86" s="528"/>
      <c r="FRJ86" s="528"/>
      <c r="FRK86" s="528"/>
      <c r="FRL86" s="528"/>
      <c r="FRM86" s="528"/>
      <c r="FRN86" s="528"/>
      <c r="FRO86" s="528"/>
      <c r="FRP86" s="528"/>
      <c r="FRQ86" s="528"/>
      <c r="FRR86" s="528"/>
      <c r="FRS86" s="528"/>
      <c r="FRT86" s="528"/>
      <c r="FRU86" s="528"/>
      <c r="FRV86" s="528"/>
      <c r="FRW86" s="528"/>
      <c r="FRX86" s="528"/>
      <c r="FRY86" s="528"/>
      <c r="FRZ86" s="528"/>
      <c r="FSA86" s="528"/>
      <c r="FSB86" s="528"/>
      <c r="FSC86" s="528"/>
      <c r="FSD86" s="528"/>
      <c r="FSE86" s="528"/>
      <c r="FSF86" s="528"/>
      <c r="FSG86" s="528"/>
      <c r="FSH86" s="528"/>
      <c r="FSI86" s="528"/>
      <c r="FSJ86" s="528"/>
      <c r="FSK86" s="528"/>
      <c r="FSL86" s="528"/>
      <c r="FSM86" s="528"/>
      <c r="FSN86" s="528"/>
      <c r="FSO86" s="528"/>
      <c r="FSP86" s="528"/>
      <c r="FSQ86" s="528"/>
      <c r="FSR86" s="528"/>
      <c r="FSS86" s="528"/>
      <c r="FST86" s="528"/>
      <c r="FSU86" s="528"/>
      <c r="FSV86" s="528"/>
      <c r="FSW86" s="528"/>
      <c r="FSX86" s="528"/>
      <c r="FSY86" s="528"/>
      <c r="FSZ86" s="528"/>
      <c r="FTA86" s="528"/>
      <c r="FTB86" s="528"/>
      <c r="FTC86" s="528"/>
      <c r="FTD86" s="528"/>
      <c r="FTE86" s="528"/>
      <c r="FTF86" s="528"/>
      <c r="FTG86" s="528"/>
      <c r="FTH86" s="528"/>
      <c r="FTI86" s="528"/>
      <c r="FTJ86" s="528"/>
      <c r="FTK86" s="528"/>
      <c r="FTL86" s="528"/>
      <c r="FTM86" s="528"/>
      <c r="FTN86" s="528"/>
      <c r="FTO86" s="528"/>
      <c r="FTP86" s="528"/>
      <c r="FTQ86" s="528"/>
      <c r="FTR86" s="528"/>
      <c r="FTS86" s="528"/>
      <c r="FTT86" s="528"/>
      <c r="FTU86" s="528"/>
      <c r="FTV86" s="528"/>
      <c r="FTW86" s="528"/>
      <c r="FTX86" s="528"/>
      <c r="FTY86" s="528"/>
      <c r="FTZ86" s="528"/>
      <c r="FUA86" s="528"/>
      <c r="FUB86" s="528"/>
      <c r="FUC86" s="528"/>
      <c r="FUD86" s="528"/>
      <c r="FUE86" s="528"/>
      <c r="FUF86" s="528"/>
      <c r="FUG86" s="528"/>
      <c r="FUH86" s="528"/>
      <c r="FUI86" s="528"/>
      <c r="FUJ86" s="528"/>
      <c r="FUK86" s="528"/>
      <c r="FUL86" s="528"/>
      <c r="FUM86" s="528"/>
      <c r="FUN86" s="528"/>
      <c r="FUO86" s="528"/>
      <c r="FUP86" s="528"/>
      <c r="FUQ86" s="528"/>
      <c r="FUR86" s="528"/>
      <c r="FUS86" s="528"/>
      <c r="FUT86" s="528"/>
      <c r="FUU86" s="528"/>
      <c r="FUV86" s="528"/>
      <c r="FUW86" s="528"/>
      <c r="FUX86" s="528"/>
      <c r="FUY86" s="528"/>
      <c r="FUZ86" s="528"/>
      <c r="FVA86" s="528"/>
      <c r="FVB86" s="528"/>
      <c r="FVC86" s="528"/>
      <c r="FVD86" s="528"/>
      <c r="FVE86" s="528"/>
      <c r="FVF86" s="528"/>
      <c r="FVG86" s="528"/>
      <c r="FVH86" s="528"/>
      <c r="FVI86" s="528"/>
      <c r="FVJ86" s="528"/>
      <c r="FVK86" s="528"/>
      <c r="FVL86" s="528"/>
      <c r="FVM86" s="528"/>
      <c r="FVN86" s="528"/>
      <c r="FVO86" s="528"/>
      <c r="FVP86" s="528"/>
      <c r="FVQ86" s="528"/>
      <c r="FVR86" s="528"/>
      <c r="FVS86" s="528"/>
      <c r="FVT86" s="528"/>
      <c r="FVU86" s="528"/>
      <c r="FVV86" s="528"/>
      <c r="FVW86" s="528"/>
      <c r="FVX86" s="528"/>
      <c r="FVY86" s="528"/>
      <c r="FVZ86" s="528"/>
      <c r="FWA86" s="528"/>
      <c r="FWB86" s="528"/>
      <c r="FWC86" s="528"/>
      <c r="FWD86" s="528"/>
      <c r="FWE86" s="528"/>
      <c r="FWF86" s="528"/>
      <c r="FWG86" s="528"/>
      <c r="FWH86" s="528"/>
      <c r="FWI86" s="528"/>
      <c r="FWJ86" s="528"/>
      <c r="FWK86" s="528"/>
      <c r="FWL86" s="528"/>
      <c r="FWM86" s="528"/>
      <c r="FWN86" s="528"/>
      <c r="FWO86" s="528"/>
      <c r="FWP86" s="528"/>
      <c r="FWQ86" s="528"/>
      <c r="FWR86" s="528"/>
      <c r="FWS86" s="528"/>
      <c r="FWT86" s="528"/>
      <c r="FWU86" s="528"/>
      <c r="FWV86" s="528"/>
      <c r="FWW86" s="528"/>
      <c r="FWX86" s="528"/>
      <c r="FWY86" s="528"/>
      <c r="FWZ86" s="528"/>
      <c r="FXA86" s="528"/>
      <c r="FXB86" s="528"/>
      <c r="FXC86" s="528"/>
      <c r="FXD86" s="528"/>
      <c r="FXE86" s="528"/>
      <c r="FXF86" s="528"/>
      <c r="FXG86" s="528"/>
      <c r="FXH86" s="528"/>
      <c r="FXI86" s="528"/>
      <c r="FXJ86" s="528"/>
      <c r="FXK86" s="528"/>
      <c r="FXL86" s="528"/>
      <c r="FXM86" s="528"/>
      <c r="FXN86" s="528"/>
      <c r="FXO86" s="528"/>
      <c r="FXP86" s="528"/>
      <c r="FXQ86" s="528"/>
      <c r="FXR86" s="528"/>
      <c r="FXS86" s="528"/>
      <c r="FXT86" s="528"/>
      <c r="FXU86" s="528"/>
      <c r="FXV86" s="528"/>
      <c r="FXW86" s="528"/>
      <c r="FXX86" s="528"/>
      <c r="FXY86" s="528"/>
      <c r="FXZ86" s="528"/>
      <c r="FYA86" s="528"/>
      <c r="FYB86" s="528"/>
      <c r="FYC86" s="528"/>
      <c r="FYD86" s="528"/>
      <c r="FYE86" s="528"/>
      <c r="FYF86" s="528"/>
      <c r="FYG86" s="528"/>
      <c r="FYH86" s="528"/>
      <c r="FYI86" s="528"/>
      <c r="FYJ86" s="528"/>
      <c r="FYK86" s="528"/>
      <c r="FYL86" s="528"/>
      <c r="FYM86" s="528"/>
      <c r="FYN86" s="528"/>
      <c r="FYO86" s="528"/>
      <c r="FYP86" s="528"/>
      <c r="FYQ86" s="528"/>
      <c r="FYR86" s="528"/>
      <c r="FYS86" s="528"/>
      <c r="FYT86" s="528"/>
      <c r="FYU86" s="528"/>
      <c r="FYV86" s="528"/>
      <c r="FYW86" s="528"/>
      <c r="FYX86" s="528"/>
      <c r="FYY86" s="528"/>
      <c r="FYZ86" s="528"/>
      <c r="FZA86" s="528"/>
      <c r="FZB86" s="528"/>
      <c r="FZC86" s="528"/>
      <c r="FZD86" s="528"/>
      <c r="FZE86" s="528"/>
      <c r="FZF86" s="528"/>
      <c r="FZG86" s="528"/>
      <c r="FZH86" s="528"/>
      <c r="FZI86" s="528"/>
      <c r="FZJ86" s="528"/>
      <c r="FZK86" s="528"/>
      <c r="FZL86" s="528"/>
      <c r="FZM86" s="528"/>
      <c r="FZN86" s="528"/>
      <c r="FZO86" s="528"/>
      <c r="FZP86" s="528"/>
      <c r="FZQ86" s="528"/>
      <c r="FZR86" s="528"/>
      <c r="FZS86" s="528"/>
      <c r="FZT86" s="528"/>
      <c r="FZU86" s="528"/>
      <c r="FZV86" s="528"/>
      <c r="FZW86" s="528"/>
      <c r="FZX86" s="528"/>
      <c r="FZY86" s="528"/>
      <c r="FZZ86" s="528"/>
      <c r="GAA86" s="528"/>
      <c r="GAB86" s="528"/>
      <c r="GAC86" s="528"/>
      <c r="GAD86" s="528"/>
      <c r="GAE86" s="528"/>
      <c r="GAF86" s="528"/>
      <c r="GAG86" s="528"/>
      <c r="GAH86" s="528"/>
      <c r="GAI86" s="528"/>
      <c r="GAJ86" s="528"/>
      <c r="GAK86" s="528"/>
      <c r="GAL86" s="528"/>
      <c r="GAM86" s="528"/>
      <c r="GAN86" s="528"/>
      <c r="GAO86" s="528"/>
      <c r="GAP86" s="528"/>
      <c r="GAQ86" s="528"/>
      <c r="GAR86" s="528"/>
      <c r="GAS86" s="528"/>
      <c r="GAT86" s="528"/>
      <c r="GAU86" s="528"/>
      <c r="GAV86" s="528"/>
      <c r="GAW86" s="528"/>
      <c r="GAX86" s="528"/>
      <c r="GAY86" s="528"/>
      <c r="GAZ86" s="528"/>
      <c r="GBA86" s="528"/>
      <c r="GBB86" s="528"/>
      <c r="GBC86" s="528"/>
      <c r="GBD86" s="528"/>
      <c r="GBE86" s="528"/>
      <c r="GBF86" s="528"/>
      <c r="GBG86" s="528"/>
      <c r="GBH86" s="528"/>
      <c r="GBI86" s="528"/>
      <c r="GBJ86" s="528"/>
      <c r="GBK86" s="528"/>
      <c r="GBL86" s="528"/>
      <c r="GBM86" s="528"/>
      <c r="GBN86" s="528"/>
      <c r="GBO86" s="528"/>
      <c r="GBP86" s="528"/>
      <c r="GBQ86" s="528"/>
      <c r="GBR86" s="528"/>
      <c r="GBS86" s="528"/>
      <c r="GBT86" s="528"/>
      <c r="GBU86" s="528"/>
      <c r="GBV86" s="528"/>
      <c r="GBW86" s="528"/>
      <c r="GBX86" s="528"/>
      <c r="GBY86" s="528"/>
      <c r="GBZ86" s="528"/>
      <c r="GCA86" s="528"/>
      <c r="GCB86" s="528"/>
      <c r="GCC86" s="528"/>
      <c r="GCD86" s="528"/>
      <c r="GCE86" s="528"/>
      <c r="GCF86" s="528"/>
      <c r="GCG86" s="528"/>
      <c r="GCH86" s="528"/>
      <c r="GCI86" s="528"/>
      <c r="GCJ86" s="528"/>
      <c r="GCK86" s="528"/>
      <c r="GCL86" s="528"/>
      <c r="GCM86" s="528"/>
      <c r="GCN86" s="528"/>
      <c r="GCO86" s="528"/>
      <c r="GCP86" s="528"/>
      <c r="GCQ86" s="528"/>
      <c r="GCR86" s="528"/>
      <c r="GCS86" s="528"/>
      <c r="GCT86" s="528"/>
      <c r="GCU86" s="528"/>
      <c r="GCV86" s="528"/>
      <c r="GCW86" s="528"/>
      <c r="GCX86" s="528"/>
      <c r="GCY86" s="528"/>
      <c r="GCZ86" s="528"/>
      <c r="GDA86" s="528"/>
      <c r="GDB86" s="528"/>
      <c r="GDC86" s="528"/>
      <c r="GDD86" s="528"/>
      <c r="GDE86" s="528"/>
      <c r="GDF86" s="528"/>
      <c r="GDG86" s="528"/>
      <c r="GDH86" s="528"/>
      <c r="GDI86" s="528"/>
      <c r="GDJ86" s="528"/>
      <c r="GDK86" s="528"/>
      <c r="GDL86" s="528"/>
      <c r="GDM86" s="528"/>
      <c r="GDN86" s="528"/>
      <c r="GDO86" s="528"/>
      <c r="GDP86" s="528"/>
      <c r="GDQ86" s="528"/>
      <c r="GDR86" s="528"/>
      <c r="GDS86" s="528"/>
      <c r="GDT86" s="528"/>
      <c r="GDU86" s="528"/>
      <c r="GDV86" s="528"/>
      <c r="GDW86" s="528"/>
      <c r="GDX86" s="528"/>
      <c r="GDY86" s="528"/>
      <c r="GDZ86" s="528"/>
      <c r="GEA86" s="528"/>
      <c r="GEB86" s="528"/>
      <c r="GEC86" s="528"/>
      <c r="GED86" s="528"/>
      <c r="GEE86" s="528"/>
      <c r="GEF86" s="528"/>
      <c r="GEG86" s="528"/>
      <c r="GEH86" s="528"/>
      <c r="GEI86" s="528"/>
      <c r="GEJ86" s="528"/>
      <c r="GEK86" s="528"/>
      <c r="GEL86" s="528"/>
      <c r="GEM86" s="528"/>
      <c r="GEN86" s="528"/>
      <c r="GEO86" s="528"/>
      <c r="GEP86" s="528"/>
      <c r="GEQ86" s="528"/>
      <c r="GER86" s="528"/>
      <c r="GES86" s="528"/>
      <c r="GET86" s="528"/>
      <c r="GEU86" s="528"/>
      <c r="GEV86" s="528"/>
      <c r="GEW86" s="528"/>
      <c r="GEX86" s="528"/>
      <c r="GEY86" s="528"/>
      <c r="GEZ86" s="528"/>
      <c r="GFA86" s="528"/>
      <c r="GFB86" s="528"/>
      <c r="GFC86" s="528"/>
      <c r="GFD86" s="528"/>
      <c r="GFE86" s="528"/>
      <c r="GFF86" s="528"/>
      <c r="GFG86" s="528"/>
      <c r="GFH86" s="528"/>
      <c r="GFI86" s="528"/>
      <c r="GFJ86" s="528"/>
      <c r="GFK86" s="528"/>
      <c r="GFL86" s="528"/>
      <c r="GFM86" s="528"/>
      <c r="GFN86" s="528"/>
      <c r="GFO86" s="528"/>
      <c r="GFP86" s="528"/>
      <c r="GFQ86" s="528"/>
      <c r="GFR86" s="528"/>
      <c r="GFS86" s="528"/>
      <c r="GFT86" s="528"/>
      <c r="GFU86" s="528"/>
      <c r="GFV86" s="528"/>
      <c r="GFW86" s="528"/>
      <c r="GFX86" s="528"/>
      <c r="GFY86" s="528"/>
      <c r="GFZ86" s="528"/>
      <c r="GGA86" s="528"/>
      <c r="GGB86" s="528"/>
      <c r="GGC86" s="528"/>
      <c r="GGD86" s="528"/>
      <c r="GGE86" s="528"/>
      <c r="GGF86" s="528"/>
      <c r="GGG86" s="528"/>
      <c r="GGH86" s="528"/>
      <c r="GGI86" s="528"/>
      <c r="GGJ86" s="528"/>
      <c r="GGK86" s="528"/>
      <c r="GGL86" s="528"/>
      <c r="GGM86" s="528"/>
      <c r="GGN86" s="528"/>
      <c r="GGO86" s="528"/>
      <c r="GGP86" s="528"/>
      <c r="GGQ86" s="528"/>
      <c r="GGR86" s="528"/>
      <c r="GGS86" s="528"/>
      <c r="GGT86" s="528"/>
      <c r="GGU86" s="528"/>
      <c r="GGV86" s="528"/>
      <c r="GGW86" s="528"/>
      <c r="GGX86" s="528"/>
      <c r="GGY86" s="528"/>
      <c r="GGZ86" s="528"/>
      <c r="GHA86" s="528"/>
      <c r="GHB86" s="528"/>
      <c r="GHC86" s="528"/>
      <c r="GHD86" s="528"/>
      <c r="GHE86" s="528"/>
      <c r="GHF86" s="528"/>
      <c r="GHG86" s="528"/>
      <c r="GHH86" s="528"/>
      <c r="GHI86" s="528"/>
      <c r="GHJ86" s="528"/>
      <c r="GHK86" s="528"/>
      <c r="GHL86" s="528"/>
      <c r="GHM86" s="528"/>
      <c r="GHN86" s="528"/>
      <c r="GHO86" s="528"/>
      <c r="GHP86" s="528"/>
      <c r="GHQ86" s="528"/>
      <c r="GHR86" s="528"/>
      <c r="GHS86" s="528"/>
      <c r="GHT86" s="528"/>
      <c r="GHU86" s="528"/>
      <c r="GHV86" s="528"/>
      <c r="GHW86" s="528"/>
      <c r="GHX86" s="528"/>
      <c r="GHY86" s="528"/>
      <c r="GHZ86" s="528"/>
      <c r="GIA86" s="528"/>
      <c r="GIB86" s="528"/>
      <c r="GIC86" s="528"/>
      <c r="GID86" s="528"/>
      <c r="GIE86" s="528"/>
      <c r="GIF86" s="528"/>
      <c r="GIG86" s="528"/>
      <c r="GIH86" s="528"/>
      <c r="GII86" s="528"/>
      <c r="GIJ86" s="528"/>
      <c r="GIK86" s="528"/>
      <c r="GIL86" s="528"/>
      <c r="GIM86" s="528"/>
      <c r="GIN86" s="528"/>
      <c r="GIO86" s="528"/>
      <c r="GIP86" s="528"/>
      <c r="GIQ86" s="528"/>
      <c r="GIR86" s="528"/>
      <c r="GIS86" s="528"/>
      <c r="GIT86" s="528"/>
      <c r="GIU86" s="528"/>
      <c r="GIV86" s="528"/>
      <c r="GIW86" s="528"/>
      <c r="GIX86" s="528"/>
      <c r="GIY86" s="528"/>
      <c r="GIZ86" s="528"/>
      <c r="GJA86" s="528"/>
      <c r="GJB86" s="528"/>
      <c r="GJC86" s="528"/>
      <c r="GJD86" s="528"/>
      <c r="GJE86" s="528"/>
      <c r="GJF86" s="528"/>
      <c r="GJG86" s="528"/>
      <c r="GJH86" s="528"/>
      <c r="GJI86" s="528"/>
      <c r="GJJ86" s="528"/>
      <c r="GJK86" s="528"/>
      <c r="GJL86" s="528"/>
      <c r="GJM86" s="528"/>
      <c r="GJN86" s="528"/>
      <c r="GJO86" s="528"/>
      <c r="GJP86" s="528"/>
      <c r="GJQ86" s="528"/>
      <c r="GJR86" s="528"/>
      <c r="GJS86" s="528"/>
      <c r="GJT86" s="528"/>
      <c r="GJU86" s="528"/>
      <c r="GJV86" s="528"/>
      <c r="GJW86" s="528"/>
      <c r="GJX86" s="528"/>
      <c r="GJY86" s="528"/>
      <c r="GJZ86" s="528"/>
      <c r="GKA86" s="528"/>
      <c r="GKB86" s="528"/>
      <c r="GKC86" s="528"/>
      <c r="GKD86" s="528"/>
      <c r="GKE86" s="528"/>
      <c r="GKF86" s="528"/>
      <c r="GKG86" s="528"/>
      <c r="GKH86" s="528"/>
      <c r="GKI86" s="528"/>
      <c r="GKJ86" s="528"/>
      <c r="GKK86" s="528"/>
      <c r="GKL86" s="528"/>
      <c r="GKM86" s="528"/>
      <c r="GKN86" s="528"/>
      <c r="GKO86" s="528"/>
      <c r="GKP86" s="528"/>
      <c r="GKQ86" s="528"/>
      <c r="GKR86" s="528"/>
      <c r="GKS86" s="528"/>
      <c r="GKT86" s="528"/>
      <c r="GKU86" s="528"/>
      <c r="GKV86" s="528"/>
      <c r="GKW86" s="528"/>
      <c r="GKX86" s="528"/>
      <c r="GKY86" s="528"/>
      <c r="GKZ86" s="528"/>
      <c r="GLA86" s="528"/>
      <c r="GLB86" s="528"/>
      <c r="GLC86" s="528"/>
      <c r="GLD86" s="528"/>
      <c r="GLE86" s="528"/>
      <c r="GLF86" s="528"/>
      <c r="GLG86" s="528"/>
      <c r="GLH86" s="528"/>
      <c r="GLI86" s="528"/>
      <c r="GLJ86" s="528"/>
      <c r="GLK86" s="528"/>
      <c r="GLL86" s="528"/>
      <c r="GLM86" s="528"/>
      <c r="GLN86" s="528"/>
      <c r="GLO86" s="528"/>
      <c r="GLP86" s="528"/>
      <c r="GLQ86" s="528"/>
      <c r="GLR86" s="528"/>
      <c r="GLS86" s="528"/>
      <c r="GLT86" s="528"/>
      <c r="GLU86" s="528"/>
      <c r="GLV86" s="528"/>
      <c r="GLW86" s="528"/>
      <c r="GLX86" s="528"/>
      <c r="GLY86" s="528"/>
      <c r="GLZ86" s="528"/>
      <c r="GMA86" s="528"/>
      <c r="GMB86" s="528"/>
      <c r="GMC86" s="528"/>
      <c r="GMD86" s="528"/>
      <c r="GME86" s="528"/>
      <c r="GMF86" s="528"/>
      <c r="GMG86" s="528"/>
      <c r="GMH86" s="528"/>
      <c r="GMI86" s="528"/>
      <c r="GMJ86" s="528"/>
      <c r="GMK86" s="528"/>
      <c r="GML86" s="528"/>
      <c r="GMM86" s="528"/>
      <c r="GMN86" s="528"/>
      <c r="GMO86" s="528"/>
      <c r="GMP86" s="528"/>
      <c r="GMQ86" s="528"/>
      <c r="GMR86" s="528"/>
      <c r="GMS86" s="528"/>
      <c r="GMT86" s="528"/>
      <c r="GMU86" s="528"/>
      <c r="GMV86" s="528"/>
      <c r="GMW86" s="528"/>
      <c r="GMX86" s="528"/>
      <c r="GMY86" s="528"/>
      <c r="GMZ86" s="528"/>
      <c r="GNA86" s="528"/>
      <c r="GNB86" s="528"/>
      <c r="GNC86" s="528"/>
      <c r="GND86" s="528"/>
      <c r="GNE86" s="528"/>
      <c r="GNF86" s="528"/>
      <c r="GNG86" s="528"/>
      <c r="GNH86" s="528"/>
      <c r="GNI86" s="528"/>
      <c r="GNJ86" s="528"/>
      <c r="GNK86" s="528"/>
      <c r="GNL86" s="528"/>
      <c r="GNM86" s="528"/>
      <c r="GNN86" s="528"/>
      <c r="GNO86" s="528"/>
      <c r="GNP86" s="528"/>
      <c r="GNQ86" s="528"/>
      <c r="GNR86" s="528"/>
      <c r="GNS86" s="528"/>
      <c r="GNT86" s="528"/>
      <c r="GNU86" s="528"/>
      <c r="GNV86" s="528"/>
      <c r="GNW86" s="528"/>
      <c r="GNX86" s="528"/>
      <c r="GNY86" s="528"/>
      <c r="GNZ86" s="528"/>
      <c r="GOA86" s="528"/>
      <c r="GOB86" s="528"/>
      <c r="GOC86" s="528"/>
      <c r="GOD86" s="528"/>
      <c r="GOE86" s="528"/>
      <c r="GOF86" s="528"/>
      <c r="GOG86" s="528"/>
      <c r="GOH86" s="528"/>
      <c r="GOI86" s="528"/>
      <c r="GOJ86" s="528"/>
      <c r="GOK86" s="528"/>
      <c r="GOL86" s="528"/>
      <c r="GOM86" s="528"/>
      <c r="GON86" s="528"/>
      <c r="GOO86" s="528"/>
      <c r="GOP86" s="528"/>
      <c r="GOQ86" s="528"/>
      <c r="GOR86" s="528"/>
      <c r="GOS86" s="528"/>
      <c r="GOT86" s="528"/>
      <c r="GOU86" s="528"/>
      <c r="GOV86" s="528"/>
      <c r="GOW86" s="528"/>
      <c r="GOX86" s="528"/>
      <c r="GOY86" s="528"/>
      <c r="GOZ86" s="528"/>
      <c r="GPA86" s="528"/>
      <c r="GPB86" s="528"/>
      <c r="GPC86" s="528"/>
      <c r="GPD86" s="528"/>
      <c r="GPE86" s="528"/>
      <c r="GPF86" s="528"/>
      <c r="GPG86" s="528"/>
      <c r="GPH86" s="528"/>
      <c r="GPI86" s="528"/>
      <c r="GPJ86" s="528"/>
      <c r="GPK86" s="528"/>
      <c r="GPL86" s="528"/>
      <c r="GPM86" s="528"/>
      <c r="GPN86" s="528"/>
      <c r="GPO86" s="528"/>
      <c r="GPP86" s="528"/>
      <c r="GPQ86" s="528"/>
      <c r="GPR86" s="528"/>
      <c r="GPS86" s="528"/>
      <c r="GPT86" s="528"/>
      <c r="GPU86" s="528"/>
      <c r="GPV86" s="528"/>
      <c r="GPW86" s="528"/>
      <c r="GPX86" s="528"/>
      <c r="GPY86" s="528"/>
      <c r="GPZ86" s="528"/>
      <c r="GQA86" s="528"/>
      <c r="GQB86" s="528"/>
      <c r="GQC86" s="528"/>
      <c r="GQD86" s="528"/>
      <c r="GQE86" s="528"/>
      <c r="GQF86" s="528"/>
      <c r="GQG86" s="528"/>
      <c r="GQH86" s="528"/>
      <c r="GQI86" s="528"/>
      <c r="GQJ86" s="528"/>
      <c r="GQK86" s="528"/>
      <c r="GQL86" s="528"/>
      <c r="GQM86" s="528"/>
      <c r="GQN86" s="528"/>
      <c r="GQO86" s="528"/>
      <c r="GQP86" s="528"/>
      <c r="GQQ86" s="528"/>
      <c r="GQR86" s="528"/>
      <c r="GQS86" s="528"/>
      <c r="GQT86" s="528"/>
      <c r="GQU86" s="528"/>
      <c r="GQV86" s="528"/>
      <c r="GQW86" s="528"/>
      <c r="GQX86" s="528"/>
      <c r="GQY86" s="528"/>
      <c r="GQZ86" s="528"/>
      <c r="GRA86" s="528"/>
      <c r="GRB86" s="528"/>
      <c r="GRC86" s="528"/>
      <c r="GRD86" s="528"/>
      <c r="GRE86" s="528"/>
      <c r="GRF86" s="528"/>
      <c r="GRG86" s="528"/>
      <c r="GRH86" s="528"/>
      <c r="GRI86" s="528"/>
      <c r="GRJ86" s="528"/>
      <c r="GRK86" s="528"/>
      <c r="GRL86" s="528"/>
      <c r="GRM86" s="528"/>
      <c r="GRN86" s="528"/>
      <c r="GRO86" s="528"/>
      <c r="GRP86" s="528"/>
      <c r="GRQ86" s="528"/>
      <c r="GRR86" s="528"/>
      <c r="GRS86" s="528"/>
      <c r="GRT86" s="528"/>
      <c r="GRU86" s="528"/>
      <c r="GRV86" s="528"/>
      <c r="GRW86" s="528"/>
      <c r="GRX86" s="528"/>
      <c r="GRY86" s="528"/>
      <c r="GRZ86" s="528"/>
      <c r="GSA86" s="528"/>
      <c r="GSB86" s="528"/>
      <c r="GSC86" s="528"/>
      <c r="GSD86" s="528"/>
      <c r="GSE86" s="528"/>
      <c r="GSF86" s="528"/>
      <c r="GSG86" s="528"/>
      <c r="GSH86" s="528"/>
      <c r="GSI86" s="528"/>
      <c r="GSJ86" s="528"/>
      <c r="GSK86" s="528"/>
      <c r="GSL86" s="528"/>
      <c r="GSM86" s="528"/>
      <c r="GSN86" s="528"/>
      <c r="GSO86" s="528"/>
      <c r="GSP86" s="528"/>
      <c r="GSQ86" s="528"/>
      <c r="GSR86" s="528"/>
      <c r="GSS86" s="528"/>
      <c r="GST86" s="528"/>
      <c r="GSU86" s="528"/>
      <c r="GSV86" s="528"/>
      <c r="GSW86" s="528"/>
      <c r="GSX86" s="528"/>
      <c r="GSY86" s="528"/>
      <c r="GSZ86" s="528"/>
      <c r="GTA86" s="528"/>
      <c r="GTB86" s="528"/>
      <c r="GTC86" s="528"/>
      <c r="GTD86" s="528"/>
      <c r="GTE86" s="528"/>
      <c r="GTF86" s="528"/>
      <c r="GTG86" s="528"/>
      <c r="GTH86" s="528"/>
      <c r="GTI86" s="528"/>
      <c r="GTJ86" s="528"/>
      <c r="GTK86" s="528"/>
      <c r="GTL86" s="528"/>
      <c r="GTM86" s="528"/>
      <c r="GTN86" s="528"/>
      <c r="GTO86" s="528"/>
      <c r="GTP86" s="528"/>
      <c r="GTQ86" s="528"/>
      <c r="GTR86" s="528"/>
      <c r="GTS86" s="528"/>
      <c r="GTT86" s="528"/>
      <c r="GTU86" s="528"/>
      <c r="GTV86" s="528"/>
      <c r="GTW86" s="528"/>
      <c r="GTX86" s="528"/>
      <c r="GTY86" s="528"/>
      <c r="GTZ86" s="528"/>
      <c r="GUA86" s="528"/>
      <c r="GUB86" s="528"/>
      <c r="GUC86" s="528"/>
      <c r="GUD86" s="528"/>
      <c r="GUE86" s="528"/>
      <c r="GUF86" s="528"/>
      <c r="GUG86" s="528"/>
      <c r="GUH86" s="528"/>
      <c r="GUI86" s="528"/>
      <c r="GUJ86" s="528"/>
      <c r="GUK86" s="528"/>
      <c r="GUL86" s="528"/>
      <c r="GUM86" s="528"/>
      <c r="GUN86" s="528"/>
      <c r="GUO86" s="528"/>
      <c r="GUP86" s="528"/>
      <c r="GUQ86" s="528"/>
      <c r="GUR86" s="528"/>
      <c r="GUS86" s="528"/>
      <c r="GUT86" s="528"/>
      <c r="GUU86" s="528"/>
      <c r="GUV86" s="528"/>
      <c r="GUW86" s="528"/>
      <c r="GUX86" s="528"/>
      <c r="GUY86" s="528"/>
      <c r="GUZ86" s="528"/>
      <c r="GVA86" s="528"/>
      <c r="GVB86" s="528"/>
      <c r="GVC86" s="528"/>
      <c r="GVD86" s="528"/>
      <c r="GVE86" s="528"/>
      <c r="GVF86" s="528"/>
      <c r="GVG86" s="528"/>
      <c r="GVH86" s="528"/>
      <c r="GVI86" s="528"/>
      <c r="GVJ86" s="528"/>
      <c r="GVK86" s="528"/>
      <c r="GVL86" s="528"/>
      <c r="GVM86" s="528"/>
      <c r="GVN86" s="528"/>
      <c r="GVO86" s="528"/>
      <c r="GVP86" s="528"/>
      <c r="GVQ86" s="528"/>
      <c r="GVR86" s="528"/>
      <c r="GVS86" s="528"/>
      <c r="GVT86" s="528"/>
      <c r="GVU86" s="528"/>
      <c r="GVV86" s="528"/>
      <c r="GVW86" s="528"/>
      <c r="GVX86" s="528"/>
      <c r="GVY86" s="528"/>
      <c r="GVZ86" s="528"/>
      <c r="GWA86" s="528"/>
      <c r="GWB86" s="528"/>
      <c r="GWC86" s="528"/>
      <c r="GWD86" s="528"/>
      <c r="GWE86" s="528"/>
      <c r="GWF86" s="528"/>
      <c r="GWG86" s="528"/>
      <c r="GWH86" s="528"/>
      <c r="GWI86" s="528"/>
      <c r="GWJ86" s="528"/>
      <c r="GWK86" s="528"/>
      <c r="GWL86" s="528"/>
      <c r="GWM86" s="528"/>
      <c r="GWN86" s="528"/>
      <c r="GWO86" s="528"/>
      <c r="GWP86" s="528"/>
      <c r="GWQ86" s="528"/>
      <c r="GWR86" s="528"/>
      <c r="GWS86" s="528"/>
      <c r="GWT86" s="528"/>
      <c r="GWU86" s="528"/>
      <c r="GWV86" s="528"/>
      <c r="GWW86" s="528"/>
      <c r="GWX86" s="528"/>
      <c r="GWY86" s="528"/>
      <c r="GWZ86" s="528"/>
      <c r="GXA86" s="528"/>
      <c r="GXB86" s="528"/>
      <c r="GXC86" s="528"/>
      <c r="GXD86" s="528"/>
      <c r="GXE86" s="528"/>
      <c r="GXF86" s="528"/>
      <c r="GXG86" s="528"/>
      <c r="GXH86" s="528"/>
      <c r="GXI86" s="528"/>
      <c r="GXJ86" s="528"/>
      <c r="GXK86" s="528"/>
      <c r="GXL86" s="528"/>
      <c r="GXM86" s="528"/>
      <c r="GXN86" s="528"/>
      <c r="GXO86" s="528"/>
      <c r="GXP86" s="528"/>
      <c r="GXQ86" s="528"/>
      <c r="GXR86" s="528"/>
      <c r="GXS86" s="528"/>
      <c r="GXT86" s="528"/>
      <c r="GXU86" s="528"/>
      <c r="GXV86" s="528"/>
      <c r="GXW86" s="528"/>
      <c r="GXX86" s="528"/>
      <c r="GXY86" s="528"/>
      <c r="GXZ86" s="528"/>
      <c r="GYA86" s="528"/>
      <c r="GYB86" s="528"/>
      <c r="GYC86" s="528"/>
      <c r="GYD86" s="528"/>
      <c r="GYE86" s="528"/>
      <c r="GYF86" s="528"/>
      <c r="GYG86" s="528"/>
      <c r="GYH86" s="528"/>
      <c r="GYI86" s="528"/>
      <c r="GYJ86" s="528"/>
      <c r="GYK86" s="528"/>
      <c r="GYL86" s="528"/>
      <c r="GYM86" s="528"/>
      <c r="GYN86" s="528"/>
      <c r="GYO86" s="528"/>
      <c r="GYP86" s="528"/>
      <c r="GYQ86" s="528"/>
      <c r="GYR86" s="528"/>
      <c r="GYS86" s="528"/>
      <c r="GYT86" s="528"/>
      <c r="GYU86" s="528"/>
      <c r="GYV86" s="528"/>
      <c r="GYW86" s="528"/>
      <c r="GYX86" s="528"/>
      <c r="GYY86" s="528"/>
      <c r="GYZ86" s="528"/>
      <c r="GZA86" s="528"/>
      <c r="GZB86" s="528"/>
      <c r="GZC86" s="528"/>
      <c r="GZD86" s="528"/>
      <c r="GZE86" s="528"/>
      <c r="GZF86" s="528"/>
      <c r="GZG86" s="528"/>
      <c r="GZH86" s="528"/>
      <c r="GZI86" s="528"/>
      <c r="GZJ86" s="528"/>
      <c r="GZK86" s="528"/>
      <c r="GZL86" s="528"/>
      <c r="GZM86" s="528"/>
      <c r="GZN86" s="528"/>
      <c r="GZO86" s="528"/>
      <c r="GZP86" s="528"/>
      <c r="GZQ86" s="528"/>
      <c r="GZR86" s="528"/>
      <c r="GZS86" s="528"/>
      <c r="GZT86" s="528"/>
      <c r="GZU86" s="528"/>
      <c r="GZV86" s="528"/>
      <c r="GZW86" s="528"/>
      <c r="GZX86" s="528"/>
      <c r="GZY86" s="528"/>
      <c r="GZZ86" s="528"/>
      <c r="HAA86" s="528"/>
      <c r="HAB86" s="528"/>
      <c r="HAC86" s="528"/>
      <c r="HAD86" s="528"/>
      <c r="HAE86" s="528"/>
      <c r="HAF86" s="528"/>
      <c r="HAG86" s="528"/>
      <c r="HAH86" s="528"/>
      <c r="HAI86" s="528"/>
      <c r="HAJ86" s="528"/>
      <c r="HAK86" s="528"/>
      <c r="HAL86" s="528"/>
      <c r="HAM86" s="528"/>
      <c r="HAN86" s="528"/>
      <c r="HAO86" s="528"/>
      <c r="HAP86" s="528"/>
      <c r="HAQ86" s="528"/>
      <c r="HAR86" s="528"/>
      <c r="HAS86" s="528"/>
      <c r="HAT86" s="528"/>
      <c r="HAU86" s="528"/>
      <c r="HAV86" s="528"/>
      <c r="HAW86" s="528"/>
      <c r="HAX86" s="528"/>
      <c r="HAY86" s="528"/>
      <c r="HAZ86" s="528"/>
      <c r="HBA86" s="528"/>
      <c r="HBB86" s="528"/>
      <c r="HBC86" s="528"/>
      <c r="HBD86" s="528"/>
      <c r="HBE86" s="528"/>
      <c r="HBF86" s="528"/>
      <c r="HBG86" s="528"/>
      <c r="HBH86" s="528"/>
      <c r="HBI86" s="528"/>
      <c r="HBJ86" s="528"/>
      <c r="HBK86" s="528"/>
      <c r="HBL86" s="528"/>
      <c r="HBM86" s="528"/>
      <c r="HBN86" s="528"/>
      <c r="HBO86" s="528"/>
      <c r="HBP86" s="528"/>
      <c r="HBQ86" s="528"/>
      <c r="HBR86" s="528"/>
      <c r="HBS86" s="528"/>
      <c r="HBT86" s="528"/>
      <c r="HBU86" s="528"/>
      <c r="HBV86" s="528"/>
      <c r="HBW86" s="528"/>
      <c r="HBX86" s="528"/>
      <c r="HBY86" s="528"/>
      <c r="HBZ86" s="528"/>
      <c r="HCA86" s="528"/>
      <c r="HCB86" s="528"/>
      <c r="HCC86" s="528"/>
      <c r="HCD86" s="528"/>
      <c r="HCE86" s="528"/>
      <c r="HCF86" s="528"/>
      <c r="HCG86" s="528"/>
      <c r="HCH86" s="528"/>
      <c r="HCI86" s="528"/>
      <c r="HCJ86" s="528"/>
      <c r="HCK86" s="528"/>
      <c r="HCL86" s="528"/>
      <c r="HCM86" s="528"/>
      <c r="HCN86" s="528"/>
      <c r="HCO86" s="528"/>
      <c r="HCP86" s="528"/>
      <c r="HCQ86" s="528"/>
      <c r="HCR86" s="528"/>
      <c r="HCS86" s="528"/>
      <c r="HCT86" s="528"/>
      <c r="HCU86" s="528"/>
      <c r="HCV86" s="528"/>
      <c r="HCW86" s="528"/>
      <c r="HCX86" s="528"/>
      <c r="HCY86" s="528"/>
      <c r="HCZ86" s="528"/>
      <c r="HDA86" s="528"/>
      <c r="HDB86" s="528"/>
      <c r="HDC86" s="528"/>
      <c r="HDD86" s="528"/>
      <c r="HDE86" s="528"/>
      <c r="HDF86" s="528"/>
      <c r="HDG86" s="528"/>
      <c r="HDH86" s="528"/>
      <c r="HDI86" s="528"/>
      <c r="HDJ86" s="528"/>
      <c r="HDK86" s="528"/>
      <c r="HDL86" s="528"/>
      <c r="HDM86" s="528"/>
      <c r="HDN86" s="528"/>
      <c r="HDO86" s="528"/>
      <c r="HDP86" s="528"/>
      <c r="HDQ86" s="528"/>
      <c r="HDR86" s="528"/>
      <c r="HDS86" s="528"/>
      <c r="HDT86" s="528"/>
      <c r="HDU86" s="528"/>
      <c r="HDV86" s="528"/>
      <c r="HDW86" s="528"/>
      <c r="HDX86" s="528"/>
      <c r="HDY86" s="528"/>
      <c r="HDZ86" s="528"/>
      <c r="HEA86" s="528"/>
      <c r="HEB86" s="528"/>
      <c r="HEC86" s="528"/>
      <c r="HED86" s="528"/>
      <c r="HEE86" s="528"/>
      <c r="HEF86" s="528"/>
      <c r="HEG86" s="528"/>
      <c r="HEH86" s="528"/>
      <c r="HEI86" s="528"/>
      <c r="HEJ86" s="528"/>
      <c r="HEK86" s="528"/>
      <c r="HEL86" s="528"/>
      <c r="HEM86" s="528"/>
      <c r="HEN86" s="528"/>
      <c r="HEO86" s="528"/>
      <c r="HEP86" s="528"/>
      <c r="HEQ86" s="528"/>
      <c r="HER86" s="528"/>
      <c r="HES86" s="528"/>
      <c r="HET86" s="528"/>
      <c r="HEU86" s="528"/>
      <c r="HEV86" s="528"/>
      <c r="HEW86" s="528"/>
      <c r="HEX86" s="528"/>
      <c r="HEY86" s="528"/>
      <c r="HEZ86" s="528"/>
      <c r="HFA86" s="528"/>
      <c r="HFB86" s="528"/>
      <c r="HFC86" s="528"/>
      <c r="HFD86" s="528"/>
      <c r="HFE86" s="528"/>
      <c r="HFF86" s="528"/>
      <c r="HFG86" s="528"/>
      <c r="HFH86" s="528"/>
      <c r="HFI86" s="528"/>
      <c r="HFJ86" s="528"/>
      <c r="HFK86" s="528"/>
      <c r="HFL86" s="528"/>
      <c r="HFM86" s="528"/>
      <c r="HFN86" s="528"/>
      <c r="HFO86" s="528"/>
      <c r="HFP86" s="528"/>
      <c r="HFQ86" s="528"/>
      <c r="HFR86" s="528"/>
      <c r="HFS86" s="528"/>
      <c r="HFT86" s="528"/>
      <c r="HFU86" s="528"/>
      <c r="HFV86" s="528"/>
      <c r="HFW86" s="528"/>
      <c r="HFX86" s="528"/>
      <c r="HFY86" s="528"/>
      <c r="HFZ86" s="528"/>
      <c r="HGA86" s="528"/>
      <c r="HGB86" s="528"/>
      <c r="HGC86" s="528"/>
      <c r="HGD86" s="528"/>
      <c r="HGE86" s="528"/>
      <c r="HGF86" s="528"/>
      <c r="HGG86" s="528"/>
      <c r="HGH86" s="528"/>
      <c r="HGI86" s="528"/>
      <c r="HGJ86" s="528"/>
      <c r="HGK86" s="528"/>
      <c r="HGL86" s="528"/>
      <c r="HGM86" s="528"/>
      <c r="HGN86" s="528"/>
      <c r="HGO86" s="528"/>
      <c r="HGP86" s="528"/>
      <c r="HGQ86" s="528"/>
      <c r="HGR86" s="528"/>
      <c r="HGS86" s="528"/>
      <c r="HGT86" s="528"/>
      <c r="HGU86" s="528"/>
      <c r="HGV86" s="528"/>
      <c r="HGW86" s="528"/>
      <c r="HGX86" s="528"/>
      <c r="HGY86" s="528"/>
      <c r="HGZ86" s="528"/>
      <c r="HHA86" s="528"/>
      <c r="HHB86" s="528"/>
      <c r="HHC86" s="528"/>
      <c r="HHD86" s="528"/>
      <c r="HHE86" s="528"/>
      <c r="HHF86" s="528"/>
      <c r="HHG86" s="528"/>
      <c r="HHH86" s="528"/>
      <c r="HHI86" s="528"/>
      <c r="HHJ86" s="528"/>
      <c r="HHK86" s="528"/>
      <c r="HHL86" s="528"/>
      <c r="HHM86" s="528"/>
      <c r="HHN86" s="528"/>
      <c r="HHO86" s="528"/>
      <c r="HHP86" s="528"/>
      <c r="HHQ86" s="528"/>
      <c r="HHR86" s="528"/>
      <c r="HHS86" s="528"/>
      <c r="HHT86" s="528"/>
      <c r="HHU86" s="528"/>
      <c r="HHV86" s="528"/>
      <c r="HHW86" s="528"/>
      <c r="HHX86" s="528"/>
      <c r="HHY86" s="528"/>
      <c r="HHZ86" s="528"/>
      <c r="HIA86" s="528"/>
      <c r="HIB86" s="528"/>
      <c r="HIC86" s="528"/>
      <c r="HID86" s="528"/>
      <c r="HIE86" s="528"/>
      <c r="HIF86" s="528"/>
      <c r="HIG86" s="528"/>
      <c r="HIH86" s="528"/>
      <c r="HII86" s="528"/>
      <c r="HIJ86" s="528"/>
      <c r="HIK86" s="528"/>
      <c r="HIL86" s="528"/>
      <c r="HIM86" s="528"/>
      <c r="HIN86" s="528"/>
      <c r="HIO86" s="528"/>
      <c r="HIP86" s="528"/>
      <c r="HIQ86" s="528"/>
      <c r="HIR86" s="528"/>
      <c r="HIS86" s="528"/>
      <c r="HIT86" s="528"/>
      <c r="HIU86" s="528"/>
      <c r="HIV86" s="528"/>
      <c r="HIW86" s="528"/>
      <c r="HIX86" s="528"/>
      <c r="HIY86" s="528"/>
      <c r="HIZ86" s="528"/>
      <c r="HJA86" s="528"/>
      <c r="HJB86" s="528"/>
      <c r="HJC86" s="528"/>
      <c r="HJD86" s="528"/>
      <c r="HJE86" s="528"/>
      <c r="HJF86" s="528"/>
      <c r="HJG86" s="528"/>
      <c r="HJH86" s="528"/>
      <c r="HJI86" s="528"/>
      <c r="HJJ86" s="528"/>
      <c r="HJK86" s="528"/>
      <c r="HJL86" s="528"/>
      <c r="HJM86" s="528"/>
      <c r="HJN86" s="528"/>
      <c r="HJO86" s="528"/>
      <c r="HJP86" s="528"/>
      <c r="HJQ86" s="528"/>
      <c r="HJR86" s="528"/>
      <c r="HJS86" s="528"/>
      <c r="HJT86" s="528"/>
      <c r="HJU86" s="528"/>
      <c r="HJV86" s="528"/>
      <c r="HJW86" s="528"/>
      <c r="HJX86" s="528"/>
      <c r="HJY86" s="528"/>
      <c r="HJZ86" s="528"/>
      <c r="HKA86" s="528"/>
      <c r="HKB86" s="528"/>
      <c r="HKC86" s="528"/>
      <c r="HKD86" s="528"/>
      <c r="HKE86" s="528"/>
      <c r="HKF86" s="528"/>
      <c r="HKG86" s="528"/>
      <c r="HKH86" s="528"/>
      <c r="HKI86" s="528"/>
      <c r="HKJ86" s="528"/>
      <c r="HKK86" s="528"/>
      <c r="HKL86" s="528"/>
      <c r="HKM86" s="528"/>
      <c r="HKN86" s="528"/>
      <c r="HKO86" s="528"/>
      <c r="HKP86" s="528"/>
      <c r="HKQ86" s="528"/>
      <c r="HKR86" s="528"/>
      <c r="HKS86" s="528"/>
      <c r="HKT86" s="528"/>
      <c r="HKU86" s="528"/>
      <c r="HKV86" s="528"/>
      <c r="HKW86" s="528"/>
      <c r="HKX86" s="528"/>
      <c r="HKY86" s="528"/>
      <c r="HKZ86" s="528"/>
      <c r="HLA86" s="528"/>
      <c r="HLB86" s="528"/>
      <c r="HLC86" s="528"/>
      <c r="HLD86" s="528"/>
      <c r="HLE86" s="528"/>
      <c r="HLF86" s="528"/>
      <c r="HLG86" s="528"/>
      <c r="HLH86" s="528"/>
      <c r="HLI86" s="528"/>
      <c r="HLJ86" s="528"/>
      <c r="HLK86" s="528"/>
      <c r="HLL86" s="528"/>
      <c r="HLM86" s="528"/>
      <c r="HLN86" s="528"/>
      <c r="HLO86" s="528"/>
      <c r="HLP86" s="528"/>
      <c r="HLQ86" s="528"/>
      <c r="HLR86" s="528"/>
      <c r="HLS86" s="528"/>
      <c r="HLT86" s="528"/>
      <c r="HLU86" s="528"/>
      <c r="HLV86" s="528"/>
      <c r="HLW86" s="528"/>
      <c r="HLX86" s="528"/>
      <c r="HLY86" s="528"/>
      <c r="HLZ86" s="528"/>
      <c r="HMA86" s="528"/>
      <c r="HMB86" s="528"/>
      <c r="HMC86" s="528"/>
      <c r="HMD86" s="528"/>
      <c r="HME86" s="528"/>
      <c r="HMF86" s="528"/>
      <c r="HMG86" s="528"/>
      <c r="HMH86" s="528"/>
      <c r="HMI86" s="528"/>
      <c r="HMJ86" s="528"/>
      <c r="HMK86" s="528"/>
      <c r="HML86" s="528"/>
      <c r="HMM86" s="528"/>
      <c r="HMN86" s="528"/>
      <c r="HMO86" s="528"/>
      <c r="HMP86" s="528"/>
      <c r="HMQ86" s="528"/>
      <c r="HMR86" s="528"/>
      <c r="HMS86" s="528"/>
      <c r="HMT86" s="528"/>
      <c r="HMU86" s="528"/>
      <c r="HMV86" s="528"/>
      <c r="HMW86" s="528"/>
      <c r="HMX86" s="528"/>
      <c r="HMY86" s="528"/>
      <c r="HMZ86" s="528"/>
      <c r="HNA86" s="528"/>
      <c r="HNB86" s="528"/>
      <c r="HNC86" s="528"/>
      <c r="HND86" s="528"/>
      <c r="HNE86" s="528"/>
      <c r="HNF86" s="528"/>
      <c r="HNG86" s="528"/>
      <c r="HNH86" s="528"/>
      <c r="HNI86" s="528"/>
      <c r="HNJ86" s="528"/>
      <c r="HNK86" s="528"/>
      <c r="HNL86" s="528"/>
      <c r="HNM86" s="528"/>
      <c r="HNN86" s="528"/>
      <c r="HNO86" s="528"/>
      <c r="HNP86" s="528"/>
      <c r="HNQ86" s="528"/>
      <c r="HNR86" s="528"/>
      <c r="HNS86" s="528"/>
      <c r="HNT86" s="528"/>
      <c r="HNU86" s="528"/>
      <c r="HNV86" s="528"/>
      <c r="HNW86" s="528"/>
      <c r="HNX86" s="528"/>
      <c r="HNY86" s="528"/>
      <c r="HNZ86" s="528"/>
      <c r="HOA86" s="528"/>
      <c r="HOB86" s="528"/>
      <c r="HOC86" s="528"/>
      <c r="HOD86" s="528"/>
      <c r="HOE86" s="528"/>
      <c r="HOF86" s="528"/>
      <c r="HOG86" s="528"/>
      <c r="HOH86" s="528"/>
      <c r="HOI86" s="528"/>
      <c r="HOJ86" s="528"/>
      <c r="HOK86" s="528"/>
      <c r="HOL86" s="528"/>
      <c r="HOM86" s="528"/>
      <c r="HON86" s="528"/>
      <c r="HOO86" s="528"/>
      <c r="HOP86" s="528"/>
      <c r="HOQ86" s="528"/>
      <c r="HOR86" s="528"/>
      <c r="HOS86" s="528"/>
      <c r="HOT86" s="528"/>
      <c r="HOU86" s="528"/>
      <c r="HOV86" s="528"/>
      <c r="HOW86" s="528"/>
      <c r="HOX86" s="528"/>
      <c r="HOY86" s="528"/>
      <c r="HOZ86" s="528"/>
      <c r="HPA86" s="528"/>
      <c r="HPB86" s="528"/>
      <c r="HPC86" s="528"/>
      <c r="HPD86" s="528"/>
      <c r="HPE86" s="528"/>
      <c r="HPF86" s="528"/>
      <c r="HPG86" s="528"/>
      <c r="HPH86" s="528"/>
      <c r="HPI86" s="528"/>
      <c r="HPJ86" s="528"/>
      <c r="HPK86" s="528"/>
      <c r="HPL86" s="528"/>
      <c r="HPM86" s="528"/>
      <c r="HPN86" s="528"/>
      <c r="HPO86" s="528"/>
      <c r="HPP86" s="528"/>
      <c r="HPQ86" s="528"/>
      <c r="HPR86" s="528"/>
      <c r="HPS86" s="528"/>
      <c r="HPT86" s="528"/>
      <c r="HPU86" s="528"/>
      <c r="HPV86" s="528"/>
      <c r="HPW86" s="528"/>
      <c r="HPX86" s="528"/>
      <c r="HPY86" s="528"/>
      <c r="HPZ86" s="528"/>
      <c r="HQA86" s="528"/>
      <c r="HQB86" s="528"/>
      <c r="HQC86" s="528"/>
      <c r="HQD86" s="528"/>
      <c r="HQE86" s="528"/>
      <c r="HQF86" s="528"/>
      <c r="HQG86" s="528"/>
      <c r="HQH86" s="528"/>
      <c r="HQI86" s="528"/>
      <c r="HQJ86" s="528"/>
      <c r="HQK86" s="528"/>
      <c r="HQL86" s="528"/>
      <c r="HQM86" s="528"/>
      <c r="HQN86" s="528"/>
      <c r="HQO86" s="528"/>
      <c r="HQP86" s="528"/>
      <c r="HQQ86" s="528"/>
      <c r="HQR86" s="528"/>
      <c r="HQS86" s="528"/>
      <c r="HQT86" s="528"/>
      <c r="HQU86" s="528"/>
      <c r="HQV86" s="528"/>
      <c r="HQW86" s="528"/>
      <c r="HQX86" s="528"/>
      <c r="HQY86" s="528"/>
      <c r="HQZ86" s="528"/>
      <c r="HRA86" s="528"/>
      <c r="HRB86" s="528"/>
      <c r="HRC86" s="528"/>
      <c r="HRD86" s="528"/>
      <c r="HRE86" s="528"/>
      <c r="HRF86" s="528"/>
      <c r="HRG86" s="528"/>
      <c r="HRH86" s="528"/>
      <c r="HRI86" s="528"/>
      <c r="HRJ86" s="528"/>
      <c r="HRK86" s="528"/>
      <c r="HRL86" s="528"/>
      <c r="HRM86" s="528"/>
      <c r="HRN86" s="528"/>
      <c r="HRO86" s="528"/>
      <c r="HRP86" s="528"/>
      <c r="HRQ86" s="528"/>
      <c r="HRR86" s="528"/>
      <c r="HRS86" s="528"/>
      <c r="HRT86" s="528"/>
      <c r="HRU86" s="528"/>
      <c r="HRV86" s="528"/>
      <c r="HRW86" s="528"/>
      <c r="HRX86" s="528"/>
      <c r="HRY86" s="528"/>
      <c r="HRZ86" s="528"/>
      <c r="HSA86" s="528"/>
      <c r="HSB86" s="528"/>
      <c r="HSC86" s="528"/>
      <c r="HSD86" s="528"/>
      <c r="HSE86" s="528"/>
      <c r="HSF86" s="528"/>
      <c r="HSG86" s="528"/>
      <c r="HSH86" s="528"/>
      <c r="HSI86" s="528"/>
      <c r="HSJ86" s="528"/>
      <c r="HSK86" s="528"/>
      <c r="HSL86" s="528"/>
      <c r="HSM86" s="528"/>
      <c r="HSN86" s="528"/>
      <c r="HSO86" s="528"/>
      <c r="HSP86" s="528"/>
      <c r="HSQ86" s="528"/>
      <c r="HSR86" s="528"/>
      <c r="HSS86" s="528"/>
      <c r="HST86" s="528"/>
      <c r="HSU86" s="528"/>
      <c r="HSV86" s="528"/>
      <c r="HSW86" s="528"/>
      <c r="HSX86" s="528"/>
      <c r="HSY86" s="528"/>
      <c r="HSZ86" s="528"/>
      <c r="HTA86" s="528"/>
      <c r="HTB86" s="528"/>
      <c r="HTC86" s="528"/>
      <c r="HTD86" s="528"/>
      <c r="HTE86" s="528"/>
      <c r="HTF86" s="528"/>
      <c r="HTG86" s="528"/>
      <c r="HTH86" s="528"/>
      <c r="HTI86" s="528"/>
      <c r="HTJ86" s="528"/>
      <c r="HTK86" s="528"/>
      <c r="HTL86" s="528"/>
      <c r="HTM86" s="528"/>
      <c r="HTN86" s="528"/>
      <c r="HTO86" s="528"/>
      <c r="HTP86" s="528"/>
      <c r="HTQ86" s="528"/>
      <c r="HTR86" s="528"/>
      <c r="HTS86" s="528"/>
      <c r="HTT86" s="528"/>
      <c r="HTU86" s="528"/>
      <c r="HTV86" s="528"/>
      <c r="HTW86" s="528"/>
      <c r="HTX86" s="528"/>
      <c r="HTY86" s="528"/>
      <c r="HTZ86" s="528"/>
      <c r="HUA86" s="528"/>
      <c r="HUB86" s="528"/>
      <c r="HUC86" s="528"/>
      <c r="HUD86" s="528"/>
      <c r="HUE86" s="528"/>
      <c r="HUF86" s="528"/>
      <c r="HUG86" s="528"/>
      <c r="HUH86" s="528"/>
      <c r="HUI86" s="528"/>
      <c r="HUJ86" s="528"/>
      <c r="HUK86" s="528"/>
      <c r="HUL86" s="528"/>
      <c r="HUM86" s="528"/>
      <c r="HUN86" s="528"/>
      <c r="HUO86" s="528"/>
      <c r="HUP86" s="528"/>
      <c r="HUQ86" s="528"/>
      <c r="HUR86" s="528"/>
      <c r="HUS86" s="528"/>
      <c r="HUT86" s="528"/>
      <c r="HUU86" s="528"/>
      <c r="HUV86" s="528"/>
      <c r="HUW86" s="528"/>
      <c r="HUX86" s="528"/>
      <c r="HUY86" s="528"/>
      <c r="HUZ86" s="528"/>
      <c r="HVA86" s="528"/>
      <c r="HVB86" s="528"/>
      <c r="HVC86" s="528"/>
      <c r="HVD86" s="528"/>
      <c r="HVE86" s="528"/>
      <c r="HVF86" s="528"/>
      <c r="HVG86" s="528"/>
      <c r="HVH86" s="528"/>
      <c r="HVI86" s="528"/>
      <c r="HVJ86" s="528"/>
      <c r="HVK86" s="528"/>
      <c r="HVL86" s="528"/>
      <c r="HVM86" s="528"/>
      <c r="HVN86" s="528"/>
      <c r="HVO86" s="528"/>
      <c r="HVP86" s="528"/>
      <c r="HVQ86" s="528"/>
      <c r="HVR86" s="528"/>
      <c r="HVS86" s="528"/>
      <c r="HVT86" s="528"/>
      <c r="HVU86" s="528"/>
      <c r="HVV86" s="528"/>
      <c r="HVW86" s="528"/>
      <c r="HVX86" s="528"/>
      <c r="HVY86" s="528"/>
      <c r="HVZ86" s="528"/>
      <c r="HWA86" s="528"/>
      <c r="HWB86" s="528"/>
      <c r="HWC86" s="528"/>
      <c r="HWD86" s="528"/>
      <c r="HWE86" s="528"/>
      <c r="HWF86" s="528"/>
      <c r="HWG86" s="528"/>
      <c r="HWH86" s="528"/>
      <c r="HWI86" s="528"/>
      <c r="HWJ86" s="528"/>
      <c r="HWK86" s="528"/>
      <c r="HWL86" s="528"/>
      <c r="HWM86" s="528"/>
      <c r="HWN86" s="528"/>
      <c r="HWO86" s="528"/>
      <c r="HWP86" s="528"/>
      <c r="HWQ86" s="528"/>
      <c r="HWR86" s="528"/>
      <c r="HWS86" s="528"/>
      <c r="HWT86" s="528"/>
      <c r="HWU86" s="528"/>
      <c r="HWV86" s="528"/>
      <c r="HWW86" s="528"/>
      <c r="HWX86" s="528"/>
      <c r="HWY86" s="528"/>
      <c r="HWZ86" s="528"/>
      <c r="HXA86" s="528"/>
      <c r="HXB86" s="528"/>
      <c r="HXC86" s="528"/>
      <c r="HXD86" s="528"/>
      <c r="HXE86" s="528"/>
      <c r="HXF86" s="528"/>
      <c r="HXG86" s="528"/>
      <c r="HXH86" s="528"/>
      <c r="HXI86" s="528"/>
      <c r="HXJ86" s="528"/>
      <c r="HXK86" s="528"/>
      <c r="HXL86" s="528"/>
      <c r="HXM86" s="528"/>
      <c r="HXN86" s="528"/>
      <c r="HXO86" s="528"/>
      <c r="HXP86" s="528"/>
      <c r="HXQ86" s="528"/>
      <c r="HXR86" s="528"/>
      <c r="HXS86" s="528"/>
      <c r="HXT86" s="528"/>
      <c r="HXU86" s="528"/>
      <c r="HXV86" s="528"/>
      <c r="HXW86" s="528"/>
      <c r="HXX86" s="528"/>
      <c r="HXY86" s="528"/>
      <c r="HXZ86" s="528"/>
      <c r="HYA86" s="528"/>
      <c r="HYB86" s="528"/>
      <c r="HYC86" s="528"/>
      <c r="HYD86" s="528"/>
      <c r="HYE86" s="528"/>
      <c r="HYF86" s="528"/>
      <c r="HYG86" s="528"/>
      <c r="HYH86" s="528"/>
      <c r="HYI86" s="528"/>
      <c r="HYJ86" s="528"/>
      <c r="HYK86" s="528"/>
      <c r="HYL86" s="528"/>
      <c r="HYM86" s="528"/>
      <c r="HYN86" s="528"/>
      <c r="HYO86" s="528"/>
      <c r="HYP86" s="528"/>
      <c r="HYQ86" s="528"/>
      <c r="HYR86" s="528"/>
      <c r="HYS86" s="528"/>
      <c r="HYT86" s="528"/>
      <c r="HYU86" s="528"/>
      <c r="HYV86" s="528"/>
      <c r="HYW86" s="528"/>
      <c r="HYX86" s="528"/>
      <c r="HYY86" s="528"/>
      <c r="HYZ86" s="528"/>
      <c r="HZA86" s="528"/>
      <c r="HZB86" s="528"/>
      <c r="HZC86" s="528"/>
      <c r="HZD86" s="528"/>
      <c r="HZE86" s="528"/>
      <c r="HZF86" s="528"/>
      <c r="HZG86" s="528"/>
      <c r="HZH86" s="528"/>
      <c r="HZI86" s="528"/>
      <c r="HZJ86" s="528"/>
      <c r="HZK86" s="528"/>
      <c r="HZL86" s="528"/>
      <c r="HZM86" s="528"/>
      <c r="HZN86" s="528"/>
      <c r="HZO86" s="528"/>
      <c r="HZP86" s="528"/>
      <c r="HZQ86" s="528"/>
      <c r="HZR86" s="528"/>
      <c r="HZS86" s="528"/>
      <c r="HZT86" s="528"/>
      <c r="HZU86" s="528"/>
      <c r="HZV86" s="528"/>
      <c r="HZW86" s="528"/>
      <c r="HZX86" s="528"/>
      <c r="HZY86" s="528"/>
      <c r="HZZ86" s="528"/>
      <c r="IAA86" s="528"/>
      <c r="IAB86" s="528"/>
      <c r="IAC86" s="528"/>
      <c r="IAD86" s="528"/>
      <c r="IAE86" s="528"/>
      <c r="IAF86" s="528"/>
      <c r="IAG86" s="528"/>
      <c r="IAH86" s="528"/>
      <c r="IAI86" s="528"/>
      <c r="IAJ86" s="528"/>
      <c r="IAK86" s="528"/>
      <c r="IAL86" s="528"/>
      <c r="IAM86" s="528"/>
      <c r="IAN86" s="528"/>
      <c r="IAO86" s="528"/>
      <c r="IAP86" s="528"/>
      <c r="IAQ86" s="528"/>
      <c r="IAR86" s="528"/>
      <c r="IAS86" s="528"/>
      <c r="IAT86" s="528"/>
      <c r="IAU86" s="528"/>
      <c r="IAV86" s="528"/>
      <c r="IAW86" s="528"/>
      <c r="IAX86" s="528"/>
      <c r="IAY86" s="528"/>
      <c r="IAZ86" s="528"/>
      <c r="IBA86" s="528"/>
      <c r="IBB86" s="528"/>
      <c r="IBC86" s="528"/>
      <c r="IBD86" s="528"/>
      <c r="IBE86" s="528"/>
      <c r="IBF86" s="528"/>
      <c r="IBG86" s="528"/>
      <c r="IBH86" s="528"/>
      <c r="IBI86" s="528"/>
      <c r="IBJ86" s="528"/>
      <c r="IBK86" s="528"/>
      <c r="IBL86" s="528"/>
      <c r="IBM86" s="528"/>
      <c r="IBN86" s="528"/>
      <c r="IBO86" s="528"/>
      <c r="IBP86" s="528"/>
      <c r="IBQ86" s="528"/>
      <c r="IBR86" s="528"/>
      <c r="IBS86" s="528"/>
      <c r="IBT86" s="528"/>
      <c r="IBU86" s="528"/>
      <c r="IBV86" s="528"/>
      <c r="IBW86" s="528"/>
      <c r="IBX86" s="528"/>
      <c r="IBY86" s="528"/>
      <c r="IBZ86" s="528"/>
      <c r="ICA86" s="528"/>
      <c r="ICB86" s="528"/>
      <c r="ICC86" s="528"/>
      <c r="ICD86" s="528"/>
      <c r="ICE86" s="528"/>
      <c r="ICF86" s="528"/>
      <c r="ICG86" s="528"/>
      <c r="ICH86" s="528"/>
      <c r="ICI86" s="528"/>
      <c r="ICJ86" s="528"/>
      <c r="ICK86" s="528"/>
      <c r="ICL86" s="528"/>
      <c r="ICM86" s="528"/>
      <c r="ICN86" s="528"/>
      <c r="ICO86" s="528"/>
      <c r="ICP86" s="528"/>
      <c r="ICQ86" s="528"/>
      <c r="ICR86" s="528"/>
      <c r="ICS86" s="528"/>
      <c r="ICT86" s="528"/>
      <c r="ICU86" s="528"/>
      <c r="ICV86" s="528"/>
      <c r="ICW86" s="528"/>
      <c r="ICX86" s="528"/>
      <c r="ICY86" s="528"/>
      <c r="ICZ86" s="528"/>
      <c r="IDA86" s="528"/>
      <c r="IDB86" s="528"/>
      <c r="IDC86" s="528"/>
      <c r="IDD86" s="528"/>
      <c r="IDE86" s="528"/>
      <c r="IDF86" s="528"/>
      <c r="IDG86" s="528"/>
      <c r="IDH86" s="528"/>
      <c r="IDI86" s="528"/>
      <c r="IDJ86" s="528"/>
      <c r="IDK86" s="528"/>
      <c r="IDL86" s="528"/>
      <c r="IDM86" s="528"/>
      <c r="IDN86" s="528"/>
      <c r="IDO86" s="528"/>
      <c r="IDP86" s="528"/>
      <c r="IDQ86" s="528"/>
      <c r="IDR86" s="528"/>
      <c r="IDS86" s="528"/>
      <c r="IDT86" s="528"/>
      <c r="IDU86" s="528"/>
      <c r="IDV86" s="528"/>
      <c r="IDW86" s="528"/>
      <c r="IDX86" s="528"/>
      <c r="IDY86" s="528"/>
      <c r="IDZ86" s="528"/>
      <c r="IEA86" s="528"/>
      <c r="IEB86" s="528"/>
      <c r="IEC86" s="528"/>
      <c r="IED86" s="528"/>
      <c r="IEE86" s="528"/>
      <c r="IEF86" s="528"/>
      <c r="IEG86" s="528"/>
      <c r="IEH86" s="528"/>
      <c r="IEI86" s="528"/>
      <c r="IEJ86" s="528"/>
      <c r="IEK86" s="528"/>
      <c r="IEL86" s="528"/>
      <c r="IEM86" s="528"/>
      <c r="IEN86" s="528"/>
      <c r="IEO86" s="528"/>
      <c r="IEP86" s="528"/>
      <c r="IEQ86" s="528"/>
      <c r="IER86" s="528"/>
      <c r="IES86" s="528"/>
      <c r="IET86" s="528"/>
      <c r="IEU86" s="528"/>
      <c r="IEV86" s="528"/>
      <c r="IEW86" s="528"/>
      <c r="IEX86" s="528"/>
      <c r="IEY86" s="528"/>
      <c r="IEZ86" s="528"/>
      <c r="IFA86" s="528"/>
      <c r="IFB86" s="528"/>
      <c r="IFC86" s="528"/>
      <c r="IFD86" s="528"/>
      <c r="IFE86" s="528"/>
      <c r="IFF86" s="528"/>
      <c r="IFG86" s="528"/>
      <c r="IFH86" s="528"/>
      <c r="IFI86" s="528"/>
      <c r="IFJ86" s="528"/>
      <c r="IFK86" s="528"/>
      <c r="IFL86" s="528"/>
      <c r="IFM86" s="528"/>
      <c r="IFN86" s="528"/>
      <c r="IFO86" s="528"/>
      <c r="IFP86" s="528"/>
      <c r="IFQ86" s="528"/>
      <c r="IFR86" s="528"/>
      <c r="IFS86" s="528"/>
      <c r="IFT86" s="528"/>
      <c r="IFU86" s="528"/>
      <c r="IFV86" s="528"/>
      <c r="IFW86" s="528"/>
      <c r="IFX86" s="528"/>
      <c r="IFY86" s="528"/>
      <c r="IFZ86" s="528"/>
      <c r="IGA86" s="528"/>
      <c r="IGB86" s="528"/>
      <c r="IGC86" s="528"/>
      <c r="IGD86" s="528"/>
      <c r="IGE86" s="528"/>
      <c r="IGF86" s="528"/>
      <c r="IGG86" s="528"/>
      <c r="IGH86" s="528"/>
      <c r="IGI86" s="528"/>
      <c r="IGJ86" s="528"/>
      <c r="IGK86" s="528"/>
      <c r="IGL86" s="528"/>
      <c r="IGM86" s="528"/>
      <c r="IGN86" s="528"/>
      <c r="IGO86" s="528"/>
      <c r="IGP86" s="528"/>
      <c r="IGQ86" s="528"/>
      <c r="IGR86" s="528"/>
      <c r="IGS86" s="528"/>
      <c r="IGT86" s="528"/>
      <c r="IGU86" s="528"/>
      <c r="IGV86" s="528"/>
      <c r="IGW86" s="528"/>
      <c r="IGX86" s="528"/>
      <c r="IGY86" s="528"/>
      <c r="IGZ86" s="528"/>
      <c r="IHA86" s="528"/>
      <c r="IHB86" s="528"/>
      <c r="IHC86" s="528"/>
      <c r="IHD86" s="528"/>
      <c r="IHE86" s="528"/>
      <c r="IHF86" s="528"/>
      <c r="IHG86" s="528"/>
      <c r="IHH86" s="528"/>
      <c r="IHI86" s="528"/>
      <c r="IHJ86" s="528"/>
      <c r="IHK86" s="528"/>
      <c r="IHL86" s="528"/>
      <c r="IHM86" s="528"/>
      <c r="IHN86" s="528"/>
      <c r="IHO86" s="528"/>
      <c r="IHP86" s="528"/>
      <c r="IHQ86" s="528"/>
      <c r="IHR86" s="528"/>
      <c r="IHS86" s="528"/>
      <c r="IHT86" s="528"/>
      <c r="IHU86" s="528"/>
      <c r="IHV86" s="528"/>
      <c r="IHW86" s="528"/>
      <c r="IHX86" s="528"/>
      <c r="IHY86" s="528"/>
      <c r="IHZ86" s="528"/>
      <c r="IIA86" s="528"/>
      <c r="IIB86" s="528"/>
      <c r="IIC86" s="528"/>
      <c r="IID86" s="528"/>
      <c r="IIE86" s="528"/>
      <c r="IIF86" s="528"/>
      <c r="IIG86" s="528"/>
      <c r="IIH86" s="528"/>
      <c r="III86" s="528"/>
      <c r="IIJ86" s="528"/>
      <c r="IIK86" s="528"/>
      <c r="IIL86" s="528"/>
      <c r="IIM86" s="528"/>
      <c r="IIN86" s="528"/>
      <c r="IIO86" s="528"/>
      <c r="IIP86" s="528"/>
      <c r="IIQ86" s="528"/>
      <c r="IIR86" s="528"/>
      <c r="IIS86" s="528"/>
      <c r="IIT86" s="528"/>
      <c r="IIU86" s="528"/>
      <c r="IIV86" s="528"/>
      <c r="IIW86" s="528"/>
      <c r="IIX86" s="528"/>
      <c r="IIY86" s="528"/>
      <c r="IIZ86" s="528"/>
      <c r="IJA86" s="528"/>
      <c r="IJB86" s="528"/>
      <c r="IJC86" s="528"/>
      <c r="IJD86" s="528"/>
      <c r="IJE86" s="528"/>
      <c r="IJF86" s="528"/>
      <c r="IJG86" s="528"/>
      <c r="IJH86" s="528"/>
      <c r="IJI86" s="528"/>
      <c r="IJJ86" s="528"/>
      <c r="IJK86" s="528"/>
      <c r="IJL86" s="528"/>
      <c r="IJM86" s="528"/>
      <c r="IJN86" s="528"/>
      <c r="IJO86" s="528"/>
      <c r="IJP86" s="528"/>
      <c r="IJQ86" s="528"/>
      <c r="IJR86" s="528"/>
      <c r="IJS86" s="528"/>
      <c r="IJT86" s="528"/>
      <c r="IJU86" s="528"/>
      <c r="IJV86" s="528"/>
      <c r="IJW86" s="528"/>
      <c r="IJX86" s="528"/>
      <c r="IJY86" s="528"/>
      <c r="IJZ86" s="528"/>
      <c r="IKA86" s="528"/>
      <c r="IKB86" s="528"/>
      <c r="IKC86" s="528"/>
      <c r="IKD86" s="528"/>
      <c r="IKE86" s="528"/>
      <c r="IKF86" s="528"/>
      <c r="IKG86" s="528"/>
      <c r="IKH86" s="528"/>
      <c r="IKI86" s="528"/>
      <c r="IKJ86" s="528"/>
      <c r="IKK86" s="528"/>
      <c r="IKL86" s="528"/>
      <c r="IKM86" s="528"/>
      <c r="IKN86" s="528"/>
      <c r="IKO86" s="528"/>
      <c r="IKP86" s="528"/>
      <c r="IKQ86" s="528"/>
      <c r="IKR86" s="528"/>
      <c r="IKS86" s="528"/>
      <c r="IKT86" s="528"/>
      <c r="IKU86" s="528"/>
      <c r="IKV86" s="528"/>
      <c r="IKW86" s="528"/>
      <c r="IKX86" s="528"/>
      <c r="IKY86" s="528"/>
      <c r="IKZ86" s="528"/>
      <c r="ILA86" s="528"/>
      <c r="ILB86" s="528"/>
      <c r="ILC86" s="528"/>
      <c r="ILD86" s="528"/>
      <c r="ILE86" s="528"/>
      <c r="ILF86" s="528"/>
      <c r="ILG86" s="528"/>
      <c r="ILH86" s="528"/>
      <c r="ILI86" s="528"/>
      <c r="ILJ86" s="528"/>
      <c r="ILK86" s="528"/>
      <c r="ILL86" s="528"/>
      <c r="ILM86" s="528"/>
      <c r="ILN86" s="528"/>
      <c r="ILO86" s="528"/>
      <c r="ILP86" s="528"/>
      <c r="ILQ86" s="528"/>
      <c r="ILR86" s="528"/>
      <c r="ILS86" s="528"/>
      <c r="ILT86" s="528"/>
      <c r="ILU86" s="528"/>
      <c r="ILV86" s="528"/>
      <c r="ILW86" s="528"/>
      <c r="ILX86" s="528"/>
      <c r="ILY86" s="528"/>
      <c r="ILZ86" s="528"/>
      <c r="IMA86" s="528"/>
      <c r="IMB86" s="528"/>
      <c r="IMC86" s="528"/>
      <c r="IMD86" s="528"/>
      <c r="IME86" s="528"/>
      <c r="IMF86" s="528"/>
      <c r="IMG86" s="528"/>
      <c r="IMH86" s="528"/>
      <c r="IMI86" s="528"/>
      <c r="IMJ86" s="528"/>
      <c r="IMK86" s="528"/>
      <c r="IML86" s="528"/>
      <c r="IMM86" s="528"/>
      <c r="IMN86" s="528"/>
      <c r="IMO86" s="528"/>
      <c r="IMP86" s="528"/>
      <c r="IMQ86" s="528"/>
      <c r="IMR86" s="528"/>
      <c r="IMS86" s="528"/>
      <c r="IMT86" s="528"/>
      <c r="IMU86" s="528"/>
      <c r="IMV86" s="528"/>
      <c r="IMW86" s="528"/>
      <c r="IMX86" s="528"/>
      <c r="IMY86" s="528"/>
      <c r="IMZ86" s="528"/>
      <c r="INA86" s="528"/>
      <c r="INB86" s="528"/>
      <c r="INC86" s="528"/>
      <c r="IND86" s="528"/>
      <c r="INE86" s="528"/>
      <c r="INF86" s="528"/>
      <c r="ING86" s="528"/>
      <c r="INH86" s="528"/>
      <c r="INI86" s="528"/>
      <c r="INJ86" s="528"/>
      <c r="INK86" s="528"/>
      <c r="INL86" s="528"/>
      <c r="INM86" s="528"/>
      <c r="INN86" s="528"/>
      <c r="INO86" s="528"/>
      <c r="INP86" s="528"/>
      <c r="INQ86" s="528"/>
      <c r="INR86" s="528"/>
      <c r="INS86" s="528"/>
      <c r="INT86" s="528"/>
      <c r="INU86" s="528"/>
      <c r="INV86" s="528"/>
      <c r="INW86" s="528"/>
      <c r="INX86" s="528"/>
      <c r="INY86" s="528"/>
      <c r="INZ86" s="528"/>
      <c r="IOA86" s="528"/>
      <c r="IOB86" s="528"/>
      <c r="IOC86" s="528"/>
      <c r="IOD86" s="528"/>
      <c r="IOE86" s="528"/>
      <c r="IOF86" s="528"/>
      <c r="IOG86" s="528"/>
      <c r="IOH86" s="528"/>
      <c r="IOI86" s="528"/>
      <c r="IOJ86" s="528"/>
      <c r="IOK86" s="528"/>
      <c r="IOL86" s="528"/>
      <c r="IOM86" s="528"/>
      <c r="ION86" s="528"/>
      <c r="IOO86" s="528"/>
      <c r="IOP86" s="528"/>
      <c r="IOQ86" s="528"/>
      <c r="IOR86" s="528"/>
      <c r="IOS86" s="528"/>
      <c r="IOT86" s="528"/>
      <c r="IOU86" s="528"/>
      <c r="IOV86" s="528"/>
      <c r="IOW86" s="528"/>
      <c r="IOX86" s="528"/>
      <c r="IOY86" s="528"/>
      <c r="IOZ86" s="528"/>
      <c r="IPA86" s="528"/>
      <c r="IPB86" s="528"/>
      <c r="IPC86" s="528"/>
      <c r="IPD86" s="528"/>
      <c r="IPE86" s="528"/>
      <c r="IPF86" s="528"/>
      <c r="IPG86" s="528"/>
      <c r="IPH86" s="528"/>
      <c r="IPI86" s="528"/>
      <c r="IPJ86" s="528"/>
      <c r="IPK86" s="528"/>
      <c r="IPL86" s="528"/>
      <c r="IPM86" s="528"/>
      <c r="IPN86" s="528"/>
      <c r="IPO86" s="528"/>
      <c r="IPP86" s="528"/>
      <c r="IPQ86" s="528"/>
      <c r="IPR86" s="528"/>
      <c r="IPS86" s="528"/>
      <c r="IPT86" s="528"/>
      <c r="IPU86" s="528"/>
      <c r="IPV86" s="528"/>
      <c r="IPW86" s="528"/>
      <c r="IPX86" s="528"/>
      <c r="IPY86" s="528"/>
      <c r="IPZ86" s="528"/>
      <c r="IQA86" s="528"/>
      <c r="IQB86" s="528"/>
      <c r="IQC86" s="528"/>
      <c r="IQD86" s="528"/>
      <c r="IQE86" s="528"/>
      <c r="IQF86" s="528"/>
      <c r="IQG86" s="528"/>
      <c r="IQH86" s="528"/>
      <c r="IQI86" s="528"/>
      <c r="IQJ86" s="528"/>
      <c r="IQK86" s="528"/>
      <c r="IQL86" s="528"/>
      <c r="IQM86" s="528"/>
      <c r="IQN86" s="528"/>
      <c r="IQO86" s="528"/>
      <c r="IQP86" s="528"/>
      <c r="IQQ86" s="528"/>
      <c r="IQR86" s="528"/>
      <c r="IQS86" s="528"/>
      <c r="IQT86" s="528"/>
      <c r="IQU86" s="528"/>
      <c r="IQV86" s="528"/>
      <c r="IQW86" s="528"/>
      <c r="IQX86" s="528"/>
      <c r="IQY86" s="528"/>
      <c r="IQZ86" s="528"/>
      <c r="IRA86" s="528"/>
      <c r="IRB86" s="528"/>
      <c r="IRC86" s="528"/>
      <c r="IRD86" s="528"/>
      <c r="IRE86" s="528"/>
      <c r="IRF86" s="528"/>
      <c r="IRG86" s="528"/>
      <c r="IRH86" s="528"/>
      <c r="IRI86" s="528"/>
      <c r="IRJ86" s="528"/>
      <c r="IRK86" s="528"/>
      <c r="IRL86" s="528"/>
      <c r="IRM86" s="528"/>
      <c r="IRN86" s="528"/>
      <c r="IRO86" s="528"/>
      <c r="IRP86" s="528"/>
      <c r="IRQ86" s="528"/>
      <c r="IRR86" s="528"/>
      <c r="IRS86" s="528"/>
      <c r="IRT86" s="528"/>
      <c r="IRU86" s="528"/>
      <c r="IRV86" s="528"/>
      <c r="IRW86" s="528"/>
      <c r="IRX86" s="528"/>
      <c r="IRY86" s="528"/>
      <c r="IRZ86" s="528"/>
      <c r="ISA86" s="528"/>
      <c r="ISB86" s="528"/>
      <c r="ISC86" s="528"/>
      <c r="ISD86" s="528"/>
      <c r="ISE86" s="528"/>
      <c r="ISF86" s="528"/>
      <c r="ISG86" s="528"/>
      <c r="ISH86" s="528"/>
      <c r="ISI86" s="528"/>
      <c r="ISJ86" s="528"/>
      <c r="ISK86" s="528"/>
      <c r="ISL86" s="528"/>
      <c r="ISM86" s="528"/>
      <c r="ISN86" s="528"/>
      <c r="ISO86" s="528"/>
      <c r="ISP86" s="528"/>
      <c r="ISQ86" s="528"/>
      <c r="ISR86" s="528"/>
      <c r="ISS86" s="528"/>
      <c r="IST86" s="528"/>
      <c r="ISU86" s="528"/>
      <c r="ISV86" s="528"/>
      <c r="ISW86" s="528"/>
      <c r="ISX86" s="528"/>
      <c r="ISY86" s="528"/>
      <c r="ISZ86" s="528"/>
      <c r="ITA86" s="528"/>
      <c r="ITB86" s="528"/>
      <c r="ITC86" s="528"/>
      <c r="ITD86" s="528"/>
      <c r="ITE86" s="528"/>
      <c r="ITF86" s="528"/>
      <c r="ITG86" s="528"/>
      <c r="ITH86" s="528"/>
      <c r="ITI86" s="528"/>
      <c r="ITJ86" s="528"/>
      <c r="ITK86" s="528"/>
      <c r="ITL86" s="528"/>
      <c r="ITM86" s="528"/>
      <c r="ITN86" s="528"/>
      <c r="ITO86" s="528"/>
      <c r="ITP86" s="528"/>
      <c r="ITQ86" s="528"/>
      <c r="ITR86" s="528"/>
      <c r="ITS86" s="528"/>
      <c r="ITT86" s="528"/>
      <c r="ITU86" s="528"/>
      <c r="ITV86" s="528"/>
      <c r="ITW86" s="528"/>
      <c r="ITX86" s="528"/>
      <c r="ITY86" s="528"/>
      <c r="ITZ86" s="528"/>
      <c r="IUA86" s="528"/>
      <c r="IUB86" s="528"/>
      <c r="IUC86" s="528"/>
      <c r="IUD86" s="528"/>
      <c r="IUE86" s="528"/>
      <c r="IUF86" s="528"/>
      <c r="IUG86" s="528"/>
      <c r="IUH86" s="528"/>
      <c r="IUI86" s="528"/>
      <c r="IUJ86" s="528"/>
      <c r="IUK86" s="528"/>
      <c r="IUL86" s="528"/>
      <c r="IUM86" s="528"/>
      <c r="IUN86" s="528"/>
      <c r="IUO86" s="528"/>
      <c r="IUP86" s="528"/>
      <c r="IUQ86" s="528"/>
      <c r="IUR86" s="528"/>
      <c r="IUS86" s="528"/>
      <c r="IUT86" s="528"/>
      <c r="IUU86" s="528"/>
      <c r="IUV86" s="528"/>
      <c r="IUW86" s="528"/>
      <c r="IUX86" s="528"/>
      <c r="IUY86" s="528"/>
      <c r="IUZ86" s="528"/>
      <c r="IVA86" s="528"/>
      <c r="IVB86" s="528"/>
      <c r="IVC86" s="528"/>
      <c r="IVD86" s="528"/>
      <c r="IVE86" s="528"/>
      <c r="IVF86" s="528"/>
      <c r="IVG86" s="528"/>
      <c r="IVH86" s="528"/>
      <c r="IVI86" s="528"/>
      <c r="IVJ86" s="528"/>
      <c r="IVK86" s="528"/>
      <c r="IVL86" s="528"/>
      <c r="IVM86" s="528"/>
      <c r="IVN86" s="528"/>
      <c r="IVO86" s="528"/>
      <c r="IVP86" s="528"/>
      <c r="IVQ86" s="528"/>
      <c r="IVR86" s="528"/>
      <c r="IVS86" s="528"/>
      <c r="IVT86" s="528"/>
      <c r="IVU86" s="528"/>
      <c r="IVV86" s="528"/>
      <c r="IVW86" s="528"/>
      <c r="IVX86" s="528"/>
      <c r="IVY86" s="528"/>
      <c r="IVZ86" s="528"/>
      <c r="IWA86" s="528"/>
      <c r="IWB86" s="528"/>
      <c r="IWC86" s="528"/>
      <c r="IWD86" s="528"/>
      <c r="IWE86" s="528"/>
      <c r="IWF86" s="528"/>
      <c r="IWG86" s="528"/>
      <c r="IWH86" s="528"/>
      <c r="IWI86" s="528"/>
      <c r="IWJ86" s="528"/>
      <c r="IWK86" s="528"/>
      <c r="IWL86" s="528"/>
      <c r="IWM86" s="528"/>
      <c r="IWN86" s="528"/>
      <c r="IWO86" s="528"/>
      <c r="IWP86" s="528"/>
      <c r="IWQ86" s="528"/>
      <c r="IWR86" s="528"/>
      <c r="IWS86" s="528"/>
      <c r="IWT86" s="528"/>
      <c r="IWU86" s="528"/>
      <c r="IWV86" s="528"/>
      <c r="IWW86" s="528"/>
      <c r="IWX86" s="528"/>
      <c r="IWY86" s="528"/>
      <c r="IWZ86" s="528"/>
      <c r="IXA86" s="528"/>
      <c r="IXB86" s="528"/>
      <c r="IXC86" s="528"/>
      <c r="IXD86" s="528"/>
      <c r="IXE86" s="528"/>
      <c r="IXF86" s="528"/>
      <c r="IXG86" s="528"/>
      <c r="IXH86" s="528"/>
      <c r="IXI86" s="528"/>
      <c r="IXJ86" s="528"/>
      <c r="IXK86" s="528"/>
      <c r="IXL86" s="528"/>
      <c r="IXM86" s="528"/>
      <c r="IXN86" s="528"/>
      <c r="IXO86" s="528"/>
      <c r="IXP86" s="528"/>
      <c r="IXQ86" s="528"/>
      <c r="IXR86" s="528"/>
      <c r="IXS86" s="528"/>
      <c r="IXT86" s="528"/>
      <c r="IXU86" s="528"/>
      <c r="IXV86" s="528"/>
      <c r="IXW86" s="528"/>
      <c r="IXX86" s="528"/>
      <c r="IXY86" s="528"/>
      <c r="IXZ86" s="528"/>
      <c r="IYA86" s="528"/>
      <c r="IYB86" s="528"/>
      <c r="IYC86" s="528"/>
      <c r="IYD86" s="528"/>
      <c r="IYE86" s="528"/>
      <c r="IYF86" s="528"/>
      <c r="IYG86" s="528"/>
      <c r="IYH86" s="528"/>
      <c r="IYI86" s="528"/>
      <c r="IYJ86" s="528"/>
      <c r="IYK86" s="528"/>
      <c r="IYL86" s="528"/>
      <c r="IYM86" s="528"/>
      <c r="IYN86" s="528"/>
      <c r="IYO86" s="528"/>
      <c r="IYP86" s="528"/>
      <c r="IYQ86" s="528"/>
      <c r="IYR86" s="528"/>
      <c r="IYS86" s="528"/>
      <c r="IYT86" s="528"/>
      <c r="IYU86" s="528"/>
      <c r="IYV86" s="528"/>
      <c r="IYW86" s="528"/>
      <c r="IYX86" s="528"/>
      <c r="IYY86" s="528"/>
      <c r="IYZ86" s="528"/>
      <c r="IZA86" s="528"/>
      <c r="IZB86" s="528"/>
      <c r="IZC86" s="528"/>
      <c r="IZD86" s="528"/>
      <c r="IZE86" s="528"/>
      <c r="IZF86" s="528"/>
      <c r="IZG86" s="528"/>
      <c r="IZH86" s="528"/>
      <c r="IZI86" s="528"/>
      <c r="IZJ86" s="528"/>
      <c r="IZK86" s="528"/>
      <c r="IZL86" s="528"/>
      <c r="IZM86" s="528"/>
      <c r="IZN86" s="528"/>
      <c r="IZO86" s="528"/>
      <c r="IZP86" s="528"/>
      <c r="IZQ86" s="528"/>
      <c r="IZR86" s="528"/>
      <c r="IZS86" s="528"/>
      <c r="IZT86" s="528"/>
      <c r="IZU86" s="528"/>
      <c r="IZV86" s="528"/>
      <c r="IZW86" s="528"/>
      <c r="IZX86" s="528"/>
      <c r="IZY86" s="528"/>
      <c r="IZZ86" s="528"/>
      <c r="JAA86" s="528"/>
      <c r="JAB86" s="528"/>
      <c r="JAC86" s="528"/>
      <c r="JAD86" s="528"/>
      <c r="JAE86" s="528"/>
      <c r="JAF86" s="528"/>
      <c r="JAG86" s="528"/>
      <c r="JAH86" s="528"/>
      <c r="JAI86" s="528"/>
      <c r="JAJ86" s="528"/>
      <c r="JAK86" s="528"/>
      <c r="JAL86" s="528"/>
      <c r="JAM86" s="528"/>
      <c r="JAN86" s="528"/>
      <c r="JAO86" s="528"/>
      <c r="JAP86" s="528"/>
      <c r="JAQ86" s="528"/>
      <c r="JAR86" s="528"/>
      <c r="JAS86" s="528"/>
      <c r="JAT86" s="528"/>
      <c r="JAU86" s="528"/>
      <c r="JAV86" s="528"/>
      <c r="JAW86" s="528"/>
      <c r="JAX86" s="528"/>
      <c r="JAY86" s="528"/>
      <c r="JAZ86" s="528"/>
      <c r="JBA86" s="528"/>
      <c r="JBB86" s="528"/>
      <c r="JBC86" s="528"/>
      <c r="JBD86" s="528"/>
      <c r="JBE86" s="528"/>
      <c r="JBF86" s="528"/>
      <c r="JBG86" s="528"/>
      <c r="JBH86" s="528"/>
      <c r="JBI86" s="528"/>
      <c r="JBJ86" s="528"/>
      <c r="JBK86" s="528"/>
      <c r="JBL86" s="528"/>
      <c r="JBM86" s="528"/>
      <c r="JBN86" s="528"/>
      <c r="JBO86" s="528"/>
      <c r="JBP86" s="528"/>
      <c r="JBQ86" s="528"/>
      <c r="JBR86" s="528"/>
      <c r="JBS86" s="528"/>
      <c r="JBT86" s="528"/>
      <c r="JBU86" s="528"/>
      <c r="JBV86" s="528"/>
      <c r="JBW86" s="528"/>
      <c r="JBX86" s="528"/>
      <c r="JBY86" s="528"/>
      <c r="JBZ86" s="528"/>
      <c r="JCA86" s="528"/>
      <c r="JCB86" s="528"/>
      <c r="JCC86" s="528"/>
      <c r="JCD86" s="528"/>
      <c r="JCE86" s="528"/>
      <c r="JCF86" s="528"/>
      <c r="JCG86" s="528"/>
      <c r="JCH86" s="528"/>
      <c r="JCI86" s="528"/>
      <c r="JCJ86" s="528"/>
      <c r="JCK86" s="528"/>
      <c r="JCL86" s="528"/>
      <c r="JCM86" s="528"/>
      <c r="JCN86" s="528"/>
      <c r="JCO86" s="528"/>
      <c r="JCP86" s="528"/>
      <c r="JCQ86" s="528"/>
      <c r="JCR86" s="528"/>
      <c r="JCS86" s="528"/>
      <c r="JCT86" s="528"/>
      <c r="JCU86" s="528"/>
      <c r="JCV86" s="528"/>
      <c r="JCW86" s="528"/>
      <c r="JCX86" s="528"/>
      <c r="JCY86" s="528"/>
      <c r="JCZ86" s="528"/>
      <c r="JDA86" s="528"/>
      <c r="JDB86" s="528"/>
      <c r="JDC86" s="528"/>
      <c r="JDD86" s="528"/>
      <c r="JDE86" s="528"/>
      <c r="JDF86" s="528"/>
      <c r="JDG86" s="528"/>
      <c r="JDH86" s="528"/>
      <c r="JDI86" s="528"/>
      <c r="JDJ86" s="528"/>
      <c r="JDK86" s="528"/>
      <c r="JDL86" s="528"/>
      <c r="JDM86" s="528"/>
      <c r="JDN86" s="528"/>
      <c r="JDO86" s="528"/>
      <c r="JDP86" s="528"/>
      <c r="JDQ86" s="528"/>
      <c r="JDR86" s="528"/>
      <c r="JDS86" s="528"/>
      <c r="JDT86" s="528"/>
      <c r="JDU86" s="528"/>
      <c r="JDV86" s="528"/>
      <c r="JDW86" s="528"/>
      <c r="JDX86" s="528"/>
      <c r="JDY86" s="528"/>
      <c r="JDZ86" s="528"/>
      <c r="JEA86" s="528"/>
      <c r="JEB86" s="528"/>
      <c r="JEC86" s="528"/>
      <c r="JED86" s="528"/>
      <c r="JEE86" s="528"/>
      <c r="JEF86" s="528"/>
      <c r="JEG86" s="528"/>
      <c r="JEH86" s="528"/>
      <c r="JEI86" s="528"/>
      <c r="JEJ86" s="528"/>
      <c r="JEK86" s="528"/>
      <c r="JEL86" s="528"/>
      <c r="JEM86" s="528"/>
      <c r="JEN86" s="528"/>
      <c r="JEO86" s="528"/>
      <c r="JEP86" s="528"/>
      <c r="JEQ86" s="528"/>
      <c r="JER86" s="528"/>
      <c r="JES86" s="528"/>
      <c r="JET86" s="528"/>
      <c r="JEU86" s="528"/>
      <c r="JEV86" s="528"/>
      <c r="JEW86" s="528"/>
      <c r="JEX86" s="528"/>
      <c r="JEY86" s="528"/>
      <c r="JEZ86" s="528"/>
      <c r="JFA86" s="528"/>
      <c r="JFB86" s="528"/>
      <c r="JFC86" s="528"/>
      <c r="JFD86" s="528"/>
      <c r="JFE86" s="528"/>
      <c r="JFF86" s="528"/>
      <c r="JFG86" s="528"/>
      <c r="JFH86" s="528"/>
      <c r="JFI86" s="528"/>
      <c r="JFJ86" s="528"/>
      <c r="JFK86" s="528"/>
      <c r="JFL86" s="528"/>
      <c r="JFM86" s="528"/>
      <c r="JFN86" s="528"/>
      <c r="JFO86" s="528"/>
      <c r="JFP86" s="528"/>
      <c r="JFQ86" s="528"/>
      <c r="JFR86" s="528"/>
      <c r="JFS86" s="528"/>
      <c r="JFT86" s="528"/>
      <c r="JFU86" s="528"/>
      <c r="JFV86" s="528"/>
      <c r="JFW86" s="528"/>
      <c r="JFX86" s="528"/>
      <c r="JFY86" s="528"/>
      <c r="JFZ86" s="528"/>
      <c r="JGA86" s="528"/>
      <c r="JGB86" s="528"/>
      <c r="JGC86" s="528"/>
      <c r="JGD86" s="528"/>
      <c r="JGE86" s="528"/>
      <c r="JGF86" s="528"/>
      <c r="JGG86" s="528"/>
      <c r="JGH86" s="528"/>
      <c r="JGI86" s="528"/>
      <c r="JGJ86" s="528"/>
      <c r="JGK86" s="528"/>
      <c r="JGL86" s="528"/>
      <c r="JGM86" s="528"/>
      <c r="JGN86" s="528"/>
      <c r="JGO86" s="528"/>
      <c r="JGP86" s="528"/>
      <c r="JGQ86" s="528"/>
      <c r="JGR86" s="528"/>
      <c r="JGS86" s="528"/>
      <c r="JGT86" s="528"/>
      <c r="JGU86" s="528"/>
      <c r="JGV86" s="528"/>
      <c r="JGW86" s="528"/>
      <c r="JGX86" s="528"/>
      <c r="JGY86" s="528"/>
      <c r="JGZ86" s="528"/>
      <c r="JHA86" s="528"/>
      <c r="JHB86" s="528"/>
      <c r="JHC86" s="528"/>
      <c r="JHD86" s="528"/>
      <c r="JHE86" s="528"/>
      <c r="JHF86" s="528"/>
      <c r="JHG86" s="528"/>
      <c r="JHH86" s="528"/>
      <c r="JHI86" s="528"/>
      <c r="JHJ86" s="528"/>
      <c r="JHK86" s="528"/>
      <c r="JHL86" s="528"/>
      <c r="JHM86" s="528"/>
      <c r="JHN86" s="528"/>
      <c r="JHO86" s="528"/>
      <c r="JHP86" s="528"/>
      <c r="JHQ86" s="528"/>
      <c r="JHR86" s="528"/>
      <c r="JHS86" s="528"/>
      <c r="JHT86" s="528"/>
      <c r="JHU86" s="528"/>
      <c r="JHV86" s="528"/>
      <c r="JHW86" s="528"/>
      <c r="JHX86" s="528"/>
      <c r="JHY86" s="528"/>
      <c r="JHZ86" s="528"/>
      <c r="JIA86" s="528"/>
      <c r="JIB86" s="528"/>
      <c r="JIC86" s="528"/>
      <c r="JID86" s="528"/>
      <c r="JIE86" s="528"/>
      <c r="JIF86" s="528"/>
      <c r="JIG86" s="528"/>
      <c r="JIH86" s="528"/>
      <c r="JII86" s="528"/>
      <c r="JIJ86" s="528"/>
      <c r="JIK86" s="528"/>
      <c r="JIL86" s="528"/>
      <c r="JIM86" s="528"/>
      <c r="JIN86" s="528"/>
      <c r="JIO86" s="528"/>
      <c r="JIP86" s="528"/>
      <c r="JIQ86" s="528"/>
      <c r="JIR86" s="528"/>
      <c r="JIS86" s="528"/>
      <c r="JIT86" s="528"/>
      <c r="JIU86" s="528"/>
      <c r="JIV86" s="528"/>
      <c r="JIW86" s="528"/>
      <c r="JIX86" s="528"/>
      <c r="JIY86" s="528"/>
      <c r="JIZ86" s="528"/>
      <c r="JJA86" s="528"/>
      <c r="JJB86" s="528"/>
      <c r="JJC86" s="528"/>
      <c r="JJD86" s="528"/>
      <c r="JJE86" s="528"/>
      <c r="JJF86" s="528"/>
      <c r="JJG86" s="528"/>
      <c r="JJH86" s="528"/>
      <c r="JJI86" s="528"/>
      <c r="JJJ86" s="528"/>
      <c r="JJK86" s="528"/>
      <c r="JJL86" s="528"/>
      <c r="JJM86" s="528"/>
      <c r="JJN86" s="528"/>
      <c r="JJO86" s="528"/>
      <c r="JJP86" s="528"/>
      <c r="JJQ86" s="528"/>
      <c r="JJR86" s="528"/>
      <c r="JJS86" s="528"/>
      <c r="JJT86" s="528"/>
      <c r="JJU86" s="528"/>
      <c r="JJV86" s="528"/>
      <c r="JJW86" s="528"/>
      <c r="JJX86" s="528"/>
      <c r="JJY86" s="528"/>
      <c r="JJZ86" s="528"/>
      <c r="JKA86" s="528"/>
      <c r="JKB86" s="528"/>
      <c r="JKC86" s="528"/>
      <c r="JKD86" s="528"/>
      <c r="JKE86" s="528"/>
      <c r="JKF86" s="528"/>
      <c r="JKG86" s="528"/>
      <c r="JKH86" s="528"/>
      <c r="JKI86" s="528"/>
      <c r="JKJ86" s="528"/>
      <c r="JKK86" s="528"/>
      <c r="JKL86" s="528"/>
      <c r="JKM86" s="528"/>
      <c r="JKN86" s="528"/>
      <c r="JKO86" s="528"/>
      <c r="JKP86" s="528"/>
      <c r="JKQ86" s="528"/>
      <c r="JKR86" s="528"/>
      <c r="JKS86" s="528"/>
      <c r="JKT86" s="528"/>
      <c r="JKU86" s="528"/>
      <c r="JKV86" s="528"/>
      <c r="JKW86" s="528"/>
      <c r="JKX86" s="528"/>
      <c r="JKY86" s="528"/>
      <c r="JKZ86" s="528"/>
      <c r="JLA86" s="528"/>
      <c r="JLB86" s="528"/>
      <c r="JLC86" s="528"/>
      <c r="JLD86" s="528"/>
      <c r="JLE86" s="528"/>
      <c r="JLF86" s="528"/>
      <c r="JLG86" s="528"/>
      <c r="JLH86" s="528"/>
      <c r="JLI86" s="528"/>
      <c r="JLJ86" s="528"/>
      <c r="JLK86" s="528"/>
      <c r="JLL86" s="528"/>
      <c r="JLM86" s="528"/>
      <c r="JLN86" s="528"/>
      <c r="JLO86" s="528"/>
      <c r="JLP86" s="528"/>
      <c r="JLQ86" s="528"/>
      <c r="JLR86" s="528"/>
      <c r="JLS86" s="528"/>
      <c r="JLT86" s="528"/>
      <c r="JLU86" s="528"/>
      <c r="JLV86" s="528"/>
      <c r="JLW86" s="528"/>
      <c r="JLX86" s="528"/>
      <c r="JLY86" s="528"/>
      <c r="JLZ86" s="528"/>
      <c r="JMA86" s="528"/>
      <c r="JMB86" s="528"/>
      <c r="JMC86" s="528"/>
      <c r="JMD86" s="528"/>
      <c r="JME86" s="528"/>
      <c r="JMF86" s="528"/>
      <c r="JMG86" s="528"/>
      <c r="JMH86" s="528"/>
      <c r="JMI86" s="528"/>
      <c r="JMJ86" s="528"/>
      <c r="JMK86" s="528"/>
      <c r="JML86" s="528"/>
      <c r="JMM86" s="528"/>
      <c r="JMN86" s="528"/>
      <c r="JMO86" s="528"/>
      <c r="JMP86" s="528"/>
      <c r="JMQ86" s="528"/>
      <c r="JMR86" s="528"/>
      <c r="JMS86" s="528"/>
      <c r="JMT86" s="528"/>
      <c r="JMU86" s="528"/>
      <c r="JMV86" s="528"/>
      <c r="JMW86" s="528"/>
      <c r="JMX86" s="528"/>
      <c r="JMY86" s="528"/>
      <c r="JMZ86" s="528"/>
      <c r="JNA86" s="528"/>
      <c r="JNB86" s="528"/>
      <c r="JNC86" s="528"/>
      <c r="JND86" s="528"/>
      <c r="JNE86" s="528"/>
      <c r="JNF86" s="528"/>
      <c r="JNG86" s="528"/>
      <c r="JNH86" s="528"/>
      <c r="JNI86" s="528"/>
      <c r="JNJ86" s="528"/>
      <c r="JNK86" s="528"/>
      <c r="JNL86" s="528"/>
      <c r="JNM86" s="528"/>
      <c r="JNN86" s="528"/>
      <c r="JNO86" s="528"/>
      <c r="JNP86" s="528"/>
      <c r="JNQ86" s="528"/>
      <c r="JNR86" s="528"/>
      <c r="JNS86" s="528"/>
      <c r="JNT86" s="528"/>
      <c r="JNU86" s="528"/>
      <c r="JNV86" s="528"/>
      <c r="JNW86" s="528"/>
      <c r="JNX86" s="528"/>
      <c r="JNY86" s="528"/>
      <c r="JNZ86" s="528"/>
      <c r="JOA86" s="528"/>
      <c r="JOB86" s="528"/>
      <c r="JOC86" s="528"/>
      <c r="JOD86" s="528"/>
      <c r="JOE86" s="528"/>
      <c r="JOF86" s="528"/>
      <c r="JOG86" s="528"/>
      <c r="JOH86" s="528"/>
      <c r="JOI86" s="528"/>
      <c r="JOJ86" s="528"/>
      <c r="JOK86" s="528"/>
      <c r="JOL86" s="528"/>
      <c r="JOM86" s="528"/>
      <c r="JON86" s="528"/>
      <c r="JOO86" s="528"/>
      <c r="JOP86" s="528"/>
      <c r="JOQ86" s="528"/>
      <c r="JOR86" s="528"/>
      <c r="JOS86" s="528"/>
      <c r="JOT86" s="528"/>
      <c r="JOU86" s="528"/>
      <c r="JOV86" s="528"/>
      <c r="JOW86" s="528"/>
      <c r="JOX86" s="528"/>
      <c r="JOY86" s="528"/>
      <c r="JOZ86" s="528"/>
      <c r="JPA86" s="528"/>
      <c r="JPB86" s="528"/>
      <c r="JPC86" s="528"/>
      <c r="JPD86" s="528"/>
      <c r="JPE86" s="528"/>
      <c r="JPF86" s="528"/>
      <c r="JPG86" s="528"/>
      <c r="JPH86" s="528"/>
      <c r="JPI86" s="528"/>
      <c r="JPJ86" s="528"/>
      <c r="JPK86" s="528"/>
      <c r="JPL86" s="528"/>
      <c r="JPM86" s="528"/>
      <c r="JPN86" s="528"/>
      <c r="JPO86" s="528"/>
      <c r="JPP86" s="528"/>
      <c r="JPQ86" s="528"/>
      <c r="JPR86" s="528"/>
      <c r="JPS86" s="528"/>
      <c r="JPT86" s="528"/>
      <c r="JPU86" s="528"/>
      <c r="JPV86" s="528"/>
      <c r="JPW86" s="528"/>
      <c r="JPX86" s="528"/>
      <c r="JPY86" s="528"/>
      <c r="JPZ86" s="528"/>
      <c r="JQA86" s="528"/>
      <c r="JQB86" s="528"/>
      <c r="JQC86" s="528"/>
      <c r="JQD86" s="528"/>
      <c r="JQE86" s="528"/>
      <c r="JQF86" s="528"/>
      <c r="JQG86" s="528"/>
      <c r="JQH86" s="528"/>
      <c r="JQI86" s="528"/>
      <c r="JQJ86" s="528"/>
      <c r="JQK86" s="528"/>
      <c r="JQL86" s="528"/>
      <c r="JQM86" s="528"/>
      <c r="JQN86" s="528"/>
      <c r="JQO86" s="528"/>
      <c r="JQP86" s="528"/>
      <c r="JQQ86" s="528"/>
      <c r="JQR86" s="528"/>
      <c r="JQS86" s="528"/>
      <c r="JQT86" s="528"/>
      <c r="JQU86" s="528"/>
      <c r="JQV86" s="528"/>
      <c r="JQW86" s="528"/>
      <c r="JQX86" s="528"/>
      <c r="JQY86" s="528"/>
      <c r="JQZ86" s="528"/>
      <c r="JRA86" s="528"/>
      <c r="JRB86" s="528"/>
      <c r="JRC86" s="528"/>
      <c r="JRD86" s="528"/>
      <c r="JRE86" s="528"/>
      <c r="JRF86" s="528"/>
      <c r="JRG86" s="528"/>
      <c r="JRH86" s="528"/>
      <c r="JRI86" s="528"/>
      <c r="JRJ86" s="528"/>
      <c r="JRK86" s="528"/>
      <c r="JRL86" s="528"/>
      <c r="JRM86" s="528"/>
      <c r="JRN86" s="528"/>
      <c r="JRO86" s="528"/>
      <c r="JRP86" s="528"/>
      <c r="JRQ86" s="528"/>
      <c r="JRR86" s="528"/>
      <c r="JRS86" s="528"/>
      <c r="JRT86" s="528"/>
      <c r="JRU86" s="528"/>
      <c r="JRV86" s="528"/>
      <c r="JRW86" s="528"/>
      <c r="JRX86" s="528"/>
      <c r="JRY86" s="528"/>
      <c r="JRZ86" s="528"/>
      <c r="JSA86" s="528"/>
      <c r="JSB86" s="528"/>
      <c r="JSC86" s="528"/>
      <c r="JSD86" s="528"/>
      <c r="JSE86" s="528"/>
      <c r="JSF86" s="528"/>
      <c r="JSG86" s="528"/>
      <c r="JSH86" s="528"/>
      <c r="JSI86" s="528"/>
      <c r="JSJ86" s="528"/>
      <c r="JSK86" s="528"/>
      <c r="JSL86" s="528"/>
      <c r="JSM86" s="528"/>
      <c r="JSN86" s="528"/>
      <c r="JSO86" s="528"/>
      <c r="JSP86" s="528"/>
      <c r="JSQ86" s="528"/>
      <c r="JSR86" s="528"/>
      <c r="JSS86" s="528"/>
      <c r="JST86" s="528"/>
      <c r="JSU86" s="528"/>
      <c r="JSV86" s="528"/>
      <c r="JSW86" s="528"/>
      <c r="JSX86" s="528"/>
      <c r="JSY86" s="528"/>
      <c r="JSZ86" s="528"/>
      <c r="JTA86" s="528"/>
      <c r="JTB86" s="528"/>
      <c r="JTC86" s="528"/>
      <c r="JTD86" s="528"/>
      <c r="JTE86" s="528"/>
      <c r="JTF86" s="528"/>
      <c r="JTG86" s="528"/>
      <c r="JTH86" s="528"/>
      <c r="JTI86" s="528"/>
      <c r="JTJ86" s="528"/>
      <c r="JTK86" s="528"/>
      <c r="JTL86" s="528"/>
      <c r="JTM86" s="528"/>
      <c r="JTN86" s="528"/>
      <c r="JTO86" s="528"/>
      <c r="JTP86" s="528"/>
      <c r="JTQ86" s="528"/>
      <c r="JTR86" s="528"/>
      <c r="JTS86" s="528"/>
      <c r="JTT86" s="528"/>
      <c r="JTU86" s="528"/>
      <c r="JTV86" s="528"/>
      <c r="JTW86" s="528"/>
      <c r="JTX86" s="528"/>
      <c r="JTY86" s="528"/>
      <c r="JTZ86" s="528"/>
      <c r="JUA86" s="528"/>
      <c r="JUB86" s="528"/>
      <c r="JUC86" s="528"/>
      <c r="JUD86" s="528"/>
      <c r="JUE86" s="528"/>
      <c r="JUF86" s="528"/>
      <c r="JUG86" s="528"/>
      <c r="JUH86" s="528"/>
      <c r="JUI86" s="528"/>
      <c r="JUJ86" s="528"/>
      <c r="JUK86" s="528"/>
      <c r="JUL86" s="528"/>
      <c r="JUM86" s="528"/>
      <c r="JUN86" s="528"/>
      <c r="JUO86" s="528"/>
      <c r="JUP86" s="528"/>
      <c r="JUQ86" s="528"/>
      <c r="JUR86" s="528"/>
      <c r="JUS86" s="528"/>
      <c r="JUT86" s="528"/>
      <c r="JUU86" s="528"/>
      <c r="JUV86" s="528"/>
      <c r="JUW86" s="528"/>
      <c r="JUX86" s="528"/>
      <c r="JUY86" s="528"/>
      <c r="JUZ86" s="528"/>
      <c r="JVA86" s="528"/>
      <c r="JVB86" s="528"/>
      <c r="JVC86" s="528"/>
      <c r="JVD86" s="528"/>
      <c r="JVE86" s="528"/>
      <c r="JVF86" s="528"/>
      <c r="JVG86" s="528"/>
      <c r="JVH86" s="528"/>
      <c r="JVI86" s="528"/>
      <c r="JVJ86" s="528"/>
      <c r="JVK86" s="528"/>
      <c r="JVL86" s="528"/>
      <c r="JVM86" s="528"/>
      <c r="JVN86" s="528"/>
      <c r="JVO86" s="528"/>
      <c r="JVP86" s="528"/>
      <c r="JVQ86" s="528"/>
      <c r="JVR86" s="528"/>
      <c r="JVS86" s="528"/>
      <c r="JVT86" s="528"/>
      <c r="JVU86" s="528"/>
      <c r="JVV86" s="528"/>
      <c r="JVW86" s="528"/>
      <c r="JVX86" s="528"/>
      <c r="JVY86" s="528"/>
      <c r="JVZ86" s="528"/>
      <c r="JWA86" s="528"/>
      <c r="JWB86" s="528"/>
      <c r="JWC86" s="528"/>
      <c r="JWD86" s="528"/>
      <c r="JWE86" s="528"/>
      <c r="JWF86" s="528"/>
      <c r="JWG86" s="528"/>
      <c r="JWH86" s="528"/>
      <c r="JWI86" s="528"/>
      <c r="JWJ86" s="528"/>
      <c r="JWK86" s="528"/>
      <c r="JWL86" s="528"/>
      <c r="JWM86" s="528"/>
      <c r="JWN86" s="528"/>
      <c r="JWO86" s="528"/>
      <c r="JWP86" s="528"/>
      <c r="JWQ86" s="528"/>
      <c r="JWR86" s="528"/>
      <c r="JWS86" s="528"/>
      <c r="JWT86" s="528"/>
      <c r="JWU86" s="528"/>
      <c r="JWV86" s="528"/>
      <c r="JWW86" s="528"/>
      <c r="JWX86" s="528"/>
      <c r="JWY86" s="528"/>
      <c r="JWZ86" s="528"/>
      <c r="JXA86" s="528"/>
      <c r="JXB86" s="528"/>
      <c r="JXC86" s="528"/>
      <c r="JXD86" s="528"/>
      <c r="JXE86" s="528"/>
      <c r="JXF86" s="528"/>
      <c r="JXG86" s="528"/>
      <c r="JXH86" s="528"/>
      <c r="JXI86" s="528"/>
      <c r="JXJ86" s="528"/>
      <c r="JXK86" s="528"/>
      <c r="JXL86" s="528"/>
      <c r="JXM86" s="528"/>
      <c r="JXN86" s="528"/>
      <c r="JXO86" s="528"/>
      <c r="JXP86" s="528"/>
      <c r="JXQ86" s="528"/>
      <c r="JXR86" s="528"/>
      <c r="JXS86" s="528"/>
      <c r="JXT86" s="528"/>
      <c r="JXU86" s="528"/>
      <c r="JXV86" s="528"/>
      <c r="JXW86" s="528"/>
      <c r="JXX86" s="528"/>
      <c r="JXY86" s="528"/>
      <c r="JXZ86" s="528"/>
      <c r="JYA86" s="528"/>
      <c r="JYB86" s="528"/>
      <c r="JYC86" s="528"/>
      <c r="JYD86" s="528"/>
      <c r="JYE86" s="528"/>
      <c r="JYF86" s="528"/>
      <c r="JYG86" s="528"/>
      <c r="JYH86" s="528"/>
      <c r="JYI86" s="528"/>
      <c r="JYJ86" s="528"/>
      <c r="JYK86" s="528"/>
      <c r="JYL86" s="528"/>
      <c r="JYM86" s="528"/>
      <c r="JYN86" s="528"/>
      <c r="JYO86" s="528"/>
      <c r="JYP86" s="528"/>
      <c r="JYQ86" s="528"/>
      <c r="JYR86" s="528"/>
      <c r="JYS86" s="528"/>
      <c r="JYT86" s="528"/>
      <c r="JYU86" s="528"/>
      <c r="JYV86" s="528"/>
      <c r="JYW86" s="528"/>
      <c r="JYX86" s="528"/>
      <c r="JYY86" s="528"/>
      <c r="JYZ86" s="528"/>
      <c r="JZA86" s="528"/>
      <c r="JZB86" s="528"/>
      <c r="JZC86" s="528"/>
      <c r="JZD86" s="528"/>
      <c r="JZE86" s="528"/>
      <c r="JZF86" s="528"/>
      <c r="JZG86" s="528"/>
      <c r="JZH86" s="528"/>
      <c r="JZI86" s="528"/>
      <c r="JZJ86" s="528"/>
      <c r="JZK86" s="528"/>
      <c r="JZL86" s="528"/>
      <c r="JZM86" s="528"/>
      <c r="JZN86" s="528"/>
      <c r="JZO86" s="528"/>
      <c r="JZP86" s="528"/>
      <c r="JZQ86" s="528"/>
      <c r="JZR86" s="528"/>
      <c r="JZS86" s="528"/>
      <c r="JZT86" s="528"/>
      <c r="JZU86" s="528"/>
      <c r="JZV86" s="528"/>
      <c r="JZW86" s="528"/>
      <c r="JZX86" s="528"/>
      <c r="JZY86" s="528"/>
      <c r="JZZ86" s="528"/>
      <c r="KAA86" s="528"/>
      <c r="KAB86" s="528"/>
      <c r="KAC86" s="528"/>
      <c r="KAD86" s="528"/>
      <c r="KAE86" s="528"/>
      <c r="KAF86" s="528"/>
      <c r="KAG86" s="528"/>
      <c r="KAH86" s="528"/>
      <c r="KAI86" s="528"/>
      <c r="KAJ86" s="528"/>
      <c r="KAK86" s="528"/>
      <c r="KAL86" s="528"/>
      <c r="KAM86" s="528"/>
      <c r="KAN86" s="528"/>
      <c r="KAO86" s="528"/>
      <c r="KAP86" s="528"/>
      <c r="KAQ86" s="528"/>
      <c r="KAR86" s="528"/>
      <c r="KAS86" s="528"/>
      <c r="KAT86" s="528"/>
      <c r="KAU86" s="528"/>
      <c r="KAV86" s="528"/>
      <c r="KAW86" s="528"/>
      <c r="KAX86" s="528"/>
      <c r="KAY86" s="528"/>
      <c r="KAZ86" s="528"/>
      <c r="KBA86" s="528"/>
      <c r="KBB86" s="528"/>
      <c r="KBC86" s="528"/>
      <c r="KBD86" s="528"/>
      <c r="KBE86" s="528"/>
      <c r="KBF86" s="528"/>
      <c r="KBG86" s="528"/>
      <c r="KBH86" s="528"/>
      <c r="KBI86" s="528"/>
      <c r="KBJ86" s="528"/>
      <c r="KBK86" s="528"/>
      <c r="KBL86" s="528"/>
      <c r="KBM86" s="528"/>
      <c r="KBN86" s="528"/>
      <c r="KBO86" s="528"/>
      <c r="KBP86" s="528"/>
      <c r="KBQ86" s="528"/>
      <c r="KBR86" s="528"/>
      <c r="KBS86" s="528"/>
      <c r="KBT86" s="528"/>
      <c r="KBU86" s="528"/>
      <c r="KBV86" s="528"/>
      <c r="KBW86" s="528"/>
      <c r="KBX86" s="528"/>
      <c r="KBY86" s="528"/>
      <c r="KBZ86" s="528"/>
      <c r="KCA86" s="528"/>
      <c r="KCB86" s="528"/>
      <c r="KCC86" s="528"/>
      <c r="KCD86" s="528"/>
      <c r="KCE86" s="528"/>
      <c r="KCF86" s="528"/>
      <c r="KCG86" s="528"/>
      <c r="KCH86" s="528"/>
      <c r="KCI86" s="528"/>
      <c r="KCJ86" s="528"/>
      <c r="KCK86" s="528"/>
      <c r="KCL86" s="528"/>
      <c r="KCM86" s="528"/>
      <c r="KCN86" s="528"/>
      <c r="KCO86" s="528"/>
      <c r="KCP86" s="528"/>
      <c r="KCQ86" s="528"/>
      <c r="KCR86" s="528"/>
      <c r="KCS86" s="528"/>
      <c r="KCT86" s="528"/>
      <c r="KCU86" s="528"/>
      <c r="KCV86" s="528"/>
      <c r="KCW86" s="528"/>
      <c r="KCX86" s="528"/>
      <c r="KCY86" s="528"/>
      <c r="KCZ86" s="528"/>
      <c r="KDA86" s="528"/>
      <c r="KDB86" s="528"/>
      <c r="KDC86" s="528"/>
      <c r="KDD86" s="528"/>
      <c r="KDE86" s="528"/>
      <c r="KDF86" s="528"/>
      <c r="KDG86" s="528"/>
      <c r="KDH86" s="528"/>
      <c r="KDI86" s="528"/>
      <c r="KDJ86" s="528"/>
      <c r="KDK86" s="528"/>
      <c r="KDL86" s="528"/>
      <c r="KDM86" s="528"/>
      <c r="KDN86" s="528"/>
      <c r="KDO86" s="528"/>
      <c r="KDP86" s="528"/>
      <c r="KDQ86" s="528"/>
      <c r="KDR86" s="528"/>
      <c r="KDS86" s="528"/>
      <c r="KDT86" s="528"/>
      <c r="KDU86" s="528"/>
      <c r="KDV86" s="528"/>
      <c r="KDW86" s="528"/>
      <c r="KDX86" s="528"/>
      <c r="KDY86" s="528"/>
      <c r="KDZ86" s="528"/>
      <c r="KEA86" s="528"/>
      <c r="KEB86" s="528"/>
      <c r="KEC86" s="528"/>
      <c r="KED86" s="528"/>
      <c r="KEE86" s="528"/>
      <c r="KEF86" s="528"/>
      <c r="KEG86" s="528"/>
      <c r="KEH86" s="528"/>
      <c r="KEI86" s="528"/>
      <c r="KEJ86" s="528"/>
      <c r="KEK86" s="528"/>
      <c r="KEL86" s="528"/>
      <c r="KEM86" s="528"/>
      <c r="KEN86" s="528"/>
      <c r="KEO86" s="528"/>
      <c r="KEP86" s="528"/>
      <c r="KEQ86" s="528"/>
      <c r="KER86" s="528"/>
      <c r="KES86" s="528"/>
      <c r="KET86" s="528"/>
      <c r="KEU86" s="528"/>
      <c r="KEV86" s="528"/>
      <c r="KEW86" s="528"/>
      <c r="KEX86" s="528"/>
      <c r="KEY86" s="528"/>
      <c r="KEZ86" s="528"/>
      <c r="KFA86" s="528"/>
      <c r="KFB86" s="528"/>
      <c r="KFC86" s="528"/>
      <c r="KFD86" s="528"/>
      <c r="KFE86" s="528"/>
      <c r="KFF86" s="528"/>
      <c r="KFG86" s="528"/>
      <c r="KFH86" s="528"/>
      <c r="KFI86" s="528"/>
      <c r="KFJ86" s="528"/>
      <c r="KFK86" s="528"/>
      <c r="KFL86" s="528"/>
      <c r="KFM86" s="528"/>
      <c r="KFN86" s="528"/>
      <c r="KFO86" s="528"/>
      <c r="KFP86" s="528"/>
      <c r="KFQ86" s="528"/>
      <c r="KFR86" s="528"/>
      <c r="KFS86" s="528"/>
      <c r="KFT86" s="528"/>
      <c r="KFU86" s="528"/>
      <c r="KFV86" s="528"/>
      <c r="KFW86" s="528"/>
      <c r="KFX86" s="528"/>
      <c r="KFY86" s="528"/>
      <c r="KFZ86" s="528"/>
      <c r="KGA86" s="528"/>
      <c r="KGB86" s="528"/>
      <c r="KGC86" s="528"/>
      <c r="KGD86" s="528"/>
      <c r="KGE86" s="528"/>
      <c r="KGF86" s="528"/>
      <c r="KGG86" s="528"/>
      <c r="KGH86" s="528"/>
      <c r="KGI86" s="528"/>
      <c r="KGJ86" s="528"/>
      <c r="KGK86" s="528"/>
      <c r="KGL86" s="528"/>
      <c r="KGM86" s="528"/>
      <c r="KGN86" s="528"/>
      <c r="KGO86" s="528"/>
      <c r="KGP86" s="528"/>
      <c r="KGQ86" s="528"/>
      <c r="KGR86" s="528"/>
      <c r="KGS86" s="528"/>
      <c r="KGT86" s="528"/>
      <c r="KGU86" s="528"/>
      <c r="KGV86" s="528"/>
      <c r="KGW86" s="528"/>
      <c r="KGX86" s="528"/>
      <c r="KGY86" s="528"/>
      <c r="KGZ86" s="528"/>
      <c r="KHA86" s="528"/>
      <c r="KHB86" s="528"/>
      <c r="KHC86" s="528"/>
      <c r="KHD86" s="528"/>
      <c r="KHE86" s="528"/>
      <c r="KHF86" s="528"/>
      <c r="KHG86" s="528"/>
      <c r="KHH86" s="528"/>
      <c r="KHI86" s="528"/>
      <c r="KHJ86" s="528"/>
      <c r="KHK86" s="528"/>
      <c r="KHL86" s="528"/>
      <c r="KHM86" s="528"/>
      <c r="KHN86" s="528"/>
      <c r="KHO86" s="528"/>
      <c r="KHP86" s="528"/>
      <c r="KHQ86" s="528"/>
      <c r="KHR86" s="528"/>
      <c r="KHS86" s="528"/>
      <c r="KHT86" s="528"/>
      <c r="KHU86" s="528"/>
      <c r="KHV86" s="528"/>
      <c r="KHW86" s="528"/>
      <c r="KHX86" s="528"/>
      <c r="KHY86" s="528"/>
      <c r="KHZ86" s="528"/>
      <c r="KIA86" s="528"/>
      <c r="KIB86" s="528"/>
      <c r="KIC86" s="528"/>
      <c r="KID86" s="528"/>
      <c r="KIE86" s="528"/>
      <c r="KIF86" s="528"/>
      <c r="KIG86" s="528"/>
      <c r="KIH86" s="528"/>
      <c r="KII86" s="528"/>
      <c r="KIJ86" s="528"/>
      <c r="KIK86" s="528"/>
      <c r="KIL86" s="528"/>
      <c r="KIM86" s="528"/>
      <c r="KIN86" s="528"/>
      <c r="KIO86" s="528"/>
      <c r="KIP86" s="528"/>
      <c r="KIQ86" s="528"/>
      <c r="KIR86" s="528"/>
      <c r="KIS86" s="528"/>
      <c r="KIT86" s="528"/>
      <c r="KIU86" s="528"/>
      <c r="KIV86" s="528"/>
      <c r="KIW86" s="528"/>
      <c r="KIX86" s="528"/>
      <c r="KIY86" s="528"/>
      <c r="KIZ86" s="528"/>
      <c r="KJA86" s="528"/>
      <c r="KJB86" s="528"/>
      <c r="KJC86" s="528"/>
      <c r="KJD86" s="528"/>
      <c r="KJE86" s="528"/>
      <c r="KJF86" s="528"/>
      <c r="KJG86" s="528"/>
      <c r="KJH86" s="528"/>
      <c r="KJI86" s="528"/>
      <c r="KJJ86" s="528"/>
      <c r="KJK86" s="528"/>
      <c r="KJL86" s="528"/>
      <c r="KJM86" s="528"/>
      <c r="KJN86" s="528"/>
      <c r="KJO86" s="528"/>
      <c r="KJP86" s="528"/>
      <c r="KJQ86" s="528"/>
      <c r="KJR86" s="528"/>
      <c r="KJS86" s="528"/>
      <c r="KJT86" s="528"/>
      <c r="KJU86" s="528"/>
      <c r="KJV86" s="528"/>
      <c r="KJW86" s="528"/>
      <c r="KJX86" s="528"/>
      <c r="KJY86" s="528"/>
      <c r="KJZ86" s="528"/>
      <c r="KKA86" s="528"/>
      <c r="KKB86" s="528"/>
      <c r="KKC86" s="528"/>
      <c r="KKD86" s="528"/>
      <c r="KKE86" s="528"/>
      <c r="KKF86" s="528"/>
      <c r="KKG86" s="528"/>
      <c r="KKH86" s="528"/>
      <c r="KKI86" s="528"/>
      <c r="KKJ86" s="528"/>
      <c r="KKK86" s="528"/>
      <c r="KKL86" s="528"/>
      <c r="KKM86" s="528"/>
      <c r="KKN86" s="528"/>
      <c r="KKO86" s="528"/>
      <c r="KKP86" s="528"/>
      <c r="KKQ86" s="528"/>
      <c r="KKR86" s="528"/>
      <c r="KKS86" s="528"/>
      <c r="KKT86" s="528"/>
      <c r="KKU86" s="528"/>
      <c r="KKV86" s="528"/>
      <c r="KKW86" s="528"/>
      <c r="KKX86" s="528"/>
      <c r="KKY86" s="528"/>
      <c r="KKZ86" s="528"/>
      <c r="KLA86" s="528"/>
      <c r="KLB86" s="528"/>
      <c r="KLC86" s="528"/>
      <c r="KLD86" s="528"/>
      <c r="KLE86" s="528"/>
      <c r="KLF86" s="528"/>
      <c r="KLG86" s="528"/>
      <c r="KLH86" s="528"/>
      <c r="KLI86" s="528"/>
      <c r="KLJ86" s="528"/>
      <c r="KLK86" s="528"/>
      <c r="KLL86" s="528"/>
      <c r="KLM86" s="528"/>
      <c r="KLN86" s="528"/>
      <c r="KLO86" s="528"/>
      <c r="KLP86" s="528"/>
      <c r="KLQ86" s="528"/>
      <c r="KLR86" s="528"/>
      <c r="KLS86" s="528"/>
      <c r="KLT86" s="528"/>
      <c r="KLU86" s="528"/>
      <c r="KLV86" s="528"/>
      <c r="KLW86" s="528"/>
      <c r="KLX86" s="528"/>
      <c r="KLY86" s="528"/>
      <c r="KLZ86" s="528"/>
      <c r="KMA86" s="528"/>
      <c r="KMB86" s="528"/>
      <c r="KMC86" s="528"/>
      <c r="KMD86" s="528"/>
      <c r="KME86" s="528"/>
      <c r="KMF86" s="528"/>
      <c r="KMG86" s="528"/>
      <c r="KMH86" s="528"/>
      <c r="KMI86" s="528"/>
      <c r="KMJ86" s="528"/>
      <c r="KMK86" s="528"/>
      <c r="KML86" s="528"/>
      <c r="KMM86" s="528"/>
      <c r="KMN86" s="528"/>
      <c r="KMO86" s="528"/>
      <c r="KMP86" s="528"/>
      <c r="KMQ86" s="528"/>
      <c r="KMR86" s="528"/>
      <c r="KMS86" s="528"/>
      <c r="KMT86" s="528"/>
      <c r="KMU86" s="528"/>
      <c r="KMV86" s="528"/>
      <c r="KMW86" s="528"/>
      <c r="KMX86" s="528"/>
      <c r="KMY86" s="528"/>
      <c r="KMZ86" s="528"/>
      <c r="KNA86" s="528"/>
      <c r="KNB86" s="528"/>
      <c r="KNC86" s="528"/>
      <c r="KND86" s="528"/>
      <c r="KNE86" s="528"/>
      <c r="KNF86" s="528"/>
      <c r="KNG86" s="528"/>
      <c r="KNH86" s="528"/>
      <c r="KNI86" s="528"/>
      <c r="KNJ86" s="528"/>
      <c r="KNK86" s="528"/>
      <c r="KNL86" s="528"/>
      <c r="KNM86" s="528"/>
      <c r="KNN86" s="528"/>
      <c r="KNO86" s="528"/>
      <c r="KNP86" s="528"/>
      <c r="KNQ86" s="528"/>
      <c r="KNR86" s="528"/>
      <c r="KNS86" s="528"/>
      <c r="KNT86" s="528"/>
      <c r="KNU86" s="528"/>
      <c r="KNV86" s="528"/>
      <c r="KNW86" s="528"/>
      <c r="KNX86" s="528"/>
      <c r="KNY86" s="528"/>
      <c r="KNZ86" s="528"/>
      <c r="KOA86" s="528"/>
      <c r="KOB86" s="528"/>
      <c r="KOC86" s="528"/>
      <c r="KOD86" s="528"/>
      <c r="KOE86" s="528"/>
      <c r="KOF86" s="528"/>
      <c r="KOG86" s="528"/>
      <c r="KOH86" s="528"/>
      <c r="KOI86" s="528"/>
      <c r="KOJ86" s="528"/>
      <c r="KOK86" s="528"/>
      <c r="KOL86" s="528"/>
      <c r="KOM86" s="528"/>
      <c r="KON86" s="528"/>
      <c r="KOO86" s="528"/>
      <c r="KOP86" s="528"/>
      <c r="KOQ86" s="528"/>
      <c r="KOR86" s="528"/>
      <c r="KOS86" s="528"/>
      <c r="KOT86" s="528"/>
      <c r="KOU86" s="528"/>
      <c r="KOV86" s="528"/>
      <c r="KOW86" s="528"/>
      <c r="KOX86" s="528"/>
      <c r="KOY86" s="528"/>
      <c r="KOZ86" s="528"/>
      <c r="KPA86" s="528"/>
      <c r="KPB86" s="528"/>
      <c r="KPC86" s="528"/>
      <c r="KPD86" s="528"/>
      <c r="KPE86" s="528"/>
      <c r="KPF86" s="528"/>
      <c r="KPG86" s="528"/>
      <c r="KPH86" s="528"/>
      <c r="KPI86" s="528"/>
      <c r="KPJ86" s="528"/>
      <c r="KPK86" s="528"/>
      <c r="KPL86" s="528"/>
      <c r="KPM86" s="528"/>
      <c r="KPN86" s="528"/>
      <c r="KPO86" s="528"/>
      <c r="KPP86" s="528"/>
      <c r="KPQ86" s="528"/>
      <c r="KPR86" s="528"/>
      <c r="KPS86" s="528"/>
      <c r="KPT86" s="528"/>
      <c r="KPU86" s="528"/>
      <c r="KPV86" s="528"/>
      <c r="KPW86" s="528"/>
      <c r="KPX86" s="528"/>
      <c r="KPY86" s="528"/>
      <c r="KPZ86" s="528"/>
      <c r="KQA86" s="528"/>
      <c r="KQB86" s="528"/>
      <c r="KQC86" s="528"/>
      <c r="KQD86" s="528"/>
      <c r="KQE86" s="528"/>
      <c r="KQF86" s="528"/>
      <c r="KQG86" s="528"/>
      <c r="KQH86" s="528"/>
      <c r="KQI86" s="528"/>
      <c r="KQJ86" s="528"/>
      <c r="KQK86" s="528"/>
      <c r="KQL86" s="528"/>
      <c r="KQM86" s="528"/>
      <c r="KQN86" s="528"/>
      <c r="KQO86" s="528"/>
      <c r="KQP86" s="528"/>
      <c r="KQQ86" s="528"/>
      <c r="KQR86" s="528"/>
      <c r="KQS86" s="528"/>
      <c r="KQT86" s="528"/>
      <c r="KQU86" s="528"/>
      <c r="KQV86" s="528"/>
      <c r="KQW86" s="528"/>
      <c r="KQX86" s="528"/>
      <c r="KQY86" s="528"/>
      <c r="KQZ86" s="528"/>
      <c r="KRA86" s="528"/>
      <c r="KRB86" s="528"/>
      <c r="KRC86" s="528"/>
      <c r="KRD86" s="528"/>
      <c r="KRE86" s="528"/>
      <c r="KRF86" s="528"/>
      <c r="KRG86" s="528"/>
      <c r="KRH86" s="528"/>
      <c r="KRI86" s="528"/>
      <c r="KRJ86" s="528"/>
      <c r="KRK86" s="528"/>
      <c r="KRL86" s="528"/>
      <c r="KRM86" s="528"/>
      <c r="KRN86" s="528"/>
      <c r="KRO86" s="528"/>
      <c r="KRP86" s="528"/>
      <c r="KRQ86" s="528"/>
      <c r="KRR86" s="528"/>
      <c r="KRS86" s="528"/>
      <c r="KRT86" s="528"/>
      <c r="KRU86" s="528"/>
      <c r="KRV86" s="528"/>
      <c r="KRW86" s="528"/>
      <c r="KRX86" s="528"/>
      <c r="KRY86" s="528"/>
      <c r="KRZ86" s="528"/>
      <c r="KSA86" s="528"/>
      <c r="KSB86" s="528"/>
      <c r="KSC86" s="528"/>
      <c r="KSD86" s="528"/>
      <c r="KSE86" s="528"/>
      <c r="KSF86" s="528"/>
      <c r="KSG86" s="528"/>
      <c r="KSH86" s="528"/>
      <c r="KSI86" s="528"/>
      <c r="KSJ86" s="528"/>
      <c r="KSK86" s="528"/>
      <c r="KSL86" s="528"/>
      <c r="KSM86" s="528"/>
      <c r="KSN86" s="528"/>
      <c r="KSO86" s="528"/>
      <c r="KSP86" s="528"/>
      <c r="KSQ86" s="528"/>
      <c r="KSR86" s="528"/>
      <c r="KSS86" s="528"/>
      <c r="KST86" s="528"/>
      <c r="KSU86" s="528"/>
      <c r="KSV86" s="528"/>
      <c r="KSW86" s="528"/>
      <c r="KSX86" s="528"/>
      <c r="KSY86" s="528"/>
      <c r="KSZ86" s="528"/>
      <c r="KTA86" s="528"/>
      <c r="KTB86" s="528"/>
      <c r="KTC86" s="528"/>
      <c r="KTD86" s="528"/>
      <c r="KTE86" s="528"/>
      <c r="KTF86" s="528"/>
      <c r="KTG86" s="528"/>
      <c r="KTH86" s="528"/>
      <c r="KTI86" s="528"/>
      <c r="KTJ86" s="528"/>
      <c r="KTK86" s="528"/>
      <c r="KTL86" s="528"/>
      <c r="KTM86" s="528"/>
      <c r="KTN86" s="528"/>
      <c r="KTO86" s="528"/>
      <c r="KTP86" s="528"/>
      <c r="KTQ86" s="528"/>
      <c r="KTR86" s="528"/>
      <c r="KTS86" s="528"/>
      <c r="KTT86" s="528"/>
      <c r="KTU86" s="528"/>
      <c r="KTV86" s="528"/>
      <c r="KTW86" s="528"/>
      <c r="KTX86" s="528"/>
      <c r="KTY86" s="528"/>
      <c r="KTZ86" s="528"/>
      <c r="KUA86" s="528"/>
      <c r="KUB86" s="528"/>
      <c r="KUC86" s="528"/>
      <c r="KUD86" s="528"/>
      <c r="KUE86" s="528"/>
      <c r="KUF86" s="528"/>
      <c r="KUG86" s="528"/>
      <c r="KUH86" s="528"/>
      <c r="KUI86" s="528"/>
      <c r="KUJ86" s="528"/>
      <c r="KUK86" s="528"/>
      <c r="KUL86" s="528"/>
      <c r="KUM86" s="528"/>
      <c r="KUN86" s="528"/>
      <c r="KUO86" s="528"/>
      <c r="KUP86" s="528"/>
      <c r="KUQ86" s="528"/>
      <c r="KUR86" s="528"/>
      <c r="KUS86" s="528"/>
      <c r="KUT86" s="528"/>
      <c r="KUU86" s="528"/>
      <c r="KUV86" s="528"/>
      <c r="KUW86" s="528"/>
      <c r="KUX86" s="528"/>
      <c r="KUY86" s="528"/>
      <c r="KUZ86" s="528"/>
      <c r="KVA86" s="528"/>
      <c r="KVB86" s="528"/>
      <c r="KVC86" s="528"/>
      <c r="KVD86" s="528"/>
      <c r="KVE86" s="528"/>
      <c r="KVF86" s="528"/>
      <c r="KVG86" s="528"/>
      <c r="KVH86" s="528"/>
      <c r="KVI86" s="528"/>
      <c r="KVJ86" s="528"/>
      <c r="KVK86" s="528"/>
      <c r="KVL86" s="528"/>
      <c r="KVM86" s="528"/>
      <c r="KVN86" s="528"/>
      <c r="KVO86" s="528"/>
      <c r="KVP86" s="528"/>
      <c r="KVQ86" s="528"/>
      <c r="KVR86" s="528"/>
      <c r="KVS86" s="528"/>
      <c r="KVT86" s="528"/>
      <c r="KVU86" s="528"/>
      <c r="KVV86" s="528"/>
      <c r="KVW86" s="528"/>
      <c r="KVX86" s="528"/>
      <c r="KVY86" s="528"/>
      <c r="KVZ86" s="528"/>
      <c r="KWA86" s="528"/>
      <c r="KWB86" s="528"/>
      <c r="KWC86" s="528"/>
      <c r="KWD86" s="528"/>
      <c r="KWE86" s="528"/>
      <c r="KWF86" s="528"/>
      <c r="KWG86" s="528"/>
      <c r="KWH86" s="528"/>
      <c r="KWI86" s="528"/>
      <c r="KWJ86" s="528"/>
      <c r="KWK86" s="528"/>
      <c r="KWL86" s="528"/>
      <c r="KWM86" s="528"/>
      <c r="KWN86" s="528"/>
      <c r="KWO86" s="528"/>
      <c r="KWP86" s="528"/>
      <c r="KWQ86" s="528"/>
      <c r="KWR86" s="528"/>
      <c r="KWS86" s="528"/>
      <c r="KWT86" s="528"/>
      <c r="KWU86" s="528"/>
      <c r="KWV86" s="528"/>
      <c r="KWW86" s="528"/>
      <c r="KWX86" s="528"/>
      <c r="KWY86" s="528"/>
      <c r="KWZ86" s="528"/>
      <c r="KXA86" s="528"/>
      <c r="KXB86" s="528"/>
      <c r="KXC86" s="528"/>
      <c r="KXD86" s="528"/>
      <c r="KXE86" s="528"/>
      <c r="KXF86" s="528"/>
      <c r="KXG86" s="528"/>
      <c r="KXH86" s="528"/>
      <c r="KXI86" s="528"/>
      <c r="KXJ86" s="528"/>
      <c r="KXK86" s="528"/>
      <c r="KXL86" s="528"/>
      <c r="KXM86" s="528"/>
      <c r="KXN86" s="528"/>
      <c r="KXO86" s="528"/>
      <c r="KXP86" s="528"/>
      <c r="KXQ86" s="528"/>
      <c r="KXR86" s="528"/>
      <c r="KXS86" s="528"/>
      <c r="KXT86" s="528"/>
      <c r="KXU86" s="528"/>
      <c r="KXV86" s="528"/>
      <c r="KXW86" s="528"/>
      <c r="KXX86" s="528"/>
      <c r="KXY86" s="528"/>
      <c r="KXZ86" s="528"/>
      <c r="KYA86" s="528"/>
      <c r="KYB86" s="528"/>
      <c r="KYC86" s="528"/>
      <c r="KYD86" s="528"/>
      <c r="KYE86" s="528"/>
      <c r="KYF86" s="528"/>
      <c r="KYG86" s="528"/>
      <c r="KYH86" s="528"/>
      <c r="KYI86" s="528"/>
      <c r="KYJ86" s="528"/>
      <c r="KYK86" s="528"/>
      <c r="KYL86" s="528"/>
      <c r="KYM86" s="528"/>
      <c r="KYN86" s="528"/>
      <c r="KYO86" s="528"/>
      <c r="KYP86" s="528"/>
      <c r="KYQ86" s="528"/>
      <c r="KYR86" s="528"/>
      <c r="KYS86" s="528"/>
      <c r="KYT86" s="528"/>
      <c r="KYU86" s="528"/>
      <c r="KYV86" s="528"/>
      <c r="KYW86" s="528"/>
      <c r="KYX86" s="528"/>
      <c r="KYY86" s="528"/>
      <c r="KYZ86" s="528"/>
      <c r="KZA86" s="528"/>
      <c r="KZB86" s="528"/>
      <c r="KZC86" s="528"/>
      <c r="KZD86" s="528"/>
      <c r="KZE86" s="528"/>
      <c r="KZF86" s="528"/>
      <c r="KZG86" s="528"/>
      <c r="KZH86" s="528"/>
      <c r="KZI86" s="528"/>
      <c r="KZJ86" s="528"/>
      <c r="KZK86" s="528"/>
      <c r="KZL86" s="528"/>
      <c r="KZM86" s="528"/>
      <c r="KZN86" s="528"/>
      <c r="KZO86" s="528"/>
      <c r="KZP86" s="528"/>
      <c r="KZQ86" s="528"/>
      <c r="KZR86" s="528"/>
      <c r="KZS86" s="528"/>
      <c r="KZT86" s="528"/>
      <c r="KZU86" s="528"/>
      <c r="KZV86" s="528"/>
      <c r="KZW86" s="528"/>
      <c r="KZX86" s="528"/>
      <c r="KZY86" s="528"/>
      <c r="KZZ86" s="528"/>
      <c r="LAA86" s="528"/>
      <c r="LAB86" s="528"/>
      <c r="LAC86" s="528"/>
      <c r="LAD86" s="528"/>
      <c r="LAE86" s="528"/>
      <c r="LAF86" s="528"/>
      <c r="LAG86" s="528"/>
      <c r="LAH86" s="528"/>
      <c r="LAI86" s="528"/>
      <c r="LAJ86" s="528"/>
      <c r="LAK86" s="528"/>
      <c r="LAL86" s="528"/>
      <c r="LAM86" s="528"/>
      <c r="LAN86" s="528"/>
      <c r="LAO86" s="528"/>
      <c r="LAP86" s="528"/>
      <c r="LAQ86" s="528"/>
      <c r="LAR86" s="528"/>
      <c r="LAS86" s="528"/>
      <c r="LAT86" s="528"/>
      <c r="LAU86" s="528"/>
      <c r="LAV86" s="528"/>
      <c r="LAW86" s="528"/>
      <c r="LAX86" s="528"/>
      <c r="LAY86" s="528"/>
      <c r="LAZ86" s="528"/>
      <c r="LBA86" s="528"/>
      <c r="LBB86" s="528"/>
      <c r="LBC86" s="528"/>
      <c r="LBD86" s="528"/>
      <c r="LBE86" s="528"/>
      <c r="LBF86" s="528"/>
      <c r="LBG86" s="528"/>
      <c r="LBH86" s="528"/>
      <c r="LBI86" s="528"/>
      <c r="LBJ86" s="528"/>
      <c r="LBK86" s="528"/>
      <c r="LBL86" s="528"/>
      <c r="LBM86" s="528"/>
      <c r="LBN86" s="528"/>
      <c r="LBO86" s="528"/>
      <c r="LBP86" s="528"/>
      <c r="LBQ86" s="528"/>
      <c r="LBR86" s="528"/>
      <c r="LBS86" s="528"/>
      <c r="LBT86" s="528"/>
      <c r="LBU86" s="528"/>
      <c r="LBV86" s="528"/>
      <c r="LBW86" s="528"/>
      <c r="LBX86" s="528"/>
      <c r="LBY86" s="528"/>
      <c r="LBZ86" s="528"/>
      <c r="LCA86" s="528"/>
      <c r="LCB86" s="528"/>
      <c r="LCC86" s="528"/>
      <c r="LCD86" s="528"/>
      <c r="LCE86" s="528"/>
      <c r="LCF86" s="528"/>
      <c r="LCG86" s="528"/>
      <c r="LCH86" s="528"/>
      <c r="LCI86" s="528"/>
      <c r="LCJ86" s="528"/>
      <c r="LCK86" s="528"/>
      <c r="LCL86" s="528"/>
      <c r="LCM86" s="528"/>
      <c r="LCN86" s="528"/>
      <c r="LCO86" s="528"/>
      <c r="LCP86" s="528"/>
      <c r="LCQ86" s="528"/>
      <c r="LCR86" s="528"/>
      <c r="LCS86" s="528"/>
      <c r="LCT86" s="528"/>
      <c r="LCU86" s="528"/>
      <c r="LCV86" s="528"/>
      <c r="LCW86" s="528"/>
      <c r="LCX86" s="528"/>
      <c r="LCY86" s="528"/>
      <c r="LCZ86" s="528"/>
      <c r="LDA86" s="528"/>
      <c r="LDB86" s="528"/>
      <c r="LDC86" s="528"/>
      <c r="LDD86" s="528"/>
      <c r="LDE86" s="528"/>
      <c r="LDF86" s="528"/>
      <c r="LDG86" s="528"/>
      <c r="LDH86" s="528"/>
      <c r="LDI86" s="528"/>
      <c r="LDJ86" s="528"/>
      <c r="LDK86" s="528"/>
      <c r="LDL86" s="528"/>
      <c r="LDM86" s="528"/>
      <c r="LDN86" s="528"/>
      <c r="LDO86" s="528"/>
      <c r="LDP86" s="528"/>
      <c r="LDQ86" s="528"/>
      <c r="LDR86" s="528"/>
      <c r="LDS86" s="528"/>
      <c r="LDT86" s="528"/>
      <c r="LDU86" s="528"/>
      <c r="LDV86" s="528"/>
      <c r="LDW86" s="528"/>
      <c r="LDX86" s="528"/>
      <c r="LDY86" s="528"/>
      <c r="LDZ86" s="528"/>
      <c r="LEA86" s="528"/>
      <c r="LEB86" s="528"/>
      <c r="LEC86" s="528"/>
      <c r="LED86" s="528"/>
      <c r="LEE86" s="528"/>
      <c r="LEF86" s="528"/>
      <c r="LEG86" s="528"/>
      <c r="LEH86" s="528"/>
      <c r="LEI86" s="528"/>
      <c r="LEJ86" s="528"/>
      <c r="LEK86" s="528"/>
      <c r="LEL86" s="528"/>
      <c r="LEM86" s="528"/>
      <c r="LEN86" s="528"/>
      <c r="LEO86" s="528"/>
      <c r="LEP86" s="528"/>
      <c r="LEQ86" s="528"/>
      <c r="LER86" s="528"/>
      <c r="LES86" s="528"/>
      <c r="LET86" s="528"/>
      <c r="LEU86" s="528"/>
      <c r="LEV86" s="528"/>
      <c r="LEW86" s="528"/>
      <c r="LEX86" s="528"/>
      <c r="LEY86" s="528"/>
      <c r="LEZ86" s="528"/>
      <c r="LFA86" s="528"/>
      <c r="LFB86" s="528"/>
      <c r="LFC86" s="528"/>
      <c r="LFD86" s="528"/>
      <c r="LFE86" s="528"/>
      <c r="LFF86" s="528"/>
      <c r="LFG86" s="528"/>
      <c r="LFH86" s="528"/>
      <c r="LFI86" s="528"/>
      <c r="LFJ86" s="528"/>
      <c r="LFK86" s="528"/>
      <c r="LFL86" s="528"/>
      <c r="LFM86" s="528"/>
      <c r="LFN86" s="528"/>
      <c r="LFO86" s="528"/>
      <c r="LFP86" s="528"/>
      <c r="LFQ86" s="528"/>
      <c r="LFR86" s="528"/>
      <c r="LFS86" s="528"/>
      <c r="LFT86" s="528"/>
      <c r="LFU86" s="528"/>
      <c r="LFV86" s="528"/>
      <c r="LFW86" s="528"/>
      <c r="LFX86" s="528"/>
      <c r="LFY86" s="528"/>
      <c r="LFZ86" s="528"/>
      <c r="LGA86" s="528"/>
      <c r="LGB86" s="528"/>
      <c r="LGC86" s="528"/>
      <c r="LGD86" s="528"/>
      <c r="LGE86" s="528"/>
      <c r="LGF86" s="528"/>
      <c r="LGG86" s="528"/>
      <c r="LGH86" s="528"/>
      <c r="LGI86" s="528"/>
      <c r="LGJ86" s="528"/>
      <c r="LGK86" s="528"/>
      <c r="LGL86" s="528"/>
      <c r="LGM86" s="528"/>
      <c r="LGN86" s="528"/>
      <c r="LGO86" s="528"/>
      <c r="LGP86" s="528"/>
      <c r="LGQ86" s="528"/>
      <c r="LGR86" s="528"/>
      <c r="LGS86" s="528"/>
      <c r="LGT86" s="528"/>
      <c r="LGU86" s="528"/>
      <c r="LGV86" s="528"/>
      <c r="LGW86" s="528"/>
      <c r="LGX86" s="528"/>
      <c r="LGY86" s="528"/>
      <c r="LGZ86" s="528"/>
      <c r="LHA86" s="528"/>
      <c r="LHB86" s="528"/>
      <c r="LHC86" s="528"/>
      <c r="LHD86" s="528"/>
      <c r="LHE86" s="528"/>
      <c r="LHF86" s="528"/>
      <c r="LHG86" s="528"/>
      <c r="LHH86" s="528"/>
      <c r="LHI86" s="528"/>
      <c r="LHJ86" s="528"/>
      <c r="LHK86" s="528"/>
      <c r="LHL86" s="528"/>
      <c r="LHM86" s="528"/>
      <c r="LHN86" s="528"/>
      <c r="LHO86" s="528"/>
      <c r="LHP86" s="528"/>
      <c r="LHQ86" s="528"/>
      <c r="LHR86" s="528"/>
      <c r="LHS86" s="528"/>
      <c r="LHT86" s="528"/>
      <c r="LHU86" s="528"/>
      <c r="LHV86" s="528"/>
      <c r="LHW86" s="528"/>
      <c r="LHX86" s="528"/>
      <c r="LHY86" s="528"/>
      <c r="LHZ86" s="528"/>
      <c r="LIA86" s="528"/>
      <c r="LIB86" s="528"/>
      <c r="LIC86" s="528"/>
      <c r="LID86" s="528"/>
      <c r="LIE86" s="528"/>
      <c r="LIF86" s="528"/>
      <c r="LIG86" s="528"/>
      <c r="LIH86" s="528"/>
      <c r="LII86" s="528"/>
      <c r="LIJ86" s="528"/>
      <c r="LIK86" s="528"/>
      <c r="LIL86" s="528"/>
      <c r="LIM86" s="528"/>
      <c r="LIN86" s="528"/>
      <c r="LIO86" s="528"/>
      <c r="LIP86" s="528"/>
      <c r="LIQ86" s="528"/>
      <c r="LIR86" s="528"/>
      <c r="LIS86" s="528"/>
      <c r="LIT86" s="528"/>
      <c r="LIU86" s="528"/>
      <c r="LIV86" s="528"/>
      <c r="LIW86" s="528"/>
      <c r="LIX86" s="528"/>
      <c r="LIY86" s="528"/>
      <c r="LIZ86" s="528"/>
      <c r="LJA86" s="528"/>
      <c r="LJB86" s="528"/>
      <c r="LJC86" s="528"/>
      <c r="LJD86" s="528"/>
      <c r="LJE86" s="528"/>
      <c r="LJF86" s="528"/>
      <c r="LJG86" s="528"/>
      <c r="LJH86" s="528"/>
      <c r="LJI86" s="528"/>
      <c r="LJJ86" s="528"/>
      <c r="LJK86" s="528"/>
      <c r="LJL86" s="528"/>
      <c r="LJM86" s="528"/>
      <c r="LJN86" s="528"/>
      <c r="LJO86" s="528"/>
      <c r="LJP86" s="528"/>
      <c r="LJQ86" s="528"/>
      <c r="LJR86" s="528"/>
      <c r="LJS86" s="528"/>
      <c r="LJT86" s="528"/>
      <c r="LJU86" s="528"/>
      <c r="LJV86" s="528"/>
      <c r="LJW86" s="528"/>
      <c r="LJX86" s="528"/>
      <c r="LJY86" s="528"/>
      <c r="LJZ86" s="528"/>
      <c r="LKA86" s="528"/>
      <c r="LKB86" s="528"/>
      <c r="LKC86" s="528"/>
      <c r="LKD86" s="528"/>
      <c r="LKE86" s="528"/>
      <c r="LKF86" s="528"/>
      <c r="LKG86" s="528"/>
      <c r="LKH86" s="528"/>
      <c r="LKI86" s="528"/>
      <c r="LKJ86" s="528"/>
      <c r="LKK86" s="528"/>
      <c r="LKL86" s="528"/>
      <c r="LKM86" s="528"/>
      <c r="LKN86" s="528"/>
      <c r="LKO86" s="528"/>
      <c r="LKP86" s="528"/>
      <c r="LKQ86" s="528"/>
      <c r="LKR86" s="528"/>
      <c r="LKS86" s="528"/>
      <c r="LKT86" s="528"/>
      <c r="LKU86" s="528"/>
      <c r="LKV86" s="528"/>
      <c r="LKW86" s="528"/>
      <c r="LKX86" s="528"/>
      <c r="LKY86" s="528"/>
      <c r="LKZ86" s="528"/>
      <c r="LLA86" s="528"/>
      <c r="LLB86" s="528"/>
      <c r="LLC86" s="528"/>
      <c r="LLD86" s="528"/>
      <c r="LLE86" s="528"/>
      <c r="LLF86" s="528"/>
      <c r="LLG86" s="528"/>
      <c r="LLH86" s="528"/>
      <c r="LLI86" s="528"/>
      <c r="LLJ86" s="528"/>
      <c r="LLK86" s="528"/>
      <c r="LLL86" s="528"/>
      <c r="LLM86" s="528"/>
      <c r="LLN86" s="528"/>
      <c r="LLO86" s="528"/>
      <c r="LLP86" s="528"/>
      <c r="LLQ86" s="528"/>
      <c r="LLR86" s="528"/>
      <c r="LLS86" s="528"/>
      <c r="LLT86" s="528"/>
      <c r="LLU86" s="528"/>
      <c r="LLV86" s="528"/>
      <c r="LLW86" s="528"/>
      <c r="LLX86" s="528"/>
      <c r="LLY86" s="528"/>
      <c r="LLZ86" s="528"/>
      <c r="LMA86" s="528"/>
      <c r="LMB86" s="528"/>
      <c r="LMC86" s="528"/>
      <c r="LMD86" s="528"/>
      <c r="LME86" s="528"/>
      <c r="LMF86" s="528"/>
      <c r="LMG86" s="528"/>
      <c r="LMH86" s="528"/>
      <c r="LMI86" s="528"/>
      <c r="LMJ86" s="528"/>
      <c r="LMK86" s="528"/>
      <c r="LML86" s="528"/>
      <c r="LMM86" s="528"/>
      <c r="LMN86" s="528"/>
      <c r="LMO86" s="528"/>
      <c r="LMP86" s="528"/>
      <c r="LMQ86" s="528"/>
      <c r="LMR86" s="528"/>
      <c r="LMS86" s="528"/>
      <c r="LMT86" s="528"/>
      <c r="LMU86" s="528"/>
      <c r="LMV86" s="528"/>
      <c r="LMW86" s="528"/>
      <c r="LMX86" s="528"/>
      <c r="LMY86" s="528"/>
      <c r="LMZ86" s="528"/>
      <c r="LNA86" s="528"/>
      <c r="LNB86" s="528"/>
      <c r="LNC86" s="528"/>
      <c r="LND86" s="528"/>
      <c r="LNE86" s="528"/>
      <c r="LNF86" s="528"/>
      <c r="LNG86" s="528"/>
      <c r="LNH86" s="528"/>
      <c r="LNI86" s="528"/>
      <c r="LNJ86" s="528"/>
      <c r="LNK86" s="528"/>
      <c r="LNL86" s="528"/>
      <c r="LNM86" s="528"/>
      <c r="LNN86" s="528"/>
      <c r="LNO86" s="528"/>
      <c r="LNP86" s="528"/>
      <c r="LNQ86" s="528"/>
      <c r="LNR86" s="528"/>
      <c r="LNS86" s="528"/>
      <c r="LNT86" s="528"/>
      <c r="LNU86" s="528"/>
      <c r="LNV86" s="528"/>
      <c r="LNW86" s="528"/>
      <c r="LNX86" s="528"/>
      <c r="LNY86" s="528"/>
      <c r="LNZ86" s="528"/>
      <c r="LOA86" s="528"/>
      <c r="LOB86" s="528"/>
      <c r="LOC86" s="528"/>
      <c r="LOD86" s="528"/>
      <c r="LOE86" s="528"/>
      <c r="LOF86" s="528"/>
      <c r="LOG86" s="528"/>
      <c r="LOH86" s="528"/>
      <c r="LOI86" s="528"/>
      <c r="LOJ86" s="528"/>
      <c r="LOK86" s="528"/>
      <c r="LOL86" s="528"/>
      <c r="LOM86" s="528"/>
      <c r="LON86" s="528"/>
      <c r="LOO86" s="528"/>
      <c r="LOP86" s="528"/>
      <c r="LOQ86" s="528"/>
      <c r="LOR86" s="528"/>
      <c r="LOS86" s="528"/>
      <c r="LOT86" s="528"/>
      <c r="LOU86" s="528"/>
      <c r="LOV86" s="528"/>
      <c r="LOW86" s="528"/>
      <c r="LOX86" s="528"/>
      <c r="LOY86" s="528"/>
      <c r="LOZ86" s="528"/>
      <c r="LPA86" s="528"/>
      <c r="LPB86" s="528"/>
      <c r="LPC86" s="528"/>
      <c r="LPD86" s="528"/>
      <c r="LPE86" s="528"/>
      <c r="LPF86" s="528"/>
      <c r="LPG86" s="528"/>
      <c r="LPH86" s="528"/>
      <c r="LPI86" s="528"/>
      <c r="LPJ86" s="528"/>
      <c r="LPK86" s="528"/>
      <c r="LPL86" s="528"/>
      <c r="LPM86" s="528"/>
      <c r="LPN86" s="528"/>
      <c r="LPO86" s="528"/>
      <c r="LPP86" s="528"/>
      <c r="LPQ86" s="528"/>
      <c r="LPR86" s="528"/>
      <c r="LPS86" s="528"/>
      <c r="LPT86" s="528"/>
      <c r="LPU86" s="528"/>
      <c r="LPV86" s="528"/>
      <c r="LPW86" s="528"/>
      <c r="LPX86" s="528"/>
      <c r="LPY86" s="528"/>
      <c r="LPZ86" s="528"/>
      <c r="LQA86" s="528"/>
      <c r="LQB86" s="528"/>
      <c r="LQC86" s="528"/>
      <c r="LQD86" s="528"/>
      <c r="LQE86" s="528"/>
      <c r="LQF86" s="528"/>
      <c r="LQG86" s="528"/>
      <c r="LQH86" s="528"/>
      <c r="LQI86" s="528"/>
      <c r="LQJ86" s="528"/>
      <c r="LQK86" s="528"/>
      <c r="LQL86" s="528"/>
      <c r="LQM86" s="528"/>
      <c r="LQN86" s="528"/>
      <c r="LQO86" s="528"/>
      <c r="LQP86" s="528"/>
      <c r="LQQ86" s="528"/>
      <c r="LQR86" s="528"/>
      <c r="LQS86" s="528"/>
      <c r="LQT86" s="528"/>
      <c r="LQU86" s="528"/>
      <c r="LQV86" s="528"/>
      <c r="LQW86" s="528"/>
      <c r="LQX86" s="528"/>
      <c r="LQY86" s="528"/>
      <c r="LQZ86" s="528"/>
      <c r="LRA86" s="528"/>
      <c r="LRB86" s="528"/>
      <c r="LRC86" s="528"/>
      <c r="LRD86" s="528"/>
      <c r="LRE86" s="528"/>
      <c r="LRF86" s="528"/>
      <c r="LRG86" s="528"/>
      <c r="LRH86" s="528"/>
      <c r="LRI86" s="528"/>
      <c r="LRJ86" s="528"/>
      <c r="LRK86" s="528"/>
      <c r="LRL86" s="528"/>
      <c r="LRM86" s="528"/>
      <c r="LRN86" s="528"/>
      <c r="LRO86" s="528"/>
      <c r="LRP86" s="528"/>
      <c r="LRQ86" s="528"/>
      <c r="LRR86" s="528"/>
      <c r="LRS86" s="528"/>
      <c r="LRT86" s="528"/>
      <c r="LRU86" s="528"/>
      <c r="LRV86" s="528"/>
      <c r="LRW86" s="528"/>
      <c r="LRX86" s="528"/>
      <c r="LRY86" s="528"/>
      <c r="LRZ86" s="528"/>
      <c r="LSA86" s="528"/>
      <c r="LSB86" s="528"/>
      <c r="LSC86" s="528"/>
      <c r="LSD86" s="528"/>
      <c r="LSE86" s="528"/>
      <c r="LSF86" s="528"/>
      <c r="LSG86" s="528"/>
      <c r="LSH86" s="528"/>
      <c r="LSI86" s="528"/>
      <c r="LSJ86" s="528"/>
      <c r="LSK86" s="528"/>
      <c r="LSL86" s="528"/>
      <c r="LSM86" s="528"/>
      <c r="LSN86" s="528"/>
      <c r="LSO86" s="528"/>
      <c r="LSP86" s="528"/>
      <c r="LSQ86" s="528"/>
      <c r="LSR86" s="528"/>
      <c r="LSS86" s="528"/>
      <c r="LST86" s="528"/>
      <c r="LSU86" s="528"/>
      <c r="LSV86" s="528"/>
      <c r="LSW86" s="528"/>
      <c r="LSX86" s="528"/>
      <c r="LSY86" s="528"/>
      <c r="LSZ86" s="528"/>
      <c r="LTA86" s="528"/>
      <c r="LTB86" s="528"/>
      <c r="LTC86" s="528"/>
      <c r="LTD86" s="528"/>
      <c r="LTE86" s="528"/>
      <c r="LTF86" s="528"/>
      <c r="LTG86" s="528"/>
      <c r="LTH86" s="528"/>
      <c r="LTI86" s="528"/>
      <c r="LTJ86" s="528"/>
      <c r="LTK86" s="528"/>
      <c r="LTL86" s="528"/>
      <c r="LTM86" s="528"/>
      <c r="LTN86" s="528"/>
      <c r="LTO86" s="528"/>
      <c r="LTP86" s="528"/>
      <c r="LTQ86" s="528"/>
      <c r="LTR86" s="528"/>
      <c r="LTS86" s="528"/>
      <c r="LTT86" s="528"/>
      <c r="LTU86" s="528"/>
      <c r="LTV86" s="528"/>
      <c r="LTW86" s="528"/>
      <c r="LTX86" s="528"/>
      <c r="LTY86" s="528"/>
      <c r="LTZ86" s="528"/>
      <c r="LUA86" s="528"/>
      <c r="LUB86" s="528"/>
      <c r="LUC86" s="528"/>
      <c r="LUD86" s="528"/>
      <c r="LUE86" s="528"/>
      <c r="LUF86" s="528"/>
      <c r="LUG86" s="528"/>
      <c r="LUH86" s="528"/>
      <c r="LUI86" s="528"/>
      <c r="LUJ86" s="528"/>
      <c r="LUK86" s="528"/>
      <c r="LUL86" s="528"/>
      <c r="LUM86" s="528"/>
      <c r="LUN86" s="528"/>
      <c r="LUO86" s="528"/>
      <c r="LUP86" s="528"/>
      <c r="LUQ86" s="528"/>
      <c r="LUR86" s="528"/>
      <c r="LUS86" s="528"/>
      <c r="LUT86" s="528"/>
      <c r="LUU86" s="528"/>
      <c r="LUV86" s="528"/>
      <c r="LUW86" s="528"/>
      <c r="LUX86" s="528"/>
      <c r="LUY86" s="528"/>
      <c r="LUZ86" s="528"/>
      <c r="LVA86" s="528"/>
      <c r="LVB86" s="528"/>
      <c r="LVC86" s="528"/>
      <c r="LVD86" s="528"/>
      <c r="LVE86" s="528"/>
      <c r="LVF86" s="528"/>
      <c r="LVG86" s="528"/>
      <c r="LVH86" s="528"/>
      <c r="LVI86" s="528"/>
      <c r="LVJ86" s="528"/>
      <c r="LVK86" s="528"/>
      <c r="LVL86" s="528"/>
      <c r="LVM86" s="528"/>
      <c r="LVN86" s="528"/>
      <c r="LVO86" s="528"/>
      <c r="LVP86" s="528"/>
      <c r="LVQ86" s="528"/>
      <c r="LVR86" s="528"/>
      <c r="LVS86" s="528"/>
      <c r="LVT86" s="528"/>
      <c r="LVU86" s="528"/>
      <c r="LVV86" s="528"/>
      <c r="LVW86" s="528"/>
      <c r="LVX86" s="528"/>
      <c r="LVY86" s="528"/>
      <c r="LVZ86" s="528"/>
      <c r="LWA86" s="528"/>
      <c r="LWB86" s="528"/>
      <c r="LWC86" s="528"/>
      <c r="LWD86" s="528"/>
      <c r="LWE86" s="528"/>
      <c r="LWF86" s="528"/>
      <c r="LWG86" s="528"/>
      <c r="LWH86" s="528"/>
      <c r="LWI86" s="528"/>
      <c r="LWJ86" s="528"/>
      <c r="LWK86" s="528"/>
      <c r="LWL86" s="528"/>
      <c r="LWM86" s="528"/>
      <c r="LWN86" s="528"/>
      <c r="LWO86" s="528"/>
      <c r="LWP86" s="528"/>
      <c r="LWQ86" s="528"/>
      <c r="LWR86" s="528"/>
      <c r="LWS86" s="528"/>
      <c r="LWT86" s="528"/>
      <c r="LWU86" s="528"/>
      <c r="LWV86" s="528"/>
      <c r="LWW86" s="528"/>
      <c r="LWX86" s="528"/>
      <c r="LWY86" s="528"/>
      <c r="LWZ86" s="528"/>
      <c r="LXA86" s="528"/>
      <c r="LXB86" s="528"/>
      <c r="LXC86" s="528"/>
      <c r="LXD86" s="528"/>
      <c r="LXE86" s="528"/>
      <c r="LXF86" s="528"/>
      <c r="LXG86" s="528"/>
      <c r="LXH86" s="528"/>
      <c r="LXI86" s="528"/>
      <c r="LXJ86" s="528"/>
      <c r="LXK86" s="528"/>
      <c r="LXL86" s="528"/>
      <c r="LXM86" s="528"/>
      <c r="LXN86" s="528"/>
      <c r="LXO86" s="528"/>
      <c r="LXP86" s="528"/>
      <c r="LXQ86" s="528"/>
      <c r="LXR86" s="528"/>
      <c r="LXS86" s="528"/>
      <c r="LXT86" s="528"/>
      <c r="LXU86" s="528"/>
      <c r="LXV86" s="528"/>
      <c r="LXW86" s="528"/>
      <c r="LXX86" s="528"/>
      <c r="LXY86" s="528"/>
      <c r="LXZ86" s="528"/>
      <c r="LYA86" s="528"/>
      <c r="LYB86" s="528"/>
      <c r="LYC86" s="528"/>
      <c r="LYD86" s="528"/>
      <c r="LYE86" s="528"/>
      <c r="LYF86" s="528"/>
      <c r="LYG86" s="528"/>
      <c r="LYH86" s="528"/>
      <c r="LYI86" s="528"/>
      <c r="LYJ86" s="528"/>
      <c r="LYK86" s="528"/>
      <c r="LYL86" s="528"/>
      <c r="LYM86" s="528"/>
      <c r="LYN86" s="528"/>
      <c r="LYO86" s="528"/>
      <c r="LYP86" s="528"/>
      <c r="LYQ86" s="528"/>
      <c r="LYR86" s="528"/>
      <c r="LYS86" s="528"/>
      <c r="LYT86" s="528"/>
      <c r="LYU86" s="528"/>
      <c r="LYV86" s="528"/>
      <c r="LYW86" s="528"/>
      <c r="LYX86" s="528"/>
      <c r="LYY86" s="528"/>
      <c r="LYZ86" s="528"/>
      <c r="LZA86" s="528"/>
      <c r="LZB86" s="528"/>
      <c r="LZC86" s="528"/>
      <c r="LZD86" s="528"/>
      <c r="LZE86" s="528"/>
      <c r="LZF86" s="528"/>
      <c r="LZG86" s="528"/>
      <c r="LZH86" s="528"/>
      <c r="LZI86" s="528"/>
      <c r="LZJ86" s="528"/>
      <c r="LZK86" s="528"/>
      <c r="LZL86" s="528"/>
      <c r="LZM86" s="528"/>
      <c r="LZN86" s="528"/>
      <c r="LZO86" s="528"/>
      <c r="LZP86" s="528"/>
      <c r="LZQ86" s="528"/>
      <c r="LZR86" s="528"/>
      <c r="LZS86" s="528"/>
      <c r="LZT86" s="528"/>
      <c r="LZU86" s="528"/>
      <c r="LZV86" s="528"/>
      <c r="LZW86" s="528"/>
      <c r="LZX86" s="528"/>
      <c r="LZY86" s="528"/>
      <c r="LZZ86" s="528"/>
      <c r="MAA86" s="528"/>
      <c r="MAB86" s="528"/>
      <c r="MAC86" s="528"/>
      <c r="MAD86" s="528"/>
      <c r="MAE86" s="528"/>
      <c r="MAF86" s="528"/>
      <c r="MAG86" s="528"/>
      <c r="MAH86" s="528"/>
      <c r="MAI86" s="528"/>
      <c r="MAJ86" s="528"/>
      <c r="MAK86" s="528"/>
      <c r="MAL86" s="528"/>
      <c r="MAM86" s="528"/>
      <c r="MAN86" s="528"/>
      <c r="MAO86" s="528"/>
      <c r="MAP86" s="528"/>
      <c r="MAQ86" s="528"/>
      <c r="MAR86" s="528"/>
      <c r="MAS86" s="528"/>
      <c r="MAT86" s="528"/>
      <c r="MAU86" s="528"/>
      <c r="MAV86" s="528"/>
      <c r="MAW86" s="528"/>
      <c r="MAX86" s="528"/>
      <c r="MAY86" s="528"/>
      <c r="MAZ86" s="528"/>
      <c r="MBA86" s="528"/>
      <c r="MBB86" s="528"/>
      <c r="MBC86" s="528"/>
      <c r="MBD86" s="528"/>
      <c r="MBE86" s="528"/>
      <c r="MBF86" s="528"/>
      <c r="MBG86" s="528"/>
      <c r="MBH86" s="528"/>
      <c r="MBI86" s="528"/>
      <c r="MBJ86" s="528"/>
      <c r="MBK86" s="528"/>
      <c r="MBL86" s="528"/>
      <c r="MBM86" s="528"/>
      <c r="MBN86" s="528"/>
      <c r="MBO86" s="528"/>
      <c r="MBP86" s="528"/>
      <c r="MBQ86" s="528"/>
      <c r="MBR86" s="528"/>
      <c r="MBS86" s="528"/>
      <c r="MBT86" s="528"/>
      <c r="MBU86" s="528"/>
      <c r="MBV86" s="528"/>
      <c r="MBW86" s="528"/>
      <c r="MBX86" s="528"/>
      <c r="MBY86" s="528"/>
      <c r="MBZ86" s="528"/>
      <c r="MCA86" s="528"/>
      <c r="MCB86" s="528"/>
      <c r="MCC86" s="528"/>
      <c r="MCD86" s="528"/>
      <c r="MCE86" s="528"/>
      <c r="MCF86" s="528"/>
      <c r="MCG86" s="528"/>
      <c r="MCH86" s="528"/>
      <c r="MCI86" s="528"/>
      <c r="MCJ86" s="528"/>
      <c r="MCK86" s="528"/>
      <c r="MCL86" s="528"/>
      <c r="MCM86" s="528"/>
      <c r="MCN86" s="528"/>
      <c r="MCO86" s="528"/>
      <c r="MCP86" s="528"/>
      <c r="MCQ86" s="528"/>
      <c r="MCR86" s="528"/>
      <c r="MCS86" s="528"/>
      <c r="MCT86" s="528"/>
      <c r="MCU86" s="528"/>
      <c r="MCV86" s="528"/>
      <c r="MCW86" s="528"/>
      <c r="MCX86" s="528"/>
      <c r="MCY86" s="528"/>
      <c r="MCZ86" s="528"/>
      <c r="MDA86" s="528"/>
      <c r="MDB86" s="528"/>
      <c r="MDC86" s="528"/>
      <c r="MDD86" s="528"/>
      <c r="MDE86" s="528"/>
      <c r="MDF86" s="528"/>
      <c r="MDG86" s="528"/>
      <c r="MDH86" s="528"/>
      <c r="MDI86" s="528"/>
      <c r="MDJ86" s="528"/>
      <c r="MDK86" s="528"/>
      <c r="MDL86" s="528"/>
      <c r="MDM86" s="528"/>
      <c r="MDN86" s="528"/>
      <c r="MDO86" s="528"/>
      <c r="MDP86" s="528"/>
      <c r="MDQ86" s="528"/>
      <c r="MDR86" s="528"/>
      <c r="MDS86" s="528"/>
      <c r="MDT86" s="528"/>
      <c r="MDU86" s="528"/>
      <c r="MDV86" s="528"/>
      <c r="MDW86" s="528"/>
      <c r="MDX86" s="528"/>
      <c r="MDY86" s="528"/>
      <c r="MDZ86" s="528"/>
      <c r="MEA86" s="528"/>
      <c r="MEB86" s="528"/>
      <c r="MEC86" s="528"/>
      <c r="MED86" s="528"/>
      <c r="MEE86" s="528"/>
      <c r="MEF86" s="528"/>
      <c r="MEG86" s="528"/>
      <c r="MEH86" s="528"/>
      <c r="MEI86" s="528"/>
      <c r="MEJ86" s="528"/>
      <c r="MEK86" s="528"/>
      <c r="MEL86" s="528"/>
      <c r="MEM86" s="528"/>
      <c r="MEN86" s="528"/>
      <c r="MEO86" s="528"/>
      <c r="MEP86" s="528"/>
      <c r="MEQ86" s="528"/>
      <c r="MER86" s="528"/>
      <c r="MES86" s="528"/>
      <c r="MET86" s="528"/>
      <c r="MEU86" s="528"/>
      <c r="MEV86" s="528"/>
      <c r="MEW86" s="528"/>
      <c r="MEX86" s="528"/>
      <c r="MEY86" s="528"/>
      <c r="MEZ86" s="528"/>
      <c r="MFA86" s="528"/>
      <c r="MFB86" s="528"/>
      <c r="MFC86" s="528"/>
      <c r="MFD86" s="528"/>
      <c r="MFE86" s="528"/>
      <c r="MFF86" s="528"/>
      <c r="MFG86" s="528"/>
      <c r="MFH86" s="528"/>
      <c r="MFI86" s="528"/>
      <c r="MFJ86" s="528"/>
      <c r="MFK86" s="528"/>
      <c r="MFL86" s="528"/>
      <c r="MFM86" s="528"/>
      <c r="MFN86" s="528"/>
      <c r="MFO86" s="528"/>
      <c r="MFP86" s="528"/>
      <c r="MFQ86" s="528"/>
      <c r="MFR86" s="528"/>
      <c r="MFS86" s="528"/>
      <c r="MFT86" s="528"/>
      <c r="MFU86" s="528"/>
      <c r="MFV86" s="528"/>
      <c r="MFW86" s="528"/>
      <c r="MFX86" s="528"/>
      <c r="MFY86" s="528"/>
      <c r="MFZ86" s="528"/>
      <c r="MGA86" s="528"/>
      <c r="MGB86" s="528"/>
      <c r="MGC86" s="528"/>
      <c r="MGD86" s="528"/>
      <c r="MGE86" s="528"/>
      <c r="MGF86" s="528"/>
      <c r="MGG86" s="528"/>
      <c r="MGH86" s="528"/>
      <c r="MGI86" s="528"/>
      <c r="MGJ86" s="528"/>
      <c r="MGK86" s="528"/>
      <c r="MGL86" s="528"/>
      <c r="MGM86" s="528"/>
      <c r="MGN86" s="528"/>
      <c r="MGO86" s="528"/>
      <c r="MGP86" s="528"/>
      <c r="MGQ86" s="528"/>
      <c r="MGR86" s="528"/>
      <c r="MGS86" s="528"/>
      <c r="MGT86" s="528"/>
      <c r="MGU86" s="528"/>
      <c r="MGV86" s="528"/>
      <c r="MGW86" s="528"/>
      <c r="MGX86" s="528"/>
      <c r="MGY86" s="528"/>
      <c r="MGZ86" s="528"/>
      <c r="MHA86" s="528"/>
      <c r="MHB86" s="528"/>
      <c r="MHC86" s="528"/>
      <c r="MHD86" s="528"/>
      <c r="MHE86" s="528"/>
      <c r="MHF86" s="528"/>
      <c r="MHG86" s="528"/>
      <c r="MHH86" s="528"/>
      <c r="MHI86" s="528"/>
      <c r="MHJ86" s="528"/>
      <c r="MHK86" s="528"/>
      <c r="MHL86" s="528"/>
      <c r="MHM86" s="528"/>
      <c r="MHN86" s="528"/>
      <c r="MHO86" s="528"/>
      <c r="MHP86" s="528"/>
      <c r="MHQ86" s="528"/>
      <c r="MHR86" s="528"/>
      <c r="MHS86" s="528"/>
      <c r="MHT86" s="528"/>
      <c r="MHU86" s="528"/>
      <c r="MHV86" s="528"/>
      <c r="MHW86" s="528"/>
      <c r="MHX86" s="528"/>
      <c r="MHY86" s="528"/>
      <c r="MHZ86" s="528"/>
      <c r="MIA86" s="528"/>
      <c r="MIB86" s="528"/>
      <c r="MIC86" s="528"/>
      <c r="MID86" s="528"/>
      <c r="MIE86" s="528"/>
      <c r="MIF86" s="528"/>
      <c r="MIG86" s="528"/>
      <c r="MIH86" s="528"/>
      <c r="MII86" s="528"/>
      <c r="MIJ86" s="528"/>
      <c r="MIK86" s="528"/>
      <c r="MIL86" s="528"/>
      <c r="MIM86" s="528"/>
      <c r="MIN86" s="528"/>
      <c r="MIO86" s="528"/>
      <c r="MIP86" s="528"/>
      <c r="MIQ86" s="528"/>
      <c r="MIR86" s="528"/>
      <c r="MIS86" s="528"/>
      <c r="MIT86" s="528"/>
      <c r="MIU86" s="528"/>
      <c r="MIV86" s="528"/>
      <c r="MIW86" s="528"/>
      <c r="MIX86" s="528"/>
      <c r="MIY86" s="528"/>
      <c r="MIZ86" s="528"/>
      <c r="MJA86" s="528"/>
      <c r="MJB86" s="528"/>
      <c r="MJC86" s="528"/>
      <c r="MJD86" s="528"/>
      <c r="MJE86" s="528"/>
      <c r="MJF86" s="528"/>
      <c r="MJG86" s="528"/>
      <c r="MJH86" s="528"/>
      <c r="MJI86" s="528"/>
      <c r="MJJ86" s="528"/>
      <c r="MJK86" s="528"/>
      <c r="MJL86" s="528"/>
      <c r="MJM86" s="528"/>
      <c r="MJN86" s="528"/>
      <c r="MJO86" s="528"/>
      <c r="MJP86" s="528"/>
      <c r="MJQ86" s="528"/>
      <c r="MJR86" s="528"/>
      <c r="MJS86" s="528"/>
      <c r="MJT86" s="528"/>
      <c r="MJU86" s="528"/>
      <c r="MJV86" s="528"/>
      <c r="MJW86" s="528"/>
      <c r="MJX86" s="528"/>
      <c r="MJY86" s="528"/>
      <c r="MJZ86" s="528"/>
      <c r="MKA86" s="528"/>
      <c r="MKB86" s="528"/>
      <c r="MKC86" s="528"/>
      <c r="MKD86" s="528"/>
      <c r="MKE86" s="528"/>
      <c r="MKF86" s="528"/>
      <c r="MKG86" s="528"/>
      <c r="MKH86" s="528"/>
      <c r="MKI86" s="528"/>
      <c r="MKJ86" s="528"/>
      <c r="MKK86" s="528"/>
      <c r="MKL86" s="528"/>
      <c r="MKM86" s="528"/>
      <c r="MKN86" s="528"/>
      <c r="MKO86" s="528"/>
      <c r="MKP86" s="528"/>
      <c r="MKQ86" s="528"/>
      <c r="MKR86" s="528"/>
      <c r="MKS86" s="528"/>
      <c r="MKT86" s="528"/>
      <c r="MKU86" s="528"/>
      <c r="MKV86" s="528"/>
      <c r="MKW86" s="528"/>
      <c r="MKX86" s="528"/>
      <c r="MKY86" s="528"/>
      <c r="MKZ86" s="528"/>
      <c r="MLA86" s="528"/>
      <c r="MLB86" s="528"/>
      <c r="MLC86" s="528"/>
      <c r="MLD86" s="528"/>
      <c r="MLE86" s="528"/>
      <c r="MLF86" s="528"/>
      <c r="MLG86" s="528"/>
      <c r="MLH86" s="528"/>
      <c r="MLI86" s="528"/>
      <c r="MLJ86" s="528"/>
      <c r="MLK86" s="528"/>
      <c r="MLL86" s="528"/>
      <c r="MLM86" s="528"/>
      <c r="MLN86" s="528"/>
      <c r="MLO86" s="528"/>
      <c r="MLP86" s="528"/>
      <c r="MLQ86" s="528"/>
      <c r="MLR86" s="528"/>
      <c r="MLS86" s="528"/>
      <c r="MLT86" s="528"/>
      <c r="MLU86" s="528"/>
      <c r="MLV86" s="528"/>
      <c r="MLW86" s="528"/>
      <c r="MLX86" s="528"/>
      <c r="MLY86" s="528"/>
      <c r="MLZ86" s="528"/>
      <c r="MMA86" s="528"/>
      <c r="MMB86" s="528"/>
      <c r="MMC86" s="528"/>
      <c r="MMD86" s="528"/>
      <c r="MME86" s="528"/>
      <c r="MMF86" s="528"/>
      <c r="MMG86" s="528"/>
      <c r="MMH86" s="528"/>
      <c r="MMI86" s="528"/>
      <c r="MMJ86" s="528"/>
      <c r="MMK86" s="528"/>
      <c r="MML86" s="528"/>
      <c r="MMM86" s="528"/>
      <c r="MMN86" s="528"/>
      <c r="MMO86" s="528"/>
      <c r="MMP86" s="528"/>
      <c r="MMQ86" s="528"/>
      <c r="MMR86" s="528"/>
      <c r="MMS86" s="528"/>
      <c r="MMT86" s="528"/>
      <c r="MMU86" s="528"/>
      <c r="MMV86" s="528"/>
      <c r="MMW86" s="528"/>
      <c r="MMX86" s="528"/>
      <c r="MMY86" s="528"/>
      <c r="MMZ86" s="528"/>
      <c r="MNA86" s="528"/>
      <c r="MNB86" s="528"/>
      <c r="MNC86" s="528"/>
      <c r="MND86" s="528"/>
      <c r="MNE86" s="528"/>
      <c r="MNF86" s="528"/>
      <c r="MNG86" s="528"/>
      <c r="MNH86" s="528"/>
      <c r="MNI86" s="528"/>
      <c r="MNJ86" s="528"/>
      <c r="MNK86" s="528"/>
      <c r="MNL86" s="528"/>
      <c r="MNM86" s="528"/>
      <c r="MNN86" s="528"/>
      <c r="MNO86" s="528"/>
      <c r="MNP86" s="528"/>
      <c r="MNQ86" s="528"/>
      <c r="MNR86" s="528"/>
      <c r="MNS86" s="528"/>
      <c r="MNT86" s="528"/>
      <c r="MNU86" s="528"/>
      <c r="MNV86" s="528"/>
      <c r="MNW86" s="528"/>
      <c r="MNX86" s="528"/>
      <c r="MNY86" s="528"/>
      <c r="MNZ86" s="528"/>
      <c r="MOA86" s="528"/>
      <c r="MOB86" s="528"/>
      <c r="MOC86" s="528"/>
      <c r="MOD86" s="528"/>
      <c r="MOE86" s="528"/>
      <c r="MOF86" s="528"/>
      <c r="MOG86" s="528"/>
      <c r="MOH86" s="528"/>
      <c r="MOI86" s="528"/>
      <c r="MOJ86" s="528"/>
      <c r="MOK86" s="528"/>
      <c r="MOL86" s="528"/>
      <c r="MOM86" s="528"/>
      <c r="MON86" s="528"/>
      <c r="MOO86" s="528"/>
      <c r="MOP86" s="528"/>
      <c r="MOQ86" s="528"/>
      <c r="MOR86" s="528"/>
      <c r="MOS86" s="528"/>
      <c r="MOT86" s="528"/>
      <c r="MOU86" s="528"/>
      <c r="MOV86" s="528"/>
      <c r="MOW86" s="528"/>
      <c r="MOX86" s="528"/>
      <c r="MOY86" s="528"/>
      <c r="MOZ86" s="528"/>
      <c r="MPA86" s="528"/>
      <c r="MPB86" s="528"/>
      <c r="MPC86" s="528"/>
      <c r="MPD86" s="528"/>
      <c r="MPE86" s="528"/>
      <c r="MPF86" s="528"/>
      <c r="MPG86" s="528"/>
      <c r="MPH86" s="528"/>
      <c r="MPI86" s="528"/>
      <c r="MPJ86" s="528"/>
      <c r="MPK86" s="528"/>
      <c r="MPL86" s="528"/>
      <c r="MPM86" s="528"/>
      <c r="MPN86" s="528"/>
      <c r="MPO86" s="528"/>
      <c r="MPP86" s="528"/>
      <c r="MPQ86" s="528"/>
      <c r="MPR86" s="528"/>
      <c r="MPS86" s="528"/>
      <c r="MPT86" s="528"/>
      <c r="MPU86" s="528"/>
      <c r="MPV86" s="528"/>
      <c r="MPW86" s="528"/>
      <c r="MPX86" s="528"/>
      <c r="MPY86" s="528"/>
      <c r="MPZ86" s="528"/>
      <c r="MQA86" s="528"/>
      <c r="MQB86" s="528"/>
      <c r="MQC86" s="528"/>
      <c r="MQD86" s="528"/>
      <c r="MQE86" s="528"/>
      <c r="MQF86" s="528"/>
      <c r="MQG86" s="528"/>
      <c r="MQH86" s="528"/>
      <c r="MQI86" s="528"/>
      <c r="MQJ86" s="528"/>
      <c r="MQK86" s="528"/>
      <c r="MQL86" s="528"/>
      <c r="MQM86" s="528"/>
      <c r="MQN86" s="528"/>
      <c r="MQO86" s="528"/>
      <c r="MQP86" s="528"/>
      <c r="MQQ86" s="528"/>
      <c r="MQR86" s="528"/>
      <c r="MQS86" s="528"/>
      <c r="MQT86" s="528"/>
      <c r="MQU86" s="528"/>
      <c r="MQV86" s="528"/>
      <c r="MQW86" s="528"/>
      <c r="MQX86" s="528"/>
      <c r="MQY86" s="528"/>
      <c r="MQZ86" s="528"/>
      <c r="MRA86" s="528"/>
      <c r="MRB86" s="528"/>
      <c r="MRC86" s="528"/>
      <c r="MRD86" s="528"/>
      <c r="MRE86" s="528"/>
      <c r="MRF86" s="528"/>
      <c r="MRG86" s="528"/>
      <c r="MRH86" s="528"/>
      <c r="MRI86" s="528"/>
      <c r="MRJ86" s="528"/>
      <c r="MRK86" s="528"/>
      <c r="MRL86" s="528"/>
      <c r="MRM86" s="528"/>
      <c r="MRN86" s="528"/>
      <c r="MRO86" s="528"/>
      <c r="MRP86" s="528"/>
      <c r="MRQ86" s="528"/>
      <c r="MRR86" s="528"/>
      <c r="MRS86" s="528"/>
      <c r="MRT86" s="528"/>
      <c r="MRU86" s="528"/>
      <c r="MRV86" s="528"/>
      <c r="MRW86" s="528"/>
      <c r="MRX86" s="528"/>
      <c r="MRY86" s="528"/>
      <c r="MRZ86" s="528"/>
      <c r="MSA86" s="528"/>
      <c r="MSB86" s="528"/>
      <c r="MSC86" s="528"/>
      <c r="MSD86" s="528"/>
      <c r="MSE86" s="528"/>
      <c r="MSF86" s="528"/>
      <c r="MSG86" s="528"/>
      <c r="MSH86" s="528"/>
      <c r="MSI86" s="528"/>
      <c r="MSJ86" s="528"/>
      <c r="MSK86" s="528"/>
      <c r="MSL86" s="528"/>
      <c r="MSM86" s="528"/>
      <c r="MSN86" s="528"/>
      <c r="MSO86" s="528"/>
      <c r="MSP86" s="528"/>
      <c r="MSQ86" s="528"/>
      <c r="MSR86" s="528"/>
      <c r="MSS86" s="528"/>
      <c r="MST86" s="528"/>
      <c r="MSU86" s="528"/>
      <c r="MSV86" s="528"/>
      <c r="MSW86" s="528"/>
      <c r="MSX86" s="528"/>
      <c r="MSY86" s="528"/>
      <c r="MSZ86" s="528"/>
      <c r="MTA86" s="528"/>
      <c r="MTB86" s="528"/>
      <c r="MTC86" s="528"/>
      <c r="MTD86" s="528"/>
      <c r="MTE86" s="528"/>
      <c r="MTF86" s="528"/>
      <c r="MTG86" s="528"/>
      <c r="MTH86" s="528"/>
      <c r="MTI86" s="528"/>
      <c r="MTJ86" s="528"/>
      <c r="MTK86" s="528"/>
      <c r="MTL86" s="528"/>
      <c r="MTM86" s="528"/>
      <c r="MTN86" s="528"/>
      <c r="MTO86" s="528"/>
      <c r="MTP86" s="528"/>
      <c r="MTQ86" s="528"/>
      <c r="MTR86" s="528"/>
      <c r="MTS86" s="528"/>
      <c r="MTT86" s="528"/>
      <c r="MTU86" s="528"/>
      <c r="MTV86" s="528"/>
      <c r="MTW86" s="528"/>
      <c r="MTX86" s="528"/>
      <c r="MTY86" s="528"/>
      <c r="MTZ86" s="528"/>
      <c r="MUA86" s="528"/>
      <c r="MUB86" s="528"/>
      <c r="MUC86" s="528"/>
      <c r="MUD86" s="528"/>
      <c r="MUE86" s="528"/>
      <c r="MUF86" s="528"/>
      <c r="MUG86" s="528"/>
      <c r="MUH86" s="528"/>
      <c r="MUI86" s="528"/>
      <c r="MUJ86" s="528"/>
      <c r="MUK86" s="528"/>
      <c r="MUL86" s="528"/>
      <c r="MUM86" s="528"/>
      <c r="MUN86" s="528"/>
      <c r="MUO86" s="528"/>
      <c r="MUP86" s="528"/>
      <c r="MUQ86" s="528"/>
      <c r="MUR86" s="528"/>
      <c r="MUS86" s="528"/>
      <c r="MUT86" s="528"/>
      <c r="MUU86" s="528"/>
      <c r="MUV86" s="528"/>
      <c r="MUW86" s="528"/>
      <c r="MUX86" s="528"/>
      <c r="MUY86" s="528"/>
      <c r="MUZ86" s="528"/>
      <c r="MVA86" s="528"/>
      <c r="MVB86" s="528"/>
      <c r="MVC86" s="528"/>
      <c r="MVD86" s="528"/>
      <c r="MVE86" s="528"/>
      <c r="MVF86" s="528"/>
      <c r="MVG86" s="528"/>
      <c r="MVH86" s="528"/>
      <c r="MVI86" s="528"/>
      <c r="MVJ86" s="528"/>
      <c r="MVK86" s="528"/>
      <c r="MVL86" s="528"/>
      <c r="MVM86" s="528"/>
      <c r="MVN86" s="528"/>
      <c r="MVO86" s="528"/>
      <c r="MVP86" s="528"/>
      <c r="MVQ86" s="528"/>
      <c r="MVR86" s="528"/>
      <c r="MVS86" s="528"/>
      <c r="MVT86" s="528"/>
      <c r="MVU86" s="528"/>
      <c r="MVV86" s="528"/>
      <c r="MVW86" s="528"/>
      <c r="MVX86" s="528"/>
      <c r="MVY86" s="528"/>
      <c r="MVZ86" s="528"/>
      <c r="MWA86" s="528"/>
      <c r="MWB86" s="528"/>
      <c r="MWC86" s="528"/>
      <c r="MWD86" s="528"/>
      <c r="MWE86" s="528"/>
      <c r="MWF86" s="528"/>
      <c r="MWG86" s="528"/>
      <c r="MWH86" s="528"/>
      <c r="MWI86" s="528"/>
      <c r="MWJ86" s="528"/>
      <c r="MWK86" s="528"/>
      <c r="MWL86" s="528"/>
      <c r="MWM86" s="528"/>
      <c r="MWN86" s="528"/>
      <c r="MWO86" s="528"/>
      <c r="MWP86" s="528"/>
      <c r="MWQ86" s="528"/>
      <c r="MWR86" s="528"/>
      <c r="MWS86" s="528"/>
      <c r="MWT86" s="528"/>
      <c r="MWU86" s="528"/>
      <c r="MWV86" s="528"/>
      <c r="MWW86" s="528"/>
      <c r="MWX86" s="528"/>
      <c r="MWY86" s="528"/>
      <c r="MWZ86" s="528"/>
      <c r="MXA86" s="528"/>
      <c r="MXB86" s="528"/>
      <c r="MXC86" s="528"/>
      <c r="MXD86" s="528"/>
      <c r="MXE86" s="528"/>
      <c r="MXF86" s="528"/>
      <c r="MXG86" s="528"/>
      <c r="MXH86" s="528"/>
      <c r="MXI86" s="528"/>
      <c r="MXJ86" s="528"/>
      <c r="MXK86" s="528"/>
      <c r="MXL86" s="528"/>
      <c r="MXM86" s="528"/>
      <c r="MXN86" s="528"/>
      <c r="MXO86" s="528"/>
      <c r="MXP86" s="528"/>
      <c r="MXQ86" s="528"/>
      <c r="MXR86" s="528"/>
      <c r="MXS86" s="528"/>
      <c r="MXT86" s="528"/>
      <c r="MXU86" s="528"/>
      <c r="MXV86" s="528"/>
      <c r="MXW86" s="528"/>
      <c r="MXX86" s="528"/>
      <c r="MXY86" s="528"/>
      <c r="MXZ86" s="528"/>
      <c r="MYA86" s="528"/>
      <c r="MYB86" s="528"/>
      <c r="MYC86" s="528"/>
      <c r="MYD86" s="528"/>
      <c r="MYE86" s="528"/>
      <c r="MYF86" s="528"/>
      <c r="MYG86" s="528"/>
      <c r="MYH86" s="528"/>
      <c r="MYI86" s="528"/>
      <c r="MYJ86" s="528"/>
      <c r="MYK86" s="528"/>
      <c r="MYL86" s="528"/>
      <c r="MYM86" s="528"/>
      <c r="MYN86" s="528"/>
      <c r="MYO86" s="528"/>
      <c r="MYP86" s="528"/>
      <c r="MYQ86" s="528"/>
      <c r="MYR86" s="528"/>
      <c r="MYS86" s="528"/>
      <c r="MYT86" s="528"/>
      <c r="MYU86" s="528"/>
      <c r="MYV86" s="528"/>
      <c r="MYW86" s="528"/>
      <c r="MYX86" s="528"/>
      <c r="MYY86" s="528"/>
      <c r="MYZ86" s="528"/>
      <c r="MZA86" s="528"/>
      <c r="MZB86" s="528"/>
      <c r="MZC86" s="528"/>
      <c r="MZD86" s="528"/>
      <c r="MZE86" s="528"/>
      <c r="MZF86" s="528"/>
      <c r="MZG86" s="528"/>
      <c r="MZH86" s="528"/>
      <c r="MZI86" s="528"/>
      <c r="MZJ86" s="528"/>
      <c r="MZK86" s="528"/>
      <c r="MZL86" s="528"/>
      <c r="MZM86" s="528"/>
      <c r="MZN86" s="528"/>
      <c r="MZO86" s="528"/>
      <c r="MZP86" s="528"/>
      <c r="MZQ86" s="528"/>
      <c r="MZR86" s="528"/>
      <c r="MZS86" s="528"/>
      <c r="MZT86" s="528"/>
      <c r="MZU86" s="528"/>
      <c r="MZV86" s="528"/>
      <c r="MZW86" s="528"/>
      <c r="MZX86" s="528"/>
      <c r="MZY86" s="528"/>
      <c r="MZZ86" s="528"/>
      <c r="NAA86" s="528"/>
      <c r="NAB86" s="528"/>
      <c r="NAC86" s="528"/>
      <c r="NAD86" s="528"/>
      <c r="NAE86" s="528"/>
      <c r="NAF86" s="528"/>
      <c r="NAG86" s="528"/>
      <c r="NAH86" s="528"/>
      <c r="NAI86" s="528"/>
      <c r="NAJ86" s="528"/>
      <c r="NAK86" s="528"/>
      <c r="NAL86" s="528"/>
      <c r="NAM86" s="528"/>
      <c r="NAN86" s="528"/>
      <c r="NAO86" s="528"/>
      <c r="NAP86" s="528"/>
      <c r="NAQ86" s="528"/>
      <c r="NAR86" s="528"/>
      <c r="NAS86" s="528"/>
      <c r="NAT86" s="528"/>
      <c r="NAU86" s="528"/>
      <c r="NAV86" s="528"/>
      <c r="NAW86" s="528"/>
      <c r="NAX86" s="528"/>
      <c r="NAY86" s="528"/>
      <c r="NAZ86" s="528"/>
      <c r="NBA86" s="528"/>
      <c r="NBB86" s="528"/>
      <c r="NBC86" s="528"/>
      <c r="NBD86" s="528"/>
      <c r="NBE86" s="528"/>
      <c r="NBF86" s="528"/>
      <c r="NBG86" s="528"/>
      <c r="NBH86" s="528"/>
      <c r="NBI86" s="528"/>
      <c r="NBJ86" s="528"/>
      <c r="NBK86" s="528"/>
      <c r="NBL86" s="528"/>
      <c r="NBM86" s="528"/>
      <c r="NBN86" s="528"/>
      <c r="NBO86" s="528"/>
      <c r="NBP86" s="528"/>
      <c r="NBQ86" s="528"/>
      <c r="NBR86" s="528"/>
      <c r="NBS86" s="528"/>
      <c r="NBT86" s="528"/>
      <c r="NBU86" s="528"/>
      <c r="NBV86" s="528"/>
      <c r="NBW86" s="528"/>
      <c r="NBX86" s="528"/>
      <c r="NBY86" s="528"/>
      <c r="NBZ86" s="528"/>
      <c r="NCA86" s="528"/>
      <c r="NCB86" s="528"/>
      <c r="NCC86" s="528"/>
      <c r="NCD86" s="528"/>
      <c r="NCE86" s="528"/>
      <c r="NCF86" s="528"/>
      <c r="NCG86" s="528"/>
      <c r="NCH86" s="528"/>
      <c r="NCI86" s="528"/>
      <c r="NCJ86" s="528"/>
      <c r="NCK86" s="528"/>
      <c r="NCL86" s="528"/>
      <c r="NCM86" s="528"/>
      <c r="NCN86" s="528"/>
      <c r="NCO86" s="528"/>
      <c r="NCP86" s="528"/>
      <c r="NCQ86" s="528"/>
      <c r="NCR86" s="528"/>
      <c r="NCS86" s="528"/>
      <c r="NCT86" s="528"/>
      <c r="NCU86" s="528"/>
      <c r="NCV86" s="528"/>
      <c r="NCW86" s="528"/>
      <c r="NCX86" s="528"/>
      <c r="NCY86" s="528"/>
      <c r="NCZ86" s="528"/>
      <c r="NDA86" s="528"/>
      <c r="NDB86" s="528"/>
      <c r="NDC86" s="528"/>
      <c r="NDD86" s="528"/>
      <c r="NDE86" s="528"/>
      <c r="NDF86" s="528"/>
      <c r="NDG86" s="528"/>
      <c r="NDH86" s="528"/>
      <c r="NDI86" s="528"/>
      <c r="NDJ86" s="528"/>
      <c r="NDK86" s="528"/>
      <c r="NDL86" s="528"/>
      <c r="NDM86" s="528"/>
      <c r="NDN86" s="528"/>
      <c r="NDO86" s="528"/>
      <c r="NDP86" s="528"/>
      <c r="NDQ86" s="528"/>
      <c r="NDR86" s="528"/>
      <c r="NDS86" s="528"/>
      <c r="NDT86" s="528"/>
      <c r="NDU86" s="528"/>
      <c r="NDV86" s="528"/>
      <c r="NDW86" s="528"/>
      <c r="NDX86" s="528"/>
      <c r="NDY86" s="528"/>
      <c r="NDZ86" s="528"/>
      <c r="NEA86" s="528"/>
      <c r="NEB86" s="528"/>
      <c r="NEC86" s="528"/>
      <c r="NED86" s="528"/>
      <c r="NEE86" s="528"/>
      <c r="NEF86" s="528"/>
      <c r="NEG86" s="528"/>
      <c r="NEH86" s="528"/>
      <c r="NEI86" s="528"/>
      <c r="NEJ86" s="528"/>
      <c r="NEK86" s="528"/>
      <c r="NEL86" s="528"/>
      <c r="NEM86" s="528"/>
      <c r="NEN86" s="528"/>
      <c r="NEO86" s="528"/>
      <c r="NEP86" s="528"/>
      <c r="NEQ86" s="528"/>
      <c r="NER86" s="528"/>
      <c r="NES86" s="528"/>
      <c r="NET86" s="528"/>
      <c r="NEU86" s="528"/>
      <c r="NEV86" s="528"/>
      <c r="NEW86" s="528"/>
      <c r="NEX86" s="528"/>
      <c r="NEY86" s="528"/>
      <c r="NEZ86" s="528"/>
      <c r="NFA86" s="528"/>
      <c r="NFB86" s="528"/>
      <c r="NFC86" s="528"/>
      <c r="NFD86" s="528"/>
      <c r="NFE86" s="528"/>
      <c r="NFF86" s="528"/>
      <c r="NFG86" s="528"/>
      <c r="NFH86" s="528"/>
      <c r="NFI86" s="528"/>
      <c r="NFJ86" s="528"/>
      <c r="NFK86" s="528"/>
      <c r="NFL86" s="528"/>
      <c r="NFM86" s="528"/>
      <c r="NFN86" s="528"/>
      <c r="NFO86" s="528"/>
      <c r="NFP86" s="528"/>
      <c r="NFQ86" s="528"/>
      <c r="NFR86" s="528"/>
      <c r="NFS86" s="528"/>
      <c r="NFT86" s="528"/>
      <c r="NFU86" s="528"/>
      <c r="NFV86" s="528"/>
      <c r="NFW86" s="528"/>
      <c r="NFX86" s="528"/>
      <c r="NFY86" s="528"/>
      <c r="NFZ86" s="528"/>
      <c r="NGA86" s="528"/>
      <c r="NGB86" s="528"/>
      <c r="NGC86" s="528"/>
      <c r="NGD86" s="528"/>
      <c r="NGE86" s="528"/>
      <c r="NGF86" s="528"/>
      <c r="NGG86" s="528"/>
      <c r="NGH86" s="528"/>
      <c r="NGI86" s="528"/>
      <c r="NGJ86" s="528"/>
      <c r="NGK86" s="528"/>
      <c r="NGL86" s="528"/>
      <c r="NGM86" s="528"/>
      <c r="NGN86" s="528"/>
      <c r="NGO86" s="528"/>
      <c r="NGP86" s="528"/>
      <c r="NGQ86" s="528"/>
      <c r="NGR86" s="528"/>
      <c r="NGS86" s="528"/>
      <c r="NGT86" s="528"/>
      <c r="NGU86" s="528"/>
      <c r="NGV86" s="528"/>
      <c r="NGW86" s="528"/>
      <c r="NGX86" s="528"/>
      <c r="NGY86" s="528"/>
      <c r="NGZ86" s="528"/>
      <c r="NHA86" s="528"/>
      <c r="NHB86" s="528"/>
      <c r="NHC86" s="528"/>
      <c r="NHD86" s="528"/>
      <c r="NHE86" s="528"/>
      <c r="NHF86" s="528"/>
      <c r="NHG86" s="528"/>
      <c r="NHH86" s="528"/>
      <c r="NHI86" s="528"/>
      <c r="NHJ86" s="528"/>
      <c r="NHK86" s="528"/>
      <c r="NHL86" s="528"/>
      <c r="NHM86" s="528"/>
      <c r="NHN86" s="528"/>
      <c r="NHO86" s="528"/>
      <c r="NHP86" s="528"/>
      <c r="NHQ86" s="528"/>
      <c r="NHR86" s="528"/>
      <c r="NHS86" s="528"/>
      <c r="NHT86" s="528"/>
      <c r="NHU86" s="528"/>
      <c r="NHV86" s="528"/>
      <c r="NHW86" s="528"/>
      <c r="NHX86" s="528"/>
      <c r="NHY86" s="528"/>
      <c r="NHZ86" s="528"/>
      <c r="NIA86" s="528"/>
      <c r="NIB86" s="528"/>
      <c r="NIC86" s="528"/>
      <c r="NID86" s="528"/>
      <c r="NIE86" s="528"/>
      <c r="NIF86" s="528"/>
      <c r="NIG86" s="528"/>
      <c r="NIH86" s="528"/>
      <c r="NII86" s="528"/>
      <c r="NIJ86" s="528"/>
      <c r="NIK86" s="528"/>
      <c r="NIL86" s="528"/>
      <c r="NIM86" s="528"/>
      <c r="NIN86" s="528"/>
      <c r="NIO86" s="528"/>
      <c r="NIP86" s="528"/>
      <c r="NIQ86" s="528"/>
      <c r="NIR86" s="528"/>
      <c r="NIS86" s="528"/>
      <c r="NIT86" s="528"/>
      <c r="NIU86" s="528"/>
      <c r="NIV86" s="528"/>
      <c r="NIW86" s="528"/>
      <c r="NIX86" s="528"/>
      <c r="NIY86" s="528"/>
      <c r="NIZ86" s="528"/>
      <c r="NJA86" s="528"/>
      <c r="NJB86" s="528"/>
      <c r="NJC86" s="528"/>
      <c r="NJD86" s="528"/>
      <c r="NJE86" s="528"/>
      <c r="NJF86" s="528"/>
      <c r="NJG86" s="528"/>
      <c r="NJH86" s="528"/>
      <c r="NJI86" s="528"/>
      <c r="NJJ86" s="528"/>
      <c r="NJK86" s="528"/>
      <c r="NJL86" s="528"/>
      <c r="NJM86" s="528"/>
      <c r="NJN86" s="528"/>
      <c r="NJO86" s="528"/>
      <c r="NJP86" s="528"/>
      <c r="NJQ86" s="528"/>
      <c r="NJR86" s="528"/>
      <c r="NJS86" s="528"/>
      <c r="NJT86" s="528"/>
      <c r="NJU86" s="528"/>
      <c r="NJV86" s="528"/>
      <c r="NJW86" s="528"/>
      <c r="NJX86" s="528"/>
      <c r="NJY86" s="528"/>
      <c r="NJZ86" s="528"/>
      <c r="NKA86" s="528"/>
      <c r="NKB86" s="528"/>
      <c r="NKC86" s="528"/>
      <c r="NKD86" s="528"/>
      <c r="NKE86" s="528"/>
      <c r="NKF86" s="528"/>
      <c r="NKG86" s="528"/>
      <c r="NKH86" s="528"/>
      <c r="NKI86" s="528"/>
      <c r="NKJ86" s="528"/>
      <c r="NKK86" s="528"/>
      <c r="NKL86" s="528"/>
      <c r="NKM86" s="528"/>
      <c r="NKN86" s="528"/>
      <c r="NKO86" s="528"/>
      <c r="NKP86" s="528"/>
      <c r="NKQ86" s="528"/>
      <c r="NKR86" s="528"/>
      <c r="NKS86" s="528"/>
      <c r="NKT86" s="528"/>
      <c r="NKU86" s="528"/>
      <c r="NKV86" s="528"/>
      <c r="NKW86" s="528"/>
      <c r="NKX86" s="528"/>
      <c r="NKY86" s="528"/>
      <c r="NKZ86" s="528"/>
      <c r="NLA86" s="528"/>
      <c r="NLB86" s="528"/>
      <c r="NLC86" s="528"/>
      <c r="NLD86" s="528"/>
      <c r="NLE86" s="528"/>
      <c r="NLF86" s="528"/>
      <c r="NLG86" s="528"/>
      <c r="NLH86" s="528"/>
      <c r="NLI86" s="528"/>
      <c r="NLJ86" s="528"/>
      <c r="NLK86" s="528"/>
      <c r="NLL86" s="528"/>
      <c r="NLM86" s="528"/>
      <c r="NLN86" s="528"/>
      <c r="NLO86" s="528"/>
      <c r="NLP86" s="528"/>
      <c r="NLQ86" s="528"/>
      <c r="NLR86" s="528"/>
      <c r="NLS86" s="528"/>
      <c r="NLT86" s="528"/>
      <c r="NLU86" s="528"/>
      <c r="NLV86" s="528"/>
      <c r="NLW86" s="528"/>
      <c r="NLX86" s="528"/>
      <c r="NLY86" s="528"/>
      <c r="NLZ86" s="528"/>
      <c r="NMA86" s="528"/>
      <c r="NMB86" s="528"/>
      <c r="NMC86" s="528"/>
      <c r="NMD86" s="528"/>
      <c r="NME86" s="528"/>
      <c r="NMF86" s="528"/>
      <c r="NMG86" s="528"/>
      <c r="NMH86" s="528"/>
      <c r="NMI86" s="528"/>
      <c r="NMJ86" s="528"/>
      <c r="NMK86" s="528"/>
      <c r="NML86" s="528"/>
      <c r="NMM86" s="528"/>
      <c r="NMN86" s="528"/>
      <c r="NMO86" s="528"/>
      <c r="NMP86" s="528"/>
      <c r="NMQ86" s="528"/>
      <c r="NMR86" s="528"/>
      <c r="NMS86" s="528"/>
      <c r="NMT86" s="528"/>
      <c r="NMU86" s="528"/>
      <c r="NMV86" s="528"/>
      <c r="NMW86" s="528"/>
      <c r="NMX86" s="528"/>
      <c r="NMY86" s="528"/>
      <c r="NMZ86" s="528"/>
      <c r="NNA86" s="528"/>
      <c r="NNB86" s="528"/>
      <c r="NNC86" s="528"/>
      <c r="NND86" s="528"/>
      <c r="NNE86" s="528"/>
      <c r="NNF86" s="528"/>
      <c r="NNG86" s="528"/>
      <c r="NNH86" s="528"/>
      <c r="NNI86" s="528"/>
      <c r="NNJ86" s="528"/>
      <c r="NNK86" s="528"/>
      <c r="NNL86" s="528"/>
      <c r="NNM86" s="528"/>
      <c r="NNN86" s="528"/>
      <c r="NNO86" s="528"/>
      <c r="NNP86" s="528"/>
      <c r="NNQ86" s="528"/>
      <c r="NNR86" s="528"/>
      <c r="NNS86" s="528"/>
      <c r="NNT86" s="528"/>
      <c r="NNU86" s="528"/>
      <c r="NNV86" s="528"/>
      <c r="NNW86" s="528"/>
      <c r="NNX86" s="528"/>
      <c r="NNY86" s="528"/>
      <c r="NNZ86" s="528"/>
      <c r="NOA86" s="528"/>
      <c r="NOB86" s="528"/>
      <c r="NOC86" s="528"/>
      <c r="NOD86" s="528"/>
      <c r="NOE86" s="528"/>
      <c r="NOF86" s="528"/>
      <c r="NOG86" s="528"/>
      <c r="NOH86" s="528"/>
      <c r="NOI86" s="528"/>
      <c r="NOJ86" s="528"/>
      <c r="NOK86" s="528"/>
      <c r="NOL86" s="528"/>
      <c r="NOM86" s="528"/>
      <c r="NON86" s="528"/>
      <c r="NOO86" s="528"/>
      <c r="NOP86" s="528"/>
      <c r="NOQ86" s="528"/>
      <c r="NOR86" s="528"/>
      <c r="NOS86" s="528"/>
      <c r="NOT86" s="528"/>
      <c r="NOU86" s="528"/>
      <c r="NOV86" s="528"/>
      <c r="NOW86" s="528"/>
      <c r="NOX86" s="528"/>
      <c r="NOY86" s="528"/>
      <c r="NOZ86" s="528"/>
      <c r="NPA86" s="528"/>
      <c r="NPB86" s="528"/>
      <c r="NPC86" s="528"/>
      <c r="NPD86" s="528"/>
      <c r="NPE86" s="528"/>
      <c r="NPF86" s="528"/>
      <c r="NPG86" s="528"/>
      <c r="NPH86" s="528"/>
      <c r="NPI86" s="528"/>
      <c r="NPJ86" s="528"/>
      <c r="NPK86" s="528"/>
      <c r="NPL86" s="528"/>
      <c r="NPM86" s="528"/>
      <c r="NPN86" s="528"/>
      <c r="NPO86" s="528"/>
      <c r="NPP86" s="528"/>
      <c r="NPQ86" s="528"/>
      <c r="NPR86" s="528"/>
      <c r="NPS86" s="528"/>
      <c r="NPT86" s="528"/>
      <c r="NPU86" s="528"/>
      <c r="NPV86" s="528"/>
      <c r="NPW86" s="528"/>
      <c r="NPX86" s="528"/>
      <c r="NPY86" s="528"/>
      <c r="NPZ86" s="528"/>
      <c r="NQA86" s="528"/>
      <c r="NQB86" s="528"/>
      <c r="NQC86" s="528"/>
      <c r="NQD86" s="528"/>
      <c r="NQE86" s="528"/>
      <c r="NQF86" s="528"/>
      <c r="NQG86" s="528"/>
      <c r="NQH86" s="528"/>
      <c r="NQI86" s="528"/>
      <c r="NQJ86" s="528"/>
      <c r="NQK86" s="528"/>
      <c r="NQL86" s="528"/>
      <c r="NQM86" s="528"/>
      <c r="NQN86" s="528"/>
      <c r="NQO86" s="528"/>
      <c r="NQP86" s="528"/>
      <c r="NQQ86" s="528"/>
      <c r="NQR86" s="528"/>
      <c r="NQS86" s="528"/>
      <c r="NQT86" s="528"/>
      <c r="NQU86" s="528"/>
      <c r="NQV86" s="528"/>
      <c r="NQW86" s="528"/>
      <c r="NQX86" s="528"/>
      <c r="NQY86" s="528"/>
      <c r="NQZ86" s="528"/>
      <c r="NRA86" s="528"/>
      <c r="NRB86" s="528"/>
      <c r="NRC86" s="528"/>
      <c r="NRD86" s="528"/>
      <c r="NRE86" s="528"/>
      <c r="NRF86" s="528"/>
      <c r="NRG86" s="528"/>
      <c r="NRH86" s="528"/>
      <c r="NRI86" s="528"/>
      <c r="NRJ86" s="528"/>
      <c r="NRK86" s="528"/>
      <c r="NRL86" s="528"/>
      <c r="NRM86" s="528"/>
      <c r="NRN86" s="528"/>
      <c r="NRO86" s="528"/>
      <c r="NRP86" s="528"/>
      <c r="NRQ86" s="528"/>
      <c r="NRR86" s="528"/>
      <c r="NRS86" s="528"/>
      <c r="NRT86" s="528"/>
      <c r="NRU86" s="528"/>
      <c r="NRV86" s="528"/>
      <c r="NRW86" s="528"/>
      <c r="NRX86" s="528"/>
      <c r="NRY86" s="528"/>
      <c r="NRZ86" s="528"/>
      <c r="NSA86" s="528"/>
      <c r="NSB86" s="528"/>
      <c r="NSC86" s="528"/>
      <c r="NSD86" s="528"/>
      <c r="NSE86" s="528"/>
      <c r="NSF86" s="528"/>
      <c r="NSG86" s="528"/>
      <c r="NSH86" s="528"/>
      <c r="NSI86" s="528"/>
      <c r="NSJ86" s="528"/>
      <c r="NSK86" s="528"/>
      <c r="NSL86" s="528"/>
      <c r="NSM86" s="528"/>
      <c r="NSN86" s="528"/>
      <c r="NSO86" s="528"/>
      <c r="NSP86" s="528"/>
      <c r="NSQ86" s="528"/>
      <c r="NSR86" s="528"/>
      <c r="NSS86" s="528"/>
      <c r="NST86" s="528"/>
      <c r="NSU86" s="528"/>
      <c r="NSV86" s="528"/>
      <c r="NSW86" s="528"/>
      <c r="NSX86" s="528"/>
      <c r="NSY86" s="528"/>
      <c r="NSZ86" s="528"/>
      <c r="NTA86" s="528"/>
      <c r="NTB86" s="528"/>
      <c r="NTC86" s="528"/>
      <c r="NTD86" s="528"/>
      <c r="NTE86" s="528"/>
      <c r="NTF86" s="528"/>
      <c r="NTG86" s="528"/>
      <c r="NTH86" s="528"/>
      <c r="NTI86" s="528"/>
      <c r="NTJ86" s="528"/>
      <c r="NTK86" s="528"/>
      <c r="NTL86" s="528"/>
      <c r="NTM86" s="528"/>
      <c r="NTN86" s="528"/>
      <c r="NTO86" s="528"/>
      <c r="NTP86" s="528"/>
      <c r="NTQ86" s="528"/>
      <c r="NTR86" s="528"/>
      <c r="NTS86" s="528"/>
      <c r="NTT86" s="528"/>
      <c r="NTU86" s="528"/>
      <c r="NTV86" s="528"/>
      <c r="NTW86" s="528"/>
      <c r="NTX86" s="528"/>
      <c r="NTY86" s="528"/>
      <c r="NTZ86" s="528"/>
      <c r="NUA86" s="528"/>
      <c r="NUB86" s="528"/>
      <c r="NUC86" s="528"/>
      <c r="NUD86" s="528"/>
      <c r="NUE86" s="528"/>
      <c r="NUF86" s="528"/>
      <c r="NUG86" s="528"/>
      <c r="NUH86" s="528"/>
      <c r="NUI86" s="528"/>
      <c r="NUJ86" s="528"/>
      <c r="NUK86" s="528"/>
      <c r="NUL86" s="528"/>
      <c r="NUM86" s="528"/>
      <c r="NUN86" s="528"/>
      <c r="NUO86" s="528"/>
      <c r="NUP86" s="528"/>
      <c r="NUQ86" s="528"/>
      <c r="NUR86" s="528"/>
      <c r="NUS86" s="528"/>
      <c r="NUT86" s="528"/>
      <c r="NUU86" s="528"/>
      <c r="NUV86" s="528"/>
      <c r="NUW86" s="528"/>
      <c r="NUX86" s="528"/>
      <c r="NUY86" s="528"/>
      <c r="NUZ86" s="528"/>
      <c r="NVA86" s="528"/>
      <c r="NVB86" s="528"/>
      <c r="NVC86" s="528"/>
      <c r="NVD86" s="528"/>
      <c r="NVE86" s="528"/>
      <c r="NVF86" s="528"/>
      <c r="NVG86" s="528"/>
      <c r="NVH86" s="528"/>
      <c r="NVI86" s="528"/>
      <c r="NVJ86" s="528"/>
      <c r="NVK86" s="528"/>
      <c r="NVL86" s="528"/>
      <c r="NVM86" s="528"/>
      <c r="NVN86" s="528"/>
      <c r="NVO86" s="528"/>
      <c r="NVP86" s="528"/>
      <c r="NVQ86" s="528"/>
      <c r="NVR86" s="528"/>
      <c r="NVS86" s="528"/>
      <c r="NVT86" s="528"/>
      <c r="NVU86" s="528"/>
      <c r="NVV86" s="528"/>
      <c r="NVW86" s="528"/>
      <c r="NVX86" s="528"/>
      <c r="NVY86" s="528"/>
      <c r="NVZ86" s="528"/>
      <c r="NWA86" s="528"/>
      <c r="NWB86" s="528"/>
      <c r="NWC86" s="528"/>
      <c r="NWD86" s="528"/>
      <c r="NWE86" s="528"/>
      <c r="NWF86" s="528"/>
      <c r="NWG86" s="528"/>
      <c r="NWH86" s="528"/>
      <c r="NWI86" s="528"/>
      <c r="NWJ86" s="528"/>
      <c r="NWK86" s="528"/>
      <c r="NWL86" s="528"/>
      <c r="NWM86" s="528"/>
      <c r="NWN86" s="528"/>
      <c r="NWO86" s="528"/>
      <c r="NWP86" s="528"/>
      <c r="NWQ86" s="528"/>
      <c r="NWR86" s="528"/>
      <c r="NWS86" s="528"/>
      <c r="NWT86" s="528"/>
      <c r="NWU86" s="528"/>
      <c r="NWV86" s="528"/>
      <c r="NWW86" s="528"/>
      <c r="NWX86" s="528"/>
      <c r="NWY86" s="528"/>
      <c r="NWZ86" s="528"/>
      <c r="NXA86" s="528"/>
      <c r="NXB86" s="528"/>
      <c r="NXC86" s="528"/>
      <c r="NXD86" s="528"/>
      <c r="NXE86" s="528"/>
      <c r="NXF86" s="528"/>
      <c r="NXG86" s="528"/>
      <c r="NXH86" s="528"/>
      <c r="NXI86" s="528"/>
      <c r="NXJ86" s="528"/>
      <c r="NXK86" s="528"/>
      <c r="NXL86" s="528"/>
      <c r="NXM86" s="528"/>
      <c r="NXN86" s="528"/>
      <c r="NXO86" s="528"/>
      <c r="NXP86" s="528"/>
      <c r="NXQ86" s="528"/>
      <c r="NXR86" s="528"/>
      <c r="NXS86" s="528"/>
      <c r="NXT86" s="528"/>
      <c r="NXU86" s="528"/>
      <c r="NXV86" s="528"/>
      <c r="NXW86" s="528"/>
      <c r="NXX86" s="528"/>
      <c r="NXY86" s="528"/>
      <c r="NXZ86" s="528"/>
      <c r="NYA86" s="528"/>
      <c r="NYB86" s="528"/>
      <c r="NYC86" s="528"/>
      <c r="NYD86" s="528"/>
      <c r="NYE86" s="528"/>
      <c r="NYF86" s="528"/>
      <c r="NYG86" s="528"/>
      <c r="NYH86" s="528"/>
      <c r="NYI86" s="528"/>
      <c r="NYJ86" s="528"/>
      <c r="NYK86" s="528"/>
      <c r="NYL86" s="528"/>
      <c r="NYM86" s="528"/>
      <c r="NYN86" s="528"/>
      <c r="NYO86" s="528"/>
      <c r="NYP86" s="528"/>
      <c r="NYQ86" s="528"/>
      <c r="NYR86" s="528"/>
      <c r="NYS86" s="528"/>
      <c r="NYT86" s="528"/>
      <c r="NYU86" s="528"/>
      <c r="NYV86" s="528"/>
      <c r="NYW86" s="528"/>
      <c r="NYX86" s="528"/>
      <c r="NYY86" s="528"/>
      <c r="NYZ86" s="528"/>
      <c r="NZA86" s="528"/>
      <c r="NZB86" s="528"/>
      <c r="NZC86" s="528"/>
      <c r="NZD86" s="528"/>
      <c r="NZE86" s="528"/>
      <c r="NZF86" s="528"/>
      <c r="NZG86" s="528"/>
      <c r="NZH86" s="528"/>
      <c r="NZI86" s="528"/>
      <c r="NZJ86" s="528"/>
      <c r="NZK86" s="528"/>
      <c r="NZL86" s="528"/>
      <c r="NZM86" s="528"/>
      <c r="NZN86" s="528"/>
      <c r="NZO86" s="528"/>
      <c r="NZP86" s="528"/>
      <c r="NZQ86" s="528"/>
      <c r="NZR86" s="528"/>
      <c r="NZS86" s="528"/>
      <c r="NZT86" s="528"/>
      <c r="NZU86" s="528"/>
      <c r="NZV86" s="528"/>
      <c r="NZW86" s="528"/>
      <c r="NZX86" s="528"/>
      <c r="NZY86" s="528"/>
      <c r="NZZ86" s="528"/>
      <c r="OAA86" s="528"/>
      <c r="OAB86" s="528"/>
      <c r="OAC86" s="528"/>
      <c r="OAD86" s="528"/>
      <c r="OAE86" s="528"/>
      <c r="OAF86" s="528"/>
      <c r="OAG86" s="528"/>
      <c r="OAH86" s="528"/>
      <c r="OAI86" s="528"/>
      <c r="OAJ86" s="528"/>
      <c r="OAK86" s="528"/>
      <c r="OAL86" s="528"/>
      <c r="OAM86" s="528"/>
      <c r="OAN86" s="528"/>
      <c r="OAO86" s="528"/>
      <c r="OAP86" s="528"/>
      <c r="OAQ86" s="528"/>
      <c r="OAR86" s="528"/>
      <c r="OAS86" s="528"/>
      <c r="OAT86" s="528"/>
      <c r="OAU86" s="528"/>
      <c r="OAV86" s="528"/>
      <c r="OAW86" s="528"/>
      <c r="OAX86" s="528"/>
      <c r="OAY86" s="528"/>
      <c r="OAZ86" s="528"/>
      <c r="OBA86" s="528"/>
      <c r="OBB86" s="528"/>
      <c r="OBC86" s="528"/>
      <c r="OBD86" s="528"/>
      <c r="OBE86" s="528"/>
      <c r="OBF86" s="528"/>
      <c r="OBG86" s="528"/>
      <c r="OBH86" s="528"/>
      <c r="OBI86" s="528"/>
      <c r="OBJ86" s="528"/>
      <c r="OBK86" s="528"/>
      <c r="OBL86" s="528"/>
      <c r="OBM86" s="528"/>
      <c r="OBN86" s="528"/>
      <c r="OBO86" s="528"/>
      <c r="OBP86" s="528"/>
      <c r="OBQ86" s="528"/>
      <c r="OBR86" s="528"/>
      <c r="OBS86" s="528"/>
      <c r="OBT86" s="528"/>
      <c r="OBU86" s="528"/>
      <c r="OBV86" s="528"/>
      <c r="OBW86" s="528"/>
      <c r="OBX86" s="528"/>
      <c r="OBY86" s="528"/>
      <c r="OBZ86" s="528"/>
      <c r="OCA86" s="528"/>
      <c r="OCB86" s="528"/>
      <c r="OCC86" s="528"/>
      <c r="OCD86" s="528"/>
      <c r="OCE86" s="528"/>
      <c r="OCF86" s="528"/>
      <c r="OCG86" s="528"/>
      <c r="OCH86" s="528"/>
      <c r="OCI86" s="528"/>
      <c r="OCJ86" s="528"/>
      <c r="OCK86" s="528"/>
      <c r="OCL86" s="528"/>
      <c r="OCM86" s="528"/>
      <c r="OCN86" s="528"/>
      <c r="OCO86" s="528"/>
      <c r="OCP86" s="528"/>
      <c r="OCQ86" s="528"/>
      <c r="OCR86" s="528"/>
      <c r="OCS86" s="528"/>
      <c r="OCT86" s="528"/>
      <c r="OCU86" s="528"/>
      <c r="OCV86" s="528"/>
      <c r="OCW86" s="528"/>
      <c r="OCX86" s="528"/>
      <c r="OCY86" s="528"/>
      <c r="OCZ86" s="528"/>
      <c r="ODA86" s="528"/>
      <c r="ODB86" s="528"/>
      <c r="ODC86" s="528"/>
      <c r="ODD86" s="528"/>
      <c r="ODE86" s="528"/>
      <c r="ODF86" s="528"/>
      <c r="ODG86" s="528"/>
      <c r="ODH86" s="528"/>
      <c r="ODI86" s="528"/>
      <c r="ODJ86" s="528"/>
      <c r="ODK86" s="528"/>
      <c r="ODL86" s="528"/>
      <c r="ODM86" s="528"/>
      <c r="ODN86" s="528"/>
      <c r="ODO86" s="528"/>
      <c r="ODP86" s="528"/>
      <c r="ODQ86" s="528"/>
      <c r="ODR86" s="528"/>
      <c r="ODS86" s="528"/>
      <c r="ODT86" s="528"/>
      <c r="ODU86" s="528"/>
      <c r="ODV86" s="528"/>
      <c r="ODW86" s="528"/>
      <c r="ODX86" s="528"/>
      <c r="ODY86" s="528"/>
      <c r="ODZ86" s="528"/>
      <c r="OEA86" s="528"/>
      <c r="OEB86" s="528"/>
      <c r="OEC86" s="528"/>
      <c r="OED86" s="528"/>
      <c r="OEE86" s="528"/>
      <c r="OEF86" s="528"/>
      <c r="OEG86" s="528"/>
      <c r="OEH86" s="528"/>
      <c r="OEI86" s="528"/>
      <c r="OEJ86" s="528"/>
      <c r="OEK86" s="528"/>
      <c r="OEL86" s="528"/>
      <c r="OEM86" s="528"/>
      <c r="OEN86" s="528"/>
      <c r="OEO86" s="528"/>
      <c r="OEP86" s="528"/>
      <c r="OEQ86" s="528"/>
      <c r="OER86" s="528"/>
      <c r="OES86" s="528"/>
      <c r="OET86" s="528"/>
      <c r="OEU86" s="528"/>
      <c r="OEV86" s="528"/>
      <c r="OEW86" s="528"/>
      <c r="OEX86" s="528"/>
      <c r="OEY86" s="528"/>
      <c r="OEZ86" s="528"/>
      <c r="OFA86" s="528"/>
      <c r="OFB86" s="528"/>
      <c r="OFC86" s="528"/>
      <c r="OFD86" s="528"/>
      <c r="OFE86" s="528"/>
      <c r="OFF86" s="528"/>
      <c r="OFG86" s="528"/>
      <c r="OFH86" s="528"/>
      <c r="OFI86" s="528"/>
      <c r="OFJ86" s="528"/>
      <c r="OFK86" s="528"/>
      <c r="OFL86" s="528"/>
      <c r="OFM86" s="528"/>
      <c r="OFN86" s="528"/>
      <c r="OFO86" s="528"/>
      <c r="OFP86" s="528"/>
      <c r="OFQ86" s="528"/>
      <c r="OFR86" s="528"/>
      <c r="OFS86" s="528"/>
      <c r="OFT86" s="528"/>
      <c r="OFU86" s="528"/>
      <c r="OFV86" s="528"/>
      <c r="OFW86" s="528"/>
      <c r="OFX86" s="528"/>
      <c r="OFY86" s="528"/>
      <c r="OFZ86" s="528"/>
      <c r="OGA86" s="528"/>
      <c r="OGB86" s="528"/>
      <c r="OGC86" s="528"/>
      <c r="OGD86" s="528"/>
      <c r="OGE86" s="528"/>
      <c r="OGF86" s="528"/>
      <c r="OGG86" s="528"/>
      <c r="OGH86" s="528"/>
      <c r="OGI86" s="528"/>
      <c r="OGJ86" s="528"/>
      <c r="OGK86" s="528"/>
      <c r="OGL86" s="528"/>
      <c r="OGM86" s="528"/>
      <c r="OGN86" s="528"/>
      <c r="OGO86" s="528"/>
      <c r="OGP86" s="528"/>
      <c r="OGQ86" s="528"/>
      <c r="OGR86" s="528"/>
      <c r="OGS86" s="528"/>
      <c r="OGT86" s="528"/>
      <c r="OGU86" s="528"/>
      <c r="OGV86" s="528"/>
      <c r="OGW86" s="528"/>
      <c r="OGX86" s="528"/>
      <c r="OGY86" s="528"/>
      <c r="OGZ86" s="528"/>
      <c r="OHA86" s="528"/>
      <c r="OHB86" s="528"/>
      <c r="OHC86" s="528"/>
      <c r="OHD86" s="528"/>
      <c r="OHE86" s="528"/>
      <c r="OHF86" s="528"/>
      <c r="OHG86" s="528"/>
      <c r="OHH86" s="528"/>
      <c r="OHI86" s="528"/>
      <c r="OHJ86" s="528"/>
      <c r="OHK86" s="528"/>
      <c r="OHL86" s="528"/>
      <c r="OHM86" s="528"/>
      <c r="OHN86" s="528"/>
      <c r="OHO86" s="528"/>
      <c r="OHP86" s="528"/>
      <c r="OHQ86" s="528"/>
      <c r="OHR86" s="528"/>
      <c r="OHS86" s="528"/>
      <c r="OHT86" s="528"/>
      <c r="OHU86" s="528"/>
      <c r="OHV86" s="528"/>
      <c r="OHW86" s="528"/>
      <c r="OHX86" s="528"/>
      <c r="OHY86" s="528"/>
      <c r="OHZ86" s="528"/>
      <c r="OIA86" s="528"/>
      <c r="OIB86" s="528"/>
      <c r="OIC86" s="528"/>
      <c r="OID86" s="528"/>
      <c r="OIE86" s="528"/>
      <c r="OIF86" s="528"/>
      <c r="OIG86" s="528"/>
      <c r="OIH86" s="528"/>
      <c r="OII86" s="528"/>
      <c r="OIJ86" s="528"/>
      <c r="OIK86" s="528"/>
      <c r="OIL86" s="528"/>
      <c r="OIM86" s="528"/>
      <c r="OIN86" s="528"/>
      <c r="OIO86" s="528"/>
      <c r="OIP86" s="528"/>
      <c r="OIQ86" s="528"/>
      <c r="OIR86" s="528"/>
      <c r="OIS86" s="528"/>
      <c r="OIT86" s="528"/>
      <c r="OIU86" s="528"/>
      <c r="OIV86" s="528"/>
      <c r="OIW86" s="528"/>
      <c r="OIX86" s="528"/>
      <c r="OIY86" s="528"/>
      <c r="OIZ86" s="528"/>
      <c r="OJA86" s="528"/>
      <c r="OJB86" s="528"/>
      <c r="OJC86" s="528"/>
      <c r="OJD86" s="528"/>
      <c r="OJE86" s="528"/>
      <c r="OJF86" s="528"/>
      <c r="OJG86" s="528"/>
      <c r="OJH86" s="528"/>
      <c r="OJI86" s="528"/>
      <c r="OJJ86" s="528"/>
      <c r="OJK86" s="528"/>
      <c r="OJL86" s="528"/>
      <c r="OJM86" s="528"/>
      <c r="OJN86" s="528"/>
      <c r="OJO86" s="528"/>
      <c r="OJP86" s="528"/>
      <c r="OJQ86" s="528"/>
      <c r="OJR86" s="528"/>
      <c r="OJS86" s="528"/>
      <c r="OJT86" s="528"/>
      <c r="OJU86" s="528"/>
      <c r="OJV86" s="528"/>
      <c r="OJW86" s="528"/>
      <c r="OJX86" s="528"/>
      <c r="OJY86" s="528"/>
      <c r="OJZ86" s="528"/>
      <c r="OKA86" s="528"/>
      <c r="OKB86" s="528"/>
      <c r="OKC86" s="528"/>
      <c r="OKD86" s="528"/>
      <c r="OKE86" s="528"/>
      <c r="OKF86" s="528"/>
      <c r="OKG86" s="528"/>
      <c r="OKH86" s="528"/>
      <c r="OKI86" s="528"/>
      <c r="OKJ86" s="528"/>
      <c r="OKK86" s="528"/>
      <c r="OKL86" s="528"/>
      <c r="OKM86" s="528"/>
      <c r="OKN86" s="528"/>
      <c r="OKO86" s="528"/>
      <c r="OKP86" s="528"/>
      <c r="OKQ86" s="528"/>
      <c r="OKR86" s="528"/>
      <c r="OKS86" s="528"/>
      <c r="OKT86" s="528"/>
      <c r="OKU86" s="528"/>
      <c r="OKV86" s="528"/>
      <c r="OKW86" s="528"/>
      <c r="OKX86" s="528"/>
      <c r="OKY86" s="528"/>
      <c r="OKZ86" s="528"/>
      <c r="OLA86" s="528"/>
      <c r="OLB86" s="528"/>
      <c r="OLC86" s="528"/>
      <c r="OLD86" s="528"/>
      <c r="OLE86" s="528"/>
      <c r="OLF86" s="528"/>
      <c r="OLG86" s="528"/>
      <c r="OLH86" s="528"/>
      <c r="OLI86" s="528"/>
      <c r="OLJ86" s="528"/>
      <c r="OLK86" s="528"/>
      <c r="OLL86" s="528"/>
      <c r="OLM86" s="528"/>
      <c r="OLN86" s="528"/>
      <c r="OLO86" s="528"/>
      <c r="OLP86" s="528"/>
      <c r="OLQ86" s="528"/>
      <c r="OLR86" s="528"/>
      <c r="OLS86" s="528"/>
      <c r="OLT86" s="528"/>
      <c r="OLU86" s="528"/>
      <c r="OLV86" s="528"/>
      <c r="OLW86" s="528"/>
      <c r="OLX86" s="528"/>
      <c r="OLY86" s="528"/>
      <c r="OLZ86" s="528"/>
      <c r="OMA86" s="528"/>
      <c r="OMB86" s="528"/>
      <c r="OMC86" s="528"/>
      <c r="OMD86" s="528"/>
      <c r="OME86" s="528"/>
      <c r="OMF86" s="528"/>
      <c r="OMG86" s="528"/>
      <c r="OMH86" s="528"/>
      <c r="OMI86" s="528"/>
      <c r="OMJ86" s="528"/>
      <c r="OMK86" s="528"/>
      <c r="OML86" s="528"/>
      <c r="OMM86" s="528"/>
      <c r="OMN86" s="528"/>
      <c r="OMO86" s="528"/>
      <c r="OMP86" s="528"/>
      <c r="OMQ86" s="528"/>
      <c r="OMR86" s="528"/>
      <c r="OMS86" s="528"/>
      <c r="OMT86" s="528"/>
      <c r="OMU86" s="528"/>
      <c r="OMV86" s="528"/>
      <c r="OMW86" s="528"/>
      <c r="OMX86" s="528"/>
      <c r="OMY86" s="528"/>
      <c r="OMZ86" s="528"/>
      <c r="ONA86" s="528"/>
      <c r="ONB86" s="528"/>
      <c r="ONC86" s="528"/>
      <c r="OND86" s="528"/>
      <c r="ONE86" s="528"/>
      <c r="ONF86" s="528"/>
      <c r="ONG86" s="528"/>
      <c r="ONH86" s="528"/>
      <c r="ONI86" s="528"/>
      <c r="ONJ86" s="528"/>
      <c r="ONK86" s="528"/>
      <c r="ONL86" s="528"/>
      <c r="ONM86" s="528"/>
      <c r="ONN86" s="528"/>
      <c r="ONO86" s="528"/>
      <c r="ONP86" s="528"/>
      <c r="ONQ86" s="528"/>
      <c r="ONR86" s="528"/>
      <c r="ONS86" s="528"/>
      <c r="ONT86" s="528"/>
      <c r="ONU86" s="528"/>
      <c r="ONV86" s="528"/>
      <c r="ONW86" s="528"/>
      <c r="ONX86" s="528"/>
      <c r="ONY86" s="528"/>
      <c r="ONZ86" s="528"/>
      <c r="OOA86" s="528"/>
      <c r="OOB86" s="528"/>
      <c r="OOC86" s="528"/>
      <c r="OOD86" s="528"/>
      <c r="OOE86" s="528"/>
      <c r="OOF86" s="528"/>
      <c r="OOG86" s="528"/>
      <c r="OOH86" s="528"/>
      <c r="OOI86" s="528"/>
      <c r="OOJ86" s="528"/>
      <c r="OOK86" s="528"/>
      <c r="OOL86" s="528"/>
      <c r="OOM86" s="528"/>
      <c r="OON86" s="528"/>
      <c r="OOO86" s="528"/>
      <c r="OOP86" s="528"/>
      <c r="OOQ86" s="528"/>
      <c r="OOR86" s="528"/>
      <c r="OOS86" s="528"/>
      <c r="OOT86" s="528"/>
      <c r="OOU86" s="528"/>
      <c r="OOV86" s="528"/>
      <c r="OOW86" s="528"/>
      <c r="OOX86" s="528"/>
      <c r="OOY86" s="528"/>
      <c r="OOZ86" s="528"/>
      <c r="OPA86" s="528"/>
      <c r="OPB86" s="528"/>
      <c r="OPC86" s="528"/>
      <c r="OPD86" s="528"/>
      <c r="OPE86" s="528"/>
      <c r="OPF86" s="528"/>
      <c r="OPG86" s="528"/>
      <c r="OPH86" s="528"/>
      <c r="OPI86" s="528"/>
      <c r="OPJ86" s="528"/>
      <c r="OPK86" s="528"/>
      <c r="OPL86" s="528"/>
      <c r="OPM86" s="528"/>
      <c r="OPN86" s="528"/>
      <c r="OPO86" s="528"/>
      <c r="OPP86" s="528"/>
      <c r="OPQ86" s="528"/>
      <c r="OPR86" s="528"/>
      <c r="OPS86" s="528"/>
      <c r="OPT86" s="528"/>
      <c r="OPU86" s="528"/>
      <c r="OPV86" s="528"/>
      <c r="OPW86" s="528"/>
      <c r="OPX86" s="528"/>
      <c r="OPY86" s="528"/>
      <c r="OPZ86" s="528"/>
      <c r="OQA86" s="528"/>
      <c r="OQB86" s="528"/>
      <c r="OQC86" s="528"/>
      <c r="OQD86" s="528"/>
      <c r="OQE86" s="528"/>
      <c r="OQF86" s="528"/>
      <c r="OQG86" s="528"/>
      <c r="OQH86" s="528"/>
      <c r="OQI86" s="528"/>
      <c r="OQJ86" s="528"/>
      <c r="OQK86" s="528"/>
      <c r="OQL86" s="528"/>
      <c r="OQM86" s="528"/>
      <c r="OQN86" s="528"/>
      <c r="OQO86" s="528"/>
      <c r="OQP86" s="528"/>
      <c r="OQQ86" s="528"/>
      <c r="OQR86" s="528"/>
      <c r="OQS86" s="528"/>
      <c r="OQT86" s="528"/>
      <c r="OQU86" s="528"/>
      <c r="OQV86" s="528"/>
      <c r="OQW86" s="528"/>
      <c r="OQX86" s="528"/>
      <c r="OQY86" s="528"/>
      <c r="OQZ86" s="528"/>
      <c r="ORA86" s="528"/>
      <c r="ORB86" s="528"/>
      <c r="ORC86" s="528"/>
      <c r="ORD86" s="528"/>
      <c r="ORE86" s="528"/>
      <c r="ORF86" s="528"/>
      <c r="ORG86" s="528"/>
      <c r="ORH86" s="528"/>
      <c r="ORI86" s="528"/>
      <c r="ORJ86" s="528"/>
      <c r="ORK86" s="528"/>
      <c r="ORL86" s="528"/>
      <c r="ORM86" s="528"/>
      <c r="ORN86" s="528"/>
      <c r="ORO86" s="528"/>
      <c r="ORP86" s="528"/>
      <c r="ORQ86" s="528"/>
      <c r="ORR86" s="528"/>
      <c r="ORS86" s="528"/>
      <c r="ORT86" s="528"/>
      <c r="ORU86" s="528"/>
      <c r="ORV86" s="528"/>
      <c r="ORW86" s="528"/>
      <c r="ORX86" s="528"/>
      <c r="ORY86" s="528"/>
      <c r="ORZ86" s="528"/>
      <c r="OSA86" s="528"/>
      <c r="OSB86" s="528"/>
      <c r="OSC86" s="528"/>
      <c r="OSD86" s="528"/>
      <c r="OSE86" s="528"/>
      <c r="OSF86" s="528"/>
      <c r="OSG86" s="528"/>
      <c r="OSH86" s="528"/>
      <c r="OSI86" s="528"/>
      <c r="OSJ86" s="528"/>
      <c r="OSK86" s="528"/>
      <c r="OSL86" s="528"/>
      <c r="OSM86" s="528"/>
      <c r="OSN86" s="528"/>
      <c r="OSO86" s="528"/>
      <c r="OSP86" s="528"/>
      <c r="OSQ86" s="528"/>
      <c r="OSR86" s="528"/>
      <c r="OSS86" s="528"/>
      <c r="OST86" s="528"/>
      <c r="OSU86" s="528"/>
      <c r="OSV86" s="528"/>
      <c r="OSW86" s="528"/>
      <c r="OSX86" s="528"/>
      <c r="OSY86" s="528"/>
      <c r="OSZ86" s="528"/>
      <c r="OTA86" s="528"/>
      <c r="OTB86" s="528"/>
      <c r="OTC86" s="528"/>
      <c r="OTD86" s="528"/>
      <c r="OTE86" s="528"/>
      <c r="OTF86" s="528"/>
      <c r="OTG86" s="528"/>
      <c r="OTH86" s="528"/>
      <c r="OTI86" s="528"/>
      <c r="OTJ86" s="528"/>
      <c r="OTK86" s="528"/>
      <c r="OTL86" s="528"/>
      <c r="OTM86" s="528"/>
      <c r="OTN86" s="528"/>
      <c r="OTO86" s="528"/>
      <c r="OTP86" s="528"/>
      <c r="OTQ86" s="528"/>
      <c r="OTR86" s="528"/>
      <c r="OTS86" s="528"/>
      <c r="OTT86" s="528"/>
      <c r="OTU86" s="528"/>
      <c r="OTV86" s="528"/>
      <c r="OTW86" s="528"/>
      <c r="OTX86" s="528"/>
      <c r="OTY86" s="528"/>
      <c r="OTZ86" s="528"/>
      <c r="OUA86" s="528"/>
      <c r="OUB86" s="528"/>
      <c r="OUC86" s="528"/>
      <c r="OUD86" s="528"/>
      <c r="OUE86" s="528"/>
      <c r="OUF86" s="528"/>
      <c r="OUG86" s="528"/>
      <c r="OUH86" s="528"/>
      <c r="OUI86" s="528"/>
      <c r="OUJ86" s="528"/>
      <c r="OUK86" s="528"/>
      <c r="OUL86" s="528"/>
      <c r="OUM86" s="528"/>
      <c r="OUN86" s="528"/>
      <c r="OUO86" s="528"/>
      <c r="OUP86" s="528"/>
      <c r="OUQ86" s="528"/>
      <c r="OUR86" s="528"/>
      <c r="OUS86" s="528"/>
      <c r="OUT86" s="528"/>
      <c r="OUU86" s="528"/>
      <c r="OUV86" s="528"/>
      <c r="OUW86" s="528"/>
      <c r="OUX86" s="528"/>
      <c r="OUY86" s="528"/>
      <c r="OUZ86" s="528"/>
      <c r="OVA86" s="528"/>
      <c r="OVB86" s="528"/>
      <c r="OVC86" s="528"/>
      <c r="OVD86" s="528"/>
      <c r="OVE86" s="528"/>
      <c r="OVF86" s="528"/>
      <c r="OVG86" s="528"/>
      <c r="OVH86" s="528"/>
      <c r="OVI86" s="528"/>
      <c r="OVJ86" s="528"/>
      <c r="OVK86" s="528"/>
      <c r="OVL86" s="528"/>
      <c r="OVM86" s="528"/>
      <c r="OVN86" s="528"/>
      <c r="OVO86" s="528"/>
      <c r="OVP86" s="528"/>
      <c r="OVQ86" s="528"/>
      <c r="OVR86" s="528"/>
      <c r="OVS86" s="528"/>
      <c r="OVT86" s="528"/>
      <c r="OVU86" s="528"/>
      <c r="OVV86" s="528"/>
      <c r="OVW86" s="528"/>
      <c r="OVX86" s="528"/>
      <c r="OVY86" s="528"/>
      <c r="OVZ86" s="528"/>
      <c r="OWA86" s="528"/>
      <c r="OWB86" s="528"/>
      <c r="OWC86" s="528"/>
      <c r="OWD86" s="528"/>
      <c r="OWE86" s="528"/>
      <c r="OWF86" s="528"/>
      <c r="OWG86" s="528"/>
      <c r="OWH86" s="528"/>
      <c r="OWI86" s="528"/>
      <c r="OWJ86" s="528"/>
      <c r="OWK86" s="528"/>
      <c r="OWL86" s="528"/>
      <c r="OWM86" s="528"/>
      <c r="OWN86" s="528"/>
      <c r="OWO86" s="528"/>
      <c r="OWP86" s="528"/>
      <c r="OWQ86" s="528"/>
      <c r="OWR86" s="528"/>
      <c r="OWS86" s="528"/>
      <c r="OWT86" s="528"/>
      <c r="OWU86" s="528"/>
      <c r="OWV86" s="528"/>
      <c r="OWW86" s="528"/>
      <c r="OWX86" s="528"/>
      <c r="OWY86" s="528"/>
      <c r="OWZ86" s="528"/>
      <c r="OXA86" s="528"/>
      <c r="OXB86" s="528"/>
      <c r="OXC86" s="528"/>
      <c r="OXD86" s="528"/>
      <c r="OXE86" s="528"/>
      <c r="OXF86" s="528"/>
      <c r="OXG86" s="528"/>
      <c r="OXH86" s="528"/>
      <c r="OXI86" s="528"/>
      <c r="OXJ86" s="528"/>
      <c r="OXK86" s="528"/>
      <c r="OXL86" s="528"/>
      <c r="OXM86" s="528"/>
      <c r="OXN86" s="528"/>
      <c r="OXO86" s="528"/>
      <c r="OXP86" s="528"/>
      <c r="OXQ86" s="528"/>
      <c r="OXR86" s="528"/>
      <c r="OXS86" s="528"/>
      <c r="OXT86" s="528"/>
      <c r="OXU86" s="528"/>
      <c r="OXV86" s="528"/>
      <c r="OXW86" s="528"/>
      <c r="OXX86" s="528"/>
      <c r="OXY86" s="528"/>
      <c r="OXZ86" s="528"/>
      <c r="OYA86" s="528"/>
      <c r="OYB86" s="528"/>
      <c r="OYC86" s="528"/>
      <c r="OYD86" s="528"/>
      <c r="OYE86" s="528"/>
      <c r="OYF86" s="528"/>
      <c r="OYG86" s="528"/>
      <c r="OYH86" s="528"/>
      <c r="OYI86" s="528"/>
      <c r="OYJ86" s="528"/>
      <c r="OYK86" s="528"/>
      <c r="OYL86" s="528"/>
      <c r="OYM86" s="528"/>
      <c r="OYN86" s="528"/>
      <c r="OYO86" s="528"/>
      <c r="OYP86" s="528"/>
      <c r="OYQ86" s="528"/>
      <c r="OYR86" s="528"/>
      <c r="OYS86" s="528"/>
      <c r="OYT86" s="528"/>
      <c r="OYU86" s="528"/>
      <c r="OYV86" s="528"/>
      <c r="OYW86" s="528"/>
      <c r="OYX86" s="528"/>
      <c r="OYY86" s="528"/>
      <c r="OYZ86" s="528"/>
      <c r="OZA86" s="528"/>
      <c r="OZB86" s="528"/>
      <c r="OZC86" s="528"/>
      <c r="OZD86" s="528"/>
      <c r="OZE86" s="528"/>
      <c r="OZF86" s="528"/>
      <c r="OZG86" s="528"/>
      <c r="OZH86" s="528"/>
      <c r="OZI86" s="528"/>
      <c r="OZJ86" s="528"/>
      <c r="OZK86" s="528"/>
      <c r="OZL86" s="528"/>
      <c r="OZM86" s="528"/>
      <c r="OZN86" s="528"/>
      <c r="OZO86" s="528"/>
      <c r="OZP86" s="528"/>
      <c r="OZQ86" s="528"/>
      <c r="OZR86" s="528"/>
      <c r="OZS86" s="528"/>
      <c r="OZT86" s="528"/>
      <c r="OZU86" s="528"/>
      <c r="OZV86" s="528"/>
      <c r="OZW86" s="528"/>
      <c r="OZX86" s="528"/>
      <c r="OZY86" s="528"/>
      <c r="OZZ86" s="528"/>
      <c r="PAA86" s="528"/>
      <c r="PAB86" s="528"/>
      <c r="PAC86" s="528"/>
      <c r="PAD86" s="528"/>
      <c r="PAE86" s="528"/>
      <c r="PAF86" s="528"/>
      <c r="PAG86" s="528"/>
      <c r="PAH86" s="528"/>
      <c r="PAI86" s="528"/>
      <c r="PAJ86" s="528"/>
      <c r="PAK86" s="528"/>
      <c r="PAL86" s="528"/>
      <c r="PAM86" s="528"/>
      <c r="PAN86" s="528"/>
      <c r="PAO86" s="528"/>
      <c r="PAP86" s="528"/>
      <c r="PAQ86" s="528"/>
      <c r="PAR86" s="528"/>
      <c r="PAS86" s="528"/>
      <c r="PAT86" s="528"/>
      <c r="PAU86" s="528"/>
      <c r="PAV86" s="528"/>
      <c r="PAW86" s="528"/>
      <c r="PAX86" s="528"/>
      <c r="PAY86" s="528"/>
      <c r="PAZ86" s="528"/>
      <c r="PBA86" s="528"/>
      <c r="PBB86" s="528"/>
      <c r="PBC86" s="528"/>
      <c r="PBD86" s="528"/>
      <c r="PBE86" s="528"/>
      <c r="PBF86" s="528"/>
      <c r="PBG86" s="528"/>
      <c r="PBH86" s="528"/>
      <c r="PBI86" s="528"/>
      <c r="PBJ86" s="528"/>
      <c r="PBK86" s="528"/>
      <c r="PBL86" s="528"/>
      <c r="PBM86" s="528"/>
      <c r="PBN86" s="528"/>
      <c r="PBO86" s="528"/>
      <c r="PBP86" s="528"/>
      <c r="PBQ86" s="528"/>
      <c r="PBR86" s="528"/>
      <c r="PBS86" s="528"/>
      <c r="PBT86" s="528"/>
      <c r="PBU86" s="528"/>
      <c r="PBV86" s="528"/>
      <c r="PBW86" s="528"/>
      <c r="PBX86" s="528"/>
      <c r="PBY86" s="528"/>
      <c r="PBZ86" s="528"/>
      <c r="PCA86" s="528"/>
      <c r="PCB86" s="528"/>
      <c r="PCC86" s="528"/>
      <c r="PCD86" s="528"/>
      <c r="PCE86" s="528"/>
      <c r="PCF86" s="528"/>
      <c r="PCG86" s="528"/>
      <c r="PCH86" s="528"/>
      <c r="PCI86" s="528"/>
      <c r="PCJ86" s="528"/>
      <c r="PCK86" s="528"/>
      <c r="PCL86" s="528"/>
      <c r="PCM86" s="528"/>
      <c r="PCN86" s="528"/>
      <c r="PCO86" s="528"/>
      <c r="PCP86" s="528"/>
      <c r="PCQ86" s="528"/>
      <c r="PCR86" s="528"/>
      <c r="PCS86" s="528"/>
      <c r="PCT86" s="528"/>
      <c r="PCU86" s="528"/>
      <c r="PCV86" s="528"/>
      <c r="PCW86" s="528"/>
      <c r="PCX86" s="528"/>
      <c r="PCY86" s="528"/>
      <c r="PCZ86" s="528"/>
      <c r="PDA86" s="528"/>
      <c r="PDB86" s="528"/>
      <c r="PDC86" s="528"/>
      <c r="PDD86" s="528"/>
      <c r="PDE86" s="528"/>
      <c r="PDF86" s="528"/>
      <c r="PDG86" s="528"/>
      <c r="PDH86" s="528"/>
      <c r="PDI86" s="528"/>
      <c r="PDJ86" s="528"/>
      <c r="PDK86" s="528"/>
      <c r="PDL86" s="528"/>
      <c r="PDM86" s="528"/>
      <c r="PDN86" s="528"/>
      <c r="PDO86" s="528"/>
      <c r="PDP86" s="528"/>
      <c r="PDQ86" s="528"/>
      <c r="PDR86" s="528"/>
      <c r="PDS86" s="528"/>
      <c r="PDT86" s="528"/>
      <c r="PDU86" s="528"/>
      <c r="PDV86" s="528"/>
      <c r="PDW86" s="528"/>
      <c r="PDX86" s="528"/>
      <c r="PDY86" s="528"/>
      <c r="PDZ86" s="528"/>
      <c r="PEA86" s="528"/>
      <c r="PEB86" s="528"/>
      <c r="PEC86" s="528"/>
      <c r="PED86" s="528"/>
      <c r="PEE86" s="528"/>
      <c r="PEF86" s="528"/>
      <c r="PEG86" s="528"/>
      <c r="PEH86" s="528"/>
      <c r="PEI86" s="528"/>
      <c r="PEJ86" s="528"/>
      <c r="PEK86" s="528"/>
      <c r="PEL86" s="528"/>
      <c r="PEM86" s="528"/>
      <c r="PEN86" s="528"/>
      <c r="PEO86" s="528"/>
      <c r="PEP86" s="528"/>
      <c r="PEQ86" s="528"/>
      <c r="PER86" s="528"/>
      <c r="PES86" s="528"/>
      <c r="PET86" s="528"/>
      <c r="PEU86" s="528"/>
      <c r="PEV86" s="528"/>
      <c r="PEW86" s="528"/>
      <c r="PEX86" s="528"/>
      <c r="PEY86" s="528"/>
      <c r="PEZ86" s="528"/>
      <c r="PFA86" s="528"/>
      <c r="PFB86" s="528"/>
      <c r="PFC86" s="528"/>
      <c r="PFD86" s="528"/>
      <c r="PFE86" s="528"/>
      <c r="PFF86" s="528"/>
      <c r="PFG86" s="528"/>
      <c r="PFH86" s="528"/>
      <c r="PFI86" s="528"/>
      <c r="PFJ86" s="528"/>
      <c r="PFK86" s="528"/>
      <c r="PFL86" s="528"/>
      <c r="PFM86" s="528"/>
      <c r="PFN86" s="528"/>
      <c r="PFO86" s="528"/>
      <c r="PFP86" s="528"/>
      <c r="PFQ86" s="528"/>
      <c r="PFR86" s="528"/>
      <c r="PFS86" s="528"/>
      <c r="PFT86" s="528"/>
      <c r="PFU86" s="528"/>
      <c r="PFV86" s="528"/>
      <c r="PFW86" s="528"/>
      <c r="PFX86" s="528"/>
      <c r="PFY86" s="528"/>
      <c r="PFZ86" s="528"/>
      <c r="PGA86" s="528"/>
      <c r="PGB86" s="528"/>
      <c r="PGC86" s="528"/>
      <c r="PGD86" s="528"/>
      <c r="PGE86" s="528"/>
      <c r="PGF86" s="528"/>
      <c r="PGG86" s="528"/>
      <c r="PGH86" s="528"/>
      <c r="PGI86" s="528"/>
      <c r="PGJ86" s="528"/>
      <c r="PGK86" s="528"/>
      <c r="PGL86" s="528"/>
      <c r="PGM86" s="528"/>
      <c r="PGN86" s="528"/>
      <c r="PGO86" s="528"/>
      <c r="PGP86" s="528"/>
      <c r="PGQ86" s="528"/>
      <c r="PGR86" s="528"/>
      <c r="PGS86" s="528"/>
      <c r="PGT86" s="528"/>
      <c r="PGU86" s="528"/>
      <c r="PGV86" s="528"/>
      <c r="PGW86" s="528"/>
      <c r="PGX86" s="528"/>
      <c r="PGY86" s="528"/>
      <c r="PGZ86" s="528"/>
      <c r="PHA86" s="528"/>
      <c r="PHB86" s="528"/>
      <c r="PHC86" s="528"/>
      <c r="PHD86" s="528"/>
      <c r="PHE86" s="528"/>
      <c r="PHF86" s="528"/>
      <c r="PHG86" s="528"/>
      <c r="PHH86" s="528"/>
      <c r="PHI86" s="528"/>
      <c r="PHJ86" s="528"/>
      <c r="PHK86" s="528"/>
      <c r="PHL86" s="528"/>
      <c r="PHM86" s="528"/>
      <c r="PHN86" s="528"/>
      <c r="PHO86" s="528"/>
      <c r="PHP86" s="528"/>
      <c r="PHQ86" s="528"/>
      <c r="PHR86" s="528"/>
      <c r="PHS86" s="528"/>
      <c r="PHT86" s="528"/>
      <c r="PHU86" s="528"/>
      <c r="PHV86" s="528"/>
      <c r="PHW86" s="528"/>
      <c r="PHX86" s="528"/>
      <c r="PHY86" s="528"/>
      <c r="PHZ86" s="528"/>
      <c r="PIA86" s="528"/>
      <c r="PIB86" s="528"/>
      <c r="PIC86" s="528"/>
      <c r="PID86" s="528"/>
      <c r="PIE86" s="528"/>
      <c r="PIF86" s="528"/>
      <c r="PIG86" s="528"/>
      <c r="PIH86" s="528"/>
      <c r="PII86" s="528"/>
      <c r="PIJ86" s="528"/>
      <c r="PIK86" s="528"/>
      <c r="PIL86" s="528"/>
      <c r="PIM86" s="528"/>
      <c r="PIN86" s="528"/>
      <c r="PIO86" s="528"/>
      <c r="PIP86" s="528"/>
      <c r="PIQ86" s="528"/>
      <c r="PIR86" s="528"/>
      <c r="PIS86" s="528"/>
      <c r="PIT86" s="528"/>
      <c r="PIU86" s="528"/>
      <c r="PIV86" s="528"/>
      <c r="PIW86" s="528"/>
      <c r="PIX86" s="528"/>
      <c r="PIY86" s="528"/>
      <c r="PIZ86" s="528"/>
      <c r="PJA86" s="528"/>
      <c r="PJB86" s="528"/>
      <c r="PJC86" s="528"/>
      <c r="PJD86" s="528"/>
      <c r="PJE86" s="528"/>
      <c r="PJF86" s="528"/>
      <c r="PJG86" s="528"/>
      <c r="PJH86" s="528"/>
      <c r="PJI86" s="528"/>
      <c r="PJJ86" s="528"/>
      <c r="PJK86" s="528"/>
      <c r="PJL86" s="528"/>
      <c r="PJM86" s="528"/>
      <c r="PJN86" s="528"/>
      <c r="PJO86" s="528"/>
      <c r="PJP86" s="528"/>
      <c r="PJQ86" s="528"/>
      <c r="PJR86" s="528"/>
      <c r="PJS86" s="528"/>
      <c r="PJT86" s="528"/>
      <c r="PJU86" s="528"/>
      <c r="PJV86" s="528"/>
      <c r="PJW86" s="528"/>
      <c r="PJX86" s="528"/>
      <c r="PJY86" s="528"/>
      <c r="PJZ86" s="528"/>
      <c r="PKA86" s="528"/>
      <c r="PKB86" s="528"/>
      <c r="PKC86" s="528"/>
      <c r="PKD86" s="528"/>
      <c r="PKE86" s="528"/>
      <c r="PKF86" s="528"/>
      <c r="PKG86" s="528"/>
      <c r="PKH86" s="528"/>
      <c r="PKI86" s="528"/>
      <c r="PKJ86" s="528"/>
      <c r="PKK86" s="528"/>
      <c r="PKL86" s="528"/>
      <c r="PKM86" s="528"/>
      <c r="PKN86" s="528"/>
      <c r="PKO86" s="528"/>
      <c r="PKP86" s="528"/>
      <c r="PKQ86" s="528"/>
      <c r="PKR86" s="528"/>
      <c r="PKS86" s="528"/>
      <c r="PKT86" s="528"/>
      <c r="PKU86" s="528"/>
      <c r="PKV86" s="528"/>
      <c r="PKW86" s="528"/>
      <c r="PKX86" s="528"/>
      <c r="PKY86" s="528"/>
      <c r="PKZ86" s="528"/>
      <c r="PLA86" s="528"/>
      <c r="PLB86" s="528"/>
      <c r="PLC86" s="528"/>
      <c r="PLD86" s="528"/>
      <c r="PLE86" s="528"/>
      <c r="PLF86" s="528"/>
      <c r="PLG86" s="528"/>
      <c r="PLH86" s="528"/>
      <c r="PLI86" s="528"/>
      <c r="PLJ86" s="528"/>
      <c r="PLK86" s="528"/>
      <c r="PLL86" s="528"/>
      <c r="PLM86" s="528"/>
      <c r="PLN86" s="528"/>
      <c r="PLO86" s="528"/>
      <c r="PLP86" s="528"/>
      <c r="PLQ86" s="528"/>
      <c r="PLR86" s="528"/>
      <c r="PLS86" s="528"/>
      <c r="PLT86" s="528"/>
      <c r="PLU86" s="528"/>
      <c r="PLV86" s="528"/>
      <c r="PLW86" s="528"/>
      <c r="PLX86" s="528"/>
      <c r="PLY86" s="528"/>
      <c r="PLZ86" s="528"/>
      <c r="PMA86" s="528"/>
      <c r="PMB86" s="528"/>
      <c r="PMC86" s="528"/>
      <c r="PMD86" s="528"/>
      <c r="PME86" s="528"/>
      <c r="PMF86" s="528"/>
      <c r="PMG86" s="528"/>
      <c r="PMH86" s="528"/>
      <c r="PMI86" s="528"/>
      <c r="PMJ86" s="528"/>
      <c r="PMK86" s="528"/>
      <c r="PML86" s="528"/>
      <c r="PMM86" s="528"/>
      <c r="PMN86" s="528"/>
      <c r="PMO86" s="528"/>
      <c r="PMP86" s="528"/>
      <c r="PMQ86" s="528"/>
      <c r="PMR86" s="528"/>
      <c r="PMS86" s="528"/>
      <c r="PMT86" s="528"/>
      <c r="PMU86" s="528"/>
      <c r="PMV86" s="528"/>
      <c r="PMW86" s="528"/>
      <c r="PMX86" s="528"/>
      <c r="PMY86" s="528"/>
      <c r="PMZ86" s="528"/>
      <c r="PNA86" s="528"/>
      <c r="PNB86" s="528"/>
      <c r="PNC86" s="528"/>
      <c r="PND86" s="528"/>
      <c r="PNE86" s="528"/>
      <c r="PNF86" s="528"/>
      <c r="PNG86" s="528"/>
      <c r="PNH86" s="528"/>
      <c r="PNI86" s="528"/>
      <c r="PNJ86" s="528"/>
      <c r="PNK86" s="528"/>
      <c r="PNL86" s="528"/>
      <c r="PNM86" s="528"/>
      <c r="PNN86" s="528"/>
      <c r="PNO86" s="528"/>
      <c r="PNP86" s="528"/>
      <c r="PNQ86" s="528"/>
      <c r="PNR86" s="528"/>
      <c r="PNS86" s="528"/>
      <c r="PNT86" s="528"/>
      <c r="PNU86" s="528"/>
      <c r="PNV86" s="528"/>
      <c r="PNW86" s="528"/>
      <c r="PNX86" s="528"/>
      <c r="PNY86" s="528"/>
      <c r="PNZ86" s="528"/>
      <c r="POA86" s="528"/>
      <c r="POB86" s="528"/>
      <c r="POC86" s="528"/>
      <c r="POD86" s="528"/>
      <c r="POE86" s="528"/>
      <c r="POF86" s="528"/>
      <c r="POG86" s="528"/>
      <c r="POH86" s="528"/>
      <c r="POI86" s="528"/>
      <c r="POJ86" s="528"/>
      <c r="POK86" s="528"/>
      <c r="POL86" s="528"/>
      <c r="POM86" s="528"/>
      <c r="PON86" s="528"/>
      <c r="POO86" s="528"/>
      <c r="POP86" s="528"/>
      <c r="POQ86" s="528"/>
      <c r="POR86" s="528"/>
      <c r="POS86" s="528"/>
      <c r="POT86" s="528"/>
      <c r="POU86" s="528"/>
      <c r="POV86" s="528"/>
      <c r="POW86" s="528"/>
      <c r="POX86" s="528"/>
      <c r="POY86" s="528"/>
      <c r="POZ86" s="528"/>
      <c r="PPA86" s="528"/>
      <c r="PPB86" s="528"/>
      <c r="PPC86" s="528"/>
      <c r="PPD86" s="528"/>
      <c r="PPE86" s="528"/>
      <c r="PPF86" s="528"/>
      <c r="PPG86" s="528"/>
      <c r="PPH86" s="528"/>
      <c r="PPI86" s="528"/>
      <c r="PPJ86" s="528"/>
      <c r="PPK86" s="528"/>
      <c r="PPL86" s="528"/>
      <c r="PPM86" s="528"/>
      <c r="PPN86" s="528"/>
      <c r="PPO86" s="528"/>
      <c r="PPP86" s="528"/>
      <c r="PPQ86" s="528"/>
      <c r="PPR86" s="528"/>
      <c r="PPS86" s="528"/>
      <c r="PPT86" s="528"/>
      <c r="PPU86" s="528"/>
      <c r="PPV86" s="528"/>
      <c r="PPW86" s="528"/>
      <c r="PPX86" s="528"/>
      <c r="PPY86" s="528"/>
      <c r="PPZ86" s="528"/>
      <c r="PQA86" s="528"/>
      <c r="PQB86" s="528"/>
      <c r="PQC86" s="528"/>
      <c r="PQD86" s="528"/>
      <c r="PQE86" s="528"/>
      <c r="PQF86" s="528"/>
      <c r="PQG86" s="528"/>
      <c r="PQH86" s="528"/>
      <c r="PQI86" s="528"/>
      <c r="PQJ86" s="528"/>
      <c r="PQK86" s="528"/>
      <c r="PQL86" s="528"/>
      <c r="PQM86" s="528"/>
      <c r="PQN86" s="528"/>
      <c r="PQO86" s="528"/>
      <c r="PQP86" s="528"/>
      <c r="PQQ86" s="528"/>
      <c r="PQR86" s="528"/>
      <c r="PQS86" s="528"/>
      <c r="PQT86" s="528"/>
      <c r="PQU86" s="528"/>
      <c r="PQV86" s="528"/>
      <c r="PQW86" s="528"/>
      <c r="PQX86" s="528"/>
      <c r="PQY86" s="528"/>
      <c r="PQZ86" s="528"/>
      <c r="PRA86" s="528"/>
      <c r="PRB86" s="528"/>
      <c r="PRC86" s="528"/>
      <c r="PRD86" s="528"/>
      <c r="PRE86" s="528"/>
      <c r="PRF86" s="528"/>
      <c r="PRG86" s="528"/>
      <c r="PRH86" s="528"/>
      <c r="PRI86" s="528"/>
      <c r="PRJ86" s="528"/>
      <c r="PRK86" s="528"/>
      <c r="PRL86" s="528"/>
      <c r="PRM86" s="528"/>
      <c r="PRN86" s="528"/>
      <c r="PRO86" s="528"/>
      <c r="PRP86" s="528"/>
      <c r="PRQ86" s="528"/>
      <c r="PRR86" s="528"/>
      <c r="PRS86" s="528"/>
      <c r="PRT86" s="528"/>
      <c r="PRU86" s="528"/>
      <c r="PRV86" s="528"/>
      <c r="PRW86" s="528"/>
      <c r="PRX86" s="528"/>
      <c r="PRY86" s="528"/>
      <c r="PRZ86" s="528"/>
      <c r="PSA86" s="528"/>
      <c r="PSB86" s="528"/>
      <c r="PSC86" s="528"/>
      <c r="PSD86" s="528"/>
      <c r="PSE86" s="528"/>
      <c r="PSF86" s="528"/>
      <c r="PSG86" s="528"/>
      <c r="PSH86" s="528"/>
      <c r="PSI86" s="528"/>
      <c r="PSJ86" s="528"/>
      <c r="PSK86" s="528"/>
      <c r="PSL86" s="528"/>
      <c r="PSM86" s="528"/>
      <c r="PSN86" s="528"/>
      <c r="PSO86" s="528"/>
      <c r="PSP86" s="528"/>
      <c r="PSQ86" s="528"/>
      <c r="PSR86" s="528"/>
      <c r="PSS86" s="528"/>
      <c r="PST86" s="528"/>
      <c r="PSU86" s="528"/>
      <c r="PSV86" s="528"/>
      <c r="PSW86" s="528"/>
      <c r="PSX86" s="528"/>
      <c r="PSY86" s="528"/>
      <c r="PSZ86" s="528"/>
      <c r="PTA86" s="528"/>
      <c r="PTB86" s="528"/>
      <c r="PTC86" s="528"/>
      <c r="PTD86" s="528"/>
      <c r="PTE86" s="528"/>
      <c r="PTF86" s="528"/>
      <c r="PTG86" s="528"/>
      <c r="PTH86" s="528"/>
      <c r="PTI86" s="528"/>
      <c r="PTJ86" s="528"/>
      <c r="PTK86" s="528"/>
      <c r="PTL86" s="528"/>
      <c r="PTM86" s="528"/>
      <c r="PTN86" s="528"/>
      <c r="PTO86" s="528"/>
      <c r="PTP86" s="528"/>
      <c r="PTQ86" s="528"/>
      <c r="PTR86" s="528"/>
      <c r="PTS86" s="528"/>
      <c r="PTT86" s="528"/>
      <c r="PTU86" s="528"/>
      <c r="PTV86" s="528"/>
      <c r="PTW86" s="528"/>
      <c r="PTX86" s="528"/>
      <c r="PTY86" s="528"/>
      <c r="PTZ86" s="528"/>
      <c r="PUA86" s="528"/>
      <c r="PUB86" s="528"/>
      <c r="PUC86" s="528"/>
      <c r="PUD86" s="528"/>
      <c r="PUE86" s="528"/>
      <c r="PUF86" s="528"/>
      <c r="PUG86" s="528"/>
      <c r="PUH86" s="528"/>
      <c r="PUI86" s="528"/>
      <c r="PUJ86" s="528"/>
      <c r="PUK86" s="528"/>
      <c r="PUL86" s="528"/>
      <c r="PUM86" s="528"/>
      <c r="PUN86" s="528"/>
      <c r="PUO86" s="528"/>
      <c r="PUP86" s="528"/>
      <c r="PUQ86" s="528"/>
      <c r="PUR86" s="528"/>
      <c r="PUS86" s="528"/>
      <c r="PUT86" s="528"/>
      <c r="PUU86" s="528"/>
      <c r="PUV86" s="528"/>
      <c r="PUW86" s="528"/>
      <c r="PUX86" s="528"/>
      <c r="PUY86" s="528"/>
      <c r="PUZ86" s="528"/>
      <c r="PVA86" s="528"/>
      <c r="PVB86" s="528"/>
      <c r="PVC86" s="528"/>
      <c r="PVD86" s="528"/>
      <c r="PVE86" s="528"/>
      <c r="PVF86" s="528"/>
      <c r="PVG86" s="528"/>
      <c r="PVH86" s="528"/>
      <c r="PVI86" s="528"/>
      <c r="PVJ86" s="528"/>
      <c r="PVK86" s="528"/>
      <c r="PVL86" s="528"/>
      <c r="PVM86" s="528"/>
      <c r="PVN86" s="528"/>
      <c r="PVO86" s="528"/>
      <c r="PVP86" s="528"/>
      <c r="PVQ86" s="528"/>
      <c r="PVR86" s="528"/>
      <c r="PVS86" s="528"/>
      <c r="PVT86" s="528"/>
      <c r="PVU86" s="528"/>
      <c r="PVV86" s="528"/>
      <c r="PVW86" s="528"/>
      <c r="PVX86" s="528"/>
      <c r="PVY86" s="528"/>
      <c r="PVZ86" s="528"/>
      <c r="PWA86" s="528"/>
      <c r="PWB86" s="528"/>
      <c r="PWC86" s="528"/>
      <c r="PWD86" s="528"/>
      <c r="PWE86" s="528"/>
      <c r="PWF86" s="528"/>
      <c r="PWG86" s="528"/>
      <c r="PWH86" s="528"/>
      <c r="PWI86" s="528"/>
      <c r="PWJ86" s="528"/>
      <c r="PWK86" s="528"/>
      <c r="PWL86" s="528"/>
      <c r="PWM86" s="528"/>
      <c r="PWN86" s="528"/>
      <c r="PWO86" s="528"/>
      <c r="PWP86" s="528"/>
      <c r="PWQ86" s="528"/>
      <c r="PWR86" s="528"/>
      <c r="PWS86" s="528"/>
      <c r="PWT86" s="528"/>
      <c r="PWU86" s="528"/>
      <c r="PWV86" s="528"/>
      <c r="PWW86" s="528"/>
      <c r="PWX86" s="528"/>
      <c r="PWY86" s="528"/>
      <c r="PWZ86" s="528"/>
      <c r="PXA86" s="528"/>
      <c r="PXB86" s="528"/>
      <c r="PXC86" s="528"/>
      <c r="PXD86" s="528"/>
      <c r="PXE86" s="528"/>
      <c r="PXF86" s="528"/>
      <c r="PXG86" s="528"/>
      <c r="PXH86" s="528"/>
      <c r="PXI86" s="528"/>
      <c r="PXJ86" s="528"/>
      <c r="PXK86" s="528"/>
      <c r="PXL86" s="528"/>
      <c r="PXM86" s="528"/>
      <c r="PXN86" s="528"/>
      <c r="PXO86" s="528"/>
      <c r="PXP86" s="528"/>
      <c r="PXQ86" s="528"/>
      <c r="PXR86" s="528"/>
      <c r="PXS86" s="528"/>
      <c r="PXT86" s="528"/>
      <c r="PXU86" s="528"/>
      <c r="PXV86" s="528"/>
      <c r="PXW86" s="528"/>
      <c r="PXX86" s="528"/>
      <c r="PXY86" s="528"/>
      <c r="PXZ86" s="528"/>
      <c r="PYA86" s="528"/>
      <c r="PYB86" s="528"/>
      <c r="PYC86" s="528"/>
      <c r="PYD86" s="528"/>
      <c r="PYE86" s="528"/>
      <c r="PYF86" s="528"/>
      <c r="PYG86" s="528"/>
      <c r="PYH86" s="528"/>
      <c r="PYI86" s="528"/>
      <c r="PYJ86" s="528"/>
      <c r="PYK86" s="528"/>
      <c r="PYL86" s="528"/>
      <c r="PYM86" s="528"/>
      <c r="PYN86" s="528"/>
      <c r="PYO86" s="528"/>
      <c r="PYP86" s="528"/>
      <c r="PYQ86" s="528"/>
      <c r="PYR86" s="528"/>
      <c r="PYS86" s="528"/>
      <c r="PYT86" s="528"/>
      <c r="PYU86" s="528"/>
      <c r="PYV86" s="528"/>
      <c r="PYW86" s="528"/>
      <c r="PYX86" s="528"/>
      <c r="PYY86" s="528"/>
      <c r="PYZ86" s="528"/>
      <c r="PZA86" s="528"/>
      <c r="PZB86" s="528"/>
      <c r="PZC86" s="528"/>
      <c r="PZD86" s="528"/>
      <c r="PZE86" s="528"/>
      <c r="PZF86" s="528"/>
      <c r="PZG86" s="528"/>
      <c r="PZH86" s="528"/>
      <c r="PZI86" s="528"/>
      <c r="PZJ86" s="528"/>
      <c r="PZK86" s="528"/>
      <c r="PZL86" s="528"/>
      <c r="PZM86" s="528"/>
      <c r="PZN86" s="528"/>
      <c r="PZO86" s="528"/>
      <c r="PZP86" s="528"/>
      <c r="PZQ86" s="528"/>
      <c r="PZR86" s="528"/>
      <c r="PZS86" s="528"/>
      <c r="PZT86" s="528"/>
      <c r="PZU86" s="528"/>
      <c r="PZV86" s="528"/>
      <c r="PZW86" s="528"/>
      <c r="PZX86" s="528"/>
      <c r="PZY86" s="528"/>
      <c r="PZZ86" s="528"/>
      <c r="QAA86" s="528"/>
      <c r="QAB86" s="528"/>
      <c r="QAC86" s="528"/>
      <c r="QAD86" s="528"/>
      <c r="QAE86" s="528"/>
      <c r="QAF86" s="528"/>
      <c r="QAG86" s="528"/>
      <c r="QAH86" s="528"/>
      <c r="QAI86" s="528"/>
      <c r="QAJ86" s="528"/>
      <c r="QAK86" s="528"/>
      <c r="QAL86" s="528"/>
      <c r="QAM86" s="528"/>
      <c r="QAN86" s="528"/>
      <c r="QAO86" s="528"/>
      <c r="QAP86" s="528"/>
      <c r="QAQ86" s="528"/>
      <c r="QAR86" s="528"/>
      <c r="QAS86" s="528"/>
      <c r="QAT86" s="528"/>
      <c r="QAU86" s="528"/>
      <c r="QAV86" s="528"/>
      <c r="QAW86" s="528"/>
      <c r="QAX86" s="528"/>
      <c r="QAY86" s="528"/>
      <c r="QAZ86" s="528"/>
      <c r="QBA86" s="528"/>
      <c r="QBB86" s="528"/>
      <c r="QBC86" s="528"/>
      <c r="QBD86" s="528"/>
      <c r="QBE86" s="528"/>
      <c r="QBF86" s="528"/>
      <c r="QBG86" s="528"/>
      <c r="QBH86" s="528"/>
      <c r="QBI86" s="528"/>
      <c r="QBJ86" s="528"/>
      <c r="QBK86" s="528"/>
      <c r="QBL86" s="528"/>
      <c r="QBM86" s="528"/>
      <c r="QBN86" s="528"/>
      <c r="QBO86" s="528"/>
      <c r="QBP86" s="528"/>
      <c r="QBQ86" s="528"/>
      <c r="QBR86" s="528"/>
      <c r="QBS86" s="528"/>
      <c r="QBT86" s="528"/>
      <c r="QBU86" s="528"/>
      <c r="QBV86" s="528"/>
      <c r="QBW86" s="528"/>
      <c r="QBX86" s="528"/>
      <c r="QBY86" s="528"/>
      <c r="QBZ86" s="528"/>
      <c r="QCA86" s="528"/>
      <c r="QCB86" s="528"/>
      <c r="QCC86" s="528"/>
      <c r="QCD86" s="528"/>
      <c r="QCE86" s="528"/>
      <c r="QCF86" s="528"/>
      <c r="QCG86" s="528"/>
      <c r="QCH86" s="528"/>
      <c r="QCI86" s="528"/>
      <c r="QCJ86" s="528"/>
      <c r="QCK86" s="528"/>
      <c r="QCL86" s="528"/>
      <c r="QCM86" s="528"/>
      <c r="QCN86" s="528"/>
      <c r="QCO86" s="528"/>
      <c r="QCP86" s="528"/>
      <c r="QCQ86" s="528"/>
      <c r="QCR86" s="528"/>
      <c r="QCS86" s="528"/>
      <c r="QCT86" s="528"/>
      <c r="QCU86" s="528"/>
      <c r="QCV86" s="528"/>
      <c r="QCW86" s="528"/>
      <c r="QCX86" s="528"/>
      <c r="QCY86" s="528"/>
      <c r="QCZ86" s="528"/>
      <c r="QDA86" s="528"/>
      <c r="QDB86" s="528"/>
      <c r="QDC86" s="528"/>
      <c r="QDD86" s="528"/>
      <c r="QDE86" s="528"/>
      <c r="QDF86" s="528"/>
      <c r="QDG86" s="528"/>
      <c r="QDH86" s="528"/>
      <c r="QDI86" s="528"/>
      <c r="QDJ86" s="528"/>
      <c r="QDK86" s="528"/>
      <c r="QDL86" s="528"/>
      <c r="QDM86" s="528"/>
      <c r="QDN86" s="528"/>
      <c r="QDO86" s="528"/>
      <c r="QDP86" s="528"/>
      <c r="QDQ86" s="528"/>
      <c r="QDR86" s="528"/>
      <c r="QDS86" s="528"/>
      <c r="QDT86" s="528"/>
      <c r="QDU86" s="528"/>
      <c r="QDV86" s="528"/>
      <c r="QDW86" s="528"/>
      <c r="QDX86" s="528"/>
      <c r="QDY86" s="528"/>
      <c r="QDZ86" s="528"/>
      <c r="QEA86" s="528"/>
      <c r="QEB86" s="528"/>
      <c r="QEC86" s="528"/>
      <c r="QED86" s="528"/>
      <c r="QEE86" s="528"/>
      <c r="QEF86" s="528"/>
      <c r="QEG86" s="528"/>
      <c r="QEH86" s="528"/>
      <c r="QEI86" s="528"/>
      <c r="QEJ86" s="528"/>
      <c r="QEK86" s="528"/>
      <c r="QEL86" s="528"/>
      <c r="QEM86" s="528"/>
      <c r="QEN86" s="528"/>
      <c r="QEO86" s="528"/>
      <c r="QEP86" s="528"/>
      <c r="QEQ86" s="528"/>
      <c r="QER86" s="528"/>
      <c r="QES86" s="528"/>
      <c r="QET86" s="528"/>
      <c r="QEU86" s="528"/>
      <c r="QEV86" s="528"/>
      <c r="QEW86" s="528"/>
      <c r="QEX86" s="528"/>
      <c r="QEY86" s="528"/>
      <c r="QEZ86" s="528"/>
      <c r="QFA86" s="528"/>
      <c r="QFB86" s="528"/>
      <c r="QFC86" s="528"/>
      <c r="QFD86" s="528"/>
      <c r="QFE86" s="528"/>
      <c r="QFF86" s="528"/>
      <c r="QFG86" s="528"/>
      <c r="QFH86" s="528"/>
      <c r="QFI86" s="528"/>
      <c r="QFJ86" s="528"/>
      <c r="QFK86" s="528"/>
      <c r="QFL86" s="528"/>
      <c r="QFM86" s="528"/>
      <c r="QFN86" s="528"/>
      <c r="QFO86" s="528"/>
      <c r="QFP86" s="528"/>
      <c r="QFQ86" s="528"/>
      <c r="QFR86" s="528"/>
      <c r="QFS86" s="528"/>
      <c r="QFT86" s="528"/>
      <c r="QFU86" s="528"/>
      <c r="QFV86" s="528"/>
      <c r="QFW86" s="528"/>
      <c r="QFX86" s="528"/>
      <c r="QFY86" s="528"/>
      <c r="QFZ86" s="528"/>
      <c r="QGA86" s="528"/>
      <c r="QGB86" s="528"/>
      <c r="QGC86" s="528"/>
      <c r="QGD86" s="528"/>
      <c r="QGE86" s="528"/>
      <c r="QGF86" s="528"/>
      <c r="QGG86" s="528"/>
      <c r="QGH86" s="528"/>
      <c r="QGI86" s="528"/>
      <c r="QGJ86" s="528"/>
      <c r="QGK86" s="528"/>
      <c r="QGL86" s="528"/>
      <c r="QGM86" s="528"/>
      <c r="QGN86" s="528"/>
      <c r="QGO86" s="528"/>
      <c r="QGP86" s="528"/>
      <c r="QGQ86" s="528"/>
      <c r="QGR86" s="528"/>
      <c r="QGS86" s="528"/>
      <c r="QGT86" s="528"/>
      <c r="QGU86" s="528"/>
      <c r="QGV86" s="528"/>
      <c r="QGW86" s="528"/>
      <c r="QGX86" s="528"/>
      <c r="QGY86" s="528"/>
      <c r="QGZ86" s="528"/>
      <c r="QHA86" s="528"/>
      <c r="QHB86" s="528"/>
      <c r="QHC86" s="528"/>
      <c r="QHD86" s="528"/>
      <c r="QHE86" s="528"/>
      <c r="QHF86" s="528"/>
      <c r="QHG86" s="528"/>
      <c r="QHH86" s="528"/>
      <c r="QHI86" s="528"/>
      <c r="QHJ86" s="528"/>
      <c r="QHK86" s="528"/>
      <c r="QHL86" s="528"/>
      <c r="QHM86" s="528"/>
      <c r="QHN86" s="528"/>
      <c r="QHO86" s="528"/>
      <c r="QHP86" s="528"/>
      <c r="QHQ86" s="528"/>
      <c r="QHR86" s="528"/>
      <c r="QHS86" s="528"/>
      <c r="QHT86" s="528"/>
      <c r="QHU86" s="528"/>
      <c r="QHV86" s="528"/>
      <c r="QHW86" s="528"/>
      <c r="QHX86" s="528"/>
      <c r="QHY86" s="528"/>
      <c r="QHZ86" s="528"/>
      <c r="QIA86" s="528"/>
      <c r="QIB86" s="528"/>
      <c r="QIC86" s="528"/>
      <c r="QID86" s="528"/>
      <c r="QIE86" s="528"/>
      <c r="QIF86" s="528"/>
      <c r="QIG86" s="528"/>
      <c r="QIH86" s="528"/>
      <c r="QII86" s="528"/>
      <c r="QIJ86" s="528"/>
      <c r="QIK86" s="528"/>
      <c r="QIL86" s="528"/>
      <c r="QIM86" s="528"/>
      <c r="QIN86" s="528"/>
      <c r="QIO86" s="528"/>
      <c r="QIP86" s="528"/>
      <c r="QIQ86" s="528"/>
      <c r="QIR86" s="528"/>
      <c r="QIS86" s="528"/>
      <c r="QIT86" s="528"/>
      <c r="QIU86" s="528"/>
      <c r="QIV86" s="528"/>
      <c r="QIW86" s="528"/>
      <c r="QIX86" s="528"/>
      <c r="QIY86" s="528"/>
      <c r="QIZ86" s="528"/>
      <c r="QJA86" s="528"/>
      <c r="QJB86" s="528"/>
      <c r="QJC86" s="528"/>
      <c r="QJD86" s="528"/>
      <c r="QJE86" s="528"/>
      <c r="QJF86" s="528"/>
      <c r="QJG86" s="528"/>
      <c r="QJH86" s="528"/>
      <c r="QJI86" s="528"/>
      <c r="QJJ86" s="528"/>
      <c r="QJK86" s="528"/>
      <c r="QJL86" s="528"/>
      <c r="QJM86" s="528"/>
      <c r="QJN86" s="528"/>
      <c r="QJO86" s="528"/>
      <c r="QJP86" s="528"/>
      <c r="QJQ86" s="528"/>
      <c r="QJR86" s="528"/>
      <c r="QJS86" s="528"/>
      <c r="QJT86" s="528"/>
      <c r="QJU86" s="528"/>
      <c r="QJV86" s="528"/>
      <c r="QJW86" s="528"/>
      <c r="QJX86" s="528"/>
      <c r="QJY86" s="528"/>
      <c r="QJZ86" s="528"/>
      <c r="QKA86" s="528"/>
      <c r="QKB86" s="528"/>
      <c r="QKC86" s="528"/>
      <c r="QKD86" s="528"/>
      <c r="QKE86" s="528"/>
      <c r="QKF86" s="528"/>
      <c r="QKG86" s="528"/>
      <c r="QKH86" s="528"/>
      <c r="QKI86" s="528"/>
      <c r="QKJ86" s="528"/>
      <c r="QKK86" s="528"/>
      <c r="QKL86" s="528"/>
      <c r="QKM86" s="528"/>
      <c r="QKN86" s="528"/>
      <c r="QKO86" s="528"/>
      <c r="QKP86" s="528"/>
      <c r="QKQ86" s="528"/>
      <c r="QKR86" s="528"/>
      <c r="QKS86" s="528"/>
      <c r="QKT86" s="528"/>
      <c r="QKU86" s="528"/>
      <c r="QKV86" s="528"/>
      <c r="QKW86" s="528"/>
      <c r="QKX86" s="528"/>
      <c r="QKY86" s="528"/>
      <c r="QKZ86" s="528"/>
      <c r="QLA86" s="528"/>
      <c r="QLB86" s="528"/>
      <c r="QLC86" s="528"/>
      <c r="QLD86" s="528"/>
      <c r="QLE86" s="528"/>
      <c r="QLF86" s="528"/>
      <c r="QLG86" s="528"/>
      <c r="QLH86" s="528"/>
      <c r="QLI86" s="528"/>
      <c r="QLJ86" s="528"/>
      <c r="QLK86" s="528"/>
      <c r="QLL86" s="528"/>
      <c r="QLM86" s="528"/>
      <c r="QLN86" s="528"/>
      <c r="QLO86" s="528"/>
      <c r="QLP86" s="528"/>
      <c r="QLQ86" s="528"/>
      <c r="QLR86" s="528"/>
      <c r="QLS86" s="528"/>
      <c r="QLT86" s="528"/>
      <c r="QLU86" s="528"/>
      <c r="QLV86" s="528"/>
      <c r="QLW86" s="528"/>
      <c r="QLX86" s="528"/>
      <c r="QLY86" s="528"/>
      <c r="QLZ86" s="528"/>
      <c r="QMA86" s="528"/>
      <c r="QMB86" s="528"/>
      <c r="QMC86" s="528"/>
      <c r="QMD86" s="528"/>
      <c r="QME86" s="528"/>
      <c r="QMF86" s="528"/>
      <c r="QMG86" s="528"/>
      <c r="QMH86" s="528"/>
      <c r="QMI86" s="528"/>
      <c r="QMJ86" s="528"/>
      <c r="QMK86" s="528"/>
      <c r="QML86" s="528"/>
      <c r="QMM86" s="528"/>
      <c r="QMN86" s="528"/>
      <c r="QMO86" s="528"/>
      <c r="QMP86" s="528"/>
      <c r="QMQ86" s="528"/>
      <c r="QMR86" s="528"/>
      <c r="QMS86" s="528"/>
      <c r="QMT86" s="528"/>
      <c r="QMU86" s="528"/>
      <c r="QMV86" s="528"/>
      <c r="QMW86" s="528"/>
      <c r="QMX86" s="528"/>
      <c r="QMY86" s="528"/>
      <c r="QMZ86" s="528"/>
      <c r="QNA86" s="528"/>
      <c r="QNB86" s="528"/>
      <c r="QNC86" s="528"/>
      <c r="QND86" s="528"/>
      <c r="QNE86" s="528"/>
      <c r="QNF86" s="528"/>
      <c r="QNG86" s="528"/>
      <c r="QNH86" s="528"/>
      <c r="QNI86" s="528"/>
      <c r="QNJ86" s="528"/>
      <c r="QNK86" s="528"/>
      <c r="QNL86" s="528"/>
      <c r="QNM86" s="528"/>
      <c r="QNN86" s="528"/>
      <c r="QNO86" s="528"/>
      <c r="QNP86" s="528"/>
      <c r="QNQ86" s="528"/>
      <c r="QNR86" s="528"/>
      <c r="QNS86" s="528"/>
      <c r="QNT86" s="528"/>
      <c r="QNU86" s="528"/>
      <c r="QNV86" s="528"/>
      <c r="QNW86" s="528"/>
      <c r="QNX86" s="528"/>
      <c r="QNY86" s="528"/>
      <c r="QNZ86" s="528"/>
      <c r="QOA86" s="528"/>
      <c r="QOB86" s="528"/>
      <c r="QOC86" s="528"/>
      <c r="QOD86" s="528"/>
      <c r="QOE86" s="528"/>
      <c r="QOF86" s="528"/>
      <c r="QOG86" s="528"/>
      <c r="QOH86" s="528"/>
      <c r="QOI86" s="528"/>
      <c r="QOJ86" s="528"/>
      <c r="QOK86" s="528"/>
      <c r="QOL86" s="528"/>
      <c r="QOM86" s="528"/>
      <c r="QON86" s="528"/>
      <c r="QOO86" s="528"/>
      <c r="QOP86" s="528"/>
      <c r="QOQ86" s="528"/>
      <c r="QOR86" s="528"/>
      <c r="QOS86" s="528"/>
      <c r="QOT86" s="528"/>
      <c r="QOU86" s="528"/>
      <c r="QOV86" s="528"/>
      <c r="QOW86" s="528"/>
      <c r="QOX86" s="528"/>
      <c r="QOY86" s="528"/>
      <c r="QOZ86" s="528"/>
      <c r="QPA86" s="528"/>
      <c r="QPB86" s="528"/>
      <c r="QPC86" s="528"/>
      <c r="QPD86" s="528"/>
      <c r="QPE86" s="528"/>
      <c r="QPF86" s="528"/>
      <c r="QPG86" s="528"/>
      <c r="QPH86" s="528"/>
      <c r="QPI86" s="528"/>
      <c r="QPJ86" s="528"/>
      <c r="QPK86" s="528"/>
      <c r="QPL86" s="528"/>
      <c r="QPM86" s="528"/>
      <c r="QPN86" s="528"/>
      <c r="QPO86" s="528"/>
      <c r="QPP86" s="528"/>
      <c r="QPQ86" s="528"/>
      <c r="QPR86" s="528"/>
      <c r="QPS86" s="528"/>
      <c r="QPT86" s="528"/>
      <c r="QPU86" s="528"/>
      <c r="QPV86" s="528"/>
      <c r="QPW86" s="528"/>
      <c r="QPX86" s="528"/>
      <c r="QPY86" s="528"/>
      <c r="QPZ86" s="528"/>
      <c r="QQA86" s="528"/>
      <c r="QQB86" s="528"/>
      <c r="QQC86" s="528"/>
      <c r="QQD86" s="528"/>
      <c r="QQE86" s="528"/>
      <c r="QQF86" s="528"/>
      <c r="QQG86" s="528"/>
      <c r="QQH86" s="528"/>
      <c r="QQI86" s="528"/>
      <c r="QQJ86" s="528"/>
      <c r="QQK86" s="528"/>
      <c r="QQL86" s="528"/>
      <c r="QQM86" s="528"/>
      <c r="QQN86" s="528"/>
      <c r="QQO86" s="528"/>
      <c r="QQP86" s="528"/>
      <c r="QQQ86" s="528"/>
      <c r="QQR86" s="528"/>
      <c r="QQS86" s="528"/>
      <c r="QQT86" s="528"/>
      <c r="QQU86" s="528"/>
      <c r="QQV86" s="528"/>
      <c r="QQW86" s="528"/>
      <c r="QQX86" s="528"/>
      <c r="QQY86" s="528"/>
      <c r="QQZ86" s="528"/>
      <c r="QRA86" s="528"/>
      <c r="QRB86" s="528"/>
      <c r="QRC86" s="528"/>
      <c r="QRD86" s="528"/>
      <c r="QRE86" s="528"/>
      <c r="QRF86" s="528"/>
      <c r="QRG86" s="528"/>
      <c r="QRH86" s="528"/>
      <c r="QRI86" s="528"/>
      <c r="QRJ86" s="528"/>
      <c r="QRK86" s="528"/>
      <c r="QRL86" s="528"/>
      <c r="QRM86" s="528"/>
      <c r="QRN86" s="528"/>
      <c r="QRO86" s="528"/>
      <c r="QRP86" s="528"/>
      <c r="QRQ86" s="528"/>
      <c r="QRR86" s="528"/>
      <c r="QRS86" s="528"/>
      <c r="QRT86" s="528"/>
      <c r="QRU86" s="528"/>
      <c r="QRV86" s="528"/>
      <c r="QRW86" s="528"/>
      <c r="QRX86" s="528"/>
      <c r="QRY86" s="528"/>
      <c r="QRZ86" s="528"/>
      <c r="QSA86" s="528"/>
      <c r="QSB86" s="528"/>
      <c r="QSC86" s="528"/>
      <c r="QSD86" s="528"/>
      <c r="QSE86" s="528"/>
      <c r="QSF86" s="528"/>
      <c r="QSG86" s="528"/>
      <c r="QSH86" s="528"/>
      <c r="QSI86" s="528"/>
      <c r="QSJ86" s="528"/>
      <c r="QSK86" s="528"/>
      <c r="QSL86" s="528"/>
      <c r="QSM86" s="528"/>
      <c r="QSN86" s="528"/>
      <c r="QSO86" s="528"/>
      <c r="QSP86" s="528"/>
      <c r="QSQ86" s="528"/>
      <c r="QSR86" s="528"/>
      <c r="QSS86" s="528"/>
      <c r="QST86" s="528"/>
      <c r="QSU86" s="528"/>
      <c r="QSV86" s="528"/>
      <c r="QSW86" s="528"/>
      <c r="QSX86" s="528"/>
      <c r="QSY86" s="528"/>
      <c r="QSZ86" s="528"/>
      <c r="QTA86" s="528"/>
      <c r="QTB86" s="528"/>
      <c r="QTC86" s="528"/>
      <c r="QTD86" s="528"/>
      <c r="QTE86" s="528"/>
      <c r="QTF86" s="528"/>
      <c r="QTG86" s="528"/>
      <c r="QTH86" s="528"/>
      <c r="QTI86" s="528"/>
      <c r="QTJ86" s="528"/>
      <c r="QTK86" s="528"/>
      <c r="QTL86" s="528"/>
      <c r="QTM86" s="528"/>
      <c r="QTN86" s="528"/>
      <c r="QTO86" s="528"/>
      <c r="QTP86" s="528"/>
      <c r="QTQ86" s="528"/>
      <c r="QTR86" s="528"/>
      <c r="QTS86" s="528"/>
      <c r="QTT86" s="528"/>
      <c r="QTU86" s="528"/>
      <c r="QTV86" s="528"/>
      <c r="QTW86" s="528"/>
      <c r="QTX86" s="528"/>
      <c r="QTY86" s="528"/>
      <c r="QTZ86" s="528"/>
      <c r="QUA86" s="528"/>
      <c r="QUB86" s="528"/>
      <c r="QUC86" s="528"/>
      <c r="QUD86" s="528"/>
      <c r="QUE86" s="528"/>
      <c r="QUF86" s="528"/>
      <c r="QUG86" s="528"/>
      <c r="QUH86" s="528"/>
      <c r="QUI86" s="528"/>
      <c r="QUJ86" s="528"/>
      <c r="QUK86" s="528"/>
      <c r="QUL86" s="528"/>
      <c r="QUM86" s="528"/>
      <c r="QUN86" s="528"/>
      <c r="QUO86" s="528"/>
      <c r="QUP86" s="528"/>
      <c r="QUQ86" s="528"/>
      <c r="QUR86" s="528"/>
      <c r="QUS86" s="528"/>
      <c r="QUT86" s="528"/>
      <c r="QUU86" s="528"/>
      <c r="QUV86" s="528"/>
      <c r="QUW86" s="528"/>
      <c r="QUX86" s="528"/>
      <c r="QUY86" s="528"/>
      <c r="QUZ86" s="528"/>
      <c r="QVA86" s="528"/>
      <c r="QVB86" s="528"/>
      <c r="QVC86" s="528"/>
      <c r="QVD86" s="528"/>
      <c r="QVE86" s="528"/>
      <c r="QVF86" s="528"/>
      <c r="QVG86" s="528"/>
      <c r="QVH86" s="528"/>
      <c r="QVI86" s="528"/>
      <c r="QVJ86" s="528"/>
      <c r="QVK86" s="528"/>
      <c r="QVL86" s="528"/>
      <c r="QVM86" s="528"/>
      <c r="QVN86" s="528"/>
      <c r="QVO86" s="528"/>
      <c r="QVP86" s="528"/>
      <c r="QVQ86" s="528"/>
      <c r="QVR86" s="528"/>
      <c r="QVS86" s="528"/>
      <c r="QVT86" s="528"/>
      <c r="QVU86" s="528"/>
      <c r="QVV86" s="528"/>
      <c r="QVW86" s="528"/>
      <c r="QVX86" s="528"/>
      <c r="QVY86" s="528"/>
      <c r="QVZ86" s="528"/>
      <c r="QWA86" s="528"/>
      <c r="QWB86" s="528"/>
      <c r="QWC86" s="528"/>
      <c r="QWD86" s="528"/>
      <c r="QWE86" s="528"/>
      <c r="QWF86" s="528"/>
      <c r="QWG86" s="528"/>
      <c r="QWH86" s="528"/>
      <c r="QWI86" s="528"/>
      <c r="QWJ86" s="528"/>
      <c r="QWK86" s="528"/>
      <c r="QWL86" s="528"/>
      <c r="QWM86" s="528"/>
      <c r="QWN86" s="528"/>
      <c r="QWO86" s="528"/>
      <c r="QWP86" s="528"/>
      <c r="QWQ86" s="528"/>
      <c r="QWR86" s="528"/>
      <c r="QWS86" s="528"/>
      <c r="QWT86" s="528"/>
      <c r="QWU86" s="528"/>
      <c r="QWV86" s="528"/>
      <c r="QWW86" s="528"/>
      <c r="QWX86" s="528"/>
      <c r="QWY86" s="528"/>
      <c r="QWZ86" s="528"/>
      <c r="QXA86" s="528"/>
      <c r="QXB86" s="528"/>
      <c r="QXC86" s="528"/>
      <c r="QXD86" s="528"/>
      <c r="QXE86" s="528"/>
      <c r="QXF86" s="528"/>
      <c r="QXG86" s="528"/>
      <c r="QXH86" s="528"/>
      <c r="QXI86" s="528"/>
      <c r="QXJ86" s="528"/>
      <c r="QXK86" s="528"/>
      <c r="QXL86" s="528"/>
      <c r="QXM86" s="528"/>
      <c r="QXN86" s="528"/>
      <c r="QXO86" s="528"/>
      <c r="QXP86" s="528"/>
      <c r="QXQ86" s="528"/>
      <c r="QXR86" s="528"/>
      <c r="QXS86" s="528"/>
      <c r="QXT86" s="528"/>
      <c r="QXU86" s="528"/>
      <c r="QXV86" s="528"/>
      <c r="QXW86" s="528"/>
      <c r="QXX86" s="528"/>
      <c r="QXY86" s="528"/>
      <c r="QXZ86" s="528"/>
      <c r="QYA86" s="528"/>
      <c r="QYB86" s="528"/>
      <c r="QYC86" s="528"/>
      <c r="QYD86" s="528"/>
      <c r="QYE86" s="528"/>
      <c r="QYF86" s="528"/>
      <c r="QYG86" s="528"/>
      <c r="QYH86" s="528"/>
      <c r="QYI86" s="528"/>
      <c r="QYJ86" s="528"/>
      <c r="QYK86" s="528"/>
      <c r="QYL86" s="528"/>
      <c r="QYM86" s="528"/>
      <c r="QYN86" s="528"/>
      <c r="QYO86" s="528"/>
      <c r="QYP86" s="528"/>
      <c r="QYQ86" s="528"/>
      <c r="QYR86" s="528"/>
      <c r="QYS86" s="528"/>
      <c r="QYT86" s="528"/>
      <c r="QYU86" s="528"/>
      <c r="QYV86" s="528"/>
      <c r="QYW86" s="528"/>
      <c r="QYX86" s="528"/>
      <c r="QYY86" s="528"/>
      <c r="QYZ86" s="528"/>
      <c r="QZA86" s="528"/>
      <c r="QZB86" s="528"/>
      <c r="QZC86" s="528"/>
      <c r="QZD86" s="528"/>
      <c r="QZE86" s="528"/>
      <c r="QZF86" s="528"/>
      <c r="QZG86" s="528"/>
      <c r="QZH86" s="528"/>
      <c r="QZI86" s="528"/>
      <c r="QZJ86" s="528"/>
      <c r="QZK86" s="528"/>
      <c r="QZL86" s="528"/>
      <c r="QZM86" s="528"/>
      <c r="QZN86" s="528"/>
      <c r="QZO86" s="528"/>
      <c r="QZP86" s="528"/>
      <c r="QZQ86" s="528"/>
      <c r="QZR86" s="528"/>
      <c r="QZS86" s="528"/>
      <c r="QZT86" s="528"/>
      <c r="QZU86" s="528"/>
      <c r="QZV86" s="528"/>
      <c r="QZW86" s="528"/>
      <c r="QZX86" s="528"/>
      <c r="QZY86" s="528"/>
      <c r="QZZ86" s="528"/>
      <c r="RAA86" s="528"/>
      <c r="RAB86" s="528"/>
      <c r="RAC86" s="528"/>
      <c r="RAD86" s="528"/>
      <c r="RAE86" s="528"/>
      <c r="RAF86" s="528"/>
      <c r="RAG86" s="528"/>
      <c r="RAH86" s="528"/>
      <c r="RAI86" s="528"/>
      <c r="RAJ86" s="528"/>
      <c r="RAK86" s="528"/>
      <c r="RAL86" s="528"/>
      <c r="RAM86" s="528"/>
      <c r="RAN86" s="528"/>
      <c r="RAO86" s="528"/>
      <c r="RAP86" s="528"/>
      <c r="RAQ86" s="528"/>
      <c r="RAR86" s="528"/>
      <c r="RAS86" s="528"/>
      <c r="RAT86" s="528"/>
      <c r="RAU86" s="528"/>
      <c r="RAV86" s="528"/>
      <c r="RAW86" s="528"/>
      <c r="RAX86" s="528"/>
      <c r="RAY86" s="528"/>
      <c r="RAZ86" s="528"/>
      <c r="RBA86" s="528"/>
      <c r="RBB86" s="528"/>
      <c r="RBC86" s="528"/>
      <c r="RBD86" s="528"/>
      <c r="RBE86" s="528"/>
      <c r="RBF86" s="528"/>
      <c r="RBG86" s="528"/>
      <c r="RBH86" s="528"/>
      <c r="RBI86" s="528"/>
      <c r="RBJ86" s="528"/>
      <c r="RBK86" s="528"/>
      <c r="RBL86" s="528"/>
      <c r="RBM86" s="528"/>
      <c r="RBN86" s="528"/>
      <c r="RBO86" s="528"/>
      <c r="RBP86" s="528"/>
      <c r="RBQ86" s="528"/>
      <c r="RBR86" s="528"/>
      <c r="RBS86" s="528"/>
      <c r="RBT86" s="528"/>
      <c r="RBU86" s="528"/>
      <c r="RBV86" s="528"/>
      <c r="RBW86" s="528"/>
      <c r="RBX86" s="528"/>
      <c r="RBY86" s="528"/>
      <c r="RBZ86" s="528"/>
      <c r="RCA86" s="528"/>
      <c r="RCB86" s="528"/>
      <c r="RCC86" s="528"/>
      <c r="RCD86" s="528"/>
      <c r="RCE86" s="528"/>
      <c r="RCF86" s="528"/>
      <c r="RCG86" s="528"/>
      <c r="RCH86" s="528"/>
      <c r="RCI86" s="528"/>
      <c r="RCJ86" s="528"/>
      <c r="RCK86" s="528"/>
      <c r="RCL86" s="528"/>
      <c r="RCM86" s="528"/>
      <c r="RCN86" s="528"/>
      <c r="RCO86" s="528"/>
      <c r="RCP86" s="528"/>
      <c r="RCQ86" s="528"/>
      <c r="RCR86" s="528"/>
      <c r="RCS86" s="528"/>
      <c r="RCT86" s="528"/>
      <c r="RCU86" s="528"/>
      <c r="RCV86" s="528"/>
      <c r="RCW86" s="528"/>
      <c r="RCX86" s="528"/>
      <c r="RCY86" s="528"/>
      <c r="RCZ86" s="528"/>
      <c r="RDA86" s="528"/>
      <c r="RDB86" s="528"/>
      <c r="RDC86" s="528"/>
      <c r="RDD86" s="528"/>
      <c r="RDE86" s="528"/>
      <c r="RDF86" s="528"/>
      <c r="RDG86" s="528"/>
      <c r="RDH86" s="528"/>
      <c r="RDI86" s="528"/>
      <c r="RDJ86" s="528"/>
      <c r="RDK86" s="528"/>
      <c r="RDL86" s="528"/>
      <c r="RDM86" s="528"/>
      <c r="RDN86" s="528"/>
      <c r="RDO86" s="528"/>
      <c r="RDP86" s="528"/>
      <c r="RDQ86" s="528"/>
      <c r="RDR86" s="528"/>
      <c r="RDS86" s="528"/>
      <c r="RDT86" s="528"/>
      <c r="RDU86" s="528"/>
      <c r="RDV86" s="528"/>
      <c r="RDW86" s="528"/>
      <c r="RDX86" s="528"/>
      <c r="RDY86" s="528"/>
      <c r="RDZ86" s="528"/>
      <c r="REA86" s="528"/>
      <c r="REB86" s="528"/>
      <c r="REC86" s="528"/>
      <c r="RED86" s="528"/>
      <c r="REE86" s="528"/>
      <c r="REF86" s="528"/>
      <c r="REG86" s="528"/>
      <c r="REH86" s="528"/>
      <c r="REI86" s="528"/>
      <c r="REJ86" s="528"/>
      <c r="REK86" s="528"/>
      <c r="REL86" s="528"/>
      <c r="REM86" s="528"/>
      <c r="REN86" s="528"/>
      <c r="REO86" s="528"/>
      <c r="REP86" s="528"/>
      <c r="REQ86" s="528"/>
      <c r="RER86" s="528"/>
      <c r="RES86" s="528"/>
      <c r="RET86" s="528"/>
      <c r="REU86" s="528"/>
      <c r="REV86" s="528"/>
      <c r="REW86" s="528"/>
      <c r="REX86" s="528"/>
      <c r="REY86" s="528"/>
      <c r="REZ86" s="528"/>
      <c r="RFA86" s="528"/>
      <c r="RFB86" s="528"/>
      <c r="RFC86" s="528"/>
      <c r="RFD86" s="528"/>
      <c r="RFE86" s="528"/>
      <c r="RFF86" s="528"/>
      <c r="RFG86" s="528"/>
      <c r="RFH86" s="528"/>
      <c r="RFI86" s="528"/>
      <c r="RFJ86" s="528"/>
      <c r="RFK86" s="528"/>
      <c r="RFL86" s="528"/>
      <c r="RFM86" s="528"/>
      <c r="RFN86" s="528"/>
      <c r="RFO86" s="528"/>
      <c r="RFP86" s="528"/>
      <c r="RFQ86" s="528"/>
      <c r="RFR86" s="528"/>
      <c r="RFS86" s="528"/>
      <c r="RFT86" s="528"/>
      <c r="RFU86" s="528"/>
      <c r="RFV86" s="528"/>
      <c r="RFW86" s="528"/>
      <c r="RFX86" s="528"/>
      <c r="RFY86" s="528"/>
      <c r="RFZ86" s="528"/>
      <c r="RGA86" s="528"/>
      <c r="RGB86" s="528"/>
      <c r="RGC86" s="528"/>
      <c r="RGD86" s="528"/>
      <c r="RGE86" s="528"/>
      <c r="RGF86" s="528"/>
      <c r="RGG86" s="528"/>
      <c r="RGH86" s="528"/>
      <c r="RGI86" s="528"/>
      <c r="RGJ86" s="528"/>
      <c r="RGK86" s="528"/>
      <c r="RGL86" s="528"/>
      <c r="RGM86" s="528"/>
      <c r="RGN86" s="528"/>
      <c r="RGO86" s="528"/>
      <c r="RGP86" s="528"/>
      <c r="RGQ86" s="528"/>
      <c r="RGR86" s="528"/>
      <c r="RGS86" s="528"/>
      <c r="RGT86" s="528"/>
      <c r="RGU86" s="528"/>
      <c r="RGV86" s="528"/>
      <c r="RGW86" s="528"/>
      <c r="RGX86" s="528"/>
      <c r="RGY86" s="528"/>
      <c r="RGZ86" s="528"/>
      <c r="RHA86" s="528"/>
      <c r="RHB86" s="528"/>
      <c r="RHC86" s="528"/>
      <c r="RHD86" s="528"/>
      <c r="RHE86" s="528"/>
      <c r="RHF86" s="528"/>
      <c r="RHG86" s="528"/>
      <c r="RHH86" s="528"/>
      <c r="RHI86" s="528"/>
      <c r="RHJ86" s="528"/>
      <c r="RHK86" s="528"/>
      <c r="RHL86" s="528"/>
      <c r="RHM86" s="528"/>
      <c r="RHN86" s="528"/>
      <c r="RHO86" s="528"/>
      <c r="RHP86" s="528"/>
      <c r="RHQ86" s="528"/>
      <c r="RHR86" s="528"/>
      <c r="RHS86" s="528"/>
      <c r="RHT86" s="528"/>
      <c r="RHU86" s="528"/>
      <c r="RHV86" s="528"/>
      <c r="RHW86" s="528"/>
      <c r="RHX86" s="528"/>
      <c r="RHY86" s="528"/>
      <c r="RHZ86" s="528"/>
      <c r="RIA86" s="528"/>
      <c r="RIB86" s="528"/>
      <c r="RIC86" s="528"/>
      <c r="RID86" s="528"/>
      <c r="RIE86" s="528"/>
      <c r="RIF86" s="528"/>
      <c r="RIG86" s="528"/>
      <c r="RIH86" s="528"/>
      <c r="RII86" s="528"/>
      <c r="RIJ86" s="528"/>
      <c r="RIK86" s="528"/>
      <c r="RIL86" s="528"/>
      <c r="RIM86" s="528"/>
      <c r="RIN86" s="528"/>
      <c r="RIO86" s="528"/>
      <c r="RIP86" s="528"/>
      <c r="RIQ86" s="528"/>
      <c r="RIR86" s="528"/>
      <c r="RIS86" s="528"/>
      <c r="RIT86" s="528"/>
      <c r="RIU86" s="528"/>
      <c r="RIV86" s="528"/>
      <c r="RIW86" s="528"/>
      <c r="RIX86" s="528"/>
      <c r="RIY86" s="528"/>
      <c r="RIZ86" s="528"/>
      <c r="RJA86" s="528"/>
      <c r="RJB86" s="528"/>
      <c r="RJC86" s="528"/>
      <c r="RJD86" s="528"/>
      <c r="RJE86" s="528"/>
      <c r="RJF86" s="528"/>
      <c r="RJG86" s="528"/>
      <c r="RJH86" s="528"/>
      <c r="RJI86" s="528"/>
      <c r="RJJ86" s="528"/>
      <c r="RJK86" s="528"/>
      <c r="RJL86" s="528"/>
      <c r="RJM86" s="528"/>
      <c r="RJN86" s="528"/>
      <c r="RJO86" s="528"/>
      <c r="RJP86" s="528"/>
      <c r="RJQ86" s="528"/>
      <c r="RJR86" s="528"/>
      <c r="RJS86" s="528"/>
      <c r="RJT86" s="528"/>
      <c r="RJU86" s="528"/>
      <c r="RJV86" s="528"/>
      <c r="RJW86" s="528"/>
      <c r="RJX86" s="528"/>
      <c r="RJY86" s="528"/>
      <c r="RJZ86" s="528"/>
      <c r="RKA86" s="528"/>
      <c r="RKB86" s="528"/>
      <c r="RKC86" s="528"/>
      <c r="RKD86" s="528"/>
      <c r="RKE86" s="528"/>
      <c r="RKF86" s="528"/>
      <c r="RKG86" s="528"/>
      <c r="RKH86" s="528"/>
      <c r="RKI86" s="528"/>
      <c r="RKJ86" s="528"/>
      <c r="RKK86" s="528"/>
      <c r="RKL86" s="528"/>
      <c r="RKM86" s="528"/>
      <c r="RKN86" s="528"/>
      <c r="RKO86" s="528"/>
      <c r="RKP86" s="528"/>
      <c r="RKQ86" s="528"/>
      <c r="RKR86" s="528"/>
      <c r="RKS86" s="528"/>
      <c r="RKT86" s="528"/>
      <c r="RKU86" s="528"/>
      <c r="RKV86" s="528"/>
      <c r="RKW86" s="528"/>
      <c r="RKX86" s="528"/>
      <c r="RKY86" s="528"/>
      <c r="RKZ86" s="528"/>
      <c r="RLA86" s="528"/>
      <c r="RLB86" s="528"/>
      <c r="RLC86" s="528"/>
      <c r="RLD86" s="528"/>
      <c r="RLE86" s="528"/>
      <c r="RLF86" s="528"/>
      <c r="RLG86" s="528"/>
      <c r="RLH86" s="528"/>
      <c r="RLI86" s="528"/>
      <c r="RLJ86" s="528"/>
      <c r="RLK86" s="528"/>
      <c r="RLL86" s="528"/>
      <c r="RLM86" s="528"/>
      <c r="RLN86" s="528"/>
      <c r="RLO86" s="528"/>
      <c r="RLP86" s="528"/>
      <c r="RLQ86" s="528"/>
      <c r="RLR86" s="528"/>
      <c r="RLS86" s="528"/>
      <c r="RLT86" s="528"/>
      <c r="RLU86" s="528"/>
      <c r="RLV86" s="528"/>
      <c r="RLW86" s="528"/>
      <c r="RLX86" s="528"/>
      <c r="RLY86" s="528"/>
      <c r="RLZ86" s="528"/>
      <c r="RMA86" s="528"/>
      <c r="RMB86" s="528"/>
      <c r="RMC86" s="528"/>
      <c r="RMD86" s="528"/>
      <c r="RME86" s="528"/>
      <c r="RMF86" s="528"/>
      <c r="RMG86" s="528"/>
      <c r="RMH86" s="528"/>
      <c r="RMI86" s="528"/>
      <c r="RMJ86" s="528"/>
      <c r="RMK86" s="528"/>
      <c r="RML86" s="528"/>
      <c r="RMM86" s="528"/>
      <c r="RMN86" s="528"/>
      <c r="RMO86" s="528"/>
      <c r="RMP86" s="528"/>
      <c r="RMQ86" s="528"/>
      <c r="RMR86" s="528"/>
      <c r="RMS86" s="528"/>
      <c r="RMT86" s="528"/>
      <c r="RMU86" s="528"/>
      <c r="RMV86" s="528"/>
      <c r="RMW86" s="528"/>
      <c r="RMX86" s="528"/>
      <c r="RMY86" s="528"/>
      <c r="RMZ86" s="528"/>
      <c r="RNA86" s="528"/>
      <c r="RNB86" s="528"/>
      <c r="RNC86" s="528"/>
      <c r="RND86" s="528"/>
      <c r="RNE86" s="528"/>
      <c r="RNF86" s="528"/>
      <c r="RNG86" s="528"/>
      <c r="RNH86" s="528"/>
      <c r="RNI86" s="528"/>
      <c r="RNJ86" s="528"/>
      <c r="RNK86" s="528"/>
      <c r="RNL86" s="528"/>
      <c r="RNM86" s="528"/>
      <c r="RNN86" s="528"/>
      <c r="RNO86" s="528"/>
      <c r="RNP86" s="528"/>
      <c r="RNQ86" s="528"/>
      <c r="RNR86" s="528"/>
      <c r="RNS86" s="528"/>
      <c r="RNT86" s="528"/>
      <c r="RNU86" s="528"/>
      <c r="RNV86" s="528"/>
      <c r="RNW86" s="528"/>
      <c r="RNX86" s="528"/>
      <c r="RNY86" s="528"/>
      <c r="RNZ86" s="528"/>
      <c r="ROA86" s="528"/>
      <c r="ROB86" s="528"/>
      <c r="ROC86" s="528"/>
      <c r="ROD86" s="528"/>
      <c r="ROE86" s="528"/>
      <c r="ROF86" s="528"/>
      <c r="ROG86" s="528"/>
      <c r="ROH86" s="528"/>
      <c r="ROI86" s="528"/>
      <c r="ROJ86" s="528"/>
      <c r="ROK86" s="528"/>
      <c r="ROL86" s="528"/>
      <c r="ROM86" s="528"/>
      <c r="RON86" s="528"/>
      <c r="ROO86" s="528"/>
      <c r="ROP86" s="528"/>
      <c r="ROQ86" s="528"/>
      <c r="ROR86" s="528"/>
      <c r="ROS86" s="528"/>
      <c r="ROT86" s="528"/>
      <c r="ROU86" s="528"/>
      <c r="ROV86" s="528"/>
      <c r="ROW86" s="528"/>
      <c r="ROX86" s="528"/>
      <c r="ROY86" s="528"/>
      <c r="ROZ86" s="528"/>
      <c r="RPA86" s="528"/>
      <c r="RPB86" s="528"/>
      <c r="RPC86" s="528"/>
      <c r="RPD86" s="528"/>
      <c r="RPE86" s="528"/>
      <c r="RPF86" s="528"/>
      <c r="RPG86" s="528"/>
      <c r="RPH86" s="528"/>
      <c r="RPI86" s="528"/>
      <c r="RPJ86" s="528"/>
      <c r="RPK86" s="528"/>
      <c r="RPL86" s="528"/>
      <c r="RPM86" s="528"/>
      <c r="RPN86" s="528"/>
      <c r="RPO86" s="528"/>
      <c r="RPP86" s="528"/>
      <c r="RPQ86" s="528"/>
      <c r="RPR86" s="528"/>
      <c r="RPS86" s="528"/>
      <c r="RPT86" s="528"/>
      <c r="RPU86" s="528"/>
      <c r="RPV86" s="528"/>
      <c r="RPW86" s="528"/>
      <c r="RPX86" s="528"/>
      <c r="RPY86" s="528"/>
      <c r="RPZ86" s="528"/>
      <c r="RQA86" s="528"/>
      <c r="RQB86" s="528"/>
      <c r="RQC86" s="528"/>
      <c r="RQD86" s="528"/>
      <c r="RQE86" s="528"/>
      <c r="RQF86" s="528"/>
      <c r="RQG86" s="528"/>
      <c r="RQH86" s="528"/>
      <c r="RQI86" s="528"/>
      <c r="RQJ86" s="528"/>
      <c r="RQK86" s="528"/>
      <c r="RQL86" s="528"/>
      <c r="RQM86" s="528"/>
      <c r="RQN86" s="528"/>
      <c r="RQO86" s="528"/>
      <c r="RQP86" s="528"/>
      <c r="RQQ86" s="528"/>
      <c r="RQR86" s="528"/>
      <c r="RQS86" s="528"/>
      <c r="RQT86" s="528"/>
      <c r="RQU86" s="528"/>
      <c r="RQV86" s="528"/>
      <c r="RQW86" s="528"/>
      <c r="RQX86" s="528"/>
      <c r="RQY86" s="528"/>
      <c r="RQZ86" s="528"/>
      <c r="RRA86" s="528"/>
      <c r="RRB86" s="528"/>
      <c r="RRC86" s="528"/>
      <c r="RRD86" s="528"/>
      <c r="RRE86" s="528"/>
      <c r="RRF86" s="528"/>
      <c r="RRG86" s="528"/>
      <c r="RRH86" s="528"/>
      <c r="RRI86" s="528"/>
      <c r="RRJ86" s="528"/>
      <c r="RRK86" s="528"/>
      <c r="RRL86" s="528"/>
      <c r="RRM86" s="528"/>
      <c r="RRN86" s="528"/>
      <c r="RRO86" s="528"/>
      <c r="RRP86" s="528"/>
      <c r="RRQ86" s="528"/>
      <c r="RRR86" s="528"/>
      <c r="RRS86" s="528"/>
      <c r="RRT86" s="528"/>
      <c r="RRU86" s="528"/>
      <c r="RRV86" s="528"/>
      <c r="RRW86" s="528"/>
      <c r="RRX86" s="528"/>
      <c r="RRY86" s="528"/>
      <c r="RRZ86" s="528"/>
      <c r="RSA86" s="528"/>
      <c r="RSB86" s="528"/>
      <c r="RSC86" s="528"/>
      <c r="RSD86" s="528"/>
      <c r="RSE86" s="528"/>
      <c r="RSF86" s="528"/>
      <c r="RSG86" s="528"/>
      <c r="RSH86" s="528"/>
      <c r="RSI86" s="528"/>
      <c r="RSJ86" s="528"/>
      <c r="RSK86" s="528"/>
      <c r="RSL86" s="528"/>
      <c r="RSM86" s="528"/>
      <c r="RSN86" s="528"/>
      <c r="RSO86" s="528"/>
      <c r="RSP86" s="528"/>
      <c r="RSQ86" s="528"/>
      <c r="RSR86" s="528"/>
      <c r="RSS86" s="528"/>
      <c r="RST86" s="528"/>
      <c r="RSU86" s="528"/>
      <c r="RSV86" s="528"/>
      <c r="RSW86" s="528"/>
      <c r="RSX86" s="528"/>
      <c r="RSY86" s="528"/>
      <c r="RSZ86" s="528"/>
      <c r="RTA86" s="528"/>
      <c r="RTB86" s="528"/>
      <c r="RTC86" s="528"/>
      <c r="RTD86" s="528"/>
      <c r="RTE86" s="528"/>
      <c r="RTF86" s="528"/>
      <c r="RTG86" s="528"/>
      <c r="RTH86" s="528"/>
      <c r="RTI86" s="528"/>
      <c r="RTJ86" s="528"/>
      <c r="RTK86" s="528"/>
      <c r="RTL86" s="528"/>
      <c r="RTM86" s="528"/>
      <c r="RTN86" s="528"/>
      <c r="RTO86" s="528"/>
      <c r="RTP86" s="528"/>
      <c r="RTQ86" s="528"/>
      <c r="RTR86" s="528"/>
      <c r="RTS86" s="528"/>
      <c r="RTT86" s="528"/>
      <c r="RTU86" s="528"/>
      <c r="RTV86" s="528"/>
      <c r="RTW86" s="528"/>
      <c r="RTX86" s="528"/>
      <c r="RTY86" s="528"/>
      <c r="RTZ86" s="528"/>
      <c r="RUA86" s="528"/>
      <c r="RUB86" s="528"/>
      <c r="RUC86" s="528"/>
      <c r="RUD86" s="528"/>
      <c r="RUE86" s="528"/>
      <c r="RUF86" s="528"/>
      <c r="RUG86" s="528"/>
      <c r="RUH86" s="528"/>
      <c r="RUI86" s="528"/>
      <c r="RUJ86" s="528"/>
      <c r="RUK86" s="528"/>
      <c r="RUL86" s="528"/>
      <c r="RUM86" s="528"/>
      <c r="RUN86" s="528"/>
      <c r="RUO86" s="528"/>
      <c r="RUP86" s="528"/>
      <c r="RUQ86" s="528"/>
      <c r="RUR86" s="528"/>
      <c r="RUS86" s="528"/>
      <c r="RUT86" s="528"/>
      <c r="RUU86" s="528"/>
      <c r="RUV86" s="528"/>
      <c r="RUW86" s="528"/>
      <c r="RUX86" s="528"/>
      <c r="RUY86" s="528"/>
      <c r="RUZ86" s="528"/>
      <c r="RVA86" s="528"/>
      <c r="RVB86" s="528"/>
      <c r="RVC86" s="528"/>
      <c r="RVD86" s="528"/>
      <c r="RVE86" s="528"/>
      <c r="RVF86" s="528"/>
      <c r="RVG86" s="528"/>
      <c r="RVH86" s="528"/>
      <c r="RVI86" s="528"/>
      <c r="RVJ86" s="528"/>
      <c r="RVK86" s="528"/>
      <c r="RVL86" s="528"/>
      <c r="RVM86" s="528"/>
      <c r="RVN86" s="528"/>
      <c r="RVO86" s="528"/>
      <c r="RVP86" s="528"/>
      <c r="RVQ86" s="528"/>
      <c r="RVR86" s="528"/>
      <c r="RVS86" s="528"/>
      <c r="RVT86" s="528"/>
      <c r="RVU86" s="528"/>
      <c r="RVV86" s="528"/>
      <c r="RVW86" s="528"/>
      <c r="RVX86" s="528"/>
      <c r="RVY86" s="528"/>
      <c r="RVZ86" s="528"/>
      <c r="RWA86" s="528"/>
      <c r="RWB86" s="528"/>
      <c r="RWC86" s="528"/>
      <c r="RWD86" s="528"/>
      <c r="RWE86" s="528"/>
      <c r="RWF86" s="528"/>
      <c r="RWG86" s="528"/>
      <c r="RWH86" s="528"/>
      <c r="RWI86" s="528"/>
      <c r="RWJ86" s="528"/>
      <c r="RWK86" s="528"/>
      <c r="RWL86" s="528"/>
      <c r="RWM86" s="528"/>
      <c r="RWN86" s="528"/>
      <c r="RWO86" s="528"/>
      <c r="RWP86" s="528"/>
      <c r="RWQ86" s="528"/>
      <c r="RWR86" s="528"/>
      <c r="RWS86" s="528"/>
      <c r="RWT86" s="528"/>
      <c r="RWU86" s="528"/>
      <c r="RWV86" s="528"/>
      <c r="RWW86" s="528"/>
      <c r="RWX86" s="528"/>
      <c r="RWY86" s="528"/>
      <c r="RWZ86" s="528"/>
      <c r="RXA86" s="528"/>
      <c r="RXB86" s="528"/>
      <c r="RXC86" s="528"/>
      <c r="RXD86" s="528"/>
      <c r="RXE86" s="528"/>
      <c r="RXF86" s="528"/>
      <c r="RXG86" s="528"/>
      <c r="RXH86" s="528"/>
      <c r="RXI86" s="528"/>
      <c r="RXJ86" s="528"/>
      <c r="RXK86" s="528"/>
      <c r="RXL86" s="528"/>
      <c r="RXM86" s="528"/>
      <c r="RXN86" s="528"/>
      <c r="RXO86" s="528"/>
      <c r="RXP86" s="528"/>
      <c r="RXQ86" s="528"/>
      <c r="RXR86" s="528"/>
      <c r="RXS86" s="528"/>
      <c r="RXT86" s="528"/>
      <c r="RXU86" s="528"/>
      <c r="RXV86" s="528"/>
      <c r="RXW86" s="528"/>
      <c r="RXX86" s="528"/>
      <c r="RXY86" s="528"/>
      <c r="RXZ86" s="528"/>
      <c r="RYA86" s="528"/>
      <c r="RYB86" s="528"/>
      <c r="RYC86" s="528"/>
      <c r="RYD86" s="528"/>
      <c r="RYE86" s="528"/>
      <c r="RYF86" s="528"/>
      <c r="RYG86" s="528"/>
      <c r="RYH86" s="528"/>
      <c r="RYI86" s="528"/>
      <c r="RYJ86" s="528"/>
      <c r="RYK86" s="528"/>
      <c r="RYL86" s="528"/>
      <c r="RYM86" s="528"/>
      <c r="RYN86" s="528"/>
      <c r="RYO86" s="528"/>
      <c r="RYP86" s="528"/>
      <c r="RYQ86" s="528"/>
      <c r="RYR86" s="528"/>
      <c r="RYS86" s="528"/>
      <c r="RYT86" s="528"/>
      <c r="RYU86" s="528"/>
      <c r="RYV86" s="528"/>
      <c r="RYW86" s="528"/>
      <c r="RYX86" s="528"/>
      <c r="RYY86" s="528"/>
      <c r="RYZ86" s="528"/>
      <c r="RZA86" s="528"/>
      <c r="RZB86" s="528"/>
      <c r="RZC86" s="528"/>
      <c r="RZD86" s="528"/>
      <c r="RZE86" s="528"/>
      <c r="RZF86" s="528"/>
      <c r="RZG86" s="528"/>
      <c r="RZH86" s="528"/>
      <c r="RZI86" s="528"/>
      <c r="RZJ86" s="528"/>
      <c r="RZK86" s="528"/>
      <c r="RZL86" s="528"/>
      <c r="RZM86" s="528"/>
      <c r="RZN86" s="528"/>
      <c r="RZO86" s="528"/>
      <c r="RZP86" s="528"/>
      <c r="RZQ86" s="528"/>
      <c r="RZR86" s="528"/>
      <c r="RZS86" s="528"/>
      <c r="RZT86" s="528"/>
      <c r="RZU86" s="528"/>
      <c r="RZV86" s="528"/>
      <c r="RZW86" s="528"/>
      <c r="RZX86" s="528"/>
      <c r="RZY86" s="528"/>
      <c r="RZZ86" s="528"/>
      <c r="SAA86" s="528"/>
      <c r="SAB86" s="528"/>
      <c r="SAC86" s="528"/>
      <c r="SAD86" s="528"/>
      <c r="SAE86" s="528"/>
      <c r="SAF86" s="528"/>
      <c r="SAG86" s="528"/>
      <c r="SAH86" s="528"/>
      <c r="SAI86" s="528"/>
      <c r="SAJ86" s="528"/>
      <c r="SAK86" s="528"/>
      <c r="SAL86" s="528"/>
      <c r="SAM86" s="528"/>
      <c r="SAN86" s="528"/>
      <c r="SAO86" s="528"/>
      <c r="SAP86" s="528"/>
      <c r="SAQ86" s="528"/>
      <c r="SAR86" s="528"/>
      <c r="SAS86" s="528"/>
      <c r="SAT86" s="528"/>
      <c r="SAU86" s="528"/>
      <c r="SAV86" s="528"/>
      <c r="SAW86" s="528"/>
      <c r="SAX86" s="528"/>
      <c r="SAY86" s="528"/>
      <c r="SAZ86" s="528"/>
      <c r="SBA86" s="528"/>
      <c r="SBB86" s="528"/>
      <c r="SBC86" s="528"/>
      <c r="SBD86" s="528"/>
      <c r="SBE86" s="528"/>
      <c r="SBF86" s="528"/>
      <c r="SBG86" s="528"/>
      <c r="SBH86" s="528"/>
      <c r="SBI86" s="528"/>
      <c r="SBJ86" s="528"/>
      <c r="SBK86" s="528"/>
      <c r="SBL86" s="528"/>
      <c r="SBM86" s="528"/>
      <c r="SBN86" s="528"/>
      <c r="SBO86" s="528"/>
      <c r="SBP86" s="528"/>
      <c r="SBQ86" s="528"/>
      <c r="SBR86" s="528"/>
      <c r="SBS86" s="528"/>
      <c r="SBT86" s="528"/>
      <c r="SBU86" s="528"/>
      <c r="SBV86" s="528"/>
      <c r="SBW86" s="528"/>
      <c r="SBX86" s="528"/>
      <c r="SBY86" s="528"/>
      <c r="SBZ86" s="528"/>
      <c r="SCA86" s="528"/>
      <c r="SCB86" s="528"/>
      <c r="SCC86" s="528"/>
      <c r="SCD86" s="528"/>
      <c r="SCE86" s="528"/>
      <c r="SCF86" s="528"/>
      <c r="SCG86" s="528"/>
      <c r="SCH86" s="528"/>
      <c r="SCI86" s="528"/>
      <c r="SCJ86" s="528"/>
      <c r="SCK86" s="528"/>
      <c r="SCL86" s="528"/>
      <c r="SCM86" s="528"/>
      <c r="SCN86" s="528"/>
      <c r="SCO86" s="528"/>
      <c r="SCP86" s="528"/>
      <c r="SCQ86" s="528"/>
      <c r="SCR86" s="528"/>
      <c r="SCS86" s="528"/>
      <c r="SCT86" s="528"/>
      <c r="SCU86" s="528"/>
      <c r="SCV86" s="528"/>
      <c r="SCW86" s="528"/>
      <c r="SCX86" s="528"/>
      <c r="SCY86" s="528"/>
      <c r="SCZ86" s="528"/>
      <c r="SDA86" s="528"/>
      <c r="SDB86" s="528"/>
      <c r="SDC86" s="528"/>
      <c r="SDD86" s="528"/>
      <c r="SDE86" s="528"/>
      <c r="SDF86" s="528"/>
      <c r="SDG86" s="528"/>
      <c r="SDH86" s="528"/>
      <c r="SDI86" s="528"/>
      <c r="SDJ86" s="528"/>
      <c r="SDK86" s="528"/>
      <c r="SDL86" s="528"/>
      <c r="SDM86" s="528"/>
      <c r="SDN86" s="528"/>
      <c r="SDO86" s="528"/>
      <c r="SDP86" s="528"/>
      <c r="SDQ86" s="528"/>
      <c r="SDR86" s="528"/>
      <c r="SDS86" s="528"/>
      <c r="SDT86" s="528"/>
      <c r="SDU86" s="528"/>
      <c r="SDV86" s="528"/>
      <c r="SDW86" s="528"/>
      <c r="SDX86" s="528"/>
      <c r="SDY86" s="528"/>
      <c r="SDZ86" s="528"/>
      <c r="SEA86" s="528"/>
      <c r="SEB86" s="528"/>
      <c r="SEC86" s="528"/>
      <c r="SED86" s="528"/>
      <c r="SEE86" s="528"/>
      <c r="SEF86" s="528"/>
      <c r="SEG86" s="528"/>
      <c r="SEH86" s="528"/>
      <c r="SEI86" s="528"/>
      <c r="SEJ86" s="528"/>
      <c r="SEK86" s="528"/>
      <c r="SEL86" s="528"/>
      <c r="SEM86" s="528"/>
      <c r="SEN86" s="528"/>
      <c r="SEO86" s="528"/>
      <c r="SEP86" s="528"/>
      <c r="SEQ86" s="528"/>
      <c r="SER86" s="528"/>
      <c r="SES86" s="528"/>
      <c r="SET86" s="528"/>
      <c r="SEU86" s="528"/>
      <c r="SEV86" s="528"/>
      <c r="SEW86" s="528"/>
      <c r="SEX86" s="528"/>
      <c r="SEY86" s="528"/>
      <c r="SEZ86" s="528"/>
      <c r="SFA86" s="528"/>
      <c r="SFB86" s="528"/>
      <c r="SFC86" s="528"/>
      <c r="SFD86" s="528"/>
      <c r="SFE86" s="528"/>
      <c r="SFF86" s="528"/>
      <c r="SFG86" s="528"/>
      <c r="SFH86" s="528"/>
      <c r="SFI86" s="528"/>
      <c r="SFJ86" s="528"/>
      <c r="SFK86" s="528"/>
      <c r="SFL86" s="528"/>
      <c r="SFM86" s="528"/>
      <c r="SFN86" s="528"/>
      <c r="SFO86" s="528"/>
      <c r="SFP86" s="528"/>
      <c r="SFQ86" s="528"/>
      <c r="SFR86" s="528"/>
      <c r="SFS86" s="528"/>
      <c r="SFT86" s="528"/>
      <c r="SFU86" s="528"/>
      <c r="SFV86" s="528"/>
      <c r="SFW86" s="528"/>
      <c r="SFX86" s="528"/>
      <c r="SFY86" s="528"/>
      <c r="SFZ86" s="528"/>
      <c r="SGA86" s="528"/>
      <c r="SGB86" s="528"/>
      <c r="SGC86" s="528"/>
      <c r="SGD86" s="528"/>
      <c r="SGE86" s="528"/>
      <c r="SGF86" s="528"/>
      <c r="SGG86" s="528"/>
      <c r="SGH86" s="528"/>
      <c r="SGI86" s="528"/>
      <c r="SGJ86" s="528"/>
      <c r="SGK86" s="528"/>
      <c r="SGL86" s="528"/>
      <c r="SGM86" s="528"/>
      <c r="SGN86" s="528"/>
      <c r="SGO86" s="528"/>
      <c r="SGP86" s="528"/>
      <c r="SGQ86" s="528"/>
      <c r="SGR86" s="528"/>
      <c r="SGS86" s="528"/>
      <c r="SGT86" s="528"/>
      <c r="SGU86" s="528"/>
      <c r="SGV86" s="528"/>
      <c r="SGW86" s="528"/>
      <c r="SGX86" s="528"/>
      <c r="SGY86" s="528"/>
      <c r="SGZ86" s="528"/>
      <c r="SHA86" s="528"/>
      <c r="SHB86" s="528"/>
      <c r="SHC86" s="528"/>
      <c r="SHD86" s="528"/>
      <c r="SHE86" s="528"/>
      <c r="SHF86" s="528"/>
      <c r="SHG86" s="528"/>
      <c r="SHH86" s="528"/>
      <c r="SHI86" s="528"/>
      <c r="SHJ86" s="528"/>
      <c r="SHK86" s="528"/>
      <c r="SHL86" s="528"/>
      <c r="SHM86" s="528"/>
      <c r="SHN86" s="528"/>
      <c r="SHO86" s="528"/>
      <c r="SHP86" s="528"/>
      <c r="SHQ86" s="528"/>
      <c r="SHR86" s="528"/>
      <c r="SHS86" s="528"/>
      <c r="SHT86" s="528"/>
      <c r="SHU86" s="528"/>
      <c r="SHV86" s="528"/>
      <c r="SHW86" s="528"/>
      <c r="SHX86" s="528"/>
      <c r="SHY86" s="528"/>
      <c r="SHZ86" s="528"/>
      <c r="SIA86" s="528"/>
      <c r="SIB86" s="528"/>
      <c r="SIC86" s="528"/>
      <c r="SID86" s="528"/>
      <c r="SIE86" s="528"/>
      <c r="SIF86" s="528"/>
      <c r="SIG86" s="528"/>
      <c r="SIH86" s="528"/>
      <c r="SII86" s="528"/>
      <c r="SIJ86" s="528"/>
      <c r="SIK86" s="528"/>
      <c r="SIL86" s="528"/>
      <c r="SIM86" s="528"/>
      <c r="SIN86" s="528"/>
      <c r="SIO86" s="528"/>
      <c r="SIP86" s="528"/>
      <c r="SIQ86" s="528"/>
      <c r="SIR86" s="528"/>
      <c r="SIS86" s="528"/>
      <c r="SIT86" s="528"/>
      <c r="SIU86" s="528"/>
      <c r="SIV86" s="528"/>
      <c r="SIW86" s="528"/>
      <c r="SIX86" s="528"/>
      <c r="SIY86" s="528"/>
      <c r="SIZ86" s="528"/>
      <c r="SJA86" s="528"/>
      <c r="SJB86" s="528"/>
      <c r="SJC86" s="528"/>
      <c r="SJD86" s="528"/>
      <c r="SJE86" s="528"/>
      <c r="SJF86" s="528"/>
      <c r="SJG86" s="528"/>
      <c r="SJH86" s="528"/>
      <c r="SJI86" s="528"/>
      <c r="SJJ86" s="528"/>
      <c r="SJK86" s="528"/>
      <c r="SJL86" s="528"/>
      <c r="SJM86" s="528"/>
      <c r="SJN86" s="528"/>
      <c r="SJO86" s="528"/>
      <c r="SJP86" s="528"/>
      <c r="SJQ86" s="528"/>
      <c r="SJR86" s="528"/>
      <c r="SJS86" s="528"/>
      <c r="SJT86" s="528"/>
      <c r="SJU86" s="528"/>
      <c r="SJV86" s="528"/>
      <c r="SJW86" s="528"/>
      <c r="SJX86" s="528"/>
      <c r="SJY86" s="528"/>
      <c r="SJZ86" s="528"/>
      <c r="SKA86" s="528"/>
      <c r="SKB86" s="528"/>
      <c r="SKC86" s="528"/>
      <c r="SKD86" s="528"/>
      <c r="SKE86" s="528"/>
      <c r="SKF86" s="528"/>
      <c r="SKG86" s="528"/>
      <c r="SKH86" s="528"/>
      <c r="SKI86" s="528"/>
      <c r="SKJ86" s="528"/>
      <c r="SKK86" s="528"/>
      <c r="SKL86" s="528"/>
      <c r="SKM86" s="528"/>
      <c r="SKN86" s="528"/>
      <c r="SKO86" s="528"/>
      <c r="SKP86" s="528"/>
      <c r="SKQ86" s="528"/>
      <c r="SKR86" s="528"/>
      <c r="SKS86" s="528"/>
      <c r="SKT86" s="528"/>
      <c r="SKU86" s="528"/>
      <c r="SKV86" s="528"/>
      <c r="SKW86" s="528"/>
      <c r="SKX86" s="528"/>
      <c r="SKY86" s="528"/>
      <c r="SKZ86" s="528"/>
      <c r="SLA86" s="528"/>
      <c r="SLB86" s="528"/>
      <c r="SLC86" s="528"/>
      <c r="SLD86" s="528"/>
      <c r="SLE86" s="528"/>
      <c r="SLF86" s="528"/>
      <c r="SLG86" s="528"/>
      <c r="SLH86" s="528"/>
      <c r="SLI86" s="528"/>
      <c r="SLJ86" s="528"/>
      <c r="SLK86" s="528"/>
      <c r="SLL86" s="528"/>
      <c r="SLM86" s="528"/>
      <c r="SLN86" s="528"/>
      <c r="SLO86" s="528"/>
      <c r="SLP86" s="528"/>
      <c r="SLQ86" s="528"/>
      <c r="SLR86" s="528"/>
      <c r="SLS86" s="528"/>
      <c r="SLT86" s="528"/>
      <c r="SLU86" s="528"/>
      <c r="SLV86" s="528"/>
      <c r="SLW86" s="528"/>
      <c r="SLX86" s="528"/>
      <c r="SLY86" s="528"/>
      <c r="SLZ86" s="528"/>
      <c r="SMA86" s="528"/>
      <c r="SMB86" s="528"/>
      <c r="SMC86" s="528"/>
      <c r="SMD86" s="528"/>
      <c r="SME86" s="528"/>
      <c r="SMF86" s="528"/>
      <c r="SMG86" s="528"/>
      <c r="SMH86" s="528"/>
      <c r="SMI86" s="528"/>
      <c r="SMJ86" s="528"/>
      <c r="SMK86" s="528"/>
      <c r="SML86" s="528"/>
      <c r="SMM86" s="528"/>
      <c r="SMN86" s="528"/>
      <c r="SMO86" s="528"/>
      <c r="SMP86" s="528"/>
      <c r="SMQ86" s="528"/>
      <c r="SMR86" s="528"/>
      <c r="SMS86" s="528"/>
      <c r="SMT86" s="528"/>
      <c r="SMU86" s="528"/>
      <c r="SMV86" s="528"/>
      <c r="SMW86" s="528"/>
      <c r="SMX86" s="528"/>
      <c r="SMY86" s="528"/>
      <c r="SMZ86" s="528"/>
      <c r="SNA86" s="528"/>
      <c r="SNB86" s="528"/>
      <c r="SNC86" s="528"/>
      <c r="SND86" s="528"/>
      <c r="SNE86" s="528"/>
      <c r="SNF86" s="528"/>
      <c r="SNG86" s="528"/>
      <c r="SNH86" s="528"/>
      <c r="SNI86" s="528"/>
      <c r="SNJ86" s="528"/>
      <c r="SNK86" s="528"/>
      <c r="SNL86" s="528"/>
      <c r="SNM86" s="528"/>
      <c r="SNN86" s="528"/>
      <c r="SNO86" s="528"/>
      <c r="SNP86" s="528"/>
      <c r="SNQ86" s="528"/>
      <c r="SNR86" s="528"/>
      <c r="SNS86" s="528"/>
      <c r="SNT86" s="528"/>
      <c r="SNU86" s="528"/>
      <c r="SNV86" s="528"/>
      <c r="SNW86" s="528"/>
      <c r="SNX86" s="528"/>
      <c r="SNY86" s="528"/>
      <c r="SNZ86" s="528"/>
      <c r="SOA86" s="528"/>
      <c r="SOB86" s="528"/>
      <c r="SOC86" s="528"/>
      <c r="SOD86" s="528"/>
      <c r="SOE86" s="528"/>
      <c r="SOF86" s="528"/>
      <c r="SOG86" s="528"/>
      <c r="SOH86" s="528"/>
      <c r="SOI86" s="528"/>
      <c r="SOJ86" s="528"/>
      <c r="SOK86" s="528"/>
      <c r="SOL86" s="528"/>
      <c r="SOM86" s="528"/>
      <c r="SON86" s="528"/>
      <c r="SOO86" s="528"/>
      <c r="SOP86" s="528"/>
      <c r="SOQ86" s="528"/>
      <c r="SOR86" s="528"/>
      <c r="SOS86" s="528"/>
      <c r="SOT86" s="528"/>
      <c r="SOU86" s="528"/>
      <c r="SOV86" s="528"/>
      <c r="SOW86" s="528"/>
      <c r="SOX86" s="528"/>
      <c r="SOY86" s="528"/>
      <c r="SOZ86" s="528"/>
      <c r="SPA86" s="528"/>
      <c r="SPB86" s="528"/>
      <c r="SPC86" s="528"/>
      <c r="SPD86" s="528"/>
      <c r="SPE86" s="528"/>
      <c r="SPF86" s="528"/>
      <c r="SPG86" s="528"/>
      <c r="SPH86" s="528"/>
      <c r="SPI86" s="528"/>
      <c r="SPJ86" s="528"/>
      <c r="SPK86" s="528"/>
      <c r="SPL86" s="528"/>
      <c r="SPM86" s="528"/>
      <c r="SPN86" s="528"/>
      <c r="SPO86" s="528"/>
      <c r="SPP86" s="528"/>
      <c r="SPQ86" s="528"/>
      <c r="SPR86" s="528"/>
      <c r="SPS86" s="528"/>
      <c r="SPT86" s="528"/>
      <c r="SPU86" s="528"/>
      <c r="SPV86" s="528"/>
      <c r="SPW86" s="528"/>
      <c r="SPX86" s="528"/>
      <c r="SPY86" s="528"/>
      <c r="SPZ86" s="528"/>
      <c r="SQA86" s="528"/>
      <c r="SQB86" s="528"/>
      <c r="SQC86" s="528"/>
      <c r="SQD86" s="528"/>
      <c r="SQE86" s="528"/>
      <c r="SQF86" s="528"/>
      <c r="SQG86" s="528"/>
      <c r="SQH86" s="528"/>
      <c r="SQI86" s="528"/>
      <c r="SQJ86" s="528"/>
      <c r="SQK86" s="528"/>
      <c r="SQL86" s="528"/>
      <c r="SQM86" s="528"/>
      <c r="SQN86" s="528"/>
      <c r="SQO86" s="528"/>
      <c r="SQP86" s="528"/>
      <c r="SQQ86" s="528"/>
      <c r="SQR86" s="528"/>
      <c r="SQS86" s="528"/>
      <c r="SQT86" s="528"/>
      <c r="SQU86" s="528"/>
      <c r="SQV86" s="528"/>
      <c r="SQW86" s="528"/>
      <c r="SQX86" s="528"/>
      <c r="SQY86" s="528"/>
      <c r="SQZ86" s="528"/>
      <c r="SRA86" s="528"/>
      <c r="SRB86" s="528"/>
      <c r="SRC86" s="528"/>
      <c r="SRD86" s="528"/>
      <c r="SRE86" s="528"/>
      <c r="SRF86" s="528"/>
      <c r="SRG86" s="528"/>
      <c r="SRH86" s="528"/>
      <c r="SRI86" s="528"/>
      <c r="SRJ86" s="528"/>
      <c r="SRK86" s="528"/>
      <c r="SRL86" s="528"/>
      <c r="SRM86" s="528"/>
      <c r="SRN86" s="528"/>
      <c r="SRO86" s="528"/>
      <c r="SRP86" s="528"/>
      <c r="SRQ86" s="528"/>
      <c r="SRR86" s="528"/>
      <c r="SRS86" s="528"/>
      <c r="SRT86" s="528"/>
      <c r="SRU86" s="528"/>
      <c r="SRV86" s="528"/>
      <c r="SRW86" s="528"/>
      <c r="SRX86" s="528"/>
      <c r="SRY86" s="528"/>
      <c r="SRZ86" s="528"/>
      <c r="SSA86" s="528"/>
      <c r="SSB86" s="528"/>
      <c r="SSC86" s="528"/>
      <c r="SSD86" s="528"/>
      <c r="SSE86" s="528"/>
      <c r="SSF86" s="528"/>
      <c r="SSG86" s="528"/>
      <c r="SSH86" s="528"/>
      <c r="SSI86" s="528"/>
      <c r="SSJ86" s="528"/>
      <c r="SSK86" s="528"/>
      <c r="SSL86" s="528"/>
      <c r="SSM86" s="528"/>
      <c r="SSN86" s="528"/>
      <c r="SSO86" s="528"/>
      <c r="SSP86" s="528"/>
      <c r="SSQ86" s="528"/>
      <c r="SSR86" s="528"/>
      <c r="SSS86" s="528"/>
      <c r="SST86" s="528"/>
      <c r="SSU86" s="528"/>
      <c r="SSV86" s="528"/>
      <c r="SSW86" s="528"/>
      <c r="SSX86" s="528"/>
      <c r="SSY86" s="528"/>
      <c r="SSZ86" s="528"/>
      <c r="STA86" s="528"/>
      <c r="STB86" s="528"/>
      <c r="STC86" s="528"/>
      <c r="STD86" s="528"/>
      <c r="STE86" s="528"/>
      <c r="STF86" s="528"/>
      <c r="STG86" s="528"/>
      <c r="STH86" s="528"/>
      <c r="STI86" s="528"/>
      <c r="STJ86" s="528"/>
      <c r="STK86" s="528"/>
      <c r="STL86" s="528"/>
      <c r="STM86" s="528"/>
      <c r="STN86" s="528"/>
      <c r="STO86" s="528"/>
      <c r="STP86" s="528"/>
      <c r="STQ86" s="528"/>
      <c r="STR86" s="528"/>
      <c r="STS86" s="528"/>
      <c r="STT86" s="528"/>
      <c r="STU86" s="528"/>
      <c r="STV86" s="528"/>
      <c r="STW86" s="528"/>
      <c r="STX86" s="528"/>
      <c r="STY86" s="528"/>
      <c r="STZ86" s="528"/>
      <c r="SUA86" s="528"/>
      <c r="SUB86" s="528"/>
      <c r="SUC86" s="528"/>
      <c r="SUD86" s="528"/>
      <c r="SUE86" s="528"/>
      <c r="SUF86" s="528"/>
      <c r="SUG86" s="528"/>
      <c r="SUH86" s="528"/>
      <c r="SUI86" s="528"/>
      <c r="SUJ86" s="528"/>
      <c r="SUK86" s="528"/>
      <c r="SUL86" s="528"/>
      <c r="SUM86" s="528"/>
      <c r="SUN86" s="528"/>
      <c r="SUO86" s="528"/>
      <c r="SUP86" s="528"/>
      <c r="SUQ86" s="528"/>
      <c r="SUR86" s="528"/>
      <c r="SUS86" s="528"/>
      <c r="SUT86" s="528"/>
      <c r="SUU86" s="528"/>
      <c r="SUV86" s="528"/>
      <c r="SUW86" s="528"/>
      <c r="SUX86" s="528"/>
      <c r="SUY86" s="528"/>
      <c r="SUZ86" s="528"/>
      <c r="SVA86" s="528"/>
      <c r="SVB86" s="528"/>
      <c r="SVC86" s="528"/>
      <c r="SVD86" s="528"/>
      <c r="SVE86" s="528"/>
      <c r="SVF86" s="528"/>
      <c r="SVG86" s="528"/>
      <c r="SVH86" s="528"/>
      <c r="SVI86" s="528"/>
      <c r="SVJ86" s="528"/>
      <c r="SVK86" s="528"/>
      <c r="SVL86" s="528"/>
      <c r="SVM86" s="528"/>
      <c r="SVN86" s="528"/>
      <c r="SVO86" s="528"/>
      <c r="SVP86" s="528"/>
      <c r="SVQ86" s="528"/>
      <c r="SVR86" s="528"/>
      <c r="SVS86" s="528"/>
      <c r="SVT86" s="528"/>
      <c r="SVU86" s="528"/>
      <c r="SVV86" s="528"/>
      <c r="SVW86" s="528"/>
      <c r="SVX86" s="528"/>
      <c r="SVY86" s="528"/>
      <c r="SVZ86" s="528"/>
      <c r="SWA86" s="528"/>
      <c r="SWB86" s="528"/>
      <c r="SWC86" s="528"/>
      <c r="SWD86" s="528"/>
      <c r="SWE86" s="528"/>
      <c r="SWF86" s="528"/>
      <c r="SWG86" s="528"/>
      <c r="SWH86" s="528"/>
      <c r="SWI86" s="528"/>
      <c r="SWJ86" s="528"/>
      <c r="SWK86" s="528"/>
      <c r="SWL86" s="528"/>
      <c r="SWM86" s="528"/>
      <c r="SWN86" s="528"/>
      <c r="SWO86" s="528"/>
      <c r="SWP86" s="528"/>
      <c r="SWQ86" s="528"/>
      <c r="SWR86" s="528"/>
      <c r="SWS86" s="528"/>
      <c r="SWT86" s="528"/>
      <c r="SWU86" s="528"/>
      <c r="SWV86" s="528"/>
      <c r="SWW86" s="528"/>
      <c r="SWX86" s="528"/>
      <c r="SWY86" s="528"/>
      <c r="SWZ86" s="528"/>
      <c r="SXA86" s="528"/>
      <c r="SXB86" s="528"/>
      <c r="SXC86" s="528"/>
      <c r="SXD86" s="528"/>
      <c r="SXE86" s="528"/>
      <c r="SXF86" s="528"/>
      <c r="SXG86" s="528"/>
      <c r="SXH86" s="528"/>
      <c r="SXI86" s="528"/>
      <c r="SXJ86" s="528"/>
      <c r="SXK86" s="528"/>
      <c r="SXL86" s="528"/>
      <c r="SXM86" s="528"/>
      <c r="SXN86" s="528"/>
      <c r="SXO86" s="528"/>
      <c r="SXP86" s="528"/>
      <c r="SXQ86" s="528"/>
      <c r="SXR86" s="528"/>
      <c r="SXS86" s="528"/>
      <c r="SXT86" s="528"/>
      <c r="SXU86" s="528"/>
      <c r="SXV86" s="528"/>
      <c r="SXW86" s="528"/>
      <c r="SXX86" s="528"/>
      <c r="SXY86" s="528"/>
      <c r="SXZ86" s="528"/>
      <c r="SYA86" s="528"/>
      <c r="SYB86" s="528"/>
      <c r="SYC86" s="528"/>
      <c r="SYD86" s="528"/>
      <c r="SYE86" s="528"/>
      <c r="SYF86" s="528"/>
      <c r="SYG86" s="528"/>
      <c r="SYH86" s="528"/>
      <c r="SYI86" s="528"/>
      <c r="SYJ86" s="528"/>
      <c r="SYK86" s="528"/>
      <c r="SYL86" s="528"/>
      <c r="SYM86" s="528"/>
      <c r="SYN86" s="528"/>
      <c r="SYO86" s="528"/>
      <c r="SYP86" s="528"/>
      <c r="SYQ86" s="528"/>
      <c r="SYR86" s="528"/>
      <c r="SYS86" s="528"/>
      <c r="SYT86" s="528"/>
      <c r="SYU86" s="528"/>
      <c r="SYV86" s="528"/>
      <c r="SYW86" s="528"/>
      <c r="SYX86" s="528"/>
      <c r="SYY86" s="528"/>
      <c r="SYZ86" s="528"/>
      <c r="SZA86" s="528"/>
      <c r="SZB86" s="528"/>
      <c r="SZC86" s="528"/>
      <c r="SZD86" s="528"/>
      <c r="SZE86" s="528"/>
      <c r="SZF86" s="528"/>
      <c r="SZG86" s="528"/>
      <c r="SZH86" s="528"/>
      <c r="SZI86" s="528"/>
      <c r="SZJ86" s="528"/>
      <c r="SZK86" s="528"/>
      <c r="SZL86" s="528"/>
      <c r="SZM86" s="528"/>
      <c r="SZN86" s="528"/>
      <c r="SZO86" s="528"/>
      <c r="SZP86" s="528"/>
      <c r="SZQ86" s="528"/>
      <c r="SZR86" s="528"/>
      <c r="SZS86" s="528"/>
      <c r="SZT86" s="528"/>
      <c r="SZU86" s="528"/>
      <c r="SZV86" s="528"/>
      <c r="SZW86" s="528"/>
      <c r="SZX86" s="528"/>
      <c r="SZY86" s="528"/>
      <c r="SZZ86" s="528"/>
      <c r="TAA86" s="528"/>
      <c r="TAB86" s="528"/>
      <c r="TAC86" s="528"/>
      <c r="TAD86" s="528"/>
      <c r="TAE86" s="528"/>
      <c r="TAF86" s="528"/>
      <c r="TAG86" s="528"/>
      <c r="TAH86" s="528"/>
      <c r="TAI86" s="528"/>
      <c r="TAJ86" s="528"/>
      <c r="TAK86" s="528"/>
      <c r="TAL86" s="528"/>
      <c r="TAM86" s="528"/>
      <c r="TAN86" s="528"/>
      <c r="TAO86" s="528"/>
      <c r="TAP86" s="528"/>
      <c r="TAQ86" s="528"/>
      <c r="TAR86" s="528"/>
      <c r="TAS86" s="528"/>
      <c r="TAT86" s="528"/>
      <c r="TAU86" s="528"/>
      <c r="TAV86" s="528"/>
      <c r="TAW86" s="528"/>
      <c r="TAX86" s="528"/>
      <c r="TAY86" s="528"/>
      <c r="TAZ86" s="528"/>
      <c r="TBA86" s="528"/>
      <c r="TBB86" s="528"/>
      <c r="TBC86" s="528"/>
      <c r="TBD86" s="528"/>
      <c r="TBE86" s="528"/>
      <c r="TBF86" s="528"/>
      <c r="TBG86" s="528"/>
      <c r="TBH86" s="528"/>
      <c r="TBI86" s="528"/>
      <c r="TBJ86" s="528"/>
      <c r="TBK86" s="528"/>
      <c r="TBL86" s="528"/>
      <c r="TBM86" s="528"/>
      <c r="TBN86" s="528"/>
      <c r="TBO86" s="528"/>
      <c r="TBP86" s="528"/>
      <c r="TBQ86" s="528"/>
      <c r="TBR86" s="528"/>
      <c r="TBS86" s="528"/>
      <c r="TBT86" s="528"/>
      <c r="TBU86" s="528"/>
      <c r="TBV86" s="528"/>
      <c r="TBW86" s="528"/>
      <c r="TBX86" s="528"/>
      <c r="TBY86" s="528"/>
      <c r="TBZ86" s="528"/>
      <c r="TCA86" s="528"/>
      <c r="TCB86" s="528"/>
      <c r="TCC86" s="528"/>
      <c r="TCD86" s="528"/>
      <c r="TCE86" s="528"/>
      <c r="TCF86" s="528"/>
      <c r="TCG86" s="528"/>
      <c r="TCH86" s="528"/>
      <c r="TCI86" s="528"/>
      <c r="TCJ86" s="528"/>
      <c r="TCK86" s="528"/>
      <c r="TCL86" s="528"/>
      <c r="TCM86" s="528"/>
      <c r="TCN86" s="528"/>
      <c r="TCO86" s="528"/>
      <c r="TCP86" s="528"/>
      <c r="TCQ86" s="528"/>
      <c r="TCR86" s="528"/>
      <c r="TCS86" s="528"/>
      <c r="TCT86" s="528"/>
      <c r="TCU86" s="528"/>
      <c r="TCV86" s="528"/>
      <c r="TCW86" s="528"/>
      <c r="TCX86" s="528"/>
      <c r="TCY86" s="528"/>
      <c r="TCZ86" s="528"/>
      <c r="TDA86" s="528"/>
      <c r="TDB86" s="528"/>
      <c r="TDC86" s="528"/>
      <c r="TDD86" s="528"/>
      <c r="TDE86" s="528"/>
      <c r="TDF86" s="528"/>
      <c r="TDG86" s="528"/>
      <c r="TDH86" s="528"/>
      <c r="TDI86" s="528"/>
      <c r="TDJ86" s="528"/>
      <c r="TDK86" s="528"/>
      <c r="TDL86" s="528"/>
      <c r="TDM86" s="528"/>
      <c r="TDN86" s="528"/>
      <c r="TDO86" s="528"/>
      <c r="TDP86" s="528"/>
      <c r="TDQ86" s="528"/>
      <c r="TDR86" s="528"/>
      <c r="TDS86" s="528"/>
      <c r="TDT86" s="528"/>
      <c r="TDU86" s="528"/>
      <c r="TDV86" s="528"/>
      <c r="TDW86" s="528"/>
      <c r="TDX86" s="528"/>
      <c r="TDY86" s="528"/>
      <c r="TDZ86" s="528"/>
      <c r="TEA86" s="528"/>
      <c r="TEB86" s="528"/>
      <c r="TEC86" s="528"/>
      <c r="TED86" s="528"/>
      <c r="TEE86" s="528"/>
      <c r="TEF86" s="528"/>
      <c r="TEG86" s="528"/>
      <c r="TEH86" s="528"/>
      <c r="TEI86" s="528"/>
      <c r="TEJ86" s="528"/>
      <c r="TEK86" s="528"/>
      <c r="TEL86" s="528"/>
      <c r="TEM86" s="528"/>
      <c r="TEN86" s="528"/>
      <c r="TEO86" s="528"/>
      <c r="TEP86" s="528"/>
      <c r="TEQ86" s="528"/>
      <c r="TER86" s="528"/>
      <c r="TES86" s="528"/>
      <c r="TET86" s="528"/>
      <c r="TEU86" s="528"/>
      <c r="TEV86" s="528"/>
      <c r="TEW86" s="528"/>
      <c r="TEX86" s="528"/>
      <c r="TEY86" s="528"/>
      <c r="TEZ86" s="528"/>
      <c r="TFA86" s="528"/>
      <c r="TFB86" s="528"/>
      <c r="TFC86" s="528"/>
      <c r="TFD86" s="528"/>
      <c r="TFE86" s="528"/>
      <c r="TFF86" s="528"/>
      <c r="TFG86" s="528"/>
      <c r="TFH86" s="528"/>
      <c r="TFI86" s="528"/>
      <c r="TFJ86" s="528"/>
      <c r="TFK86" s="528"/>
      <c r="TFL86" s="528"/>
      <c r="TFM86" s="528"/>
      <c r="TFN86" s="528"/>
      <c r="TFO86" s="528"/>
      <c r="TFP86" s="528"/>
      <c r="TFQ86" s="528"/>
      <c r="TFR86" s="528"/>
      <c r="TFS86" s="528"/>
      <c r="TFT86" s="528"/>
      <c r="TFU86" s="528"/>
      <c r="TFV86" s="528"/>
      <c r="TFW86" s="528"/>
      <c r="TFX86" s="528"/>
      <c r="TFY86" s="528"/>
      <c r="TFZ86" s="528"/>
      <c r="TGA86" s="528"/>
      <c r="TGB86" s="528"/>
      <c r="TGC86" s="528"/>
      <c r="TGD86" s="528"/>
      <c r="TGE86" s="528"/>
      <c r="TGF86" s="528"/>
      <c r="TGG86" s="528"/>
      <c r="TGH86" s="528"/>
      <c r="TGI86" s="528"/>
      <c r="TGJ86" s="528"/>
      <c r="TGK86" s="528"/>
      <c r="TGL86" s="528"/>
      <c r="TGM86" s="528"/>
      <c r="TGN86" s="528"/>
      <c r="TGO86" s="528"/>
      <c r="TGP86" s="528"/>
      <c r="TGQ86" s="528"/>
      <c r="TGR86" s="528"/>
      <c r="TGS86" s="528"/>
      <c r="TGT86" s="528"/>
      <c r="TGU86" s="528"/>
      <c r="TGV86" s="528"/>
      <c r="TGW86" s="528"/>
      <c r="TGX86" s="528"/>
      <c r="TGY86" s="528"/>
      <c r="TGZ86" s="528"/>
      <c r="THA86" s="528"/>
      <c r="THB86" s="528"/>
      <c r="THC86" s="528"/>
      <c r="THD86" s="528"/>
      <c r="THE86" s="528"/>
      <c r="THF86" s="528"/>
      <c r="THG86" s="528"/>
      <c r="THH86" s="528"/>
      <c r="THI86" s="528"/>
      <c r="THJ86" s="528"/>
      <c r="THK86" s="528"/>
      <c r="THL86" s="528"/>
      <c r="THM86" s="528"/>
      <c r="THN86" s="528"/>
      <c r="THO86" s="528"/>
      <c r="THP86" s="528"/>
      <c r="THQ86" s="528"/>
      <c r="THR86" s="528"/>
      <c r="THS86" s="528"/>
      <c r="THT86" s="528"/>
      <c r="THU86" s="528"/>
      <c r="THV86" s="528"/>
      <c r="THW86" s="528"/>
      <c r="THX86" s="528"/>
      <c r="THY86" s="528"/>
      <c r="THZ86" s="528"/>
      <c r="TIA86" s="528"/>
      <c r="TIB86" s="528"/>
      <c r="TIC86" s="528"/>
      <c r="TID86" s="528"/>
      <c r="TIE86" s="528"/>
      <c r="TIF86" s="528"/>
      <c r="TIG86" s="528"/>
      <c r="TIH86" s="528"/>
      <c r="TII86" s="528"/>
      <c r="TIJ86" s="528"/>
      <c r="TIK86" s="528"/>
      <c r="TIL86" s="528"/>
      <c r="TIM86" s="528"/>
      <c r="TIN86" s="528"/>
      <c r="TIO86" s="528"/>
      <c r="TIP86" s="528"/>
      <c r="TIQ86" s="528"/>
      <c r="TIR86" s="528"/>
      <c r="TIS86" s="528"/>
      <c r="TIT86" s="528"/>
      <c r="TIU86" s="528"/>
      <c r="TIV86" s="528"/>
      <c r="TIW86" s="528"/>
      <c r="TIX86" s="528"/>
      <c r="TIY86" s="528"/>
      <c r="TIZ86" s="528"/>
      <c r="TJA86" s="528"/>
      <c r="TJB86" s="528"/>
      <c r="TJC86" s="528"/>
      <c r="TJD86" s="528"/>
      <c r="TJE86" s="528"/>
      <c r="TJF86" s="528"/>
      <c r="TJG86" s="528"/>
      <c r="TJH86" s="528"/>
      <c r="TJI86" s="528"/>
      <c r="TJJ86" s="528"/>
      <c r="TJK86" s="528"/>
      <c r="TJL86" s="528"/>
      <c r="TJM86" s="528"/>
      <c r="TJN86" s="528"/>
      <c r="TJO86" s="528"/>
      <c r="TJP86" s="528"/>
      <c r="TJQ86" s="528"/>
      <c r="TJR86" s="528"/>
      <c r="TJS86" s="528"/>
      <c r="TJT86" s="528"/>
      <c r="TJU86" s="528"/>
      <c r="TJV86" s="528"/>
      <c r="TJW86" s="528"/>
      <c r="TJX86" s="528"/>
      <c r="TJY86" s="528"/>
      <c r="TJZ86" s="528"/>
      <c r="TKA86" s="528"/>
      <c r="TKB86" s="528"/>
      <c r="TKC86" s="528"/>
      <c r="TKD86" s="528"/>
      <c r="TKE86" s="528"/>
      <c r="TKF86" s="528"/>
      <c r="TKG86" s="528"/>
      <c r="TKH86" s="528"/>
      <c r="TKI86" s="528"/>
      <c r="TKJ86" s="528"/>
      <c r="TKK86" s="528"/>
      <c r="TKL86" s="528"/>
      <c r="TKM86" s="528"/>
      <c r="TKN86" s="528"/>
      <c r="TKO86" s="528"/>
      <c r="TKP86" s="528"/>
      <c r="TKQ86" s="528"/>
      <c r="TKR86" s="528"/>
      <c r="TKS86" s="528"/>
      <c r="TKT86" s="528"/>
      <c r="TKU86" s="528"/>
      <c r="TKV86" s="528"/>
      <c r="TKW86" s="528"/>
      <c r="TKX86" s="528"/>
      <c r="TKY86" s="528"/>
      <c r="TKZ86" s="528"/>
      <c r="TLA86" s="528"/>
      <c r="TLB86" s="528"/>
      <c r="TLC86" s="528"/>
      <c r="TLD86" s="528"/>
      <c r="TLE86" s="528"/>
      <c r="TLF86" s="528"/>
      <c r="TLG86" s="528"/>
      <c r="TLH86" s="528"/>
      <c r="TLI86" s="528"/>
      <c r="TLJ86" s="528"/>
      <c r="TLK86" s="528"/>
      <c r="TLL86" s="528"/>
      <c r="TLM86" s="528"/>
      <c r="TLN86" s="528"/>
      <c r="TLO86" s="528"/>
      <c r="TLP86" s="528"/>
      <c r="TLQ86" s="528"/>
      <c r="TLR86" s="528"/>
      <c r="TLS86" s="528"/>
      <c r="TLT86" s="528"/>
      <c r="TLU86" s="528"/>
      <c r="TLV86" s="528"/>
      <c r="TLW86" s="528"/>
      <c r="TLX86" s="528"/>
      <c r="TLY86" s="528"/>
      <c r="TLZ86" s="528"/>
      <c r="TMA86" s="528"/>
      <c r="TMB86" s="528"/>
      <c r="TMC86" s="528"/>
      <c r="TMD86" s="528"/>
      <c r="TME86" s="528"/>
      <c r="TMF86" s="528"/>
      <c r="TMG86" s="528"/>
      <c r="TMH86" s="528"/>
      <c r="TMI86" s="528"/>
      <c r="TMJ86" s="528"/>
      <c r="TMK86" s="528"/>
      <c r="TML86" s="528"/>
      <c r="TMM86" s="528"/>
      <c r="TMN86" s="528"/>
      <c r="TMO86" s="528"/>
      <c r="TMP86" s="528"/>
      <c r="TMQ86" s="528"/>
      <c r="TMR86" s="528"/>
      <c r="TMS86" s="528"/>
      <c r="TMT86" s="528"/>
      <c r="TMU86" s="528"/>
      <c r="TMV86" s="528"/>
      <c r="TMW86" s="528"/>
      <c r="TMX86" s="528"/>
      <c r="TMY86" s="528"/>
      <c r="TMZ86" s="528"/>
      <c r="TNA86" s="528"/>
      <c r="TNB86" s="528"/>
      <c r="TNC86" s="528"/>
      <c r="TND86" s="528"/>
      <c r="TNE86" s="528"/>
      <c r="TNF86" s="528"/>
      <c r="TNG86" s="528"/>
      <c r="TNH86" s="528"/>
      <c r="TNI86" s="528"/>
      <c r="TNJ86" s="528"/>
      <c r="TNK86" s="528"/>
      <c r="TNL86" s="528"/>
      <c r="TNM86" s="528"/>
      <c r="TNN86" s="528"/>
      <c r="TNO86" s="528"/>
      <c r="TNP86" s="528"/>
      <c r="TNQ86" s="528"/>
      <c r="TNR86" s="528"/>
      <c r="TNS86" s="528"/>
      <c r="TNT86" s="528"/>
      <c r="TNU86" s="528"/>
      <c r="TNV86" s="528"/>
      <c r="TNW86" s="528"/>
      <c r="TNX86" s="528"/>
      <c r="TNY86" s="528"/>
      <c r="TNZ86" s="528"/>
      <c r="TOA86" s="528"/>
      <c r="TOB86" s="528"/>
      <c r="TOC86" s="528"/>
      <c r="TOD86" s="528"/>
      <c r="TOE86" s="528"/>
      <c r="TOF86" s="528"/>
      <c r="TOG86" s="528"/>
      <c r="TOH86" s="528"/>
      <c r="TOI86" s="528"/>
      <c r="TOJ86" s="528"/>
      <c r="TOK86" s="528"/>
      <c r="TOL86" s="528"/>
      <c r="TOM86" s="528"/>
      <c r="TON86" s="528"/>
      <c r="TOO86" s="528"/>
      <c r="TOP86" s="528"/>
      <c r="TOQ86" s="528"/>
      <c r="TOR86" s="528"/>
      <c r="TOS86" s="528"/>
      <c r="TOT86" s="528"/>
      <c r="TOU86" s="528"/>
      <c r="TOV86" s="528"/>
      <c r="TOW86" s="528"/>
      <c r="TOX86" s="528"/>
      <c r="TOY86" s="528"/>
      <c r="TOZ86" s="528"/>
      <c r="TPA86" s="528"/>
      <c r="TPB86" s="528"/>
      <c r="TPC86" s="528"/>
      <c r="TPD86" s="528"/>
      <c r="TPE86" s="528"/>
      <c r="TPF86" s="528"/>
      <c r="TPG86" s="528"/>
      <c r="TPH86" s="528"/>
      <c r="TPI86" s="528"/>
      <c r="TPJ86" s="528"/>
      <c r="TPK86" s="528"/>
      <c r="TPL86" s="528"/>
      <c r="TPM86" s="528"/>
      <c r="TPN86" s="528"/>
      <c r="TPO86" s="528"/>
      <c r="TPP86" s="528"/>
      <c r="TPQ86" s="528"/>
      <c r="TPR86" s="528"/>
      <c r="TPS86" s="528"/>
      <c r="TPT86" s="528"/>
      <c r="TPU86" s="528"/>
      <c r="TPV86" s="528"/>
      <c r="TPW86" s="528"/>
      <c r="TPX86" s="528"/>
      <c r="TPY86" s="528"/>
      <c r="TPZ86" s="528"/>
      <c r="TQA86" s="528"/>
      <c r="TQB86" s="528"/>
      <c r="TQC86" s="528"/>
      <c r="TQD86" s="528"/>
      <c r="TQE86" s="528"/>
      <c r="TQF86" s="528"/>
      <c r="TQG86" s="528"/>
      <c r="TQH86" s="528"/>
      <c r="TQI86" s="528"/>
      <c r="TQJ86" s="528"/>
      <c r="TQK86" s="528"/>
      <c r="TQL86" s="528"/>
      <c r="TQM86" s="528"/>
      <c r="TQN86" s="528"/>
      <c r="TQO86" s="528"/>
      <c r="TQP86" s="528"/>
      <c r="TQQ86" s="528"/>
      <c r="TQR86" s="528"/>
      <c r="TQS86" s="528"/>
      <c r="TQT86" s="528"/>
      <c r="TQU86" s="528"/>
      <c r="TQV86" s="528"/>
      <c r="TQW86" s="528"/>
      <c r="TQX86" s="528"/>
      <c r="TQY86" s="528"/>
      <c r="TQZ86" s="528"/>
      <c r="TRA86" s="528"/>
      <c r="TRB86" s="528"/>
      <c r="TRC86" s="528"/>
      <c r="TRD86" s="528"/>
      <c r="TRE86" s="528"/>
      <c r="TRF86" s="528"/>
      <c r="TRG86" s="528"/>
      <c r="TRH86" s="528"/>
      <c r="TRI86" s="528"/>
      <c r="TRJ86" s="528"/>
      <c r="TRK86" s="528"/>
      <c r="TRL86" s="528"/>
      <c r="TRM86" s="528"/>
      <c r="TRN86" s="528"/>
      <c r="TRO86" s="528"/>
      <c r="TRP86" s="528"/>
      <c r="TRQ86" s="528"/>
      <c r="TRR86" s="528"/>
      <c r="TRS86" s="528"/>
      <c r="TRT86" s="528"/>
      <c r="TRU86" s="528"/>
      <c r="TRV86" s="528"/>
      <c r="TRW86" s="528"/>
      <c r="TRX86" s="528"/>
      <c r="TRY86" s="528"/>
      <c r="TRZ86" s="528"/>
      <c r="TSA86" s="528"/>
      <c r="TSB86" s="528"/>
      <c r="TSC86" s="528"/>
      <c r="TSD86" s="528"/>
      <c r="TSE86" s="528"/>
      <c r="TSF86" s="528"/>
      <c r="TSG86" s="528"/>
      <c r="TSH86" s="528"/>
      <c r="TSI86" s="528"/>
      <c r="TSJ86" s="528"/>
      <c r="TSK86" s="528"/>
      <c r="TSL86" s="528"/>
      <c r="TSM86" s="528"/>
      <c r="TSN86" s="528"/>
      <c r="TSO86" s="528"/>
      <c r="TSP86" s="528"/>
      <c r="TSQ86" s="528"/>
      <c r="TSR86" s="528"/>
      <c r="TSS86" s="528"/>
      <c r="TST86" s="528"/>
      <c r="TSU86" s="528"/>
      <c r="TSV86" s="528"/>
      <c r="TSW86" s="528"/>
      <c r="TSX86" s="528"/>
      <c r="TSY86" s="528"/>
      <c r="TSZ86" s="528"/>
      <c r="TTA86" s="528"/>
      <c r="TTB86" s="528"/>
      <c r="TTC86" s="528"/>
      <c r="TTD86" s="528"/>
      <c r="TTE86" s="528"/>
      <c r="TTF86" s="528"/>
      <c r="TTG86" s="528"/>
      <c r="TTH86" s="528"/>
      <c r="TTI86" s="528"/>
      <c r="TTJ86" s="528"/>
      <c r="TTK86" s="528"/>
      <c r="TTL86" s="528"/>
      <c r="TTM86" s="528"/>
      <c r="TTN86" s="528"/>
      <c r="TTO86" s="528"/>
      <c r="TTP86" s="528"/>
      <c r="TTQ86" s="528"/>
      <c r="TTR86" s="528"/>
      <c r="TTS86" s="528"/>
      <c r="TTT86" s="528"/>
      <c r="TTU86" s="528"/>
      <c r="TTV86" s="528"/>
      <c r="TTW86" s="528"/>
      <c r="TTX86" s="528"/>
      <c r="TTY86" s="528"/>
      <c r="TTZ86" s="528"/>
      <c r="TUA86" s="528"/>
      <c r="TUB86" s="528"/>
      <c r="TUC86" s="528"/>
      <c r="TUD86" s="528"/>
      <c r="TUE86" s="528"/>
      <c r="TUF86" s="528"/>
      <c r="TUG86" s="528"/>
      <c r="TUH86" s="528"/>
      <c r="TUI86" s="528"/>
      <c r="TUJ86" s="528"/>
      <c r="TUK86" s="528"/>
      <c r="TUL86" s="528"/>
      <c r="TUM86" s="528"/>
      <c r="TUN86" s="528"/>
      <c r="TUO86" s="528"/>
      <c r="TUP86" s="528"/>
      <c r="TUQ86" s="528"/>
      <c r="TUR86" s="528"/>
      <c r="TUS86" s="528"/>
      <c r="TUT86" s="528"/>
      <c r="TUU86" s="528"/>
      <c r="TUV86" s="528"/>
      <c r="TUW86" s="528"/>
      <c r="TUX86" s="528"/>
      <c r="TUY86" s="528"/>
      <c r="TUZ86" s="528"/>
      <c r="TVA86" s="528"/>
      <c r="TVB86" s="528"/>
      <c r="TVC86" s="528"/>
      <c r="TVD86" s="528"/>
      <c r="TVE86" s="528"/>
      <c r="TVF86" s="528"/>
      <c r="TVG86" s="528"/>
      <c r="TVH86" s="528"/>
      <c r="TVI86" s="528"/>
      <c r="TVJ86" s="528"/>
      <c r="TVK86" s="528"/>
      <c r="TVL86" s="528"/>
      <c r="TVM86" s="528"/>
      <c r="TVN86" s="528"/>
      <c r="TVO86" s="528"/>
      <c r="TVP86" s="528"/>
      <c r="TVQ86" s="528"/>
      <c r="TVR86" s="528"/>
      <c r="TVS86" s="528"/>
      <c r="TVT86" s="528"/>
      <c r="TVU86" s="528"/>
      <c r="TVV86" s="528"/>
      <c r="TVW86" s="528"/>
      <c r="TVX86" s="528"/>
      <c r="TVY86" s="528"/>
      <c r="TVZ86" s="528"/>
      <c r="TWA86" s="528"/>
      <c r="TWB86" s="528"/>
      <c r="TWC86" s="528"/>
      <c r="TWD86" s="528"/>
      <c r="TWE86" s="528"/>
      <c r="TWF86" s="528"/>
      <c r="TWG86" s="528"/>
      <c r="TWH86" s="528"/>
      <c r="TWI86" s="528"/>
      <c r="TWJ86" s="528"/>
      <c r="TWK86" s="528"/>
      <c r="TWL86" s="528"/>
      <c r="TWM86" s="528"/>
      <c r="TWN86" s="528"/>
      <c r="TWO86" s="528"/>
      <c r="TWP86" s="528"/>
      <c r="TWQ86" s="528"/>
      <c r="TWR86" s="528"/>
      <c r="TWS86" s="528"/>
      <c r="TWT86" s="528"/>
      <c r="TWU86" s="528"/>
      <c r="TWV86" s="528"/>
      <c r="TWW86" s="528"/>
      <c r="TWX86" s="528"/>
      <c r="TWY86" s="528"/>
      <c r="TWZ86" s="528"/>
      <c r="TXA86" s="528"/>
      <c r="TXB86" s="528"/>
      <c r="TXC86" s="528"/>
      <c r="TXD86" s="528"/>
      <c r="TXE86" s="528"/>
      <c r="TXF86" s="528"/>
      <c r="TXG86" s="528"/>
      <c r="TXH86" s="528"/>
      <c r="TXI86" s="528"/>
      <c r="TXJ86" s="528"/>
      <c r="TXK86" s="528"/>
      <c r="TXL86" s="528"/>
      <c r="TXM86" s="528"/>
      <c r="TXN86" s="528"/>
      <c r="TXO86" s="528"/>
      <c r="TXP86" s="528"/>
      <c r="TXQ86" s="528"/>
      <c r="TXR86" s="528"/>
      <c r="TXS86" s="528"/>
      <c r="TXT86" s="528"/>
      <c r="TXU86" s="528"/>
      <c r="TXV86" s="528"/>
      <c r="TXW86" s="528"/>
      <c r="TXX86" s="528"/>
      <c r="TXY86" s="528"/>
      <c r="TXZ86" s="528"/>
      <c r="TYA86" s="528"/>
      <c r="TYB86" s="528"/>
      <c r="TYC86" s="528"/>
      <c r="TYD86" s="528"/>
      <c r="TYE86" s="528"/>
      <c r="TYF86" s="528"/>
      <c r="TYG86" s="528"/>
      <c r="TYH86" s="528"/>
      <c r="TYI86" s="528"/>
      <c r="TYJ86" s="528"/>
      <c r="TYK86" s="528"/>
      <c r="TYL86" s="528"/>
      <c r="TYM86" s="528"/>
      <c r="TYN86" s="528"/>
      <c r="TYO86" s="528"/>
      <c r="TYP86" s="528"/>
      <c r="TYQ86" s="528"/>
      <c r="TYR86" s="528"/>
      <c r="TYS86" s="528"/>
      <c r="TYT86" s="528"/>
      <c r="TYU86" s="528"/>
      <c r="TYV86" s="528"/>
      <c r="TYW86" s="528"/>
      <c r="TYX86" s="528"/>
      <c r="TYY86" s="528"/>
      <c r="TYZ86" s="528"/>
      <c r="TZA86" s="528"/>
      <c r="TZB86" s="528"/>
      <c r="TZC86" s="528"/>
      <c r="TZD86" s="528"/>
      <c r="TZE86" s="528"/>
      <c r="TZF86" s="528"/>
      <c r="TZG86" s="528"/>
      <c r="TZH86" s="528"/>
      <c r="TZI86" s="528"/>
      <c r="TZJ86" s="528"/>
      <c r="TZK86" s="528"/>
      <c r="TZL86" s="528"/>
      <c r="TZM86" s="528"/>
      <c r="TZN86" s="528"/>
      <c r="TZO86" s="528"/>
      <c r="TZP86" s="528"/>
      <c r="TZQ86" s="528"/>
      <c r="TZR86" s="528"/>
      <c r="TZS86" s="528"/>
      <c r="TZT86" s="528"/>
      <c r="TZU86" s="528"/>
      <c r="TZV86" s="528"/>
      <c r="TZW86" s="528"/>
      <c r="TZX86" s="528"/>
      <c r="TZY86" s="528"/>
      <c r="TZZ86" s="528"/>
      <c r="UAA86" s="528"/>
      <c r="UAB86" s="528"/>
      <c r="UAC86" s="528"/>
      <c r="UAD86" s="528"/>
      <c r="UAE86" s="528"/>
      <c r="UAF86" s="528"/>
      <c r="UAG86" s="528"/>
      <c r="UAH86" s="528"/>
      <c r="UAI86" s="528"/>
      <c r="UAJ86" s="528"/>
      <c r="UAK86" s="528"/>
      <c r="UAL86" s="528"/>
      <c r="UAM86" s="528"/>
      <c r="UAN86" s="528"/>
      <c r="UAO86" s="528"/>
      <c r="UAP86" s="528"/>
      <c r="UAQ86" s="528"/>
      <c r="UAR86" s="528"/>
      <c r="UAS86" s="528"/>
      <c r="UAT86" s="528"/>
      <c r="UAU86" s="528"/>
      <c r="UAV86" s="528"/>
      <c r="UAW86" s="528"/>
      <c r="UAX86" s="528"/>
      <c r="UAY86" s="528"/>
      <c r="UAZ86" s="528"/>
      <c r="UBA86" s="528"/>
      <c r="UBB86" s="528"/>
      <c r="UBC86" s="528"/>
      <c r="UBD86" s="528"/>
      <c r="UBE86" s="528"/>
      <c r="UBF86" s="528"/>
      <c r="UBG86" s="528"/>
      <c r="UBH86" s="528"/>
      <c r="UBI86" s="528"/>
      <c r="UBJ86" s="528"/>
      <c r="UBK86" s="528"/>
      <c r="UBL86" s="528"/>
      <c r="UBM86" s="528"/>
      <c r="UBN86" s="528"/>
      <c r="UBO86" s="528"/>
      <c r="UBP86" s="528"/>
      <c r="UBQ86" s="528"/>
      <c r="UBR86" s="528"/>
      <c r="UBS86" s="528"/>
      <c r="UBT86" s="528"/>
      <c r="UBU86" s="528"/>
      <c r="UBV86" s="528"/>
      <c r="UBW86" s="528"/>
      <c r="UBX86" s="528"/>
      <c r="UBY86" s="528"/>
      <c r="UBZ86" s="528"/>
      <c r="UCA86" s="528"/>
      <c r="UCB86" s="528"/>
      <c r="UCC86" s="528"/>
      <c r="UCD86" s="528"/>
      <c r="UCE86" s="528"/>
      <c r="UCF86" s="528"/>
      <c r="UCG86" s="528"/>
      <c r="UCH86" s="528"/>
      <c r="UCI86" s="528"/>
      <c r="UCJ86" s="528"/>
      <c r="UCK86" s="528"/>
      <c r="UCL86" s="528"/>
      <c r="UCM86" s="528"/>
      <c r="UCN86" s="528"/>
      <c r="UCO86" s="528"/>
      <c r="UCP86" s="528"/>
      <c r="UCQ86" s="528"/>
      <c r="UCR86" s="528"/>
      <c r="UCS86" s="528"/>
      <c r="UCT86" s="528"/>
      <c r="UCU86" s="528"/>
      <c r="UCV86" s="528"/>
      <c r="UCW86" s="528"/>
      <c r="UCX86" s="528"/>
      <c r="UCY86" s="528"/>
      <c r="UCZ86" s="528"/>
      <c r="UDA86" s="528"/>
      <c r="UDB86" s="528"/>
      <c r="UDC86" s="528"/>
      <c r="UDD86" s="528"/>
      <c r="UDE86" s="528"/>
      <c r="UDF86" s="528"/>
      <c r="UDG86" s="528"/>
      <c r="UDH86" s="528"/>
      <c r="UDI86" s="528"/>
      <c r="UDJ86" s="528"/>
      <c r="UDK86" s="528"/>
      <c r="UDL86" s="528"/>
      <c r="UDM86" s="528"/>
      <c r="UDN86" s="528"/>
      <c r="UDO86" s="528"/>
      <c r="UDP86" s="528"/>
      <c r="UDQ86" s="528"/>
      <c r="UDR86" s="528"/>
      <c r="UDS86" s="528"/>
      <c r="UDT86" s="528"/>
      <c r="UDU86" s="528"/>
      <c r="UDV86" s="528"/>
      <c r="UDW86" s="528"/>
      <c r="UDX86" s="528"/>
      <c r="UDY86" s="528"/>
      <c r="UDZ86" s="528"/>
      <c r="UEA86" s="528"/>
      <c r="UEB86" s="528"/>
      <c r="UEC86" s="528"/>
      <c r="UED86" s="528"/>
      <c r="UEE86" s="528"/>
      <c r="UEF86" s="528"/>
      <c r="UEG86" s="528"/>
      <c r="UEH86" s="528"/>
      <c r="UEI86" s="528"/>
      <c r="UEJ86" s="528"/>
      <c r="UEK86" s="528"/>
      <c r="UEL86" s="528"/>
      <c r="UEM86" s="528"/>
      <c r="UEN86" s="528"/>
      <c r="UEO86" s="528"/>
      <c r="UEP86" s="528"/>
      <c r="UEQ86" s="528"/>
      <c r="UER86" s="528"/>
      <c r="UES86" s="528"/>
      <c r="UET86" s="528"/>
      <c r="UEU86" s="528"/>
      <c r="UEV86" s="528"/>
      <c r="UEW86" s="528"/>
      <c r="UEX86" s="528"/>
      <c r="UEY86" s="528"/>
      <c r="UEZ86" s="528"/>
      <c r="UFA86" s="528"/>
      <c r="UFB86" s="528"/>
      <c r="UFC86" s="528"/>
      <c r="UFD86" s="528"/>
      <c r="UFE86" s="528"/>
      <c r="UFF86" s="528"/>
      <c r="UFG86" s="528"/>
      <c r="UFH86" s="528"/>
      <c r="UFI86" s="528"/>
      <c r="UFJ86" s="528"/>
      <c r="UFK86" s="528"/>
      <c r="UFL86" s="528"/>
      <c r="UFM86" s="528"/>
      <c r="UFN86" s="528"/>
      <c r="UFO86" s="528"/>
      <c r="UFP86" s="528"/>
      <c r="UFQ86" s="528"/>
      <c r="UFR86" s="528"/>
      <c r="UFS86" s="528"/>
      <c r="UFT86" s="528"/>
      <c r="UFU86" s="528"/>
      <c r="UFV86" s="528"/>
      <c r="UFW86" s="528"/>
      <c r="UFX86" s="528"/>
      <c r="UFY86" s="528"/>
      <c r="UFZ86" s="528"/>
      <c r="UGA86" s="528"/>
      <c r="UGB86" s="528"/>
      <c r="UGC86" s="528"/>
      <c r="UGD86" s="528"/>
      <c r="UGE86" s="528"/>
      <c r="UGF86" s="528"/>
      <c r="UGG86" s="528"/>
      <c r="UGH86" s="528"/>
      <c r="UGI86" s="528"/>
      <c r="UGJ86" s="528"/>
      <c r="UGK86" s="528"/>
      <c r="UGL86" s="528"/>
      <c r="UGM86" s="528"/>
      <c r="UGN86" s="528"/>
      <c r="UGO86" s="528"/>
      <c r="UGP86" s="528"/>
      <c r="UGQ86" s="528"/>
      <c r="UGR86" s="528"/>
      <c r="UGS86" s="528"/>
      <c r="UGT86" s="528"/>
      <c r="UGU86" s="528"/>
      <c r="UGV86" s="528"/>
      <c r="UGW86" s="528"/>
      <c r="UGX86" s="528"/>
      <c r="UGY86" s="528"/>
      <c r="UGZ86" s="528"/>
      <c r="UHA86" s="528"/>
      <c r="UHB86" s="528"/>
      <c r="UHC86" s="528"/>
      <c r="UHD86" s="528"/>
      <c r="UHE86" s="528"/>
      <c r="UHF86" s="528"/>
      <c r="UHG86" s="528"/>
      <c r="UHH86" s="528"/>
      <c r="UHI86" s="528"/>
      <c r="UHJ86" s="528"/>
      <c r="UHK86" s="528"/>
      <c r="UHL86" s="528"/>
      <c r="UHM86" s="528"/>
      <c r="UHN86" s="528"/>
      <c r="UHO86" s="528"/>
      <c r="UHP86" s="528"/>
      <c r="UHQ86" s="528"/>
      <c r="UHR86" s="528"/>
      <c r="UHS86" s="528"/>
      <c r="UHT86" s="528"/>
      <c r="UHU86" s="528"/>
      <c r="UHV86" s="528"/>
      <c r="UHW86" s="528"/>
      <c r="UHX86" s="528"/>
      <c r="UHY86" s="528"/>
      <c r="UHZ86" s="528"/>
      <c r="UIA86" s="528"/>
      <c r="UIB86" s="528"/>
      <c r="UIC86" s="528"/>
      <c r="UID86" s="528"/>
      <c r="UIE86" s="528"/>
      <c r="UIF86" s="528"/>
      <c r="UIG86" s="528"/>
      <c r="UIH86" s="528"/>
      <c r="UII86" s="528"/>
      <c r="UIJ86" s="528"/>
      <c r="UIK86" s="528"/>
      <c r="UIL86" s="528"/>
      <c r="UIM86" s="528"/>
      <c r="UIN86" s="528"/>
      <c r="UIO86" s="528"/>
      <c r="UIP86" s="528"/>
      <c r="UIQ86" s="528"/>
      <c r="UIR86" s="528"/>
      <c r="UIS86" s="528"/>
      <c r="UIT86" s="528"/>
      <c r="UIU86" s="528"/>
      <c r="UIV86" s="528"/>
      <c r="UIW86" s="528"/>
      <c r="UIX86" s="528"/>
      <c r="UIY86" s="528"/>
      <c r="UIZ86" s="528"/>
      <c r="UJA86" s="528"/>
      <c r="UJB86" s="528"/>
      <c r="UJC86" s="528"/>
      <c r="UJD86" s="528"/>
      <c r="UJE86" s="528"/>
      <c r="UJF86" s="528"/>
      <c r="UJG86" s="528"/>
      <c r="UJH86" s="528"/>
      <c r="UJI86" s="528"/>
      <c r="UJJ86" s="528"/>
      <c r="UJK86" s="528"/>
      <c r="UJL86" s="528"/>
      <c r="UJM86" s="528"/>
      <c r="UJN86" s="528"/>
      <c r="UJO86" s="528"/>
      <c r="UJP86" s="528"/>
      <c r="UJQ86" s="528"/>
      <c r="UJR86" s="528"/>
      <c r="UJS86" s="528"/>
      <c r="UJT86" s="528"/>
      <c r="UJU86" s="528"/>
      <c r="UJV86" s="528"/>
      <c r="UJW86" s="528"/>
      <c r="UJX86" s="528"/>
      <c r="UJY86" s="528"/>
      <c r="UJZ86" s="528"/>
      <c r="UKA86" s="528"/>
      <c r="UKB86" s="528"/>
      <c r="UKC86" s="528"/>
      <c r="UKD86" s="528"/>
      <c r="UKE86" s="528"/>
      <c r="UKF86" s="528"/>
      <c r="UKG86" s="528"/>
      <c r="UKH86" s="528"/>
      <c r="UKI86" s="528"/>
      <c r="UKJ86" s="528"/>
      <c r="UKK86" s="528"/>
      <c r="UKL86" s="528"/>
      <c r="UKM86" s="528"/>
      <c r="UKN86" s="528"/>
      <c r="UKO86" s="528"/>
      <c r="UKP86" s="528"/>
      <c r="UKQ86" s="528"/>
      <c r="UKR86" s="528"/>
      <c r="UKS86" s="528"/>
      <c r="UKT86" s="528"/>
      <c r="UKU86" s="528"/>
      <c r="UKV86" s="528"/>
      <c r="UKW86" s="528"/>
      <c r="UKX86" s="528"/>
      <c r="UKY86" s="528"/>
      <c r="UKZ86" s="528"/>
      <c r="ULA86" s="528"/>
      <c r="ULB86" s="528"/>
      <c r="ULC86" s="528"/>
      <c r="ULD86" s="528"/>
      <c r="ULE86" s="528"/>
      <c r="ULF86" s="528"/>
      <c r="ULG86" s="528"/>
      <c r="ULH86" s="528"/>
      <c r="ULI86" s="528"/>
      <c r="ULJ86" s="528"/>
      <c r="ULK86" s="528"/>
      <c r="ULL86" s="528"/>
      <c r="ULM86" s="528"/>
      <c r="ULN86" s="528"/>
      <c r="ULO86" s="528"/>
      <c r="ULP86" s="528"/>
      <c r="ULQ86" s="528"/>
      <c r="ULR86" s="528"/>
      <c r="ULS86" s="528"/>
      <c r="ULT86" s="528"/>
      <c r="ULU86" s="528"/>
      <c r="ULV86" s="528"/>
      <c r="ULW86" s="528"/>
      <c r="ULX86" s="528"/>
      <c r="ULY86" s="528"/>
      <c r="ULZ86" s="528"/>
      <c r="UMA86" s="528"/>
      <c r="UMB86" s="528"/>
      <c r="UMC86" s="528"/>
      <c r="UMD86" s="528"/>
      <c r="UME86" s="528"/>
      <c r="UMF86" s="528"/>
      <c r="UMG86" s="528"/>
      <c r="UMH86" s="528"/>
      <c r="UMI86" s="528"/>
      <c r="UMJ86" s="528"/>
      <c r="UMK86" s="528"/>
      <c r="UML86" s="528"/>
      <c r="UMM86" s="528"/>
      <c r="UMN86" s="528"/>
      <c r="UMO86" s="528"/>
      <c r="UMP86" s="528"/>
      <c r="UMQ86" s="528"/>
      <c r="UMR86" s="528"/>
      <c r="UMS86" s="528"/>
      <c r="UMT86" s="528"/>
      <c r="UMU86" s="528"/>
      <c r="UMV86" s="528"/>
      <c r="UMW86" s="528"/>
      <c r="UMX86" s="528"/>
      <c r="UMY86" s="528"/>
      <c r="UMZ86" s="528"/>
      <c r="UNA86" s="528"/>
      <c r="UNB86" s="528"/>
      <c r="UNC86" s="528"/>
      <c r="UND86" s="528"/>
      <c r="UNE86" s="528"/>
      <c r="UNF86" s="528"/>
      <c r="UNG86" s="528"/>
      <c r="UNH86" s="528"/>
      <c r="UNI86" s="528"/>
      <c r="UNJ86" s="528"/>
      <c r="UNK86" s="528"/>
      <c r="UNL86" s="528"/>
      <c r="UNM86" s="528"/>
      <c r="UNN86" s="528"/>
      <c r="UNO86" s="528"/>
      <c r="UNP86" s="528"/>
      <c r="UNQ86" s="528"/>
      <c r="UNR86" s="528"/>
      <c r="UNS86" s="528"/>
      <c r="UNT86" s="528"/>
      <c r="UNU86" s="528"/>
      <c r="UNV86" s="528"/>
      <c r="UNW86" s="528"/>
      <c r="UNX86" s="528"/>
      <c r="UNY86" s="528"/>
      <c r="UNZ86" s="528"/>
      <c r="UOA86" s="528"/>
      <c r="UOB86" s="528"/>
      <c r="UOC86" s="528"/>
      <c r="UOD86" s="528"/>
      <c r="UOE86" s="528"/>
      <c r="UOF86" s="528"/>
      <c r="UOG86" s="528"/>
      <c r="UOH86" s="528"/>
      <c r="UOI86" s="528"/>
      <c r="UOJ86" s="528"/>
      <c r="UOK86" s="528"/>
      <c r="UOL86" s="528"/>
      <c r="UOM86" s="528"/>
      <c r="UON86" s="528"/>
      <c r="UOO86" s="528"/>
      <c r="UOP86" s="528"/>
      <c r="UOQ86" s="528"/>
      <c r="UOR86" s="528"/>
      <c r="UOS86" s="528"/>
      <c r="UOT86" s="528"/>
      <c r="UOU86" s="528"/>
      <c r="UOV86" s="528"/>
      <c r="UOW86" s="528"/>
      <c r="UOX86" s="528"/>
      <c r="UOY86" s="528"/>
      <c r="UOZ86" s="528"/>
      <c r="UPA86" s="528"/>
      <c r="UPB86" s="528"/>
      <c r="UPC86" s="528"/>
      <c r="UPD86" s="528"/>
      <c r="UPE86" s="528"/>
      <c r="UPF86" s="528"/>
      <c r="UPG86" s="528"/>
      <c r="UPH86" s="528"/>
      <c r="UPI86" s="528"/>
      <c r="UPJ86" s="528"/>
      <c r="UPK86" s="528"/>
      <c r="UPL86" s="528"/>
      <c r="UPM86" s="528"/>
      <c r="UPN86" s="528"/>
      <c r="UPO86" s="528"/>
      <c r="UPP86" s="528"/>
      <c r="UPQ86" s="528"/>
      <c r="UPR86" s="528"/>
      <c r="UPS86" s="528"/>
      <c r="UPT86" s="528"/>
      <c r="UPU86" s="528"/>
      <c r="UPV86" s="528"/>
      <c r="UPW86" s="528"/>
      <c r="UPX86" s="528"/>
      <c r="UPY86" s="528"/>
      <c r="UPZ86" s="528"/>
      <c r="UQA86" s="528"/>
      <c r="UQB86" s="528"/>
      <c r="UQC86" s="528"/>
      <c r="UQD86" s="528"/>
      <c r="UQE86" s="528"/>
      <c r="UQF86" s="528"/>
      <c r="UQG86" s="528"/>
      <c r="UQH86" s="528"/>
      <c r="UQI86" s="528"/>
      <c r="UQJ86" s="528"/>
      <c r="UQK86" s="528"/>
      <c r="UQL86" s="528"/>
      <c r="UQM86" s="528"/>
      <c r="UQN86" s="528"/>
      <c r="UQO86" s="528"/>
      <c r="UQP86" s="528"/>
      <c r="UQQ86" s="528"/>
      <c r="UQR86" s="528"/>
      <c r="UQS86" s="528"/>
      <c r="UQT86" s="528"/>
      <c r="UQU86" s="528"/>
      <c r="UQV86" s="528"/>
      <c r="UQW86" s="528"/>
      <c r="UQX86" s="528"/>
      <c r="UQY86" s="528"/>
      <c r="UQZ86" s="528"/>
      <c r="URA86" s="528"/>
      <c r="URB86" s="528"/>
      <c r="URC86" s="528"/>
      <c r="URD86" s="528"/>
      <c r="URE86" s="528"/>
      <c r="URF86" s="528"/>
      <c r="URG86" s="528"/>
      <c r="URH86" s="528"/>
      <c r="URI86" s="528"/>
      <c r="URJ86" s="528"/>
      <c r="URK86" s="528"/>
      <c r="URL86" s="528"/>
      <c r="URM86" s="528"/>
      <c r="URN86" s="528"/>
      <c r="URO86" s="528"/>
      <c r="URP86" s="528"/>
      <c r="URQ86" s="528"/>
      <c r="URR86" s="528"/>
      <c r="URS86" s="528"/>
      <c r="URT86" s="528"/>
      <c r="URU86" s="528"/>
      <c r="URV86" s="528"/>
      <c r="URW86" s="528"/>
      <c r="URX86" s="528"/>
      <c r="URY86" s="528"/>
      <c r="URZ86" s="528"/>
      <c r="USA86" s="528"/>
      <c r="USB86" s="528"/>
      <c r="USC86" s="528"/>
      <c r="USD86" s="528"/>
      <c r="USE86" s="528"/>
      <c r="USF86" s="528"/>
      <c r="USG86" s="528"/>
      <c r="USH86" s="528"/>
      <c r="USI86" s="528"/>
      <c r="USJ86" s="528"/>
      <c r="USK86" s="528"/>
      <c r="USL86" s="528"/>
      <c r="USM86" s="528"/>
      <c r="USN86" s="528"/>
      <c r="USO86" s="528"/>
      <c r="USP86" s="528"/>
      <c r="USQ86" s="528"/>
      <c r="USR86" s="528"/>
      <c r="USS86" s="528"/>
      <c r="UST86" s="528"/>
      <c r="USU86" s="528"/>
      <c r="USV86" s="528"/>
      <c r="USW86" s="528"/>
      <c r="USX86" s="528"/>
      <c r="USY86" s="528"/>
      <c r="USZ86" s="528"/>
      <c r="UTA86" s="528"/>
      <c r="UTB86" s="528"/>
      <c r="UTC86" s="528"/>
      <c r="UTD86" s="528"/>
      <c r="UTE86" s="528"/>
      <c r="UTF86" s="528"/>
      <c r="UTG86" s="528"/>
      <c r="UTH86" s="528"/>
      <c r="UTI86" s="528"/>
      <c r="UTJ86" s="528"/>
      <c r="UTK86" s="528"/>
      <c r="UTL86" s="528"/>
      <c r="UTM86" s="528"/>
      <c r="UTN86" s="528"/>
      <c r="UTO86" s="528"/>
      <c r="UTP86" s="528"/>
      <c r="UTQ86" s="528"/>
      <c r="UTR86" s="528"/>
      <c r="UTS86" s="528"/>
      <c r="UTT86" s="528"/>
      <c r="UTU86" s="528"/>
      <c r="UTV86" s="528"/>
      <c r="UTW86" s="528"/>
      <c r="UTX86" s="528"/>
      <c r="UTY86" s="528"/>
      <c r="UTZ86" s="528"/>
      <c r="UUA86" s="528"/>
      <c r="UUB86" s="528"/>
      <c r="UUC86" s="528"/>
      <c r="UUD86" s="528"/>
      <c r="UUE86" s="528"/>
      <c r="UUF86" s="528"/>
      <c r="UUG86" s="528"/>
      <c r="UUH86" s="528"/>
      <c r="UUI86" s="528"/>
      <c r="UUJ86" s="528"/>
      <c r="UUK86" s="528"/>
      <c r="UUL86" s="528"/>
      <c r="UUM86" s="528"/>
      <c r="UUN86" s="528"/>
      <c r="UUO86" s="528"/>
      <c r="UUP86" s="528"/>
      <c r="UUQ86" s="528"/>
      <c r="UUR86" s="528"/>
      <c r="UUS86" s="528"/>
      <c r="UUT86" s="528"/>
      <c r="UUU86" s="528"/>
      <c r="UUV86" s="528"/>
      <c r="UUW86" s="528"/>
      <c r="UUX86" s="528"/>
      <c r="UUY86" s="528"/>
      <c r="UUZ86" s="528"/>
      <c r="UVA86" s="528"/>
      <c r="UVB86" s="528"/>
      <c r="UVC86" s="528"/>
      <c r="UVD86" s="528"/>
      <c r="UVE86" s="528"/>
      <c r="UVF86" s="528"/>
      <c r="UVG86" s="528"/>
      <c r="UVH86" s="528"/>
      <c r="UVI86" s="528"/>
      <c r="UVJ86" s="528"/>
      <c r="UVK86" s="528"/>
      <c r="UVL86" s="528"/>
      <c r="UVM86" s="528"/>
      <c r="UVN86" s="528"/>
      <c r="UVO86" s="528"/>
      <c r="UVP86" s="528"/>
      <c r="UVQ86" s="528"/>
      <c r="UVR86" s="528"/>
      <c r="UVS86" s="528"/>
      <c r="UVT86" s="528"/>
      <c r="UVU86" s="528"/>
      <c r="UVV86" s="528"/>
      <c r="UVW86" s="528"/>
      <c r="UVX86" s="528"/>
      <c r="UVY86" s="528"/>
      <c r="UVZ86" s="528"/>
      <c r="UWA86" s="528"/>
      <c r="UWB86" s="528"/>
      <c r="UWC86" s="528"/>
      <c r="UWD86" s="528"/>
      <c r="UWE86" s="528"/>
      <c r="UWF86" s="528"/>
      <c r="UWG86" s="528"/>
      <c r="UWH86" s="528"/>
      <c r="UWI86" s="528"/>
      <c r="UWJ86" s="528"/>
      <c r="UWK86" s="528"/>
      <c r="UWL86" s="528"/>
      <c r="UWM86" s="528"/>
      <c r="UWN86" s="528"/>
      <c r="UWO86" s="528"/>
      <c r="UWP86" s="528"/>
      <c r="UWQ86" s="528"/>
      <c r="UWR86" s="528"/>
      <c r="UWS86" s="528"/>
      <c r="UWT86" s="528"/>
      <c r="UWU86" s="528"/>
      <c r="UWV86" s="528"/>
      <c r="UWW86" s="528"/>
      <c r="UWX86" s="528"/>
      <c r="UWY86" s="528"/>
      <c r="UWZ86" s="528"/>
      <c r="UXA86" s="528"/>
      <c r="UXB86" s="528"/>
      <c r="UXC86" s="528"/>
      <c r="UXD86" s="528"/>
      <c r="UXE86" s="528"/>
      <c r="UXF86" s="528"/>
      <c r="UXG86" s="528"/>
      <c r="UXH86" s="528"/>
      <c r="UXI86" s="528"/>
      <c r="UXJ86" s="528"/>
      <c r="UXK86" s="528"/>
      <c r="UXL86" s="528"/>
      <c r="UXM86" s="528"/>
      <c r="UXN86" s="528"/>
      <c r="UXO86" s="528"/>
      <c r="UXP86" s="528"/>
      <c r="UXQ86" s="528"/>
      <c r="UXR86" s="528"/>
      <c r="UXS86" s="528"/>
      <c r="UXT86" s="528"/>
      <c r="UXU86" s="528"/>
      <c r="UXV86" s="528"/>
      <c r="UXW86" s="528"/>
      <c r="UXX86" s="528"/>
      <c r="UXY86" s="528"/>
      <c r="UXZ86" s="528"/>
      <c r="UYA86" s="528"/>
      <c r="UYB86" s="528"/>
      <c r="UYC86" s="528"/>
      <c r="UYD86" s="528"/>
      <c r="UYE86" s="528"/>
      <c r="UYF86" s="528"/>
      <c r="UYG86" s="528"/>
      <c r="UYH86" s="528"/>
      <c r="UYI86" s="528"/>
      <c r="UYJ86" s="528"/>
      <c r="UYK86" s="528"/>
      <c r="UYL86" s="528"/>
      <c r="UYM86" s="528"/>
      <c r="UYN86" s="528"/>
      <c r="UYO86" s="528"/>
      <c r="UYP86" s="528"/>
      <c r="UYQ86" s="528"/>
      <c r="UYR86" s="528"/>
      <c r="UYS86" s="528"/>
      <c r="UYT86" s="528"/>
      <c r="UYU86" s="528"/>
      <c r="UYV86" s="528"/>
      <c r="UYW86" s="528"/>
      <c r="UYX86" s="528"/>
      <c r="UYY86" s="528"/>
      <c r="UYZ86" s="528"/>
      <c r="UZA86" s="528"/>
      <c r="UZB86" s="528"/>
      <c r="UZC86" s="528"/>
      <c r="UZD86" s="528"/>
      <c r="UZE86" s="528"/>
      <c r="UZF86" s="528"/>
      <c r="UZG86" s="528"/>
      <c r="UZH86" s="528"/>
      <c r="UZI86" s="528"/>
      <c r="UZJ86" s="528"/>
      <c r="UZK86" s="528"/>
      <c r="UZL86" s="528"/>
      <c r="UZM86" s="528"/>
      <c r="UZN86" s="528"/>
      <c r="UZO86" s="528"/>
      <c r="UZP86" s="528"/>
      <c r="UZQ86" s="528"/>
      <c r="UZR86" s="528"/>
      <c r="UZS86" s="528"/>
      <c r="UZT86" s="528"/>
      <c r="UZU86" s="528"/>
      <c r="UZV86" s="528"/>
      <c r="UZW86" s="528"/>
      <c r="UZX86" s="528"/>
      <c r="UZY86" s="528"/>
      <c r="UZZ86" s="528"/>
      <c r="VAA86" s="528"/>
      <c r="VAB86" s="528"/>
      <c r="VAC86" s="528"/>
      <c r="VAD86" s="528"/>
      <c r="VAE86" s="528"/>
      <c r="VAF86" s="528"/>
      <c r="VAG86" s="528"/>
      <c r="VAH86" s="528"/>
      <c r="VAI86" s="528"/>
      <c r="VAJ86" s="528"/>
      <c r="VAK86" s="528"/>
      <c r="VAL86" s="528"/>
      <c r="VAM86" s="528"/>
      <c r="VAN86" s="528"/>
      <c r="VAO86" s="528"/>
      <c r="VAP86" s="528"/>
      <c r="VAQ86" s="528"/>
      <c r="VAR86" s="528"/>
      <c r="VAS86" s="528"/>
      <c r="VAT86" s="528"/>
      <c r="VAU86" s="528"/>
      <c r="VAV86" s="528"/>
      <c r="VAW86" s="528"/>
      <c r="VAX86" s="528"/>
      <c r="VAY86" s="528"/>
      <c r="VAZ86" s="528"/>
      <c r="VBA86" s="528"/>
      <c r="VBB86" s="528"/>
      <c r="VBC86" s="528"/>
      <c r="VBD86" s="528"/>
      <c r="VBE86" s="528"/>
      <c r="VBF86" s="528"/>
      <c r="VBG86" s="528"/>
      <c r="VBH86" s="528"/>
      <c r="VBI86" s="528"/>
      <c r="VBJ86" s="528"/>
      <c r="VBK86" s="528"/>
      <c r="VBL86" s="528"/>
      <c r="VBM86" s="528"/>
      <c r="VBN86" s="528"/>
      <c r="VBO86" s="528"/>
      <c r="VBP86" s="528"/>
      <c r="VBQ86" s="528"/>
      <c r="VBR86" s="528"/>
      <c r="VBS86" s="528"/>
      <c r="VBT86" s="528"/>
      <c r="VBU86" s="528"/>
      <c r="VBV86" s="528"/>
      <c r="VBW86" s="528"/>
      <c r="VBX86" s="528"/>
      <c r="VBY86" s="528"/>
      <c r="VBZ86" s="528"/>
      <c r="VCA86" s="528"/>
      <c r="VCB86" s="528"/>
      <c r="VCC86" s="528"/>
      <c r="VCD86" s="528"/>
      <c r="VCE86" s="528"/>
      <c r="VCF86" s="528"/>
      <c r="VCG86" s="528"/>
      <c r="VCH86" s="528"/>
      <c r="VCI86" s="528"/>
      <c r="VCJ86" s="528"/>
      <c r="VCK86" s="528"/>
      <c r="VCL86" s="528"/>
      <c r="VCM86" s="528"/>
      <c r="VCN86" s="528"/>
      <c r="VCO86" s="528"/>
      <c r="VCP86" s="528"/>
      <c r="VCQ86" s="528"/>
      <c r="VCR86" s="528"/>
      <c r="VCS86" s="528"/>
      <c r="VCT86" s="528"/>
      <c r="VCU86" s="528"/>
      <c r="VCV86" s="528"/>
      <c r="VCW86" s="528"/>
      <c r="VCX86" s="528"/>
      <c r="VCY86" s="528"/>
      <c r="VCZ86" s="528"/>
      <c r="VDA86" s="528"/>
      <c r="VDB86" s="528"/>
      <c r="VDC86" s="528"/>
      <c r="VDD86" s="528"/>
      <c r="VDE86" s="528"/>
      <c r="VDF86" s="528"/>
      <c r="VDG86" s="528"/>
      <c r="VDH86" s="528"/>
      <c r="VDI86" s="528"/>
      <c r="VDJ86" s="528"/>
      <c r="VDK86" s="528"/>
      <c r="VDL86" s="528"/>
      <c r="VDM86" s="528"/>
      <c r="VDN86" s="528"/>
      <c r="VDO86" s="528"/>
      <c r="VDP86" s="528"/>
      <c r="VDQ86" s="528"/>
      <c r="VDR86" s="528"/>
      <c r="VDS86" s="528"/>
      <c r="VDT86" s="528"/>
      <c r="VDU86" s="528"/>
      <c r="VDV86" s="528"/>
      <c r="VDW86" s="528"/>
      <c r="VDX86" s="528"/>
      <c r="VDY86" s="528"/>
      <c r="VDZ86" s="528"/>
      <c r="VEA86" s="528"/>
      <c r="VEB86" s="528"/>
      <c r="VEC86" s="528"/>
      <c r="VED86" s="528"/>
      <c r="VEE86" s="528"/>
      <c r="VEF86" s="528"/>
      <c r="VEG86" s="528"/>
      <c r="VEH86" s="528"/>
      <c r="VEI86" s="528"/>
      <c r="VEJ86" s="528"/>
      <c r="VEK86" s="528"/>
      <c r="VEL86" s="528"/>
      <c r="VEM86" s="528"/>
      <c r="VEN86" s="528"/>
      <c r="VEO86" s="528"/>
      <c r="VEP86" s="528"/>
      <c r="VEQ86" s="528"/>
      <c r="VER86" s="528"/>
      <c r="VES86" s="528"/>
      <c r="VET86" s="528"/>
      <c r="VEU86" s="528"/>
      <c r="VEV86" s="528"/>
      <c r="VEW86" s="528"/>
      <c r="VEX86" s="528"/>
      <c r="VEY86" s="528"/>
      <c r="VEZ86" s="528"/>
      <c r="VFA86" s="528"/>
      <c r="VFB86" s="528"/>
      <c r="VFC86" s="528"/>
      <c r="VFD86" s="528"/>
      <c r="VFE86" s="528"/>
      <c r="VFF86" s="528"/>
      <c r="VFG86" s="528"/>
      <c r="VFH86" s="528"/>
      <c r="VFI86" s="528"/>
      <c r="VFJ86" s="528"/>
      <c r="VFK86" s="528"/>
      <c r="VFL86" s="528"/>
      <c r="VFM86" s="528"/>
      <c r="VFN86" s="528"/>
      <c r="VFO86" s="528"/>
      <c r="VFP86" s="528"/>
      <c r="VFQ86" s="528"/>
      <c r="VFR86" s="528"/>
      <c r="VFS86" s="528"/>
      <c r="VFT86" s="528"/>
      <c r="VFU86" s="528"/>
      <c r="VFV86" s="528"/>
      <c r="VFW86" s="528"/>
      <c r="VFX86" s="528"/>
      <c r="VFY86" s="528"/>
      <c r="VFZ86" s="528"/>
      <c r="VGA86" s="528"/>
      <c r="VGB86" s="528"/>
      <c r="VGC86" s="528"/>
      <c r="VGD86" s="528"/>
      <c r="VGE86" s="528"/>
      <c r="VGF86" s="528"/>
      <c r="VGG86" s="528"/>
      <c r="VGH86" s="528"/>
      <c r="VGI86" s="528"/>
      <c r="VGJ86" s="528"/>
      <c r="VGK86" s="528"/>
      <c r="VGL86" s="528"/>
      <c r="VGM86" s="528"/>
      <c r="VGN86" s="528"/>
      <c r="VGO86" s="528"/>
      <c r="VGP86" s="528"/>
      <c r="VGQ86" s="528"/>
      <c r="VGR86" s="528"/>
      <c r="VGS86" s="528"/>
      <c r="VGT86" s="528"/>
      <c r="VGU86" s="528"/>
      <c r="VGV86" s="528"/>
      <c r="VGW86" s="528"/>
      <c r="VGX86" s="528"/>
      <c r="VGY86" s="528"/>
      <c r="VGZ86" s="528"/>
      <c r="VHA86" s="528"/>
      <c r="VHB86" s="528"/>
      <c r="VHC86" s="528"/>
      <c r="VHD86" s="528"/>
      <c r="VHE86" s="528"/>
      <c r="VHF86" s="528"/>
      <c r="VHG86" s="528"/>
      <c r="VHH86" s="528"/>
      <c r="VHI86" s="528"/>
      <c r="VHJ86" s="528"/>
      <c r="VHK86" s="528"/>
      <c r="VHL86" s="528"/>
      <c r="VHM86" s="528"/>
      <c r="VHN86" s="528"/>
      <c r="VHO86" s="528"/>
      <c r="VHP86" s="528"/>
      <c r="VHQ86" s="528"/>
      <c r="VHR86" s="528"/>
      <c r="VHS86" s="528"/>
      <c r="VHT86" s="528"/>
      <c r="VHU86" s="528"/>
      <c r="VHV86" s="528"/>
      <c r="VHW86" s="528"/>
      <c r="VHX86" s="528"/>
      <c r="VHY86" s="528"/>
      <c r="VHZ86" s="528"/>
      <c r="VIA86" s="528"/>
      <c r="VIB86" s="528"/>
      <c r="VIC86" s="528"/>
      <c r="VID86" s="528"/>
      <c r="VIE86" s="528"/>
      <c r="VIF86" s="528"/>
      <c r="VIG86" s="528"/>
      <c r="VIH86" s="528"/>
      <c r="VII86" s="528"/>
      <c r="VIJ86" s="528"/>
      <c r="VIK86" s="528"/>
      <c r="VIL86" s="528"/>
      <c r="VIM86" s="528"/>
      <c r="VIN86" s="528"/>
      <c r="VIO86" s="528"/>
      <c r="VIP86" s="528"/>
      <c r="VIQ86" s="528"/>
      <c r="VIR86" s="528"/>
      <c r="VIS86" s="528"/>
      <c r="VIT86" s="528"/>
      <c r="VIU86" s="528"/>
      <c r="VIV86" s="528"/>
      <c r="VIW86" s="528"/>
      <c r="VIX86" s="528"/>
      <c r="VIY86" s="528"/>
      <c r="VIZ86" s="528"/>
      <c r="VJA86" s="528"/>
      <c r="VJB86" s="528"/>
      <c r="VJC86" s="528"/>
      <c r="VJD86" s="528"/>
      <c r="VJE86" s="528"/>
      <c r="VJF86" s="528"/>
      <c r="VJG86" s="528"/>
      <c r="VJH86" s="528"/>
      <c r="VJI86" s="528"/>
      <c r="VJJ86" s="528"/>
      <c r="VJK86" s="528"/>
      <c r="VJL86" s="528"/>
      <c r="VJM86" s="528"/>
      <c r="VJN86" s="528"/>
      <c r="VJO86" s="528"/>
      <c r="VJP86" s="528"/>
      <c r="VJQ86" s="528"/>
      <c r="VJR86" s="528"/>
      <c r="VJS86" s="528"/>
      <c r="VJT86" s="528"/>
      <c r="VJU86" s="528"/>
      <c r="VJV86" s="528"/>
      <c r="VJW86" s="528"/>
      <c r="VJX86" s="528"/>
      <c r="VJY86" s="528"/>
      <c r="VJZ86" s="528"/>
      <c r="VKA86" s="528"/>
      <c r="VKB86" s="528"/>
      <c r="VKC86" s="528"/>
      <c r="VKD86" s="528"/>
      <c r="VKE86" s="528"/>
      <c r="VKF86" s="528"/>
      <c r="VKG86" s="528"/>
      <c r="VKH86" s="528"/>
      <c r="VKI86" s="528"/>
      <c r="VKJ86" s="528"/>
      <c r="VKK86" s="528"/>
      <c r="VKL86" s="528"/>
      <c r="VKM86" s="528"/>
      <c r="VKN86" s="528"/>
      <c r="VKO86" s="528"/>
      <c r="VKP86" s="528"/>
      <c r="VKQ86" s="528"/>
      <c r="VKR86" s="528"/>
      <c r="VKS86" s="528"/>
      <c r="VKT86" s="528"/>
      <c r="VKU86" s="528"/>
      <c r="VKV86" s="528"/>
      <c r="VKW86" s="528"/>
      <c r="VKX86" s="528"/>
      <c r="VKY86" s="528"/>
      <c r="VKZ86" s="528"/>
      <c r="VLA86" s="528"/>
      <c r="VLB86" s="528"/>
      <c r="VLC86" s="528"/>
      <c r="VLD86" s="528"/>
      <c r="VLE86" s="528"/>
      <c r="VLF86" s="528"/>
      <c r="VLG86" s="528"/>
      <c r="VLH86" s="528"/>
      <c r="VLI86" s="528"/>
      <c r="VLJ86" s="528"/>
      <c r="VLK86" s="528"/>
      <c r="VLL86" s="528"/>
      <c r="VLM86" s="528"/>
      <c r="VLN86" s="528"/>
      <c r="VLO86" s="528"/>
      <c r="VLP86" s="528"/>
      <c r="VLQ86" s="528"/>
      <c r="VLR86" s="528"/>
      <c r="VLS86" s="528"/>
      <c r="VLT86" s="528"/>
      <c r="VLU86" s="528"/>
      <c r="VLV86" s="528"/>
      <c r="VLW86" s="528"/>
      <c r="VLX86" s="528"/>
      <c r="VLY86" s="528"/>
      <c r="VLZ86" s="528"/>
      <c r="VMA86" s="528"/>
      <c r="VMB86" s="528"/>
      <c r="VMC86" s="528"/>
      <c r="VMD86" s="528"/>
      <c r="VME86" s="528"/>
      <c r="VMF86" s="528"/>
      <c r="VMG86" s="528"/>
      <c r="VMH86" s="528"/>
      <c r="VMI86" s="528"/>
      <c r="VMJ86" s="528"/>
      <c r="VMK86" s="528"/>
      <c r="VML86" s="528"/>
      <c r="VMM86" s="528"/>
      <c r="VMN86" s="528"/>
      <c r="VMO86" s="528"/>
      <c r="VMP86" s="528"/>
      <c r="VMQ86" s="528"/>
      <c r="VMR86" s="528"/>
      <c r="VMS86" s="528"/>
      <c r="VMT86" s="528"/>
      <c r="VMU86" s="528"/>
      <c r="VMV86" s="528"/>
      <c r="VMW86" s="528"/>
      <c r="VMX86" s="528"/>
      <c r="VMY86" s="528"/>
      <c r="VMZ86" s="528"/>
      <c r="VNA86" s="528"/>
      <c r="VNB86" s="528"/>
      <c r="VNC86" s="528"/>
      <c r="VND86" s="528"/>
      <c r="VNE86" s="528"/>
      <c r="VNF86" s="528"/>
      <c r="VNG86" s="528"/>
      <c r="VNH86" s="528"/>
      <c r="VNI86" s="528"/>
      <c r="VNJ86" s="528"/>
      <c r="VNK86" s="528"/>
      <c r="VNL86" s="528"/>
      <c r="VNM86" s="528"/>
      <c r="VNN86" s="528"/>
      <c r="VNO86" s="528"/>
      <c r="VNP86" s="528"/>
      <c r="VNQ86" s="528"/>
      <c r="VNR86" s="528"/>
      <c r="VNS86" s="528"/>
      <c r="VNT86" s="528"/>
      <c r="VNU86" s="528"/>
      <c r="VNV86" s="528"/>
      <c r="VNW86" s="528"/>
      <c r="VNX86" s="528"/>
      <c r="VNY86" s="528"/>
      <c r="VNZ86" s="528"/>
      <c r="VOA86" s="528"/>
      <c r="VOB86" s="528"/>
      <c r="VOC86" s="528"/>
      <c r="VOD86" s="528"/>
      <c r="VOE86" s="528"/>
      <c r="VOF86" s="528"/>
      <c r="VOG86" s="528"/>
      <c r="VOH86" s="528"/>
      <c r="VOI86" s="528"/>
      <c r="VOJ86" s="528"/>
      <c r="VOK86" s="528"/>
      <c r="VOL86" s="528"/>
      <c r="VOM86" s="528"/>
      <c r="VON86" s="528"/>
      <c r="VOO86" s="528"/>
      <c r="VOP86" s="528"/>
      <c r="VOQ86" s="528"/>
      <c r="VOR86" s="528"/>
      <c r="VOS86" s="528"/>
      <c r="VOT86" s="528"/>
      <c r="VOU86" s="528"/>
      <c r="VOV86" s="528"/>
      <c r="VOW86" s="528"/>
      <c r="VOX86" s="528"/>
      <c r="VOY86" s="528"/>
      <c r="VOZ86" s="528"/>
      <c r="VPA86" s="528"/>
      <c r="VPB86" s="528"/>
      <c r="VPC86" s="528"/>
      <c r="VPD86" s="528"/>
      <c r="VPE86" s="528"/>
      <c r="VPF86" s="528"/>
      <c r="VPG86" s="528"/>
      <c r="VPH86" s="528"/>
      <c r="VPI86" s="528"/>
      <c r="VPJ86" s="528"/>
      <c r="VPK86" s="528"/>
      <c r="VPL86" s="528"/>
      <c r="VPM86" s="528"/>
      <c r="VPN86" s="528"/>
      <c r="VPO86" s="528"/>
      <c r="VPP86" s="528"/>
      <c r="VPQ86" s="528"/>
      <c r="VPR86" s="528"/>
      <c r="VPS86" s="528"/>
      <c r="VPT86" s="528"/>
      <c r="VPU86" s="528"/>
      <c r="VPV86" s="528"/>
      <c r="VPW86" s="528"/>
      <c r="VPX86" s="528"/>
      <c r="VPY86" s="528"/>
      <c r="VPZ86" s="528"/>
      <c r="VQA86" s="528"/>
      <c r="VQB86" s="528"/>
      <c r="VQC86" s="528"/>
      <c r="VQD86" s="528"/>
      <c r="VQE86" s="528"/>
      <c r="VQF86" s="528"/>
      <c r="VQG86" s="528"/>
      <c r="VQH86" s="528"/>
      <c r="VQI86" s="528"/>
      <c r="VQJ86" s="528"/>
      <c r="VQK86" s="528"/>
      <c r="VQL86" s="528"/>
      <c r="VQM86" s="528"/>
      <c r="VQN86" s="528"/>
      <c r="VQO86" s="528"/>
      <c r="VQP86" s="528"/>
      <c r="VQQ86" s="528"/>
      <c r="VQR86" s="528"/>
      <c r="VQS86" s="528"/>
      <c r="VQT86" s="528"/>
      <c r="VQU86" s="528"/>
      <c r="VQV86" s="528"/>
      <c r="VQW86" s="528"/>
      <c r="VQX86" s="528"/>
      <c r="VQY86" s="528"/>
      <c r="VQZ86" s="528"/>
      <c r="VRA86" s="528"/>
      <c r="VRB86" s="528"/>
      <c r="VRC86" s="528"/>
      <c r="VRD86" s="528"/>
      <c r="VRE86" s="528"/>
      <c r="VRF86" s="528"/>
      <c r="VRG86" s="528"/>
      <c r="VRH86" s="528"/>
      <c r="VRI86" s="528"/>
      <c r="VRJ86" s="528"/>
      <c r="VRK86" s="528"/>
      <c r="VRL86" s="528"/>
      <c r="VRM86" s="528"/>
      <c r="VRN86" s="528"/>
      <c r="VRO86" s="528"/>
      <c r="VRP86" s="528"/>
      <c r="VRQ86" s="528"/>
      <c r="VRR86" s="528"/>
      <c r="VRS86" s="528"/>
      <c r="VRT86" s="528"/>
      <c r="VRU86" s="528"/>
      <c r="VRV86" s="528"/>
      <c r="VRW86" s="528"/>
      <c r="VRX86" s="528"/>
      <c r="VRY86" s="528"/>
      <c r="VRZ86" s="528"/>
      <c r="VSA86" s="528"/>
      <c r="VSB86" s="528"/>
      <c r="VSC86" s="528"/>
      <c r="VSD86" s="528"/>
      <c r="VSE86" s="528"/>
      <c r="VSF86" s="528"/>
      <c r="VSG86" s="528"/>
      <c r="VSH86" s="528"/>
      <c r="VSI86" s="528"/>
      <c r="VSJ86" s="528"/>
      <c r="VSK86" s="528"/>
      <c r="VSL86" s="528"/>
      <c r="VSM86" s="528"/>
      <c r="VSN86" s="528"/>
      <c r="VSO86" s="528"/>
      <c r="VSP86" s="528"/>
      <c r="VSQ86" s="528"/>
      <c r="VSR86" s="528"/>
      <c r="VSS86" s="528"/>
      <c r="VST86" s="528"/>
      <c r="VSU86" s="528"/>
      <c r="VSV86" s="528"/>
      <c r="VSW86" s="528"/>
      <c r="VSX86" s="528"/>
      <c r="VSY86" s="528"/>
      <c r="VSZ86" s="528"/>
      <c r="VTA86" s="528"/>
      <c r="VTB86" s="528"/>
      <c r="VTC86" s="528"/>
      <c r="VTD86" s="528"/>
      <c r="VTE86" s="528"/>
      <c r="VTF86" s="528"/>
      <c r="VTG86" s="528"/>
      <c r="VTH86" s="528"/>
      <c r="VTI86" s="528"/>
      <c r="VTJ86" s="528"/>
      <c r="VTK86" s="528"/>
      <c r="VTL86" s="528"/>
      <c r="VTM86" s="528"/>
      <c r="VTN86" s="528"/>
      <c r="VTO86" s="528"/>
      <c r="VTP86" s="528"/>
      <c r="VTQ86" s="528"/>
      <c r="VTR86" s="528"/>
      <c r="VTS86" s="528"/>
      <c r="VTT86" s="528"/>
      <c r="VTU86" s="528"/>
      <c r="VTV86" s="528"/>
      <c r="VTW86" s="528"/>
      <c r="VTX86" s="528"/>
      <c r="VTY86" s="528"/>
      <c r="VTZ86" s="528"/>
      <c r="VUA86" s="528"/>
      <c r="VUB86" s="528"/>
      <c r="VUC86" s="528"/>
      <c r="VUD86" s="528"/>
      <c r="VUE86" s="528"/>
      <c r="VUF86" s="528"/>
      <c r="VUG86" s="528"/>
      <c r="VUH86" s="528"/>
      <c r="VUI86" s="528"/>
      <c r="VUJ86" s="528"/>
      <c r="VUK86" s="528"/>
      <c r="VUL86" s="528"/>
      <c r="VUM86" s="528"/>
      <c r="VUN86" s="528"/>
      <c r="VUO86" s="528"/>
      <c r="VUP86" s="528"/>
      <c r="VUQ86" s="528"/>
      <c r="VUR86" s="528"/>
      <c r="VUS86" s="528"/>
      <c r="VUT86" s="528"/>
      <c r="VUU86" s="528"/>
      <c r="VUV86" s="528"/>
      <c r="VUW86" s="528"/>
      <c r="VUX86" s="528"/>
      <c r="VUY86" s="528"/>
      <c r="VUZ86" s="528"/>
      <c r="VVA86" s="528"/>
      <c r="VVB86" s="528"/>
      <c r="VVC86" s="528"/>
      <c r="VVD86" s="528"/>
      <c r="VVE86" s="528"/>
      <c r="VVF86" s="528"/>
      <c r="VVG86" s="528"/>
      <c r="VVH86" s="528"/>
      <c r="VVI86" s="528"/>
      <c r="VVJ86" s="528"/>
      <c r="VVK86" s="528"/>
      <c r="VVL86" s="528"/>
      <c r="VVM86" s="528"/>
      <c r="VVN86" s="528"/>
      <c r="VVO86" s="528"/>
      <c r="VVP86" s="528"/>
      <c r="VVQ86" s="528"/>
      <c r="VVR86" s="528"/>
      <c r="VVS86" s="528"/>
      <c r="VVT86" s="528"/>
      <c r="VVU86" s="528"/>
      <c r="VVV86" s="528"/>
      <c r="VVW86" s="528"/>
      <c r="VVX86" s="528"/>
      <c r="VVY86" s="528"/>
      <c r="VVZ86" s="528"/>
      <c r="VWA86" s="528"/>
      <c r="VWB86" s="528"/>
      <c r="VWC86" s="528"/>
      <c r="VWD86" s="528"/>
      <c r="VWE86" s="528"/>
      <c r="VWF86" s="528"/>
      <c r="VWG86" s="528"/>
      <c r="VWH86" s="528"/>
      <c r="VWI86" s="528"/>
      <c r="VWJ86" s="528"/>
      <c r="VWK86" s="528"/>
      <c r="VWL86" s="528"/>
      <c r="VWM86" s="528"/>
      <c r="VWN86" s="528"/>
      <c r="VWO86" s="528"/>
      <c r="VWP86" s="528"/>
      <c r="VWQ86" s="528"/>
      <c r="VWR86" s="528"/>
      <c r="VWS86" s="528"/>
      <c r="VWT86" s="528"/>
      <c r="VWU86" s="528"/>
      <c r="VWV86" s="528"/>
      <c r="VWW86" s="528"/>
      <c r="VWX86" s="528"/>
      <c r="VWY86" s="528"/>
      <c r="VWZ86" s="528"/>
      <c r="VXA86" s="528"/>
      <c r="VXB86" s="528"/>
      <c r="VXC86" s="528"/>
      <c r="VXD86" s="528"/>
      <c r="VXE86" s="528"/>
      <c r="VXF86" s="528"/>
      <c r="VXG86" s="528"/>
      <c r="VXH86" s="528"/>
      <c r="VXI86" s="528"/>
      <c r="VXJ86" s="528"/>
      <c r="VXK86" s="528"/>
      <c r="VXL86" s="528"/>
      <c r="VXM86" s="528"/>
      <c r="VXN86" s="528"/>
      <c r="VXO86" s="528"/>
      <c r="VXP86" s="528"/>
      <c r="VXQ86" s="528"/>
      <c r="VXR86" s="528"/>
      <c r="VXS86" s="528"/>
      <c r="VXT86" s="528"/>
      <c r="VXU86" s="528"/>
      <c r="VXV86" s="528"/>
      <c r="VXW86" s="528"/>
      <c r="VXX86" s="528"/>
      <c r="VXY86" s="528"/>
      <c r="VXZ86" s="528"/>
      <c r="VYA86" s="528"/>
      <c r="VYB86" s="528"/>
      <c r="VYC86" s="528"/>
      <c r="VYD86" s="528"/>
      <c r="VYE86" s="528"/>
      <c r="VYF86" s="528"/>
      <c r="VYG86" s="528"/>
      <c r="VYH86" s="528"/>
      <c r="VYI86" s="528"/>
      <c r="VYJ86" s="528"/>
      <c r="VYK86" s="528"/>
      <c r="VYL86" s="528"/>
      <c r="VYM86" s="528"/>
      <c r="VYN86" s="528"/>
      <c r="VYO86" s="528"/>
      <c r="VYP86" s="528"/>
      <c r="VYQ86" s="528"/>
      <c r="VYR86" s="528"/>
      <c r="VYS86" s="528"/>
      <c r="VYT86" s="528"/>
      <c r="VYU86" s="528"/>
      <c r="VYV86" s="528"/>
      <c r="VYW86" s="528"/>
      <c r="VYX86" s="528"/>
      <c r="VYY86" s="528"/>
      <c r="VYZ86" s="528"/>
      <c r="VZA86" s="528"/>
      <c r="VZB86" s="528"/>
      <c r="VZC86" s="528"/>
      <c r="VZD86" s="528"/>
      <c r="VZE86" s="528"/>
      <c r="VZF86" s="528"/>
      <c r="VZG86" s="528"/>
      <c r="VZH86" s="528"/>
      <c r="VZI86" s="528"/>
      <c r="VZJ86" s="528"/>
      <c r="VZK86" s="528"/>
      <c r="VZL86" s="528"/>
      <c r="VZM86" s="528"/>
      <c r="VZN86" s="528"/>
      <c r="VZO86" s="528"/>
      <c r="VZP86" s="528"/>
      <c r="VZQ86" s="528"/>
      <c r="VZR86" s="528"/>
      <c r="VZS86" s="528"/>
      <c r="VZT86" s="528"/>
      <c r="VZU86" s="528"/>
      <c r="VZV86" s="528"/>
      <c r="VZW86" s="528"/>
      <c r="VZX86" s="528"/>
      <c r="VZY86" s="528"/>
      <c r="VZZ86" s="528"/>
      <c r="WAA86" s="528"/>
      <c r="WAB86" s="528"/>
      <c r="WAC86" s="528"/>
      <c r="WAD86" s="528"/>
      <c r="WAE86" s="528"/>
      <c r="WAF86" s="528"/>
      <c r="WAG86" s="528"/>
      <c r="WAH86" s="528"/>
      <c r="WAI86" s="528"/>
      <c r="WAJ86" s="528"/>
      <c r="WAK86" s="528"/>
      <c r="WAL86" s="528"/>
      <c r="WAM86" s="528"/>
      <c r="WAN86" s="528"/>
      <c r="WAO86" s="528"/>
      <c r="WAP86" s="528"/>
      <c r="WAQ86" s="528"/>
      <c r="WAR86" s="528"/>
      <c r="WAS86" s="528"/>
      <c r="WAT86" s="528"/>
      <c r="WAU86" s="528"/>
      <c r="WAV86" s="528"/>
      <c r="WAW86" s="528"/>
      <c r="WAX86" s="528"/>
      <c r="WAY86" s="528"/>
      <c r="WAZ86" s="528"/>
      <c r="WBA86" s="528"/>
      <c r="WBB86" s="528"/>
      <c r="WBC86" s="528"/>
      <c r="WBD86" s="528"/>
      <c r="WBE86" s="528"/>
      <c r="WBF86" s="528"/>
      <c r="WBG86" s="528"/>
      <c r="WBH86" s="528"/>
      <c r="WBI86" s="528"/>
      <c r="WBJ86" s="528"/>
      <c r="WBK86" s="528"/>
      <c r="WBL86" s="528"/>
      <c r="WBM86" s="528"/>
      <c r="WBN86" s="528"/>
      <c r="WBO86" s="528"/>
      <c r="WBP86" s="528"/>
      <c r="WBQ86" s="528"/>
      <c r="WBR86" s="528"/>
      <c r="WBS86" s="528"/>
      <c r="WBT86" s="528"/>
      <c r="WBU86" s="528"/>
      <c r="WBV86" s="528"/>
      <c r="WBW86" s="528"/>
      <c r="WBX86" s="528"/>
      <c r="WBY86" s="528"/>
      <c r="WBZ86" s="528"/>
      <c r="WCA86" s="528"/>
      <c r="WCB86" s="528"/>
      <c r="WCC86" s="528"/>
      <c r="WCD86" s="528"/>
      <c r="WCE86" s="528"/>
      <c r="WCF86" s="528"/>
      <c r="WCG86" s="528"/>
      <c r="WCH86" s="528"/>
      <c r="WCI86" s="528"/>
      <c r="WCJ86" s="528"/>
      <c r="WCK86" s="528"/>
      <c r="WCL86" s="528"/>
      <c r="WCM86" s="528"/>
      <c r="WCN86" s="528"/>
      <c r="WCO86" s="528"/>
      <c r="WCP86" s="528"/>
      <c r="WCQ86" s="528"/>
      <c r="WCR86" s="528"/>
      <c r="WCS86" s="528"/>
      <c r="WCT86" s="528"/>
      <c r="WCU86" s="528"/>
      <c r="WCV86" s="528"/>
      <c r="WCW86" s="528"/>
      <c r="WCX86" s="528"/>
      <c r="WCY86" s="528"/>
      <c r="WCZ86" s="528"/>
      <c r="WDA86" s="528"/>
      <c r="WDB86" s="528"/>
      <c r="WDC86" s="528"/>
      <c r="WDD86" s="528"/>
      <c r="WDE86" s="528"/>
      <c r="WDF86" s="528"/>
      <c r="WDG86" s="528"/>
      <c r="WDH86" s="528"/>
      <c r="WDI86" s="528"/>
      <c r="WDJ86" s="528"/>
      <c r="WDK86" s="528"/>
      <c r="WDL86" s="528"/>
      <c r="WDM86" s="528"/>
      <c r="WDN86" s="528"/>
      <c r="WDO86" s="528"/>
      <c r="WDP86" s="528"/>
      <c r="WDQ86" s="528"/>
      <c r="WDR86" s="528"/>
      <c r="WDS86" s="528"/>
      <c r="WDT86" s="528"/>
      <c r="WDU86" s="528"/>
      <c r="WDV86" s="528"/>
      <c r="WDW86" s="528"/>
      <c r="WDX86" s="528"/>
      <c r="WDY86" s="528"/>
      <c r="WDZ86" s="528"/>
      <c r="WEA86" s="528"/>
      <c r="WEB86" s="528"/>
      <c r="WEC86" s="528"/>
      <c r="WED86" s="528"/>
      <c r="WEE86" s="528"/>
      <c r="WEF86" s="528"/>
      <c r="WEG86" s="528"/>
      <c r="WEH86" s="528"/>
      <c r="WEI86" s="528"/>
      <c r="WEJ86" s="528"/>
      <c r="WEK86" s="528"/>
      <c r="WEL86" s="528"/>
      <c r="WEM86" s="528"/>
      <c r="WEN86" s="528"/>
      <c r="WEO86" s="528"/>
      <c r="WEP86" s="528"/>
      <c r="WEQ86" s="528"/>
      <c r="WER86" s="528"/>
      <c r="WES86" s="528"/>
      <c r="WET86" s="528"/>
      <c r="WEU86" s="528"/>
      <c r="WEV86" s="528"/>
      <c r="WEW86" s="528"/>
      <c r="WEX86" s="528"/>
      <c r="WEY86" s="528"/>
      <c r="WEZ86" s="528"/>
      <c r="WFA86" s="528"/>
      <c r="WFB86" s="528"/>
      <c r="WFC86" s="528"/>
      <c r="WFD86" s="528"/>
      <c r="WFE86" s="528"/>
      <c r="WFF86" s="528"/>
      <c r="WFG86" s="528"/>
      <c r="WFH86" s="528"/>
      <c r="WFI86" s="528"/>
      <c r="WFJ86" s="528"/>
      <c r="WFK86" s="528"/>
      <c r="WFL86" s="528"/>
      <c r="WFM86" s="528"/>
      <c r="WFN86" s="528"/>
      <c r="WFO86" s="528"/>
      <c r="WFP86" s="528"/>
      <c r="WFQ86" s="528"/>
      <c r="WFR86" s="528"/>
      <c r="WFS86" s="528"/>
      <c r="WFT86" s="528"/>
      <c r="WFU86" s="528"/>
      <c r="WFV86" s="528"/>
      <c r="WFW86" s="528"/>
      <c r="WFX86" s="528"/>
      <c r="WFY86" s="528"/>
      <c r="WFZ86" s="528"/>
      <c r="WGA86" s="528"/>
      <c r="WGB86" s="528"/>
      <c r="WGC86" s="528"/>
      <c r="WGD86" s="528"/>
      <c r="WGE86" s="528"/>
      <c r="WGF86" s="528"/>
      <c r="WGG86" s="528"/>
      <c r="WGH86" s="528"/>
      <c r="WGI86" s="528"/>
      <c r="WGJ86" s="528"/>
      <c r="WGK86" s="528"/>
      <c r="WGL86" s="528"/>
      <c r="WGM86" s="528"/>
      <c r="WGN86" s="528"/>
      <c r="WGO86" s="528"/>
      <c r="WGP86" s="528"/>
      <c r="WGQ86" s="528"/>
      <c r="WGR86" s="528"/>
      <c r="WGS86" s="528"/>
      <c r="WGT86" s="528"/>
      <c r="WGU86" s="528"/>
      <c r="WGV86" s="528"/>
      <c r="WGW86" s="528"/>
      <c r="WGX86" s="528"/>
      <c r="WGY86" s="528"/>
      <c r="WGZ86" s="528"/>
      <c r="WHA86" s="528"/>
      <c r="WHB86" s="528"/>
      <c r="WHC86" s="528"/>
      <c r="WHD86" s="528"/>
      <c r="WHE86" s="528"/>
      <c r="WHF86" s="528"/>
      <c r="WHG86" s="528"/>
      <c r="WHH86" s="528"/>
      <c r="WHI86" s="528"/>
      <c r="WHJ86" s="528"/>
      <c r="WHK86" s="528"/>
      <c r="WHL86" s="528"/>
      <c r="WHM86" s="528"/>
      <c r="WHN86" s="528"/>
      <c r="WHO86" s="528"/>
      <c r="WHP86" s="528"/>
      <c r="WHQ86" s="528"/>
      <c r="WHR86" s="528"/>
      <c r="WHS86" s="528"/>
      <c r="WHT86" s="528"/>
      <c r="WHU86" s="528"/>
      <c r="WHV86" s="528"/>
      <c r="WHW86" s="528"/>
      <c r="WHX86" s="528"/>
      <c r="WHY86" s="528"/>
      <c r="WHZ86" s="528"/>
      <c r="WIA86" s="528"/>
      <c r="WIB86" s="528"/>
      <c r="WIC86" s="528"/>
      <c r="WID86" s="528"/>
      <c r="WIE86" s="528"/>
      <c r="WIF86" s="528"/>
      <c r="WIG86" s="528"/>
      <c r="WIH86" s="528"/>
      <c r="WII86" s="528"/>
      <c r="WIJ86" s="528"/>
      <c r="WIK86" s="528"/>
      <c r="WIL86" s="528"/>
      <c r="WIM86" s="528"/>
      <c r="WIN86" s="528"/>
      <c r="WIO86" s="528"/>
      <c r="WIP86" s="528"/>
      <c r="WIQ86" s="528"/>
      <c r="WIR86" s="528"/>
      <c r="WIS86" s="528"/>
      <c r="WIT86" s="528"/>
      <c r="WIU86" s="528"/>
      <c r="WIV86" s="528"/>
      <c r="WIW86" s="528"/>
      <c r="WIX86" s="528"/>
      <c r="WIY86" s="528"/>
      <c r="WIZ86" s="528"/>
      <c r="WJA86" s="528"/>
      <c r="WJB86" s="528"/>
      <c r="WJC86" s="528"/>
      <c r="WJD86" s="528"/>
      <c r="WJE86" s="528"/>
      <c r="WJF86" s="528"/>
      <c r="WJG86" s="528"/>
      <c r="WJH86" s="528"/>
      <c r="WJI86" s="528"/>
      <c r="WJJ86" s="528"/>
      <c r="WJK86" s="528"/>
      <c r="WJL86" s="528"/>
      <c r="WJM86" s="528"/>
      <c r="WJN86" s="528"/>
      <c r="WJO86" s="528"/>
      <c r="WJP86" s="528"/>
      <c r="WJQ86" s="528"/>
      <c r="WJR86" s="528"/>
      <c r="WJS86" s="528"/>
      <c r="WJT86" s="528"/>
      <c r="WJU86" s="528"/>
      <c r="WJV86" s="528"/>
      <c r="WJW86" s="528"/>
      <c r="WJX86" s="528"/>
      <c r="WJY86" s="528"/>
      <c r="WJZ86" s="528"/>
      <c r="WKA86" s="528"/>
      <c r="WKB86" s="528"/>
      <c r="WKC86" s="528"/>
      <c r="WKD86" s="528"/>
      <c r="WKE86" s="528"/>
      <c r="WKF86" s="528"/>
      <c r="WKG86" s="528"/>
      <c r="WKH86" s="528"/>
      <c r="WKI86" s="528"/>
      <c r="WKJ86" s="528"/>
      <c r="WKK86" s="528"/>
      <c r="WKL86" s="528"/>
      <c r="WKM86" s="528"/>
      <c r="WKN86" s="528"/>
      <c r="WKO86" s="528"/>
      <c r="WKP86" s="528"/>
      <c r="WKQ86" s="528"/>
      <c r="WKR86" s="528"/>
      <c r="WKS86" s="528"/>
      <c r="WKT86" s="528"/>
      <c r="WKU86" s="528"/>
      <c r="WKV86" s="528"/>
      <c r="WKW86" s="528"/>
      <c r="WKX86" s="528"/>
      <c r="WKY86" s="528"/>
      <c r="WKZ86" s="528"/>
      <c r="WLA86" s="528"/>
      <c r="WLB86" s="528"/>
      <c r="WLC86" s="528"/>
      <c r="WLD86" s="528"/>
      <c r="WLE86" s="528"/>
      <c r="WLF86" s="528"/>
      <c r="WLG86" s="528"/>
      <c r="WLH86" s="528"/>
      <c r="WLI86" s="528"/>
      <c r="WLJ86" s="528"/>
      <c r="WLK86" s="528"/>
      <c r="WLL86" s="528"/>
      <c r="WLM86" s="528"/>
      <c r="WLN86" s="528"/>
      <c r="WLO86" s="528"/>
      <c r="WLP86" s="528"/>
      <c r="WLQ86" s="528"/>
      <c r="WLR86" s="528"/>
      <c r="WLS86" s="528"/>
      <c r="WLT86" s="528"/>
      <c r="WLU86" s="528"/>
      <c r="WLV86" s="528"/>
      <c r="WLW86" s="528"/>
      <c r="WLX86" s="528"/>
      <c r="WLY86" s="528"/>
      <c r="WLZ86" s="528"/>
      <c r="WMA86" s="528"/>
      <c r="WMB86" s="528"/>
      <c r="WMC86" s="528"/>
      <c r="WMD86" s="528"/>
      <c r="WME86" s="528"/>
      <c r="WMF86" s="528"/>
      <c r="WMG86" s="528"/>
      <c r="WMH86" s="528"/>
      <c r="WMI86" s="528"/>
      <c r="WMJ86" s="528"/>
      <c r="WMK86" s="528"/>
      <c r="WML86" s="528"/>
      <c r="WMM86" s="528"/>
      <c r="WMN86" s="528"/>
      <c r="WMO86" s="528"/>
      <c r="WMP86" s="528"/>
      <c r="WMQ86" s="528"/>
      <c r="WMR86" s="528"/>
      <c r="WMS86" s="528"/>
      <c r="WMT86" s="528"/>
      <c r="WMU86" s="528"/>
      <c r="WMV86" s="528"/>
      <c r="WMW86" s="528"/>
      <c r="WMX86" s="528"/>
      <c r="WMY86" s="528"/>
      <c r="WMZ86" s="528"/>
      <c r="WNA86" s="528"/>
      <c r="WNB86" s="528"/>
      <c r="WNC86" s="528"/>
      <c r="WND86" s="528"/>
      <c r="WNE86" s="528"/>
      <c r="WNF86" s="528"/>
      <c r="WNG86" s="528"/>
      <c r="WNH86" s="528"/>
      <c r="WNI86" s="528"/>
      <c r="WNJ86" s="528"/>
      <c r="WNK86" s="528"/>
      <c r="WNL86" s="528"/>
      <c r="WNM86" s="528"/>
      <c r="WNN86" s="528"/>
      <c r="WNO86" s="528"/>
      <c r="WNP86" s="528"/>
      <c r="WNQ86" s="528"/>
      <c r="WNR86" s="528"/>
      <c r="WNS86" s="528"/>
      <c r="WNT86" s="528"/>
      <c r="WNU86" s="528"/>
      <c r="WNV86" s="528"/>
      <c r="WNW86" s="528"/>
      <c r="WNX86" s="528"/>
      <c r="WNY86" s="528"/>
      <c r="WNZ86" s="528"/>
      <c r="WOA86" s="528"/>
      <c r="WOB86" s="528"/>
      <c r="WOC86" s="528"/>
      <c r="WOD86" s="528"/>
      <c r="WOE86" s="528"/>
      <c r="WOF86" s="528"/>
      <c r="WOG86" s="528"/>
      <c r="WOH86" s="528"/>
      <c r="WOI86" s="528"/>
      <c r="WOJ86" s="528"/>
      <c r="WOK86" s="528"/>
      <c r="WOL86" s="528"/>
      <c r="WOM86" s="528"/>
      <c r="WON86" s="528"/>
      <c r="WOO86" s="528"/>
      <c r="WOP86" s="528"/>
      <c r="WOQ86" s="528"/>
      <c r="WOR86" s="528"/>
      <c r="WOS86" s="528"/>
      <c r="WOT86" s="528"/>
      <c r="WOU86" s="528"/>
      <c r="WOV86" s="528"/>
      <c r="WOW86" s="528"/>
      <c r="WOX86" s="528"/>
      <c r="WOY86" s="528"/>
      <c r="WOZ86" s="528"/>
      <c r="WPA86" s="528"/>
      <c r="WPB86" s="528"/>
      <c r="WPC86" s="528"/>
      <c r="WPD86" s="528"/>
      <c r="WPE86" s="528"/>
      <c r="WPF86" s="528"/>
      <c r="WPG86" s="528"/>
      <c r="WPH86" s="528"/>
      <c r="WPI86" s="528"/>
      <c r="WPJ86" s="528"/>
      <c r="WPK86" s="528"/>
      <c r="WPL86" s="528"/>
      <c r="WPM86" s="528"/>
      <c r="WPN86" s="528"/>
      <c r="WPO86" s="528"/>
      <c r="WPP86" s="528"/>
      <c r="WPQ86" s="528"/>
      <c r="WPR86" s="528"/>
      <c r="WPS86" s="528"/>
      <c r="WPT86" s="528"/>
      <c r="WPU86" s="528"/>
      <c r="WPV86" s="528"/>
      <c r="WPW86" s="528"/>
      <c r="WPX86" s="528"/>
      <c r="WPY86" s="528"/>
      <c r="WPZ86" s="528"/>
      <c r="WQA86" s="528"/>
      <c r="WQB86" s="528"/>
      <c r="WQC86" s="528"/>
      <c r="WQD86" s="528"/>
      <c r="WQE86" s="528"/>
      <c r="WQF86" s="528"/>
      <c r="WQG86" s="528"/>
      <c r="WQH86" s="528"/>
      <c r="WQI86" s="528"/>
      <c r="WQJ86" s="528"/>
      <c r="WQK86" s="528"/>
      <c r="WQL86" s="528"/>
      <c r="WQM86" s="528"/>
      <c r="WQN86" s="528"/>
      <c r="WQO86" s="528"/>
      <c r="WQP86" s="528"/>
      <c r="WQQ86" s="528"/>
      <c r="WQR86" s="528"/>
      <c r="WQS86" s="528"/>
      <c r="WQT86" s="528"/>
      <c r="WQU86" s="528"/>
      <c r="WQV86" s="528"/>
      <c r="WQW86" s="528"/>
      <c r="WQX86" s="528"/>
      <c r="WQY86" s="528"/>
      <c r="WQZ86" s="528"/>
      <c r="WRA86" s="528"/>
      <c r="WRB86" s="528"/>
      <c r="WRC86" s="528"/>
      <c r="WRD86" s="528"/>
      <c r="WRE86" s="528"/>
      <c r="WRF86" s="528"/>
      <c r="WRG86" s="528"/>
      <c r="WRH86" s="528"/>
      <c r="WRI86" s="528"/>
      <c r="WRJ86" s="528"/>
      <c r="WRK86" s="528"/>
      <c r="WRL86" s="528"/>
      <c r="WRM86" s="528"/>
      <c r="WRN86" s="528"/>
      <c r="WRO86" s="528"/>
      <c r="WRP86" s="528"/>
      <c r="WRQ86" s="528"/>
      <c r="WRR86" s="528"/>
      <c r="WRS86" s="528"/>
      <c r="WRT86" s="528"/>
      <c r="WRU86" s="528"/>
      <c r="WRV86" s="528"/>
      <c r="WRW86" s="528"/>
      <c r="WRX86" s="528"/>
      <c r="WRY86" s="528"/>
      <c r="WRZ86" s="528"/>
      <c r="WSA86" s="528"/>
      <c r="WSB86" s="528"/>
      <c r="WSC86" s="528"/>
      <c r="WSD86" s="528"/>
      <c r="WSE86" s="528"/>
      <c r="WSF86" s="528"/>
      <c r="WSG86" s="528"/>
      <c r="WSH86" s="528"/>
      <c r="WSI86" s="528"/>
      <c r="WSJ86" s="528"/>
      <c r="WSK86" s="528"/>
      <c r="WSL86" s="528"/>
      <c r="WSM86" s="528"/>
      <c r="WSN86" s="528"/>
      <c r="WSO86" s="528"/>
      <c r="WSP86" s="528"/>
      <c r="WSQ86" s="528"/>
      <c r="WSR86" s="528"/>
      <c r="WSS86" s="528"/>
      <c r="WST86" s="528"/>
      <c r="WSU86" s="528"/>
      <c r="WSV86" s="528"/>
      <c r="WSW86" s="528"/>
      <c r="WSX86" s="528"/>
      <c r="WSY86" s="528"/>
      <c r="WSZ86" s="528"/>
      <c r="WTA86" s="528"/>
      <c r="WTB86" s="528"/>
      <c r="WTC86" s="528"/>
      <c r="WTD86" s="528"/>
      <c r="WTE86" s="528"/>
      <c r="WTF86" s="528"/>
      <c r="WTG86" s="528"/>
      <c r="WTH86" s="528"/>
      <c r="WTI86" s="528"/>
      <c r="WTJ86" s="528"/>
      <c r="WTK86" s="528"/>
      <c r="WTL86" s="528"/>
      <c r="WTM86" s="528"/>
      <c r="WTN86" s="528"/>
      <c r="WTO86" s="528"/>
      <c r="WTP86" s="528"/>
      <c r="WTQ86" s="528"/>
      <c r="WTR86" s="528"/>
      <c r="WTS86" s="528"/>
      <c r="WTT86" s="528"/>
      <c r="WTU86" s="528"/>
      <c r="WTV86" s="528"/>
      <c r="WTW86" s="528"/>
      <c r="WTX86" s="528"/>
      <c r="WTY86" s="528"/>
      <c r="WTZ86" s="528"/>
      <c r="WUA86" s="528"/>
      <c r="WUB86" s="528"/>
      <c r="WUC86" s="528"/>
      <c r="WUD86" s="528"/>
      <c r="WUE86" s="528"/>
      <c r="WUF86" s="528"/>
      <c r="WUG86" s="528"/>
      <c r="WUH86" s="528"/>
      <c r="WUI86" s="528"/>
      <c r="WUJ86" s="528"/>
      <c r="WUK86" s="528"/>
      <c r="WUL86" s="528"/>
      <c r="WUM86" s="528"/>
      <c r="WUN86" s="528"/>
      <c r="WUO86" s="528"/>
      <c r="WUP86" s="528"/>
      <c r="WUQ86" s="528"/>
      <c r="WUR86" s="528"/>
      <c r="WUS86" s="528"/>
      <c r="WUT86" s="528"/>
      <c r="WUU86" s="528"/>
      <c r="WUV86" s="528"/>
      <c r="WUW86" s="528"/>
      <c r="WUX86" s="528"/>
      <c r="WUY86" s="528"/>
      <c r="WUZ86" s="528"/>
      <c r="WVA86" s="528"/>
      <c r="WVB86" s="528"/>
      <c r="WVC86" s="528"/>
      <c r="WVD86" s="528"/>
      <c r="WVE86" s="528"/>
      <c r="WVF86" s="528"/>
      <c r="WVG86" s="528"/>
      <c r="WVH86" s="528"/>
      <c r="WVI86" s="528"/>
      <c r="WVJ86" s="528"/>
      <c r="WVK86" s="528"/>
      <c r="WVL86" s="528"/>
      <c r="WVM86" s="528"/>
      <c r="WVN86" s="528"/>
      <c r="WVO86" s="528"/>
      <c r="WVP86" s="528"/>
      <c r="WVQ86" s="528"/>
      <c r="WVR86" s="528"/>
      <c r="WVS86" s="528"/>
      <c r="WVT86" s="528"/>
      <c r="WVU86" s="528"/>
      <c r="WVV86" s="528"/>
      <c r="WVW86" s="528"/>
      <c r="WVX86" s="528"/>
      <c r="WVY86" s="528"/>
      <c r="WVZ86" s="528"/>
      <c r="WWA86" s="528"/>
      <c r="WWB86" s="528"/>
      <c r="WWC86" s="528"/>
      <c r="WWD86" s="528"/>
      <c r="WWE86" s="528"/>
      <c r="WWF86" s="528"/>
      <c r="WWG86" s="528"/>
      <c r="WWH86" s="528"/>
      <c r="WWI86" s="528"/>
      <c r="WWJ86" s="528"/>
      <c r="WWK86" s="528"/>
      <c r="WWL86" s="528"/>
      <c r="WWM86" s="528"/>
      <c r="WWN86" s="528"/>
      <c r="WWO86" s="528"/>
      <c r="WWP86" s="528"/>
      <c r="WWQ86" s="528"/>
      <c r="WWR86" s="528"/>
      <c r="WWS86" s="528"/>
      <c r="WWT86" s="528"/>
      <c r="WWU86" s="528"/>
      <c r="WWV86" s="528"/>
      <c r="WWW86" s="528"/>
      <c r="WWX86" s="528"/>
      <c r="WWY86" s="528"/>
      <c r="WWZ86" s="528"/>
      <c r="WXA86" s="528"/>
      <c r="WXB86" s="528"/>
      <c r="WXC86" s="528"/>
      <c r="WXD86" s="528"/>
      <c r="WXE86" s="528"/>
      <c r="WXF86" s="528"/>
      <c r="WXG86" s="528"/>
      <c r="WXH86" s="528"/>
      <c r="WXI86" s="528"/>
      <c r="WXJ86" s="528"/>
      <c r="WXK86" s="528"/>
      <c r="WXL86" s="528"/>
      <c r="WXM86" s="528"/>
      <c r="WXN86" s="528"/>
      <c r="WXO86" s="528"/>
      <c r="WXP86" s="528"/>
      <c r="WXQ86" s="528"/>
      <c r="WXR86" s="528"/>
      <c r="WXS86" s="528"/>
      <c r="WXT86" s="528"/>
      <c r="WXU86" s="528"/>
      <c r="WXV86" s="528"/>
      <c r="WXW86" s="528"/>
      <c r="WXX86" s="528"/>
      <c r="WXY86" s="528"/>
      <c r="WXZ86" s="528"/>
      <c r="WYA86" s="528"/>
      <c r="WYB86" s="528"/>
      <c r="WYC86" s="528"/>
      <c r="WYD86" s="528"/>
      <c r="WYE86" s="528"/>
      <c r="WYF86" s="528"/>
      <c r="WYG86" s="528"/>
      <c r="WYH86" s="528"/>
      <c r="WYI86" s="528"/>
      <c r="WYJ86" s="528"/>
      <c r="WYK86" s="528"/>
      <c r="WYL86" s="528"/>
      <c r="WYM86" s="528"/>
      <c r="WYN86" s="528"/>
      <c r="WYO86" s="528"/>
      <c r="WYP86" s="528"/>
      <c r="WYQ86" s="528"/>
      <c r="WYR86" s="528"/>
      <c r="WYS86" s="528"/>
      <c r="WYT86" s="528"/>
      <c r="WYU86" s="528"/>
      <c r="WYV86" s="528"/>
      <c r="WYW86" s="528"/>
      <c r="WYX86" s="528"/>
      <c r="WYY86" s="528"/>
      <c r="WYZ86" s="528"/>
      <c r="WZA86" s="528"/>
      <c r="WZB86" s="528"/>
      <c r="WZC86" s="528"/>
      <c r="WZD86" s="528"/>
      <c r="WZE86" s="528"/>
      <c r="WZF86" s="528"/>
      <c r="WZG86" s="528"/>
      <c r="WZH86" s="528"/>
      <c r="WZI86" s="528"/>
      <c r="WZJ86" s="528"/>
      <c r="WZK86" s="528"/>
      <c r="WZL86" s="528"/>
      <c r="WZM86" s="528"/>
      <c r="WZN86" s="528"/>
      <c r="WZO86" s="528"/>
      <c r="WZP86" s="528"/>
      <c r="WZQ86" s="528"/>
      <c r="WZR86" s="528"/>
      <c r="WZS86" s="528"/>
      <c r="WZT86" s="528"/>
      <c r="WZU86" s="528"/>
      <c r="WZV86" s="528"/>
      <c r="WZW86" s="528"/>
      <c r="WZX86" s="528"/>
      <c r="WZY86" s="528"/>
      <c r="WZZ86" s="528"/>
      <c r="XAA86" s="528"/>
      <c r="XAB86" s="528"/>
      <c r="XAC86" s="528"/>
      <c r="XAD86" s="528"/>
      <c r="XAE86" s="528"/>
      <c r="XAF86" s="528"/>
      <c r="XAG86" s="528"/>
      <c r="XAH86" s="528"/>
      <c r="XAI86" s="528"/>
      <c r="XAJ86" s="528"/>
      <c r="XAK86" s="528"/>
      <c r="XAL86" s="528"/>
      <c r="XAM86" s="528"/>
      <c r="XAN86" s="528"/>
      <c r="XAO86" s="528"/>
      <c r="XAP86" s="528"/>
      <c r="XAQ86" s="528"/>
      <c r="XAR86" s="528"/>
      <c r="XAS86" s="528"/>
      <c r="XAT86" s="528"/>
      <c r="XAU86" s="528"/>
      <c r="XAV86" s="528"/>
      <c r="XAW86" s="528"/>
      <c r="XAX86" s="528"/>
      <c r="XAY86" s="528"/>
      <c r="XAZ86" s="528"/>
      <c r="XBA86" s="528"/>
      <c r="XBB86" s="528"/>
      <c r="XBC86" s="528"/>
      <c r="XBD86" s="528"/>
      <c r="XBE86" s="528"/>
      <c r="XBF86" s="528"/>
      <c r="XBG86" s="528"/>
      <c r="XBH86" s="528"/>
      <c r="XBI86" s="528"/>
      <c r="XBJ86" s="528"/>
      <c r="XBK86" s="528"/>
      <c r="XBL86" s="528"/>
      <c r="XBM86" s="528"/>
      <c r="XBN86" s="528"/>
      <c r="XBO86" s="528"/>
      <c r="XBP86" s="528"/>
      <c r="XBQ86" s="528"/>
      <c r="XBR86" s="528"/>
      <c r="XBS86" s="528"/>
      <c r="XBT86" s="528"/>
      <c r="XBU86" s="528"/>
      <c r="XBV86" s="528"/>
      <c r="XBW86" s="528"/>
      <c r="XBX86" s="528"/>
      <c r="XBY86" s="528"/>
      <c r="XBZ86" s="528"/>
      <c r="XCA86" s="528"/>
      <c r="XCB86" s="528"/>
      <c r="XCC86" s="528"/>
      <c r="XCD86" s="528"/>
      <c r="XCE86" s="528"/>
      <c r="XCF86" s="528"/>
      <c r="XCG86" s="528"/>
      <c r="XCH86" s="528"/>
      <c r="XCI86" s="528"/>
      <c r="XCJ86" s="528"/>
      <c r="XCK86" s="528"/>
      <c r="XCL86" s="528"/>
      <c r="XCM86" s="528"/>
      <c r="XCN86" s="528"/>
      <c r="XCO86" s="528"/>
      <c r="XCP86" s="528"/>
      <c r="XCQ86" s="528"/>
      <c r="XCR86" s="528"/>
      <c r="XCS86" s="528"/>
      <c r="XCT86" s="528"/>
      <c r="XCU86" s="528"/>
      <c r="XCV86" s="528"/>
      <c r="XCW86" s="528"/>
      <c r="XCX86" s="528"/>
      <c r="XCY86" s="528"/>
      <c r="XCZ86" s="528"/>
      <c r="XDA86" s="528"/>
      <c r="XDB86" s="528"/>
      <c r="XDC86" s="528"/>
      <c r="XDD86" s="528"/>
      <c r="XDE86" s="528"/>
      <c r="XDF86" s="528"/>
      <c r="XDG86" s="528"/>
      <c r="XDH86" s="528"/>
      <c r="XDI86" s="528"/>
      <c r="XDJ86" s="528"/>
      <c r="XDK86" s="528"/>
      <c r="XDL86" s="528"/>
      <c r="XDM86" s="528"/>
      <c r="XDN86" s="528"/>
      <c r="XDO86" s="528"/>
      <c r="XDP86" s="528"/>
      <c r="XDQ86" s="528"/>
      <c r="XDR86" s="859"/>
      <c r="XDS86" s="859"/>
      <c r="XDT86" s="859"/>
      <c r="XDU86" s="859"/>
      <c r="XDV86" s="859"/>
      <c r="XDW86" s="859"/>
      <c r="XDX86" s="859"/>
      <c r="XDY86" s="859"/>
      <c r="XDZ86" s="859"/>
      <c r="XEA86" s="859"/>
      <c r="XEB86" s="859"/>
      <c r="XEC86" s="859"/>
      <c r="XED86" s="859"/>
      <c r="XEE86" s="859"/>
      <c r="XEF86" s="859"/>
      <c r="XEG86" s="859"/>
      <c r="XEH86" s="859"/>
      <c r="XEI86" s="859"/>
      <c r="XEJ86" s="859"/>
      <c r="XEK86" s="859"/>
      <c r="XEL86" s="859"/>
      <c r="XEM86" s="859"/>
      <c r="XEN86" s="859"/>
      <c r="XEO86" s="859"/>
      <c r="XEP86" s="859"/>
      <c r="XEQ86" s="859"/>
      <c r="XER86" s="859"/>
      <c r="XES86" s="859"/>
      <c r="XET86" s="686"/>
      <c r="XEU86" s="686"/>
      <c r="XEV86" s="686"/>
      <c r="XEW86" s="686"/>
      <c r="XEX86" s="686"/>
      <c r="XEY86" s="686"/>
      <c r="XEZ86" s="686"/>
      <c r="XFA86" s="686"/>
      <c r="XFB86" s="686"/>
      <c r="XFC86" s="686"/>
      <c r="XFD86" s="686"/>
    </row>
    <row r="87" s="735" customFormat="1" ht="18" customHeight="1" spans="1:16384">
      <c r="A87" s="248"/>
      <c r="B87" s="193"/>
      <c r="C87" s="254"/>
      <c r="D87" s="254"/>
      <c r="E87" s="255"/>
      <c r="F87" s="193"/>
      <c r="G87" s="193" t="s">
        <v>207</v>
      </c>
      <c r="H87" s="193" t="s">
        <v>208</v>
      </c>
      <c r="I87" s="193" t="s">
        <v>206</v>
      </c>
      <c r="J87" s="182" t="s">
        <v>135</v>
      </c>
      <c r="K87" s="182">
        <v>20</v>
      </c>
      <c r="L87" s="182">
        <v>625</v>
      </c>
      <c r="M87" s="271"/>
      <c r="N87" s="836"/>
      <c r="O87" s="836"/>
      <c r="P87" s="836"/>
      <c r="Q87" s="836"/>
      <c r="R87" s="836"/>
      <c r="S87" s="836"/>
      <c r="T87" s="836"/>
      <c r="U87" s="836"/>
      <c r="V87" s="836"/>
      <c r="W87" s="836"/>
      <c r="X87" s="836"/>
      <c r="Y87" s="836"/>
      <c r="Z87" s="836"/>
      <c r="AA87" s="836"/>
      <c r="AB87" s="836"/>
      <c r="AC87" s="836"/>
      <c r="AD87" s="836"/>
      <c r="AE87" s="836"/>
      <c r="AF87" s="836"/>
      <c r="AG87" s="836"/>
      <c r="AH87" s="836"/>
      <c r="AI87" s="836"/>
      <c r="AJ87" s="836"/>
      <c r="AK87" s="836"/>
      <c r="AL87" s="836"/>
      <c r="AM87" s="836"/>
      <c r="AN87" s="836"/>
      <c r="AO87" s="836"/>
      <c r="AP87" s="836"/>
      <c r="AQ87" s="836"/>
      <c r="AR87" s="836"/>
      <c r="AS87" s="836"/>
      <c r="AT87" s="836"/>
      <c r="AU87" s="836"/>
      <c r="AV87" s="836"/>
      <c r="AW87" s="836"/>
      <c r="AX87" s="836"/>
      <c r="AY87" s="836"/>
      <c r="AZ87" s="836"/>
      <c r="BA87" s="836"/>
      <c r="BB87" s="836"/>
      <c r="BC87" s="836"/>
      <c r="BD87" s="836"/>
      <c r="BE87" s="836"/>
      <c r="BF87" s="836"/>
      <c r="BG87" s="836"/>
      <c r="BH87" s="836"/>
      <c r="BI87" s="836"/>
      <c r="BJ87" s="836"/>
      <c r="BK87" s="836"/>
      <c r="BL87" s="836"/>
      <c r="BM87" s="836"/>
      <c r="BN87" s="836"/>
      <c r="BO87" s="836"/>
      <c r="BP87" s="836"/>
      <c r="BQ87" s="836"/>
      <c r="BR87" s="836"/>
      <c r="BS87" s="836"/>
      <c r="BT87" s="836"/>
      <c r="BU87" s="836"/>
      <c r="BV87" s="836"/>
      <c r="BW87" s="836"/>
      <c r="BX87" s="836"/>
      <c r="BY87" s="836"/>
      <c r="BZ87" s="836"/>
      <c r="CA87" s="836"/>
      <c r="CB87" s="836"/>
      <c r="CC87" s="836"/>
      <c r="CD87" s="836"/>
      <c r="CE87" s="836"/>
      <c r="CF87" s="836"/>
      <c r="CG87" s="836"/>
      <c r="CH87" s="836"/>
      <c r="CI87" s="836"/>
      <c r="CJ87" s="836"/>
      <c r="CK87" s="836"/>
      <c r="CL87" s="836"/>
      <c r="CM87" s="836"/>
      <c r="CN87" s="836"/>
      <c r="CO87" s="836"/>
      <c r="CP87" s="836"/>
      <c r="CQ87" s="836"/>
      <c r="CR87" s="836"/>
      <c r="CS87" s="836"/>
      <c r="CT87" s="836"/>
      <c r="CU87" s="836"/>
      <c r="CV87" s="836"/>
      <c r="CW87" s="836"/>
      <c r="CX87" s="836"/>
      <c r="CY87" s="836"/>
      <c r="CZ87" s="836"/>
      <c r="DA87" s="836"/>
      <c r="DB87" s="836"/>
      <c r="DC87" s="836"/>
      <c r="DD87" s="836"/>
      <c r="DE87" s="836"/>
      <c r="DF87" s="836"/>
      <c r="DG87" s="836"/>
      <c r="DH87" s="836"/>
      <c r="DI87" s="836"/>
      <c r="DJ87" s="836"/>
      <c r="DK87" s="836"/>
      <c r="DL87" s="836"/>
      <c r="DM87" s="836"/>
      <c r="DN87" s="836"/>
      <c r="DO87" s="836"/>
      <c r="DP87" s="836"/>
      <c r="DQ87" s="836"/>
      <c r="DR87" s="836"/>
      <c r="DS87" s="836"/>
      <c r="DT87" s="836"/>
      <c r="DU87" s="836"/>
      <c r="DV87" s="836"/>
      <c r="DW87" s="858"/>
      <c r="DX87" s="836"/>
      <c r="DY87" s="836"/>
      <c r="DZ87" s="858"/>
      <c r="EA87" s="528"/>
      <c r="EB87" s="528"/>
      <c r="EC87" s="528"/>
      <c r="ED87" s="528"/>
      <c r="EE87" s="528"/>
      <c r="EF87" s="528"/>
      <c r="EG87" s="528"/>
      <c r="EH87" s="528"/>
      <c r="EI87" s="528"/>
      <c r="EJ87" s="528"/>
      <c r="EK87" s="528"/>
      <c r="EL87" s="528"/>
      <c r="EM87" s="528"/>
      <c r="EN87" s="528"/>
      <c r="EO87" s="528"/>
      <c r="EP87" s="528"/>
      <c r="EQ87" s="528"/>
      <c r="ER87" s="528"/>
      <c r="ES87" s="528"/>
      <c r="ET87" s="528"/>
      <c r="EU87" s="528"/>
      <c r="EV87" s="528"/>
      <c r="EW87" s="528"/>
      <c r="EX87" s="528"/>
      <c r="EY87" s="528"/>
      <c r="EZ87" s="528"/>
      <c r="FA87" s="528"/>
      <c r="FB87" s="528"/>
      <c r="FC87" s="528"/>
      <c r="FD87" s="528"/>
      <c r="FE87" s="528"/>
      <c r="FF87" s="528"/>
      <c r="FG87" s="528"/>
      <c r="FH87" s="528"/>
      <c r="FI87" s="528"/>
      <c r="FJ87" s="528"/>
      <c r="FK87" s="528"/>
      <c r="FL87" s="528"/>
      <c r="FM87" s="528"/>
      <c r="FN87" s="528"/>
      <c r="FO87" s="528"/>
      <c r="FP87" s="528"/>
      <c r="FQ87" s="528"/>
      <c r="FR87" s="528"/>
      <c r="FS87" s="528"/>
      <c r="FT87" s="528"/>
      <c r="FU87" s="528"/>
      <c r="FV87" s="528"/>
      <c r="FW87" s="528"/>
      <c r="FX87" s="528"/>
      <c r="FY87" s="528"/>
      <c r="FZ87" s="528"/>
      <c r="GA87" s="528"/>
      <c r="GB87" s="528"/>
      <c r="GC87" s="528"/>
      <c r="GD87" s="528"/>
      <c r="GE87" s="528"/>
      <c r="GF87" s="528"/>
      <c r="GG87" s="528"/>
      <c r="GH87" s="528"/>
      <c r="GI87" s="528"/>
      <c r="GJ87" s="528"/>
      <c r="GK87" s="528"/>
      <c r="GL87" s="528"/>
      <c r="GM87" s="528"/>
      <c r="GN87" s="528"/>
      <c r="GO87" s="528"/>
      <c r="GP87" s="528"/>
      <c r="GQ87" s="528"/>
      <c r="GR87" s="528"/>
      <c r="GS87" s="528"/>
      <c r="GT87" s="528"/>
      <c r="GU87" s="528"/>
      <c r="GV87" s="528"/>
      <c r="GW87" s="528"/>
      <c r="GX87" s="528"/>
      <c r="GY87" s="528"/>
      <c r="GZ87" s="528"/>
      <c r="HA87" s="528"/>
      <c r="HB87" s="528"/>
      <c r="HC87" s="528"/>
      <c r="HD87" s="528"/>
      <c r="HE87" s="528"/>
      <c r="HF87" s="528"/>
      <c r="HG87" s="528"/>
      <c r="HH87" s="528"/>
      <c r="HI87" s="528"/>
      <c r="HJ87" s="528"/>
      <c r="HK87" s="528"/>
      <c r="HL87" s="528"/>
      <c r="HM87" s="528"/>
      <c r="HN87" s="528"/>
      <c r="HO87" s="528"/>
      <c r="HP87" s="528"/>
      <c r="HQ87" s="528"/>
      <c r="HR87" s="528"/>
      <c r="HS87" s="528"/>
      <c r="HT87" s="528"/>
      <c r="HU87" s="528"/>
      <c r="HV87" s="528"/>
      <c r="HW87" s="528"/>
      <c r="HX87" s="528"/>
      <c r="HY87" s="528"/>
      <c r="HZ87" s="528"/>
      <c r="IA87" s="528"/>
      <c r="IB87" s="528"/>
      <c r="IC87" s="528"/>
      <c r="ID87" s="528"/>
      <c r="IE87" s="528"/>
      <c r="IF87" s="528"/>
      <c r="IG87" s="528"/>
      <c r="IH87" s="528"/>
      <c r="II87" s="528"/>
      <c r="IJ87" s="528"/>
      <c r="IK87" s="528"/>
      <c r="IL87" s="528"/>
      <c r="IM87" s="528"/>
      <c r="IN87" s="528"/>
      <c r="IO87" s="528"/>
      <c r="IP87" s="528"/>
      <c r="IQ87" s="528"/>
      <c r="IR87" s="528"/>
      <c r="IS87" s="528"/>
      <c r="IT87" s="528"/>
      <c r="IU87" s="528"/>
      <c r="IV87" s="528"/>
      <c r="IW87" s="528"/>
      <c r="IX87" s="528"/>
      <c r="IY87" s="528"/>
      <c r="IZ87" s="528"/>
      <c r="JA87" s="528"/>
      <c r="JB87" s="528"/>
      <c r="JC87" s="528"/>
      <c r="JD87" s="528"/>
      <c r="JE87" s="528"/>
      <c r="JF87" s="528"/>
      <c r="JG87" s="528"/>
      <c r="JH87" s="528"/>
      <c r="JI87" s="528"/>
      <c r="JJ87" s="528"/>
      <c r="JK87" s="528"/>
      <c r="JL87" s="528"/>
      <c r="JM87" s="528"/>
      <c r="JN87" s="528"/>
      <c r="JO87" s="528"/>
      <c r="JP87" s="528"/>
      <c r="JQ87" s="528"/>
      <c r="JR87" s="528"/>
      <c r="JS87" s="528"/>
      <c r="JT87" s="528"/>
      <c r="JU87" s="528"/>
      <c r="JV87" s="528"/>
      <c r="JW87" s="528"/>
      <c r="JX87" s="528"/>
      <c r="JY87" s="528"/>
      <c r="JZ87" s="528"/>
      <c r="KA87" s="528"/>
      <c r="KB87" s="528"/>
      <c r="KC87" s="528"/>
      <c r="KD87" s="528"/>
      <c r="KE87" s="528"/>
      <c r="KF87" s="528"/>
      <c r="KG87" s="528"/>
      <c r="KH87" s="528"/>
      <c r="KI87" s="528"/>
      <c r="KJ87" s="528"/>
      <c r="KK87" s="528"/>
      <c r="KL87" s="528"/>
      <c r="KM87" s="528"/>
      <c r="KN87" s="528"/>
      <c r="KO87" s="528"/>
      <c r="KP87" s="528"/>
      <c r="KQ87" s="528"/>
      <c r="KR87" s="528"/>
      <c r="KS87" s="528"/>
      <c r="KT87" s="528"/>
      <c r="KU87" s="528"/>
      <c r="KV87" s="528"/>
      <c r="KW87" s="528"/>
      <c r="KX87" s="528"/>
      <c r="KY87" s="528"/>
      <c r="KZ87" s="528"/>
      <c r="LA87" s="528"/>
      <c r="LB87" s="528"/>
      <c r="LC87" s="528"/>
      <c r="LD87" s="528"/>
      <c r="LE87" s="528"/>
      <c r="LF87" s="528"/>
      <c r="LG87" s="528"/>
      <c r="LH87" s="528"/>
      <c r="LI87" s="528"/>
      <c r="LJ87" s="528"/>
      <c r="LK87" s="528"/>
      <c r="LL87" s="528"/>
      <c r="LM87" s="528"/>
      <c r="LN87" s="528"/>
      <c r="LO87" s="528"/>
      <c r="LP87" s="528"/>
      <c r="LQ87" s="528"/>
      <c r="LR87" s="528"/>
      <c r="LS87" s="528"/>
      <c r="LT87" s="528"/>
      <c r="LU87" s="528"/>
      <c r="LV87" s="528"/>
      <c r="LW87" s="528"/>
      <c r="LX87" s="528"/>
      <c r="LY87" s="528"/>
      <c r="LZ87" s="528"/>
      <c r="MA87" s="528"/>
      <c r="MB87" s="528"/>
      <c r="MC87" s="528"/>
      <c r="MD87" s="528"/>
      <c r="ME87" s="528"/>
      <c r="MF87" s="528"/>
      <c r="MG87" s="528"/>
      <c r="MH87" s="528"/>
      <c r="MI87" s="528"/>
      <c r="MJ87" s="528"/>
      <c r="MK87" s="528"/>
      <c r="ML87" s="528"/>
      <c r="MM87" s="528"/>
      <c r="MN87" s="528"/>
      <c r="MO87" s="528"/>
      <c r="MP87" s="528"/>
      <c r="MQ87" s="528"/>
      <c r="MR87" s="528"/>
      <c r="MS87" s="528"/>
      <c r="MT87" s="528"/>
      <c r="MU87" s="528"/>
      <c r="MV87" s="528"/>
      <c r="MW87" s="528"/>
      <c r="MX87" s="528"/>
      <c r="MY87" s="528"/>
      <c r="MZ87" s="528"/>
      <c r="NA87" s="528"/>
      <c r="NB87" s="528"/>
      <c r="NC87" s="528"/>
      <c r="ND87" s="528"/>
      <c r="NE87" s="528"/>
      <c r="NF87" s="528"/>
      <c r="NG87" s="528"/>
      <c r="NH87" s="528"/>
      <c r="NI87" s="528"/>
      <c r="NJ87" s="528"/>
      <c r="NK87" s="528"/>
      <c r="NL87" s="528"/>
      <c r="NM87" s="528"/>
      <c r="NN87" s="528"/>
      <c r="NO87" s="528"/>
      <c r="NP87" s="528"/>
      <c r="NQ87" s="528"/>
      <c r="NR87" s="528"/>
      <c r="NS87" s="528"/>
      <c r="NT87" s="528"/>
      <c r="NU87" s="528"/>
      <c r="NV87" s="528"/>
      <c r="NW87" s="528"/>
      <c r="NX87" s="528"/>
      <c r="NY87" s="528"/>
      <c r="NZ87" s="528"/>
      <c r="OA87" s="528"/>
      <c r="OB87" s="528"/>
      <c r="OC87" s="528"/>
      <c r="OD87" s="528"/>
      <c r="OE87" s="528"/>
      <c r="OF87" s="528"/>
      <c r="OG87" s="528"/>
      <c r="OH87" s="528"/>
      <c r="OI87" s="528"/>
      <c r="OJ87" s="528"/>
      <c r="OK87" s="528"/>
      <c r="OL87" s="528"/>
      <c r="OM87" s="528"/>
      <c r="ON87" s="528"/>
      <c r="OO87" s="528"/>
      <c r="OP87" s="528"/>
      <c r="OQ87" s="528"/>
      <c r="OR87" s="528"/>
      <c r="OS87" s="528"/>
      <c r="OT87" s="528"/>
      <c r="OU87" s="528"/>
      <c r="OV87" s="528"/>
      <c r="OW87" s="528"/>
      <c r="OX87" s="528"/>
      <c r="OY87" s="528"/>
      <c r="OZ87" s="528"/>
      <c r="PA87" s="528"/>
      <c r="PB87" s="528"/>
      <c r="PC87" s="528"/>
      <c r="PD87" s="528"/>
      <c r="PE87" s="528"/>
      <c r="PF87" s="528"/>
      <c r="PG87" s="528"/>
      <c r="PH87" s="528"/>
      <c r="PI87" s="528"/>
      <c r="PJ87" s="528"/>
      <c r="PK87" s="528"/>
      <c r="PL87" s="528"/>
      <c r="PM87" s="528"/>
      <c r="PN87" s="528"/>
      <c r="PO87" s="528"/>
      <c r="PP87" s="528"/>
      <c r="PQ87" s="528"/>
      <c r="PR87" s="528"/>
      <c r="PS87" s="528"/>
      <c r="PT87" s="528"/>
      <c r="PU87" s="528"/>
      <c r="PV87" s="528"/>
      <c r="PW87" s="528"/>
      <c r="PX87" s="528"/>
      <c r="PY87" s="528"/>
      <c r="PZ87" s="528"/>
      <c r="QA87" s="528"/>
      <c r="QB87" s="528"/>
      <c r="QC87" s="528"/>
      <c r="QD87" s="528"/>
      <c r="QE87" s="528"/>
      <c r="QF87" s="528"/>
      <c r="QG87" s="528"/>
      <c r="QH87" s="528"/>
      <c r="QI87" s="528"/>
      <c r="QJ87" s="528"/>
      <c r="QK87" s="528"/>
      <c r="QL87" s="528"/>
      <c r="QM87" s="528"/>
      <c r="QN87" s="528"/>
      <c r="QO87" s="528"/>
      <c r="QP87" s="528"/>
      <c r="QQ87" s="528"/>
      <c r="QR87" s="528"/>
      <c r="QS87" s="528"/>
      <c r="QT87" s="528"/>
      <c r="QU87" s="528"/>
      <c r="QV87" s="528"/>
      <c r="QW87" s="528"/>
      <c r="QX87" s="528"/>
      <c r="QY87" s="528"/>
      <c r="QZ87" s="528"/>
      <c r="RA87" s="528"/>
      <c r="RB87" s="528"/>
      <c r="RC87" s="528"/>
      <c r="RD87" s="528"/>
      <c r="RE87" s="528"/>
      <c r="RF87" s="528"/>
      <c r="RG87" s="528"/>
      <c r="RH87" s="528"/>
      <c r="RI87" s="528"/>
      <c r="RJ87" s="528"/>
      <c r="RK87" s="528"/>
      <c r="RL87" s="528"/>
      <c r="RM87" s="528"/>
      <c r="RN87" s="528"/>
      <c r="RO87" s="528"/>
      <c r="RP87" s="528"/>
      <c r="RQ87" s="528"/>
      <c r="RR87" s="528"/>
      <c r="RS87" s="528"/>
      <c r="RT87" s="528"/>
      <c r="RU87" s="528"/>
      <c r="RV87" s="528"/>
      <c r="RW87" s="528"/>
      <c r="RX87" s="528"/>
      <c r="RY87" s="528"/>
      <c r="RZ87" s="528"/>
      <c r="SA87" s="528"/>
      <c r="SB87" s="528"/>
      <c r="SC87" s="528"/>
      <c r="SD87" s="528"/>
      <c r="SE87" s="528"/>
      <c r="SF87" s="528"/>
      <c r="SG87" s="528"/>
      <c r="SH87" s="528"/>
      <c r="SI87" s="528"/>
      <c r="SJ87" s="528"/>
      <c r="SK87" s="528"/>
      <c r="SL87" s="528"/>
      <c r="SM87" s="528"/>
      <c r="SN87" s="528"/>
      <c r="SO87" s="528"/>
      <c r="SP87" s="528"/>
      <c r="SQ87" s="528"/>
      <c r="SR87" s="528"/>
      <c r="SS87" s="528"/>
      <c r="ST87" s="528"/>
      <c r="SU87" s="528"/>
      <c r="SV87" s="528"/>
      <c r="SW87" s="528"/>
      <c r="SX87" s="528"/>
      <c r="SY87" s="528"/>
      <c r="SZ87" s="528"/>
      <c r="TA87" s="528"/>
      <c r="TB87" s="528"/>
      <c r="TC87" s="528"/>
      <c r="TD87" s="528"/>
      <c r="TE87" s="528"/>
      <c r="TF87" s="528"/>
      <c r="TG87" s="528"/>
      <c r="TH87" s="528"/>
      <c r="TI87" s="528"/>
      <c r="TJ87" s="528"/>
      <c r="TK87" s="528"/>
      <c r="TL87" s="528"/>
      <c r="TM87" s="528"/>
      <c r="TN87" s="528"/>
      <c r="TO87" s="528"/>
      <c r="TP87" s="528"/>
      <c r="TQ87" s="528"/>
      <c r="TR87" s="528"/>
      <c r="TS87" s="528"/>
      <c r="TT87" s="528"/>
      <c r="TU87" s="528"/>
      <c r="TV87" s="528"/>
      <c r="TW87" s="528"/>
      <c r="TX87" s="528"/>
      <c r="TY87" s="528"/>
      <c r="TZ87" s="528"/>
      <c r="UA87" s="528"/>
      <c r="UB87" s="528"/>
      <c r="UC87" s="528"/>
      <c r="UD87" s="528"/>
      <c r="UE87" s="528"/>
      <c r="UF87" s="528"/>
      <c r="UG87" s="528"/>
      <c r="UH87" s="528"/>
      <c r="UI87" s="528"/>
      <c r="UJ87" s="528"/>
      <c r="UK87" s="528"/>
      <c r="UL87" s="528"/>
      <c r="UM87" s="528"/>
      <c r="UN87" s="528"/>
      <c r="UO87" s="528"/>
      <c r="UP87" s="528"/>
      <c r="UQ87" s="528"/>
      <c r="UR87" s="528"/>
      <c r="US87" s="528"/>
      <c r="UT87" s="528"/>
      <c r="UU87" s="528"/>
      <c r="UV87" s="528"/>
      <c r="UW87" s="528"/>
      <c r="UX87" s="528"/>
      <c r="UY87" s="528"/>
      <c r="UZ87" s="528"/>
      <c r="VA87" s="528"/>
      <c r="VB87" s="528"/>
      <c r="VC87" s="528"/>
      <c r="VD87" s="528"/>
      <c r="VE87" s="528"/>
      <c r="VF87" s="528"/>
      <c r="VG87" s="528"/>
      <c r="VH87" s="528"/>
      <c r="VI87" s="528"/>
      <c r="VJ87" s="528"/>
      <c r="VK87" s="528"/>
      <c r="VL87" s="528"/>
      <c r="VM87" s="528"/>
      <c r="VN87" s="528"/>
      <c r="VO87" s="528"/>
      <c r="VP87" s="528"/>
      <c r="VQ87" s="528"/>
      <c r="VR87" s="528"/>
      <c r="VS87" s="528"/>
      <c r="VT87" s="528"/>
      <c r="VU87" s="528"/>
      <c r="VV87" s="528"/>
      <c r="VW87" s="528"/>
      <c r="VX87" s="528"/>
      <c r="VY87" s="528"/>
      <c r="VZ87" s="528"/>
      <c r="WA87" s="528"/>
      <c r="WB87" s="528"/>
      <c r="WC87" s="528"/>
      <c r="WD87" s="528"/>
      <c r="WE87" s="528"/>
      <c r="WF87" s="528"/>
      <c r="WG87" s="528"/>
      <c r="WH87" s="528"/>
      <c r="WI87" s="528"/>
      <c r="WJ87" s="528"/>
      <c r="WK87" s="528"/>
      <c r="WL87" s="528"/>
      <c r="WM87" s="528"/>
      <c r="WN87" s="528"/>
      <c r="WO87" s="528"/>
      <c r="WP87" s="528"/>
      <c r="WQ87" s="528"/>
      <c r="WR87" s="528"/>
      <c r="WS87" s="528"/>
      <c r="WT87" s="528"/>
      <c r="WU87" s="528"/>
      <c r="WV87" s="528"/>
      <c r="WW87" s="528"/>
      <c r="WX87" s="528"/>
      <c r="WY87" s="528"/>
      <c r="WZ87" s="528"/>
      <c r="XA87" s="528"/>
      <c r="XB87" s="528"/>
      <c r="XC87" s="528"/>
      <c r="XD87" s="528"/>
      <c r="XE87" s="528"/>
      <c r="XF87" s="528"/>
      <c r="XG87" s="528"/>
      <c r="XH87" s="528"/>
      <c r="XI87" s="528"/>
      <c r="XJ87" s="528"/>
      <c r="XK87" s="528"/>
      <c r="XL87" s="528"/>
      <c r="XM87" s="528"/>
      <c r="XN87" s="528"/>
      <c r="XO87" s="528"/>
      <c r="XP87" s="528"/>
      <c r="XQ87" s="528"/>
      <c r="XR87" s="528"/>
      <c r="XS87" s="528"/>
      <c r="XT87" s="528"/>
      <c r="XU87" s="528"/>
      <c r="XV87" s="528"/>
      <c r="XW87" s="528"/>
      <c r="XX87" s="528"/>
      <c r="XY87" s="528"/>
      <c r="XZ87" s="528"/>
      <c r="YA87" s="528"/>
      <c r="YB87" s="528"/>
      <c r="YC87" s="528"/>
      <c r="YD87" s="528"/>
      <c r="YE87" s="528"/>
      <c r="YF87" s="528"/>
      <c r="YG87" s="528"/>
      <c r="YH87" s="528"/>
      <c r="YI87" s="528"/>
      <c r="YJ87" s="528"/>
      <c r="YK87" s="528"/>
      <c r="YL87" s="528"/>
      <c r="YM87" s="528"/>
      <c r="YN87" s="528"/>
      <c r="YO87" s="528"/>
      <c r="YP87" s="528"/>
      <c r="YQ87" s="528"/>
      <c r="YR87" s="528"/>
      <c r="YS87" s="528"/>
      <c r="YT87" s="528"/>
      <c r="YU87" s="528"/>
      <c r="YV87" s="528"/>
      <c r="YW87" s="528"/>
      <c r="YX87" s="528"/>
      <c r="YY87" s="528"/>
      <c r="YZ87" s="528"/>
      <c r="ZA87" s="528"/>
      <c r="ZB87" s="528"/>
      <c r="ZC87" s="528"/>
      <c r="ZD87" s="528"/>
      <c r="ZE87" s="528"/>
      <c r="ZF87" s="528"/>
      <c r="ZG87" s="528"/>
      <c r="ZH87" s="528"/>
      <c r="ZI87" s="528"/>
      <c r="ZJ87" s="528"/>
      <c r="ZK87" s="528"/>
      <c r="ZL87" s="528"/>
      <c r="ZM87" s="528"/>
      <c r="ZN87" s="528"/>
      <c r="ZO87" s="528"/>
      <c r="ZP87" s="528"/>
      <c r="ZQ87" s="528"/>
      <c r="ZR87" s="528"/>
      <c r="ZS87" s="528"/>
      <c r="ZT87" s="528"/>
      <c r="ZU87" s="528"/>
      <c r="ZV87" s="528"/>
      <c r="ZW87" s="528"/>
      <c r="ZX87" s="528"/>
      <c r="ZY87" s="528"/>
      <c r="ZZ87" s="528"/>
      <c r="AAA87" s="528"/>
      <c r="AAB87" s="528"/>
      <c r="AAC87" s="528"/>
      <c r="AAD87" s="528"/>
      <c r="AAE87" s="528"/>
      <c r="AAF87" s="528"/>
      <c r="AAG87" s="528"/>
      <c r="AAH87" s="528"/>
      <c r="AAI87" s="528"/>
      <c r="AAJ87" s="528"/>
      <c r="AAK87" s="528"/>
      <c r="AAL87" s="528"/>
      <c r="AAM87" s="528"/>
      <c r="AAN87" s="528"/>
      <c r="AAO87" s="528"/>
      <c r="AAP87" s="528"/>
      <c r="AAQ87" s="528"/>
      <c r="AAR87" s="528"/>
      <c r="AAS87" s="528"/>
      <c r="AAT87" s="528"/>
      <c r="AAU87" s="528"/>
      <c r="AAV87" s="528"/>
      <c r="AAW87" s="528"/>
      <c r="AAX87" s="528"/>
      <c r="AAY87" s="528"/>
      <c r="AAZ87" s="528"/>
      <c r="ABA87" s="528"/>
      <c r="ABB87" s="528"/>
      <c r="ABC87" s="528"/>
      <c r="ABD87" s="528"/>
      <c r="ABE87" s="528"/>
      <c r="ABF87" s="528"/>
      <c r="ABG87" s="528"/>
      <c r="ABH87" s="528"/>
      <c r="ABI87" s="528"/>
      <c r="ABJ87" s="528"/>
      <c r="ABK87" s="528"/>
      <c r="ABL87" s="528"/>
      <c r="ABM87" s="528"/>
      <c r="ABN87" s="528"/>
      <c r="ABO87" s="528"/>
      <c r="ABP87" s="528"/>
      <c r="ABQ87" s="528"/>
      <c r="ABR87" s="528"/>
      <c r="ABS87" s="528"/>
      <c r="ABT87" s="528"/>
      <c r="ABU87" s="528"/>
      <c r="ABV87" s="528"/>
      <c r="ABW87" s="528"/>
      <c r="ABX87" s="528"/>
      <c r="ABY87" s="528"/>
      <c r="ABZ87" s="528"/>
      <c r="ACA87" s="528"/>
      <c r="ACB87" s="528"/>
      <c r="ACC87" s="528"/>
      <c r="ACD87" s="528"/>
      <c r="ACE87" s="528"/>
      <c r="ACF87" s="528"/>
      <c r="ACG87" s="528"/>
      <c r="ACH87" s="528"/>
      <c r="ACI87" s="528"/>
      <c r="ACJ87" s="528"/>
      <c r="ACK87" s="528"/>
      <c r="ACL87" s="528"/>
      <c r="ACM87" s="528"/>
      <c r="ACN87" s="528"/>
      <c r="ACO87" s="528"/>
      <c r="ACP87" s="528"/>
      <c r="ACQ87" s="528"/>
      <c r="ACR87" s="528"/>
      <c r="ACS87" s="528"/>
      <c r="ACT87" s="528"/>
      <c r="ACU87" s="528"/>
      <c r="ACV87" s="528"/>
      <c r="ACW87" s="528"/>
      <c r="ACX87" s="528"/>
      <c r="ACY87" s="528"/>
      <c r="ACZ87" s="528"/>
      <c r="ADA87" s="528"/>
      <c r="ADB87" s="528"/>
      <c r="ADC87" s="528"/>
      <c r="ADD87" s="528"/>
      <c r="ADE87" s="528"/>
      <c r="ADF87" s="528"/>
      <c r="ADG87" s="528"/>
      <c r="ADH87" s="528"/>
      <c r="ADI87" s="528"/>
      <c r="ADJ87" s="528"/>
      <c r="ADK87" s="528"/>
      <c r="ADL87" s="528"/>
      <c r="ADM87" s="528"/>
      <c r="ADN87" s="528"/>
      <c r="ADO87" s="528"/>
      <c r="ADP87" s="528"/>
      <c r="ADQ87" s="528"/>
      <c r="ADR87" s="528"/>
      <c r="ADS87" s="528"/>
      <c r="ADT87" s="528"/>
      <c r="ADU87" s="528"/>
      <c r="ADV87" s="528"/>
      <c r="ADW87" s="528"/>
      <c r="ADX87" s="528"/>
      <c r="ADY87" s="528"/>
      <c r="ADZ87" s="528"/>
      <c r="AEA87" s="528"/>
      <c r="AEB87" s="528"/>
      <c r="AEC87" s="528"/>
      <c r="AED87" s="528"/>
      <c r="AEE87" s="528"/>
      <c r="AEF87" s="528"/>
      <c r="AEG87" s="528"/>
      <c r="AEH87" s="528"/>
      <c r="AEI87" s="528"/>
      <c r="AEJ87" s="528"/>
      <c r="AEK87" s="528"/>
      <c r="AEL87" s="528"/>
      <c r="AEM87" s="528"/>
      <c r="AEN87" s="528"/>
      <c r="AEO87" s="528"/>
      <c r="AEP87" s="528"/>
      <c r="AEQ87" s="528"/>
      <c r="AER87" s="528"/>
      <c r="AES87" s="528"/>
      <c r="AET87" s="528"/>
      <c r="AEU87" s="528"/>
      <c r="AEV87" s="528"/>
      <c r="AEW87" s="528"/>
      <c r="AEX87" s="528"/>
      <c r="AEY87" s="528"/>
      <c r="AEZ87" s="528"/>
      <c r="AFA87" s="528"/>
      <c r="AFB87" s="528"/>
      <c r="AFC87" s="528"/>
      <c r="AFD87" s="528"/>
      <c r="AFE87" s="528"/>
      <c r="AFF87" s="528"/>
      <c r="AFG87" s="528"/>
      <c r="AFH87" s="528"/>
      <c r="AFI87" s="528"/>
      <c r="AFJ87" s="528"/>
      <c r="AFK87" s="528"/>
      <c r="AFL87" s="528"/>
      <c r="AFM87" s="528"/>
      <c r="AFN87" s="528"/>
      <c r="AFO87" s="528"/>
      <c r="AFP87" s="528"/>
      <c r="AFQ87" s="528"/>
      <c r="AFR87" s="528"/>
      <c r="AFS87" s="528"/>
      <c r="AFT87" s="528"/>
      <c r="AFU87" s="528"/>
      <c r="AFV87" s="528"/>
      <c r="AFW87" s="528"/>
      <c r="AFX87" s="528"/>
      <c r="AFY87" s="528"/>
      <c r="AFZ87" s="528"/>
      <c r="AGA87" s="528"/>
      <c r="AGB87" s="528"/>
      <c r="AGC87" s="528"/>
      <c r="AGD87" s="528"/>
      <c r="AGE87" s="528"/>
      <c r="AGF87" s="528"/>
      <c r="AGG87" s="528"/>
      <c r="AGH87" s="528"/>
      <c r="AGI87" s="528"/>
      <c r="AGJ87" s="528"/>
      <c r="AGK87" s="528"/>
      <c r="AGL87" s="528"/>
      <c r="AGM87" s="528"/>
      <c r="AGN87" s="528"/>
      <c r="AGO87" s="528"/>
      <c r="AGP87" s="528"/>
      <c r="AGQ87" s="528"/>
      <c r="AGR87" s="528"/>
      <c r="AGS87" s="528"/>
      <c r="AGT87" s="528"/>
      <c r="AGU87" s="528"/>
      <c r="AGV87" s="528"/>
      <c r="AGW87" s="528"/>
      <c r="AGX87" s="528"/>
      <c r="AGY87" s="528"/>
      <c r="AGZ87" s="528"/>
      <c r="AHA87" s="528"/>
      <c r="AHB87" s="528"/>
      <c r="AHC87" s="528"/>
      <c r="AHD87" s="528"/>
      <c r="AHE87" s="528"/>
      <c r="AHF87" s="528"/>
      <c r="AHG87" s="528"/>
      <c r="AHH87" s="528"/>
      <c r="AHI87" s="528"/>
      <c r="AHJ87" s="528"/>
      <c r="AHK87" s="528"/>
      <c r="AHL87" s="528"/>
      <c r="AHM87" s="528"/>
      <c r="AHN87" s="528"/>
      <c r="AHO87" s="528"/>
      <c r="AHP87" s="528"/>
      <c r="AHQ87" s="528"/>
      <c r="AHR87" s="528"/>
      <c r="AHS87" s="528"/>
      <c r="AHT87" s="528"/>
      <c r="AHU87" s="528"/>
      <c r="AHV87" s="528"/>
      <c r="AHW87" s="528"/>
      <c r="AHX87" s="528"/>
      <c r="AHY87" s="528"/>
      <c r="AHZ87" s="528"/>
      <c r="AIA87" s="528"/>
      <c r="AIB87" s="528"/>
      <c r="AIC87" s="528"/>
      <c r="AID87" s="528"/>
      <c r="AIE87" s="528"/>
      <c r="AIF87" s="528"/>
      <c r="AIG87" s="528"/>
      <c r="AIH87" s="528"/>
      <c r="AII87" s="528"/>
      <c r="AIJ87" s="528"/>
      <c r="AIK87" s="528"/>
      <c r="AIL87" s="528"/>
      <c r="AIM87" s="528"/>
      <c r="AIN87" s="528"/>
      <c r="AIO87" s="528"/>
      <c r="AIP87" s="528"/>
      <c r="AIQ87" s="528"/>
      <c r="AIR87" s="528"/>
      <c r="AIS87" s="528"/>
      <c r="AIT87" s="528"/>
      <c r="AIU87" s="528"/>
      <c r="AIV87" s="528"/>
      <c r="AIW87" s="528"/>
      <c r="AIX87" s="528"/>
      <c r="AIY87" s="528"/>
      <c r="AIZ87" s="528"/>
      <c r="AJA87" s="528"/>
      <c r="AJB87" s="528"/>
      <c r="AJC87" s="528"/>
      <c r="AJD87" s="528"/>
      <c r="AJE87" s="528"/>
      <c r="AJF87" s="528"/>
      <c r="AJG87" s="528"/>
      <c r="AJH87" s="528"/>
      <c r="AJI87" s="528"/>
      <c r="AJJ87" s="528"/>
      <c r="AJK87" s="528"/>
      <c r="AJL87" s="528"/>
      <c r="AJM87" s="528"/>
      <c r="AJN87" s="528"/>
      <c r="AJO87" s="528"/>
      <c r="AJP87" s="528"/>
      <c r="AJQ87" s="528"/>
      <c r="AJR87" s="528"/>
      <c r="AJS87" s="528"/>
      <c r="AJT87" s="528"/>
      <c r="AJU87" s="528"/>
      <c r="AJV87" s="528"/>
      <c r="AJW87" s="528"/>
      <c r="AJX87" s="528"/>
      <c r="AJY87" s="528"/>
      <c r="AJZ87" s="528"/>
      <c r="AKA87" s="528"/>
      <c r="AKB87" s="528"/>
      <c r="AKC87" s="528"/>
      <c r="AKD87" s="528"/>
      <c r="AKE87" s="528"/>
      <c r="AKF87" s="528"/>
      <c r="AKG87" s="528"/>
      <c r="AKH87" s="528"/>
      <c r="AKI87" s="528"/>
      <c r="AKJ87" s="528"/>
      <c r="AKK87" s="528"/>
      <c r="AKL87" s="528"/>
      <c r="AKM87" s="528"/>
      <c r="AKN87" s="528"/>
      <c r="AKO87" s="528"/>
      <c r="AKP87" s="528"/>
      <c r="AKQ87" s="528"/>
      <c r="AKR87" s="528"/>
      <c r="AKS87" s="528"/>
      <c r="AKT87" s="528"/>
      <c r="AKU87" s="528"/>
      <c r="AKV87" s="528"/>
      <c r="AKW87" s="528"/>
      <c r="AKX87" s="528"/>
      <c r="AKY87" s="528"/>
      <c r="AKZ87" s="528"/>
      <c r="ALA87" s="528"/>
      <c r="ALB87" s="528"/>
      <c r="ALC87" s="528"/>
      <c r="ALD87" s="528"/>
      <c r="ALE87" s="528"/>
      <c r="ALF87" s="528"/>
      <c r="ALG87" s="528"/>
      <c r="ALH87" s="528"/>
      <c r="ALI87" s="528"/>
      <c r="ALJ87" s="528"/>
      <c r="ALK87" s="528"/>
      <c r="ALL87" s="528"/>
      <c r="ALM87" s="528"/>
      <c r="ALN87" s="528"/>
      <c r="ALO87" s="528"/>
      <c r="ALP87" s="528"/>
      <c r="ALQ87" s="528"/>
      <c r="ALR87" s="528"/>
      <c r="ALS87" s="528"/>
      <c r="ALT87" s="528"/>
      <c r="ALU87" s="528"/>
      <c r="ALV87" s="528"/>
      <c r="ALW87" s="528"/>
      <c r="ALX87" s="528"/>
      <c r="ALY87" s="528"/>
      <c r="ALZ87" s="528"/>
      <c r="AMA87" s="528"/>
      <c r="AMB87" s="528"/>
      <c r="AMC87" s="528"/>
      <c r="AMD87" s="528"/>
      <c r="AME87" s="528"/>
      <c r="AMF87" s="528"/>
      <c r="AMG87" s="528"/>
      <c r="AMH87" s="528"/>
      <c r="AMI87" s="528"/>
      <c r="AMJ87" s="528"/>
      <c r="AMK87" s="528"/>
      <c r="AML87" s="528"/>
      <c r="AMM87" s="528"/>
      <c r="AMN87" s="528"/>
      <c r="AMO87" s="528"/>
      <c r="AMP87" s="528"/>
      <c r="AMQ87" s="528"/>
      <c r="AMR87" s="528"/>
      <c r="AMS87" s="528"/>
      <c r="AMT87" s="528"/>
      <c r="AMU87" s="528"/>
      <c r="AMV87" s="528"/>
      <c r="AMW87" s="528"/>
      <c r="AMX87" s="528"/>
      <c r="AMY87" s="528"/>
      <c r="AMZ87" s="528"/>
      <c r="ANA87" s="528"/>
      <c r="ANB87" s="528"/>
      <c r="ANC87" s="528"/>
      <c r="AND87" s="528"/>
      <c r="ANE87" s="528"/>
      <c r="ANF87" s="528"/>
      <c r="ANG87" s="528"/>
      <c r="ANH87" s="528"/>
      <c r="ANI87" s="528"/>
      <c r="ANJ87" s="528"/>
      <c r="ANK87" s="528"/>
      <c r="ANL87" s="528"/>
      <c r="ANM87" s="528"/>
      <c r="ANN87" s="528"/>
      <c r="ANO87" s="528"/>
      <c r="ANP87" s="528"/>
      <c r="ANQ87" s="528"/>
      <c r="ANR87" s="528"/>
      <c r="ANS87" s="528"/>
      <c r="ANT87" s="528"/>
      <c r="ANU87" s="528"/>
      <c r="ANV87" s="528"/>
      <c r="ANW87" s="528"/>
      <c r="ANX87" s="528"/>
      <c r="ANY87" s="528"/>
      <c r="ANZ87" s="528"/>
      <c r="AOA87" s="528"/>
      <c r="AOB87" s="528"/>
      <c r="AOC87" s="528"/>
      <c r="AOD87" s="528"/>
      <c r="AOE87" s="528"/>
      <c r="AOF87" s="528"/>
      <c r="AOG87" s="528"/>
      <c r="AOH87" s="528"/>
      <c r="AOI87" s="528"/>
      <c r="AOJ87" s="528"/>
      <c r="AOK87" s="528"/>
      <c r="AOL87" s="528"/>
      <c r="AOM87" s="528"/>
      <c r="AON87" s="528"/>
      <c r="AOO87" s="528"/>
      <c r="AOP87" s="528"/>
      <c r="AOQ87" s="528"/>
      <c r="AOR87" s="528"/>
      <c r="AOS87" s="528"/>
      <c r="AOT87" s="528"/>
      <c r="AOU87" s="528"/>
      <c r="AOV87" s="528"/>
      <c r="AOW87" s="528"/>
      <c r="AOX87" s="528"/>
      <c r="AOY87" s="528"/>
      <c r="AOZ87" s="528"/>
      <c r="APA87" s="528"/>
      <c r="APB87" s="528"/>
      <c r="APC87" s="528"/>
      <c r="APD87" s="528"/>
      <c r="APE87" s="528"/>
      <c r="APF87" s="528"/>
      <c r="APG87" s="528"/>
      <c r="APH87" s="528"/>
      <c r="API87" s="528"/>
      <c r="APJ87" s="528"/>
      <c r="APK87" s="528"/>
      <c r="APL87" s="528"/>
      <c r="APM87" s="528"/>
      <c r="APN87" s="528"/>
      <c r="APO87" s="528"/>
      <c r="APP87" s="528"/>
      <c r="APQ87" s="528"/>
      <c r="APR87" s="528"/>
      <c r="APS87" s="528"/>
      <c r="APT87" s="528"/>
      <c r="APU87" s="528"/>
      <c r="APV87" s="528"/>
      <c r="APW87" s="528"/>
      <c r="APX87" s="528"/>
      <c r="APY87" s="528"/>
      <c r="APZ87" s="528"/>
      <c r="AQA87" s="528"/>
      <c r="AQB87" s="528"/>
      <c r="AQC87" s="528"/>
      <c r="AQD87" s="528"/>
      <c r="AQE87" s="528"/>
      <c r="AQF87" s="528"/>
      <c r="AQG87" s="528"/>
      <c r="AQH87" s="528"/>
      <c r="AQI87" s="528"/>
      <c r="AQJ87" s="528"/>
      <c r="AQK87" s="528"/>
      <c r="AQL87" s="528"/>
      <c r="AQM87" s="528"/>
      <c r="AQN87" s="528"/>
      <c r="AQO87" s="528"/>
      <c r="AQP87" s="528"/>
      <c r="AQQ87" s="528"/>
      <c r="AQR87" s="528"/>
      <c r="AQS87" s="528"/>
      <c r="AQT87" s="528"/>
      <c r="AQU87" s="528"/>
      <c r="AQV87" s="528"/>
      <c r="AQW87" s="528"/>
      <c r="AQX87" s="528"/>
      <c r="AQY87" s="528"/>
      <c r="AQZ87" s="528"/>
      <c r="ARA87" s="528"/>
      <c r="ARB87" s="528"/>
      <c r="ARC87" s="528"/>
      <c r="ARD87" s="528"/>
      <c r="ARE87" s="528"/>
      <c r="ARF87" s="528"/>
      <c r="ARG87" s="528"/>
      <c r="ARH87" s="528"/>
      <c r="ARI87" s="528"/>
      <c r="ARJ87" s="528"/>
      <c r="ARK87" s="528"/>
      <c r="ARL87" s="528"/>
      <c r="ARM87" s="528"/>
      <c r="ARN87" s="528"/>
      <c r="ARO87" s="528"/>
      <c r="ARP87" s="528"/>
      <c r="ARQ87" s="528"/>
      <c r="ARR87" s="528"/>
      <c r="ARS87" s="528"/>
      <c r="ART87" s="528"/>
      <c r="ARU87" s="528"/>
      <c r="ARV87" s="528"/>
      <c r="ARW87" s="528"/>
      <c r="ARX87" s="528"/>
      <c r="ARY87" s="528"/>
      <c r="ARZ87" s="528"/>
      <c r="ASA87" s="528"/>
      <c r="ASB87" s="528"/>
      <c r="ASC87" s="528"/>
      <c r="ASD87" s="528"/>
      <c r="ASE87" s="528"/>
      <c r="ASF87" s="528"/>
      <c r="ASG87" s="528"/>
      <c r="ASH87" s="528"/>
      <c r="ASI87" s="528"/>
      <c r="ASJ87" s="528"/>
      <c r="ASK87" s="528"/>
      <c r="ASL87" s="528"/>
      <c r="ASM87" s="528"/>
      <c r="ASN87" s="528"/>
      <c r="ASO87" s="528"/>
      <c r="ASP87" s="528"/>
      <c r="ASQ87" s="528"/>
      <c r="ASR87" s="528"/>
      <c r="ASS87" s="528"/>
      <c r="AST87" s="528"/>
      <c r="ASU87" s="528"/>
      <c r="ASV87" s="528"/>
      <c r="ASW87" s="528"/>
      <c r="ASX87" s="528"/>
      <c r="ASY87" s="528"/>
      <c r="ASZ87" s="528"/>
      <c r="ATA87" s="528"/>
      <c r="ATB87" s="528"/>
      <c r="ATC87" s="528"/>
      <c r="ATD87" s="528"/>
      <c r="ATE87" s="528"/>
      <c r="ATF87" s="528"/>
      <c r="ATG87" s="528"/>
      <c r="ATH87" s="528"/>
      <c r="ATI87" s="528"/>
      <c r="ATJ87" s="528"/>
      <c r="ATK87" s="528"/>
      <c r="ATL87" s="528"/>
      <c r="ATM87" s="528"/>
      <c r="ATN87" s="528"/>
      <c r="ATO87" s="528"/>
      <c r="ATP87" s="528"/>
      <c r="ATQ87" s="528"/>
      <c r="ATR87" s="528"/>
      <c r="ATS87" s="528"/>
      <c r="ATT87" s="528"/>
      <c r="ATU87" s="528"/>
      <c r="ATV87" s="528"/>
      <c r="ATW87" s="528"/>
      <c r="ATX87" s="528"/>
      <c r="ATY87" s="528"/>
      <c r="ATZ87" s="528"/>
      <c r="AUA87" s="528"/>
      <c r="AUB87" s="528"/>
      <c r="AUC87" s="528"/>
      <c r="AUD87" s="528"/>
      <c r="AUE87" s="528"/>
      <c r="AUF87" s="528"/>
      <c r="AUG87" s="528"/>
      <c r="AUH87" s="528"/>
      <c r="AUI87" s="528"/>
      <c r="AUJ87" s="528"/>
      <c r="AUK87" s="528"/>
      <c r="AUL87" s="528"/>
      <c r="AUM87" s="528"/>
      <c r="AUN87" s="528"/>
      <c r="AUO87" s="528"/>
      <c r="AUP87" s="528"/>
      <c r="AUQ87" s="528"/>
      <c r="AUR87" s="528"/>
      <c r="AUS87" s="528"/>
      <c r="AUT87" s="528"/>
      <c r="AUU87" s="528"/>
      <c r="AUV87" s="528"/>
      <c r="AUW87" s="528"/>
      <c r="AUX87" s="528"/>
      <c r="AUY87" s="528"/>
      <c r="AUZ87" s="528"/>
      <c r="AVA87" s="528"/>
      <c r="AVB87" s="528"/>
      <c r="AVC87" s="528"/>
      <c r="AVD87" s="528"/>
      <c r="AVE87" s="528"/>
      <c r="AVF87" s="528"/>
      <c r="AVG87" s="528"/>
      <c r="AVH87" s="528"/>
      <c r="AVI87" s="528"/>
      <c r="AVJ87" s="528"/>
      <c r="AVK87" s="528"/>
      <c r="AVL87" s="528"/>
      <c r="AVM87" s="528"/>
      <c r="AVN87" s="528"/>
      <c r="AVO87" s="528"/>
      <c r="AVP87" s="528"/>
      <c r="AVQ87" s="528"/>
      <c r="AVR87" s="528"/>
      <c r="AVS87" s="528"/>
      <c r="AVT87" s="528"/>
      <c r="AVU87" s="528"/>
      <c r="AVV87" s="528"/>
      <c r="AVW87" s="528"/>
      <c r="AVX87" s="528"/>
      <c r="AVY87" s="528"/>
      <c r="AVZ87" s="528"/>
      <c r="AWA87" s="528"/>
      <c r="AWB87" s="528"/>
      <c r="AWC87" s="528"/>
      <c r="AWD87" s="528"/>
      <c r="AWE87" s="528"/>
      <c r="AWF87" s="528"/>
      <c r="AWG87" s="528"/>
      <c r="AWH87" s="528"/>
      <c r="AWI87" s="528"/>
      <c r="AWJ87" s="528"/>
      <c r="AWK87" s="528"/>
      <c r="AWL87" s="528"/>
      <c r="AWM87" s="528"/>
      <c r="AWN87" s="528"/>
      <c r="AWO87" s="528"/>
      <c r="AWP87" s="528"/>
      <c r="AWQ87" s="528"/>
      <c r="AWR87" s="528"/>
      <c r="AWS87" s="528"/>
      <c r="AWT87" s="528"/>
      <c r="AWU87" s="528"/>
      <c r="AWV87" s="528"/>
      <c r="AWW87" s="528"/>
      <c r="AWX87" s="528"/>
      <c r="AWY87" s="528"/>
      <c r="AWZ87" s="528"/>
      <c r="AXA87" s="528"/>
      <c r="AXB87" s="528"/>
      <c r="AXC87" s="528"/>
      <c r="AXD87" s="528"/>
      <c r="AXE87" s="528"/>
      <c r="AXF87" s="528"/>
      <c r="AXG87" s="528"/>
      <c r="AXH87" s="528"/>
      <c r="AXI87" s="528"/>
      <c r="AXJ87" s="528"/>
      <c r="AXK87" s="528"/>
      <c r="AXL87" s="528"/>
      <c r="AXM87" s="528"/>
      <c r="AXN87" s="528"/>
      <c r="AXO87" s="528"/>
      <c r="AXP87" s="528"/>
      <c r="AXQ87" s="528"/>
      <c r="AXR87" s="528"/>
      <c r="AXS87" s="528"/>
      <c r="AXT87" s="528"/>
      <c r="AXU87" s="528"/>
      <c r="AXV87" s="528"/>
      <c r="AXW87" s="528"/>
      <c r="AXX87" s="528"/>
      <c r="AXY87" s="528"/>
      <c r="AXZ87" s="528"/>
      <c r="AYA87" s="528"/>
      <c r="AYB87" s="528"/>
      <c r="AYC87" s="528"/>
      <c r="AYD87" s="528"/>
      <c r="AYE87" s="528"/>
      <c r="AYF87" s="528"/>
      <c r="AYG87" s="528"/>
      <c r="AYH87" s="528"/>
      <c r="AYI87" s="528"/>
      <c r="AYJ87" s="528"/>
      <c r="AYK87" s="528"/>
      <c r="AYL87" s="528"/>
      <c r="AYM87" s="528"/>
      <c r="AYN87" s="528"/>
      <c r="AYO87" s="528"/>
      <c r="AYP87" s="528"/>
      <c r="AYQ87" s="528"/>
      <c r="AYR87" s="528"/>
      <c r="AYS87" s="528"/>
      <c r="AYT87" s="528"/>
      <c r="AYU87" s="528"/>
      <c r="AYV87" s="528"/>
      <c r="AYW87" s="528"/>
      <c r="AYX87" s="528"/>
      <c r="AYY87" s="528"/>
      <c r="AYZ87" s="528"/>
      <c r="AZA87" s="528"/>
      <c r="AZB87" s="528"/>
      <c r="AZC87" s="528"/>
      <c r="AZD87" s="528"/>
      <c r="AZE87" s="528"/>
      <c r="AZF87" s="528"/>
      <c r="AZG87" s="528"/>
      <c r="AZH87" s="528"/>
      <c r="AZI87" s="528"/>
      <c r="AZJ87" s="528"/>
      <c r="AZK87" s="528"/>
      <c r="AZL87" s="528"/>
      <c r="AZM87" s="528"/>
      <c r="AZN87" s="528"/>
      <c r="AZO87" s="528"/>
      <c r="AZP87" s="528"/>
      <c r="AZQ87" s="528"/>
      <c r="AZR87" s="528"/>
      <c r="AZS87" s="528"/>
      <c r="AZT87" s="528"/>
      <c r="AZU87" s="528"/>
      <c r="AZV87" s="528"/>
      <c r="AZW87" s="528"/>
      <c r="AZX87" s="528"/>
      <c r="AZY87" s="528"/>
      <c r="AZZ87" s="528"/>
      <c r="BAA87" s="528"/>
      <c r="BAB87" s="528"/>
      <c r="BAC87" s="528"/>
      <c r="BAD87" s="528"/>
      <c r="BAE87" s="528"/>
      <c r="BAF87" s="528"/>
      <c r="BAG87" s="528"/>
      <c r="BAH87" s="528"/>
      <c r="BAI87" s="528"/>
      <c r="BAJ87" s="528"/>
      <c r="BAK87" s="528"/>
      <c r="BAL87" s="528"/>
      <c r="BAM87" s="528"/>
      <c r="BAN87" s="528"/>
      <c r="BAO87" s="528"/>
      <c r="BAP87" s="528"/>
      <c r="BAQ87" s="528"/>
      <c r="BAR87" s="528"/>
      <c r="BAS87" s="528"/>
      <c r="BAT87" s="528"/>
      <c r="BAU87" s="528"/>
      <c r="BAV87" s="528"/>
      <c r="BAW87" s="528"/>
      <c r="BAX87" s="528"/>
      <c r="BAY87" s="528"/>
      <c r="BAZ87" s="528"/>
      <c r="BBA87" s="528"/>
      <c r="BBB87" s="528"/>
      <c r="BBC87" s="528"/>
      <c r="BBD87" s="528"/>
      <c r="BBE87" s="528"/>
      <c r="BBF87" s="528"/>
      <c r="BBG87" s="528"/>
      <c r="BBH87" s="528"/>
      <c r="BBI87" s="528"/>
      <c r="BBJ87" s="528"/>
      <c r="BBK87" s="528"/>
      <c r="BBL87" s="528"/>
      <c r="BBM87" s="528"/>
      <c r="BBN87" s="528"/>
      <c r="BBO87" s="528"/>
      <c r="BBP87" s="528"/>
      <c r="BBQ87" s="528"/>
      <c r="BBR87" s="528"/>
      <c r="BBS87" s="528"/>
      <c r="BBT87" s="528"/>
      <c r="BBU87" s="528"/>
      <c r="BBV87" s="528"/>
      <c r="BBW87" s="528"/>
      <c r="BBX87" s="528"/>
      <c r="BBY87" s="528"/>
      <c r="BBZ87" s="528"/>
      <c r="BCA87" s="528"/>
      <c r="BCB87" s="528"/>
      <c r="BCC87" s="528"/>
      <c r="BCD87" s="528"/>
      <c r="BCE87" s="528"/>
      <c r="BCF87" s="528"/>
      <c r="BCG87" s="528"/>
      <c r="BCH87" s="528"/>
      <c r="BCI87" s="528"/>
      <c r="BCJ87" s="528"/>
      <c r="BCK87" s="528"/>
      <c r="BCL87" s="528"/>
      <c r="BCM87" s="528"/>
      <c r="BCN87" s="528"/>
      <c r="BCO87" s="528"/>
      <c r="BCP87" s="528"/>
      <c r="BCQ87" s="528"/>
      <c r="BCR87" s="528"/>
      <c r="BCS87" s="528"/>
      <c r="BCT87" s="528"/>
      <c r="BCU87" s="528"/>
      <c r="BCV87" s="528"/>
      <c r="BCW87" s="528"/>
      <c r="BCX87" s="528"/>
      <c r="BCY87" s="528"/>
      <c r="BCZ87" s="528"/>
      <c r="BDA87" s="528"/>
      <c r="BDB87" s="528"/>
      <c r="BDC87" s="528"/>
      <c r="BDD87" s="528"/>
      <c r="BDE87" s="528"/>
      <c r="BDF87" s="528"/>
      <c r="BDG87" s="528"/>
      <c r="BDH87" s="528"/>
      <c r="BDI87" s="528"/>
      <c r="BDJ87" s="528"/>
      <c r="BDK87" s="528"/>
      <c r="BDL87" s="528"/>
      <c r="BDM87" s="528"/>
      <c r="BDN87" s="528"/>
      <c r="BDO87" s="528"/>
      <c r="BDP87" s="528"/>
      <c r="BDQ87" s="528"/>
      <c r="BDR87" s="528"/>
      <c r="BDS87" s="528"/>
      <c r="BDT87" s="528"/>
      <c r="BDU87" s="528"/>
      <c r="BDV87" s="528"/>
      <c r="BDW87" s="528"/>
      <c r="BDX87" s="528"/>
      <c r="BDY87" s="528"/>
      <c r="BDZ87" s="528"/>
      <c r="BEA87" s="528"/>
      <c r="BEB87" s="528"/>
      <c r="BEC87" s="528"/>
      <c r="BED87" s="528"/>
      <c r="BEE87" s="528"/>
      <c r="BEF87" s="528"/>
      <c r="BEG87" s="528"/>
      <c r="BEH87" s="528"/>
      <c r="BEI87" s="528"/>
      <c r="BEJ87" s="528"/>
      <c r="BEK87" s="528"/>
      <c r="BEL87" s="528"/>
      <c r="BEM87" s="528"/>
      <c r="BEN87" s="528"/>
      <c r="BEO87" s="528"/>
      <c r="BEP87" s="528"/>
      <c r="BEQ87" s="528"/>
      <c r="BER87" s="528"/>
      <c r="BES87" s="528"/>
      <c r="BET87" s="528"/>
      <c r="BEU87" s="528"/>
      <c r="BEV87" s="528"/>
      <c r="BEW87" s="528"/>
      <c r="BEX87" s="528"/>
      <c r="BEY87" s="528"/>
      <c r="BEZ87" s="528"/>
      <c r="BFA87" s="528"/>
      <c r="BFB87" s="528"/>
      <c r="BFC87" s="528"/>
      <c r="BFD87" s="528"/>
      <c r="BFE87" s="528"/>
      <c r="BFF87" s="528"/>
      <c r="BFG87" s="528"/>
      <c r="BFH87" s="528"/>
      <c r="BFI87" s="528"/>
      <c r="BFJ87" s="528"/>
      <c r="BFK87" s="528"/>
      <c r="BFL87" s="528"/>
      <c r="BFM87" s="528"/>
      <c r="BFN87" s="528"/>
      <c r="BFO87" s="528"/>
      <c r="BFP87" s="528"/>
      <c r="BFQ87" s="528"/>
      <c r="BFR87" s="528"/>
      <c r="BFS87" s="528"/>
      <c r="BFT87" s="528"/>
      <c r="BFU87" s="528"/>
      <c r="BFV87" s="528"/>
      <c r="BFW87" s="528"/>
      <c r="BFX87" s="528"/>
      <c r="BFY87" s="528"/>
      <c r="BFZ87" s="528"/>
      <c r="BGA87" s="528"/>
      <c r="BGB87" s="528"/>
      <c r="BGC87" s="528"/>
      <c r="BGD87" s="528"/>
      <c r="BGE87" s="528"/>
      <c r="BGF87" s="528"/>
      <c r="BGG87" s="528"/>
      <c r="BGH87" s="528"/>
      <c r="BGI87" s="528"/>
      <c r="BGJ87" s="528"/>
      <c r="BGK87" s="528"/>
      <c r="BGL87" s="528"/>
      <c r="BGM87" s="528"/>
      <c r="BGN87" s="528"/>
      <c r="BGO87" s="528"/>
      <c r="BGP87" s="528"/>
      <c r="BGQ87" s="528"/>
      <c r="BGR87" s="528"/>
      <c r="BGS87" s="528"/>
      <c r="BGT87" s="528"/>
      <c r="BGU87" s="528"/>
      <c r="BGV87" s="528"/>
      <c r="BGW87" s="528"/>
      <c r="BGX87" s="528"/>
      <c r="BGY87" s="528"/>
      <c r="BGZ87" s="528"/>
      <c r="BHA87" s="528"/>
      <c r="BHB87" s="528"/>
      <c r="BHC87" s="528"/>
      <c r="BHD87" s="528"/>
      <c r="BHE87" s="528"/>
      <c r="BHF87" s="528"/>
      <c r="BHG87" s="528"/>
      <c r="BHH87" s="528"/>
      <c r="BHI87" s="528"/>
      <c r="BHJ87" s="528"/>
      <c r="BHK87" s="528"/>
      <c r="BHL87" s="528"/>
      <c r="BHM87" s="528"/>
      <c r="BHN87" s="528"/>
      <c r="BHO87" s="528"/>
      <c r="BHP87" s="528"/>
      <c r="BHQ87" s="528"/>
      <c r="BHR87" s="528"/>
      <c r="BHS87" s="528"/>
      <c r="BHT87" s="528"/>
      <c r="BHU87" s="528"/>
      <c r="BHV87" s="528"/>
      <c r="BHW87" s="528"/>
      <c r="BHX87" s="528"/>
      <c r="BHY87" s="528"/>
      <c r="BHZ87" s="528"/>
      <c r="BIA87" s="528"/>
      <c r="BIB87" s="528"/>
      <c r="BIC87" s="528"/>
      <c r="BID87" s="528"/>
      <c r="BIE87" s="528"/>
      <c r="BIF87" s="528"/>
      <c r="BIG87" s="528"/>
      <c r="BIH87" s="528"/>
      <c r="BII87" s="528"/>
      <c r="BIJ87" s="528"/>
      <c r="BIK87" s="528"/>
      <c r="BIL87" s="528"/>
      <c r="BIM87" s="528"/>
      <c r="BIN87" s="528"/>
      <c r="BIO87" s="528"/>
      <c r="BIP87" s="528"/>
      <c r="BIQ87" s="528"/>
      <c r="BIR87" s="528"/>
      <c r="BIS87" s="528"/>
      <c r="BIT87" s="528"/>
      <c r="BIU87" s="528"/>
      <c r="BIV87" s="528"/>
      <c r="BIW87" s="528"/>
      <c r="BIX87" s="528"/>
      <c r="BIY87" s="528"/>
      <c r="BIZ87" s="528"/>
      <c r="BJA87" s="528"/>
      <c r="BJB87" s="528"/>
      <c r="BJC87" s="528"/>
      <c r="BJD87" s="528"/>
      <c r="BJE87" s="528"/>
      <c r="BJF87" s="528"/>
      <c r="BJG87" s="528"/>
      <c r="BJH87" s="528"/>
      <c r="BJI87" s="528"/>
      <c r="BJJ87" s="528"/>
      <c r="BJK87" s="528"/>
      <c r="BJL87" s="528"/>
      <c r="BJM87" s="528"/>
      <c r="BJN87" s="528"/>
      <c r="BJO87" s="528"/>
      <c r="BJP87" s="528"/>
      <c r="BJQ87" s="528"/>
      <c r="BJR87" s="528"/>
      <c r="BJS87" s="528"/>
      <c r="BJT87" s="528"/>
      <c r="BJU87" s="528"/>
      <c r="BJV87" s="528"/>
      <c r="BJW87" s="528"/>
      <c r="BJX87" s="528"/>
      <c r="BJY87" s="528"/>
      <c r="BJZ87" s="528"/>
      <c r="BKA87" s="528"/>
      <c r="BKB87" s="528"/>
      <c r="BKC87" s="528"/>
      <c r="BKD87" s="528"/>
      <c r="BKE87" s="528"/>
      <c r="BKF87" s="528"/>
      <c r="BKG87" s="528"/>
      <c r="BKH87" s="528"/>
      <c r="BKI87" s="528"/>
      <c r="BKJ87" s="528"/>
      <c r="BKK87" s="528"/>
      <c r="BKL87" s="528"/>
      <c r="BKM87" s="528"/>
      <c r="BKN87" s="528"/>
      <c r="BKO87" s="528"/>
      <c r="BKP87" s="528"/>
      <c r="BKQ87" s="528"/>
      <c r="BKR87" s="528"/>
      <c r="BKS87" s="528"/>
      <c r="BKT87" s="528"/>
      <c r="BKU87" s="528"/>
      <c r="BKV87" s="528"/>
      <c r="BKW87" s="528"/>
      <c r="BKX87" s="528"/>
      <c r="BKY87" s="528"/>
      <c r="BKZ87" s="528"/>
      <c r="BLA87" s="528"/>
      <c r="BLB87" s="528"/>
      <c r="BLC87" s="528"/>
      <c r="BLD87" s="528"/>
      <c r="BLE87" s="528"/>
      <c r="BLF87" s="528"/>
      <c r="BLG87" s="528"/>
      <c r="BLH87" s="528"/>
      <c r="BLI87" s="528"/>
      <c r="BLJ87" s="528"/>
      <c r="BLK87" s="528"/>
      <c r="BLL87" s="528"/>
      <c r="BLM87" s="528"/>
      <c r="BLN87" s="528"/>
      <c r="BLO87" s="528"/>
      <c r="BLP87" s="528"/>
      <c r="BLQ87" s="528"/>
      <c r="BLR87" s="528"/>
      <c r="BLS87" s="528"/>
      <c r="BLT87" s="528"/>
      <c r="BLU87" s="528"/>
      <c r="BLV87" s="528"/>
      <c r="BLW87" s="528"/>
      <c r="BLX87" s="528"/>
      <c r="BLY87" s="528"/>
      <c r="BLZ87" s="528"/>
      <c r="BMA87" s="528"/>
      <c r="BMB87" s="528"/>
      <c r="BMC87" s="528"/>
      <c r="BMD87" s="528"/>
      <c r="BME87" s="528"/>
      <c r="BMF87" s="528"/>
      <c r="BMG87" s="528"/>
      <c r="BMH87" s="528"/>
      <c r="BMI87" s="528"/>
      <c r="BMJ87" s="528"/>
      <c r="BMK87" s="528"/>
      <c r="BML87" s="528"/>
      <c r="BMM87" s="528"/>
      <c r="BMN87" s="528"/>
      <c r="BMO87" s="528"/>
      <c r="BMP87" s="528"/>
      <c r="BMQ87" s="528"/>
      <c r="BMR87" s="528"/>
      <c r="BMS87" s="528"/>
      <c r="BMT87" s="528"/>
      <c r="BMU87" s="528"/>
      <c r="BMV87" s="528"/>
      <c r="BMW87" s="528"/>
      <c r="BMX87" s="528"/>
      <c r="BMY87" s="528"/>
      <c r="BMZ87" s="528"/>
      <c r="BNA87" s="528"/>
      <c r="BNB87" s="528"/>
      <c r="BNC87" s="528"/>
      <c r="BND87" s="528"/>
      <c r="BNE87" s="528"/>
      <c r="BNF87" s="528"/>
      <c r="BNG87" s="528"/>
      <c r="BNH87" s="528"/>
      <c r="BNI87" s="528"/>
      <c r="BNJ87" s="528"/>
      <c r="BNK87" s="528"/>
      <c r="BNL87" s="528"/>
      <c r="BNM87" s="528"/>
      <c r="BNN87" s="528"/>
      <c r="BNO87" s="528"/>
      <c r="BNP87" s="528"/>
      <c r="BNQ87" s="528"/>
      <c r="BNR87" s="528"/>
      <c r="BNS87" s="528"/>
      <c r="BNT87" s="528"/>
      <c r="BNU87" s="528"/>
      <c r="BNV87" s="528"/>
      <c r="BNW87" s="528"/>
      <c r="BNX87" s="528"/>
      <c r="BNY87" s="528"/>
      <c r="BNZ87" s="528"/>
      <c r="BOA87" s="528"/>
      <c r="BOB87" s="528"/>
      <c r="BOC87" s="528"/>
      <c r="BOD87" s="528"/>
      <c r="BOE87" s="528"/>
      <c r="BOF87" s="528"/>
      <c r="BOG87" s="528"/>
      <c r="BOH87" s="528"/>
      <c r="BOI87" s="528"/>
      <c r="BOJ87" s="528"/>
      <c r="BOK87" s="528"/>
      <c r="BOL87" s="528"/>
      <c r="BOM87" s="528"/>
      <c r="BON87" s="528"/>
      <c r="BOO87" s="528"/>
      <c r="BOP87" s="528"/>
      <c r="BOQ87" s="528"/>
      <c r="BOR87" s="528"/>
      <c r="BOS87" s="528"/>
      <c r="BOT87" s="528"/>
      <c r="BOU87" s="528"/>
      <c r="BOV87" s="528"/>
      <c r="BOW87" s="528"/>
      <c r="BOX87" s="528"/>
      <c r="BOY87" s="528"/>
      <c r="BOZ87" s="528"/>
      <c r="BPA87" s="528"/>
      <c r="BPB87" s="528"/>
      <c r="BPC87" s="528"/>
      <c r="BPD87" s="528"/>
      <c r="BPE87" s="528"/>
      <c r="BPF87" s="528"/>
      <c r="BPG87" s="528"/>
      <c r="BPH87" s="528"/>
      <c r="BPI87" s="528"/>
      <c r="BPJ87" s="528"/>
      <c r="BPK87" s="528"/>
      <c r="BPL87" s="528"/>
      <c r="BPM87" s="528"/>
      <c r="BPN87" s="528"/>
      <c r="BPO87" s="528"/>
      <c r="BPP87" s="528"/>
      <c r="BPQ87" s="528"/>
      <c r="BPR87" s="528"/>
      <c r="BPS87" s="528"/>
      <c r="BPT87" s="528"/>
      <c r="BPU87" s="528"/>
      <c r="BPV87" s="528"/>
      <c r="BPW87" s="528"/>
      <c r="BPX87" s="528"/>
      <c r="BPY87" s="528"/>
      <c r="BPZ87" s="528"/>
      <c r="BQA87" s="528"/>
      <c r="BQB87" s="528"/>
      <c r="BQC87" s="528"/>
      <c r="BQD87" s="528"/>
      <c r="BQE87" s="528"/>
      <c r="BQF87" s="528"/>
      <c r="BQG87" s="528"/>
      <c r="BQH87" s="528"/>
      <c r="BQI87" s="528"/>
      <c r="BQJ87" s="528"/>
      <c r="BQK87" s="528"/>
      <c r="BQL87" s="528"/>
      <c r="BQM87" s="528"/>
      <c r="BQN87" s="528"/>
      <c r="BQO87" s="528"/>
      <c r="BQP87" s="528"/>
      <c r="BQQ87" s="528"/>
      <c r="BQR87" s="528"/>
      <c r="BQS87" s="528"/>
      <c r="BQT87" s="528"/>
      <c r="BQU87" s="528"/>
      <c r="BQV87" s="528"/>
      <c r="BQW87" s="528"/>
      <c r="BQX87" s="528"/>
      <c r="BQY87" s="528"/>
      <c r="BQZ87" s="528"/>
      <c r="BRA87" s="528"/>
      <c r="BRB87" s="528"/>
      <c r="BRC87" s="528"/>
      <c r="BRD87" s="528"/>
      <c r="BRE87" s="528"/>
      <c r="BRF87" s="528"/>
      <c r="BRG87" s="528"/>
      <c r="BRH87" s="528"/>
      <c r="BRI87" s="528"/>
      <c r="BRJ87" s="528"/>
      <c r="BRK87" s="528"/>
      <c r="BRL87" s="528"/>
      <c r="BRM87" s="528"/>
      <c r="BRN87" s="528"/>
      <c r="BRO87" s="528"/>
      <c r="BRP87" s="528"/>
      <c r="BRQ87" s="528"/>
      <c r="BRR87" s="528"/>
      <c r="BRS87" s="528"/>
      <c r="BRT87" s="528"/>
      <c r="BRU87" s="528"/>
      <c r="BRV87" s="528"/>
      <c r="BRW87" s="528"/>
      <c r="BRX87" s="528"/>
      <c r="BRY87" s="528"/>
      <c r="BRZ87" s="528"/>
      <c r="BSA87" s="528"/>
      <c r="BSB87" s="528"/>
      <c r="BSC87" s="528"/>
      <c r="BSD87" s="528"/>
      <c r="BSE87" s="528"/>
      <c r="BSF87" s="528"/>
      <c r="BSG87" s="528"/>
      <c r="BSH87" s="528"/>
      <c r="BSI87" s="528"/>
      <c r="BSJ87" s="528"/>
      <c r="BSK87" s="528"/>
      <c r="BSL87" s="528"/>
      <c r="BSM87" s="528"/>
      <c r="BSN87" s="528"/>
      <c r="BSO87" s="528"/>
      <c r="BSP87" s="528"/>
      <c r="BSQ87" s="528"/>
      <c r="BSR87" s="528"/>
      <c r="BSS87" s="528"/>
      <c r="BST87" s="528"/>
      <c r="BSU87" s="528"/>
      <c r="BSV87" s="528"/>
      <c r="BSW87" s="528"/>
      <c r="BSX87" s="528"/>
      <c r="BSY87" s="528"/>
      <c r="BSZ87" s="528"/>
      <c r="BTA87" s="528"/>
      <c r="BTB87" s="528"/>
      <c r="BTC87" s="528"/>
      <c r="BTD87" s="528"/>
      <c r="BTE87" s="528"/>
      <c r="BTF87" s="528"/>
      <c r="BTG87" s="528"/>
      <c r="BTH87" s="528"/>
      <c r="BTI87" s="528"/>
      <c r="BTJ87" s="528"/>
      <c r="BTK87" s="528"/>
      <c r="BTL87" s="528"/>
      <c r="BTM87" s="528"/>
      <c r="BTN87" s="528"/>
      <c r="BTO87" s="528"/>
      <c r="BTP87" s="528"/>
      <c r="BTQ87" s="528"/>
      <c r="BTR87" s="528"/>
      <c r="BTS87" s="528"/>
      <c r="BTT87" s="528"/>
      <c r="BTU87" s="528"/>
      <c r="BTV87" s="528"/>
      <c r="BTW87" s="528"/>
      <c r="BTX87" s="528"/>
      <c r="BTY87" s="528"/>
      <c r="BTZ87" s="528"/>
      <c r="BUA87" s="528"/>
      <c r="BUB87" s="528"/>
      <c r="BUC87" s="528"/>
      <c r="BUD87" s="528"/>
      <c r="BUE87" s="528"/>
      <c r="BUF87" s="528"/>
      <c r="BUG87" s="528"/>
      <c r="BUH87" s="528"/>
      <c r="BUI87" s="528"/>
      <c r="BUJ87" s="528"/>
      <c r="BUK87" s="528"/>
      <c r="BUL87" s="528"/>
      <c r="BUM87" s="528"/>
      <c r="BUN87" s="528"/>
      <c r="BUO87" s="528"/>
      <c r="BUP87" s="528"/>
      <c r="BUQ87" s="528"/>
      <c r="BUR87" s="528"/>
      <c r="BUS87" s="528"/>
      <c r="BUT87" s="528"/>
      <c r="BUU87" s="528"/>
      <c r="BUV87" s="528"/>
      <c r="BUW87" s="528"/>
      <c r="BUX87" s="528"/>
      <c r="BUY87" s="528"/>
      <c r="BUZ87" s="528"/>
      <c r="BVA87" s="528"/>
      <c r="BVB87" s="528"/>
      <c r="BVC87" s="528"/>
      <c r="BVD87" s="528"/>
      <c r="BVE87" s="528"/>
      <c r="BVF87" s="528"/>
      <c r="BVG87" s="528"/>
      <c r="BVH87" s="528"/>
      <c r="BVI87" s="528"/>
      <c r="BVJ87" s="528"/>
      <c r="BVK87" s="528"/>
      <c r="BVL87" s="528"/>
      <c r="BVM87" s="528"/>
      <c r="BVN87" s="528"/>
      <c r="BVO87" s="528"/>
      <c r="BVP87" s="528"/>
      <c r="BVQ87" s="528"/>
      <c r="BVR87" s="528"/>
      <c r="BVS87" s="528"/>
      <c r="BVT87" s="528"/>
      <c r="BVU87" s="528"/>
      <c r="BVV87" s="528"/>
      <c r="BVW87" s="528"/>
      <c r="BVX87" s="528"/>
      <c r="BVY87" s="528"/>
      <c r="BVZ87" s="528"/>
      <c r="BWA87" s="528"/>
      <c r="BWB87" s="528"/>
      <c r="BWC87" s="528"/>
      <c r="BWD87" s="528"/>
      <c r="BWE87" s="528"/>
      <c r="BWF87" s="528"/>
      <c r="BWG87" s="528"/>
      <c r="BWH87" s="528"/>
      <c r="BWI87" s="528"/>
      <c r="BWJ87" s="528"/>
      <c r="BWK87" s="528"/>
      <c r="BWL87" s="528"/>
      <c r="BWM87" s="528"/>
      <c r="BWN87" s="528"/>
      <c r="BWO87" s="528"/>
      <c r="BWP87" s="528"/>
      <c r="BWQ87" s="528"/>
      <c r="BWR87" s="528"/>
      <c r="BWS87" s="528"/>
      <c r="BWT87" s="528"/>
      <c r="BWU87" s="528"/>
      <c r="BWV87" s="528"/>
      <c r="BWW87" s="528"/>
      <c r="BWX87" s="528"/>
      <c r="BWY87" s="528"/>
      <c r="BWZ87" s="528"/>
      <c r="BXA87" s="528"/>
      <c r="BXB87" s="528"/>
      <c r="BXC87" s="528"/>
      <c r="BXD87" s="528"/>
      <c r="BXE87" s="528"/>
      <c r="BXF87" s="528"/>
      <c r="BXG87" s="528"/>
      <c r="BXH87" s="528"/>
      <c r="BXI87" s="528"/>
      <c r="BXJ87" s="528"/>
      <c r="BXK87" s="528"/>
      <c r="BXL87" s="528"/>
      <c r="BXM87" s="528"/>
      <c r="BXN87" s="528"/>
      <c r="BXO87" s="528"/>
      <c r="BXP87" s="528"/>
      <c r="BXQ87" s="528"/>
      <c r="BXR87" s="528"/>
      <c r="BXS87" s="528"/>
      <c r="BXT87" s="528"/>
      <c r="BXU87" s="528"/>
      <c r="BXV87" s="528"/>
      <c r="BXW87" s="528"/>
      <c r="BXX87" s="528"/>
      <c r="BXY87" s="528"/>
      <c r="BXZ87" s="528"/>
      <c r="BYA87" s="528"/>
      <c r="BYB87" s="528"/>
      <c r="BYC87" s="528"/>
      <c r="BYD87" s="528"/>
      <c r="BYE87" s="528"/>
      <c r="BYF87" s="528"/>
      <c r="BYG87" s="528"/>
      <c r="BYH87" s="528"/>
      <c r="BYI87" s="528"/>
      <c r="BYJ87" s="528"/>
      <c r="BYK87" s="528"/>
      <c r="BYL87" s="528"/>
      <c r="BYM87" s="528"/>
      <c r="BYN87" s="528"/>
      <c r="BYO87" s="528"/>
      <c r="BYP87" s="528"/>
      <c r="BYQ87" s="528"/>
      <c r="BYR87" s="528"/>
      <c r="BYS87" s="528"/>
      <c r="BYT87" s="528"/>
      <c r="BYU87" s="528"/>
      <c r="BYV87" s="528"/>
      <c r="BYW87" s="528"/>
      <c r="BYX87" s="528"/>
      <c r="BYY87" s="528"/>
      <c r="BYZ87" s="528"/>
      <c r="BZA87" s="528"/>
      <c r="BZB87" s="528"/>
      <c r="BZC87" s="528"/>
      <c r="BZD87" s="528"/>
      <c r="BZE87" s="528"/>
      <c r="BZF87" s="528"/>
      <c r="BZG87" s="528"/>
      <c r="BZH87" s="528"/>
      <c r="BZI87" s="528"/>
      <c r="BZJ87" s="528"/>
      <c r="BZK87" s="528"/>
      <c r="BZL87" s="528"/>
      <c r="BZM87" s="528"/>
      <c r="BZN87" s="528"/>
      <c r="BZO87" s="528"/>
      <c r="BZP87" s="528"/>
      <c r="BZQ87" s="528"/>
      <c r="BZR87" s="528"/>
      <c r="BZS87" s="528"/>
      <c r="BZT87" s="528"/>
      <c r="BZU87" s="528"/>
      <c r="BZV87" s="528"/>
      <c r="BZW87" s="528"/>
      <c r="BZX87" s="528"/>
      <c r="BZY87" s="528"/>
      <c r="BZZ87" s="528"/>
      <c r="CAA87" s="528"/>
      <c r="CAB87" s="528"/>
      <c r="CAC87" s="528"/>
      <c r="CAD87" s="528"/>
      <c r="CAE87" s="528"/>
      <c r="CAF87" s="528"/>
      <c r="CAG87" s="528"/>
      <c r="CAH87" s="528"/>
      <c r="CAI87" s="528"/>
      <c r="CAJ87" s="528"/>
      <c r="CAK87" s="528"/>
      <c r="CAL87" s="528"/>
      <c r="CAM87" s="528"/>
      <c r="CAN87" s="528"/>
      <c r="CAO87" s="528"/>
      <c r="CAP87" s="528"/>
      <c r="CAQ87" s="528"/>
      <c r="CAR87" s="528"/>
      <c r="CAS87" s="528"/>
      <c r="CAT87" s="528"/>
      <c r="CAU87" s="528"/>
      <c r="CAV87" s="528"/>
      <c r="CAW87" s="528"/>
      <c r="CAX87" s="528"/>
      <c r="CAY87" s="528"/>
      <c r="CAZ87" s="528"/>
      <c r="CBA87" s="528"/>
      <c r="CBB87" s="528"/>
      <c r="CBC87" s="528"/>
      <c r="CBD87" s="528"/>
      <c r="CBE87" s="528"/>
      <c r="CBF87" s="528"/>
      <c r="CBG87" s="528"/>
      <c r="CBH87" s="528"/>
      <c r="CBI87" s="528"/>
      <c r="CBJ87" s="528"/>
      <c r="CBK87" s="528"/>
      <c r="CBL87" s="528"/>
      <c r="CBM87" s="528"/>
      <c r="CBN87" s="528"/>
      <c r="CBO87" s="528"/>
      <c r="CBP87" s="528"/>
      <c r="CBQ87" s="528"/>
      <c r="CBR87" s="528"/>
      <c r="CBS87" s="528"/>
      <c r="CBT87" s="528"/>
      <c r="CBU87" s="528"/>
      <c r="CBV87" s="528"/>
      <c r="CBW87" s="528"/>
      <c r="CBX87" s="528"/>
      <c r="CBY87" s="528"/>
      <c r="CBZ87" s="528"/>
      <c r="CCA87" s="528"/>
      <c r="CCB87" s="528"/>
      <c r="CCC87" s="528"/>
      <c r="CCD87" s="528"/>
      <c r="CCE87" s="528"/>
      <c r="CCF87" s="528"/>
      <c r="CCG87" s="528"/>
      <c r="CCH87" s="528"/>
      <c r="CCI87" s="528"/>
      <c r="CCJ87" s="528"/>
      <c r="CCK87" s="528"/>
      <c r="CCL87" s="528"/>
      <c r="CCM87" s="528"/>
      <c r="CCN87" s="528"/>
      <c r="CCO87" s="528"/>
      <c r="CCP87" s="528"/>
      <c r="CCQ87" s="528"/>
      <c r="CCR87" s="528"/>
      <c r="CCS87" s="528"/>
      <c r="CCT87" s="528"/>
      <c r="CCU87" s="528"/>
      <c r="CCV87" s="528"/>
      <c r="CCW87" s="528"/>
      <c r="CCX87" s="528"/>
      <c r="CCY87" s="528"/>
      <c r="CCZ87" s="528"/>
      <c r="CDA87" s="528"/>
      <c r="CDB87" s="528"/>
      <c r="CDC87" s="528"/>
      <c r="CDD87" s="528"/>
      <c r="CDE87" s="528"/>
      <c r="CDF87" s="528"/>
      <c r="CDG87" s="528"/>
      <c r="CDH87" s="528"/>
      <c r="CDI87" s="528"/>
      <c r="CDJ87" s="528"/>
      <c r="CDK87" s="528"/>
      <c r="CDL87" s="528"/>
      <c r="CDM87" s="528"/>
      <c r="CDN87" s="528"/>
      <c r="CDO87" s="528"/>
      <c r="CDP87" s="528"/>
      <c r="CDQ87" s="528"/>
      <c r="CDR87" s="528"/>
      <c r="CDS87" s="528"/>
      <c r="CDT87" s="528"/>
      <c r="CDU87" s="528"/>
      <c r="CDV87" s="528"/>
      <c r="CDW87" s="528"/>
      <c r="CDX87" s="528"/>
      <c r="CDY87" s="528"/>
      <c r="CDZ87" s="528"/>
      <c r="CEA87" s="528"/>
      <c r="CEB87" s="528"/>
      <c r="CEC87" s="528"/>
      <c r="CED87" s="528"/>
      <c r="CEE87" s="528"/>
      <c r="CEF87" s="528"/>
      <c r="CEG87" s="528"/>
      <c r="CEH87" s="528"/>
      <c r="CEI87" s="528"/>
      <c r="CEJ87" s="528"/>
      <c r="CEK87" s="528"/>
      <c r="CEL87" s="528"/>
      <c r="CEM87" s="528"/>
      <c r="CEN87" s="528"/>
      <c r="CEO87" s="528"/>
      <c r="CEP87" s="528"/>
      <c r="CEQ87" s="528"/>
      <c r="CER87" s="528"/>
      <c r="CES87" s="528"/>
      <c r="CET87" s="528"/>
      <c r="CEU87" s="528"/>
      <c r="CEV87" s="528"/>
      <c r="CEW87" s="528"/>
      <c r="CEX87" s="528"/>
      <c r="CEY87" s="528"/>
      <c r="CEZ87" s="528"/>
      <c r="CFA87" s="528"/>
      <c r="CFB87" s="528"/>
      <c r="CFC87" s="528"/>
      <c r="CFD87" s="528"/>
      <c r="CFE87" s="528"/>
      <c r="CFF87" s="528"/>
      <c r="CFG87" s="528"/>
      <c r="CFH87" s="528"/>
      <c r="CFI87" s="528"/>
      <c r="CFJ87" s="528"/>
      <c r="CFK87" s="528"/>
      <c r="CFL87" s="528"/>
      <c r="CFM87" s="528"/>
      <c r="CFN87" s="528"/>
      <c r="CFO87" s="528"/>
      <c r="CFP87" s="528"/>
      <c r="CFQ87" s="528"/>
      <c r="CFR87" s="528"/>
      <c r="CFS87" s="528"/>
      <c r="CFT87" s="528"/>
      <c r="CFU87" s="528"/>
      <c r="CFV87" s="528"/>
      <c r="CFW87" s="528"/>
      <c r="CFX87" s="528"/>
      <c r="CFY87" s="528"/>
      <c r="CFZ87" s="528"/>
      <c r="CGA87" s="528"/>
      <c r="CGB87" s="528"/>
      <c r="CGC87" s="528"/>
      <c r="CGD87" s="528"/>
      <c r="CGE87" s="528"/>
      <c r="CGF87" s="528"/>
      <c r="CGG87" s="528"/>
      <c r="CGH87" s="528"/>
      <c r="CGI87" s="528"/>
      <c r="CGJ87" s="528"/>
      <c r="CGK87" s="528"/>
      <c r="CGL87" s="528"/>
      <c r="CGM87" s="528"/>
      <c r="CGN87" s="528"/>
      <c r="CGO87" s="528"/>
      <c r="CGP87" s="528"/>
      <c r="CGQ87" s="528"/>
      <c r="CGR87" s="528"/>
      <c r="CGS87" s="528"/>
      <c r="CGT87" s="528"/>
      <c r="CGU87" s="528"/>
      <c r="CGV87" s="528"/>
      <c r="CGW87" s="528"/>
      <c r="CGX87" s="528"/>
      <c r="CGY87" s="528"/>
      <c r="CGZ87" s="528"/>
      <c r="CHA87" s="528"/>
      <c r="CHB87" s="528"/>
      <c r="CHC87" s="528"/>
      <c r="CHD87" s="528"/>
      <c r="CHE87" s="528"/>
      <c r="CHF87" s="528"/>
      <c r="CHG87" s="528"/>
      <c r="CHH87" s="528"/>
      <c r="CHI87" s="528"/>
      <c r="CHJ87" s="528"/>
      <c r="CHK87" s="528"/>
      <c r="CHL87" s="528"/>
      <c r="CHM87" s="528"/>
      <c r="CHN87" s="528"/>
      <c r="CHO87" s="528"/>
      <c r="CHP87" s="528"/>
      <c r="CHQ87" s="528"/>
      <c r="CHR87" s="528"/>
      <c r="CHS87" s="528"/>
      <c r="CHT87" s="528"/>
      <c r="CHU87" s="528"/>
      <c r="CHV87" s="528"/>
      <c r="CHW87" s="528"/>
      <c r="CHX87" s="528"/>
      <c r="CHY87" s="528"/>
      <c r="CHZ87" s="528"/>
      <c r="CIA87" s="528"/>
      <c r="CIB87" s="528"/>
      <c r="CIC87" s="528"/>
      <c r="CID87" s="528"/>
      <c r="CIE87" s="528"/>
      <c r="CIF87" s="528"/>
      <c r="CIG87" s="528"/>
      <c r="CIH87" s="528"/>
      <c r="CII87" s="528"/>
      <c r="CIJ87" s="528"/>
      <c r="CIK87" s="528"/>
      <c r="CIL87" s="528"/>
      <c r="CIM87" s="528"/>
      <c r="CIN87" s="528"/>
      <c r="CIO87" s="528"/>
      <c r="CIP87" s="528"/>
      <c r="CIQ87" s="528"/>
      <c r="CIR87" s="528"/>
      <c r="CIS87" s="528"/>
      <c r="CIT87" s="528"/>
      <c r="CIU87" s="528"/>
      <c r="CIV87" s="528"/>
      <c r="CIW87" s="528"/>
      <c r="CIX87" s="528"/>
      <c r="CIY87" s="528"/>
      <c r="CIZ87" s="528"/>
      <c r="CJA87" s="528"/>
      <c r="CJB87" s="528"/>
      <c r="CJC87" s="528"/>
      <c r="CJD87" s="528"/>
      <c r="CJE87" s="528"/>
      <c r="CJF87" s="528"/>
      <c r="CJG87" s="528"/>
      <c r="CJH87" s="528"/>
      <c r="CJI87" s="528"/>
      <c r="CJJ87" s="528"/>
      <c r="CJK87" s="528"/>
      <c r="CJL87" s="528"/>
      <c r="CJM87" s="528"/>
      <c r="CJN87" s="528"/>
      <c r="CJO87" s="528"/>
      <c r="CJP87" s="528"/>
      <c r="CJQ87" s="528"/>
      <c r="CJR87" s="528"/>
      <c r="CJS87" s="528"/>
      <c r="CJT87" s="528"/>
      <c r="CJU87" s="528"/>
      <c r="CJV87" s="528"/>
      <c r="CJW87" s="528"/>
      <c r="CJX87" s="528"/>
      <c r="CJY87" s="528"/>
      <c r="CJZ87" s="528"/>
      <c r="CKA87" s="528"/>
      <c r="CKB87" s="528"/>
      <c r="CKC87" s="528"/>
      <c r="CKD87" s="528"/>
      <c r="CKE87" s="528"/>
      <c r="CKF87" s="528"/>
      <c r="CKG87" s="528"/>
      <c r="CKH87" s="528"/>
      <c r="CKI87" s="528"/>
      <c r="CKJ87" s="528"/>
      <c r="CKK87" s="528"/>
      <c r="CKL87" s="528"/>
      <c r="CKM87" s="528"/>
      <c r="CKN87" s="528"/>
      <c r="CKO87" s="528"/>
      <c r="CKP87" s="528"/>
      <c r="CKQ87" s="528"/>
      <c r="CKR87" s="528"/>
      <c r="CKS87" s="528"/>
      <c r="CKT87" s="528"/>
      <c r="CKU87" s="528"/>
      <c r="CKV87" s="528"/>
      <c r="CKW87" s="528"/>
      <c r="CKX87" s="528"/>
      <c r="CKY87" s="528"/>
      <c r="CKZ87" s="528"/>
      <c r="CLA87" s="528"/>
      <c r="CLB87" s="528"/>
      <c r="CLC87" s="528"/>
      <c r="CLD87" s="528"/>
      <c r="CLE87" s="528"/>
      <c r="CLF87" s="528"/>
      <c r="CLG87" s="528"/>
      <c r="CLH87" s="528"/>
      <c r="CLI87" s="528"/>
      <c r="CLJ87" s="528"/>
      <c r="CLK87" s="528"/>
      <c r="CLL87" s="528"/>
      <c r="CLM87" s="528"/>
      <c r="CLN87" s="528"/>
      <c r="CLO87" s="528"/>
      <c r="CLP87" s="528"/>
      <c r="CLQ87" s="528"/>
      <c r="CLR87" s="528"/>
      <c r="CLS87" s="528"/>
      <c r="CLT87" s="528"/>
      <c r="CLU87" s="528"/>
      <c r="CLV87" s="528"/>
      <c r="CLW87" s="528"/>
      <c r="CLX87" s="528"/>
      <c r="CLY87" s="528"/>
      <c r="CLZ87" s="528"/>
      <c r="CMA87" s="528"/>
      <c r="CMB87" s="528"/>
      <c r="CMC87" s="528"/>
      <c r="CMD87" s="528"/>
      <c r="CME87" s="528"/>
      <c r="CMF87" s="528"/>
      <c r="CMG87" s="528"/>
      <c r="CMH87" s="528"/>
      <c r="CMI87" s="528"/>
      <c r="CMJ87" s="528"/>
      <c r="CMK87" s="528"/>
      <c r="CML87" s="528"/>
      <c r="CMM87" s="528"/>
      <c r="CMN87" s="528"/>
      <c r="CMO87" s="528"/>
      <c r="CMP87" s="528"/>
      <c r="CMQ87" s="528"/>
      <c r="CMR87" s="528"/>
      <c r="CMS87" s="528"/>
      <c r="CMT87" s="528"/>
      <c r="CMU87" s="528"/>
      <c r="CMV87" s="528"/>
      <c r="CMW87" s="528"/>
      <c r="CMX87" s="528"/>
      <c r="CMY87" s="528"/>
      <c r="CMZ87" s="528"/>
      <c r="CNA87" s="528"/>
      <c r="CNB87" s="528"/>
      <c r="CNC87" s="528"/>
      <c r="CND87" s="528"/>
      <c r="CNE87" s="528"/>
      <c r="CNF87" s="528"/>
      <c r="CNG87" s="528"/>
      <c r="CNH87" s="528"/>
      <c r="CNI87" s="528"/>
      <c r="CNJ87" s="528"/>
      <c r="CNK87" s="528"/>
      <c r="CNL87" s="528"/>
      <c r="CNM87" s="528"/>
      <c r="CNN87" s="528"/>
      <c r="CNO87" s="528"/>
      <c r="CNP87" s="528"/>
      <c r="CNQ87" s="528"/>
      <c r="CNR87" s="528"/>
      <c r="CNS87" s="528"/>
      <c r="CNT87" s="528"/>
      <c r="CNU87" s="528"/>
      <c r="CNV87" s="528"/>
      <c r="CNW87" s="528"/>
      <c r="CNX87" s="528"/>
      <c r="CNY87" s="528"/>
      <c r="CNZ87" s="528"/>
      <c r="COA87" s="528"/>
      <c r="COB87" s="528"/>
      <c r="COC87" s="528"/>
      <c r="COD87" s="528"/>
      <c r="COE87" s="528"/>
      <c r="COF87" s="528"/>
      <c r="COG87" s="528"/>
      <c r="COH87" s="528"/>
      <c r="COI87" s="528"/>
      <c r="COJ87" s="528"/>
      <c r="COK87" s="528"/>
      <c r="COL87" s="528"/>
      <c r="COM87" s="528"/>
      <c r="CON87" s="528"/>
      <c r="COO87" s="528"/>
      <c r="COP87" s="528"/>
      <c r="COQ87" s="528"/>
      <c r="COR87" s="528"/>
      <c r="COS87" s="528"/>
      <c r="COT87" s="528"/>
      <c r="COU87" s="528"/>
      <c r="COV87" s="528"/>
      <c r="COW87" s="528"/>
      <c r="COX87" s="528"/>
      <c r="COY87" s="528"/>
      <c r="COZ87" s="528"/>
      <c r="CPA87" s="528"/>
      <c r="CPB87" s="528"/>
      <c r="CPC87" s="528"/>
      <c r="CPD87" s="528"/>
      <c r="CPE87" s="528"/>
      <c r="CPF87" s="528"/>
      <c r="CPG87" s="528"/>
      <c r="CPH87" s="528"/>
      <c r="CPI87" s="528"/>
      <c r="CPJ87" s="528"/>
      <c r="CPK87" s="528"/>
      <c r="CPL87" s="528"/>
      <c r="CPM87" s="528"/>
      <c r="CPN87" s="528"/>
      <c r="CPO87" s="528"/>
      <c r="CPP87" s="528"/>
      <c r="CPQ87" s="528"/>
      <c r="CPR87" s="528"/>
      <c r="CPS87" s="528"/>
      <c r="CPT87" s="528"/>
      <c r="CPU87" s="528"/>
      <c r="CPV87" s="528"/>
      <c r="CPW87" s="528"/>
      <c r="CPX87" s="528"/>
      <c r="CPY87" s="528"/>
      <c r="CPZ87" s="528"/>
      <c r="CQA87" s="528"/>
      <c r="CQB87" s="528"/>
      <c r="CQC87" s="528"/>
      <c r="CQD87" s="528"/>
      <c r="CQE87" s="528"/>
      <c r="CQF87" s="528"/>
      <c r="CQG87" s="528"/>
      <c r="CQH87" s="528"/>
      <c r="CQI87" s="528"/>
      <c r="CQJ87" s="528"/>
      <c r="CQK87" s="528"/>
      <c r="CQL87" s="528"/>
      <c r="CQM87" s="528"/>
      <c r="CQN87" s="528"/>
      <c r="CQO87" s="528"/>
      <c r="CQP87" s="528"/>
      <c r="CQQ87" s="528"/>
      <c r="CQR87" s="528"/>
      <c r="CQS87" s="528"/>
      <c r="CQT87" s="528"/>
      <c r="CQU87" s="528"/>
      <c r="CQV87" s="528"/>
      <c r="CQW87" s="528"/>
      <c r="CQX87" s="528"/>
      <c r="CQY87" s="528"/>
      <c r="CQZ87" s="528"/>
      <c r="CRA87" s="528"/>
      <c r="CRB87" s="528"/>
      <c r="CRC87" s="528"/>
      <c r="CRD87" s="528"/>
      <c r="CRE87" s="528"/>
      <c r="CRF87" s="528"/>
      <c r="CRG87" s="528"/>
      <c r="CRH87" s="528"/>
      <c r="CRI87" s="528"/>
      <c r="CRJ87" s="528"/>
      <c r="CRK87" s="528"/>
      <c r="CRL87" s="528"/>
      <c r="CRM87" s="528"/>
      <c r="CRN87" s="528"/>
      <c r="CRO87" s="528"/>
      <c r="CRP87" s="528"/>
      <c r="CRQ87" s="528"/>
      <c r="CRR87" s="528"/>
      <c r="CRS87" s="528"/>
      <c r="CRT87" s="528"/>
      <c r="CRU87" s="528"/>
      <c r="CRV87" s="528"/>
      <c r="CRW87" s="528"/>
      <c r="CRX87" s="528"/>
      <c r="CRY87" s="528"/>
      <c r="CRZ87" s="528"/>
      <c r="CSA87" s="528"/>
      <c r="CSB87" s="528"/>
      <c r="CSC87" s="528"/>
      <c r="CSD87" s="528"/>
      <c r="CSE87" s="528"/>
      <c r="CSF87" s="528"/>
      <c r="CSG87" s="528"/>
      <c r="CSH87" s="528"/>
      <c r="CSI87" s="528"/>
      <c r="CSJ87" s="528"/>
      <c r="CSK87" s="528"/>
      <c r="CSL87" s="528"/>
      <c r="CSM87" s="528"/>
      <c r="CSN87" s="528"/>
      <c r="CSO87" s="528"/>
      <c r="CSP87" s="528"/>
      <c r="CSQ87" s="528"/>
      <c r="CSR87" s="528"/>
      <c r="CSS87" s="528"/>
      <c r="CST87" s="528"/>
      <c r="CSU87" s="528"/>
      <c r="CSV87" s="528"/>
      <c r="CSW87" s="528"/>
      <c r="CSX87" s="528"/>
      <c r="CSY87" s="528"/>
      <c r="CSZ87" s="528"/>
      <c r="CTA87" s="528"/>
      <c r="CTB87" s="528"/>
      <c r="CTC87" s="528"/>
      <c r="CTD87" s="528"/>
      <c r="CTE87" s="528"/>
      <c r="CTF87" s="528"/>
      <c r="CTG87" s="528"/>
      <c r="CTH87" s="528"/>
      <c r="CTI87" s="528"/>
      <c r="CTJ87" s="528"/>
      <c r="CTK87" s="528"/>
      <c r="CTL87" s="528"/>
      <c r="CTM87" s="528"/>
      <c r="CTN87" s="528"/>
      <c r="CTO87" s="528"/>
      <c r="CTP87" s="528"/>
      <c r="CTQ87" s="528"/>
      <c r="CTR87" s="528"/>
      <c r="CTS87" s="528"/>
      <c r="CTT87" s="528"/>
      <c r="CTU87" s="528"/>
      <c r="CTV87" s="528"/>
      <c r="CTW87" s="528"/>
      <c r="CTX87" s="528"/>
      <c r="CTY87" s="528"/>
      <c r="CTZ87" s="528"/>
      <c r="CUA87" s="528"/>
      <c r="CUB87" s="528"/>
      <c r="CUC87" s="528"/>
      <c r="CUD87" s="528"/>
      <c r="CUE87" s="528"/>
      <c r="CUF87" s="528"/>
      <c r="CUG87" s="528"/>
      <c r="CUH87" s="528"/>
      <c r="CUI87" s="528"/>
      <c r="CUJ87" s="528"/>
      <c r="CUK87" s="528"/>
      <c r="CUL87" s="528"/>
      <c r="CUM87" s="528"/>
      <c r="CUN87" s="528"/>
      <c r="CUO87" s="528"/>
      <c r="CUP87" s="528"/>
      <c r="CUQ87" s="528"/>
      <c r="CUR87" s="528"/>
      <c r="CUS87" s="528"/>
      <c r="CUT87" s="528"/>
      <c r="CUU87" s="528"/>
      <c r="CUV87" s="528"/>
      <c r="CUW87" s="528"/>
      <c r="CUX87" s="528"/>
      <c r="CUY87" s="528"/>
      <c r="CUZ87" s="528"/>
      <c r="CVA87" s="528"/>
      <c r="CVB87" s="528"/>
      <c r="CVC87" s="528"/>
      <c r="CVD87" s="528"/>
      <c r="CVE87" s="528"/>
      <c r="CVF87" s="528"/>
      <c r="CVG87" s="528"/>
      <c r="CVH87" s="528"/>
      <c r="CVI87" s="528"/>
      <c r="CVJ87" s="528"/>
      <c r="CVK87" s="528"/>
      <c r="CVL87" s="528"/>
      <c r="CVM87" s="528"/>
      <c r="CVN87" s="528"/>
      <c r="CVO87" s="528"/>
      <c r="CVP87" s="528"/>
      <c r="CVQ87" s="528"/>
      <c r="CVR87" s="528"/>
      <c r="CVS87" s="528"/>
      <c r="CVT87" s="528"/>
      <c r="CVU87" s="528"/>
      <c r="CVV87" s="528"/>
      <c r="CVW87" s="528"/>
      <c r="CVX87" s="528"/>
      <c r="CVY87" s="528"/>
      <c r="CVZ87" s="528"/>
      <c r="CWA87" s="528"/>
      <c r="CWB87" s="528"/>
      <c r="CWC87" s="528"/>
      <c r="CWD87" s="528"/>
      <c r="CWE87" s="528"/>
      <c r="CWF87" s="528"/>
      <c r="CWG87" s="528"/>
      <c r="CWH87" s="528"/>
      <c r="CWI87" s="528"/>
      <c r="CWJ87" s="528"/>
      <c r="CWK87" s="528"/>
      <c r="CWL87" s="528"/>
      <c r="CWM87" s="528"/>
      <c r="CWN87" s="528"/>
      <c r="CWO87" s="528"/>
      <c r="CWP87" s="528"/>
      <c r="CWQ87" s="528"/>
      <c r="CWR87" s="528"/>
      <c r="CWS87" s="528"/>
      <c r="CWT87" s="528"/>
      <c r="CWU87" s="528"/>
      <c r="CWV87" s="528"/>
      <c r="CWW87" s="528"/>
      <c r="CWX87" s="528"/>
      <c r="CWY87" s="528"/>
      <c r="CWZ87" s="528"/>
      <c r="CXA87" s="528"/>
      <c r="CXB87" s="528"/>
      <c r="CXC87" s="528"/>
      <c r="CXD87" s="528"/>
      <c r="CXE87" s="528"/>
      <c r="CXF87" s="528"/>
      <c r="CXG87" s="528"/>
      <c r="CXH87" s="528"/>
      <c r="CXI87" s="528"/>
      <c r="CXJ87" s="528"/>
      <c r="CXK87" s="528"/>
      <c r="CXL87" s="528"/>
      <c r="CXM87" s="528"/>
      <c r="CXN87" s="528"/>
      <c r="CXO87" s="528"/>
      <c r="CXP87" s="528"/>
      <c r="CXQ87" s="528"/>
      <c r="CXR87" s="528"/>
      <c r="CXS87" s="528"/>
      <c r="CXT87" s="528"/>
      <c r="CXU87" s="528"/>
      <c r="CXV87" s="528"/>
      <c r="CXW87" s="528"/>
      <c r="CXX87" s="528"/>
      <c r="CXY87" s="528"/>
      <c r="CXZ87" s="528"/>
      <c r="CYA87" s="528"/>
      <c r="CYB87" s="528"/>
      <c r="CYC87" s="528"/>
      <c r="CYD87" s="528"/>
      <c r="CYE87" s="528"/>
      <c r="CYF87" s="528"/>
      <c r="CYG87" s="528"/>
      <c r="CYH87" s="528"/>
      <c r="CYI87" s="528"/>
      <c r="CYJ87" s="528"/>
      <c r="CYK87" s="528"/>
      <c r="CYL87" s="528"/>
      <c r="CYM87" s="528"/>
      <c r="CYN87" s="528"/>
      <c r="CYO87" s="528"/>
      <c r="CYP87" s="528"/>
      <c r="CYQ87" s="528"/>
      <c r="CYR87" s="528"/>
      <c r="CYS87" s="528"/>
      <c r="CYT87" s="528"/>
      <c r="CYU87" s="528"/>
      <c r="CYV87" s="528"/>
      <c r="CYW87" s="528"/>
      <c r="CYX87" s="528"/>
      <c r="CYY87" s="528"/>
      <c r="CYZ87" s="528"/>
      <c r="CZA87" s="528"/>
      <c r="CZB87" s="528"/>
      <c r="CZC87" s="528"/>
      <c r="CZD87" s="528"/>
      <c r="CZE87" s="528"/>
      <c r="CZF87" s="528"/>
      <c r="CZG87" s="528"/>
      <c r="CZH87" s="528"/>
      <c r="CZI87" s="528"/>
      <c r="CZJ87" s="528"/>
      <c r="CZK87" s="528"/>
      <c r="CZL87" s="528"/>
      <c r="CZM87" s="528"/>
      <c r="CZN87" s="528"/>
      <c r="CZO87" s="528"/>
      <c r="CZP87" s="528"/>
      <c r="CZQ87" s="528"/>
      <c r="CZR87" s="528"/>
      <c r="CZS87" s="528"/>
      <c r="CZT87" s="528"/>
      <c r="CZU87" s="528"/>
      <c r="CZV87" s="528"/>
      <c r="CZW87" s="528"/>
      <c r="CZX87" s="528"/>
      <c r="CZY87" s="528"/>
      <c r="CZZ87" s="528"/>
      <c r="DAA87" s="528"/>
      <c r="DAB87" s="528"/>
      <c r="DAC87" s="528"/>
      <c r="DAD87" s="528"/>
      <c r="DAE87" s="528"/>
      <c r="DAF87" s="528"/>
      <c r="DAG87" s="528"/>
      <c r="DAH87" s="528"/>
      <c r="DAI87" s="528"/>
      <c r="DAJ87" s="528"/>
      <c r="DAK87" s="528"/>
      <c r="DAL87" s="528"/>
      <c r="DAM87" s="528"/>
      <c r="DAN87" s="528"/>
      <c r="DAO87" s="528"/>
      <c r="DAP87" s="528"/>
      <c r="DAQ87" s="528"/>
      <c r="DAR87" s="528"/>
      <c r="DAS87" s="528"/>
      <c r="DAT87" s="528"/>
      <c r="DAU87" s="528"/>
      <c r="DAV87" s="528"/>
      <c r="DAW87" s="528"/>
      <c r="DAX87" s="528"/>
      <c r="DAY87" s="528"/>
      <c r="DAZ87" s="528"/>
      <c r="DBA87" s="528"/>
      <c r="DBB87" s="528"/>
      <c r="DBC87" s="528"/>
      <c r="DBD87" s="528"/>
      <c r="DBE87" s="528"/>
      <c r="DBF87" s="528"/>
      <c r="DBG87" s="528"/>
      <c r="DBH87" s="528"/>
      <c r="DBI87" s="528"/>
      <c r="DBJ87" s="528"/>
      <c r="DBK87" s="528"/>
      <c r="DBL87" s="528"/>
      <c r="DBM87" s="528"/>
      <c r="DBN87" s="528"/>
      <c r="DBO87" s="528"/>
      <c r="DBP87" s="528"/>
      <c r="DBQ87" s="528"/>
      <c r="DBR87" s="528"/>
      <c r="DBS87" s="528"/>
      <c r="DBT87" s="528"/>
      <c r="DBU87" s="528"/>
      <c r="DBV87" s="528"/>
      <c r="DBW87" s="528"/>
      <c r="DBX87" s="528"/>
      <c r="DBY87" s="528"/>
      <c r="DBZ87" s="528"/>
      <c r="DCA87" s="528"/>
      <c r="DCB87" s="528"/>
      <c r="DCC87" s="528"/>
      <c r="DCD87" s="528"/>
      <c r="DCE87" s="528"/>
      <c r="DCF87" s="528"/>
      <c r="DCG87" s="528"/>
      <c r="DCH87" s="528"/>
      <c r="DCI87" s="528"/>
      <c r="DCJ87" s="528"/>
      <c r="DCK87" s="528"/>
      <c r="DCL87" s="528"/>
      <c r="DCM87" s="528"/>
      <c r="DCN87" s="528"/>
      <c r="DCO87" s="528"/>
      <c r="DCP87" s="528"/>
      <c r="DCQ87" s="528"/>
      <c r="DCR87" s="528"/>
      <c r="DCS87" s="528"/>
      <c r="DCT87" s="528"/>
      <c r="DCU87" s="528"/>
      <c r="DCV87" s="528"/>
      <c r="DCW87" s="528"/>
      <c r="DCX87" s="528"/>
      <c r="DCY87" s="528"/>
      <c r="DCZ87" s="528"/>
      <c r="DDA87" s="528"/>
      <c r="DDB87" s="528"/>
      <c r="DDC87" s="528"/>
      <c r="DDD87" s="528"/>
      <c r="DDE87" s="528"/>
      <c r="DDF87" s="528"/>
      <c r="DDG87" s="528"/>
      <c r="DDH87" s="528"/>
      <c r="DDI87" s="528"/>
      <c r="DDJ87" s="528"/>
      <c r="DDK87" s="528"/>
      <c r="DDL87" s="528"/>
      <c r="DDM87" s="528"/>
      <c r="DDN87" s="528"/>
      <c r="DDO87" s="528"/>
      <c r="DDP87" s="528"/>
      <c r="DDQ87" s="528"/>
      <c r="DDR87" s="528"/>
      <c r="DDS87" s="528"/>
      <c r="DDT87" s="528"/>
      <c r="DDU87" s="528"/>
      <c r="DDV87" s="528"/>
      <c r="DDW87" s="528"/>
      <c r="DDX87" s="528"/>
      <c r="DDY87" s="528"/>
      <c r="DDZ87" s="528"/>
      <c r="DEA87" s="528"/>
      <c r="DEB87" s="528"/>
      <c r="DEC87" s="528"/>
      <c r="DED87" s="528"/>
      <c r="DEE87" s="528"/>
      <c r="DEF87" s="528"/>
      <c r="DEG87" s="528"/>
      <c r="DEH87" s="528"/>
      <c r="DEI87" s="528"/>
      <c r="DEJ87" s="528"/>
      <c r="DEK87" s="528"/>
      <c r="DEL87" s="528"/>
      <c r="DEM87" s="528"/>
      <c r="DEN87" s="528"/>
      <c r="DEO87" s="528"/>
      <c r="DEP87" s="528"/>
      <c r="DEQ87" s="528"/>
      <c r="DER87" s="528"/>
      <c r="DES87" s="528"/>
      <c r="DET87" s="528"/>
      <c r="DEU87" s="528"/>
      <c r="DEV87" s="528"/>
      <c r="DEW87" s="528"/>
      <c r="DEX87" s="528"/>
      <c r="DEY87" s="528"/>
      <c r="DEZ87" s="528"/>
      <c r="DFA87" s="528"/>
      <c r="DFB87" s="528"/>
      <c r="DFC87" s="528"/>
      <c r="DFD87" s="528"/>
      <c r="DFE87" s="528"/>
      <c r="DFF87" s="528"/>
      <c r="DFG87" s="528"/>
      <c r="DFH87" s="528"/>
      <c r="DFI87" s="528"/>
      <c r="DFJ87" s="528"/>
      <c r="DFK87" s="528"/>
      <c r="DFL87" s="528"/>
      <c r="DFM87" s="528"/>
      <c r="DFN87" s="528"/>
      <c r="DFO87" s="528"/>
      <c r="DFP87" s="528"/>
      <c r="DFQ87" s="528"/>
      <c r="DFR87" s="528"/>
      <c r="DFS87" s="528"/>
      <c r="DFT87" s="528"/>
      <c r="DFU87" s="528"/>
      <c r="DFV87" s="528"/>
      <c r="DFW87" s="528"/>
      <c r="DFX87" s="528"/>
      <c r="DFY87" s="528"/>
      <c r="DFZ87" s="528"/>
      <c r="DGA87" s="528"/>
      <c r="DGB87" s="528"/>
      <c r="DGC87" s="528"/>
      <c r="DGD87" s="528"/>
      <c r="DGE87" s="528"/>
      <c r="DGF87" s="528"/>
      <c r="DGG87" s="528"/>
      <c r="DGH87" s="528"/>
      <c r="DGI87" s="528"/>
      <c r="DGJ87" s="528"/>
      <c r="DGK87" s="528"/>
      <c r="DGL87" s="528"/>
      <c r="DGM87" s="528"/>
      <c r="DGN87" s="528"/>
      <c r="DGO87" s="528"/>
      <c r="DGP87" s="528"/>
      <c r="DGQ87" s="528"/>
      <c r="DGR87" s="528"/>
      <c r="DGS87" s="528"/>
      <c r="DGT87" s="528"/>
      <c r="DGU87" s="528"/>
      <c r="DGV87" s="528"/>
      <c r="DGW87" s="528"/>
      <c r="DGX87" s="528"/>
      <c r="DGY87" s="528"/>
      <c r="DGZ87" s="528"/>
      <c r="DHA87" s="528"/>
      <c r="DHB87" s="528"/>
      <c r="DHC87" s="528"/>
      <c r="DHD87" s="528"/>
      <c r="DHE87" s="528"/>
      <c r="DHF87" s="528"/>
      <c r="DHG87" s="528"/>
      <c r="DHH87" s="528"/>
      <c r="DHI87" s="528"/>
      <c r="DHJ87" s="528"/>
      <c r="DHK87" s="528"/>
      <c r="DHL87" s="528"/>
      <c r="DHM87" s="528"/>
      <c r="DHN87" s="528"/>
      <c r="DHO87" s="528"/>
      <c r="DHP87" s="528"/>
      <c r="DHQ87" s="528"/>
      <c r="DHR87" s="528"/>
      <c r="DHS87" s="528"/>
      <c r="DHT87" s="528"/>
      <c r="DHU87" s="528"/>
      <c r="DHV87" s="528"/>
      <c r="DHW87" s="528"/>
      <c r="DHX87" s="528"/>
      <c r="DHY87" s="528"/>
      <c r="DHZ87" s="528"/>
      <c r="DIA87" s="528"/>
      <c r="DIB87" s="528"/>
      <c r="DIC87" s="528"/>
      <c r="DID87" s="528"/>
      <c r="DIE87" s="528"/>
      <c r="DIF87" s="528"/>
      <c r="DIG87" s="528"/>
      <c r="DIH87" s="528"/>
      <c r="DII87" s="528"/>
      <c r="DIJ87" s="528"/>
      <c r="DIK87" s="528"/>
      <c r="DIL87" s="528"/>
      <c r="DIM87" s="528"/>
      <c r="DIN87" s="528"/>
      <c r="DIO87" s="528"/>
      <c r="DIP87" s="528"/>
      <c r="DIQ87" s="528"/>
      <c r="DIR87" s="528"/>
      <c r="DIS87" s="528"/>
      <c r="DIT87" s="528"/>
      <c r="DIU87" s="528"/>
      <c r="DIV87" s="528"/>
      <c r="DIW87" s="528"/>
      <c r="DIX87" s="528"/>
      <c r="DIY87" s="528"/>
      <c r="DIZ87" s="528"/>
      <c r="DJA87" s="528"/>
      <c r="DJB87" s="528"/>
      <c r="DJC87" s="528"/>
      <c r="DJD87" s="528"/>
      <c r="DJE87" s="528"/>
      <c r="DJF87" s="528"/>
      <c r="DJG87" s="528"/>
      <c r="DJH87" s="528"/>
      <c r="DJI87" s="528"/>
      <c r="DJJ87" s="528"/>
      <c r="DJK87" s="528"/>
      <c r="DJL87" s="528"/>
      <c r="DJM87" s="528"/>
      <c r="DJN87" s="528"/>
      <c r="DJO87" s="528"/>
      <c r="DJP87" s="528"/>
      <c r="DJQ87" s="528"/>
      <c r="DJR87" s="528"/>
      <c r="DJS87" s="528"/>
      <c r="DJT87" s="528"/>
      <c r="DJU87" s="528"/>
      <c r="DJV87" s="528"/>
      <c r="DJW87" s="528"/>
      <c r="DJX87" s="528"/>
      <c r="DJY87" s="528"/>
      <c r="DJZ87" s="528"/>
      <c r="DKA87" s="528"/>
      <c r="DKB87" s="528"/>
      <c r="DKC87" s="528"/>
      <c r="DKD87" s="528"/>
      <c r="DKE87" s="528"/>
      <c r="DKF87" s="528"/>
      <c r="DKG87" s="528"/>
      <c r="DKH87" s="528"/>
      <c r="DKI87" s="528"/>
      <c r="DKJ87" s="528"/>
      <c r="DKK87" s="528"/>
      <c r="DKL87" s="528"/>
      <c r="DKM87" s="528"/>
      <c r="DKN87" s="528"/>
      <c r="DKO87" s="528"/>
      <c r="DKP87" s="528"/>
      <c r="DKQ87" s="528"/>
      <c r="DKR87" s="528"/>
      <c r="DKS87" s="528"/>
      <c r="DKT87" s="528"/>
      <c r="DKU87" s="528"/>
      <c r="DKV87" s="528"/>
      <c r="DKW87" s="528"/>
      <c r="DKX87" s="528"/>
      <c r="DKY87" s="528"/>
      <c r="DKZ87" s="528"/>
      <c r="DLA87" s="528"/>
      <c r="DLB87" s="528"/>
      <c r="DLC87" s="528"/>
      <c r="DLD87" s="528"/>
      <c r="DLE87" s="528"/>
      <c r="DLF87" s="528"/>
      <c r="DLG87" s="528"/>
      <c r="DLH87" s="528"/>
      <c r="DLI87" s="528"/>
      <c r="DLJ87" s="528"/>
      <c r="DLK87" s="528"/>
      <c r="DLL87" s="528"/>
      <c r="DLM87" s="528"/>
      <c r="DLN87" s="528"/>
      <c r="DLO87" s="528"/>
      <c r="DLP87" s="528"/>
      <c r="DLQ87" s="528"/>
      <c r="DLR87" s="528"/>
      <c r="DLS87" s="528"/>
      <c r="DLT87" s="528"/>
      <c r="DLU87" s="528"/>
      <c r="DLV87" s="528"/>
      <c r="DLW87" s="528"/>
      <c r="DLX87" s="528"/>
      <c r="DLY87" s="528"/>
      <c r="DLZ87" s="528"/>
      <c r="DMA87" s="528"/>
      <c r="DMB87" s="528"/>
      <c r="DMC87" s="528"/>
      <c r="DMD87" s="528"/>
      <c r="DME87" s="528"/>
      <c r="DMF87" s="528"/>
      <c r="DMG87" s="528"/>
      <c r="DMH87" s="528"/>
      <c r="DMI87" s="528"/>
      <c r="DMJ87" s="528"/>
      <c r="DMK87" s="528"/>
      <c r="DML87" s="528"/>
      <c r="DMM87" s="528"/>
      <c r="DMN87" s="528"/>
      <c r="DMO87" s="528"/>
      <c r="DMP87" s="528"/>
      <c r="DMQ87" s="528"/>
      <c r="DMR87" s="528"/>
      <c r="DMS87" s="528"/>
      <c r="DMT87" s="528"/>
      <c r="DMU87" s="528"/>
      <c r="DMV87" s="528"/>
      <c r="DMW87" s="528"/>
      <c r="DMX87" s="528"/>
      <c r="DMY87" s="528"/>
      <c r="DMZ87" s="528"/>
      <c r="DNA87" s="528"/>
      <c r="DNB87" s="528"/>
      <c r="DNC87" s="528"/>
      <c r="DND87" s="528"/>
      <c r="DNE87" s="528"/>
      <c r="DNF87" s="528"/>
      <c r="DNG87" s="528"/>
      <c r="DNH87" s="528"/>
      <c r="DNI87" s="528"/>
      <c r="DNJ87" s="528"/>
      <c r="DNK87" s="528"/>
      <c r="DNL87" s="528"/>
      <c r="DNM87" s="528"/>
      <c r="DNN87" s="528"/>
      <c r="DNO87" s="528"/>
      <c r="DNP87" s="528"/>
      <c r="DNQ87" s="528"/>
      <c r="DNR87" s="528"/>
      <c r="DNS87" s="528"/>
      <c r="DNT87" s="528"/>
      <c r="DNU87" s="528"/>
      <c r="DNV87" s="528"/>
      <c r="DNW87" s="528"/>
      <c r="DNX87" s="528"/>
      <c r="DNY87" s="528"/>
      <c r="DNZ87" s="528"/>
      <c r="DOA87" s="528"/>
      <c r="DOB87" s="528"/>
      <c r="DOC87" s="528"/>
      <c r="DOD87" s="528"/>
      <c r="DOE87" s="528"/>
      <c r="DOF87" s="528"/>
      <c r="DOG87" s="528"/>
      <c r="DOH87" s="528"/>
      <c r="DOI87" s="528"/>
      <c r="DOJ87" s="528"/>
      <c r="DOK87" s="528"/>
      <c r="DOL87" s="528"/>
      <c r="DOM87" s="528"/>
      <c r="DON87" s="528"/>
      <c r="DOO87" s="528"/>
      <c r="DOP87" s="528"/>
      <c r="DOQ87" s="528"/>
      <c r="DOR87" s="528"/>
      <c r="DOS87" s="528"/>
      <c r="DOT87" s="528"/>
      <c r="DOU87" s="528"/>
      <c r="DOV87" s="528"/>
      <c r="DOW87" s="528"/>
      <c r="DOX87" s="528"/>
      <c r="DOY87" s="528"/>
      <c r="DOZ87" s="528"/>
      <c r="DPA87" s="528"/>
      <c r="DPB87" s="528"/>
      <c r="DPC87" s="528"/>
      <c r="DPD87" s="528"/>
      <c r="DPE87" s="528"/>
      <c r="DPF87" s="528"/>
      <c r="DPG87" s="528"/>
      <c r="DPH87" s="528"/>
      <c r="DPI87" s="528"/>
      <c r="DPJ87" s="528"/>
      <c r="DPK87" s="528"/>
      <c r="DPL87" s="528"/>
      <c r="DPM87" s="528"/>
      <c r="DPN87" s="528"/>
      <c r="DPO87" s="528"/>
      <c r="DPP87" s="528"/>
      <c r="DPQ87" s="528"/>
      <c r="DPR87" s="528"/>
      <c r="DPS87" s="528"/>
      <c r="DPT87" s="528"/>
      <c r="DPU87" s="528"/>
      <c r="DPV87" s="528"/>
      <c r="DPW87" s="528"/>
      <c r="DPX87" s="528"/>
      <c r="DPY87" s="528"/>
      <c r="DPZ87" s="528"/>
      <c r="DQA87" s="528"/>
      <c r="DQB87" s="528"/>
      <c r="DQC87" s="528"/>
      <c r="DQD87" s="528"/>
      <c r="DQE87" s="528"/>
      <c r="DQF87" s="528"/>
      <c r="DQG87" s="528"/>
      <c r="DQH87" s="528"/>
      <c r="DQI87" s="528"/>
      <c r="DQJ87" s="528"/>
      <c r="DQK87" s="528"/>
      <c r="DQL87" s="528"/>
      <c r="DQM87" s="528"/>
      <c r="DQN87" s="528"/>
      <c r="DQO87" s="528"/>
      <c r="DQP87" s="528"/>
      <c r="DQQ87" s="528"/>
      <c r="DQR87" s="528"/>
      <c r="DQS87" s="528"/>
      <c r="DQT87" s="528"/>
      <c r="DQU87" s="528"/>
      <c r="DQV87" s="528"/>
      <c r="DQW87" s="528"/>
      <c r="DQX87" s="528"/>
      <c r="DQY87" s="528"/>
      <c r="DQZ87" s="528"/>
      <c r="DRA87" s="528"/>
      <c r="DRB87" s="528"/>
      <c r="DRC87" s="528"/>
      <c r="DRD87" s="528"/>
      <c r="DRE87" s="528"/>
      <c r="DRF87" s="528"/>
      <c r="DRG87" s="528"/>
      <c r="DRH87" s="528"/>
      <c r="DRI87" s="528"/>
      <c r="DRJ87" s="528"/>
      <c r="DRK87" s="528"/>
      <c r="DRL87" s="528"/>
      <c r="DRM87" s="528"/>
      <c r="DRN87" s="528"/>
      <c r="DRO87" s="528"/>
      <c r="DRP87" s="528"/>
      <c r="DRQ87" s="528"/>
      <c r="DRR87" s="528"/>
      <c r="DRS87" s="528"/>
      <c r="DRT87" s="528"/>
      <c r="DRU87" s="528"/>
      <c r="DRV87" s="528"/>
      <c r="DRW87" s="528"/>
      <c r="DRX87" s="528"/>
      <c r="DRY87" s="528"/>
      <c r="DRZ87" s="528"/>
      <c r="DSA87" s="528"/>
      <c r="DSB87" s="528"/>
      <c r="DSC87" s="528"/>
      <c r="DSD87" s="528"/>
      <c r="DSE87" s="528"/>
      <c r="DSF87" s="528"/>
      <c r="DSG87" s="528"/>
      <c r="DSH87" s="528"/>
      <c r="DSI87" s="528"/>
      <c r="DSJ87" s="528"/>
      <c r="DSK87" s="528"/>
      <c r="DSL87" s="528"/>
      <c r="DSM87" s="528"/>
      <c r="DSN87" s="528"/>
      <c r="DSO87" s="528"/>
      <c r="DSP87" s="528"/>
      <c r="DSQ87" s="528"/>
      <c r="DSR87" s="528"/>
      <c r="DSS87" s="528"/>
      <c r="DST87" s="528"/>
      <c r="DSU87" s="528"/>
      <c r="DSV87" s="528"/>
      <c r="DSW87" s="528"/>
      <c r="DSX87" s="528"/>
      <c r="DSY87" s="528"/>
      <c r="DSZ87" s="528"/>
      <c r="DTA87" s="528"/>
      <c r="DTB87" s="528"/>
      <c r="DTC87" s="528"/>
      <c r="DTD87" s="528"/>
      <c r="DTE87" s="528"/>
      <c r="DTF87" s="528"/>
      <c r="DTG87" s="528"/>
      <c r="DTH87" s="528"/>
      <c r="DTI87" s="528"/>
      <c r="DTJ87" s="528"/>
      <c r="DTK87" s="528"/>
      <c r="DTL87" s="528"/>
      <c r="DTM87" s="528"/>
      <c r="DTN87" s="528"/>
      <c r="DTO87" s="528"/>
      <c r="DTP87" s="528"/>
      <c r="DTQ87" s="528"/>
      <c r="DTR87" s="528"/>
      <c r="DTS87" s="528"/>
      <c r="DTT87" s="528"/>
      <c r="DTU87" s="528"/>
      <c r="DTV87" s="528"/>
      <c r="DTW87" s="528"/>
      <c r="DTX87" s="528"/>
      <c r="DTY87" s="528"/>
      <c r="DTZ87" s="528"/>
      <c r="DUA87" s="528"/>
      <c r="DUB87" s="528"/>
      <c r="DUC87" s="528"/>
      <c r="DUD87" s="528"/>
      <c r="DUE87" s="528"/>
      <c r="DUF87" s="528"/>
      <c r="DUG87" s="528"/>
      <c r="DUH87" s="528"/>
      <c r="DUI87" s="528"/>
      <c r="DUJ87" s="528"/>
      <c r="DUK87" s="528"/>
      <c r="DUL87" s="528"/>
      <c r="DUM87" s="528"/>
      <c r="DUN87" s="528"/>
      <c r="DUO87" s="528"/>
      <c r="DUP87" s="528"/>
      <c r="DUQ87" s="528"/>
      <c r="DUR87" s="528"/>
      <c r="DUS87" s="528"/>
      <c r="DUT87" s="528"/>
      <c r="DUU87" s="528"/>
      <c r="DUV87" s="528"/>
      <c r="DUW87" s="528"/>
      <c r="DUX87" s="528"/>
      <c r="DUY87" s="528"/>
      <c r="DUZ87" s="528"/>
      <c r="DVA87" s="528"/>
      <c r="DVB87" s="528"/>
      <c r="DVC87" s="528"/>
      <c r="DVD87" s="528"/>
      <c r="DVE87" s="528"/>
      <c r="DVF87" s="528"/>
      <c r="DVG87" s="528"/>
      <c r="DVH87" s="528"/>
      <c r="DVI87" s="528"/>
      <c r="DVJ87" s="528"/>
      <c r="DVK87" s="528"/>
      <c r="DVL87" s="528"/>
      <c r="DVM87" s="528"/>
      <c r="DVN87" s="528"/>
      <c r="DVO87" s="528"/>
      <c r="DVP87" s="528"/>
      <c r="DVQ87" s="528"/>
      <c r="DVR87" s="528"/>
      <c r="DVS87" s="528"/>
      <c r="DVT87" s="528"/>
      <c r="DVU87" s="528"/>
      <c r="DVV87" s="528"/>
      <c r="DVW87" s="528"/>
      <c r="DVX87" s="528"/>
      <c r="DVY87" s="528"/>
      <c r="DVZ87" s="528"/>
      <c r="DWA87" s="528"/>
      <c r="DWB87" s="528"/>
      <c r="DWC87" s="528"/>
      <c r="DWD87" s="528"/>
      <c r="DWE87" s="528"/>
      <c r="DWF87" s="528"/>
      <c r="DWG87" s="528"/>
      <c r="DWH87" s="528"/>
      <c r="DWI87" s="528"/>
      <c r="DWJ87" s="528"/>
      <c r="DWK87" s="528"/>
      <c r="DWL87" s="528"/>
      <c r="DWM87" s="528"/>
      <c r="DWN87" s="528"/>
      <c r="DWO87" s="528"/>
      <c r="DWP87" s="528"/>
      <c r="DWQ87" s="528"/>
      <c r="DWR87" s="528"/>
      <c r="DWS87" s="528"/>
      <c r="DWT87" s="528"/>
      <c r="DWU87" s="528"/>
      <c r="DWV87" s="528"/>
      <c r="DWW87" s="528"/>
      <c r="DWX87" s="528"/>
      <c r="DWY87" s="528"/>
      <c r="DWZ87" s="528"/>
      <c r="DXA87" s="528"/>
      <c r="DXB87" s="528"/>
      <c r="DXC87" s="528"/>
      <c r="DXD87" s="528"/>
      <c r="DXE87" s="528"/>
      <c r="DXF87" s="528"/>
      <c r="DXG87" s="528"/>
      <c r="DXH87" s="528"/>
      <c r="DXI87" s="528"/>
      <c r="DXJ87" s="528"/>
      <c r="DXK87" s="528"/>
      <c r="DXL87" s="528"/>
      <c r="DXM87" s="528"/>
      <c r="DXN87" s="528"/>
      <c r="DXO87" s="528"/>
      <c r="DXP87" s="528"/>
      <c r="DXQ87" s="528"/>
      <c r="DXR87" s="528"/>
      <c r="DXS87" s="528"/>
      <c r="DXT87" s="528"/>
      <c r="DXU87" s="528"/>
      <c r="DXV87" s="528"/>
      <c r="DXW87" s="528"/>
      <c r="DXX87" s="528"/>
      <c r="DXY87" s="528"/>
      <c r="DXZ87" s="528"/>
      <c r="DYA87" s="528"/>
      <c r="DYB87" s="528"/>
      <c r="DYC87" s="528"/>
      <c r="DYD87" s="528"/>
      <c r="DYE87" s="528"/>
      <c r="DYF87" s="528"/>
      <c r="DYG87" s="528"/>
      <c r="DYH87" s="528"/>
      <c r="DYI87" s="528"/>
      <c r="DYJ87" s="528"/>
      <c r="DYK87" s="528"/>
      <c r="DYL87" s="528"/>
      <c r="DYM87" s="528"/>
      <c r="DYN87" s="528"/>
      <c r="DYO87" s="528"/>
      <c r="DYP87" s="528"/>
      <c r="DYQ87" s="528"/>
      <c r="DYR87" s="528"/>
      <c r="DYS87" s="528"/>
      <c r="DYT87" s="528"/>
      <c r="DYU87" s="528"/>
      <c r="DYV87" s="528"/>
      <c r="DYW87" s="528"/>
      <c r="DYX87" s="528"/>
      <c r="DYY87" s="528"/>
      <c r="DYZ87" s="528"/>
      <c r="DZA87" s="528"/>
      <c r="DZB87" s="528"/>
      <c r="DZC87" s="528"/>
      <c r="DZD87" s="528"/>
      <c r="DZE87" s="528"/>
      <c r="DZF87" s="528"/>
      <c r="DZG87" s="528"/>
      <c r="DZH87" s="528"/>
      <c r="DZI87" s="528"/>
      <c r="DZJ87" s="528"/>
      <c r="DZK87" s="528"/>
      <c r="DZL87" s="528"/>
      <c r="DZM87" s="528"/>
      <c r="DZN87" s="528"/>
      <c r="DZO87" s="528"/>
      <c r="DZP87" s="528"/>
      <c r="DZQ87" s="528"/>
      <c r="DZR87" s="528"/>
      <c r="DZS87" s="528"/>
      <c r="DZT87" s="528"/>
      <c r="DZU87" s="528"/>
      <c r="DZV87" s="528"/>
      <c r="DZW87" s="528"/>
      <c r="DZX87" s="528"/>
      <c r="DZY87" s="528"/>
      <c r="DZZ87" s="528"/>
      <c r="EAA87" s="528"/>
      <c r="EAB87" s="528"/>
      <c r="EAC87" s="528"/>
      <c r="EAD87" s="528"/>
      <c r="EAE87" s="528"/>
      <c r="EAF87" s="528"/>
      <c r="EAG87" s="528"/>
      <c r="EAH87" s="528"/>
      <c r="EAI87" s="528"/>
      <c r="EAJ87" s="528"/>
      <c r="EAK87" s="528"/>
      <c r="EAL87" s="528"/>
      <c r="EAM87" s="528"/>
      <c r="EAN87" s="528"/>
      <c r="EAO87" s="528"/>
      <c r="EAP87" s="528"/>
      <c r="EAQ87" s="528"/>
      <c r="EAR87" s="528"/>
      <c r="EAS87" s="528"/>
      <c r="EAT87" s="528"/>
      <c r="EAU87" s="528"/>
      <c r="EAV87" s="528"/>
      <c r="EAW87" s="528"/>
      <c r="EAX87" s="528"/>
      <c r="EAY87" s="528"/>
      <c r="EAZ87" s="528"/>
      <c r="EBA87" s="528"/>
      <c r="EBB87" s="528"/>
      <c r="EBC87" s="528"/>
      <c r="EBD87" s="528"/>
      <c r="EBE87" s="528"/>
      <c r="EBF87" s="528"/>
      <c r="EBG87" s="528"/>
      <c r="EBH87" s="528"/>
      <c r="EBI87" s="528"/>
      <c r="EBJ87" s="528"/>
      <c r="EBK87" s="528"/>
      <c r="EBL87" s="528"/>
      <c r="EBM87" s="528"/>
      <c r="EBN87" s="528"/>
      <c r="EBO87" s="528"/>
      <c r="EBP87" s="528"/>
      <c r="EBQ87" s="528"/>
      <c r="EBR87" s="528"/>
      <c r="EBS87" s="528"/>
      <c r="EBT87" s="528"/>
      <c r="EBU87" s="528"/>
      <c r="EBV87" s="528"/>
      <c r="EBW87" s="528"/>
      <c r="EBX87" s="528"/>
      <c r="EBY87" s="528"/>
      <c r="EBZ87" s="528"/>
      <c r="ECA87" s="528"/>
      <c r="ECB87" s="528"/>
      <c r="ECC87" s="528"/>
      <c r="ECD87" s="528"/>
      <c r="ECE87" s="528"/>
      <c r="ECF87" s="528"/>
      <c r="ECG87" s="528"/>
      <c r="ECH87" s="528"/>
      <c r="ECI87" s="528"/>
      <c r="ECJ87" s="528"/>
      <c r="ECK87" s="528"/>
      <c r="ECL87" s="528"/>
      <c r="ECM87" s="528"/>
      <c r="ECN87" s="528"/>
      <c r="ECO87" s="528"/>
      <c r="ECP87" s="528"/>
      <c r="ECQ87" s="528"/>
      <c r="ECR87" s="528"/>
      <c r="ECS87" s="528"/>
      <c r="ECT87" s="528"/>
      <c r="ECU87" s="528"/>
      <c r="ECV87" s="528"/>
      <c r="ECW87" s="528"/>
      <c r="ECX87" s="528"/>
      <c r="ECY87" s="528"/>
      <c r="ECZ87" s="528"/>
      <c r="EDA87" s="528"/>
      <c r="EDB87" s="528"/>
      <c r="EDC87" s="528"/>
      <c r="EDD87" s="528"/>
      <c r="EDE87" s="528"/>
      <c r="EDF87" s="528"/>
      <c r="EDG87" s="528"/>
      <c r="EDH87" s="528"/>
      <c r="EDI87" s="528"/>
      <c r="EDJ87" s="528"/>
      <c r="EDK87" s="528"/>
      <c r="EDL87" s="528"/>
      <c r="EDM87" s="528"/>
      <c r="EDN87" s="528"/>
      <c r="EDO87" s="528"/>
      <c r="EDP87" s="528"/>
      <c r="EDQ87" s="528"/>
      <c r="EDR87" s="528"/>
      <c r="EDS87" s="528"/>
      <c r="EDT87" s="528"/>
      <c r="EDU87" s="528"/>
      <c r="EDV87" s="528"/>
      <c r="EDW87" s="528"/>
      <c r="EDX87" s="528"/>
      <c r="EDY87" s="528"/>
      <c r="EDZ87" s="528"/>
      <c r="EEA87" s="528"/>
      <c r="EEB87" s="528"/>
      <c r="EEC87" s="528"/>
      <c r="EED87" s="528"/>
      <c r="EEE87" s="528"/>
      <c r="EEF87" s="528"/>
      <c r="EEG87" s="528"/>
      <c r="EEH87" s="528"/>
      <c r="EEI87" s="528"/>
      <c r="EEJ87" s="528"/>
      <c r="EEK87" s="528"/>
      <c r="EEL87" s="528"/>
      <c r="EEM87" s="528"/>
      <c r="EEN87" s="528"/>
      <c r="EEO87" s="528"/>
      <c r="EEP87" s="528"/>
      <c r="EEQ87" s="528"/>
      <c r="EER87" s="528"/>
      <c r="EES87" s="528"/>
      <c r="EET87" s="528"/>
      <c r="EEU87" s="528"/>
      <c r="EEV87" s="528"/>
      <c r="EEW87" s="528"/>
      <c r="EEX87" s="528"/>
      <c r="EEY87" s="528"/>
      <c r="EEZ87" s="528"/>
      <c r="EFA87" s="528"/>
      <c r="EFB87" s="528"/>
      <c r="EFC87" s="528"/>
      <c r="EFD87" s="528"/>
      <c r="EFE87" s="528"/>
      <c r="EFF87" s="528"/>
      <c r="EFG87" s="528"/>
      <c r="EFH87" s="528"/>
      <c r="EFI87" s="528"/>
      <c r="EFJ87" s="528"/>
      <c r="EFK87" s="528"/>
      <c r="EFL87" s="528"/>
      <c r="EFM87" s="528"/>
      <c r="EFN87" s="528"/>
      <c r="EFO87" s="528"/>
      <c r="EFP87" s="528"/>
      <c r="EFQ87" s="528"/>
      <c r="EFR87" s="528"/>
      <c r="EFS87" s="528"/>
      <c r="EFT87" s="528"/>
      <c r="EFU87" s="528"/>
      <c r="EFV87" s="528"/>
      <c r="EFW87" s="528"/>
      <c r="EFX87" s="528"/>
      <c r="EFY87" s="528"/>
      <c r="EFZ87" s="528"/>
      <c r="EGA87" s="528"/>
      <c r="EGB87" s="528"/>
      <c r="EGC87" s="528"/>
      <c r="EGD87" s="528"/>
      <c r="EGE87" s="528"/>
      <c r="EGF87" s="528"/>
      <c r="EGG87" s="528"/>
      <c r="EGH87" s="528"/>
      <c r="EGI87" s="528"/>
      <c r="EGJ87" s="528"/>
      <c r="EGK87" s="528"/>
      <c r="EGL87" s="528"/>
      <c r="EGM87" s="528"/>
      <c r="EGN87" s="528"/>
      <c r="EGO87" s="528"/>
      <c r="EGP87" s="528"/>
      <c r="EGQ87" s="528"/>
      <c r="EGR87" s="528"/>
      <c r="EGS87" s="528"/>
      <c r="EGT87" s="528"/>
      <c r="EGU87" s="528"/>
      <c r="EGV87" s="528"/>
      <c r="EGW87" s="528"/>
      <c r="EGX87" s="528"/>
      <c r="EGY87" s="528"/>
      <c r="EGZ87" s="528"/>
      <c r="EHA87" s="528"/>
      <c r="EHB87" s="528"/>
      <c r="EHC87" s="528"/>
      <c r="EHD87" s="528"/>
      <c r="EHE87" s="528"/>
      <c r="EHF87" s="528"/>
      <c r="EHG87" s="528"/>
      <c r="EHH87" s="528"/>
      <c r="EHI87" s="528"/>
      <c r="EHJ87" s="528"/>
      <c r="EHK87" s="528"/>
      <c r="EHL87" s="528"/>
      <c r="EHM87" s="528"/>
      <c r="EHN87" s="528"/>
      <c r="EHO87" s="528"/>
      <c r="EHP87" s="528"/>
      <c r="EHQ87" s="528"/>
      <c r="EHR87" s="528"/>
      <c r="EHS87" s="528"/>
      <c r="EHT87" s="528"/>
      <c r="EHU87" s="528"/>
      <c r="EHV87" s="528"/>
      <c r="EHW87" s="528"/>
      <c r="EHX87" s="528"/>
      <c r="EHY87" s="528"/>
      <c r="EHZ87" s="528"/>
      <c r="EIA87" s="528"/>
      <c r="EIB87" s="528"/>
      <c r="EIC87" s="528"/>
      <c r="EID87" s="528"/>
      <c r="EIE87" s="528"/>
      <c r="EIF87" s="528"/>
      <c r="EIG87" s="528"/>
      <c r="EIH87" s="528"/>
      <c r="EII87" s="528"/>
      <c r="EIJ87" s="528"/>
      <c r="EIK87" s="528"/>
      <c r="EIL87" s="528"/>
      <c r="EIM87" s="528"/>
      <c r="EIN87" s="528"/>
      <c r="EIO87" s="528"/>
      <c r="EIP87" s="528"/>
      <c r="EIQ87" s="528"/>
      <c r="EIR87" s="528"/>
      <c r="EIS87" s="528"/>
      <c r="EIT87" s="528"/>
      <c r="EIU87" s="528"/>
      <c r="EIV87" s="528"/>
      <c r="EIW87" s="528"/>
      <c r="EIX87" s="528"/>
      <c r="EIY87" s="528"/>
      <c r="EIZ87" s="528"/>
      <c r="EJA87" s="528"/>
      <c r="EJB87" s="528"/>
      <c r="EJC87" s="528"/>
      <c r="EJD87" s="528"/>
      <c r="EJE87" s="528"/>
      <c r="EJF87" s="528"/>
      <c r="EJG87" s="528"/>
      <c r="EJH87" s="528"/>
      <c r="EJI87" s="528"/>
      <c r="EJJ87" s="528"/>
      <c r="EJK87" s="528"/>
      <c r="EJL87" s="528"/>
      <c r="EJM87" s="528"/>
      <c r="EJN87" s="528"/>
      <c r="EJO87" s="528"/>
      <c r="EJP87" s="528"/>
      <c r="EJQ87" s="528"/>
      <c r="EJR87" s="528"/>
      <c r="EJS87" s="528"/>
      <c r="EJT87" s="528"/>
      <c r="EJU87" s="528"/>
      <c r="EJV87" s="528"/>
      <c r="EJW87" s="528"/>
      <c r="EJX87" s="528"/>
      <c r="EJY87" s="528"/>
      <c r="EJZ87" s="528"/>
      <c r="EKA87" s="528"/>
      <c r="EKB87" s="528"/>
      <c r="EKC87" s="528"/>
      <c r="EKD87" s="528"/>
      <c r="EKE87" s="528"/>
      <c r="EKF87" s="528"/>
      <c r="EKG87" s="528"/>
      <c r="EKH87" s="528"/>
      <c r="EKI87" s="528"/>
      <c r="EKJ87" s="528"/>
      <c r="EKK87" s="528"/>
      <c r="EKL87" s="528"/>
      <c r="EKM87" s="528"/>
      <c r="EKN87" s="528"/>
      <c r="EKO87" s="528"/>
      <c r="EKP87" s="528"/>
      <c r="EKQ87" s="528"/>
      <c r="EKR87" s="528"/>
      <c r="EKS87" s="528"/>
      <c r="EKT87" s="528"/>
      <c r="EKU87" s="528"/>
      <c r="EKV87" s="528"/>
      <c r="EKW87" s="528"/>
      <c r="EKX87" s="528"/>
      <c r="EKY87" s="528"/>
      <c r="EKZ87" s="528"/>
      <c r="ELA87" s="528"/>
      <c r="ELB87" s="528"/>
      <c r="ELC87" s="528"/>
      <c r="ELD87" s="528"/>
      <c r="ELE87" s="528"/>
      <c r="ELF87" s="528"/>
      <c r="ELG87" s="528"/>
      <c r="ELH87" s="528"/>
      <c r="ELI87" s="528"/>
      <c r="ELJ87" s="528"/>
      <c r="ELK87" s="528"/>
      <c r="ELL87" s="528"/>
      <c r="ELM87" s="528"/>
      <c r="ELN87" s="528"/>
      <c r="ELO87" s="528"/>
      <c r="ELP87" s="528"/>
      <c r="ELQ87" s="528"/>
      <c r="ELR87" s="528"/>
      <c r="ELS87" s="528"/>
      <c r="ELT87" s="528"/>
      <c r="ELU87" s="528"/>
      <c r="ELV87" s="528"/>
      <c r="ELW87" s="528"/>
      <c r="ELX87" s="528"/>
      <c r="ELY87" s="528"/>
      <c r="ELZ87" s="528"/>
      <c r="EMA87" s="528"/>
      <c r="EMB87" s="528"/>
      <c r="EMC87" s="528"/>
      <c r="EMD87" s="528"/>
      <c r="EME87" s="528"/>
      <c r="EMF87" s="528"/>
      <c r="EMG87" s="528"/>
      <c r="EMH87" s="528"/>
      <c r="EMI87" s="528"/>
      <c r="EMJ87" s="528"/>
      <c r="EMK87" s="528"/>
      <c r="EML87" s="528"/>
      <c r="EMM87" s="528"/>
      <c r="EMN87" s="528"/>
      <c r="EMO87" s="528"/>
      <c r="EMP87" s="528"/>
      <c r="EMQ87" s="528"/>
      <c r="EMR87" s="528"/>
      <c r="EMS87" s="528"/>
      <c r="EMT87" s="528"/>
      <c r="EMU87" s="528"/>
      <c r="EMV87" s="528"/>
      <c r="EMW87" s="528"/>
      <c r="EMX87" s="528"/>
      <c r="EMY87" s="528"/>
      <c r="EMZ87" s="528"/>
      <c r="ENA87" s="528"/>
      <c r="ENB87" s="528"/>
      <c r="ENC87" s="528"/>
      <c r="END87" s="528"/>
      <c r="ENE87" s="528"/>
      <c r="ENF87" s="528"/>
      <c r="ENG87" s="528"/>
      <c r="ENH87" s="528"/>
      <c r="ENI87" s="528"/>
      <c r="ENJ87" s="528"/>
      <c r="ENK87" s="528"/>
      <c r="ENL87" s="528"/>
      <c r="ENM87" s="528"/>
      <c r="ENN87" s="528"/>
      <c r="ENO87" s="528"/>
      <c r="ENP87" s="528"/>
      <c r="ENQ87" s="528"/>
      <c r="ENR87" s="528"/>
      <c r="ENS87" s="528"/>
      <c r="ENT87" s="528"/>
      <c r="ENU87" s="528"/>
      <c r="ENV87" s="528"/>
      <c r="ENW87" s="528"/>
      <c r="ENX87" s="528"/>
      <c r="ENY87" s="528"/>
      <c r="ENZ87" s="528"/>
      <c r="EOA87" s="528"/>
      <c r="EOB87" s="528"/>
      <c r="EOC87" s="528"/>
      <c r="EOD87" s="528"/>
      <c r="EOE87" s="528"/>
      <c r="EOF87" s="528"/>
      <c r="EOG87" s="528"/>
      <c r="EOH87" s="528"/>
      <c r="EOI87" s="528"/>
      <c r="EOJ87" s="528"/>
      <c r="EOK87" s="528"/>
      <c r="EOL87" s="528"/>
      <c r="EOM87" s="528"/>
      <c r="EON87" s="528"/>
      <c r="EOO87" s="528"/>
      <c r="EOP87" s="528"/>
      <c r="EOQ87" s="528"/>
      <c r="EOR87" s="528"/>
      <c r="EOS87" s="528"/>
      <c r="EOT87" s="528"/>
      <c r="EOU87" s="528"/>
      <c r="EOV87" s="528"/>
      <c r="EOW87" s="528"/>
      <c r="EOX87" s="528"/>
      <c r="EOY87" s="528"/>
      <c r="EOZ87" s="528"/>
      <c r="EPA87" s="528"/>
      <c r="EPB87" s="528"/>
      <c r="EPC87" s="528"/>
      <c r="EPD87" s="528"/>
      <c r="EPE87" s="528"/>
      <c r="EPF87" s="528"/>
      <c r="EPG87" s="528"/>
      <c r="EPH87" s="528"/>
      <c r="EPI87" s="528"/>
      <c r="EPJ87" s="528"/>
      <c r="EPK87" s="528"/>
      <c r="EPL87" s="528"/>
      <c r="EPM87" s="528"/>
      <c r="EPN87" s="528"/>
      <c r="EPO87" s="528"/>
      <c r="EPP87" s="528"/>
      <c r="EPQ87" s="528"/>
      <c r="EPR87" s="528"/>
      <c r="EPS87" s="528"/>
      <c r="EPT87" s="528"/>
      <c r="EPU87" s="528"/>
      <c r="EPV87" s="528"/>
      <c r="EPW87" s="528"/>
      <c r="EPX87" s="528"/>
      <c r="EPY87" s="528"/>
      <c r="EPZ87" s="528"/>
      <c r="EQA87" s="528"/>
      <c r="EQB87" s="528"/>
      <c r="EQC87" s="528"/>
      <c r="EQD87" s="528"/>
      <c r="EQE87" s="528"/>
      <c r="EQF87" s="528"/>
      <c r="EQG87" s="528"/>
      <c r="EQH87" s="528"/>
      <c r="EQI87" s="528"/>
      <c r="EQJ87" s="528"/>
      <c r="EQK87" s="528"/>
      <c r="EQL87" s="528"/>
      <c r="EQM87" s="528"/>
      <c r="EQN87" s="528"/>
      <c r="EQO87" s="528"/>
      <c r="EQP87" s="528"/>
      <c r="EQQ87" s="528"/>
      <c r="EQR87" s="528"/>
      <c r="EQS87" s="528"/>
      <c r="EQT87" s="528"/>
      <c r="EQU87" s="528"/>
      <c r="EQV87" s="528"/>
      <c r="EQW87" s="528"/>
      <c r="EQX87" s="528"/>
      <c r="EQY87" s="528"/>
      <c r="EQZ87" s="528"/>
      <c r="ERA87" s="528"/>
      <c r="ERB87" s="528"/>
      <c r="ERC87" s="528"/>
      <c r="ERD87" s="528"/>
      <c r="ERE87" s="528"/>
      <c r="ERF87" s="528"/>
      <c r="ERG87" s="528"/>
      <c r="ERH87" s="528"/>
      <c r="ERI87" s="528"/>
      <c r="ERJ87" s="528"/>
      <c r="ERK87" s="528"/>
      <c r="ERL87" s="528"/>
      <c r="ERM87" s="528"/>
      <c r="ERN87" s="528"/>
      <c r="ERO87" s="528"/>
      <c r="ERP87" s="528"/>
      <c r="ERQ87" s="528"/>
      <c r="ERR87" s="528"/>
      <c r="ERS87" s="528"/>
      <c r="ERT87" s="528"/>
      <c r="ERU87" s="528"/>
      <c r="ERV87" s="528"/>
      <c r="ERW87" s="528"/>
      <c r="ERX87" s="528"/>
      <c r="ERY87" s="528"/>
      <c r="ERZ87" s="528"/>
      <c r="ESA87" s="528"/>
      <c r="ESB87" s="528"/>
      <c r="ESC87" s="528"/>
      <c r="ESD87" s="528"/>
      <c r="ESE87" s="528"/>
      <c r="ESF87" s="528"/>
      <c r="ESG87" s="528"/>
      <c r="ESH87" s="528"/>
      <c r="ESI87" s="528"/>
      <c r="ESJ87" s="528"/>
      <c r="ESK87" s="528"/>
      <c r="ESL87" s="528"/>
      <c r="ESM87" s="528"/>
      <c r="ESN87" s="528"/>
      <c r="ESO87" s="528"/>
      <c r="ESP87" s="528"/>
      <c r="ESQ87" s="528"/>
      <c r="ESR87" s="528"/>
      <c r="ESS87" s="528"/>
      <c r="EST87" s="528"/>
      <c r="ESU87" s="528"/>
      <c r="ESV87" s="528"/>
      <c r="ESW87" s="528"/>
      <c r="ESX87" s="528"/>
      <c r="ESY87" s="528"/>
      <c r="ESZ87" s="528"/>
      <c r="ETA87" s="528"/>
      <c r="ETB87" s="528"/>
      <c r="ETC87" s="528"/>
      <c r="ETD87" s="528"/>
      <c r="ETE87" s="528"/>
      <c r="ETF87" s="528"/>
      <c r="ETG87" s="528"/>
      <c r="ETH87" s="528"/>
      <c r="ETI87" s="528"/>
      <c r="ETJ87" s="528"/>
      <c r="ETK87" s="528"/>
      <c r="ETL87" s="528"/>
      <c r="ETM87" s="528"/>
      <c r="ETN87" s="528"/>
      <c r="ETO87" s="528"/>
      <c r="ETP87" s="528"/>
      <c r="ETQ87" s="528"/>
      <c r="ETR87" s="528"/>
      <c r="ETS87" s="528"/>
      <c r="ETT87" s="528"/>
      <c r="ETU87" s="528"/>
      <c r="ETV87" s="528"/>
      <c r="ETW87" s="528"/>
      <c r="ETX87" s="528"/>
      <c r="ETY87" s="528"/>
      <c r="ETZ87" s="528"/>
      <c r="EUA87" s="528"/>
      <c r="EUB87" s="528"/>
      <c r="EUC87" s="528"/>
      <c r="EUD87" s="528"/>
      <c r="EUE87" s="528"/>
      <c r="EUF87" s="528"/>
      <c r="EUG87" s="528"/>
      <c r="EUH87" s="528"/>
      <c r="EUI87" s="528"/>
      <c r="EUJ87" s="528"/>
      <c r="EUK87" s="528"/>
      <c r="EUL87" s="528"/>
      <c r="EUM87" s="528"/>
      <c r="EUN87" s="528"/>
      <c r="EUO87" s="528"/>
      <c r="EUP87" s="528"/>
      <c r="EUQ87" s="528"/>
      <c r="EUR87" s="528"/>
      <c r="EUS87" s="528"/>
      <c r="EUT87" s="528"/>
      <c r="EUU87" s="528"/>
      <c r="EUV87" s="528"/>
      <c r="EUW87" s="528"/>
      <c r="EUX87" s="528"/>
      <c r="EUY87" s="528"/>
      <c r="EUZ87" s="528"/>
      <c r="EVA87" s="528"/>
      <c r="EVB87" s="528"/>
      <c r="EVC87" s="528"/>
      <c r="EVD87" s="528"/>
      <c r="EVE87" s="528"/>
      <c r="EVF87" s="528"/>
      <c r="EVG87" s="528"/>
      <c r="EVH87" s="528"/>
      <c r="EVI87" s="528"/>
      <c r="EVJ87" s="528"/>
      <c r="EVK87" s="528"/>
      <c r="EVL87" s="528"/>
      <c r="EVM87" s="528"/>
      <c r="EVN87" s="528"/>
      <c r="EVO87" s="528"/>
      <c r="EVP87" s="528"/>
      <c r="EVQ87" s="528"/>
      <c r="EVR87" s="528"/>
      <c r="EVS87" s="528"/>
      <c r="EVT87" s="528"/>
      <c r="EVU87" s="528"/>
      <c r="EVV87" s="528"/>
      <c r="EVW87" s="528"/>
      <c r="EVX87" s="528"/>
      <c r="EVY87" s="528"/>
      <c r="EVZ87" s="528"/>
      <c r="EWA87" s="528"/>
      <c r="EWB87" s="528"/>
      <c r="EWC87" s="528"/>
      <c r="EWD87" s="528"/>
      <c r="EWE87" s="528"/>
      <c r="EWF87" s="528"/>
      <c r="EWG87" s="528"/>
      <c r="EWH87" s="528"/>
      <c r="EWI87" s="528"/>
      <c r="EWJ87" s="528"/>
      <c r="EWK87" s="528"/>
      <c r="EWL87" s="528"/>
      <c r="EWM87" s="528"/>
      <c r="EWN87" s="528"/>
      <c r="EWO87" s="528"/>
      <c r="EWP87" s="528"/>
      <c r="EWQ87" s="528"/>
      <c r="EWR87" s="528"/>
      <c r="EWS87" s="528"/>
      <c r="EWT87" s="528"/>
      <c r="EWU87" s="528"/>
      <c r="EWV87" s="528"/>
      <c r="EWW87" s="528"/>
      <c r="EWX87" s="528"/>
      <c r="EWY87" s="528"/>
      <c r="EWZ87" s="528"/>
      <c r="EXA87" s="528"/>
      <c r="EXB87" s="528"/>
      <c r="EXC87" s="528"/>
      <c r="EXD87" s="528"/>
      <c r="EXE87" s="528"/>
      <c r="EXF87" s="528"/>
      <c r="EXG87" s="528"/>
      <c r="EXH87" s="528"/>
      <c r="EXI87" s="528"/>
      <c r="EXJ87" s="528"/>
      <c r="EXK87" s="528"/>
      <c r="EXL87" s="528"/>
      <c r="EXM87" s="528"/>
      <c r="EXN87" s="528"/>
      <c r="EXO87" s="528"/>
      <c r="EXP87" s="528"/>
      <c r="EXQ87" s="528"/>
      <c r="EXR87" s="528"/>
      <c r="EXS87" s="528"/>
      <c r="EXT87" s="528"/>
      <c r="EXU87" s="528"/>
      <c r="EXV87" s="528"/>
      <c r="EXW87" s="528"/>
      <c r="EXX87" s="528"/>
      <c r="EXY87" s="528"/>
      <c r="EXZ87" s="528"/>
      <c r="EYA87" s="528"/>
      <c r="EYB87" s="528"/>
      <c r="EYC87" s="528"/>
      <c r="EYD87" s="528"/>
      <c r="EYE87" s="528"/>
      <c r="EYF87" s="528"/>
      <c r="EYG87" s="528"/>
      <c r="EYH87" s="528"/>
      <c r="EYI87" s="528"/>
      <c r="EYJ87" s="528"/>
      <c r="EYK87" s="528"/>
      <c r="EYL87" s="528"/>
      <c r="EYM87" s="528"/>
      <c r="EYN87" s="528"/>
      <c r="EYO87" s="528"/>
      <c r="EYP87" s="528"/>
      <c r="EYQ87" s="528"/>
      <c r="EYR87" s="528"/>
      <c r="EYS87" s="528"/>
      <c r="EYT87" s="528"/>
      <c r="EYU87" s="528"/>
      <c r="EYV87" s="528"/>
      <c r="EYW87" s="528"/>
      <c r="EYX87" s="528"/>
      <c r="EYY87" s="528"/>
      <c r="EYZ87" s="528"/>
      <c r="EZA87" s="528"/>
      <c r="EZB87" s="528"/>
      <c r="EZC87" s="528"/>
      <c r="EZD87" s="528"/>
      <c r="EZE87" s="528"/>
      <c r="EZF87" s="528"/>
      <c r="EZG87" s="528"/>
      <c r="EZH87" s="528"/>
      <c r="EZI87" s="528"/>
      <c r="EZJ87" s="528"/>
      <c r="EZK87" s="528"/>
      <c r="EZL87" s="528"/>
      <c r="EZM87" s="528"/>
      <c r="EZN87" s="528"/>
      <c r="EZO87" s="528"/>
      <c r="EZP87" s="528"/>
      <c r="EZQ87" s="528"/>
      <c r="EZR87" s="528"/>
      <c r="EZS87" s="528"/>
      <c r="EZT87" s="528"/>
      <c r="EZU87" s="528"/>
      <c r="EZV87" s="528"/>
      <c r="EZW87" s="528"/>
      <c r="EZX87" s="528"/>
      <c r="EZY87" s="528"/>
      <c r="EZZ87" s="528"/>
      <c r="FAA87" s="528"/>
      <c r="FAB87" s="528"/>
      <c r="FAC87" s="528"/>
      <c r="FAD87" s="528"/>
      <c r="FAE87" s="528"/>
      <c r="FAF87" s="528"/>
      <c r="FAG87" s="528"/>
      <c r="FAH87" s="528"/>
      <c r="FAI87" s="528"/>
      <c r="FAJ87" s="528"/>
      <c r="FAK87" s="528"/>
      <c r="FAL87" s="528"/>
      <c r="FAM87" s="528"/>
      <c r="FAN87" s="528"/>
      <c r="FAO87" s="528"/>
      <c r="FAP87" s="528"/>
      <c r="FAQ87" s="528"/>
      <c r="FAR87" s="528"/>
      <c r="FAS87" s="528"/>
      <c r="FAT87" s="528"/>
      <c r="FAU87" s="528"/>
      <c r="FAV87" s="528"/>
      <c r="FAW87" s="528"/>
      <c r="FAX87" s="528"/>
      <c r="FAY87" s="528"/>
      <c r="FAZ87" s="528"/>
      <c r="FBA87" s="528"/>
      <c r="FBB87" s="528"/>
      <c r="FBC87" s="528"/>
      <c r="FBD87" s="528"/>
      <c r="FBE87" s="528"/>
      <c r="FBF87" s="528"/>
      <c r="FBG87" s="528"/>
      <c r="FBH87" s="528"/>
      <c r="FBI87" s="528"/>
      <c r="FBJ87" s="528"/>
      <c r="FBK87" s="528"/>
      <c r="FBL87" s="528"/>
      <c r="FBM87" s="528"/>
      <c r="FBN87" s="528"/>
      <c r="FBO87" s="528"/>
      <c r="FBP87" s="528"/>
      <c r="FBQ87" s="528"/>
      <c r="FBR87" s="528"/>
      <c r="FBS87" s="528"/>
      <c r="FBT87" s="528"/>
      <c r="FBU87" s="528"/>
      <c r="FBV87" s="528"/>
      <c r="FBW87" s="528"/>
      <c r="FBX87" s="528"/>
      <c r="FBY87" s="528"/>
      <c r="FBZ87" s="528"/>
      <c r="FCA87" s="528"/>
      <c r="FCB87" s="528"/>
      <c r="FCC87" s="528"/>
      <c r="FCD87" s="528"/>
      <c r="FCE87" s="528"/>
      <c r="FCF87" s="528"/>
      <c r="FCG87" s="528"/>
      <c r="FCH87" s="528"/>
      <c r="FCI87" s="528"/>
      <c r="FCJ87" s="528"/>
      <c r="FCK87" s="528"/>
      <c r="FCL87" s="528"/>
      <c r="FCM87" s="528"/>
      <c r="FCN87" s="528"/>
      <c r="FCO87" s="528"/>
      <c r="FCP87" s="528"/>
      <c r="FCQ87" s="528"/>
      <c r="FCR87" s="528"/>
      <c r="FCS87" s="528"/>
      <c r="FCT87" s="528"/>
      <c r="FCU87" s="528"/>
      <c r="FCV87" s="528"/>
      <c r="FCW87" s="528"/>
      <c r="FCX87" s="528"/>
      <c r="FCY87" s="528"/>
      <c r="FCZ87" s="528"/>
      <c r="FDA87" s="528"/>
      <c r="FDB87" s="528"/>
      <c r="FDC87" s="528"/>
      <c r="FDD87" s="528"/>
      <c r="FDE87" s="528"/>
      <c r="FDF87" s="528"/>
      <c r="FDG87" s="528"/>
      <c r="FDH87" s="528"/>
      <c r="FDI87" s="528"/>
      <c r="FDJ87" s="528"/>
      <c r="FDK87" s="528"/>
      <c r="FDL87" s="528"/>
      <c r="FDM87" s="528"/>
      <c r="FDN87" s="528"/>
      <c r="FDO87" s="528"/>
      <c r="FDP87" s="528"/>
      <c r="FDQ87" s="528"/>
      <c r="FDR87" s="528"/>
      <c r="FDS87" s="528"/>
      <c r="FDT87" s="528"/>
      <c r="FDU87" s="528"/>
      <c r="FDV87" s="528"/>
      <c r="FDW87" s="528"/>
      <c r="FDX87" s="528"/>
      <c r="FDY87" s="528"/>
      <c r="FDZ87" s="528"/>
      <c r="FEA87" s="528"/>
      <c r="FEB87" s="528"/>
      <c r="FEC87" s="528"/>
      <c r="FED87" s="528"/>
      <c r="FEE87" s="528"/>
      <c r="FEF87" s="528"/>
      <c r="FEG87" s="528"/>
      <c r="FEH87" s="528"/>
      <c r="FEI87" s="528"/>
      <c r="FEJ87" s="528"/>
      <c r="FEK87" s="528"/>
      <c r="FEL87" s="528"/>
      <c r="FEM87" s="528"/>
      <c r="FEN87" s="528"/>
      <c r="FEO87" s="528"/>
      <c r="FEP87" s="528"/>
      <c r="FEQ87" s="528"/>
      <c r="FER87" s="528"/>
      <c r="FES87" s="528"/>
      <c r="FET87" s="528"/>
      <c r="FEU87" s="528"/>
      <c r="FEV87" s="528"/>
      <c r="FEW87" s="528"/>
      <c r="FEX87" s="528"/>
      <c r="FEY87" s="528"/>
      <c r="FEZ87" s="528"/>
      <c r="FFA87" s="528"/>
      <c r="FFB87" s="528"/>
      <c r="FFC87" s="528"/>
      <c r="FFD87" s="528"/>
      <c r="FFE87" s="528"/>
      <c r="FFF87" s="528"/>
      <c r="FFG87" s="528"/>
      <c r="FFH87" s="528"/>
      <c r="FFI87" s="528"/>
      <c r="FFJ87" s="528"/>
      <c r="FFK87" s="528"/>
      <c r="FFL87" s="528"/>
      <c r="FFM87" s="528"/>
      <c r="FFN87" s="528"/>
      <c r="FFO87" s="528"/>
      <c r="FFP87" s="528"/>
      <c r="FFQ87" s="528"/>
      <c r="FFR87" s="528"/>
      <c r="FFS87" s="528"/>
      <c r="FFT87" s="528"/>
      <c r="FFU87" s="528"/>
      <c r="FFV87" s="528"/>
      <c r="FFW87" s="528"/>
      <c r="FFX87" s="528"/>
      <c r="FFY87" s="528"/>
      <c r="FFZ87" s="528"/>
      <c r="FGA87" s="528"/>
      <c r="FGB87" s="528"/>
      <c r="FGC87" s="528"/>
      <c r="FGD87" s="528"/>
      <c r="FGE87" s="528"/>
      <c r="FGF87" s="528"/>
      <c r="FGG87" s="528"/>
      <c r="FGH87" s="528"/>
      <c r="FGI87" s="528"/>
      <c r="FGJ87" s="528"/>
      <c r="FGK87" s="528"/>
      <c r="FGL87" s="528"/>
      <c r="FGM87" s="528"/>
      <c r="FGN87" s="528"/>
      <c r="FGO87" s="528"/>
      <c r="FGP87" s="528"/>
      <c r="FGQ87" s="528"/>
      <c r="FGR87" s="528"/>
      <c r="FGS87" s="528"/>
      <c r="FGT87" s="528"/>
      <c r="FGU87" s="528"/>
      <c r="FGV87" s="528"/>
      <c r="FGW87" s="528"/>
      <c r="FGX87" s="528"/>
      <c r="FGY87" s="528"/>
      <c r="FGZ87" s="528"/>
      <c r="FHA87" s="528"/>
      <c r="FHB87" s="528"/>
      <c r="FHC87" s="528"/>
      <c r="FHD87" s="528"/>
      <c r="FHE87" s="528"/>
      <c r="FHF87" s="528"/>
      <c r="FHG87" s="528"/>
      <c r="FHH87" s="528"/>
      <c r="FHI87" s="528"/>
      <c r="FHJ87" s="528"/>
      <c r="FHK87" s="528"/>
      <c r="FHL87" s="528"/>
      <c r="FHM87" s="528"/>
      <c r="FHN87" s="528"/>
      <c r="FHO87" s="528"/>
      <c r="FHP87" s="528"/>
      <c r="FHQ87" s="528"/>
      <c r="FHR87" s="528"/>
      <c r="FHS87" s="528"/>
      <c r="FHT87" s="528"/>
      <c r="FHU87" s="528"/>
      <c r="FHV87" s="528"/>
      <c r="FHW87" s="528"/>
      <c r="FHX87" s="528"/>
      <c r="FHY87" s="528"/>
      <c r="FHZ87" s="528"/>
      <c r="FIA87" s="528"/>
      <c r="FIB87" s="528"/>
      <c r="FIC87" s="528"/>
      <c r="FID87" s="528"/>
      <c r="FIE87" s="528"/>
      <c r="FIF87" s="528"/>
      <c r="FIG87" s="528"/>
      <c r="FIH87" s="528"/>
      <c r="FII87" s="528"/>
      <c r="FIJ87" s="528"/>
      <c r="FIK87" s="528"/>
      <c r="FIL87" s="528"/>
      <c r="FIM87" s="528"/>
      <c r="FIN87" s="528"/>
      <c r="FIO87" s="528"/>
      <c r="FIP87" s="528"/>
      <c r="FIQ87" s="528"/>
      <c r="FIR87" s="528"/>
      <c r="FIS87" s="528"/>
      <c r="FIT87" s="528"/>
      <c r="FIU87" s="528"/>
      <c r="FIV87" s="528"/>
      <c r="FIW87" s="528"/>
      <c r="FIX87" s="528"/>
      <c r="FIY87" s="528"/>
      <c r="FIZ87" s="528"/>
      <c r="FJA87" s="528"/>
      <c r="FJB87" s="528"/>
      <c r="FJC87" s="528"/>
      <c r="FJD87" s="528"/>
      <c r="FJE87" s="528"/>
      <c r="FJF87" s="528"/>
      <c r="FJG87" s="528"/>
      <c r="FJH87" s="528"/>
      <c r="FJI87" s="528"/>
      <c r="FJJ87" s="528"/>
      <c r="FJK87" s="528"/>
      <c r="FJL87" s="528"/>
      <c r="FJM87" s="528"/>
      <c r="FJN87" s="528"/>
      <c r="FJO87" s="528"/>
      <c r="FJP87" s="528"/>
      <c r="FJQ87" s="528"/>
      <c r="FJR87" s="528"/>
      <c r="FJS87" s="528"/>
      <c r="FJT87" s="528"/>
      <c r="FJU87" s="528"/>
      <c r="FJV87" s="528"/>
      <c r="FJW87" s="528"/>
      <c r="FJX87" s="528"/>
      <c r="FJY87" s="528"/>
      <c r="FJZ87" s="528"/>
      <c r="FKA87" s="528"/>
      <c r="FKB87" s="528"/>
      <c r="FKC87" s="528"/>
      <c r="FKD87" s="528"/>
      <c r="FKE87" s="528"/>
      <c r="FKF87" s="528"/>
      <c r="FKG87" s="528"/>
      <c r="FKH87" s="528"/>
      <c r="FKI87" s="528"/>
      <c r="FKJ87" s="528"/>
      <c r="FKK87" s="528"/>
      <c r="FKL87" s="528"/>
      <c r="FKM87" s="528"/>
      <c r="FKN87" s="528"/>
      <c r="FKO87" s="528"/>
      <c r="FKP87" s="528"/>
      <c r="FKQ87" s="528"/>
      <c r="FKR87" s="528"/>
      <c r="FKS87" s="528"/>
      <c r="FKT87" s="528"/>
      <c r="FKU87" s="528"/>
      <c r="FKV87" s="528"/>
      <c r="FKW87" s="528"/>
      <c r="FKX87" s="528"/>
      <c r="FKY87" s="528"/>
      <c r="FKZ87" s="528"/>
      <c r="FLA87" s="528"/>
      <c r="FLB87" s="528"/>
      <c r="FLC87" s="528"/>
      <c r="FLD87" s="528"/>
      <c r="FLE87" s="528"/>
      <c r="FLF87" s="528"/>
      <c r="FLG87" s="528"/>
      <c r="FLH87" s="528"/>
      <c r="FLI87" s="528"/>
      <c r="FLJ87" s="528"/>
      <c r="FLK87" s="528"/>
      <c r="FLL87" s="528"/>
      <c r="FLM87" s="528"/>
      <c r="FLN87" s="528"/>
      <c r="FLO87" s="528"/>
      <c r="FLP87" s="528"/>
      <c r="FLQ87" s="528"/>
      <c r="FLR87" s="528"/>
      <c r="FLS87" s="528"/>
      <c r="FLT87" s="528"/>
      <c r="FLU87" s="528"/>
      <c r="FLV87" s="528"/>
      <c r="FLW87" s="528"/>
      <c r="FLX87" s="528"/>
      <c r="FLY87" s="528"/>
      <c r="FLZ87" s="528"/>
      <c r="FMA87" s="528"/>
      <c r="FMB87" s="528"/>
      <c r="FMC87" s="528"/>
      <c r="FMD87" s="528"/>
      <c r="FME87" s="528"/>
      <c r="FMF87" s="528"/>
      <c r="FMG87" s="528"/>
      <c r="FMH87" s="528"/>
      <c r="FMI87" s="528"/>
      <c r="FMJ87" s="528"/>
      <c r="FMK87" s="528"/>
      <c r="FML87" s="528"/>
      <c r="FMM87" s="528"/>
      <c r="FMN87" s="528"/>
      <c r="FMO87" s="528"/>
      <c r="FMP87" s="528"/>
      <c r="FMQ87" s="528"/>
      <c r="FMR87" s="528"/>
      <c r="FMS87" s="528"/>
      <c r="FMT87" s="528"/>
      <c r="FMU87" s="528"/>
      <c r="FMV87" s="528"/>
      <c r="FMW87" s="528"/>
      <c r="FMX87" s="528"/>
      <c r="FMY87" s="528"/>
      <c r="FMZ87" s="528"/>
      <c r="FNA87" s="528"/>
      <c r="FNB87" s="528"/>
      <c r="FNC87" s="528"/>
      <c r="FND87" s="528"/>
      <c r="FNE87" s="528"/>
      <c r="FNF87" s="528"/>
      <c r="FNG87" s="528"/>
      <c r="FNH87" s="528"/>
      <c r="FNI87" s="528"/>
      <c r="FNJ87" s="528"/>
      <c r="FNK87" s="528"/>
      <c r="FNL87" s="528"/>
      <c r="FNM87" s="528"/>
      <c r="FNN87" s="528"/>
      <c r="FNO87" s="528"/>
      <c r="FNP87" s="528"/>
      <c r="FNQ87" s="528"/>
      <c r="FNR87" s="528"/>
      <c r="FNS87" s="528"/>
      <c r="FNT87" s="528"/>
      <c r="FNU87" s="528"/>
      <c r="FNV87" s="528"/>
      <c r="FNW87" s="528"/>
      <c r="FNX87" s="528"/>
      <c r="FNY87" s="528"/>
      <c r="FNZ87" s="528"/>
      <c r="FOA87" s="528"/>
      <c r="FOB87" s="528"/>
      <c r="FOC87" s="528"/>
      <c r="FOD87" s="528"/>
      <c r="FOE87" s="528"/>
      <c r="FOF87" s="528"/>
      <c r="FOG87" s="528"/>
      <c r="FOH87" s="528"/>
      <c r="FOI87" s="528"/>
      <c r="FOJ87" s="528"/>
      <c r="FOK87" s="528"/>
      <c r="FOL87" s="528"/>
      <c r="FOM87" s="528"/>
      <c r="FON87" s="528"/>
      <c r="FOO87" s="528"/>
      <c r="FOP87" s="528"/>
      <c r="FOQ87" s="528"/>
      <c r="FOR87" s="528"/>
      <c r="FOS87" s="528"/>
      <c r="FOT87" s="528"/>
      <c r="FOU87" s="528"/>
      <c r="FOV87" s="528"/>
      <c r="FOW87" s="528"/>
      <c r="FOX87" s="528"/>
      <c r="FOY87" s="528"/>
      <c r="FOZ87" s="528"/>
      <c r="FPA87" s="528"/>
      <c r="FPB87" s="528"/>
      <c r="FPC87" s="528"/>
      <c r="FPD87" s="528"/>
      <c r="FPE87" s="528"/>
      <c r="FPF87" s="528"/>
      <c r="FPG87" s="528"/>
      <c r="FPH87" s="528"/>
      <c r="FPI87" s="528"/>
      <c r="FPJ87" s="528"/>
      <c r="FPK87" s="528"/>
      <c r="FPL87" s="528"/>
      <c r="FPM87" s="528"/>
      <c r="FPN87" s="528"/>
      <c r="FPO87" s="528"/>
      <c r="FPP87" s="528"/>
      <c r="FPQ87" s="528"/>
      <c r="FPR87" s="528"/>
      <c r="FPS87" s="528"/>
      <c r="FPT87" s="528"/>
      <c r="FPU87" s="528"/>
      <c r="FPV87" s="528"/>
      <c r="FPW87" s="528"/>
      <c r="FPX87" s="528"/>
      <c r="FPY87" s="528"/>
      <c r="FPZ87" s="528"/>
      <c r="FQA87" s="528"/>
      <c r="FQB87" s="528"/>
      <c r="FQC87" s="528"/>
      <c r="FQD87" s="528"/>
      <c r="FQE87" s="528"/>
      <c r="FQF87" s="528"/>
      <c r="FQG87" s="528"/>
      <c r="FQH87" s="528"/>
      <c r="FQI87" s="528"/>
      <c r="FQJ87" s="528"/>
      <c r="FQK87" s="528"/>
      <c r="FQL87" s="528"/>
      <c r="FQM87" s="528"/>
      <c r="FQN87" s="528"/>
      <c r="FQO87" s="528"/>
      <c r="FQP87" s="528"/>
      <c r="FQQ87" s="528"/>
      <c r="FQR87" s="528"/>
      <c r="FQS87" s="528"/>
      <c r="FQT87" s="528"/>
      <c r="FQU87" s="528"/>
      <c r="FQV87" s="528"/>
      <c r="FQW87" s="528"/>
      <c r="FQX87" s="528"/>
      <c r="FQY87" s="528"/>
      <c r="FQZ87" s="528"/>
      <c r="FRA87" s="528"/>
      <c r="FRB87" s="528"/>
      <c r="FRC87" s="528"/>
      <c r="FRD87" s="528"/>
      <c r="FRE87" s="528"/>
      <c r="FRF87" s="528"/>
      <c r="FRG87" s="528"/>
      <c r="FRH87" s="528"/>
      <c r="FRI87" s="528"/>
      <c r="FRJ87" s="528"/>
      <c r="FRK87" s="528"/>
      <c r="FRL87" s="528"/>
      <c r="FRM87" s="528"/>
      <c r="FRN87" s="528"/>
      <c r="FRO87" s="528"/>
      <c r="FRP87" s="528"/>
      <c r="FRQ87" s="528"/>
      <c r="FRR87" s="528"/>
      <c r="FRS87" s="528"/>
      <c r="FRT87" s="528"/>
      <c r="FRU87" s="528"/>
      <c r="FRV87" s="528"/>
      <c r="FRW87" s="528"/>
      <c r="FRX87" s="528"/>
      <c r="FRY87" s="528"/>
      <c r="FRZ87" s="528"/>
      <c r="FSA87" s="528"/>
      <c r="FSB87" s="528"/>
      <c r="FSC87" s="528"/>
      <c r="FSD87" s="528"/>
      <c r="FSE87" s="528"/>
      <c r="FSF87" s="528"/>
      <c r="FSG87" s="528"/>
      <c r="FSH87" s="528"/>
      <c r="FSI87" s="528"/>
      <c r="FSJ87" s="528"/>
      <c r="FSK87" s="528"/>
      <c r="FSL87" s="528"/>
      <c r="FSM87" s="528"/>
      <c r="FSN87" s="528"/>
      <c r="FSO87" s="528"/>
      <c r="FSP87" s="528"/>
      <c r="FSQ87" s="528"/>
      <c r="FSR87" s="528"/>
      <c r="FSS87" s="528"/>
      <c r="FST87" s="528"/>
      <c r="FSU87" s="528"/>
      <c r="FSV87" s="528"/>
      <c r="FSW87" s="528"/>
      <c r="FSX87" s="528"/>
      <c r="FSY87" s="528"/>
      <c r="FSZ87" s="528"/>
      <c r="FTA87" s="528"/>
      <c r="FTB87" s="528"/>
      <c r="FTC87" s="528"/>
      <c r="FTD87" s="528"/>
      <c r="FTE87" s="528"/>
      <c r="FTF87" s="528"/>
      <c r="FTG87" s="528"/>
      <c r="FTH87" s="528"/>
      <c r="FTI87" s="528"/>
      <c r="FTJ87" s="528"/>
      <c r="FTK87" s="528"/>
      <c r="FTL87" s="528"/>
      <c r="FTM87" s="528"/>
      <c r="FTN87" s="528"/>
      <c r="FTO87" s="528"/>
      <c r="FTP87" s="528"/>
      <c r="FTQ87" s="528"/>
      <c r="FTR87" s="528"/>
      <c r="FTS87" s="528"/>
      <c r="FTT87" s="528"/>
      <c r="FTU87" s="528"/>
      <c r="FTV87" s="528"/>
      <c r="FTW87" s="528"/>
      <c r="FTX87" s="528"/>
      <c r="FTY87" s="528"/>
      <c r="FTZ87" s="528"/>
      <c r="FUA87" s="528"/>
      <c r="FUB87" s="528"/>
      <c r="FUC87" s="528"/>
      <c r="FUD87" s="528"/>
      <c r="FUE87" s="528"/>
      <c r="FUF87" s="528"/>
      <c r="FUG87" s="528"/>
      <c r="FUH87" s="528"/>
      <c r="FUI87" s="528"/>
      <c r="FUJ87" s="528"/>
      <c r="FUK87" s="528"/>
      <c r="FUL87" s="528"/>
      <c r="FUM87" s="528"/>
      <c r="FUN87" s="528"/>
      <c r="FUO87" s="528"/>
      <c r="FUP87" s="528"/>
      <c r="FUQ87" s="528"/>
      <c r="FUR87" s="528"/>
      <c r="FUS87" s="528"/>
      <c r="FUT87" s="528"/>
      <c r="FUU87" s="528"/>
      <c r="FUV87" s="528"/>
      <c r="FUW87" s="528"/>
      <c r="FUX87" s="528"/>
      <c r="FUY87" s="528"/>
      <c r="FUZ87" s="528"/>
      <c r="FVA87" s="528"/>
      <c r="FVB87" s="528"/>
      <c r="FVC87" s="528"/>
      <c r="FVD87" s="528"/>
      <c r="FVE87" s="528"/>
      <c r="FVF87" s="528"/>
      <c r="FVG87" s="528"/>
      <c r="FVH87" s="528"/>
      <c r="FVI87" s="528"/>
      <c r="FVJ87" s="528"/>
      <c r="FVK87" s="528"/>
      <c r="FVL87" s="528"/>
      <c r="FVM87" s="528"/>
      <c r="FVN87" s="528"/>
      <c r="FVO87" s="528"/>
      <c r="FVP87" s="528"/>
      <c r="FVQ87" s="528"/>
      <c r="FVR87" s="528"/>
      <c r="FVS87" s="528"/>
      <c r="FVT87" s="528"/>
      <c r="FVU87" s="528"/>
      <c r="FVV87" s="528"/>
      <c r="FVW87" s="528"/>
      <c r="FVX87" s="528"/>
      <c r="FVY87" s="528"/>
      <c r="FVZ87" s="528"/>
      <c r="FWA87" s="528"/>
      <c r="FWB87" s="528"/>
      <c r="FWC87" s="528"/>
      <c r="FWD87" s="528"/>
      <c r="FWE87" s="528"/>
      <c r="FWF87" s="528"/>
      <c r="FWG87" s="528"/>
      <c r="FWH87" s="528"/>
      <c r="FWI87" s="528"/>
      <c r="FWJ87" s="528"/>
      <c r="FWK87" s="528"/>
      <c r="FWL87" s="528"/>
      <c r="FWM87" s="528"/>
      <c r="FWN87" s="528"/>
      <c r="FWO87" s="528"/>
      <c r="FWP87" s="528"/>
      <c r="FWQ87" s="528"/>
      <c r="FWR87" s="528"/>
      <c r="FWS87" s="528"/>
      <c r="FWT87" s="528"/>
      <c r="FWU87" s="528"/>
      <c r="FWV87" s="528"/>
      <c r="FWW87" s="528"/>
      <c r="FWX87" s="528"/>
      <c r="FWY87" s="528"/>
      <c r="FWZ87" s="528"/>
      <c r="FXA87" s="528"/>
      <c r="FXB87" s="528"/>
      <c r="FXC87" s="528"/>
      <c r="FXD87" s="528"/>
      <c r="FXE87" s="528"/>
      <c r="FXF87" s="528"/>
      <c r="FXG87" s="528"/>
      <c r="FXH87" s="528"/>
      <c r="FXI87" s="528"/>
      <c r="FXJ87" s="528"/>
      <c r="FXK87" s="528"/>
      <c r="FXL87" s="528"/>
      <c r="FXM87" s="528"/>
      <c r="FXN87" s="528"/>
      <c r="FXO87" s="528"/>
      <c r="FXP87" s="528"/>
      <c r="FXQ87" s="528"/>
      <c r="FXR87" s="528"/>
      <c r="FXS87" s="528"/>
      <c r="FXT87" s="528"/>
      <c r="FXU87" s="528"/>
      <c r="FXV87" s="528"/>
      <c r="FXW87" s="528"/>
      <c r="FXX87" s="528"/>
      <c r="FXY87" s="528"/>
      <c r="FXZ87" s="528"/>
      <c r="FYA87" s="528"/>
      <c r="FYB87" s="528"/>
      <c r="FYC87" s="528"/>
      <c r="FYD87" s="528"/>
      <c r="FYE87" s="528"/>
      <c r="FYF87" s="528"/>
      <c r="FYG87" s="528"/>
      <c r="FYH87" s="528"/>
      <c r="FYI87" s="528"/>
      <c r="FYJ87" s="528"/>
      <c r="FYK87" s="528"/>
      <c r="FYL87" s="528"/>
      <c r="FYM87" s="528"/>
      <c r="FYN87" s="528"/>
      <c r="FYO87" s="528"/>
      <c r="FYP87" s="528"/>
      <c r="FYQ87" s="528"/>
      <c r="FYR87" s="528"/>
      <c r="FYS87" s="528"/>
      <c r="FYT87" s="528"/>
      <c r="FYU87" s="528"/>
      <c r="FYV87" s="528"/>
      <c r="FYW87" s="528"/>
      <c r="FYX87" s="528"/>
      <c r="FYY87" s="528"/>
      <c r="FYZ87" s="528"/>
      <c r="FZA87" s="528"/>
      <c r="FZB87" s="528"/>
      <c r="FZC87" s="528"/>
      <c r="FZD87" s="528"/>
      <c r="FZE87" s="528"/>
      <c r="FZF87" s="528"/>
      <c r="FZG87" s="528"/>
      <c r="FZH87" s="528"/>
      <c r="FZI87" s="528"/>
      <c r="FZJ87" s="528"/>
      <c r="FZK87" s="528"/>
      <c r="FZL87" s="528"/>
      <c r="FZM87" s="528"/>
      <c r="FZN87" s="528"/>
      <c r="FZO87" s="528"/>
      <c r="FZP87" s="528"/>
      <c r="FZQ87" s="528"/>
      <c r="FZR87" s="528"/>
      <c r="FZS87" s="528"/>
      <c r="FZT87" s="528"/>
      <c r="FZU87" s="528"/>
      <c r="FZV87" s="528"/>
      <c r="FZW87" s="528"/>
      <c r="FZX87" s="528"/>
      <c r="FZY87" s="528"/>
      <c r="FZZ87" s="528"/>
      <c r="GAA87" s="528"/>
      <c r="GAB87" s="528"/>
      <c r="GAC87" s="528"/>
      <c r="GAD87" s="528"/>
      <c r="GAE87" s="528"/>
      <c r="GAF87" s="528"/>
      <c r="GAG87" s="528"/>
      <c r="GAH87" s="528"/>
      <c r="GAI87" s="528"/>
      <c r="GAJ87" s="528"/>
      <c r="GAK87" s="528"/>
      <c r="GAL87" s="528"/>
      <c r="GAM87" s="528"/>
      <c r="GAN87" s="528"/>
      <c r="GAO87" s="528"/>
      <c r="GAP87" s="528"/>
      <c r="GAQ87" s="528"/>
      <c r="GAR87" s="528"/>
      <c r="GAS87" s="528"/>
      <c r="GAT87" s="528"/>
      <c r="GAU87" s="528"/>
      <c r="GAV87" s="528"/>
      <c r="GAW87" s="528"/>
      <c r="GAX87" s="528"/>
      <c r="GAY87" s="528"/>
      <c r="GAZ87" s="528"/>
      <c r="GBA87" s="528"/>
      <c r="GBB87" s="528"/>
      <c r="GBC87" s="528"/>
      <c r="GBD87" s="528"/>
      <c r="GBE87" s="528"/>
      <c r="GBF87" s="528"/>
      <c r="GBG87" s="528"/>
      <c r="GBH87" s="528"/>
      <c r="GBI87" s="528"/>
      <c r="GBJ87" s="528"/>
      <c r="GBK87" s="528"/>
      <c r="GBL87" s="528"/>
      <c r="GBM87" s="528"/>
      <c r="GBN87" s="528"/>
      <c r="GBO87" s="528"/>
      <c r="GBP87" s="528"/>
      <c r="GBQ87" s="528"/>
      <c r="GBR87" s="528"/>
      <c r="GBS87" s="528"/>
      <c r="GBT87" s="528"/>
      <c r="GBU87" s="528"/>
      <c r="GBV87" s="528"/>
      <c r="GBW87" s="528"/>
      <c r="GBX87" s="528"/>
      <c r="GBY87" s="528"/>
      <c r="GBZ87" s="528"/>
      <c r="GCA87" s="528"/>
      <c r="GCB87" s="528"/>
      <c r="GCC87" s="528"/>
      <c r="GCD87" s="528"/>
      <c r="GCE87" s="528"/>
      <c r="GCF87" s="528"/>
      <c r="GCG87" s="528"/>
      <c r="GCH87" s="528"/>
      <c r="GCI87" s="528"/>
      <c r="GCJ87" s="528"/>
      <c r="GCK87" s="528"/>
      <c r="GCL87" s="528"/>
      <c r="GCM87" s="528"/>
      <c r="GCN87" s="528"/>
      <c r="GCO87" s="528"/>
      <c r="GCP87" s="528"/>
      <c r="GCQ87" s="528"/>
      <c r="GCR87" s="528"/>
      <c r="GCS87" s="528"/>
      <c r="GCT87" s="528"/>
      <c r="GCU87" s="528"/>
      <c r="GCV87" s="528"/>
      <c r="GCW87" s="528"/>
      <c r="GCX87" s="528"/>
      <c r="GCY87" s="528"/>
      <c r="GCZ87" s="528"/>
      <c r="GDA87" s="528"/>
      <c r="GDB87" s="528"/>
      <c r="GDC87" s="528"/>
      <c r="GDD87" s="528"/>
      <c r="GDE87" s="528"/>
      <c r="GDF87" s="528"/>
      <c r="GDG87" s="528"/>
      <c r="GDH87" s="528"/>
      <c r="GDI87" s="528"/>
      <c r="GDJ87" s="528"/>
      <c r="GDK87" s="528"/>
      <c r="GDL87" s="528"/>
      <c r="GDM87" s="528"/>
      <c r="GDN87" s="528"/>
      <c r="GDO87" s="528"/>
      <c r="GDP87" s="528"/>
      <c r="GDQ87" s="528"/>
      <c r="GDR87" s="528"/>
      <c r="GDS87" s="528"/>
      <c r="GDT87" s="528"/>
      <c r="GDU87" s="528"/>
      <c r="GDV87" s="528"/>
      <c r="GDW87" s="528"/>
      <c r="GDX87" s="528"/>
      <c r="GDY87" s="528"/>
      <c r="GDZ87" s="528"/>
      <c r="GEA87" s="528"/>
      <c r="GEB87" s="528"/>
      <c r="GEC87" s="528"/>
      <c r="GED87" s="528"/>
      <c r="GEE87" s="528"/>
      <c r="GEF87" s="528"/>
      <c r="GEG87" s="528"/>
      <c r="GEH87" s="528"/>
      <c r="GEI87" s="528"/>
      <c r="GEJ87" s="528"/>
      <c r="GEK87" s="528"/>
      <c r="GEL87" s="528"/>
      <c r="GEM87" s="528"/>
      <c r="GEN87" s="528"/>
      <c r="GEO87" s="528"/>
      <c r="GEP87" s="528"/>
      <c r="GEQ87" s="528"/>
      <c r="GER87" s="528"/>
      <c r="GES87" s="528"/>
      <c r="GET87" s="528"/>
      <c r="GEU87" s="528"/>
      <c r="GEV87" s="528"/>
      <c r="GEW87" s="528"/>
      <c r="GEX87" s="528"/>
      <c r="GEY87" s="528"/>
      <c r="GEZ87" s="528"/>
      <c r="GFA87" s="528"/>
      <c r="GFB87" s="528"/>
      <c r="GFC87" s="528"/>
      <c r="GFD87" s="528"/>
      <c r="GFE87" s="528"/>
      <c r="GFF87" s="528"/>
      <c r="GFG87" s="528"/>
      <c r="GFH87" s="528"/>
      <c r="GFI87" s="528"/>
      <c r="GFJ87" s="528"/>
      <c r="GFK87" s="528"/>
      <c r="GFL87" s="528"/>
      <c r="GFM87" s="528"/>
      <c r="GFN87" s="528"/>
      <c r="GFO87" s="528"/>
      <c r="GFP87" s="528"/>
      <c r="GFQ87" s="528"/>
      <c r="GFR87" s="528"/>
      <c r="GFS87" s="528"/>
      <c r="GFT87" s="528"/>
      <c r="GFU87" s="528"/>
      <c r="GFV87" s="528"/>
      <c r="GFW87" s="528"/>
      <c r="GFX87" s="528"/>
      <c r="GFY87" s="528"/>
      <c r="GFZ87" s="528"/>
      <c r="GGA87" s="528"/>
      <c r="GGB87" s="528"/>
      <c r="GGC87" s="528"/>
      <c r="GGD87" s="528"/>
      <c r="GGE87" s="528"/>
      <c r="GGF87" s="528"/>
      <c r="GGG87" s="528"/>
      <c r="GGH87" s="528"/>
      <c r="GGI87" s="528"/>
      <c r="GGJ87" s="528"/>
      <c r="GGK87" s="528"/>
      <c r="GGL87" s="528"/>
      <c r="GGM87" s="528"/>
      <c r="GGN87" s="528"/>
      <c r="GGO87" s="528"/>
      <c r="GGP87" s="528"/>
      <c r="GGQ87" s="528"/>
      <c r="GGR87" s="528"/>
      <c r="GGS87" s="528"/>
      <c r="GGT87" s="528"/>
      <c r="GGU87" s="528"/>
      <c r="GGV87" s="528"/>
      <c r="GGW87" s="528"/>
      <c r="GGX87" s="528"/>
      <c r="GGY87" s="528"/>
      <c r="GGZ87" s="528"/>
      <c r="GHA87" s="528"/>
      <c r="GHB87" s="528"/>
      <c r="GHC87" s="528"/>
      <c r="GHD87" s="528"/>
      <c r="GHE87" s="528"/>
      <c r="GHF87" s="528"/>
      <c r="GHG87" s="528"/>
      <c r="GHH87" s="528"/>
      <c r="GHI87" s="528"/>
      <c r="GHJ87" s="528"/>
      <c r="GHK87" s="528"/>
      <c r="GHL87" s="528"/>
      <c r="GHM87" s="528"/>
      <c r="GHN87" s="528"/>
      <c r="GHO87" s="528"/>
      <c r="GHP87" s="528"/>
      <c r="GHQ87" s="528"/>
      <c r="GHR87" s="528"/>
      <c r="GHS87" s="528"/>
      <c r="GHT87" s="528"/>
      <c r="GHU87" s="528"/>
      <c r="GHV87" s="528"/>
      <c r="GHW87" s="528"/>
      <c r="GHX87" s="528"/>
      <c r="GHY87" s="528"/>
      <c r="GHZ87" s="528"/>
      <c r="GIA87" s="528"/>
      <c r="GIB87" s="528"/>
      <c r="GIC87" s="528"/>
      <c r="GID87" s="528"/>
      <c r="GIE87" s="528"/>
      <c r="GIF87" s="528"/>
      <c r="GIG87" s="528"/>
      <c r="GIH87" s="528"/>
      <c r="GII87" s="528"/>
      <c r="GIJ87" s="528"/>
      <c r="GIK87" s="528"/>
      <c r="GIL87" s="528"/>
      <c r="GIM87" s="528"/>
      <c r="GIN87" s="528"/>
      <c r="GIO87" s="528"/>
      <c r="GIP87" s="528"/>
      <c r="GIQ87" s="528"/>
      <c r="GIR87" s="528"/>
      <c r="GIS87" s="528"/>
      <c r="GIT87" s="528"/>
      <c r="GIU87" s="528"/>
      <c r="GIV87" s="528"/>
      <c r="GIW87" s="528"/>
      <c r="GIX87" s="528"/>
      <c r="GIY87" s="528"/>
      <c r="GIZ87" s="528"/>
      <c r="GJA87" s="528"/>
      <c r="GJB87" s="528"/>
      <c r="GJC87" s="528"/>
      <c r="GJD87" s="528"/>
      <c r="GJE87" s="528"/>
      <c r="GJF87" s="528"/>
      <c r="GJG87" s="528"/>
      <c r="GJH87" s="528"/>
      <c r="GJI87" s="528"/>
      <c r="GJJ87" s="528"/>
      <c r="GJK87" s="528"/>
      <c r="GJL87" s="528"/>
      <c r="GJM87" s="528"/>
      <c r="GJN87" s="528"/>
      <c r="GJO87" s="528"/>
      <c r="GJP87" s="528"/>
      <c r="GJQ87" s="528"/>
      <c r="GJR87" s="528"/>
      <c r="GJS87" s="528"/>
      <c r="GJT87" s="528"/>
      <c r="GJU87" s="528"/>
      <c r="GJV87" s="528"/>
      <c r="GJW87" s="528"/>
      <c r="GJX87" s="528"/>
      <c r="GJY87" s="528"/>
      <c r="GJZ87" s="528"/>
      <c r="GKA87" s="528"/>
      <c r="GKB87" s="528"/>
      <c r="GKC87" s="528"/>
      <c r="GKD87" s="528"/>
      <c r="GKE87" s="528"/>
      <c r="GKF87" s="528"/>
      <c r="GKG87" s="528"/>
      <c r="GKH87" s="528"/>
      <c r="GKI87" s="528"/>
      <c r="GKJ87" s="528"/>
      <c r="GKK87" s="528"/>
      <c r="GKL87" s="528"/>
      <c r="GKM87" s="528"/>
      <c r="GKN87" s="528"/>
      <c r="GKO87" s="528"/>
      <c r="GKP87" s="528"/>
      <c r="GKQ87" s="528"/>
      <c r="GKR87" s="528"/>
      <c r="GKS87" s="528"/>
      <c r="GKT87" s="528"/>
      <c r="GKU87" s="528"/>
      <c r="GKV87" s="528"/>
      <c r="GKW87" s="528"/>
      <c r="GKX87" s="528"/>
      <c r="GKY87" s="528"/>
      <c r="GKZ87" s="528"/>
      <c r="GLA87" s="528"/>
      <c r="GLB87" s="528"/>
      <c r="GLC87" s="528"/>
      <c r="GLD87" s="528"/>
      <c r="GLE87" s="528"/>
      <c r="GLF87" s="528"/>
      <c r="GLG87" s="528"/>
      <c r="GLH87" s="528"/>
      <c r="GLI87" s="528"/>
      <c r="GLJ87" s="528"/>
      <c r="GLK87" s="528"/>
      <c r="GLL87" s="528"/>
      <c r="GLM87" s="528"/>
      <c r="GLN87" s="528"/>
      <c r="GLO87" s="528"/>
      <c r="GLP87" s="528"/>
      <c r="GLQ87" s="528"/>
      <c r="GLR87" s="528"/>
      <c r="GLS87" s="528"/>
      <c r="GLT87" s="528"/>
      <c r="GLU87" s="528"/>
      <c r="GLV87" s="528"/>
      <c r="GLW87" s="528"/>
      <c r="GLX87" s="528"/>
      <c r="GLY87" s="528"/>
      <c r="GLZ87" s="528"/>
      <c r="GMA87" s="528"/>
      <c r="GMB87" s="528"/>
      <c r="GMC87" s="528"/>
      <c r="GMD87" s="528"/>
      <c r="GME87" s="528"/>
      <c r="GMF87" s="528"/>
      <c r="GMG87" s="528"/>
      <c r="GMH87" s="528"/>
      <c r="GMI87" s="528"/>
      <c r="GMJ87" s="528"/>
      <c r="GMK87" s="528"/>
      <c r="GML87" s="528"/>
      <c r="GMM87" s="528"/>
      <c r="GMN87" s="528"/>
      <c r="GMO87" s="528"/>
      <c r="GMP87" s="528"/>
      <c r="GMQ87" s="528"/>
      <c r="GMR87" s="528"/>
      <c r="GMS87" s="528"/>
      <c r="GMT87" s="528"/>
      <c r="GMU87" s="528"/>
      <c r="GMV87" s="528"/>
      <c r="GMW87" s="528"/>
      <c r="GMX87" s="528"/>
      <c r="GMY87" s="528"/>
      <c r="GMZ87" s="528"/>
      <c r="GNA87" s="528"/>
      <c r="GNB87" s="528"/>
      <c r="GNC87" s="528"/>
      <c r="GND87" s="528"/>
      <c r="GNE87" s="528"/>
      <c r="GNF87" s="528"/>
      <c r="GNG87" s="528"/>
      <c r="GNH87" s="528"/>
      <c r="GNI87" s="528"/>
      <c r="GNJ87" s="528"/>
      <c r="GNK87" s="528"/>
      <c r="GNL87" s="528"/>
      <c r="GNM87" s="528"/>
      <c r="GNN87" s="528"/>
      <c r="GNO87" s="528"/>
      <c r="GNP87" s="528"/>
      <c r="GNQ87" s="528"/>
      <c r="GNR87" s="528"/>
      <c r="GNS87" s="528"/>
      <c r="GNT87" s="528"/>
      <c r="GNU87" s="528"/>
      <c r="GNV87" s="528"/>
      <c r="GNW87" s="528"/>
      <c r="GNX87" s="528"/>
      <c r="GNY87" s="528"/>
      <c r="GNZ87" s="528"/>
      <c r="GOA87" s="528"/>
      <c r="GOB87" s="528"/>
      <c r="GOC87" s="528"/>
      <c r="GOD87" s="528"/>
      <c r="GOE87" s="528"/>
      <c r="GOF87" s="528"/>
      <c r="GOG87" s="528"/>
      <c r="GOH87" s="528"/>
      <c r="GOI87" s="528"/>
      <c r="GOJ87" s="528"/>
      <c r="GOK87" s="528"/>
      <c r="GOL87" s="528"/>
      <c r="GOM87" s="528"/>
      <c r="GON87" s="528"/>
      <c r="GOO87" s="528"/>
      <c r="GOP87" s="528"/>
      <c r="GOQ87" s="528"/>
      <c r="GOR87" s="528"/>
      <c r="GOS87" s="528"/>
      <c r="GOT87" s="528"/>
      <c r="GOU87" s="528"/>
      <c r="GOV87" s="528"/>
      <c r="GOW87" s="528"/>
      <c r="GOX87" s="528"/>
      <c r="GOY87" s="528"/>
      <c r="GOZ87" s="528"/>
      <c r="GPA87" s="528"/>
      <c r="GPB87" s="528"/>
      <c r="GPC87" s="528"/>
      <c r="GPD87" s="528"/>
      <c r="GPE87" s="528"/>
      <c r="GPF87" s="528"/>
      <c r="GPG87" s="528"/>
      <c r="GPH87" s="528"/>
      <c r="GPI87" s="528"/>
      <c r="GPJ87" s="528"/>
      <c r="GPK87" s="528"/>
      <c r="GPL87" s="528"/>
      <c r="GPM87" s="528"/>
      <c r="GPN87" s="528"/>
      <c r="GPO87" s="528"/>
      <c r="GPP87" s="528"/>
      <c r="GPQ87" s="528"/>
      <c r="GPR87" s="528"/>
      <c r="GPS87" s="528"/>
      <c r="GPT87" s="528"/>
      <c r="GPU87" s="528"/>
      <c r="GPV87" s="528"/>
      <c r="GPW87" s="528"/>
      <c r="GPX87" s="528"/>
      <c r="GPY87" s="528"/>
      <c r="GPZ87" s="528"/>
      <c r="GQA87" s="528"/>
      <c r="GQB87" s="528"/>
      <c r="GQC87" s="528"/>
      <c r="GQD87" s="528"/>
      <c r="GQE87" s="528"/>
      <c r="GQF87" s="528"/>
      <c r="GQG87" s="528"/>
      <c r="GQH87" s="528"/>
      <c r="GQI87" s="528"/>
      <c r="GQJ87" s="528"/>
      <c r="GQK87" s="528"/>
      <c r="GQL87" s="528"/>
      <c r="GQM87" s="528"/>
      <c r="GQN87" s="528"/>
      <c r="GQO87" s="528"/>
      <c r="GQP87" s="528"/>
      <c r="GQQ87" s="528"/>
      <c r="GQR87" s="528"/>
      <c r="GQS87" s="528"/>
      <c r="GQT87" s="528"/>
      <c r="GQU87" s="528"/>
      <c r="GQV87" s="528"/>
      <c r="GQW87" s="528"/>
      <c r="GQX87" s="528"/>
      <c r="GQY87" s="528"/>
      <c r="GQZ87" s="528"/>
      <c r="GRA87" s="528"/>
      <c r="GRB87" s="528"/>
      <c r="GRC87" s="528"/>
      <c r="GRD87" s="528"/>
      <c r="GRE87" s="528"/>
      <c r="GRF87" s="528"/>
      <c r="GRG87" s="528"/>
      <c r="GRH87" s="528"/>
      <c r="GRI87" s="528"/>
      <c r="GRJ87" s="528"/>
      <c r="GRK87" s="528"/>
      <c r="GRL87" s="528"/>
      <c r="GRM87" s="528"/>
      <c r="GRN87" s="528"/>
      <c r="GRO87" s="528"/>
      <c r="GRP87" s="528"/>
      <c r="GRQ87" s="528"/>
      <c r="GRR87" s="528"/>
      <c r="GRS87" s="528"/>
      <c r="GRT87" s="528"/>
      <c r="GRU87" s="528"/>
      <c r="GRV87" s="528"/>
      <c r="GRW87" s="528"/>
      <c r="GRX87" s="528"/>
      <c r="GRY87" s="528"/>
      <c r="GRZ87" s="528"/>
      <c r="GSA87" s="528"/>
      <c r="GSB87" s="528"/>
      <c r="GSC87" s="528"/>
      <c r="GSD87" s="528"/>
      <c r="GSE87" s="528"/>
      <c r="GSF87" s="528"/>
      <c r="GSG87" s="528"/>
      <c r="GSH87" s="528"/>
      <c r="GSI87" s="528"/>
      <c r="GSJ87" s="528"/>
      <c r="GSK87" s="528"/>
      <c r="GSL87" s="528"/>
      <c r="GSM87" s="528"/>
      <c r="GSN87" s="528"/>
      <c r="GSO87" s="528"/>
      <c r="GSP87" s="528"/>
      <c r="GSQ87" s="528"/>
      <c r="GSR87" s="528"/>
      <c r="GSS87" s="528"/>
      <c r="GST87" s="528"/>
      <c r="GSU87" s="528"/>
      <c r="GSV87" s="528"/>
      <c r="GSW87" s="528"/>
      <c r="GSX87" s="528"/>
      <c r="GSY87" s="528"/>
      <c r="GSZ87" s="528"/>
      <c r="GTA87" s="528"/>
      <c r="GTB87" s="528"/>
      <c r="GTC87" s="528"/>
      <c r="GTD87" s="528"/>
      <c r="GTE87" s="528"/>
      <c r="GTF87" s="528"/>
      <c r="GTG87" s="528"/>
      <c r="GTH87" s="528"/>
      <c r="GTI87" s="528"/>
      <c r="GTJ87" s="528"/>
      <c r="GTK87" s="528"/>
      <c r="GTL87" s="528"/>
      <c r="GTM87" s="528"/>
      <c r="GTN87" s="528"/>
      <c r="GTO87" s="528"/>
      <c r="GTP87" s="528"/>
      <c r="GTQ87" s="528"/>
      <c r="GTR87" s="528"/>
      <c r="GTS87" s="528"/>
      <c r="GTT87" s="528"/>
      <c r="GTU87" s="528"/>
      <c r="GTV87" s="528"/>
      <c r="GTW87" s="528"/>
      <c r="GTX87" s="528"/>
      <c r="GTY87" s="528"/>
      <c r="GTZ87" s="528"/>
      <c r="GUA87" s="528"/>
      <c r="GUB87" s="528"/>
      <c r="GUC87" s="528"/>
      <c r="GUD87" s="528"/>
      <c r="GUE87" s="528"/>
      <c r="GUF87" s="528"/>
      <c r="GUG87" s="528"/>
      <c r="GUH87" s="528"/>
      <c r="GUI87" s="528"/>
      <c r="GUJ87" s="528"/>
      <c r="GUK87" s="528"/>
      <c r="GUL87" s="528"/>
      <c r="GUM87" s="528"/>
      <c r="GUN87" s="528"/>
      <c r="GUO87" s="528"/>
      <c r="GUP87" s="528"/>
      <c r="GUQ87" s="528"/>
      <c r="GUR87" s="528"/>
      <c r="GUS87" s="528"/>
      <c r="GUT87" s="528"/>
      <c r="GUU87" s="528"/>
      <c r="GUV87" s="528"/>
      <c r="GUW87" s="528"/>
      <c r="GUX87" s="528"/>
      <c r="GUY87" s="528"/>
      <c r="GUZ87" s="528"/>
      <c r="GVA87" s="528"/>
      <c r="GVB87" s="528"/>
      <c r="GVC87" s="528"/>
      <c r="GVD87" s="528"/>
      <c r="GVE87" s="528"/>
      <c r="GVF87" s="528"/>
      <c r="GVG87" s="528"/>
      <c r="GVH87" s="528"/>
      <c r="GVI87" s="528"/>
      <c r="GVJ87" s="528"/>
      <c r="GVK87" s="528"/>
      <c r="GVL87" s="528"/>
      <c r="GVM87" s="528"/>
      <c r="GVN87" s="528"/>
      <c r="GVO87" s="528"/>
      <c r="GVP87" s="528"/>
      <c r="GVQ87" s="528"/>
      <c r="GVR87" s="528"/>
      <c r="GVS87" s="528"/>
      <c r="GVT87" s="528"/>
      <c r="GVU87" s="528"/>
      <c r="GVV87" s="528"/>
      <c r="GVW87" s="528"/>
      <c r="GVX87" s="528"/>
      <c r="GVY87" s="528"/>
      <c r="GVZ87" s="528"/>
      <c r="GWA87" s="528"/>
      <c r="GWB87" s="528"/>
      <c r="GWC87" s="528"/>
      <c r="GWD87" s="528"/>
      <c r="GWE87" s="528"/>
      <c r="GWF87" s="528"/>
      <c r="GWG87" s="528"/>
      <c r="GWH87" s="528"/>
      <c r="GWI87" s="528"/>
      <c r="GWJ87" s="528"/>
      <c r="GWK87" s="528"/>
      <c r="GWL87" s="528"/>
      <c r="GWM87" s="528"/>
      <c r="GWN87" s="528"/>
      <c r="GWO87" s="528"/>
      <c r="GWP87" s="528"/>
      <c r="GWQ87" s="528"/>
      <c r="GWR87" s="528"/>
      <c r="GWS87" s="528"/>
      <c r="GWT87" s="528"/>
      <c r="GWU87" s="528"/>
      <c r="GWV87" s="528"/>
      <c r="GWW87" s="528"/>
      <c r="GWX87" s="528"/>
      <c r="GWY87" s="528"/>
      <c r="GWZ87" s="528"/>
      <c r="GXA87" s="528"/>
      <c r="GXB87" s="528"/>
      <c r="GXC87" s="528"/>
      <c r="GXD87" s="528"/>
      <c r="GXE87" s="528"/>
      <c r="GXF87" s="528"/>
      <c r="GXG87" s="528"/>
      <c r="GXH87" s="528"/>
      <c r="GXI87" s="528"/>
      <c r="GXJ87" s="528"/>
      <c r="GXK87" s="528"/>
      <c r="GXL87" s="528"/>
      <c r="GXM87" s="528"/>
      <c r="GXN87" s="528"/>
      <c r="GXO87" s="528"/>
      <c r="GXP87" s="528"/>
      <c r="GXQ87" s="528"/>
      <c r="GXR87" s="528"/>
      <c r="GXS87" s="528"/>
      <c r="GXT87" s="528"/>
      <c r="GXU87" s="528"/>
      <c r="GXV87" s="528"/>
      <c r="GXW87" s="528"/>
      <c r="GXX87" s="528"/>
      <c r="GXY87" s="528"/>
      <c r="GXZ87" s="528"/>
      <c r="GYA87" s="528"/>
      <c r="GYB87" s="528"/>
      <c r="GYC87" s="528"/>
      <c r="GYD87" s="528"/>
      <c r="GYE87" s="528"/>
      <c r="GYF87" s="528"/>
      <c r="GYG87" s="528"/>
      <c r="GYH87" s="528"/>
      <c r="GYI87" s="528"/>
      <c r="GYJ87" s="528"/>
      <c r="GYK87" s="528"/>
      <c r="GYL87" s="528"/>
      <c r="GYM87" s="528"/>
      <c r="GYN87" s="528"/>
      <c r="GYO87" s="528"/>
      <c r="GYP87" s="528"/>
      <c r="GYQ87" s="528"/>
      <c r="GYR87" s="528"/>
      <c r="GYS87" s="528"/>
      <c r="GYT87" s="528"/>
      <c r="GYU87" s="528"/>
      <c r="GYV87" s="528"/>
      <c r="GYW87" s="528"/>
      <c r="GYX87" s="528"/>
      <c r="GYY87" s="528"/>
      <c r="GYZ87" s="528"/>
      <c r="GZA87" s="528"/>
      <c r="GZB87" s="528"/>
      <c r="GZC87" s="528"/>
      <c r="GZD87" s="528"/>
      <c r="GZE87" s="528"/>
      <c r="GZF87" s="528"/>
      <c r="GZG87" s="528"/>
      <c r="GZH87" s="528"/>
      <c r="GZI87" s="528"/>
      <c r="GZJ87" s="528"/>
      <c r="GZK87" s="528"/>
      <c r="GZL87" s="528"/>
      <c r="GZM87" s="528"/>
      <c r="GZN87" s="528"/>
      <c r="GZO87" s="528"/>
      <c r="GZP87" s="528"/>
      <c r="GZQ87" s="528"/>
      <c r="GZR87" s="528"/>
      <c r="GZS87" s="528"/>
      <c r="GZT87" s="528"/>
      <c r="GZU87" s="528"/>
      <c r="GZV87" s="528"/>
      <c r="GZW87" s="528"/>
      <c r="GZX87" s="528"/>
      <c r="GZY87" s="528"/>
      <c r="GZZ87" s="528"/>
      <c r="HAA87" s="528"/>
      <c r="HAB87" s="528"/>
      <c r="HAC87" s="528"/>
      <c r="HAD87" s="528"/>
      <c r="HAE87" s="528"/>
      <c r="HAF87" s="528"/>
      <c r="HAG87" s="528"/>
      <c r="HAH87" s="528"/>
      <c r="HAI87" s="528"/>
      <c r="HAJ87" s="528"/>
      <c r="HAK87" s="528"/>
      <c r="HAL87" s="528"/>
      <c r="HAM87" s="528"/>
      <c r="HAN87" s="528"/>
      <c r="HAO87" s="528"/>
      <c r="HAP87" s="528"/>
      <c r="HAQ87" s="528"/>
      <c r="HAR87" s="528"/>
      <c r="HAS87" s="528"/>
      <c r="HAT87" s="528"/>
      <c r="HAU87" s="528"/>
      <c r="HAV87" s="528"/>
      <c r="HAW87" s="528"/>
      <c r="HAX87" s="528"/>
      <c r="HAY87" s="528"/>
      <c r="HAZ87" s="528"/>
      <c r="HBA87" s="528"/>
      <c r="HBB87" s="528"/>
      <c r="HBC87" s="528"/>
      <c r="HBD87" s="528"/>
      <c r="HBE87" s="528"/>
      <c r="HBF87" s="528"/>
      <c r="HBG87" s="528"/>
      <c r="HBH87" s="528"/>
      <c r="HBI87" s="528"/>
      <c r="HBJ87" s="528"/>
      <c r="HBK87" s="528"/>
      <c r="HBL87" s="528"/>
      <c r="HBM87" s="528"/>
      <c r="HBN87" s="528"/>
      <c r="HBO87" s="528"/>
      <c r="HBP87" s="528"/>
      <c r="HBQ87" s="528"/>
      <c r="HBR87" s="528"/>
      <c r="HBS87" s="528"/>
      <c r="HBT87" s="528"/>
      <c r="HBU87" s="528"/>
      <c r="HBV87" s="528"/>
      <c r="HBW87" s="528"/>
      <c r="HBX87" s="528"/>
      <c r="HBY87" s="528"/>
      <c r="HBZ87" s="528"/>
      <c r="HCA87" s="528"/>
      <c r="HCB87" s="528"/>
      <c r="HCC87" s="528"/>
      <c r="HCD87" s="528"/>
      <c r="HCE87" s="528"/>
      <c r="HCF87" s="528"/>
      <c r="HCG87" s="528"/>
      <c r="HCH87" s="528"/>
      <c r="HCI87" s="528"/>
      <c r="HCJ87" s="528"/>
      <c r="HCK87" s="528"/>
      <c r="HCL87" s="528"/>
      <c r="HCM87" s="528"/>
      <c r="HCN87" s="528"/>
      <c r="HCO87" s="528"/>
      <c r="HCP87" s="528"/>
      <c r="HCQ87" s="528"/>
      <c r="HCR87" s="528"/>
      <c r="HCS87" s="528"/>
      <c r="HCT87" s="528"/>
      <c r="HCU87" s="528"/>
      <c r="HCV87" s="528"/>
      <c r="HCW87" s="528"/>
      <c r="HCX87" s="528"/>
      <c r="HCY87" s="528"/>
      <c r="HCZ87" s="528"/>
      <c r="HDA87" s="528"/>
      <c r="HDB87" s="528"/>
      <c r="HDC87" s="528"/>
      <c r="HDD87" s="528"/>
      <c r="HDE87" s="528"/>
      <c r="HDF87" s="528"/>
      <c r="HDG87" s="528"/>
      <c r="HDH87" s="528"/>
      <c r="HDI87" s="528"/>
      <c r="HDJ87" s="528"/>
      <c r="HDK87" s="528"/>
      <c r="HDL87" s="528"/>
      <c r="HDM87" s="528"/>
      <c r="HDN87" s="528"/>
      <c r="HDO87" s="528"/>
      <c r="HDP87" s="528"/>
      <c r="HDQ87" s="528"/>
      <c r="HDR87" s="528"/>
      <c r="HDS87" s="528"/>
      <c r="HDT87" s="528"/>
      <c r="HDU87" s="528"/>
      <c r="HDV87" s="528"/>
      <c r="HDW87" s="528"/>
      <c r="HDX87" s="528"/>
      <c r="HDY87" s="528"/>
      <c r="HDZ87" s="528"/>
      <c r="HEA87" s="528"/>
      <c r="HEB87" s="528"/>
      <c r="HEC87" s="528"/>
      <c r="HED87" s="528"/>
      <c r="HEE87" s="528"/>
      <c r="HEF87" s="528"/>
      <c r="HEG87" s="528"/>
      <c r="HEH87" s="528"/>
      <c r="HEI87" s="528"/>
      <c r="HEJ87" s="528"/>
      <c r="HEK87" s="528"/>
      <c r="HEL87" s="528"/>
      <c r="HEM87" s="528"/>
      <c r="HEN87" s="528"/>
      <c r="HEO87" s="528"/>
      <c r="HEP87" s="528"/>
      <c r="HEQ87" s="528"/>
      <c r="HER87" s="528"/>
      <c r="HES87" s="528"/>
      <c r="HET87" s="528"/>
      <c r="HEU87" s="528"/>
      <c r="HEV87" s="528"/>
      <c r="HEW87" s="528"/>
      <c r="HEX87" s="528"/>
      <c r="HEY87" s="528"/>
      <c r="HEZ87" s="528"/>
      <c r="HFA87" s="528"/>
      <c r="HFB87" s="528"/>
      <c r="HFC87" s="528"/>
      <c r="HFD87" s="528"/>
      <c r="HFE87" s="528"/>
      <c r="HFF87" s="528"/>
      <c r="HFG87" s="528"/>
      <c r="HFH87" s="528"/>
      <c r="HFI87" s="528"/>
      <c r="HFJ87" s="528"/>
      <c r="HFK87" s="528"/>
      <c r="HFL87" s="528"/>
      <c r="HFM87" s="528"/>
      <c r="HFN87" s="528"/>
      <c r="HFO87" s="528"/>
      <c r="HFP87" s="528"/>
      <c r="HFQ87" s="528"/>
      <c r="HFR87" s="528"/>
      <c r="HFS87" s="528"/>
      <c r="HFT87" s="528"/>
      <c r="HFU87" s="528"/>
      <c r="HFV87" s="528"/>
      <c r="HFW87" s="528"/>
      <c r="HFX87" s="528"/>
      <c r="HFY87" s="528"/>
      <c r="HFZ87" s="528"/>
      <c r="HGA87" s="528"/>
      <c r="HGB87" s="528"/>
      <c r="HGC87" s="528"/>
      <c r="HGD87" s="528"/>
      <c r="HGE87" s="528"/>
      <c r="HGF87" s="528"/>
      <c r="HGG87" s="528"/>
      <c r="HGH87" s="528"/>
      <c r="HGI87" s="528"/>
      <c r="HGJ87" s="528"/>
      <c r="HGK87" s="528"/>
      <c r="HGL87" s="528"/>
      <c r="HGM87" s="528"/>
      <c r="HGN87" s="528"/>
      <c r="HGO87" s="528"/>
      <c r="HGP87" s="528"/>
      <c r="HGQ87" s="528"/>
      <c r="HGR87" s="528"/>
      <c r="HGS87" s="528"/>
      <c r="HGT87" s="528"/>
      <c r="HGU87" s="528"/>
      <c r="HGV87" s="528"/>
      <c r="HGW87" s="528"/>
      <c r="HGX87" s="528"/>
      <c r="HGY87" s="528"/>
      <c r="HGZ87" s="528"/>
      <c r="HHA87" s="528"/>
      <c r="HHB87" s="528"/>
      <c r="HHC87" s="528"/>
      <c r="HHD87" s="528"/>
      <c r="HHE87" s="528"/>
      <c r="HHF87" s="528"/>
      <c r="HHG87" s="528"/>
      <c r="HHH87" s="528"/>
      <c r="HHI87" s="528"/>
      <c r="HHJ87" s="528"/>
      <c r="HHK87" s="528"/>
      <c r="HHL87" s="528"/>
      <c r="HHM87" s="528"/>
      <c r="HHN87" s="528"/>
      <c r="HHO87" s="528"/>
      <c r="HHP87" s="528"/>
      <c r="HHQ87" s="528"/>
      <c r="HHR87" s="528"/>
      <c r="HHS87" s="528"/>
      <c r="HHT87" s="528"/>
      <c r="HHU87" s="528"/>
      <c r="HHV87" s="528"/>
      <c r="HHW87" s="528"/>
      <c r="HHX87" s="528"/>
      <c r="HHY87" s="528"/>
      <c r="HHZ87" s="528"/>
      <c r="HIA87" s="528"/>
      <c r="HIB87" s="528"/>
      <c r="HIC87" s="528"/>
      <c r="HID87" s="528"/>
      <c r="HIE87" s="528"/>
      <c r="HIF87" s="528"/>
      <c r="HIG87" s="528"/>
      <c r="HIH87" s="528"/>
      <c r="HII87" s="528"/>
      <c r="HIJ87" s="528"/>
      <c r="HIK87" s="528"/>
      <c r="HIL87" s="528"/>
      <c r="HIM87" s="528"/>
      <c r="HIN87" s="528"/>
      <c r="HIO87" s="528"/>
      <c r="HIP87" s="528"/>
      <c r="HIQ87" s="528"/>
      <c r="HIR87" s="528"/>
      <c r="HIS87" s="528"/>
      <c r="HIT87" s="528"/>
      <c r="HIU87" s="528"/>
      <c r="HIV87" s="528"/>
      <c r="HIW87" s="528"/>
      <c r="HIX87" s="528"/>
      <c r="HIY87" s="528"/>
      <c r="HIZ87" s="528"/>
      <c r="HJA87" s="528"/>
      <c r="HJB87" s="528"/>
      <c r="HJC87" s="528"/>
      <c r="HJD87" s="528"/>
      <c r="HJE87" s="528"/>
      <c r="HJF87" s="528"/>
      <c r="HJG87" s="528"/>
      <c r="HJH87" s="528"/>
      <c r="HJI87" s="528"/>
      <c r="HJJ87" s="528"/>
      <c r="HJK87" s="528"/>
      <c r="HJL87" s="528"/>
      <c r="HJM87" s="528"/>
      <c r="HJN87" s="528"/>
      <c r="HJO87" s="528"/>
      <c r="HJP87" s="528"/>
      <c r="HJQ87" s="528"/>
      <c r="HJR87" s="528"/>
      <c r="HJS87" s="528"/>
      <c r="HJT87" s="528"/>
      <c r="HJU87" s="528"/>
      <c r="HJV87" s="528"/>
      <c r="HJW87" s="528"/>
      <c r="HJX87" s="528"/>
      <c r="HJY87" s="528"/>
      <c r="HJZ87" s="528"/>
      <c r="HKA87" s="528"/>
      <c r="HKB87" s="528"/>
      <c r="HKC87" s="528"/>
      <c r="HKD87" s="528"/>
      <c r="HKE87" s="528"/>
      <c r="HKF87" s="528"/>
      <c r="HKG87" s="528"/>
      <c r="HKH87" s="528"/>
      <c r="HKI87" s="528"/>
      <c r="HKJ87" s="528"/>
      <c r="HKK87" s="528"/>
      <c r="HKL87" s="528"/>
      <c r="HKM87" s="528"/>
      <c r="HKN87" s="528"/>
      <c r="HKO87" s="528"/>
      <c r="HKP87" s="528"/>
      <c r="HKQ87" s="528"/>
      <c r="HKR87" s="528"/>
      <c r="HKS87" s="528"/>
      <c r="HKT87" s="528"/>
      <c r="HKU87" s="528"/>
      <c r="HKV87" s="528"/>
      <c r="HKW87" s="528"/>
      <c r="HKX87" s="528"/>
      <c r="HKY87" s="528"/>
      <c r="HKZ87" s="528"/>
      <c r="HLA87" s="528"/>
      <c r="HLB87" s="528"/>
      <c r="HLC87" s="528"/>
      <c r="HLD87" s="528"/>
      <c r="HLE87" s="528"/>
      <c r="HLF87" s="528"/>
      <c r="HLG87" s="528"/>
      <c r="HLH87" s="528"/>
      <c r="HLI87" s="528"/>
      <c r="HLJ87" s="528"/>
      <c r="HLK87" s="528"/>
      <c r="HLL87" s="528"/>
      <c r="HLM87" s="528"/>
      <c r="HLN87" s="528"/>
      <c r="HLO87" s="528"/>
      <c r="HLP87" s="528"/>
      <c r="HLQ87" s="528"/>
      <c r="HLR87" s="528"/>
      <c r="HLS87" s="528"/>
      <c r="HLT87" s="528"/>
      <c r="HLU87" s="528"/>
      <c r="HLV87" s="528"/>
      <c r="HLW87" s="528"/>
      <c r="HLX87" s="528"/>
      <c r="HLY87" s="528"/>
      <c r="HLZ87" s="528"/>
      <c r="HMA87" s="528"/>
      <c r="HMB87" s="528"/>
      <c r="HMC87" s="528"/>
      <c r="HMD87" s="528"/>
      <c r="HME87" s="528"/>
      <c r="HMF87" s="528"/>
      <c r="HMG87" s="528"/>
      <c r="HMH87" s="528"/>
      <c r="HMI87" s="528"/>
      <c r="HMJ87" s="528"/>
      <c r="HMK87" s="528"/>
      <c r="HML87" s="528"/>
      <c r="HMM87" s="528"/>
      <c r="HMN87" s="528"/>
      <c r="HMO87" s="528"/>
      <c r="HMP87" s="528"/>
      <c r="HMQ87" s="528"/>
      <c r="HMR87" s="528"/>
      <c r="HMS87" s="528"/>
      <c r="HMT87" s="528"/>
      <c r="HMU87" s="528"/>
      <c r="HMV87" s="528"/>
      <c r="HMW87" s="528"/>
      <c r="HMX87" s="528"/>
      <c r="HMY87" s="528"/>
      <c r="HMZ87" s="528"/>
      <c r="HNA87" s="528"/>
      <c r="HNB87" s="528"/>
      <c r="HNC87" s="528"/>
      <c r="HND87" s="528"/>
      <c r="HNE87" s="528"/>
      <c r="HNF87" s="528"/>
      <c r="HNG87" s="528"/>
      <c r="HNH87" s="528"/>
      <c r="HNI87" s="528"/>
      <c r="HNJ87" s="528"/>
      <c r="HNK87" s="528"/>
      <c r="HNL87" s="528"/>
      <c r="HNM87" s="528"/>
      <c r="HNN87" s="528"/>
      <c r="HNO87" s="528"/>
      <c r="HNP87" s="528"/>
      <c r="HNQ87" s="528"/>
      <c r="HNR87" s="528"/>
      <c r="HNS87" s="528"/>
      <c r="HNT87" s="528"/>
      <c r="HNU87" s="528"/>
      <c r="HNV87" s="528"/>
      <c r="HNW87" s="528"/>
      <c r="HNX87" s="528"/>
      <c r="HNY87" s="528"/>
      <c r="HNZ87" s="528"/>
      <c r="HOA87" s="528"/>
      <c r="HOB87" s="528"/>
      <c r="HOC87" s="528"/>
      <c r="HOD87" s="528"/>
      <c r="HOE87" s="528"/>
      <c r="HOF87" s="528"/>
      <c r="HOG87" s="528"/>
      <c r="HOH87" s="528"/>
      <c r="HOI87" s="528"/>
      <c r="HOJ87" s="528"/>
      <c r="HOK87" s="528"/>
      <c r="HOL87" s="528"/>
      <c r="HOM87" s="528"/>
      <c r="HON87" s="528"/>
      <c r="HOO87" s="528"/>
      <c r="HOP87" s="528"/>
      <c r="HOQ87" s="528"/>
      <c r="HOR87" s="528"/>
      <c r="HOS87" s="528"/>
      <c r="HOT87" s="528"/>
      <c r="HOU87" s="528"/>
      <c r="HOV87" s="528"/>
      <c r="HOW87" s="528"/>
      <c r="HOX87" s="528"/>
      <c r="HOY87" s="528"/>
      <c r="HOZ87" s="528"/>
      <c r="HPA87" s="528"/>
      <c r="HPB87" s="528"/>
      <c r="HPC87" s="528"/>
      <c r="HPD87" s="528"/>
      <c r="HPE87" s="528"/>
      <c r="HPF87" s="528"/>
      <c r="HPG87" s="528"/>
      <c r="HPH87" s="528"/>
      <c r="HPI87" s="528"/>
      <c r="HPJ87" s="528"/>
      <c r="HPK87" s="528"/>
      <c r="HPL87" s="528"/>
      <c r="HPM87" s="528"/>
      <c r="HPN87" s="528"/>
      <c r="HPO87" s="528"/>
      <c r="HPP87" s="528"/>
      <c r="HPQ87" s="528"/>
      <c r="HPR87" s="528"/>
      <c r="HPS87" s="528"/>
      <c r="HPT87" s="528"/>
      <c r="HPU87" s="528"/>
      <c r="HPV87" s="528"/>
      <c r="HPW87" s="528"/>
      <c r="HPX87" s="528"/>
      <c r="HPY87" s="528"/>
      <c r="HPZ87" s="528"/>
      <c r="HQA87" s="528"/>
      <c r="HQB87" s="528"/>
      <c r="HQC87" s="528"/>
      <c r="HQD87" s="528"/>
      <c r="HQE87" s="528"/>
      <c r="HQF87" s="528"/>
      <c r="HQG87" s="528"/>
      <c r="HQH87" s="528"/>
      <c r="HQI87" s="528"/>
      <c r="HQJ87" s="528"/>
      <c r="HQK87" s="528"/>
      <c r="HQL87" s="528"/>
      <c r="HQM87" s="528"/>
      <c r="HQN87" s="528"/>
      <c r="HQO87" s="528"/>
      <c r="HQP87" s="528"/>
      <c r="HQQ87" s="528"/>
      <c r="HQR87" s="528"/>
      <c r="HQS87" s="528"/>
      <c r="HQT87" s="528"/>
      <c r="HQU87" s="528"/>
      <c r="HQV87" s="528"/>
      <c r="HQW87" s="528"/>
      <c r="HQX87" s="528"/>
      <c r="HQY87" s="528"/>
      <c r="HQZ87" s="528"/>
      <c r="HRA87" s="528"/>
      <c r="HRB87" s="528"/>
      <c r="HRC87" s="528"/>
      <c r="HRD87" s="528"/>
      <c r="HRE87" s="528"/>
      <c r="HRF87" s="528"/>
      <c r="HRG87" s="528"/>
      <c r="HRH87" s="528"/>
      <c r="HRI87" s="528"/>
      <c r="HRJ87" s="528"/>
      <c r="HRK87" s="528"/>
      <c r="HRL87" s="528"/>
      <c r="HRM87" s="528"/>
      <c r="HRN87" s="528"/>
      <c r="HRO87" s="528"/>
      <c r="HRP87" s="528"/>
      <c r="HRQ87" s="528"/>
      <c r="HRR87" s="528"/>
      <c r="HRS87" s="528"/>
      <c r="HRT87" s="528"/>
      <c r="HRU87" s="528"/>
      <c r="HRV87" s="528"/>
      <c r="HRW87" s="528"/>
      <c r="HRX87" s="528"/>
      <c r="HRY87" s="528"/>
      <c r="HRZ87" s="528"/>
      <c r="HSA87" s="528"/>
      <c r="HSB87" s="528"/>
      <c r="HSC87" s="528"/>
      <c r="HSD87" s="528"/>
      <c r="HSE87" s="528"/>
      <c r="HSF87" s="528"/>
      <c r="HSG87" s="528"/>
      <c r="HSH87" s="528"/>
      <c r="HSI87" s="528"/>
      <c r="HSJ87" s="528"/>
      <c r="HSK87" s="528"/>
      <c r="HSL87" s="528"/>
      <c r="HSM87" s="528"/>
      <c r="HSN87" s="528"/>
      <c r="HSO87" s="528"/>
      <c r="HSP87" s="528"/>
      <c r="HSQ87" s="528"/>
      <c r="HSR87" s="528"/>
      <c r="HSS87" s="528"/>
      <c r="HST87" s="528"/>
      <c r="HSU87" s="528"/>
      <c r="HSV87" s="528"/>
      <c r="HSW87" s="528"/>
      <c r="HSX87" s="528"/>
      <c r="HSY87" s="528"/>
      <c r="HSZ87" s="528"/>
      <c r="HTA87" s="528"/>
      <c r="HTB87" s="528"/>
      <c r="HTC87" s="528"/>
      <c r="HTD87" s="528"/>
      <c r="HTE87" s="528"/>
      <c r="HTF87" s="528"/>
      <c r="HTG87" s="528"/>
      <c r="HTH87" s="528"/>
      <c r="HTI87" s="528"/>
      <c r="HTJ87" s="528"/>
      <c r="HTK87" s="528"/>
      <c r="HTL87" s="528"/>
      <c r="HTM87" s="528"/>
      <c r="HTN87" s="528"/>
      <c r="HTO87" s="528"/>
      <c r="HTP87" s="528"/>
      <c r="HTQ87" s="528"/>
      <c r="HTR87" s="528"/>
      <c r="HTS87" s="528"/>
      <c r="HTT87" s="528"/>
      <c r="HTU87" s="528"/>
      <c r="HTV87" s="528"/>
      <c r="HTW87" s="528"/>
      <c r="HTX87" s="528"/>
      <c r="HTY87" s="528"/>
      <c r="HTZ87" s="528"/>
      <c r="HUA87" s="528"/>
      <c r="HUB87" s="528"/>
      <c r="HUC87" s="528"/>
      <c r="HUD87" s="528"/>
      <c r="HUE87" s="528"/>
      <c r="HUF87" s="528"/>
      <c r="HUG87" s="528"/>
      <c r="HUH87" s="528"/>
      <c r="HUI87" s="528"/>
      <c r="HUJ87" s="528"/>
      <c r="HUK87" s="528"/>
      <c r="HUL87" s="528"/>
      <c r="HUM87" s="528"/>
      <c r="HUN87" s="528"/>
      <c r="HUO87" s="528"/>
      <c r="HUP87" s="528"/>
      <c r="HUQ87" s="528"/>
      <c r="HUR87" s="528"/>
      <c r="HUS87" s="528"/>
      <c r="HUT87" s="528"/>
      <c r="HUU87" s="528"/>
      <c r="HUV87" s="528"/>
      <c r="HUW87" s="528"/>
      <c r="HUX87" s="528"/>
      <c r="HUY87" s="528"/>
      <c r="HUZ87" s="528"/>
      <c r="HVA87" s="528"/>
      <c r="HVB87" s="528"/>
      <c r="HVC87" s="528"/>
      <c r="HVD87" s="528"/>
      <c r="HVE87" s="528"/>
      <c r="HVF87" s="528"/>
      <c r="HVG87" s="528"/>
      <c r="HVH87" s="528"/>
      <c r="HVI87" s="528"/>
      <c r="HVJ87" s="528"/>
      <c r="HVK87" s="528"/>
      <c r="HVL87" s="528"/>
      <c r="HVM87" s="528"/>
      <c r="HVN87" s="528"/>
      <c r="HVO87" s="528"/>
      <c r="HVP87" s="528"/>
      <c r="HVQ87" s="528"/>
      <c r="HVR87" s="528"/>
      <c r="HVS87" s="528"/>
      <c r="HVT87" s="528"/>
      <c r="HVU87" s="528"/>
      <c r="HVV87" s="528"/>
      <c r="HVW87" s="528"/>
      <c r="HVX87" s="528"/>
      <c r="HVY87" s="528"/>
      <c r="HVZ87" s="528"/>
      <c r="HWA87" s="528"/>
      <c r="HWB87" s="528"/>
      <c r="HWC87" s="528"/>
      <c r="HWD87" s="528"/>
      <c r="HWE87" s="528"/>
      <c r="HWF87" s="528"/>
      <c r="HWG87" s="528"/>
      <c r="HWH87" s="528"/>
      <c r="HWI87" s="528"/>
      <c r="HWJ87" s="528"/>
      <c r="HWK87" s="528"/>
      <c r="HWL87" s="528"/>
      <c r="HWM87" s="528"/>
      <c r="HWN87" s="528"/>
      <c r="HWO87" s="528"/>
      <c r="HWP87" s="528"/>
      <c r="HWQ87" s="528"/>
      <c r="HWR87" s="528"/>
      <c r="HWS87" s="528"/>
      <c r="HWT87" s="528"/>
      <c r="HWU87" s="528"/>
      <c r="HWV87" s="528"/>
      <c r="HWW87" s="528"/>
      <c r="HWX87" s="528"/>
      <c r="HWY87" s="528"/>
      <c r="HWZ87" s="528"/>
      <c r="HXA87" s="528"/>
      <c r="HXB87" s="528"/>
      <c r="HXC87" s="528"/>
      <c r="HXD87" s="528"/>
      <c r="HXE87" s="528"/>
      <c r="HXF87" s="528"/>
      <c r="HXG87" s="528"/>
      <c r="HXH87" s="528"/>
      <c r="HXI87" s="528"/>
      <c r="HXJ87" s="528"/>
      <c r="HXK87" s="528"/>
      <c r="HXL87" s="528"/>
      <c r="HXM87" s="528"/>
      <c r="HXN87" s="528"/>
      <c r="HXO87" s="528"/>
      <c r="HXP87" s="528"/>
      <c r="HXQ87" s="528"/>
      <c r="HXR87" s="528"/>
      <c r="HXS87" s="528"/>
      <c r="HXT87" s="528"/>
      <c r="HXU87" s="528"/>
      <c r="HXV87" s="528"/>
      <c r="HXW87" s="528"/>
      <c r="HXX87" s="528"/>
      <c r="HXY87" s="528"/>
      <c r="HXZ87" s="528"/>
      <c r="HYA87" s="528"/>
      <c r="HYB87" s="528"/>
      <c r="HYC87" s="528"/>
      <c r="HYD87" s="528"/>
      <c r="HYE87" s="528"/>
      <c r="HYF87" s="528"/>
      <c r="HYG87" s="528"/>
      <c r="HYH87" s="528"/>
      <c r="HYI87" s="528"/>
      <c r="HYJ87" s="528"/>
      <c r="HYK87" s="528"/>
      <c r="HYL87" s="528"/>
      <c r="HYM87" s="528"/>
      <c r="HYN87" s="528"/>
      <c r="HYO87" s="528"/>
      <c r="HYP87" s="528"/>
      <c r="HYQ87" s="528"/>
      <c r="HYR87" s="528"/>
      <c r="HYS87" s="528"/>
      <c r="HYT87" s="528"/>
      <c r="HYU87" s="528"/>
      <c r="HYV87" s="528"/>
      <c r="HYW87" s="528"/>
      <c r="HYX87" s="528"/>
      <c r="HYY87" s="528"/>
      <c r="HYZ87" s="528"/>
      <c r="HZA87" s="528"/>
      <c r="HZB87" s="528"/>
      <c r="HZC87" s="528"/>
      <c r="HZD87" s="528"/>
      <c r="HZE87" s="528"/>
      <c r="HZF87" s="528"/>
      <c r="HZG87" s="528"/>
      <c r="HZH87" s="528"/>
      <c r="HZI87" s="528"/>
      <c r="HZJ87" s="528"/>
      <c r="HZK87" s="528"/>
      <c r="HZL87" s="528"/>
      <c r="HZM87" s="528"/>
      <c r="HZN87" s="528"/>
      <c r="HZO87" s="528"/>
      <c r="HZP87" s="528"/>
      <c r="HZQ87" s="528"/>
      <c r="HZR87" s="528"/>
      <c r="HZS87" s="528"/>
      <c r="HZT87" s="528"/>
      <c r="HZU87" s="528"/>
      <c r="HZV87" s="528"/>
      <c r="HZW87" s="528"/>
      <c r="HZX87" s="528"/>
      <c r="HZY87" s="528"/>
      <c r="HZZ87" s="528"/>
      <c r="IAA87" s="528"/>
      <c r="IAB87" s="528"/>
      <c r="IAC87" s="528"/>
      <c r="IAD87" s="528"/>
      <c r="IAE87" s="528"/>
      <c r="IAF87" s="528"/>
      <c r="IAG87" s="528"/>
      <c r="IAH87" s="528"/>
      <c r="IAI87" s="528"/>
      <c r="IAJ87" s="528"/>
      <c r="IAK87" s="528"/>
      <c r="IAL87" s="528"/>
      <c r="IAM87" s="528"/>
      <c r="IAN87" s="528"/>
      <c r="IAO87" s="528"/>
      <c r="IAP87" s="528"/>
      <c r="IAQ87" s="528"/>
      <c r="IAR87" s="528"/>
      <c r="IAS87" s="528"/>
      <c r="IAT87" s="528"/>
      <c r="IAU87" s="528"/>
      <c r="IAV87" s="528"/>
      <c r="IAW87" s="528"/>
      <c r="IAX87" s="528"/>
      <c r="IAY87" s="528"/>
      <c r="IAZ87" s="528"/>
      <c r="IBA87" s="528"/>
      <c r="IBB87" s="528"/>
      <c r="IBC87" s="528"/>
      <c r="IBD87" s="528"/>
      <c r="IBE87" s="528"/>
      <c r="IBF87" s="528"/>
      <c r="IBG87" s="528"/>
      <c r="IBH87" s="528"/>
      <c r="IBI87" s="528"/>
      <c r="IBJ87" s="528"/>
      <c r="IBK87" s="528"/>
      <c r="IBL87" s="528"/>
      <c r="IBM87" s="528"/>
      <c r="IBN87" s="528"/>
      <c r="IBO87" s="528"/>
      <c r="IBP87" s="528"/>
      <c r="IBQ87" s="528"/>
      <c r="IBR87" s="528"/>
      <c r="IBS87" s="528"/>
      <c r="IBT87" s="528"/>
      <c r="IBU87" s="528"/>
      <c r="IBV87" s="528"/>
      <c r="IBW87" s="528"/>
      <c r="IBX87" s="528"/>
      <c r="IBY87" s="528"/>
      <c r="IBZ87" s="528"/>
      <c r="ICA87" s="528"/>
      <c r="ICB87" s="528"/>
      <c r="ICC87" s="528"/>
      <c r="ICD87" s="528"/>
      <c r="ICE87" s="528"/>
      <c r="ICF87" s="528"/>
      <c r="ICG87" s="528"/>
      <c r="ICH87" s="528"/>
      <c r="ICI87" s="528"/>
      <c r="ICJ87" s="528"/>
      <c r="ICK87" s="528"/>
      <c r="ICL87" s="528"/>
      <c r="ICM87" s="528"/>
      <c r="ICN87" s="528"/>
      <c r="ICO87" s="528"/>
      <c r="ICP87" s="528"/>
      <c r="ICQ87" s="528"/>
      <c r="ICR87" s="528"/>
      <c r="ICS87" s="528"/>
      <c r="ICT87" s="528"/>
      <c r="ICU87" s="528"/>
      <c r="ICV87" s="528"/>
      <c r="ICW87" s="528"/>
      <c r="ICX87" s="528"/>
      <c r="ICY87" s="528"/>
      <c r="ICZ87" s="528"/>
      <c r="IDA87" s="528"/>
      <c r="IDB87" s="528"/>
      <c r="IDC87" s="528"/>
      <c r="IDD87" s="528"/>
      <c r="IDE87" s="528"/>
      <c r="IDF87" s="528"/>
      <c r="IDG87" s="528"/>
      <c r="IDH87" s="528"/>
      <c r="IDI87" s="528"/>
      <c r="IDJ87" s="528"/>
      <c r="IDK87" s="528"/>
      <c r="IDL87" s="528"/>
      <c r="IDM87" s="528"/>
      <c r="IDN87" s="528"/>
      <c r="IDO87" s="528"/>
      <c r="IDP87" s="528"/>
      <c r="IDQ87" s="528"/>
      <c r="IDR87" s="528"/>
      <c r="IDS87" s="528"/>
      <c r="IDT87" s="528"/>
      <c r="IDU87" s="528"/>
      <c r="IDV87" s="528"/>
      <c r="IDW87" s="528"/>
      <c r="IDX87" s="528"/>
      <c r="IDY87" s="528"/>
      <c r="IDZ87" s="528"/>
      <c r="IEA87" s="528"/>
      <c r="IEB87" s="528"/>
      <c r="IEC87" s="528"/>
      <c r="IED87" s="528"/>
      <c r="IEE87" s="528"/>
      <c r="IEF87" s="528"/>
      <c r="IEG87" s="528"/>
      <c r="IEH87" s="528"/>
      <c r="IEI87" s="528"/>
      <c r="IEJ87" s="528"/>
      <c r="IEK87" s="528"/>
      <c r="IEL87" s="528"/>
      <c r="IEM87" s="528"/>
      <c r="IEN87" s="528"/>
      <c r="IEO87" s="528"/>
      <c r="IEP87" s="528"/>
      <c r="IEQ87" s="528"/>
      <c r="IER87" s="528"/>
      <c r="IES87" s="528"/>
      <c r="IET87" s="528"/>
      <c r="IEU87" s="528"/>
      <c r="IEV87" s="528"/>
      <c r="IEW87" s="528"/>
      <c r="IEX87" s="528"/>
      <c r="IEY87" s="528"/>
      <c r="IEZ87" s="528"/>
      <c r="IFA87" s="528"/>
      <c r="IFB87" s="528"/>
      <c r="IFC87" s="528"/>
      <c r="IFD87" s="528"/>
      <c r="IFE87" s="528"/>
      <c r="IFF87" s="528"/>
      <c r="IFG87" s="528"/>
      <c r="IFH87" s="528"/>
      <c r="IFI87" s="528"/>
      <c r="IFJ87" s="528"/>
      <c r="IFK87" s="528"/>
      <c r="IFL87" s="528"/>
      <c r="IFM87" s="528"/>
      <c r="IFN87" s="528"/>
      <c r="IFO87" s="528"/>
      <c r="IFP87" s="528"/>
      <c r="IFQ87" s="528"/>
      <c r="IFR87" s="528"/>
      <c r="IFS87" s="528"/>
      <c r="IFT87" s="528"/>
      <c r="IFU87" s="528"/>
      <c r="IFV87" s="528"/>
      <c r="IFW87" s="528"/>
      <c r="IFX87" s="528"/>
      <c r="IFY87" s="528"/>
      <c r="IFZ87" s="528"/>
      <c r="IGA87" s="528"/>
      <c r="IGB87" s="528"/>
      <c r="IGC87" s="528"/>
      <c r="IGD87" s="528"/>
      <c r="IGE87" s="528"/>
      <c r="IGF87" s="528"/>
      <c r="IGG87" s="528"/>
      <c r="IGH87" s="528"/>
      <c r="IGI87" s="528"/>
      <c r="IGJ87" s="528"/>
      <c r="IGK87" s="528"/>
      <c r="IGL87" s="528"/>
      <c r="IGM87" s="528"/>
      <c r="IGN87" s="528"/>
      <c r="IGO87" s="528"/>
      <c r="IGP87" s="528"/>
      <c r="IGQ87" s="528"/>
      <c r="IGR87" s="528"/>
      <c r="IGS87" s="528"/>
      <c r="IGT87" s="528"/>
      <c r="IGU87" s="528"/>
      <c r="IGV87" s="528"/>
      <c r="IGW87" s="528"/>
      <c r="IGX87" s="528"/>
      <c r="IGY87" s="528"/>
      <c r="IGZ87" s="528"/>
      <c r="IHA87" s="528"/>
      <c r="IHB87" s="528"/>
      <c r="IHC87" s="528"/>
      <c r="IHD87" s="528"/>
      <c r="IHE87" s="528"/>
      <c r="IHF87" s="528"/>
      <c r="IHG87" s="528"/>
      <c r="IHH87" s="528"/>
      <c r="IHI87" s="528"/>
      <c r="IHJ87" s="528"/>
      <c r="IHK87" s="528"/>
      <c r="IHL87" s="528"/>
      <c r="IHM87" s="528"/>
      <c r="IHN87" s="528"/>
      <c r="IHO87" s="528"/>
      <c r="IHP87" s="528"/>
      <c r="IHQ87" s="528"/>
      <c r="IHR87" s="528"/>
      <c r="IHS87" s="528"/>
      <c r="IHT87" s="528"/>
      <c r="IHU87" s="528"/>
      <c r="IHV87" s="528"/>
      <c r="IHW87" s="528"/>
      <c r="IHX87" s="528"/>
      <c r="IHY87" s="528"/>
      <c r="IHZ87" s="528"/>
      <c r="IIA87" s="528"/>
      <c r="IIB87" s="528"/>
      <c r="IIC87" s="528"/>
      <c r="IID87" s="528"/>
      <c r="IIE87" s="528"/>
      <c r="IIF87" s="528"/>
      <c r="IIG87" s="528"/>
      <c r="IIH87" s="528"/>
      <c r="III87" s="528"/>
      <c r="IIJ87" s="528"/>
      <c r="IIK87" s="528"/>
      <c r="IIL87" s="528"/>
      <c r="IIM87" s="528"/>
      <c r="IIN87" s="528"/>
      <c r="IIO87" s="528"/>
      <c r="IIP87" s="528"/>
      <c r="IIQ87" s="528"/>
      <c r="IIR87" s="528"/>
      <c r="IIS87" s="528"/>
      <c r="IIT87" s="528"/>
      <c r="IIU87" s="528"/>
      <c r="IIV87" s="528"/>
      <c r="IIW87" s="528"/>
      <c r="IIX87" s="528"/>
      <c r="IIY87" s="528"/>
      <c r="IIZ87" s="528"/>
      <c r="IJA87" s="528"/>
      <c r="IJB87" s="528"/>
      <c r="IJC87" s="528"/>
      <c r="IJD87" s="528"/>
      <c r="IJE87" s="528"/>
      <c r="IJF87" s="528"/>
      <c r="IJG87" s="528"/>
      <c r="IJH87" s="528"/>
      <c r="IJI87" s="528"/>
      <c r="IJJ87" s="528"/>
      <c r="IJK87" s="528"/>
      <c r="IJL87" s="528"/>
      <c r="IJM87" s="528"/>
      <c r="IJN87" s="528"/>
      <c r="IJO87" s="528"/>
      <c r="IJP87" s="528"/>
      <c r="IJQ87" s="528"/>
      <c r="IJR87" s="528"/>
      <c r="IJS87" s="528"/>
      <c r="IJT87" s="528"/>
      <c r="IJU87" s="528"/>
      <c r="IJV87" s="528"/>
      <c r="IJW87" s="528"/>
      <c r="IJX87" s="528"/>
      <c r="IJY87" s="528"/>
      <c r="IJZ87" s="528"/>
      <c r="IKA87" s="528"/>
      <c r="IKB87" s="528"/>
      <c r="IKC87" s="528"/>
      <c r="IKD87" s="528"/>
      <c r="IKE87" s="528"/>
      <c r="IKF87" s="528"/>
      <c r="IKG87" s="528"/>
      <c r="IKH87" s="528"/>
      <c r="IKI87" s="528"/>
      <c r="IKJ87" s="528"/>
      <c r="IKK87" s="528"/>
      <c r="IKL87" s="528"/>
      <c r="IKM87" s="528"/>
      <c r="IKN87" s="528"/>
      <c r="IKO87" s="528"/>
      <c r="IKP87" s="528"/>
      <c r="IKQ87" s="528"/>
      <c r="IKR87" s="528"/>
      <c r="IKS87" s="528"/>
      <c r="IKT87" s="528"/>
      <c r="IKU87" s="528"/>
      <c r="IKV87" s="528"/>
      <c r="IKW87" s="528"/>
      <c r="IKX87" s="528"/>
      <c r="IKY87" s="528"/>
      <c r="IKZ87" s="528"/>
      <c r="ILA87" s="528"/>
      <c r="ILB87" s="528"/>
      <c r="ILC87" s="528"/>
      <c r="ILD87" s="528"/>
      <c r="ILE87" s="528"/>
      <c r="ILF87" s="528"/>
      <c r="ILG87" s="528"/>
      <c r="ILH87" s="528"/>
      <c r="ILI87" s="528"/>
      <c r="ILJ87" s="528"/>
      <c r="ILK87" s="528"/>
      <c r="ILL87" s="528"/>
      <c r="ILM87" s="528"/>
      <c r="ILN87" s="528"/>
      <c r="ILO87" s="528"/>
      <c r="ILP87" s="528"/>
      <c r="ILQ87" s="528"/>
      <c r="ILR87" s="528"/>
      <c r="ILS87" s="528"/>
      <c r="ILT87" s="528"/>
      <c r="ILU87" s="528"/>
      <c r="ILV87" s="528"/>
      <c r="ILW87" s="528"/>
      <c r="ILX87" s="528"/>
      <c r="ILY87" s="528"/>
      <c r="ILZ87" s="528"/>
      <c r="IMA87" s="528"/>
      <c r="IMB87" s="528"/>
      <c r="IMC87" s="528"/>
      <c r="IMD87" s="528"/>
      <c r="IME87" s="528"/>
      <c r="IMF87" s="528"/>
      <c r="IMG87" s="528"/>
      <c r="IMH87" s="528"/>
      <c r="IMI87" s="528"/>
      <c r="IMJ87" s="528"/>
      <c r="IMK87" s="528"/>
      <c r="IML87" s="528"/>
      <c r="IMM87" s="528"/>
      <c r="IMN87" s="528"/>
      <c r="IMO87" s="528"/>
      <c r="IMP87" s="528"/>
      <c r="IMQ87" s="528"/>
      <c r="IMR87" s="528"/>
      <c r="IMS87" s="528"/>
      <c r="IMT87" s="528"/>
      <c r="IMU87" s="528"/>
      <c r="IMV87" s="528"/>
      <c r="IMW87" s="528"/>
      <c r="IMX87" s="528"/>
      <c r="IMY87" s="528"/>
      <c r="IMZ87" s="528"/>
      <c r="INA87" s="528"/>
      <c r="INB87" s="528"/>
      <c r="INC87" s="528"/>
      <c r="IND87" s="528"/>
      <c r="INE87" s="528"/>
      <c r="INF87" s="528"/>
      <c r="ING87" s="528"/>
      <c r="INH87" s="528"/>
      <c r="INI87" s="528"/>
      <c r="INJ87" s="528"/>
      <c r="INK87" s="528"/>
      <c r="INL87" s="528"/>
      <c r="INM87" s="528"/>
      <c r="INN87" s="528"/>
      <c r="INO87" s="528"/>
      <c r="INP87" s="528"/>
      <c r="INQ87" s="528"/>
      <c r="INR87" s="528"/>
      <c r="INS87" s="528"/>
      <c r="INT87" s="528"/>
      <c r="INU87" s="528"/>
      <c r="INV87" s="528"/>
      <c r="INW87" s="528"/>
      <c r="INX87" s="528"/>
      <c r="INY87" s="528"/>
      <c r="INZ87" s="528"/>
      <c r="IOA87" s="528"/>
      <c r="IOB87" s="528"/>
      <c r="IOC87" s="528"/>
      <c r="IOD87" s="528"/>
      <c r="IOE87" s="528"/>
      <c r="IOF87" s="528"/>
      <c r="IOG87" s="528"/>
      <c r="IOH87" s="528"/>
      <c r="IOI87" s="528"/>
      <c r="IOJ87" s="528"/>
      <c r="IOK87" s="528"/>
      <c r="IOL87" s="528"/>
      <c r="IOM87" s="528"/>
      <c r="ION87" s="528"/>
      <c r="IOO87" s="528"/>
      <c r="IOP87" s="528"/>
      <c r="IOQ87" s="528"/>
      <c r="IOR87" s="528"/>
      <c r="IOS87" s="528"/>
      <c r="IOT87" s="528"/>
      <c r="IOU87" s="528"/>
      <c r="IOV87" s="528"/>
      <c r="IOW87" s="528"/>
      <c r="IOX87" s="528"/>
      <c r="IOY87" s="528"/>
      <c r="IOZ87" s="528"/>
      <c r="IPA87" s="528"/>
      <c r="IPB87" s="528"/>
      <c r="IPC87" s="528"/>
      <c r="IPD87" s="528"/>
      <c r="IPE87" s="528"/>
      <c r="IPF87" s="528"/>
      <c r="IPG87" s="528"/>
      <c r="IPH87" s="528"/>
      <c r="IPI87" s="528"/>
      <c r="IPJ87" s="528"/>
      <c r="IPK87" s="528"/>
      <c r="IPL87" s="528"/>
      <c r="IPM87" s="528"/>
      <c r="IPN87" s="528"/>
      <c r="IPO87" s="528"/>
      <c r="IPP87" s="528"/>
      <c r="IPQ87" s="528"/>
      <c r="IPR87" s="528"/>
      <c r="IPS87" s="528"/>
      <c r="IPT87" s="528"/>
      <c r="IPU87" s="528"/>
      <c r="IPV87" s="528"/>
      <c r="IPW87" s="528"/>
      <c r="IPX87" s="528"/>
      <c r="IPY87" s="528"/>
      <c r="IPZ87" s="528"/>
      <c r="IQA87" s="528"/>
      <c r="IQB87" s="528"/>
      <c r="IQC87" s="528"/>
      <c r="IQD87" s="528"/>
      <c r="IQE87" s="528"/>
      <c r="IQF87" s="528"/>
      <c r="IQG87" s="528"/>
      <c r="IQH87" s="528"/>
      <c r="IQI87" s="528"/>
      <c r="IQJ87" s="528"/>
      <c r="IQK87" s="528"/>
      <c r="IQL87" s="528"/>
      <c r="IQM87" s="528"/>
      <c r="IQN87" s="528"/>
      <c r="IQO87" s="528"/>
      <c r="IQP87" s="528"/>
      <c r="IQQ87" s="528"/>
      <c r="IQR87" s="528"/>
      <c r="IQS87" s="528"/>
      <c r="IQT87" s="528"/>
      <c r="IQU87" s="528"/>
      <c r="IQV87" s="528"/>
      <c r="IQW87" s="528"/>
      <c r="IQX87" s="528"/>
      <c r="IQY87" s="528"/>
      <c r="IQZ87" s="528"/>
      <c r="IRA87" s="528"/>
      <c r="IRB87" s="528"/>
      <c r="IRC87" s="528"/>
      <c r="IRD87" s="528"/>
      <c r="IRE87" s="528"/>
      <c r="IRF87" s="528"/>
      <c r="IRG87" s="528"/>
      <c r="IRH87" s="528"/>
      <c r="IRI87" s="528"/>
      <c r="IRJ87" s="528"/>
      <c r="IRK87" s="528"/>
      <c r="IRL87" s="528"/>
      <c r="IRM87" s="528"/>
      <c r="IRN87" s="528"/>
      <c r="IRO87" s="528"/>
      <c r="IRP87" s="528"/>
      <c r="IRQ87" s="528"/>
      <c r="IRR87" s="528"/>
      <c r="IRS87" s="528"/>
      <c r="IRT87" s="528"/>
      <c r="IRU87" s="528"/>
      <c r="IRV87" s="528"/>
      <c r="IRW87" s="528"/>
      <c r="IRX87" s="528"/>
      <c r="IRY87" s="528"/>
      <c r="IRZ87" s="528"/>
      <c r="ISA87" s="528"/>
      <c r="ISB87" s="528"/>
      <c r="ISC87" s="528"/>
      <c r="ISD87" s="528"/>
      <c r="ISE87" s="528"/>
      <c r="ISF87" s="528"/>
      <c r="ISG87" s="528"/>
      <c r="ISH87" s="528"/>
      <c r="ISI87" s="528"/>
      <c r="ISJ87" s="528"/>
      <c r="ISK87" s="528"/>
      <c r="ISL87" s="528"/>
      <c r="ISM87" s="528"/>
      <c r="ISN87" s="528"/>
      <c r="ISO87" s="528"/>
      <c r="ISP87" s="528"/>
      <c r="ISQ87" s="528"/>
      <c r="ISR87" s="528"/>
      <c r="ISS87" s="528"/>
      <c r="IST87" s="528"/>
      <c r="ISU87" s="528"/>
      <c r="ISV87" s="528"/>
      <c r="ISW87" s="528"/>
      <c r="ISX87" s="528"/>
      <c r="ISY87" s="528"/>
      <c r="ISZ87" s="528"/>
      <c r="ITA87" s="528"/>
      <c r="ITB87" s="528"/>
      <c r="ITC87" s="528"/>
      <c r="ITD87" s="528"/>
      <c r="ITE87" s="528"/>
      <c r="ITF87" s="528"/>
      <c r="ITG87" s="528"/>
      <c r="ITH87" s="528"/>
      <c r="ITI87" s="528"/>
      <c r="ITJ87" s="528"/>
      <c r="ITK87" s="528"/>
      <c r="ITL87" s="528"/>
      <c r="ITM87" s="528"/>
      <c r="ITN87" s="528"/>
      <c r="ITO87" s="528"/>
      <c r="ITP87" s="528"/>
      <c r="ITQ87" s="528"/>
      <c r="ITR87" s="528"/>
      <c r="ITS87" s="528"/>
      <c r="ITT87" s="528"/>
      <c r="ITU87" s="528"/>
      <c r="ITV87" s="528"/>
      <c r="ITW87" s="528"/>
      <c r="ITX87" s="528"/>
      <c r="ITY87" s="528"/>
      <c r="ITZ87" s="528"/>
      <c r="IUA87" s="528"/>
      <c r="IUB87" s="528"/>
      <c r="IUC87" s="528"/>
      <c r="IUD87" s="528"/>
      <c r="IUE87" s="528"/>
      <c r="IUF87" s="528"/>
      <c r="IUG87" s="528"/>
      <c r="IUH87" s="528"/>
      <c r="IUI87" s="528"/>
      <c r="IUJ87" s="528"/>
      <c r="IUK87" s="528"/>
      <c r="IUL87" s="528"/>
      <c r="IUM87" s="528"/>
      <c r="IUN87" s="528"/>
      <c r="IUO87" s="528"/>
      <c r="IUP87" s="528"/>
      <c r="IUQ87" s="528"/>
      <c r="IUR87" s="528"/>
      <c r="IUS87" s="528"/>
      <c r="IUT87" s="528"/>
      <c r="IUU87" s="528"/>
      <c r="IUV87" s="528"/>
      <c r="IUW87" s="528"/>
      <c r="IUX87" s="528"/>
      <c r="IUY87" s="528"/>
      <c r="IUZ87" s="528"/>
      <c r="IVA87" s="528"/>
      <c r="IVB87" s="528"/>
      <c r="IVC87" s="528"/>
      <c r="IVD87" s="528"/>
      <c r="IVE87" s="528"/>
      <c r="IVF87" s="528"/>
      <c r="IVG87" s="528"/>
      <c r="IVH87" s="528"/>
      <c r="IVI87" s="528"/>
      <c r="IVJ87" s="528"/>
      <c r="IVK87" s="528"/>
      <c r="IVL87" s="528"/>
      <c r="IVM87" s="528"/>
      <c r="IVN87" s="528"/>
      <c r="IVO87" s="528"/>
      <c r="IVP87" s="528"/>
      <c r="IVQ87" s="528"/>
      <c r="IVR87" s="528"/>
      <c r="IVS87" s="528"/>
      <c r="IVT87" s="528"/>
      <c r="IVU87" s="528"/>
      <c r="IVV87" s="528"/>
      <c r="IVW87" s="528"/>
      <c r="IVX87" s="528"/>
      <c r="IVY87" s="528"/>
      <c r="IVZ87" s="528"/>
      <c r="IWA87" s="528"/>
      <c r="IWB87" s="528"/>
      <c r="IWC87" s="528"/>
      <c r="IWD87" s="528"/>
      <c r="IWE87" s="528"/>
      <c r="IWF87" s="528"/>
      <c r="IWG87" s="528"/>
      <c r="IWH87" s="528"/>
      <c r="IWI87" s="528"/>
      <c r="IWJ87" s="528"/>
      <c r="IWK87" s="528"/>
      <c r="IWL87" s="528"/>
      <c r="IWM87" s="528"/>
      <c r="IWN87" s="528"/>
      <c r="IWO87" s="528"/>
      <c r="IWP87" s="528"/>
      <c r="IWQ87" s="528"/>
      <c r="IWR87" s="528"/>
      <c r="IWS87" s="528"/>
      <c r="IWT87" s="528"/>
      <c r="IWU87" s="528"/>
      <c r="IWV87" s="528"/>
      <c r="IWW87" s="528"/>
      <c r="IWX87" s="528"/>
      <c r="IWY87" s="528"/>
      <c r="IWZ87" s="528"/>
      <c r="IXA87" s="528"/>
      <c r="IXB87" s="528"/>
      <c r="IXC87" s="528"/>
      <c r="IXD87" s="528"/>
      <c r="IXE87" s="528"/>
      <c r="IXF87" s="528"/>
      <c r="IXG87" s="528"/>
      <c r="IXH87" s="528"/>
      <c r="IXI87" s="528"/>
      <c r="IXJ87" s="528"/>
      <c r="IXK87" s="528"/>
      <c r="IXL87" s="528"/>
      <c r="IXM87" s="528"/>
      <c r="IXN87" s="528"/>
      <c r="IXO87" s="528"/>
      <c r="IXP87" s="528"/>
      <c r="IXQ87" s="528"/>
      <c r="IXR87" s="528"/>
      <c r="IXS87" s="528"/>
      <c r="IXT87" s="528"/>
      <c r="IXU87" s="528"/>
      <c r="IXV87" s="528"/>
      <c r="IXW87" s="528"/>
      <c r="IXX87" s="528"/>
      <c r="IXY87" s="528"/>
      <c r="IXZ87" s="528"/>
      <c r="IYA87" s="528"/>
      <c r="IYB87" s="528"/>
      <c r="IYC87" s="528"/>
      <c r="IYD87" s="528"/>
      <c r="IYE87" s="528"/>
      <c r="IYF87" s="528"/>
      <c r="IYG87" s="528"/>
      <c r="IYH87" s="528"/>
      <c r="IYI87" s="528"/>
      <c r="IYJ87" s="528"/>
      <c r="IYK87" s="528"/>
      <c r="IYL87" s="528"/>
      <c r="IYM87" s="528"/>
      <c r="IYN87" s="528"/>
      <c r="IYO87" s="528"/>
      <c r="IYP87" s="528"/>
      <c r="IYQ87" s="528"/>
      <c r="IYR87" s="528"/>
      <c r="IYS87" s="528"/>
      <c r="IYT87" s="528"/>
      <c r="IYU87" s="528"/>
      <c r="IYV87" s="528"/>
      <c r="IYW87" s="528"/>
      <c r="IYX87" s="528"/>
      <c r="IYY87" s="528"/>
      <c r="IYZ87" s="528"/>
      <c r="IZA87" s="528"/>
      <c r="IZB87" s="528"/>
      <c r="IZC87" s="528"/>
      <c r="IZD87" s="528"/>
      <c r="IZE87" s="528"/>
      <c r="IZF87" s="528"/>
      <c r="IZG87" s="528"/>
      <c r="IZH87" s="528"/>
      <c r="IZI87" s="528"/>
      <c r="IZJ87" s="528"/>
      <c r="IZK87" s="528"/>
      <c r="IZL87" s="528"/>
      <c r="IZM87" s="528"/>
      <c r="IZN87" s="528"/>
      <c r="IZO87" s="528"/>
      <c r="IZP87" s="528"/>
      <c r="IZQ87" s="528"/>
      <c r="IZR87" s="528"/>
      <c r="IZS87" s="528"/>
      <c r="IZT87" s="528"/>
      <c r="IZU87" s="528"/>
      <c r="IZV87" s="528"/>
      <c r="IZW87" s="528"/>
      <c r="IZX87" s="528"/>
      <c r="IZY87" s="528"/>
      <c r="IZZ87" s="528"/>
      <c r="JAA87" s="528"/>
      <c r="JAB87" s="528"/>
      <c r="JAC87" s="528"/>
      <c r="JAD87" s="528"/>
      <c r="JAE87" s="528"/>
      <c r="JAF87" s="528"/>
      <c r="JAG87" s="528"/>
      <c r="JAH87" s="528"/>
      <c r="JAI87" s="528"/>
      <c r="JAJ87" s="528"/>
      <c r="JAK87" s="528"/>
      <c r="JAL87" s="528"/>
      <c r="JAM87" s="528"/>
      <c r="JAN87" s="528"/>
      <c r="JAO87" s="528"/>
      <c r="JAP87" s="528"/>
      <c r="JAQ87" s="528"/>
      <c r="JAR87" s="528"/>
      <c r="JAS87" s="528"/>
      <c r="JAT87" s="528"/>
      <c r="JAU87" s="528"/>
      <c r="JAV87" s="528"/>
      <c r="JAW87" s="528"/>
      <c r="JAX87" s="528"/>
      <c r="JAY87" s="528"/>
      <c r="JAZ87" s="528"/>
      <c r="JBA87" s="528"/>
      <c r="JBB87" s="528"/>
      <c r="JBC87" s="528"/>
      <c r="JBD87" s="528"/>
      <c r="JBE87" s="528"/>
      <c r="JBF87" s="528"/>
      <c r="JBG87" s="528"/>
      <c r="JBH87" s="528"/>
      <c r="JBI87" s="528"/>
      <c r="JBJ87" s="528"/>
      <c r="JBK87" s="528"/>
      <c r="JBL87" s="528"/>
      <c r="JBM87" s="528"/>
      <c r="JBN87" s="528"/>
      <c r="JBO87" s="528"/>
      <c r="JBP87" s="528"/>
      <c r="JBQ87" s="528"/>
      <c r="JBR87" s="528"/>
      <c r="JBS87" s="528"/>
      <c r="JBT87" s="528"/>
      <c r="JBU87" s="528"/>
      <c r="JBV87" s="528"/>
      <c r="JBW87" s="528"/>
      <c r="JBX87" s="528"/>
      <c r="JBY87" s="528"/>
      <c r="JBZ87" s="528"/>
      <c r="JCA87" s="528"/>
      <c r="JCB87" s="528"/>
      <c r="JCC87" s="528"/>
      <c r="JCD87" s="528"/>
      <c r="JCE87" s="528"/>
      <c r="JCF87" s="528"/>
      <c r="JCG87" s="528"/>
      <c r="JCH87" s="528"/>
      <c r="JCI87" s="528"/>
      <c r="JCJ87" s="528"/>
      <c r="JCK87" s="528"/>
      <c r="JCL87" s="528"/>
      <c r="JCM87" s="528"/>
      <c r="JCN87" s="528"/>
      <c r="JCO87" s="528"/>
      <c r="JCP87" s="528"/>
      <c r="JCQ87" s="528"/>
      <c r="JCR87" s="528"/>
      <c r="JCS87" s="528"/>
      <c r="JCT87" s="528"/>
      <c r="JCU87" s="528"/>
      <c r="JCV87" s="528"/>
      <c r="JCW87" s="528"/>
      <c r="JCX87" s="528"/>
      <c r="JCY87" s="528"/>
      <c r="JCZ87" s="528"/>
      <c r="JDA87" s="528"/>
      <c r="JDB87" s="528"/>
      <c r="JDC87" s="528"/>
      <c r="JDD87" s="528"/>
      <c r="JDE87" s="528"/>
      <c r="JDF87" s="528"/>
      <c r="JDG87" s="528"/>
      <c r="JDH87" s="528"/>
      <c r="JDI87" s="528"/>
      <c r="JDJ87" s="528"/>
      <c r="JDK87" s="528"/>
      <c r="JDL87" s="528"/>
      <c r="JDM87" s="528"/>
      <c r="JDN87" s="528"/>
      <c r="JDO87" s="528"/>
      <c r="JDP87" s="528"/>
      <c r="JDQ87" s="528"/>
      <c r="JDR87" s="528"/>
      <c r="JDS87" s="528"/>
      <c r="JDT87" s="528"/>
      <c r="JDU87" s="528"/>
      <c r="JDV87" s="528"/>
      <c r="JDW87" s="528"/>
      <c r="JDX87" s="528"/>
      <c r="JDY87" s="528"/>
      <c r="JDZ87" s="528"/>
      <c r="JEA87" s="528"/>
      <c r="JEB87" s="528"/>
      <c r="JEC87" s="528"/>
      <c r="JED87" s="528"/>
      <c r="JEE87" s="528"/>
      <c r="JEF87" s="528"/>
      <c r="JEG87" s="528"/>
      <c r="JEH87" s="528"/>
      <c r="JEI87" s="528"/>
      <c r="JEJ87" s="528"/>
      <c r="JEK87" s="528"/>
      <c r="JEL87" s="528"/>
      <c r="JEM87" s="528"/>
      <c r="JEN87" s="528"/>
      <c r="JEO87" s="528"/>
      <c r="JEP87" s="528"/>
      <c r="JEQ87" s="528"/>
      <c r="JER87" s="528"/>
      <c r="JES87" s="528"/>
      <c r="JET87" s="528"/>
      <c r="JEU87" s="528"/>
      <c r="JEV87" s="528"/>
      <c r="JEW87" s="528"/>
      <c r="JEX87" s="528"/>
      <c r="JEY87" s="528"/>
      <c r="JEZ87" s="528"/>
      <c r="JFA87" s="528"/>
      <c r="JFB87" s="528"/>
      <c r="JFC87" s="528"/>
      <c r="JFD87" s="528"/>
      <c r="JFE87" s="528"/>
      <c r="JFF87" s="528"/>
      <c r="JFG87" s="528"/>
      <c r="JFH87" s="528"/>
      <c r="JFI87" s="528"/>
      <c r="JFJ87" s="528"/>
      <c r="JFK87" s="528"/>
      <c r="JFL87" s="528"/>
      <c r="JFM87" s="528"/>
      <c r="JFN87" s="528"/>
      <c r="JFO87" s="528"/>
      <c r="JFP87" s="528"/>
      <c r="JFQ87" s="528"/>
      <c r="JFR87" s="528"/>
      <c r="JFS87" s="528"/>
      <c r="JFT87" s="528"/>
      <c r="JFU87" s="528"/>
      <c r="JFV87" s="528"/>
      <c r="JFW87" s="528"/>
      <c r="JFX87" s="528"/>
      <c r="JFY87" s="528"/>
      <c r="JFZ87" s="528"/>
      <c r="JGA87" s="528"/>
      <c r="JGB87" s="528"/>
      <c r="JGC87" s="528"/>
      <c r="JGD87" s="528"/>
      <c r="JGE87" s="528"/>
      <c r="JGF87" s="528"/>
      <c r="JGG87" s="528"/>
      <c r="JGH87" s="528"/>
      <c r="JGI87" s="528"/>
      <c r="JGJ87" s="528"/>
      <c r="JGK87" s="528"/>
      <c r="JGL87" s="528"/>
      <c r="JGM87" s="528"/>
      <c r="JGN87" s="528"/>
      <c r="JGO87" s="528"/>
      <c r="JGP87" s="528"/>
      <c r="JGQ87" s="528"/>
      <c r="JGR87" s="528"/>
      <c r="JGS87" s="528"/>
      <c r="JGT87" s="528"/>
      <c r="JGU87" s="528"/>
      <c r="JGV87" s="528"/>
      <c r="JGW87" s="528"/>
      <c r="JGX87" s="528"/>
      <c r="JGY87" s="528"/>
      <c r="JGZ87" s="528"/>
      <c r="JHA87" s="528"/>
      <c r="JHB87" s="528"/>
      <c r="JHC87" s="528"/>
      <c r="JHD87" s="528"/>
      <c r="JHE87" s="528"/>
      <c r="JHF87" s="528"/>
      <c r="JHG87" s="528"/>
      <c r="JHH87" s="528"/>
      <c r="JHI87" s="528"/>
      <c r="JHJ87" s="528"/>
      <c r="JHK87" s="528"/>
      <c r="JHL87" s="528"/>
      <c r="JHM87" s="528"/>
      <c r="JHN87" s="528"/>
      <c r="JHO87" s="528"/>
      <c r="JHP87" s="528"/>
      <c r="JHQ87" s="528"/>
      <c r="JHR87" s="528"/>
      <c r="JHS87" s="528"/>
      <c r="JHT87" s="528"/>
      <c r="JHU87" s="528"/>
      <c r="JHV87" s="528"/>
      <c r="JHW87" s="528"/>
      <c r="JHX87" s="528"/>
      <c r="JHY87" s="528"/>
      <c r="JHZ87" s="528"/>
      <c r="JIA87" s="528"/>
      <c r="JIB87" s="528"/>
      <c r="JIC87" s="528"/>
      <c r="JID87" s="528"/>
      <c r="JIE87" s="528"/>
      <c r="JIF87" s="528"/>
      <c r="JIG87" s="528"/>
      <c r="JIH87" s="528"/>
      <c r="JII87" s="528"/>
      <c r="JIJ87" s="528"/>
      <c r="JIK87" s="528"/>
      <c r="JIL87" s="528"/>
      <c r="JIM87" s="528"/>
      <c r="JIN87" s="528"/>
      <c r="JIO87" s="528"/>
      <c r="JIP87" s="528"/>
      <c r="JIQ87" s="528"/>
      <c r="JIR87" s="528"/>
      <c r="JIS87" s="528"/>
      <c r="JIT87" s="528"/>
      <c r="JIU87" s="528"/>
      <c r="JIV87" s="528"/>
      <c r="JIW87" s="528"/>
      <c r="JIX87" s="528"/>
      <c r="JIY87" s="528"/>
      <c r="JIZ87" s="528"/>
      <c r="JJA87" s="528"/>
      <c r="JJB87" s="528"/>
      <c r="JJC87" s="528"/>
      <c r="JJD87" s="528"/>
      <c r="JJE87" s="528"/>
      <c r="JJF87" s="528"/>
      <c r="JJG87" s="528"/>
      <c r="JJH87" s="528"/>
      <c r="JJI87" s="528"/>
      <c r="JJJ87" s="528"/>
      <c r="JJK87" s="528"/>
      <c r="JJL87" s="528"/>
      <c r="JJM87" s="528"/>
      <c r="JJN87" s="528"/>
      <c r="JJO87" s="528"/>
      <c r="JJP87" s="528"/>
      <c r="JJQ87" s="528"/>
      <c r="JJR87" s="528"/>
      <c r="JJS87" s="528"/>
      <c r="JJT87" s="528"/>
      <c r="JJU87" s="528"/>
      <c r="JJV87" s="528"/>
      <c r="JJW87" s="528"/>
      <c r="JJX87" s="528"/>
      <c r="JJY87" s="528"/>
      <c r="JJZ87" s="528"/>
      <c r="JKA87" s="528"/>
      <c r="JKB87" s="528"/>
      <c r="JKC87" s="528"/>
      <c r="JKD87" s="528"/>
      <c r="JKE87" s="528"/>
      <c r="JKF87" s="528"/>
      <c r="JKG87" s="528"/>
      <c r="JKH87" s="528"/>
      <c r="JKI87" s="528"/>
      <c r="JKJ87" s="528"/>
      <c r="JKK87" s="528"/>
      <c r="JKL87" s="528"/>
      <c r="JKM87" s="528"/>
      <c r="JKN87" s="528"/>
      <c r="JKO87" s="528"/>
      <c r="JKP87" s="528"/>
      <c r="JKQ87" s="528"/>
      <c r="JKR87" s="528"/>
      <c r="JKS87" s="528"/>
      <c r="JKT87" s="528"/>
      <c r="JKU87" s="528"/>
      <c r="JKV87" s="528"/>
      <c r="JKW87" s="528"/>
      <c r="JKX87" s="528"/>
      <c r="JKY87" s="528"/>
      <c r="JKZ87" s="528"/>
      <c r="JLA87" s="528"/>
      <c r="JLB87" s="528"/>
      <c r="JLC87" s="528"/>
      <c r="JLD87" s="528"/>
      <c r="JLE87" s="528"/>
      <c r="JLF87" s="528"/>
      <c r="JLG87" s="528"/>
      <c r="JLH87" s="528"/>
      <c r="JLI87" s="528"/>
      <c r="JLJ87" s="528"/>
      <c r="JLK87" s="528"/>
      <c r="JLL87" s="528"/>
      <c r="JLM87" s="528"/>
      <c r="JLN87" s="528"/>
      <c r="JLO87" s="528"/>
      <c r="JLP87" s="528"/>
      <c r="JLQ87" s="528"/>
      <c r="JLR87" s="528"/>
      <c r="JLS87" s="528"/>
      <c r="JLT87" s="528"/>
      <c r="JLU87" s="528"/>
      <c r="JLV87" s="528"/>
      <c r="JLW87" s="528"/>
      <c r="JLX87" s="528"/>
      <c r="JLY87" s="528"/>
      <c r="JLZ87" s="528"/>
      <c r="JMA87" s="528"/>
      <c r="JMB87" s="528"/>
      <c r="JMC87" s="528"/>
      <c r="JMD87" s="528"/>
      <c r="JME87" s="528"/>
      <c r="JMF87" s="528"/>
      <c r="JMG87" s="528"/>
      <c r="JMH87" s="528"/>
      <c r="JMI87" s="528"/>
      <c r="JMJ87" s="528"/>
      <c r="JMK87" s="528"/>
      <c r="JML87" s="528"/>
      <c r="JMM87" s="528"/>
      <c r="JMN87" s="528"/>
      <c r="JMO87" s="528"/>
      <c r="JMP87" s="528"/>
      <c r="JMQ87" s="528"/>
      <c r="JMR87" s="528"/>
      <c r="JMS87" s="528"/>
      <c r="JMT87" s="528"/>
      <c r="JMU87" s="528"/>
      <c r="JMV87" s="528"/>
      <c r="JMW87" s="528"/>
      <c r="JMX87" s="528"/>
      <c r="JMY87" s="528"/>
      <c r="JMZ87" s="528"/>
      <c r="JNA87" s="528"/>
      <c r="JNB87" s="528"/>
      <c r="JNC87" s="528"/>
      <c r="JND87" s="528"/>
      <c r="JNE87" s="528"/>
      <c r="JNF87" s="528"/>
      <c r="JNG87" s="528"/>
      <c r="JNH87" s="528"/>
      <c r="JNI87" s="528"/>
      <c r="JNJ87" s="528"/>
      <c r="JNK87" s="528"/>
      <c r="JNL87" s="528"/>
      <c r="JNM87" s="528"/>
      <c r="JNN87" s="528"/>
      <c r="JNO87" s="528"/>
      <c r="JNP87" s="528"/>
      <c r="JNQ87" s="528"/>
      <c r="JNR87" s="528"/>
      <c r="JNS87" s="528"/>
      <c r="JNT87" s="528"/>
      <c r="JNU87" s="528"/>
      <c r="JNV87" s="528"/>
      <c r="JNW87" s="528"/>
      <c r="JNX87" s="528"/>
      <c r="JNY87" s="528"/>
      <c r="JNZ87" s="528"/>
      <c r="JOA87" s="528"/>
      <c r="JOB87" s="528"/>
      <c r="JOC87" s="528"/>
      <c r="JOD87" s="528"/>
      <c r="JOE87" s="528"/>
      <c r="JOF87" s="528"/>
      <c r="JOG87" s="528"/>
      <c r="JOH87" s="528"/>
      <c r="JOI87" s="528"/>
      <c r="JOJ87" s="528"/>
      <c r="JOK87" s="528"/>
      <c r="JOL87" s="528"/>
      <c r="JOM87" s="528"/>
      <c r="JON87" s="528"/>
      <c r="JOO87" s="528"/>
      <c r="JOP87" s="528"/>
      <c r="JOQ87" s="528"/>
      <c r="JOR87" s="528"/>
      <c r="JOS87" s="528"/>
      <c r="JOT87" s="528"/>
      <c r="JOU87" s="528"/>
      <c r="JOV87" s="528"/>
      <c r="JOW87" s="528"/>
      <c r="JOX87" s="528"/>
      <c r="JOY87" s="528"/>
      <c r="JOZ87" s="528"/>
      <c r="JPA87" s="528"/>
      <c r="JPB87" s="528"/>
      <c r="JPC87" s="528"/>
      <c r="JPD87" s="528"/>
      <c r="JPE87" s="528"/>
      <c r="JPF87" s="528"/>
      <c r="JPG87" s="528"/>
      <c r="JPH87" s="528"/>
      <c r="JPI87" s="528"/>
      <c r="JPJ87" s="528"/>
      <c r="JPK87" s="528"/>
      <c r="JPL87" s="528"/>
      <c r="JPM87" s="528"/>
      <c r="JPN87" s="528"/>
      <c r="JPO87" s="528"/>
      <c r="JPP87" s="528"/>
      <c r="JPQ87" s="528"/>
      <c r="JPR87" s="528"/>
      <c r="JPS87" s="528"/>
      <c r="JPT87" s="528"/>
      <c r="JPU87" s="528"/>
      <c r="JPV87" s="528"/>
      <c r="JPW87" s="528"/>
      <c r="JPX87" s="528"/>
      <c r="JPY87" s="528"/>
      <c r="JPZ87" s="528"/>
      <c r="JQA87" s="528"/>
      <c r="JQB87" s="528"/>
      <c r="JQC87" s="528"/>
      <c r="JQD87" s="528"/>
      <c r="JQE87" s="528"/>
      <c r="JQF87" s="528"/>
      <c r="JQG87" s="528"/>
      <c r="JQH87" s="528"/>
      <c r="JQI87" s="528"/>
      <c r="JQJ87" s="528"/>
      <c r="JQK87" s="528"/>
      <c r="JQL87" s="528"/>
      <c r="JQM87" s="528"/>
      <c r="JQN87" s="528"/>
      <c r="JQO87" s="528"/>
      <c r="JQP87" s="528"/>
      <c r="JQQ87" s="528"/>
      <c r="JQR87" s="528"/>
      <c r="JQS87" s="528"/>
      <c r="JQT87" s="528"/>
      <c r="JQU87" s="528"/>
      <c r="JQV87" s="528"/>
      <c r="JQW87" s="528"/>
      <c r="JQX87" s="528"/>
      <c r="JQY87" s="528"/>
      <c r="JQZ87" s="528"/>
      <c r="JRA87" s="528"/>
      <c r="JRB87" s="528"/>
      <c r="JRC87" s="528"/>
      <c r="JRD87" s="528"/>
      <c r="JRE87" s="528"/>
      <c r="JRF87" s="528"/>
      <c r="JRG87" s="528"/>
      <c r="JRH87" s="528"/>
      <c r="JRI87" s="528"/>
      <c r="JRJ87" s="528"/>
      <c r="JRK87" s="528"/>
      <c r="JRL87" s="528"/>
      <c r="JRM87" s="528"/>
      <c r="JRN87" s="528"/>
      <c r="JRO87" s="528"/>
      <c r="JRP87" s="528"/>
      <c r="JRQ87" s="528"/>
      <c r="JRR87" s="528"/>
      <c r="JRS87" s="528"/>
      <c r="JRT87" s="528"/>
      <c r="JRU87" s="528"/>
      <c r="JRV87" s="528"/>
      <c r="JRW87" s="528"/>
      <c r="JRX87" s="528"/>
      <c r="JRY87" s="528"/>
      <c r="JRZ87" s="528"/>
      <c r="JSA87" s="528"/>
      <c r="JSB87" s="528"/>
      <c r="JSC87" s="528"/>
      <c r="JSD87" s="528"/>
      <c r="JSE87" s="528"/>
      <c r="JSF87" s="528"/>
      <c r="JSG87" s="528"/>
      <c r="JSH87" s="528"/>
      <c r="JSI87" s="528"/>
      <c r="JSJ87" s="528"/>
      <c r="JSK87" s="528"/>
      <c r="JSL87" s="528"/>
      <c r="JSM87" s="528"/>
      <c r="JSN87" s="528"/>
      <c r="JSO87" s="528"/>
      <c r="JSP87" s="528"/>
      <c r="JSQ87" s="528"/>
      <c r="JSR87" s="528"/>
      <c r="JSS87" s="528"/>
      <c r="JST87" s="528"/>
      <c r="JSU87" s="528"/>
      <c r="JSV87" s="528"/>
      <c r="JSW87" s="528"/>
      <c r="JSX87" s="528"/>
      <c r="JSY87" s="528"/>
      <c r="JSZ87" s="528"/>
      <c r="JTA87" s="528"/>
      <c r="JTB87" s="528"/>
      <c r="JTC87" s="528"/>
      <c r="JTD87" s="528"/>
      <c r="JTE87" s="528"/>
      <c r="JTF87" s="528"/>
      <c r="JTG87" s="528"/>
      <c r="JTH87" s="528"/>
      <c r="JTI87" s="528"/>
      <c r="JTJ87" s="528"/>
      <c r="JTK87" s="528"/>
      <c r="JTL87" s="528"/>
      <c r="JTM87" s="528"/>
      <c r="JTN87" s="528"/>
      <c r="JTO87" s="528"/>
      <c r="JTP87" s="528"/>
      <c r="JTQ87" s="528"/>
      <c r="JTR87" s="528"/>
      <c r="JTS87" s="528"/>
      <c r="JTT87" s="528"/>
      <c r="JTU87" s="528"/>
      <c r="JTV87" s="528"/>
      <c r="JTW87" s="528"/>
      <c r="JTX87" s="528"/>
      <c r="JTY87" s="528"/>
      <c r="JTZ87" s="528"/>
      <c r="JUA87" s="528"/>
      <c r="JUB87" s="528"/>
      <c r="JUC87" s="528"/>
      <c r="JUD87" s="528"/>
      <c r="JUE87" s="528"/>
      <c r="JUF87" s="528"/>
      <c r="JUG87" s="528"/>
      <c r="JUH87" s="528"/>
      <c r="JUI87" s="528"/>
      <c r="JUJ87" s="528"/>
      <c r="JUK87" s="528"/>
      <c r="JUL87" s="528"/>
      <c r="JUM87" s="528"/>
      <c r="JUN87" s="528"/>
      <c r="JUO87" s="528"/>
      <c r="JUP87" s="528"/>
      <c r="JUQ87" s="528"/>
      <c r="JUR87" s="528"/>
      <c r="JUS87" s="528"/>
      <c r="JUT87" s="528"/>
      <c r="JUU87" s="528"/>
      <c r="JUV87" s="528"/>
      <c r="JUW87" s="528"/>
      <c r="JUX87" s="528"/>
      <c r="JUY87" s="528"/>
      <c r="JUZ87" s="528"/>
      <c r="JVA87" s="528"/>
      <c r="JVB87" s="528"/>
      <c r="JVC87" s="528"/>
      <c r="JVD87" s="528"/>
      <c r="JVE87" s="528"/>
      <c r="JVF87" s="528"/>
      <c r="JVG87" s="528"/>
      <c r="JVH87" s="528"/>
      <c r="JVI87" s="528"/>
      <c r="JVJ87" s="528"/>
      <c r="JVK87" s="528"/>
      <c r="JVL87" s="528"/>
      <c r="JVM87" s="528"/>
      <c r="JVN87" s="528"/>
      <c r="JVO87" s="528"/>
      <c r="JVP87" s="528"/>
      <c r="JVQ87" s="528"/>
      <c r="JVR87" s="528"/>
      <c r="JVS87" s="528"/>
      <c r="JVT87" s="528"/>
      <c r="JVU87" s="528"/>
      <c r="JVV87" s="528"/>
      <c r="JVW87" s="528"/>
      <c r="JVX87" s="528"/>
      <c r="JVY87" s="528"/>
      <c r="JVZ87" s="528"/>
      <c r="JWA87" s="528"/>
      <c r="JWB87" s="528"/>
      <c r="JWC87" s="528"/>
      <c r="JWD87" s="528"/>
      <c r="JWE87" s="528"/>
      <c r="JWF87" s="528"/>
      <c r="JWG87" s="528"/>
      <c r="JWH87" s="528"/>
      <c r="JWI87" s="528"/>
      <c r="JWJ87" s="528"/>
      <c r="JWK87" s="528"/>
      <c r="JWL87" s="528"/>
      <c r="JWM87" s="528"/>
      <c r="JWN87" s="528"/>
      <c r="JWO87" s="528"/>
      <c r="JWP87" s="528"/>
      <c r="JWQ87" s="528"/>
      <c r="JWR87" s="528"/>
      <c r="JWS87" s="528"/>
      <c r="JWT87" s="528"/>
      <c r="JWU87" s="528"/>
      <c r="JWV87" s="528"/>
      <c r="JWW87" s="528"/>
      <c r="JWX87" s="528"/>
      <c r="JWY87" s="528"/>
      <c r="JWZ87" s="528"/>
      <c r="JXA87" s="528"/>
      <c r="JXB87" s="528"/>
      <c r="JXC87" s="528"/>
      <c r="JXD87" s="528"/>
      <c r="JXE87" s="528"/>
      <c r="JXF87" s="528"/>
      <c r="JXG87" s="528"/>
      <c r="JXH87" s="528"/>
      <c r="JXI87" s="528"/>
      <c r="JXJ87" s="528"/>
      <c r="JXK87" s="528"/>
      <c r="JXL87" s="528"/>
      <c r="JXM87" s="528"/>
      <c r="JXN87" s="528"/>
      <c r="JXO87" s="528"/>
      <c r="JXP87" s="528"/>
      <c r="JXQ87" s="528"/>
      <c r="JXR87" s="528"/>
      <c r="JXS87" s="528"/>
      <c r="JXT87" s="528"/>
      <c r="JXU87" s="528"/>
      <c r="JXV87" s="528"/>
      <c r="JXW87" s="528"/>
      <c r="JXX87" s="528"/>
      <c r="JXY87" s="528"/>
      <c r="JXZ87" s="528"/>
      <c r="JYA87" s="528"/>
      <c r="JYB87" s="528"/>
      <c r="JYC87" s="528"/>
      <c r="JYD87" s="528"/>
      <c r="JYE87" s="528"/>
      <c r="JYF87" s="528"/>
      <c r="JYG87" s="528"/>
      <c r="JYH87" s="528"/>
      <c r="JYI87" s="528"/>
      <c r="JYJ87" s="528"/>
      <c r="JYK87" s="528"/>
      <c r="JYL87" s="528"/>
      <c r="JYM87" s="528"/>
      <c r="JYN87" s="528"/>
      <c r="JYO87" s="528"/>
      <c r="JYP87" s="528"/>
      <c r="JYQ87" s="528"/>
      <c r="JYR87" s="528"/>
      <c r="JYS87" s="528"/>
      <c r="JYT87" s="528"/>
      <c r="JYU87" s="528"/>
      <c r="JYV87" s="528"/>
      <c r="JYW87" s="528"/>
      <c r="JYX87" s="528"/>
      <c r="JYY87" s="528"/>
      <c r="JYZ87" s="528"/>
      <c r="JZA87" s="528"/>
      <c r="JZB87" s="528"/>
      <c r="JZC87" s="528"/>
      <c r="JZD87" s="528"/>
      <c r="JZE87" s="528"/>
      <c r="JZF87" s="528"/>
      <c r="JZG87" s="528"/>
      <c r="JZH87" s="528"/>
      <c r="JZI87" s="528"/>
      <c r="JZJ87" s="528"/>
      <c r="JZK87" s="528"/>
      <c r="JZL87" s="528"/>
      <c r="JZM87" s="528"/>
      <c r="JZN87" s="528"/>
      <c r="JZO87" s="528"/>
      <c r="JZP87" s="528"/>
      <c r="JZQ87" s="528"/>
      <c r="JZR87" s="528"/>
      <c r="JZS87" s="528"/>
      <c r="JZT87" s="528"/>
      <c r="JZU87" s="528"/>
      <c r="JZV87" s="528"/>
      <c r="JZW87" s="528"/>
      <c r="JZX87" s="528"/>
      <c r="JZY87" s="528"/>
      <c r="JZZ87" s="528"/>
      <c r="KAA87" s="528"/>
      <c r="KAB87" s="528"/>
      <c r="KAC87" s="528"/>
      <c r="KAD87" s="528"/>
      <c r="KAE87" s="528"/>
      <c r="KAF87" s="528"/>
      <c r="KAG87" s="528"/>
      <c r="KAH87" s="528"/>
      <c r="KAI87" s="528"/>
      <c r="KAJ87" s="528"/>
      <c r="KAK87" s="528"/>
      <c r="KAL87" s="528"/>
      <c r="KAM87" s="528"/>
      <c r="KAN87" s="528"/>
      <c r="KAO87" s="528"/>
      <c r="KAP87" s="528"/>
      <c r="KAQ87" s="528"/>
      <c r="KAR87" s="528"/>
      <c r="KAS87" s="528"/>
      <c r="KAT87" s="528"/>
      <c r="KAU87" s="528"/>
      <c r="KAV87" s="528"/>
      <c r="KAW87" s="528"/>
      <c r="KAX87" s="528"/>
      <c r="KAY87" s="528"/>
      <c r="KAZ87" s="528"/>
      <c r="KBA87" s="528"/>
      <c r="KBB87" s="528"/>
      <c r="KBC87" s="528"/>
      <c r="KBD87" s="528"/>
      <c r="KBE87" s="528"/>
      <c r="KBF87" s="528"/>
      <c r="KBG87" s="528"/>
      <c r="KBH87" s="528"/>
      <c r="KBI87" s="528"/>
      <c r="KBJ87" s="528"/>
      <c r="KBK87" s="528"/>
      <c r="KBL87" s="528"/>
      <c r="KBM87" s="528"/>
      <c r="KBN87" s="528"/>
      <c r="KBO87" s="528"/>
      <c r="KBP87" s="528"/>
      <c r="KBQ87" s="528"/>
      <c r="KBR87" s="528"/>
      <c r="KBS87" s="528"/>
      <c r="KBT87" s="528"/>
      <c r="KBU87" s="528"/>
      <c r="KBV87" s="528"/>
      <c r="KBW87" s="528"/>
      <c r="KBX87" s="528"/>
      <c r="KBY87" s="528"/>
      <c r="KBZ87" s="528"/>
      <c r="KCA87" s="528"/>
      <c r="KCB87" s="528"/>
      <c r="KCC87" s="528"/>
      <c r="KCD87" s="528"/>
      <c r="KCE87" s="528"/>
      <c r="KCF87" s="528"/>
      <c r="KCG87" s="528"/>
      <c r="KCH87" s="528"/>
      <c r="KCI87" s="528"/>
      <c r="KCJ87" s="528"/>
      <c r="KCK87" s="528"/>
      <c r="KCL87" s="528"/>
      <c r="KCM87" s="528"/>
      <c r="KCN87" s="528"/>
      <c r="KCO87" s="528"/>
      <c r="KCP87" s="528"/>
      <c r="KCQ87" s="528"/>
      <c r="KCR87" s="528"/>
      <c r="KCS87" s="528"/>
      <c r="KCT87" s="528"/>
      <c r="KCU87" s="528"/>
      <c r="KCV87" s="528"/>
      <c r="KCW87" s="528"/>
      <c r="KCX87" s="528"/>
      <c r="KCY87" s="528"/>
      <c r="KCZ87" s="528"/>
      <c r="KDA87" s="528"/>
      <c r="KDB87" s="528"/>
      <c r="KDC87" s="528"/>
      <c r="KDD87" s="528"/>
      <c r="KDE87" s="528"/>
      <c r="KDF87" s="528"/>
      <c r="KDG87" s="528"/>
      <c r="KDH87" s="528"/>
      <c r="KDI87" s="528"/>
      <c r="KDJ87" s="528"/>
      <c r="KDK87" s="528"/>
      <c r="KDL87" s="528"/>
      <c r="KDM87" s="528"/>
      <c r="KDN87" s="528"/>
      <c r="KDO87" s="528"/>
      <c r="KDP87" s="528"/>
      <c r="KDQ87" s="528"/>
      <c r="KDR87" s="528"/>
      <c r="KDS87" s="528"/>
      <c r="KDT87" s="528"/>
      <c r="KDU87" s="528"/>
      <c r="KDV87" s="528"/>
      <c r="KDW87" s="528"/>
      <c r="KDX87" s="528"/>
      <c r="KDY87" s="528"/>
      <c r="KDZ87" s="528"/>
      <c r="KEA87" s="528"/>
      <c r="KEB87" s="528"/>
      <c r="KEC87" s="528"/>
      <c r="KED87" s="528"/>
      <c r="KEE87" s="528"/>
      <c r="KEF87" s="528"/>
      <c r="KEG87" s="528"/>
      <c r="KEH87" s="528"/>
      <c r="KEI87" s="528"/>
      <c r="KEJ87" s="528"/>
      <c r="KEK87" s="528"/>
      <c r="KEL87" s="528"/>
      <c r="KEM87" s="528"/>
      <c r="KEN87" s="528"/>
      <c r="KEO87" s="528"/>
      <c r="KEP87" s="528"/>
      <c r="KEQ87" s="528"/>
      <c r="KER87" s="528"/>
      <c r="KES87" s="528"/>
      <c r="KET87" s="528"/>
      <c r="KEU87" s="528"/>
      <c r="KEV87" s="528"/>
      <c r="KEW87" s="528"/>
      <c r="KEX87" s="528"/>
      <c r="KEY87" s="528"/>
      <c r="KEZ87" s="528"/>
      <c r="KFA87" s="528"/>
      <c r="KFB87" s="528"/>
      <c r="KFC87" s="528"/>
      <c r="KFD87" s="528"/>
      <c r="KFE87" s="528"/>
      <c r="KFF87" s="528"/>
      <c r="KFG87" s="528"/>
      <c r="KFH87" s="528"/>
      <c r="KFI87" s="528"/>
      <c r="KFJ87" s="528"/>
      <c r="KFK87" s="528"/>
      <c r="KFL87" s="528"/>
      <c r="KFM87" s="528"/>
      <c r="KFN87" s="528"/>
      <c r="KFO87" s="528"/>
      <c r="KFP87" s="528"/>
      <c r="KFQ87" s="528"/>
      <c r="KFR87" s="528"/>
      <c r="KFS87" s="528"/>
      <c r="KFT87" s="528"/>
      <c r="KFU87" s="528"/>
      <c r="KFV87" s="528"/>
      <c r="KFW87" s="528"/>
      <c r="KFX87" s="528"/>
      <c r="KFY87" s="528"/>
      <c r="KFZ87" s="528"/>
      <c r="KGA87" s="528"/>
      <c r="KGB87" s="528"/>
      <c r="KGC87" s="528"/>
      <c r="KGD87" s="528"/>
      <c r="KGE87" s="528"/>
      <c r="KGF87" s="528"/>
      <c r="KGG87" s="528"/>
      <c r="KGH87" s="528"/>
      <c r="KGI87" s="528"/>
      <c r="KGJ87" s="528"/>
      <c r="KGK87" s="528"/>
      <c r="KGL87" s="528"/>
      <c r="KGM87" s="528"/>
      <c r="KGN87" s="528"/>
      <c r="KGO87" s="528"/>
      <c r="KGP87" s="528"/>
      <c r="KGQ87" s="528"/>
      <c r="KGR87" s="528"/>
      <c r="KGS87" s="528"/>
      <c r="KGT87" s="528"/>
      <c r="KGU87" s="528"/>
      <c r="KGV87" s="528"/>
      <c r="KGW87" s="528"/>
      <c r="KGX87" s="528"/>
      <c r="KGY87" s="528"/>
      <c r="KGZ87" s="528"/>
      <c r="KHA87" s="528"/>
      <c r="KHB87" s="528"/>
      <c r="KHC87" s="528"/>
      <c r="KHD87" s="528"/>
      <c r="KHE87" s="528"/>
      <c r="KHF87" s="528"/>
      <c r="KHG87" s="528"/>
      <c r="KHH87" s="528"/>
      <c r="KHI87" s="528"/>
      <c r="KHJ87" s="528"/>
      <c r="KHK87" s="528"/>
      <c r="KHL87" s="528"/>
      <c r="KHM87" s="528"/>
      <c r="KHN87" s="528"/>
      <c r="KHO87" s="528"/>
      <c r="KHP87" s="528"/>
      <c r="KHQ87" s="528"/>
      <c r="KHR87" s="528"/>
      <c r="KHS87" s="528"/>
      <c r="KHT87" s="528"/>
      <c r="KHU87" s="528"/>
      <c r="KHV87" s="528"/>
      <c r="KHW87" s="528"/>
      <c r="KHX87" s="528"/>
      <c r="KHY87" s="528"/>
      <c r="KHZ87" s="528"/>
      <c r="KIA87" s="528"/>
      <c r="KIB87" s="528"/>
      <c r="KIC87" s="528"/>
      <c r="KID87" s="528"/>
      <c r="KIE87" s="528"/>
      <c r="KIF87" s="528"/>
      <c r="KIG87" s="528"/>
      <c r="KIH87" s="528"/>
      <c r="KII87" s="528"/>
      <c r="KIJ87" s="528"/>
      <c r="KIK87" s="528"/>
      <c r="KIL87" s="528"/>
      <c r="KIM87" s="528"/>
      <c r="KIN87" s="528"/>
      <c r="KIO87" s="528"/>
      <c r="KIP87" s="528"/>
      <c r="KIQ87" s="528"/>
      <c r="KIR87" s="528"/>
      <c r="KIS87" s="528"/>
      <c r="KIT87" s="528"/>
      <c r="KIU87" s="528"/>
      <c r="KIV87" s="528"/>
      <c r="KIW87" s="528"/>
      <c r="KIX87" s="528"/>
      <c r="KIY87" s="528"/>
      <c r="KIZ87" s="528"/>
      <c r="KJA87" s="528"/>
      <c r="KJB87" s="528"/>
      <c r="KJC87" s="528"/>
      <c r="KJD87" s="528"/>
      <c r="KJE87" s="528"/>
      <c r="KJF87" s="528"/>
      <c r="KJG87" s="528"/>
      <c r="KJH87" s="528"/>
      <c r="KJI87" s="528"/>
      <c r="KJJ87" s="528"/>
      <c r="KJK87" s="528"/>
      <c r="KJL87" s="528"/>
      <c r="KJM87" s="528"/>
      <c r="KJN87" s="528"/>
      <c r="KJO87" s="528"/>
      <c r="KJP87" s="528"/>
      <c r="KJQ87" s="528"/>
      <c r="KJR87" s="528"/>
      <c r="KJS87" s="528"/>
      <c r="KJT87" s="528"/>
      <c r="KJU87" s="528"/>
      <c r="KJV87" s="528"/>
      <c r="KJW87" s="528"/>
      <c r="KJX87" s="528"/>
      <c r="KJY87" s="528"/>
      <c r="KJZ87" s="528"/>
      <c r="KKA87" s="528"/>
      <c r="KKB87" s="528"/>
      <c r="KKC87" s="528"/>
      <c r="KKD87" s="528"/>
      <c r="KKE87" s="528"/>
      <c r="KKF87" s="528"/>
      <c r="KKG87" s="528"/>
      <c r="KKH87" s="528"/>
      <c r="KKI87" s="528"/>
      <c r="KKJ87" s="528"/>
      <c r="KKK87" s="528"/>
      <c r="KKL87" s="528"/>
      <c r="KKM87" s="528"/>
      <c r="KKN87" s="528"/>
      <c r="KKO87" s="528"/>
      <c r="KKP87" s="528"/>
      <c r="KKQ87" s="528"/>
      <c r="KKR87" s="528"/>
      <c r="KKS87" s="528"/>
      <c r="KKT87" s="528"/>
      <c r="KKU87" s="528"/>
      <c r="KKV87" s="528"/>
      <c r="KKW87" s="528"/>
      <c r="KKX87" s="528"/>
      <c r="KKY87" s="528"/>
      <c r="KKZ87" s="528"/>
      <c r="KLA87" s="528"/>
      <c r="KLB87" s="528"/>
      <c r="KLC87" s="528"/>
      <c r="KLD87" s="528"/>
      <c r="KLE87" s="528"/>
      <c r="KLF87" s="528"/>
      <c r="KLG87" s="528"/>
      <c r="KLH87" s="528"/>
      <c r="KLI87" s="528"/>
      <c r="KLJ87" s="528"/>
      <c r="KLK87" s="528"/>
      <c r="KLL87" s="528"/>
      <c r="KLM87" s="528"/>
      <c r="KLN87" s="528"/>
      <c r="KLO87" s="528"/>
      <c r="KLP87" s="528"/>
      <c r="KLQ87" s="528"/>
      <c r="KLR87" s="528"/>
      <c r="KLS87" s="528"/>
      <c r="KLT87" s="528"/>
      <c r="KLU87" s="528"/>
      <c r="KLV87" s="528"/>
      <c r="KLW87" s="528"/>
      <c r="KLX87" s="528"/>
      <c r="KLY87" s="528"/>
      <c r="KLZ87" s="528"/>
      <c r="KMA87" s="528"/>
      <c r="KMB87" s="528"/>
      <c r="KMC87" s="528"/>
      <c r="KMD87" s="528"/>
      <c r="KME87" s="528"/>
      <c r="KMF87" s="528"/>
      <c r="KMG87" s="528"/>
      <c r="KMH87" s="528"/>
      <c r="KMI87" s="528"/>
      <c r="KMJ87" s="528"/>
      <c r="KMK87" s="528"/>
      <c r="KML87" s="528"/>
      <c r="KMM87" s="528"/>
      <c r="KMN87" s="528"/>
      <c r="KMO87" s="528"/>
      <c r="KMP87" s="528"/>
      <c r="KMQ87" s="528"/>
      <c r="KMR87" s="528"/>
      <c r="KMS87" s="528"/>
      <c r="KMT87" s="528"/>
      <c r="KMU87" s="528"/>
      <c r="KMV87" s="528"/>
      <c r="KMW87" s="528"/>
      <c r="KMX87" s="528"/>
      <c r="KMY87" s="528"/>
      <c r="KMZ87" s="528"/>
      <c r="KNA87" s="528"/>
      <c r="KNB87" s="528"/>
      <c r="KNC87" s="528"/>
      <c r="KND87" s="528"/>
      <c r="KNE87" s="528"/>
      <c r="KNF87" s="528"/>
      <c r="KNG87" s="528"/>
      <c r="KNH87" s="528"/>
      <c r="KNI87" s="528"/>
      <c r="KNJ87" s="528"/>
      <c r="KNK87" s="528"/>
      <c r="KNL87" s="528"/>
      <c r="KNM87" s="528"/>
      <c r="KNN87" s="528"/>
      <c r="KNO87" s="528"/>
      <c r="KNP87" s="528"/>
      <c r="KNQ87" s="528"/>
      <c r="KNR87" s="528"/>
      <c r="KNS87" s="528"/>
      <c r="KNT87" s="528"/>
      <c r="KNU87" s="528"/>
      <c r="KNV87" s="528"/>
      <c r="KNW87" s="528"/>
      <c r="KNX87" s="528"/>
      <c r="KNY87" s="528"/>
      <c r="KNZ87" s="528"/>
      <c r="KOA87" s="528"/>
      <c r="KOB87" s="528"/>
      <c r="KOC87" s="528"/>
      <c r="KOD87" s="528"/>
      <c r="KOE87" s="528"/>
      <c r="KOF87" s="528"/>
      <c r="KOG87" s="528"/>
      <c r="KOH87" s="528"/>
      <c r="KOI87" s="528"/>
      <c r="KOJ87" s="528"/>
      <c r="KOK87" s="528"/>
      <c r="KOL87" s="528"/>
      <c r="KOM87" s="528"/>
      <c r="KON87" s="528"/>
      <c r="KOO87" s="528"/>
      <c r="KOP87" s="528"/>
      <c r="KOQ87" s="528"/>
      <c r="KOR87" s="528"/>
      <c r="KOS87" s="528"/>
      <c r="KOT87" s="528"/>
      <c r="KOU87" s="528"/>
      <c r="KOV87" s="528"/>
      <c r="KOW87" s="528"/>
      <c r="KOX87" s="528"/>
      <c r="KOY87" s="528"/>
      <c r="KOZ87" s="528"/>
      <c r="KPA87" s="528"/>
      <c r="KPB87" s="528"/>
      <c r="KPC87" s="528"/>
      <c r="KPD87" s="528"/>
      <c r="KPE87" s="528"/>
      <c r="KPF87" s="528"/>
      <c r="KPG87" s="528"/>
      <c r="KPH87" s="528"/>
      <c r="KPI87" s="528"/>
      <c r="KPJ87" s="528"/>
      <c r="KPK87" s="528"/>
      <c r="KPL87" s="528"/>
      <c r="KPM87" s="528"/>
      <c r="KPN87" s="528"/>
      <c r="KPO87" s="528"/>
      <c r="KPP87" s="528"/>
      <c r="KPQ87" s="528"/>
      <c r="KPR87" s="528"/>
      <c r="KPS87" s="528"/>
      <c r="KPT87" s="528"/>
      <c r="KPU87" s="528"/>
      <c r="KPV87" s="528"/>
      <c r="KPW87" s="528"/>
      <c r="KPX87" s="528"/>
      <c r="KPY87" s="528"/>
      <c r="KPZ87" s="528"/>
      <c r="KQA87" s="528"/>
      <c r="KQB87" s="528"/>
      <c r="KQC87" s="528"/>
      <c r="KQD87" s="528"/>
      <c r="KQE87" s="528"/>
      <c r="KQF87" s="528"/>
      <c r="KQG87" s="528"/>
      <c r="KQH87" s="528"/>
      <c r="KQI87" s="528"/>
      <c r="KQJ87" s="528"/>
      <c r="KQK87" s="528"/>
      <c r="KQL87" s="528"/>
      <c r="KQM87" s="528"/>
      <c r="KQN87" s="528"/>
      <c r="KQO87" s="528"/>
      <c r="KQP87" s="528"/>
      <c r="KQQ87" s="528"/>
      <c r="KQR87" s="528"/>
      <c r="KQS87" s="528"/>
      <c r="KQT87" s="528"/>
      <c r="KQU87" s="528"/>
      <c r="KQV87" s="528"/>
      <c r="KQW87" s="528"/>
      <c r="KQX87" s="528"/>
      <c r="KQY87" s="528"/>
      <c r="KQZ87" s="528"/>
      <c r="KRA87" s="528"/>
      <c r="KRB87" s="528"/>
      <c r="KRC87" s="528"/>
      <c r="KRD87" s="528"/>
      <c r="KRE87" s="528"/>
      <c r="KRF87" s="528"/>
      <c r="KRG87" s="528"/>
      <c r="KRH87" s="528"/>
      <c r="KRI87" s="528"/>
      <c r="KRJ87" s="528"/>
      <c r="KRK87" s="528"/>
      <c r="KRL87" s="528"/>
      <c r="KRM87" s="528"/>
      <c r="KRN87" s="528"/>
      <c r="KRO87" s="528"/>
      <c r="KRP87" s="528"/>
      <c r="KRQ87" s="528"/>
      <c r="KRR87" s="528"/>
      <c r="KRS87" s="528"/>
      <c r="KRT87" s="528"/>
      <c r="KRU87" s="528"/>
      <c r="KRV87" s="528"/>
      <c r="KRW87" s="528"/>
      <c r="KRX87" s="528"/>
      <c r="KRY87" s="528"/>
      <c r="KRZ87" s="528"/>
      <c r="KSA87" s="528"/>
      <c r="KSB87" s="528"/>
      <c r="KSC87" s="528"/>
      <c r="KSD87" s="528"/>
      <c r="KSE87" s="528"/>
      <c r="KSF87" s="528"/>
      <c r="KSG87" s="528"/>
      <c r="KSH87" s="528"/>
      <c r="KSI87" s="528"/>
      <c r="KSJ87" s="528"/>
      <c r="KSK87" s="528"/>
      <c r="KSL87" s="528"/>
      <c r="KSM87" s="528"/>
      <c r="KSN87" s="528"/>
      <c r="KSO87" s="528"/>
      <c r="KSP87" s="528"/>
      <c r="KSQ87" s="528"/>
      <c r="KSR87" s="528"/>
      <c r="KSS87" s="528"/>
      <c r="KST87" s="528"/>
      <c r="KSU87" s="528"/>
      <c r="KSV87" s="528"/>
      <c r="KSW87" s="528"/>
      <c r="KSX87" s="528"/>
      <c r="KSY87" s="528"/>
      <c r="KSZ87" s="528"/>
      <c r="KTA87" s="528"/>
      <c r="KTB87" s="528"/>
      <c r="KTC87" s="528"/>
      <c r="KTD87" s="528"/>
      <c r="KTE87" s="528"/>
      <c r="KTF87" s="528"/>
      <c r="KTG87" s="528"/>
      <c r="KTH87" s="528"/>
      <c r="KTI87" s="528"/>
      <c r="KTJ87" s="528"/>
      <c r="KTK87" s="528"/>
      <c r="KTL87" s="528"/>
      <c r="KTM87" s="528"/>
      <c r="KTN87" s="528"/>
      <c r="KTO87" s="528"/>
      <c r="KTP87" s="528"/>
      <c r="KTQ87" s="528"/>
      <c r="KTR87" s="528"/>
      <c r="KTS87" s="528"/>
      <c r="KTT87" s="528"/>
      <c r="KTU87" s="528"/>
      <c r="KTV87" s="528"/>
      <c r="KTW87" s="528"/>
      <c r="KTX87" s="528"/>
      <c r="KTY87" s="528"/>
      <c r="KTZ87" s="528"/>
      <c r="KUA87" s="528"/>
      <c r="KUB87" s="528"/>
      <c r="KUC87" s="528"/>
      <c r="KUD87" s="528"/>
      <c r="KUE87" s="528"/>
      <c r="KUF87" s="528"/>
      <c r="KUG87" s="528"/>
      <c r="KUH87" s="528"/>
      <c r="KUI87" s="528"/>
      <c r="KUJ87" s="528"/>
      <c r="KUK87" s="528"/>
      <c r="KUL87" s="528"/>
      <c r="KUM87" s="528"/>
      <c r="KUN87" s="528"/>
      <c r="KUO87" s="528"/>
      <c r="KUP87" s="528"/>
      <c r="KUQ87" s="528"/>
      <c r="KUR87" s="528"/>
      <c r="KUS87" s="528"/>
      <c r="KUT87" s="528"/>
      <c r="KUU87" s="528"/>
      <c r="KUV87" s="528"/>
      <c r="KUW87" s="528"/>
      <c r="KUX87" s="528"/>
      <c r="KUY87" s="528"/>
      <c r="KUZ87" s="528"/>
      <c r="KVA87" s="528"/>
      <c r="KVB87" s="528"/>
      <c r="KVC87" s="528"/>
      <c r="KVD87" s="528"/>
      <c r="KVE87" s="528"/>
      <c r="KVF87" s="528"/>
      <c r="KVG87" s="528"/>
      <c r="KVH87" s="528"/>
      <c r="KVI87" s="528"/>
      <c r="KVJ87" s="528"/>
      <c r="KVK87" s="528"/>
      <c r="KVL87" s="528"/>
      <c r="KVM87" s="528"/>
      <c r="KVN87" s="528"/>
      <c r="KVO87" s="528"/>
      <c r="KVP87" s="528"/>
      <c r="KVQ87" s="528"/>
      <c r="KVR87" s="528"/>
      <c r="KVS87" s="528"/>
      <c r="KVT87" s="528"/>
      <c r="KVU87" s="528"/>
      <c r="KVV87" s="528"/>
      <c r="KVW87" s="528"/>
      <c r="KVX87" s="528"/>
      <c r="KVY87" s="528"/>
      <c r="KVZ87" s="528"/>
      <c r="KWA87" s="528"/>
      <c r="KWB87" s="528"/>
      <c r="KWC87" s="528"/>
      <c r="KWD87" s="528"/>
      <c r="KWE87" s="528"/>
      <c r="KWF87" s="528"/>
      <c r="KWG87" s="528"/>
      <c r="KWH87" s="528"/>
      <c r="KWI87" s="528"/>
      <c r="KWJ87" s="528"/>
      <c r="KWK87" s="528"/>
      <c r="KWL87" s="528"/>
      <c r="KWM87" s="528"/>
      <c r="KWN87" s="528"/>
      <c r="KWO87" s="528"/>
      <c r="KWP87" s="528"/>
      <c r="KWQ87" s="528"/>
      <c r="KWR87" s="528"/>
      <c r="KWS87" s="528"/>
      <c r="KWT87" s="528"/>
      <c r="KWU87" s="528"/>
      <c r="KWV87" s="528"/>
      <c r="KWW87" s="528"/>
      <c r="KWX87" s="528"/>
      <c r="KWY87" s="528"/>
      <c r="KWZ87" s="528"/>
      <c r="KXA87" s="528"/>
      <c r="KXB87" s="528"/>
      <c r="KXC87" s="528"/>
      <c r="KXD87" s="528"/>
      <c r="KXE87" s="528"/>
      <c r="KXF87" s="528"/>
      <c r="KXG87" s="528"/>
      <c r="KXH87" s="528"/>
      <c r="KXI87" s="528"/>
      <c r="KXJ87" s="528"/>
      <c r="KXK87" s="528"/>
      <c r="KXL87" s="528"/>
      <c r="KXM87" s="528"/>
      <c r="KXN87" s="528"/>
      <c r="KXO87" s="528"/>
      <c r="KXP87" s="528"/>
      <c r="KXQ87" s="528"/>
      <c r="KXR87" s="528"/>
      <c r="KXS87" s="528"/>
      <c r="KXT87" s="528"/>
      <c r="KXU87" s="528"/>
      <c r="KXV87" s="528"/>
      <c r="KXW87" s="528"/>
      <c r="KXX87" s="528"/>
      <c r="KXY87" s="528"/>
      <c r="KXZ87" s="528"/>
      <c r="KYA87" s="528"/>
      <c r="KYB87" s="528"/>
      <c r="KYC87" s="528"/>
      <c r="KYD87" s="528"/>
      <c r="KYE87" s="528"/>
      <c r="KYF87" s="528"/>
      <c r="KYG87" s="528"/>
      <c r="KYH87" s="528"/>
      <c r="KYI87" s="528"/>
      <c r="KYJ87" s="528"/>
      <c r="KYK87" s="528"/>
      <c r="KYL87" s="528"/>
      <c r="KYM87" s="528"/>
      <c r="KYN87" s="528"/>
      <c r="KYO87" s="528"/>
      <c r="KYP87" s="528"/>
      <c r="KYQ87" s="528"/>
      <c r="KYR87" s="528"/>
      <c r="KYS87" s="528"/>
      <c r="KYT87" s="528"/>
      <c r="KYU87" s="528"/>
      <c r="KYV87" s="528"/>
      <c r="KYW87" s="528"/>
      <c r="KYX87" s="528"/>
      <c r="KYY87" s="528"/>
      <c r="KYZ87" s="528"/>
      <c r="KZA87" s="528"/>
      <c r="KZB87" s="528"/>
      <c r="KZC87" s="528"/>
      <c r="KZD87" s="528"/>
      <c r="KZE87" s="528"/>
      <c r="KZF87" s="528"/>
      <c r="KZG87" s="528"/>
      <c r="KZH87" s="528"/>
      <c r="KZI87" s="528"/>
      <c r="KZJ87" s="528"/>
      <c r="KZK87" s="528"/>
      <c r="KZL87" s="528"/>
      <c r="KZM87" s="528"/>
      <c r="KZN87" s="528"/>
      <c r="KZO87" s="528"/>
      <c r="KZP87" s="528"/>
      <c r="KZQ87" s="528"/>
      <c r="KZR87" s="528"/>
      <c r="KZS87" s="528"/>
      <c r="KZT87" s="528"/>
      <c r="KZU87" s="528"/>
      <c r="KZV87" s="528"/>
      <c r="KZW87" s="528"/>
      <c r="KZX87" s="528"/>
      <c r="KZY87" s="528"/>
      <c r="KZZ87" s="528"/>
      <c r="LAA87" s="528"/>
      <c r="LAB87" s="528"/>
      <c r="LAC87" s="528"/>
      <c r="LAD87" s="528"/>
      <c r="LAE87" s="528"/>
      <c r="LAF87" s="528"/>
      <c r="LAG87" s="528"/>
      <c r="LAH87" s="528"/>
      <c r="LAI87" s="528"/>
      <c r="LAJ87" s="528"/>
      <c r="LAK87" s="528"/>
      <c r="LAL87" s="528"/>
      <c r="LAM87" s="528"/>
      <c r="LAN87" s="528"/>
      <c r="LAO87" s="528"/>
      <c r="LAP87" s="528"/>
      <c r="LAQ87" s="528"/>
      <c r="LAR87" s="528"/>
      <c r="LAS87" s="528"/>
      <c r="LAT87" s="528"/>
      <c r="LAU87" s="528"/>
      <c r="LAV87" s="528"/>
      <c r="LAW87" s="528"/>
      <c r="LAX87" s="528"/>
      <c r="LAY87" s="528"/>
      <c r="LAZ87" s="528"/>
      <c r="LBA87" s="528"/>
      <c r="LBB87" s="528"/>
      <c r="LBC87" s="528"/>
      <c r="LBD87" s="528"/>
      <c r="LBE87" s="528"/>
      <c r="LBF87" s="528"/>
      <c r="LBG87" s="528"/>
      <c r="LBH87" s="528"/>
      <c r="LBI87" s="528"/>
      <c r="LBJ87" s="528"/>
      <c r="LBK87" s="528"/>
      <c r="LBL87" s="528"/>
      <c r="LBM87" s="528"/>
      <c r="LBN87" s="528"/>
      <c r="LBO87" s="528"/>
      <c r="LBP87" s="528"/>
      <c r="LBQ87" s="528"/>
      <c r="LBR87" s="528"/>
      <c r="LBS87" s="528"/>
      <c r="LBT87" s="528"/>
      <c r="LBU87" s="528"/>
      <c r="LBV87" s="528"/>
      <c r="LBW87" s="528"/>
      <c r="LBX87" s="528"/>
      <c r="LBY87" s="528"/>
      <c r="LBZ87" s="528"/>
      <c r="LCA87" s="528"/>
      <c r="LCB87" s="528"/>
      <c r="LCC87" s="528"/>
      <c r="LCD87" s="528"/>
      <c r="LCE87" s="528"/>
      <c r="LCF87" s="528"/>
      <c r="LCG87" s="528"/>
      <c r="LCH87" s="528"/>
      <c r="LCI87" s="528"/>
      <c r="LCJ87" s="528"/>
      <c r="LCK87" s="528"/>
      <c r="LCL87" s="528"/>
      <c r="LCM87" s="528"/>
      <c r="LCN87" s="528"/>
      <c r="LCO87" s="528"/>
      <c r="LCP87" s="528"/>
      <c r="LCQ87" s="528"/>
      <c r="LCR87" s="528"/>
      <c r="LCS87" s="528"/>
      <c r="LCT87" s="528"/>
      <c r="LCU87" s="528"/>
      <c r="LCV87" s="528"/>
      <c r="LCW87" s="528"/>
      <c r="LCX87" s="528"/>
      <c r="LCY87" s="528"/>
      <c r="LCZ87" s="528"/>
      <c r="LDA87" s="528"/>
      <c r="LDB87" s="528"/>
      <c r="LDC87" s="528"/>
      <c r="LDD87" s="528"/>
      <c r="LDE87" s="528"/>
      <c r="LDF87" s="528"/>
      <c r="LDG87" s="528"/>
      <c r="LDH87" s="528"/>
      <c r="LDI87" s="528"/>
      <c r="LDJ87" s="528"/>
      <c r="LDK87" s="528"/>
      <c r="LDL87" s="528"/>
      <c r="LDM87" s="528"/>
      <c r="LDN87" s="528"/>
      <c r="LDO87" s="528"/>
      <c r="LDP87" s="528"/>
      <c r="LDQ87" s="528"/>
      <c r="LDR87" s="528"/>
      <c r="LDS87" s="528"/>
      <c r="LDT87" s="528"/>
      <c r="LDU87" s="528"/>
      <c r="LDV87" s="528"/>
      <c r="LDW87" s="528"/>
      <c r="LDX87" s="528"/>
      <c r="LDY87" s="528"/>
      <c r="LDZ87" s="528"/>
      <c r="LEA87" s="528"/>
      <c r="LEB87" s="528"/>
      <c r="LEC87" s="528"/>
      <c r="LED87" s="528"/>
      <c r="LEE87" s="528"/>
      <c r="LEF87" s="528"/>
      <c r="LEG87" s="528"/>
      <c r="LEH87" s="528"/>
      <c r="LEI87" s="528"/>
      <c r="LEJ87" s="528"/>
      <c r="LEK87" s="528"/>
      <c r="LEL87" s="528"/>
      <c r="LEM87" s="528"/>
      <c r="LEN87" s="528"/>
      <c r="LEO87" s="528"/>
      <c r="LEP87" s="528"/>
      <c r="LEQ87" s="528"/>
      <c r="LER87" s="528"/>
      <c r="LES87" s="528"/>
      <c r="LET87" s="528"/>
      <c r="LEU87" s="528"/>
      <c r="LEV87" s="528"/>
      <c r="LEW87" s="528"/>
      <c r="LEX87" s="528"/>
      <c r="LEY87" s="528"/>
      <c r="LEZ87" s="528"/>
      <c r="LFA87" s="528"/>
      <c r="LFB87" s="528"/>
      <c r="LFC87" s="528"/>
      <c r="LFD87" s="528"/>
      <c r="LFE87" s="528"/>
      <c r="LFF87" s="528"/>
      <c r="LFG87" s="528"/>
      <c r="LFH87" s="528"/>
      <c r="LFI87" s="528"/>
      <c r="LFJ87" s="528"/>
      <c r="LFK87" s="528"/>
      <c r="LFL87" s="528"/>
      <c r="LFM87" s="528"/>
      <c r="LFN87" s="528"/>
      <c r="LFO87" s="528"/>
      <c r="LFP87" s="528"/>
      <c r="LFQ87" s="528"/>
      <c r="LFR87" s="528"/>
      <c r="LFS87" s="528"/>
      <c r="LFT87" s="528"/>
      <c r="LFU87" s="528"/>
      <c r="LFV87" s="528"/>
      <c r="LFW87" s="528"/>
      <c r="LFX87" s="528"/>
      <c r="LFY87" s="528"/>
      <c r="LFZ87" s="528"/>
      <c r="LGA87" s="528"/>
      <c r="LGB87" s="528"/>
      <c r="LGC87" s="528"/>
      <c r="LGD87" s="528"/>
      <c r="LGE87" s="528"/>
      <c r="LGF87" s="528"/>
      <c r="LGG87" s="528"/>
      <c r="LGH87" s="528"/>
      <c r="LGI87" s="528"/>
      <c r="LGJ87" s="528"/>
      <c r="LGK87" s="528"/>
      <c r="LGL87" s="528"/>
      <c r="LGM87" s="528"/>
      <c r="LGN87" s="528"/>
      <c r="LGO87" s="528"/>
      <c r="LGP87" s="528"/>
      <c r="LGQ87" s="528"/>
      <c r="LGR87" s="528"/>
      <c r="LGS87" s="528"/>
      <c r="LGT87" s="528"/>
      <c r="LGU87" s="528"/>
      <c r="LGV87" s="528"/>
      <c r="LGW87" s="528"/>
      <c r="LGX87" s="528"/>
      <c r="LGY87" s="528"/>
      <c r="LGZ87" s="528"/>
      <c r="LHA87" s="528"/>
      <c r="LHB87" s="528"/>
      <c r="LHC87" s="528"/>
      <c r="LHD87" s="528"/>
      <c r="LHE87" s="528"/>
      <c r="LHF87" s="528"/>
      <c r="LHG87" s="528"/>
      <c r="LHH87" s="528"/>
      <c r="LHI87" s="528"/>
      <c r="LHJ87" s="528"/>
      <c r="LHK87" s="528"/>
      <c r="LHL87" s="528"/>
      <c r="LHM87" s="528"/>
      <c r="LHN87" s="528"/>
      <c r="LHO87" s="528"/>
      <c r="LHP87" s="528"/>
      <c r="LHQ87" s="528"/>
      <c r="LHR87" s="528"/>
      <c r="LHS87" s="528"/>
      <c r="LHT87" s="528"/>
      <c r="LHU87" s="528"/>
      <c r="LHV87" s="528"/>
      <c r="LHW87" s="528"/>
      <c r="LHX87" s="528"/>
      <c r="LHY87" s="528"/>
      <c r="LHZ87" s="528"/>
      <c r="LIA87" s="528"/>
      <c r="LIB87" s="528"/>
      <c r="LIC87" s="528"/>
      <c r="LID87" s="528"/>
      <c r="LIE87" s="528"/>
      <c r="LIF87" s="528"/>
      <c r="LIG87" s="528"/>
      <c r="LIH87" s="528"/>
      <c r="LII87" s="528"/>
      <c r="LIJ87" s="528"/>
      <c r="LIK87" s="528"/>
      <c r="LIL87" s="528"/>
      <c r="LIM87" s="528"/>
      <c r="LIN87" s="528"/>
      <c r="LIO87" s="528"/>
      <c r="LIP87" s="528"/>
      <c r="LIQ87" s="528"/>
      <c r="LIR87" s="528"/>
      <c r="LIS87" s="528"/>
      <c r="LIT87" s="528"/>
      <c r="LIU87" s="528"/>
      <c r="LIV87" s="528"/>
      <c r="LIW87" s="528"/>
      <c r="LIX87" s="528"/>
      <c r="LIY87" s="528"/>
      <c r="LIZ87" s="528"/>
      <c r="LJA87" s="528"/>
      <c r="LJB87" s="528"/>
      <c r="LJC87" s="528"/>
      <c r="LJD87" s="528"/>
      <c r="LJE87" s="528"/>
      <c r="LJF87" s="528"/>
      <c r="LJG87" s="528"/>
      <c r="LJH87" s="528"/>
      <c r="LJI87" s="528"/>
      <c r="LJJ87" s="528"/>
      <c r="LJK87" s="528"/>
      <c r="LJL87" s="528"/>
      <c r="LJM87" s="528"/>
      <c r="LJN87" s="528"/>
      <c r="LJO87" s="528"/>
      <c r="LJP87" s="528"/>
      <c r="LJQ87" s="528"/>
      <c r="LJR87" s="528"/>
      <c r="LJS87" s="528"/>
      <c r="LJT87" s="528"/>
      <c r="LJU87" s="528"/>
      <c r="LJV87" s="528"/>
      <c r="LJW87" s="528"/>
      <c r="LJX87" s="528"/>
      <c r="LJY87" s="528"/>
      <c r="LJZ87" s="528"/>
      <c r="LKA87" s="528"/>
      <c r="LKB87" s="528"/>
      <c r="LKC87" s="528"/>
      <c r="LKD87" s="528"/>
      <c r="LKE87" s="528"/>
      <c r="LKF87" s="528"/>
      <c r="LKG87" s="528"/>
      <c r="LKH87" s="528"/>
      <c r="LKI87" s="528"/>
      <c r="LKJ87" s="528"/>
      <c r="LKK87" s="528"/>
      <c r="LKL87" s="528"/>
      <c r="LKM87" s="528"/>
      <c r="LKN87" s="528"/>
      <c r="LKO87" s="528"/>
      <c r="LKP87" s="528"/>
      <c r="LKQ87" s="528"/>
      <c r="LKR87" s="528"/>
      <c r="LKS87" s="528"/>
      <c r="LKT87" s="528"/>
      <c r="LKU87" s="528"/>
      <c r="LKV87" s="528"/>
      <c r="LKW87" s="528"/>
      <c r="LKX87" s="528"/>
      <c r="LKY87" s="528"/>
      <c r="LKZ87" s="528"/>
      <c r="LLA87" s="528"/>
      <c r="LLB87" s="528"/>
      <c r="LLC87" s="528"/>
      <c r="LLD87" s="528"/>
      <c r="LLE87" s="528"/>
      <c r="LLF87" s="528"/>
      <c r="LLG87" s="528"/>
      <c r="LLH87" s="528"/>
      <c r="LLI87" s="528"/>
      <c r="LLJ87" s="528"/>
      <c r="LLK87" s="528"/>
      <c r="LLL87" s="528"/>
      <c r="LLM87" s="528"/>
      <c r="LLN87" s="528"/>
      <c r="LLO87" s="528"/>
      <c r="LLP87" s="528"/>
      <c r="LLQ87" s="528"/>
      <c r="LLR87" s="528"/>
      <c r="LLS87" s="528"/>
      <c r="LLT87" s="528"/>
      <c r="LLU87" s="528"/>
      <c r="LLV87" s="528"/>
      <c r="LLW87" s="528"/>
      <c r="LLX87" s="528"/>
      <c r="LLY87" s="528"/>
      <c r="LLZ87" s="528"/>
      <c r="LMA87" s="528"/>
      <c r="LMB87" s="528"/>
      <c r="LMC87" s="528"/>
      <c r="LMD87" s="528"/>
      <c r="LME87" s="528"/>
      <c r="LMF87" s="528"/>
      <c r="LMG87" s="528"/>
      <c r="LMH87" s="528"/>
      <c r="LMI87" s="528"/>
      <c r="LMJ87" s="528"/>
      <c r="LMK87" s="528"/>
      <c r="LML87" s="528"/>
      <c r="LMM87" s="528"/>
      <c r="LMN87" s="528"/>
      <c r="LMO87" s="528"/>
      <c r="LMP87" s="528"/>
      <c r="LMQ87" s="528"/>
      <c r="LMR87" s="528"/>
      <c r="LMS87" s="528"/>
      <c r="LMT87" s="528"/>
      <c r="LMU87" s="528"/>
      <c r="LMV87" s="528"/>
      <c r="LMW87" s="528"/>
      <c r="LMX87" s="528"/>
      <c r="LMY87" s="528"/>
      <c r="LMZ87" s="528"/>
      <c r="LNA87" s="528"/>
      <c r="LNB87" s="528"/>
      <c r="LNC87" s="528"/>
      <c r="LND87" s="528"/>
      <c r="LNE87" s="528"/>
      <c r="LNF87" s="528"/>
      <c r="LNG87" s="528"/>
      <c r="LNH87" s="528"/>
      <c r="LNI87" s="528"/>
      <c r="LNJ87" s="528"/>
      <c r="LNK87" s="528"/>
      <c r="LNL87" s="528"/>
      <c r="LNM87" s="528"/>
      <c r="LNN87" s="528"/>
      <c r="LNO87" s="528"/>
      <c r="LNP87" s="528"/>
      <c r="LNQ87" s="528"/>
      <c r="LNR87" s="528"/>
      <c r="LNS87" s="528"/>
      <c r="LNT87" s="528"/>
      <c r="LNU87" s="528"/>
      <c r="LNV87" s="528"/>
      <c r="LNW87" s="528"/>
      <c r="LNX87" s="528"/>
      <c r="LNY87" s="528"/>
      <c r="LNZ87" s="528"/>
      <c r="LOA87" s="528"/>
      <c r="LOB87" s="528"/>
      <c r="LOC87" s="528"/>
      <c r="LOD87" s="528"/>
      <c r="LOE87" s="528"/>
      <c r="LOF87" s="528"/>
      <c r="LOG87" s="528"/>
      <c r="LOH87" s="528"/>
      <c r="LOI87" s="528"/>
      <c r="LOJ87" s="528"/>
      <c r="LOK87" s="528"/>
      <c r="LOL87" s="528"/>
      <c r="LOM87" s="528"/>
      <c r="LON87" s="528"/>
      <c r="LOO87" s="528"/>
      <c r="LOP87" s="528"/>
      <c r="LOQ87" s="528"/>
      <c r="LOR87" s="528"/>
      <c r="LOS87" s="528"/>
      <c r="LOT87" s="528"/>
      <c r="LOU87" s="528"/>
      <c r="LOV87" s="528"/>
      <c r="LOW87" s="528"/>
      <c r="LOX87" s="528"/>
      <c r="LOY87" s="528"/>
      <c r="LOZ87" s="528"/>
      <c r="LPA87" s="528"/>
      <c r="LPB87" s="528"/>
      <c r="LPC87" s="528"/>
      <c r="LPD87" s="528"/>
      <c r="LPE87" s="528"/>
      <c r="LPF87" s="528"/>
      <c r="LPG87" s="528"/>
      <c r="LPH87" s="528"/>
      <c r="LPI87" s="528"/>
      <c r="LPJ87" s="528"/>
      <c r="LPK87" s="528"/>
      <c r="LPL87" s="528"/>
      <c r="LPM87" s="528"/>
      <c r="LPN87" s="528"/>
      <c r="LPO87" s="528"/>
      <c r="LPP87" s="528"/>
      <c r="LPQ87" s="528"/>
      <c r="LPR87" s="528"/>
      <c r="LPS87" s="528"/>
      <c r="LPT87" s="528"/>
      <c r="LPU87" s="528"/>
      <c r="LPV87" s="528"/>
      <c r="LPW87" s="528"/>
      <c r="LPX87" s="528"/>
      <c r="LPY87" s="528"/>
      <c r="LPZ87" s="528"/>
      <c r="LQA87" s="528"/>
      <c r="LQB87" s="528"/>
      <c r="LQC87" s="528"/>
      <c r="LQD87" s="528"/>
      <c r="LQE87" s="528"/>
      <c r="LQF87" s="528"/>
      <c r="LQG87" s="528"/>
      <c r="LQH87" s="528"/>
      <c r="LQI87" s="528"/>
      <c r="LQJ87" s="528"/>
      <c r="LQK87" s="528"/>
      <c r="LQL87" s="528"/>
      <c r="LQM87" s="528"/>
      <c r="LQN87" s="528"/>
      <c r="LQO87" s="528"/>
      <c r="LQP87" s="528"/>
      <c r="LQQ87" s="528"/>
      <c r="LQR87" s="528"/>
      <c r="LQS87" s="528"/>
      <c r="LQT87" s="528"/>
      <c r="LQU87" s="528"/>
      <c r="LQV87" s="528"/>
      <c r="LQW87" s="528"/>
      <c r="LQX87" s="528"/>
      <c r="LQY87" s="528"/>
      <c r="LQZ87" s="528"/>
      <c r="LRA87" s="528"/>
      <c r="LRB87" s="528"/>
      <c r="LRC87" s="528"/>
      <c r="LRD87" s="528"/>
      <c r="LRE87" s="528"/>
      <c r="LRF87" s="528"/>
      <c r="LRG87" s="528"/>
      <c r="LRH87" s="528"/>
      <c r="LRI87" s="528"/>
      <c r="LRJ87" s="528"/>
      <c r="LRK87" s="528"/>
      <c r="LRL87" s="528"/>
      <c r="LRM87" s="528"/>
      <c r="LRN87" s="528"/>
      <c r="LRO87" s="528"/>
      <c r="LRP87" s="528"/>
      <c r="LRQ87" s="528"/>
      <c r="LRR87" s="528"/>
      <c r="LRS87" s="528"/>
      <c r="LRT87" s="528"/>
      <c r="LRU87" s="528"/>
      <c r="LRV87" s="528"/>
      <c r="LRW87" s="528"/>
      <c r="LRX87" s="528"/>
      <c r="LRY87" s="528"/>
      <c r="LRZ87" s="528"/>
      <c r="LSA87" s="528"/>
      <c r="LSB87" s="528"/>
      <c r="LSC87" s="528"/>
      <c r="LSD87" s="528"/>
      <c r="LSE87" s="528"/>
      <c r="LSF87" s="528"/>
      <c r="LSG87" s="528"/>
      <c r="LSH87" s="528"/>
      <c r="LSI87" s="528"/>
      <c r="LSJ87" s="528"/>
      <c r="LSK87" s="528"/>
      <c r="LSL87" s="528"/>
      <c r="LSM87" s="528"/>
      <c r="LSN87" s="528"/>
      <c r="LSO87" s="528"/>
      <c r="LSP87" s="528"/>
      <c r="LSQ87" s="528"/>
      <c r="LSR87" s="528"/>
      <c r="LSS87" s="528"/>
      <c r="LST87" s="528"/>
      <c r="LSU87" s="528"/>
      <c r="LSV87" s="528"/>
      <c r="LSW87" s="528"/>
      <c r="LSX87" s="528"/>
      <c r="LSY87" s="528"/>
      <c r="LSZ87" s="528"/>
      <c r="LTA87" s="528"/>
      <c r="LTB87" s="528"/>
      <c r="LTC87" s="528"/>
      <c r="LTD87" s="528"/>
      <c r="LTE87" s="528"/>
      <c r="LTF87" s="528"/>
      <c r="LTG87" s="528"/>
      <c r="LTH87" s="528"/>
      <c r="LTI87" s="528"/>
      <c r="LTJ87" s="528"/>
      <c r="LTK87" s="528"/>
      <c r="LTL87" s="528"/>
      <c r="LTM87" s="528"/>
      <c r="LTN87" s="528"/>
      <c r="LTO87" s="528"/>
      <c r="LTP87" s="528"/>
      <c r="LTQ87" s="528"/>
      <c r="LTR87" s="528"/>
      <c r="LTS87" s="528"/>
      <c r="LTT87" s="528"/>
      <c r="LTU87" s="528"/>
      <c r="LTV87" s="528"/>
      <c r="LTW87" s="528"/>
      <c r="LTX87" s="528"/>
      <c r="LTY87" s="528"/>
      <c r="LTZ87" s="528"/>
      <c r="LUA87" s="528"/>
      <c r="LUB87" s="528"/>
      <c r="LUC87" s="528"/>
      <c r="LUD87" s="528"/>
      <c r="LUE87" s="528"/>
      <c r="LUF87" s="528"/>
      <c r="LUG87" s="528"/>
      <c r="LUH87" s="528"/>
      <c r="LUI87" s="528"/>
      <c r="LUJ87" s="528"/>
      <c r="LUK87" s="528"/>
      <c r="LUL87" s="528"/>
      <c r="LUM87" s="528"/>
      <c r="LUN87" s="528"/>
      <c r="LUO87" s="528"/>
      <c r="LUP87" s="528"/>
      <c r="LUQ87" s="528"/>
      <c r="LUR87" s="528"/>
      <c r="LUS87" s="528"/>
      <c r="LUT87" s="528"/>
      <c r="LUU87" s="528"/>
      <c r="LUV87" s="528"/>
      <c r="LUW87" s="528"/>
      <c r="LUX87" s="528"/>
      <c r="LUY87" s="528"/>
      <c r="LUZ87" s="528"/>
      <c r="LVA87" s="528"/>
      <c r="LVB87" s="528"/>
      <c r="LVC87" s="528"/>
      <c r="LVD87" s="528"/>
      <c r="LVE87" s="528"/>
      <c r="LVF87" s="528"/>
      <c r="LVG87" s="528"/>
      <c r="LVH87" s="528"/>
      <c r="LVI87" s="528"/>
      <c r="LVJ87" s="528"/>
      <c r="LVK87" s="528"/>
      <c r="LVL87" s="528"/>
      <c r="LVM87" s="528"/>
      <c r="LVN87" s="528"/>
      <c r="LVO87" s="528"/>
      <c r="LVP87" s="528"/>
      <c r="LVQ87" s="528"/>
      <c r="LVR87" s="528"/>
      <c r="LVS87" s="528"/>
      <c r="LVT87" s="528"/>
      <c r="LVU87" s="528"/>
      <c r="LVV87" s="528"/>
      <c r="LVW87" s="528"/>
      <c r="LVX87" s="528"/>
      <c r="LVY87" s="528"/>
      <c r="LVZ87" s="528"/>
      <c r="LWA87" s="528"/>
      <c r="LWB87" s="528"/>
      <c r="LWC87" s="528"/>
      <c r="LWD87" s="528"/>
      <c r="LWE87" s="528"/>
      <c r="LWF87" s="528"/>
      <c r="LWG87" s="528"/>
      <c r="LWH87" s="528"/>
      <c r="LWI87" s="528"/>
      <c r="LWJ87" s="528"/>
      <c r="LWK87" s="528"/>
      <c r="LWL87" s="528"/>
      <c r="LWM87" s="528"/>
      <c r="LWN87" s="528"/>
      <c r="LWO87" s="528"/>
      <c r="LWP87" s="528"/>
      <c r="LWQ87" s="528"/>
      <c r="LWR87" s="528"/>
      <c r="LWS87" s="528"/>
      <c r="LWT87" s="528"/>
      <c r="LWU87" s="528"/>
      <c r="LWV87" s="528"/>
      <c r="LWW87" s="528"/>
      <c r="LWX87" s="528"/>
      <c r="LWY87" s="528"/>
      <c r="LWZ87" s="528"/>
      <c r="LXA87" s="528"/>
      <c r="LXB87" s="528"/>
      <c r="LXC87" s="528"/>
      <c r="LXD87" s="528"/>
      <c r="LXE87" s="528"/>
      <c r="LXF87" s="528"/>
      <c r="LXG87" s="528"/>
      <c r="LXH87" s="528"/>
      <c r="LXI87" s="528"/>
      <c r="LXJ87" s="528"/>
      <c r="LXK87" s="528"/>
      <c r="LXL87" s="528"/>
      <c r="LXM87" s="528"/>
      <c r="LXN87" s="528"/>
      <c r="LXO87" s="528"/>
      <c r="LXP87" s="528"/>
      <c r="LXQ87" s="528"/>
      <c r="LXR87" s="528"/>
      <c r="LXS87" s="528"/>
      <c r="LXT87" s="528"/>
      <c r="LXU87" s="528"/>
      <c r="LXV87" s="528"/>
      <c r="LXW87" s="528"/>
      <c r="LXX87" s="528"/>
      <c r="LXY87" s="528"/>
      <c r="LXZ87" s="528"/>
      <c r="LYA87" s="528"/>
      <c r="LYB87" s="528"/>
      <c r="LYC87" s="528"/>
      <c r="LYD87" s="528"/>
      <c r="LYE87" s="528"/>
      <c r="LYF87" s="528"/>
      <c r="LYG87" s="528"/>
      <c r="LYH87" s="528"/>
      <c r="LYI87" s="528"/>
      <c r="LYJ87" s="528"/>
      <c r="LYK87" s="528"/>
      <c r="LYL87" s="528"/>
      <c r="LYM87" s="528"/>
      <c r="LYN87" s="528"/>
      <c r="LYO87" s="528"/>
      <c r="LYP87" s="528"/>
      <c r="LYQ87" s="528"/>
      <c r="LYR87" s="528"/>
      <c r="LYS87" s="528"/>
      <c r="LYT87" s="528"/>
      <c r="LYU87" s="528"/>
      <c r="LYV87" s="528"/>
      <c r="LYW87" s="528"/>
      <c r="LYX87" s="528"/>
      <c r="LYY87" s="528"/>
      <c r="LYZ87" s="528"/>
      <c r="LZA87" s="528"/>
      <c r="LZB87" s="528"/>
      <c r="LZC87" s="528"/>
      <c r="LZD87" s="528"/>
      <c r="LZE87" s="528"/>
      <c r="LZF87" s="528"/>
      <c r="LZG87" s="528"/>
      <c r="LZH87" s="528"/>
      <c r="LZI87" s="528"/>
      <c r="LZJ87" s="528"/>
      <c r="LZK87" s="528"/>
      <c r="LZL87" s="528"/>
      <c r="LZM87" s="528"/>
      <c r="LZN87" s="528"/>
      <c r="LZO87" s="528"/>
      <c r="LZP87" s="528"/>
      <c r="LZQ87" s="528"/>
      <c r="LZR87" s="528"/>
      <c r="LZS87" s="528"/>
      <c r="LZT87" s="528"/>
      <c r="LZU87" s="528"/>
      <c r="LZV87" s="528"/>
      <c r="LZW87" s="528"/>
      <c r="LZX87" s="528"/>
      <c r="LZY87" s="528"/>
      <c r="LZZ87" s="528"/>
      <c r="MAA87" s="528"/>
      <c r="MAB87" s="528"/>
      <c r="MAC87" s="528"/>
      <c r="MAD87" s="528"/>
      <c r="MAE87" s="528"/>
      <c r="MAF87" s="528"/>
      <c r="MAG87" s="528"/>
      <c r="MAH87" s="528"/>
      <c r="MAI87" s="528"/>
      <c r="MAJ87" s="528"/>
      <c r="MAK87" s="528"/>
      <c r="MAL87" s="528"/>
      <c r="MAM87" s="528"/>
      <c r="MAN87" s="528"/>
      <c r="MAO87" s="528"/>
      <c r="MAP87" s="528"/>
      <c r="MAQ87" s="528"/>
      <c r="MAR87" s="528"/>
      <c r="MAS87" s="528"/>
      <c r="MAT87" s="528"/>
      <c r="MAU87" s="528"/>
      <c r="MAV87" s="528"/>
      <c r="MAW87" s="528"/>
      <c r="MAX87" s="528"/>
      <c r="MAY87" s="528"/>
      <c r="MAZ87" s="528"/>
      <c r="MBA87" s="528"/>
      <c r="MBB87" s="528"/>
      <c r="MBC87" s="528"/>
      <c r="MBD87" s="528"/>
      <c r="MBE87" s="528"/>
      <c r="MBF87" s="528"/>
      <c r="MBG87" s="528"/>
      <c r="MBH87" s="528"/>
      <c r="MBI87" s="528"/>
      <c r="MBJ87" s="528"/>
      <c r="MBK87" s="528"/>
      <c r="MBL87" s="528"/>
      <c r="MBM87" s="528"/>
      <c r="MBN87" s="528"/>
      <c r="MBO87" s="528"/>
      <c r="MBP87" s="528"/>
      <c r="MBQ87" s="528"/>
      <c r="MBR87" s="528"/>
      <c r="MBS87" s="528"/>
      <c r="MBT87" s="528"/>
      <c r="MBU87" s="528"/>
      <c r="MBV87" s="528"/>
      <c r="MBW87" s="528"/>
      <c r="MBX87" s="528"/>
      <c r="MBY87" s="528"/>
      <c r="MBZ87" s="528"/>
      <c r="MCA87" s="528"/>
      <c r="MCB87" s="528"/>
      <c r="MCC87" s="528"/>
      <c r="MCD87" s="528"/>
      <c r="MCE87" s="528"/>
      <c r="MCF87" s="528"/>
      <c r="MCG87" s="528"/>
      <c r="MCH87" s="528"/>
      <c r="MCI87" s="528"/>
      <c r="MCJ87" s="528"/>
      <c r="MCK87" s="528"/>
      <c r="MCL87" s="528"/>
      <c r="MCM87" s="528"/>
      <c r="MCN87" s="528"/>
      <c r="MCO87" s="528"/>
      <c r="MCP87" s="528"/>
      <c r="MCQ87" s="528"/>
      <c r="MCR87" s="528"/>
      <c r="MCS87" s="528"/>
      <c r="MCT87" s="528"/>
      <c r="MCU87" s="528"/>
      <c r="MCV87" s="528"/>
      <c r="MCW87" s="528"/>
      <c r="MCX87" s="528"/>
      <c r="MCY87" s="528"/>
      <c r="MCZ87" s="528"/>
      <c r="MDA87" s="528"/>
      <c r="MDB87" s="528"/>
      <c r="MDC87" s="528"/>
      <c r="MDD87" s="528"/>
      <c r="MDE87" s="528"/>
      <c r="MDF87" s="528"/>
      <c r="MDG87" s="528"/>
      <c r="MDH87" s="528"/>
      <c r="MDI87" s="528"/>
      <c r="MDJ87" s="528"/>
      <c r="MDK87" s="528"/>
      <c r="MDL87" s="528"/>
      <c r="MDM87" s="528"/>
      <c r="MDN87" s="528"/>
      <c r="MDO87" s="528"/>
      <c r="MDP87" s="528"/>
      <c r="MDQ87" s="528"/>
      <c r="MDR87" s="528"/>
      <c r="MDS87" s="528"/>
      <c r="MDT87" s="528"/>
      <c r="MDU87" s="528"/>
      <c r="MDV87" s="528"/>
      <c r="MDW87" s="528"/>
      <c r="MDX87" s="528"/>
      <c r="MDY87" s="528"/>
      <c r="MDZ87" s="528"/>
      <c r="MEA87" s="528"/>
      <c r="MEB87" s="528"/>
      <c r="MEC87" s="528"/>
      <c r="MED87" s="528"/>
      <c r="MEE87" s="528"/>
      <c r="MEF87" s="528"/>
      <c r="MEG87" s="528"/>
      <c r="MEH87" s="528"/>
      <c r="MEI87" s="528"/>
      <c r="MEJ87" s="528"/>
      <c r="MEK87" s="528"/>
      <c r="MEL87" s="528"/>
      <c r="MEM87" s="528"/>
      <c r="MEN87" s="528"/>
      <c r="MEO87" s="528"/>
      <c r="MEP87" s="528"/>
      <c r="MEQ87" s="528"/>
      <c r="MER87" s="528"/>
      <c r="MES87" s="528"/>
      <c r="MET87" s="528"/>
      <c r="MEU87" s="528"/>
      <c r="MEV87" s="528"/>
      <c r="MEW87" s="528"/>
      <c r="MEX87" s="528"/>
      <c r="MEY87" s="528"/>
      <c r="MEZ87" s="528"/>
      <c r="MFA87" s="528"/>
      <c r="MFB87" s="528"/>
      <c r="MFC87" s="528"/>
      <c r="MFD87" s="528"/>
      <c r="MFE87" s="528"/>
      <c r="MFF87" s="528"/>
      <c r="MFG87" s="528"/>
      <c r="MFH87" s="528"/>
      <c r="MFI87" s="528"/>
      <c r="MFJ87" s="528"/>
      <c r="MFK87" s="528"/>
      <c r="MFL87" s="528"/>
      <c r="MFM87" s="528"/>
      <c r="MFN87" s="528"/>
      <c r="MFO87" s="528"/>
      <c r="MFP87" s="528"/>
      <c r="MFQ87" s="528"/>
      <c r="MFR87" s="528"/>
      <c r="MFS87" s="528"/>
      <c r="MFT87" s="528"/>
      <c r="MFU87" s="528"/>
      <c r="MFV87" s="528"/>
      <c r="MFW87" s="528"/>
      <c r="MFX87" s="528"/>
      <c r="MFY87" s="528"/>
      <c r="MFZ87" s="528"/>
      <c r="MGA87" s="528"/>
      <c r="MGB87" s="528"/>
      <c r="MGC87" s="528"/>
      <c r="MGD87" s="528"/>
      <c r="MGE87" s="528"/>
      <c r="MGF87" s="528"/>
      <c r="MGG87" s="528"/>
      <c r="MGH87" s="528"/>
      <c r="MGI87" s="528"/>
      <c r="MGJ87" s="528"/>
      <c r="MGK87" s="528"/>
      <c r="MGL87" s="528"/>
      <c r="MGM87" s="528"/>
      <c r="MGN87" s="528"/>
      <c r="MGO87" s="528"/>
      <c r="MGP87" s="528"/>
      <c r="MGQ87" s="528"/>
      <c r="MGR87" s="528"/>
      <c r="MGS87" s="528"/>
      <c r="MGT87" s="528"/>
      <c r="MGU87" s="528"/>
      <c r="MGV87" s="528"/>
      <c r="MGW87" s="528"/>
      <c r="MGX87" s="528"/>
      <c r="MGY87" s="528"/>
      <c r="MGZ87" s="528"/>
      <c r="MHA87" s="528"/>
      <c r="MHB87" s="528"/>
      <c r="MHC87" s="528"/>
      <c r="MHD87" s="528"/>
      <c r="MHE87" s="528"/>
      <c r="MHF87" s="528"/>
      <c r="MHG87" s="528"/>
      <c r="MHH87" s="528"/>
      <c r="MHI87" s="528"/>
      <c r="MHJ87" s="528"/>
      <c r="MHK87" s="528"/>
      <c r="MHL87" s="528"/>
      <c r="MHM87" s="528"/>
      <c r="MHN87" s="528"/>
      <c r="MHO87" s="528"/>
      <c r="MHP87" s="528"/>
      <c r="MHQ87" s="528"/>
      <c r="MHR87" s="528"/>
      <c r="MHS87" s="528"/>
      <c r="MHT87" s="528"/>
      <c r="MHU87" s="528"/>
      <c r="MHV87" s="528"/>
      <c r="MHW87" s="528"/>
      <c r="MHX87" s="528"/>
      <c r="MHY87" s="528"/>
      <c r="MHZ87" s="528"/>
      <c r="MIA87" s="528"/>
      <c r="MIB87" s="528"/>
      <c r="MIC87" s="528"/>
      <c r="MID87" s="528"/>
      <c r="MIE87" s="528"/>
      <c r="MIF87" s="528"/>
      <c r="MIG87" s="528"/>
      <c r="MIH87" s="528"/>
      <c r="MII87" s="528"/>
      <c r="MIJ87" s="528"/>
      <c r="MIK87" s="528"/>
      <c r="MIL87" s="528"/>
      <c r="MIM87" s="528"/>
      <c r="MIN87" s="528"/>
      <c r="MIO87" s="528"/>
      <c r="MIP87" s="528"/>
      <c r="MIQ87" s="528"/>
      <c r="MIR87" s="528"/>
      <c r="MIS87" s="528"/>
      <c r="MIT87" s="528"/>
      <c r="MIU87" s="528"/>
      <c r="MIV87" s="528"/>
      <c r="MIW87" s="528"/>
      <c r="MIX87" s="528"/>
      <c r="MIY87" s="528"/>
      <c r="MIZ87" s="528"/>
      <c r="MJA87" s="528"/>
      <c r="MJB87" s="528"/>
      <c r="MJC87" s="528"/>
      <c r="MJD87" s="528"/>
      <c r="MJE87" s="528"/>
      <c r="MJF87" s="528"/>
      <c r="MJG87" s="528"/>
      <c r="MJH87" s="528"/>
      <c r="MJI87" s="528"/>
      <c r="MJJ87" s="528"/>
      <c r="MJK87" s="528"/>
      <c r="MJL87" s="528"/>
      <c r="MJM87" s="528"/>
      <c r="MJN87" s="528"/>
      <c r="MJO87" s="528"/>
      <c r="MJP87" s="528"/>
      <c r="MJQ87" s="528"/>
      <c r="MJR87" s="528"/>
      <c r="MJS87" s="528"/>
      <c r="MJT87" s="528"/>
      <c r="MJU87" s="528"/>
      <c r="MJV87" s="528"/>
      <c r="MJW87" s="528"/>
      <c r="MJX87" s="528"/>
      <c r="MJY87" s="528"/>
      <c r="MJZ87" s="528"/>
      <c r="MKA87" s="528"/>
      <c r="MKB87" s="528"/>
      <c r="MKC87" s="528"/>
      <c r="MKD87" s="528"/>
      <c r="MKE87" s="528"/>
      <c r="MKF87" s="528"/>
      <c r="MKG87" s="528"/>
      <c r="MKH87" s="528"/>
      <c r="MKI87" s="528"/>
      <c r="MKJ87" s="528"/>
      <c r="MKK87" s="528"/>
      <c r="MKL87" s="528"/>
      <c r="MKM87" s="528"/>
      <c r="MKN87" s="528"/>
      <c r="MKO87" s="528"/>
      <c r="MKP87" s="528"/>
      <c r="MKQ87" s="528"/>
      <c r="MKR87" s="528"/>
      <c r="MKS87" s="528"/>
      <c r="MKT87" s="528"/>
      <c r="MKU87" s="528"/>
      <c r="MKV87" s="528"/>
      <c r="MKW87" s="528"/>
      <c r="MKX87" s="528"/>
      <c r="MKY87" s="528"/>
      <c r="MKZ87" s="528"/>
      <c r="MLA87" s="528"/>
      <c r="MLB87" s="528"/>
      <c r="MLC87" s="528"/>
      <c r="MLD87" s="528"/>
      <c r="MLE87" s="528"/>
      <c r="MLF87" s="528"/>
      <c r="MLG87" s="528"/>
      <c r="MLH87" s="528"/>
      <c r="MLI87" s="528"/>
      <c r="MLJ87" s="528"/>
      <c r="MLK87" s="528"/>
      <c r="MLL87" s="528"/>
      <c r="MLM87" s="528"/>
      <c r="MLN87" s="528"/>
      <c r="MLO87" s="528"/>
      <c r="MLP87" s="528"/>
      <c r="MLQ87" s="528"/>
      <c r="MLR87" s="528"/>
      <c r="MLS87" s="528"/>
      <c r="MLT87" s="528"/>
      <c r="MLU87" s="528"/>
      <c r="MLV87" s="528"/>
      <c r="MLW87" s="528"/>
      <c r="MLX87" s="528"/>
      <c r="MLY87" s="528"/>
      <c r="MLZ87" s="528"/>
      <c r="MMA87" s="528"/>
      <c r="MMB87" s="528"/>
      <c r="MMC87" s="528"/>
      <c r="MMD87" s="528"/>
      <c r="MME87" s="528"/>
      <c r="MMF87" s="528"/>
      <c r="MMG87" s="528"/>
      <c r="MMH87" s="528"/>
      <c r="MMI87" s="528"/>
      <c r="MMJ87" s="528"/>
      <c r="MMK87" s="528"/>
      <c r="MML87" s="528"/>
      <c r="MMM87" s="528"/>
      <c r="MMN87" s="528"/>
      <c r="MMO87" s="528"/>
      <c r="MMP87" s="528"/>
      <c r="MMQ87" s="528"/>
      <c r="MMR87" s="528"/>
      <c r="MMS87" s="528"/>
      <c r="MMT87" s="528"/>
      <c r="MMU87" s="528"/>
      <c r="MMV87" s="528"/>
      <c r="MMW87" s="528"/>
      <c r="MMX87" s="528"/>
      <c r="MMY87" s="528"/>
      <c r="MMZ87" s="528"/>
      <c r="MNA87" s="528"/>
      <c r="MNB87" s="528"/>
      <c r="MNC87" s="528"/>
      <c r="MND87" s="528"/>
      <c r="MNE87" s="528"/>
      <c r="MNF87" s="528"/>
      <c r="MNG87" s="528"/>
      <c r="MNH87" s="528"/>
      <c r="MNI87" s="528"/>
      <c r="MNJ87" s="528"/>
      <c r="MNK87" s="528"/>
      <c r="MNL87" s="528"/>
      <c r="MNM87" s="528"/>
      <c r="MNN87" s="528"/>
      <c r="MNO87" s="528"/>
      <c r="MNP87" s="528"/>
      <c r="MNQ87" s="528"/>
      <c r="MNR87" s="528"/>
      <c r="MNS87" s="528"/>
      <c r="MNT87" s="528"/>
      <c r="MNU87" s="528"/>
      <c r="MNV87" s="528"/>
      <c r="MNW87" s="528"/>
      <c r="MNX87" s="528"/>
      <c r="MNY87" s="528"/>
      <c r="MNZ87" s="528"/>
      <c r="MOA87" s="528"/>
      <c r="MOB87" s="528"/>
      <c r="MOC87" s="528"/>
      <c r="MOD87" s="528"/>
      <c r="MOE87" s="528"/>
      <c r="MOF87" s="528"/>
      <c r="MOG87" s="528"/>
      <c r="MOH87" s="528"/>
      <c r="MOI87" s="528"/>
      <c r="MOJ87" s="528"/>
      <c r="MOK87" s="528"/>
      <c r="MOL87" s="528"/>
      <c r="MOM87" s="528"/>
      <c r="MON87" s="528"/>
      <c r="MOO87" s="528"/>
      <c r="MOP87" s="528"/>
      <c r="MOQ87" s="528"/>
      <c r="MOR87" s="528"/>
      <c r="MOS87" s="528"/>
      <c r="MOT87" s="528"/>
      <c r="MOU87" s="528"/>
      <c r="MOV87" s="528"/>
      <c r="MOW87" s="528"/>
      <c r="MOX87" s="528"/>
      <c r="MOY87" s="528"/>
      <c r="MOZ87" s="528"/>
      <c r="MPA87" s="528"/>
      <c r="MPB87" s="528"/>
      <c r="MPC87" s="528"/>
      <c r="MPD87" s="528"/>
      <c r="MPE87" s="528"/>
      <c r="MPF87" s="528"/>
      <c r="MPG87" s="528"/>
      <c r="MPH87" s="528"/>
      <c r="MPI87" s="528"/>
      <c r="MPJ87" s="528"/>
      <c r="MPK87" s="528"/>
      <c r="MPL87" s="528"/>
      <c r="MPM87" s="528"/>
      <c r="MPN87" s="528"/>
      <c r="MPO87" s="528"/>
      <c r="MPP87" s="528"/>
      <c r="MPQ87" s="528"/>
      <c r="MPR87" s="528"/>
      <c r="MPS87" s="528"/>
      <c r="MPT87" s="528"/>
      <c r="MPU87" s="528"/>
      <c r="MPV87" s="528"/>
      <c r="MPW87" s="528"/>
      <c r="MPX87" s="528"/>
      <c r="MPY87" s="528"/>
      <c r="MPZ87" s="528"/>
      <c r="MQA87" s="528"/>
      <c r="MQB87" s="528"/>
      <c r="MQC87" s="528"/>
      <c r="MQD87" s="528"/>
      <c r="MQE87" s="528"/>
      <c r="MQF87" s="528"/>
      <c r="MQG87" s="528"/>
      <c r="MQH87" s="528"/>
      <c r="MQI87" s="528"/>
      <c r="MQJ87" s="528"/>
      <c r="MQK87" s="528"/>
      <c r="MQL87" s="528"/>
      <c r="MQM87" s="528"/>
      <c r="MQN87" s="528"/>
      <c r="MQO87" s="528"/>
      <c r="MQP87" s="528"/>
      <c r="MQQ87" s="528"/>
      <c r="MQR87" s="528"/>
      <c r="MQS87" s="528"/>
      <c r="MQT87" s="528"/>
      <c r="MQU87" s="528"/>
      <c r="MQV87" s="528"/>
      <c r="MQW87" s="528"/>
      <c r="MQX87" s="528"/>
      <c r="MQY87" s="528"/>
      <c r="MQZ87" s="528"/>
      <c r="MRA87" s="528"/>
      <c r="MRB87" s="528"/>
      <c r="MRC87" s="528"/>
      <c r="MRD87" s="528"/>
      <c r="MRE87" s="528"/>
      <c r="MRF87" s="528"/>
      <c r="MRG87" s="528"/>
      <c r="MRH87" s="528"/>
      <c r="MRI87" s="528"/>
      <c r="MRJ87" s="528"/>
      <c r="MRK87" s="528"/>
      <c r="MRL87" s="528"/>
      <c r="MRM87" s="528"/>
      <c r="MRN87" s="528"/>
      <c r="MRO87" s="528"/>
      <c r="MRP87" s="528"/>
      <c r="MRQ87" s="528"/>
      <c r="MRR87" s="528"/>
      <c r="MRS87" s="528"/>
      <c r="MRT87" s="528"/>
      <c r="MRU87" s="528"/>
      <c r="MRV87" s="528"/>
      <c r="MRW87" s="528"/>
      <c r="MRX87" s="528"/>
      <c r="MRY87" s="528"/>
      <c r="MRZ87" s="528"/>
      <c r="MSA87" s="528"/>
      <c r="MSB87" s="528"/>
      <c r="MSC87" s="528"/>
      <c r="MSD87" s="528"/>
      <c r="MSE87" s="528"/>
      <c r="MSF87" s="528"/>
      <c r="MSG87" s="528"/>
      <c r="MSH87" s="528"/>
      <c r="MSI87" s="528"/>
      <c r="MSJ87" s="528"/>
      <c r="MSK87" s="528"/>
      <c r="MSL87" s="528"/>
      <c r="MSM87" s="528"/>
      <c r="MSN87" s="528"/>
      <c r="MSO87" s="528"/>
      <c r="MSP87" s="528"/>
      <c r="MSQ87" s="528"/>
      <c r="MSR87" s="528"/>
      <c r="MSS87" s="528"/>
      <c r="MST87" s="528"/>
      <c r="MSU87" s="528"/>
      <c r="MSV87" s="528"/>
      <c r="MSW87" s="528"/>
      <c r="MSX87" s="528"/>
      <c r="MSY87" s="528"/>
      <c r="MSZ87" s="528"/>
      <c r="MTA87" s="528"/>
      <c r="MTB87" s="528"/>
      <c r="MTC87" s="528"/>
      <c r="MTD87" s="528"/>
      <c r="MTE87" s="528"/>
      <c r="MTF87" s="528"/>
      <c r="MTG87" s="528"/>
      <c r="MTH87" s="528"/>
      <c r="MTI87" s="528"/>
      <c r="MTJ87" s="528"/>
      <c r="MTK87" s="528"/>
      <c r="MTL87" s="528"/>
      <c r="MTM87" s="528"/>
      <c r="MTN87" s="528"/>
      <c r="MTO87" s="528"/>
      <c r="MTP87" s="528"/>
      <c r="MTQ87" s="528"/>
      <c r="MTR87" s="528"/>
      <c r="MTS87" s="528"/>
      <c r="MTT87" s="528"/>
      <c r="MTU87" s="528"/>
      <c r="MTV87" s="528"/>
      <c r="MTW87" s="528"/>
      <c r="MTX87" s="528"/>
      <c r="MTY87" s="528"/>
      <c r="MTZ87" s="528"/>
      <c r="MUA87" s="528"/>
      <c r="MUB87" s="528"/>
      <c r="MUC87" s="528"/>
      <c r="MUD87" s="528"/>
      <c r="MUE87" s="528"/>
      <c r="MUF87" s="528"/>
      <c r="MUG87" s="528"/>
      <c r="MUH87" s="528"/>
      <c r="MUI87" s="528"/>
      <c r="MUJ87" s="528"/>
      <c r="MUK87" s="528"/>
      <c r="MUL87" s="528"/>
      <c r="MUM87" s="528"/>
      <c r="MUN87" s="528"/>
      <c r="MUO87" s="528"/>
      <c r="MUP87" s="528"/>
      <c r="MUQ87" s="528"/>
      <c r="MUR87" s="528"/>
      <c r="MUS87" s="528"/>
      <c r="MUT87" s="528"/>
      <c r="MUU87" s="528"/>
      <c r="MUV87" s="528"/>
      <c r="MUW87" s="528"/>
      <c r="MUX87" s="528"/>
      <c r="MUY87" s="528"/>
      <c r="MUZ87" s="528"/>
      <c r="MVA87" s="528"/>
      <c r="MVB87" s="528"/>
      <c r="MVC87" s="528"/>
      <c r="MVD87" s="528"/>
      <c r="MVE87" s="528"/>
      <c r="MVF87" s="528"/>
      <c r="MVG87" s="528"/>
      <c r="MVH87" s="528"/>
      <c r="MVI87" s="528"/>
      <c r="MVJ87" s="528"/>
      <c r="MVK87" s="528"/>
      <c r="MVL87" s="528"/>
      <c r="MVM87" s="528"/>
      <c r="MVN87" s="528"/>
      <c r="MVO87" s="528"/>
      <c r="MVP87" s="528"/>
      <c r="MVQ87" s="528"/>
      <c r="MVR87" s="528"/>
      <c r="MVS87" s="528"/>
      <c r="MVT87" s="528"/>
      <c r="MVU87" s="528"/>
      <c r="MVV87" s="528"/>
      <c r="MVW87" s="528"/>
      <c r="MVX87" s="528"/>
      <c r="MVY87" s="528"/>
      <c r="MVZ87" s="528"/>
      <c r="MWA87" s="528"/>
      <c r="MWB87" s="528"/>
      <c r="MWC87" s="528"/>
      <c r="MWD87" s="528"/>
      <c r="MWE87" s="528"/>
      <c r="MWF87" s="528"/>
      <c r="MWG87" s="528"/>
      <c r="MWH87" s="528"/>
      <c r="MWI87" s="528"/>
      <c r="MWJ87" s="528"/>
      <c r="MWK87" s="528"/>
      <c r="MWL87" s="528"/>
      <c r="MWM87" s="528"/>
      <c r="MWN87" s="528"/>
      <c r="MWO87" s="528"/>
      <c r="MWP87" s="528"/>
      <c r="MWQ87" s="528"/>
      <c r="MWR87" s="528"/>
      <c r="MWS87" s="528"/>
      <c r="MWT87" s="528"/>
      <c r="MWU87" s="528"/>
      <c r="MWV87" s="528"/>
      <c r="MWW87" s="528"/>
      <c r="MWX87" s="528"/>
      <c r="MWY87" s="528"/>
      <c r="MWZ87" s="528"/>
      <c r="MXA87" s="528"/>
      <c r="MXB87" s="528"/>
      <c r="MXC87" s="528"/>
      <c r="MXD87" s="528"/>
      <c r="MXE87" s="528"/>
      <c r="MXF87" s="528"/>
      <c r="MXG87" s="528"/>
      <c r="MXH87" s="528"/>
      <c r="MXI87" s="528"/>
      <c r="MXJ87" s="528"/>
      <c r="MXK87" s="528"/>
      <c r="MXL87" s="528"/>
      <c r="MXM87" s="528"/>
      <c r="MXN87" s="528"/>
      <c r="MXO87" s="528"/>
      <c r="MXP87" s="528"/>
      <c r="MXQ87" s="528"/>
      <c r="MXR87" s="528"/>
      <c r="MXS87" s="528"/>
      <c r="MXT87" s="528"/>
      <c r="MXU87" s="528"/>
      <c r="MXV87" s="528"/>
      <c r="MXW87" s="528"/>
      <c r="MXX87" s="528"/>
      <c r="MXY87" s="528"/>
      <c r="MXZ87" s="528"/>
      <c r="MYA87" s="528"/>
      <c r="MYB87" s="528"/>
      <c r="MYC87" s="528"/>
      <c r="MYD87" s="528"/>
      <c r="MYE87" s="528"/>
      <c r="MYF87" s="528"/>
      <c r="MYG87" s="528"/>
      <c r="MYH87" s="528"/>
      <c r="MYI87" s="528"/>
      <c r="MYJ87" s="528"/>
      <c r="MYK87" s="528"/>
      <c r="MYL87" s="528"/>
      <c r="MYM87" s="528"/>
      <c r="MYN87" s="528"/>
      <c r="MYO87" s="528"/>
      <c r="MYP87" s="528"/>
      <c r="MYQ87" s="528"/>
      <c r="MYR87" s="528"/>
      <c r="MYS87" s="528"/>
      <c r="MYT87" s="528"/>
      <c r="MYU87" s="528"/>
      <c r="MYV87" s="528"/>
      <c r="MYW87" s="528"/>
      <c r="MYX87" s="528"/>
      <c r="MYY87" s="528"/>
      <c r="MYZ87" s="528"/>
      <c r="MZA87" s="528"/>
      <c r="MZB87" s="528"/>
      <c r="MZC87" s="528"/>
      <c r="MZD87" s="528"/>
      <c r="MZE87" s="528"/>
      <c r="MZF87" s="528"/>
      <c r="MZG87" s="528"/>
      <c r="MZH87" s="528"/>
      <c r="MZI87" s="528"/>
      <c r="MZJ87" s="528"/>
      <c r="MZK87" s="528"/>
      <c r="MZL87" s="528"/>
      <c r="MZM87" s="528"/>
      <c r="MZN87" s="528"/>
      <c r="MZO87" s="528"/>
      <c r="MZP87" s="528"/>
      <c r="MZQ87" s="528"/>
      <c r="MZR87" s="528"/>
      <c r="MZS87" s="528"/>
      <c r="MZT87" s="528"/>
      <c r="MZU87" s="528"/>
      <c r="MZV87" s="528"/>
      <c r="MZW87" s="528"/>
      <c r="MZX87" s="528"/>
      <c r="MZY87" s="528"/>
      <c r="MZZ87" s="528"/>
      <c r="NAA87" s="528"/>
      <c r="NAB87" s="528"/>
      <c r="NAC87" s="528"/>
      <c r="NAD87" s="528"/>
      <c r="NAE87" s="528"/>
      <c r="NAF87" s="528"/>
      <c r="NAG87" s="528"/>
      <c r="NAH87" s="528"/>
      <c r="NAI87" s="528"/>
      <c r="NAJ87" s="528"/>
      <c r="NAK87" s="528"/>
      <c r="NAL87" s="528"/>
      <c r="NAM87" s="528"/>
      <c r="NAN87" s="528"/>
      <c r="NAO87" s="528"/>
      <c r="NAP87" s="528"/>
      <c r="NAQ87" s="528"/>
      <c r="NAR87" s="528"/>
      <c r="NAS87" s="528"/>
      <c r="NAT87" s="528"/>
      <c r="NAU87" s="528"/>
      <c r="NAV87" s="528"/>
      <c r="NAW87" s="528"/>
      <c r="NAX87" s="528"/>
      <c r="NAY87" s="528"/>
      <c r="NAZ87" s="528"/>
      <c r="NBA87" s="528"/>
      <c r="NBB87" s="528"/>
      <c r="NBC87" s="528"/>
      <c r="NBD87" s="528"/>
      <c r="NBE87" s="528"/>
      <c r="NBF87" s="528"/>
      <c r="NBG87" s="528"/>
      <c r="NBH87" s="528"/>
      <c r="NBI87" s="528"/>
      <c r="NBJ87" s="528"/>
      <c r="NBK87" s="528"/>
      <c r="NBL87" s="528"/>
      <c r="NBM87" s="528"/>
      <c r="NBN87" s="528"/>
      <c r="NBO87" s="528"/>
      <c r="NBP87" s="528"/>
      <c r="NBQ87" s="528"/>
      <c r="NBR87" s="528"/>
      <c r="NBS87" s="528"/>
      <c r="NBT87" s="528"/>
      <c r="NBU87" s="528"/>
      <c r="NBV87" s="528"/>
      <c r="NBW87" s="528"/>
      <c r="NBX87" s="528"/>
      <c r="NBY87" s="528"/>
      <c r="NBZ87" s="528"/>
      <c r="NCA87" s="528"/>
      <c r="NCB87" s="528"/>
      <c r="NCC87" s="528"/>
      <c r="NCD87" s="528"/>
      <c r="NCE87" s="528"/>
      <c r="NCF87" s="528"/>
      <c r="NCG87" s="528"/>
      <c r="NCH87" s="528"/>
      <c r="NCI87" s="528"/>
      <c r="NCJ87" s="528"/>
      <c r="NCK87" s="528"/>
      <c r="NCL87" s="528"/>
      <c r="NCM87" s="528"/>
      <c r="NCN87" s="528"/>
      <c r="NCO87" s="528"/>
      <c r="NCP87" s="528"/>
      <c r="NCQ87" s="528"/>
      <c r="NCR87" s="528"/>
      <c r="NCS87" s="528"/>
      <c r="NCT87" s="528"/>
      <c r="NCU87" s="528"/>
      <c r="NCV87" s="528"/>
      <c r="NCW87" s="528"/>
      <c r="NCX87" s="528"/>
      <c r="NCY87" s="528"/>
      <c r="NCZ87" s="528"/>
      <c r="NDA87" s="528"/>
      <c r="NDB87" s="528"/>
      <c r="NDC87" s="528"/>
      <c r="NDD87" s="528"/>
      <c r="NDE87" s="528"/>
      <c r="NDF87" s="528"/>
      <c r="NDG87" s="528"/>
      <c r="NDH87" s="528"/>
      <c r="NDI87" s="528"/>
      <c r="NDJ87" s="528"/>
      <c r="NDK87" s="528"/>
      <c r="NDL87" s="528"/>
      <c r="NDM87" s="528"/>
      <c r="NDN87" s="528"/>
      <c r="NDO87" s="528"/>
      <c r="NDP87" s="528"/>
      <c r="NDQ87" s="528"/>
      <c r="NDR87" s="528"/>
      <c r="NDS87" s="528"/>
      <c r="NDT87" s="528"/>
      <c r="NDU87" s="528"/>
      <c r="NDV87" s="528"/>
      <c r="NDW87" s="528"/>
      <c r="NDX87" s="528"/>
      <c r="NDY87" s="528"/>
      <c r="NDZ87" s="528"/>
      <c r="NEA87" s="528"/>
      <c r="NEB87" s="528"/>
      <c r="NEC87" s="528"/>
      <c r="NED87" s="528"/>
      <c r="NEE87" s="528"/>
      <c r="NEF87" s="528"/>
      <c r="NEG87" s="528"/>
      <c r="NEH87" s="528"/>
      <c r="NEI87" s="528"/>
      <c r="NEJ87" s="528"/>
      <c r="NEK87" s="528"/>
      <c r="NEL87" s="528"/>
      <c r="NEM87" s="528"/>
      <c r="NEN87" s="528"/>
      <c r="NEO87" s="528"/>
      <c r="NEP87" s="528"/>
      <c r="NEQ87" s="528"/>
      <c r="NER87" s="528"/>
      <c r="NES87" s="528"/>
      <c r="NET87" s="528"/>
      <c r="NEU87" s="528"/>
      <c r="NEV87" s="528"/>
      <c r="NEW87" s="528"/>
      <c r="NEX87" s="528"/>
      <c r="NEY87" s="528"/>
      <c r="NEZ87" s="528"/>
      <c r="NFA87" s="528"/>
      <c r="NFB87" s="528"/>
      <c r="NFC87" s="528"/>
      <c r="NFD87" s="528"/>
      <c r="NFE87" s="528"/>
      <c r="NFF87" s="528"/>
      <c r="NFG87" s="528"/>
      <c r="NFH87" s="528"/>
      <c r="NFI87" s="528"/>
      <c r="NFJ87" s="528"/>
      <c r="NFK87" s="528"/>
      <c r="NFL87" s="528"/>
      <c r="NFM87" s="528"/>
      <c r="NFN87" s="528"/>
      <c r="NFO87" s="528"/>
      <c r="NFP87" s="528"/>
      <c r="NFQ87" s="528"/>
      <c r="NFR87" s="528"/>
      <c r="NFS87" s="528"/>
      <c r="NFT87" s="528"/>
      <c r="NFU87" s="528"/>
      <c r="NFV87" s="528"/>
      <c r="NFW87" s="528"/>
      <c r="NFX87" s="528"/>
      <c r="NFY87" s="528"/>
      <c r="NFZ87" s="528"/>
      <c r="NGA87" s="528"/>
      <c r="NGB87" s="528"/>
      <c r="NGC87" s="528"/>
      <c r="NGD87" s="528"/>
      <c r="NGE87" s="528"/>
      <c r="NGF87" s="528"/>
      <c r="NGG87" s="528"/>
      <c r="NGH87" s="528"/>
      <c r="NGI87" s="528"/>
      <c r="NGJ87" s="528"/>
      <c r="NGK87" s="528"/>
      <c r="NGL87" s="528"/>
      <c r="NGM87" s="528"/>
      <c r="NGN87" s="528"/>
      <c r="NGO87" s="528"/>
      <c r="NGP87" s="528"/>
      <c r="NGQ87" s="528"/>
      <c r="NGR87" s="528"/>
      <c r="NGS87" s="528"/>
      <c r="NGT87" s="528"/>
      <c r="NGU87" s="528"/>
      <c r="NGV87" s="528"/>
      <c r="NGW87" s="528"/>
      <c r="NGX87" s="528"/>
      <c r="NGY87" s="528"/>
      <c r="NGZ87" s="528"/>
      <c r="NHA87" s="528"/>
      <c r="NHB87" s="528"/>
      <c r="NHC87" s="528"/>
      <c r="NHD87" s="528"/>
      <c r="NHE87" s="528"/>
      <c r="NHF87" s="528"/>
      <c r="NHG87" s="528"/>
      <c r="NHH87" s="528"/>
      <c r="NHI87" s="528"/>
      <c r="NHJ87" s="528"/>
      <c r="NHK87" s="528"/>
      <c r="NHL87" s="528"/>
      <c r="NHM87" s="528"/>
      <c r="NHN87" s="528"/>
      <c r="NHO87" s="528"/>
      <c r="NHP87" s="528"/>
      <c r="NHQ87" s="528"/>
      <c r="NHR87" s="528"/>
      <c r="NHS87" s="528"/>
      <c r="NHT87" s="528"/>
      <c r="NHU87" s="528"/>
      <c r="NHV87" s="528"/>
      <c r="NHW87" s="528"/>
      <c r="NHX87" s="528"/>
      <c r="NHY87" s="528"/>
      <c r="NHZ87" s="528"/>
      <c r="NIA87" s="528"/>
      <c r="NIB87" s="528"/>
      <c r="NIC87" s="528"/>
      <c r="NID87" s="528"/>
      <c r="NIE87" s="528"/>
      <c r="NIF87" s="528"/>
      <c r="NIG87" s="528"/>
      <c r="NIH87" s="528"/>
      <c r="NII87" s="528"/>
      <c r="NIJ87" s="528"/>
      <c r="NIK87" s="528"/>
      <c r="NIL87" s="528"/>
      <c r="NIM87" s="528"/>
      <c r="NIN87" s="528"/>
      <c r="NIO87" s="528"/>
      <c r="NIP87" s="528"/>
      <c r="NIQ87" s="528"/>
      <c r="NIR87" s="528"/>
      <c r="NIS87" s="528"/>
      <c r="NIT87" s="528"/>
      <c r="NIU87" s="528"/>
      <c r="NIV87" s="528"/>
      <c r="NIW87" s="528"/>
      <c r="NIX87" s="528"/>
      <c r="NIY87" s="528"/>
      <c r="NIZ87" s="528"/>
      <c r="NJA87" s="528"/>
      <c r="NJB87" s="528"/>
      <c r="NJC87" s="528"/>
      <c r="NJD87" s="528"/>
      <c r="NJE87" s="528"/>
      <c r="NJF87" s="528"/>
      <c r="NJG87" s="528"/>
      <c r="NJH87" s="528"/>
      <c r="NJI87" s="528"/>
      <c r="NJJ87" s="528"/>
      <c r="NJK87" s="528"/>
      <c r="NJL87" s="528"/>
      <c r="NJM87" s="528"/>
      <c r="NJN87" s="528"/>
      <c r="NJO87" s="528"/>
      <c r="NJP87" s="528"/>
      <c r="NJQ87" s="528"/>
      <c r="NJR87" s="528"/>
      <c r="NJS87" s="528"/>
      <c r="NJT87" s="528"/>
      <c r="NJU87" s="528"/>
      <c r="NJV87" s="528"/>
      <c r="NJW87" s="528"/>
      <c r="NJX87" s="528"/>
      <c r="NJY87" s="528"/>
      <c r="NJZ87" s="528"/>
      <c r="NKA87" s="528"/>
      <c r="NKB87" s="528"/>
      <c r="NKC87" s="528"/>
      <c r="NKD87" s="528"/>
      <c r="NKE87" s="528"/>
      <c r="NKF87" s="528"/>
      <c r="NKG87" s="528"/>
      <c r="NKH87" s="528"/>
      <c r="NKI87" s="528"/>
      <c r="NKJ87" s="528"/>
      <c r="NKK87" s="528"/>
      <c r="NKL87" s="528"/>
      <c r="NKM87" s="528"/>
      <c r="NKN87" s="528"/>
      <c r="NKO87" s="528"/>
      <c r="NKP87" s="528"/>
      <c r="NKQ87" s="528"/>
      <c r="NKR87" s="528"/>
      <c r="NKS87" s="528"/>
      <c r="NKT87" s="528"/>
      <c r="NKU87" s="528"/>
      <c r="NKV87" s="528"/>
      <c r="NKW87" s="528"/>
      <c r="NKX87" s="528"/>
      <c r="NKY87" s="528"/>
      <c r="NKZ87" s="528"/>
      <c r="NLA87" s="528"/>
      <c r="NLB87" s="528"/>
      <c r="NLC87" s="528"/>
      <c r="NLD87" s="528"/>
      <c r="NLE87" s="528"/>
      <c r="NLF87" s="528"/>
      <c r="NLG87" s="528"/>
      <c r="NLH87" s="528"/>
      <c r="NLI87" s="528"/>
      <c r="NLJ87" s="528"/>
      <c r="NLK87" s="528"/>
      <c r="NLL87" s="528"/>
      <c r="NLM87" s="528"/>
      <c r="NLN87" s="528"/>
      <c r="NLO87" s="528"/>
      <c r="NLP87" s="528"/>
      <c r="NLQ87" s="528"/>
      <c r="NLR87" s="528"/>
      <c r="NLS87" s="528"/>
      <c r="NLT87" s="528"/>
      <c r="NLU87" s="528"/>
      <c r="NLV87" s="528"/>
      <c r="NLW87" s="528"/>
      <c r="NLX87" s="528"/>
      <c r="NLY87" s="528"/>
      <c r="NLZ87" s="528"/>
      <c r="NMA87" s="528"/>
      <c r="NMB87" s="528"/>
      <c r="NMC87" s="528"/>
      <c r="NMD87" s="528"/>
      <c r="NME87" s="528"/>
      <c r="NMF87" s="528"/>
      <c r="NMG87" s="528"/>
      <c r="NMH87" s="528"/>
      <c r="NMI87" s="528"/>
      <c r="NMJ87" s="528"/>
      <c r="NMK87" s="528"/>
      <c r="NML87" s="528"/>
      <c r="NMM87" s="528"/>
      <c r="NMN87" s="528"/>
      <c r="NMO87" s="528"/>
      <c r="NMP87" s="528"/>
      <c r="NMQ87" s="528"/>
      <c r="NMR87" s="528"/>
      <c r="NMS87" s="528"/>
      <c r="NMT87" s="528"/>
      <c r="NMU87" s="528"/>
      <c r="NMV87" s="528"/>
      <c r="NMW87" s="528"/>
      <c r="NMX87" s="528"/>
      <c r="NMY87" s="528"/>
      <c r="NMZ87" s="528"/>
      <c r="NNA87" s="528"/>
      <c r="NNB87" s="528"/>
      <c r="NNC87" s="528"/>
      <c r="NND87" s="528"/>
      <c r="NNE87" s="528"/>
      <c r="NNF87" s="528"/>
      <c r="NNG87" s="528"/>
      <c r="NNH87" s="528"/>
      <c r="NNI87" s="528"/>
      <c r="NNJ87" s="528"/>
      <c r="NNK87" s="528"/>
      <c r="NNL87" s="528"/>
      <c r="NNM87" s="528"/>
      <c r="NNN87" s="528"/>
      <c r="NNO87" s="528"/>
      <c r="NNP87" s="528"/>
      <c r="NNQ87" s="528"/>
      <c r="NNR87" s="528"/>
      <c r="NNS87" s="528"/>
      <c r="NNT87" s="528"/>
      <c r="NNU87" s="528"/>
      <c r="NNV87" s="528"/>
      <c r="NNW87" s="528"/>
      <c r="NNX87" s="528"/>
      <c r="NNY87" s="528"/>
      <c r="NNZ87" s="528"/>
      <c r="NOA87" s="528"/>
      <c r="NOB87" s="528"/>
      <c r="NOC87" s="528"/>
      <c r="NOD87" s="528"/>
      <c r="NOE87" s="528"/>
      <c r="NOF87" s="528"/>
      <c r="NOG87" s="528"/>
      <c r="NOH87" s="528"/>
      <c r="NOI87" s="528"/>
      <c r="NOJ87" s="528"/>
      <c r="NOK87" s="528"/>
      <c r="NOL87" s="528"/>
      <c r="NOM87" s="528"/>
      <c r="NON87" s="528"/>
      <c r="NOO87" s="528"/>
      <c r="NOP87" s="528"/>
      <c r="NOQ87" s="528"/>
      <c r="NOR87" s="528"/>
      <c r="NOS87" s="528"/>
      <c r="NOT87" s="528"/>
      <c r="NOU87" s="528"/>
      <c r="NOV87" s="528"/>
      <c r="NOW87" s="528"/>
      <c r="NOX87" s="528"/>
      <c r="NOY87" s="528"/>
      <c r="NOZ87" s="528"/>
      <c r="NPA87" s="528"/>
      <c r="NPB87" s="528"/>
      <c r="NPC87" s="528"/>
      <c r="NPD87" s="528"/>
      <c r="NPE87" s="528"/>
      <c r="NPF87" s="528"/>
      <c r="NPG87" s="528"/>
      <c r="NPH87" s="528"/>
      <c r="NPI87" s="528"/>
      <c r="NPJ87" s="528"/>
      <c r="NPK87" s="528"/>
      <c r="NPL87" s="528"/>
      <c r="NPM87" s="528"/>
      <c r="NPN87" s="528"/>
      <c r="NPO87" s="528"/>
      <c r="NPP87" s="528"/>
      <c r="NPQ87" s="528"/>
      <c r="NPR87" s="528"/>
      <c r="NPS87" s="528"/>
      <c r="NPT87" s="528"/>
      <c r="NPU87" s="528"/>
      <c r="NPV87" s="528"/>
      <c r="NPW87" s="528"/>
      <c r="NPX87" s="528"/>
      <c r="NPY87" s="528"/>
      <c r="NPZ87" s="528"/>
      <c r="NQA87" s="528"/>
      <c r="NQB87" s="528"/>
      <c r="NQC87" s="528"/>
      <c r="NQD87" s="528"/>
      <c r="NQE87" s="528"/>
      <c r="NQF87" s="528"/>
      <c r="NQG87" s="528"/>
      <c r="NQH87" s="528"/>
      <c r="NQI87" s="528"/>
      <c r="NQJ87" s="528"/>
      <c r="NQK87" s="528"/>
      <c r="NQL87" s="528"/>
      <c r="NQM87" s="528"/>
      <c r="NQN87" s="528"/>
      <c r="NQO87" s="528"/>
      <c r="NQP87" s="528"/>
      <c r="NQQ87" s="528"/>
      <c r="NQR87" s="528"/>
      <c r="NQS87" s="528"/>
      <c r="NQT87" s="528"/>
      <c r="NQU87" s="528"/>
      <c r="NQV87" s="528"/>
      <c r="NQW87" s="528"/>
      <c r="NQX87" s="528"/>
      <c r="NQY87" s="528"/>
      <c r="NQZ87" s="528"/>
      <c r="NRA87" s="528"/>
      <c r="NRB87" s="528"/>
      <c r="NRC87" s="528"/>
      <c r="NRD87" s="528"/>
      <c r="NRE87" s="528"/>
      <c r="NRF87" s="528"/>
      <c r="NRG87" s="528"/>
      <c r="NRH87" s="528"/>
      <c r="NRI87" s="528"/>
      <c r="NRJ87" s="528"/>
      <c r="NRK87" s="528"/>
      <c r="NRL87" s="528"/>
      <c r="NRM87" s="528"/>
      <c r="NRN87" s="528"/>
      <c r="NRO87" s="528"/>
      <c r="NRP87" s="528"/>
      <c r="NRQ87" s="528"/>
      <c r="NRR87" s="528"/>
      <c r="NRS87" s="528"/>
      <c r="NRT87" s="528"/>
      <c r="NRU87" s="528"/>
      <c r="NRV87" s="528"/>
      <c r="NRW87" s="528"/>
      <c r="NRX87" s="528"/>
      <c r="NRY87" s="528"/>
      <c r="NRZ87" s="528"/>
      <c r="NSA87" s="528"/>
      <c r="NSB87" s="528"/>
      <c r="NSC87" s="528"/>
      <c r="NSD87" s="528"/>
      <c r="NSE87" s="528"/>
      <c r="NSF87" s="528"/>
      <c r="NSG87" s="528"/>
      <c r="NSH87" s="528"/>
      <c r="NSI87" s="528"/>
      <c r="NSJ87" s="528"/>
      <c r="NSK87" s="528"/>
      <c r="NSL87" s="528"/>
      <c r="NSM87" s="528"/>
      <c r="NSN87" s="528"/>
      <c r="NSO87" s="528"/>
      <c r="NSP87" s="528"/>
      <c r="NSQ87" s="528"/>
      <c r="NSR87" s="528"/>
      <c r="NSS87" s="528"/>
      <c r="NST87" s="528"/>
      <c r="NSU87" s="528"/>
      <c r="NSV87" s="528"/>
      <c r="NSW87" s="528"/>
      <c r="NSX87" s="528"/>
      <c r="NSY87" s="528"/>
      <c r="NSZ87" s="528"/>
      <c r="NTA87" s="528"/>
      <c r="NTB87" s="528"/>
      <c r="NTC87" s="528"/>
      <c r="NTD87" s="528"/>
      <c r="NTE87" s="528"/>
      <c r="NTF87" s="528"/>
      <c r="NTG87" s="528"/>
      <c r="NTH87" s="528"/>
      <c r="NTI87" s="528"/>
      <c r="NTJ87" s="528"/>
      <c r="NTK87" s="528"/>
      <c r="NTL87" s="528"/>
      <c r="NTM87" s="528"/>
      <c r="NTN87" s="528"/>
      <c r="NTO87" s="528"/>
      <c r="NTP87" s="528"/>
      <c r="NTQ87" s="528"/>
      <c r="NTR87" s="528"/>
      <c r="NTS87" s="528"/>
      <c r="NTT87" s="528"/>
      <c r="NTU87" s="528"/>
      <c r="NTV87" s="528"/>
      <c r="NTW87" s="528"/>
      <c r="NTX87" s="528"/>
      <c r="NTY87" s="528"/>
      <c r="NTZ87" s="528"/>
      <c r="NUA87" s="528"/>
      <c r="NUB87" s="528"/>
      <c r="NUC87" s="528"/>
      <c r="NUD87" s="528"/>
      <c r="NUE87" s="528"/>
      <c r="NUF87" s="528"/>
      <c r="NUG87" s="528"/>
      <c r="NUH87" s="528"/>
      <c r="NUI87" s="528"/>
      <c r="NUJ87" s="528"/>
      <c r="NUK87" s="528"/>
      <c r="NUL87" s="528"/>
      <c r="NUM87" s="528"/>
      <c r="NUN87" s="528"/>
      <c r="NUO87" s="528"/>
      <c r="NUP87" s="528"/>
      <c r="NUQ87" s="528"/>
      <c r="NUR87" s="528"/>
      <c r="NUS87" s="528"/>
      <c r="NUT87" s="528"/>
      <c r="NUU87" s="528"/>
      <c r="NUV87" s="528"/>
      <c r="NUW87" s="528"/>
      <c r="NUX87" s="528"/>
      <c r="NUY87" s="528"/>
      <c r="NUZ87" s="528"/>
      <c r="NVA87" s="528"/>
      <c r="NVB87" s="528"/>
      <c r="NVC87" s="528"/>
      <c r="NVD87" s="528"/>
      <c r="NVE87" s="528"/>
      <c r="NVF87" s="528"/>
      <c r="NVG87" s="528"/>
      <c r="NVH87" s="528"/>
      <c r="NVI87" s="528"/>
      <c r="NVJ87" s="528"/>
      <c r="NVK87" s="528"/>
      <c r="NVL87" s="528"/>
      <c r="NVM87" s="528"/>
      <c r="NVN87" s="528"/>
      <c r="NVO87" s="528"/>
      <c r="NVP87" s="528"/>
      <c r="NVQ87" s="528"/>
      <c r="NVR87" s="528"/>
      <c r="NVS87" s="528"/>
      <c r="NVT87" s="528"/>
      <c r="NVU87" s="528"/>
      <c r="NVV87" s="528"/>
      <c r="NVW87" s="528"/>
      <c r="NVX87" s="528"/>
      <c r="NVY87" s="528"/>
      <c r="NVZ87" s="528"/>
      <c r="NWA87" s="528"/>
      <c r="NWB87" s="528"/>
      <c r="NWC87" s="528"/>
      <c r="NWD87" s="528"/>
      <c r="NWE87" s="528"/>
      <c r="NWF87" s="528"/>
      <c r="NWG87" s="528"/>
      <c r="NWH87" s="528"/>
      <c r="NWI87" s="528"/>
      <c r="NWJ87" s="528"/>
      <c r="NWK87" s="528"/>
      <c r="NWL87" s="528"/>
      <c r="NWM87" s="528"/>
      <c r="NWN87" s="528"/>
      <c r="NWO87" s="528"/>
      <c r="NWP87" s="528"/>
      <c r="NWQ87" s="528"/>
      <c r="NWR87" s="528"/>
      <c r="NWS87" s="528"/>
      <c r="NWT87" s="528"/>
      <c r="NWU87" s="528"/>
      <c r="NWV87" s="528"/>
      <c r="NWW87" s="528"/>
      <c r="NWX87" s="528"/>
      <c r="NWY87" s="528"/>
      <c r="NWZ87" s="528"/>
      <c r="NXA87" s="528"/>
      <c r="NXB87" s="528"/>
      <c r="NXC87" s="528"/>
      <c r="NXD87" s="528"/>
      <c r="NXE87" s="528"/>
      <c r="NXF87" s="528"/>
      <c r="NXG87" s="528"/>
      <c r="NXH87" s="528"/>
      <c r="NXI87" s="528"/>
      <c r="NXJ87" s="528"/>
      <c r="NXK87" s="528"/>
      <c r="NXL87" s="528"/>
      <c r="NXM87" s="528"/>
      <c r="NXN87" s="528"/>
      <c r="NXO87" s="528"/>
      <c r="NXP87" s="528"/>
      <c r="NXQ87" s="528"/>
      <c r="NXR87" s="528"/>
      <c r="NXS87" s="528"/>
      <c r="NXT87" s="528"/>
      <c r="NXU87" s="528"/>
      <c r="NXV87" s="528"/>
      <c r="NXW87" s="528"/>
      <c r="NXX87" s="528"/>
      <c r="NXY87" s="528"/>
      <c r="NXZ87" s="528"/>
      <c r="NYA87" s="528"/>
      <c r="NYB87" s="528"/>
      <c r="NYC87" s="528"/>
      <c r="NYD87" s="528"/>
      <c r="NYE87" s="528"/>
      <c r="NYF87" s="528"/>
      <c r="NYG87" s="528"/>
      <c r="NYH87" s="528"/>
      <c r="NYI87" s="528"/>
      <c r="NYJ87" s="528"/>
      <c r="NYK87" s="528"/>
      <c r="NYL87" s="528"/>
      <c r="NYM87" s="528"/>
      <c r="NYN87" s="528"/>
      <c r="NYO87" s="528"/>
      <c r="NYP87" s="528"/>
      <c r="NYQ87" s="528"/>
      <c r="NYR87" s="528"/>
      <c r="NYS87" s="528"/>
      <c r="NYT87" s="528"/>
      <c r="NYU87" s="528"/>
      <c r="NYV87" s="528"/>
      <c r="NYW87" s="528"/>
      <c r="NYX87" s="528"/>
      <c r="NYY87" s="528"/>
      <c r="NYZ87" s="528"/>
      <c r="NZA87" s="528"/>
      <c r="NZB87" s="528"/>
      <c r="NZC87" s="528"/>
      <c r="NZD87" s="528"/>
      <c r="NZE87" s="528"/>
      <c r="NZF87" s="528"/>
      <c r="NZG87" s="528"/>
      <c r="NZH87" s="528"/>
      <c r="NZI87" s="528"/>
      <c r="NZJ87" s="528"/>
      <c r="NZK87" s="528"/>
      <c r="NZL87" s="528"/>
      <c r="NZM87" s="528"/>
      <c r="NZN87" s="528"/>
      <c r="NZO87" s="528"/>
      <c r="NZP87" s="528"/>
      <c r="NZQ87" s="528"/>
      <c r="NZR87" s="528"/>
      <c r="NZS87" s="528"/>
      <c r="NZT87" s="528"/>
      <c r="NZU87" s="528"/>
      <c r="NZV87" s="528"/>
      <c r="NZW87" s="528"/>
      <c r="NZX87" s="528"/>
      <c r="NZY87" s="528"/>
      <c r="NZZ87" s="528"/>
      <c r="OAA87" s="528"/>
      <c r="OAB87" s="528"/>
      <c r="OAC87" s="528"/>
      <c r="OAD87" s="528"/>
      <c r="OAE87" s="528"/>
      <c r="OAF87" s="528"/>
      <c r="OAG87" s="528"/>
      <c r="OAH87" s="528"/>
      <c r="OAI87" s="528"/>
      <c r="OAJ87" s="528"/>
      <c r="OAK87" s="528"/>
      <c r="OAL87" s="528"/>
      <c r="OAM87" s="528"/>
      <c r="OAN87" s="528"/>
      <c r="OAO87" s="528"/>
      <c r="OAP87" s="528"/>
      <c r="OAQ87" s="528"/>
      <c r="OAR87" s="528"/>
      <c r="OAS87" s="528"/>
      <c r="OAT87" s="528"/>
      <c r="OAU87" s="528"/>
      <c r="OAV87" s="528"/>
      <c r="OAW87" s="528"/>
      <c r="OAX87" s="528"/>
      <c r="OAY87" s="528"/>
      <c r="OAZ87" s="528"/>
      <c r="OBA87" s="528"/>
      <c r="OBB87" s="528"/>
      <c r="OBC87" s="528"/>
      <c r="OBD87" s="528"/>
      <c r="OBE87" s="528"/>
      <c r="OBF87" s="528"/>
      <c r="OBG87" s="528"/>
      <c r="OBH87" s="528"/>
      <c r="OBI87" s="528"/>
      <c r="OBJ87" s="528"/>
      <c r="OBK87" s="528"/>
      <c r="OBL87" s="528"/>
      <c r="OBM87" s="528"/>
      <c r="OBN87" s="528"/>
      <c r="OBO87" s="528"/>
      <c r="OBP87" s="528"/>
      <c r="OBQ87" s="528"/>
      <c r="OBR87" s="528"/>
      <c r="OBS87" s="528"/>
      <c r="OBT87" s="528"/>
      <c r="OBU87" s="528"/>
      <c r="OBV87" s="528"/>
      <c r="OBW87" s="528"/>
      <c r="OBX87" s="528"/>
      <c r="OBY87" s="528"/>
      <c r="OBZ87" s="528"/>
      <c r="OCA87" s="528"/>
      <c r="OCB87" s="528"/>
      <c r="OCC87" s="528"/>
      <c r="OCD87" s="528"/>
      <c r="OCE87" s="528"/>
      <c r="OCF87" s="528"/>
      <c r="OCG87" s="528"/>
      <c r="OCH87" s="528"/>
      <c r="OCI87" s="528"/>
      <c r="OCJ87" s="528"/>
      <c r="OCK87" s="528"/>
      <c r="OCL87" s="528"/>
      <c r="OCM87" s="528"/>
      <c r="OCN87" s="528"/>
      <c r="OCO87" s="528"/>
      <c r="OCP87" s="528"/>
      <c r="OCQ87" s="528"/>
      <c r="OCR87" s="528"/>
      <c r="OCS87" s="528"/>
      <c r="OCT87" s="528"/>
      <c r="OCU87" s="528"/>
      <c r="OCV87" s="528"/>
      <c r="OCW87" s="528"/>
      <c r="OCX87" s="528"/>
      <c r="OCY87" s="528"/>
      <c r="OCZ87" s="528"/>
      <c r="ODA87" s="528"/>
      <c r="ODB87" s="528"/>
      <c r="ODC87" s="528"/>
      <c r="ODD87" s="528"/>
      <c r="ODE87" s="528"/>
      <c r="ODF87" s="528"/>
      <c r="ODG87" s="528"/>
      <c r="ODH87" s="528"/>
      <c r="ODI87" s="528"/>
      <c r="ODJ87" s="528"/>
      <c r="ODK87" s="528"/>
      <c r="ODL87" s="528"/>
      <c r="ODM87" s="528"/>
      <c r="ODN87" s="528"/>
      <c r="ODO87" s="528"/>
      <c r="ODP87" s="528"/>
      <c r="ODQ87" s="528"/>
      <c r="ODR87" s="528"/>
      <c r="ODS87" s="528"/>
      <c r="ODT87" s="528"/>
      <c r="ODU87" s="528"/>
      <c r="ODV87" s="528"/>
      <c r="ODW87" s="528"/>
      <c r="ODX87" s="528"/>
      <c r="ODY87" s="528"/>
      <c r="ODZ87" s="528"/>
      <c r="OEA87" s="528"/>
      <c r="OEB87" s="528"/>
      <c r="OEC87" s="528"/>
      <c r="OED87" s="528"/>
      <c r="OEE87" s="528"/>
      <c r="OEF87" s="528"/>
      <c r="OEG87" s="528"/>
      <c r="OEH87" s="528"/>
      <c r="OEI87" s="528"/>
      <c r="OEJ87" s="528"/>
      <c r="OEK87" s="528"/>
      <c r="OEL87" s="528"/>
      <c r="OEM87" s="528"/>
      <c r="OEN87" s="528"/>
      <c r="OEO87" s="528"/>
      <c r="OEP87" s="528"/>
      <c r="OEQ87" s="528"/>
      <c r="OER87" s="528"/>
      <c r="OES87" s="528"/>
      <c r="OET87" s="528"/>
      <c r="OEU87" s="528"/>
      <c r="OEV87" s="528"/>
      <c r="OEW87" s="528"/>
      <c r="OEX87" s="528"/>
      <c r="OEY87" s="528"/>
      <c r="OEZ87" s="528"/>
      <c r="OFA87" s="528"/>
      <c r="OFB87" s="528"/>
      <c r="OFC87" s="528"/>
      <c r="OFD87" s="528"/>
      <c r="OFE87" s="528"/>
      <c r="OFF87" s="528"/>
      <c r="OFG87" s="528"/>
      <c r="OFH87" s="528"/>
      <c r="OFI87" s="528"/>
      <c r="OFJ87" s="528"/>
      <c r="OFK87" s="528"/>
      <c r="OFL87" s="528"/>
      <c r="OFM87" s="528"/>
      <c r="OFN87" s="528"/>
      <c r="OFO87" s="528"/>
      <c r="OFP87" s="528"/>
      <c r="OFQ87" s="528"/>
      <c r="OFR87" s="528"/>
      <c r="OFS87" s="528"/>
      <c r="OFT87" s="528"/>
      <c r="OFU87" s="528"/>
      <c r="OFV87" s="528"/>
      <c r="OFW87" s="528"/>
      <c r="OFX87" s="528"/>
      <c r="OFY87" s="528"/>
      <c r="OFZ87" s="528"/>
      <c r="OGA87" s="528"/>
      <c r="OGB87" s="528"/>
      <c r="OGC87" s="528"/>
      <c r="OGD87" s="528"/>
      <c r="OGE87" s="528"/>
      <c r="OGF87" s="528"/>
      <c r="OGG87" s="528"/>
      <c r="OGH87" s="528"/>
      <c r="OGI87" s="528"/>
      <c r="OGJ87" s="528"/>
      <c r="OGK87" s="528"/>
      <c r="OGL87" s="528"/>
      <c r="OGM87" s="528"/>
      <c r="OGN87" s="528"/>
      <c r="OGO87" s="528"/>
      <c r="OGP87" s="528"/>
      <c r="OGQ87" s="528"/>
      <c r="OGR87" s="528"/>
      <c r="OGS87" s="528"/>
      <c r="OGT87" s="528"/>
      <c r="OGU87" s="528"/>
      <c r="OGV87" s="528"/>
      <c r="OGW87" s="528"/>
      <c r="OGX87" s="528"/>
      <c r="OGY87" s="528"/>
      <c r="OGZ87" s="528"/>
      <c r="OHA87" s="528"/>
      <c r="OHB87" s="528"/>
      <c r="OHC87" s="528"/>
      <c r="OHD87" s="528"/>
      <c r="OHE87" s="528"/>
      <c r="OHF87" s="528"/>
      <c r="OHG87" s="528"/>
      <c r="OHH87" s="528"/>
      <c r="OHI87" s="528"/>
      <c r="OHJ87" s="528"/>
      <c r="OHK87" s="528"/>
      <c r="OHL87" s="528"/>
      <c r="OHM87" s="528"/>
      <c r="OHN87" s="528"/>
      <c r="OHO87" s="528"/>
      <c r="OHP87" s="528"/>
      <c r="OHQ87" s="528"/>
      <c r="OHR87" s="528"/>
      <c r="OHS87" s="528"/>
      <c r="OHT87" s="528"/>
      <c r="OHU87" s="528"/>
      <c r="OHV87" s="528"/>
      <c r="OHW87" s="528"/>
      <c r="OHX87" s="528"/>
      <c r="OHY87" s="528"/>
      <c r="OHZ87" s="528"/>
      <c r="OIA87" s="528"/>
      <c r="OIB87" s="528"/>
      <c r="OIC87" s="528"/>
      <c r="OID87" s="528"/>
      <c r="OIE87" s="528"/>
      <c r="OIF87" s="528"/>
      <c r="OIG87" s="528"/>
      <c r="OIH87" s="528"/>
      <c r="OII87" s="528"/>
      <c r="OIJ87" s="528"/>
      <c r="OIK87" s="528"/>
      <c r="OIL87" s="528"/>
      <c r="OIM87" s="528"/>
      <c r="OIN87" s="528"/>
      <c r="OIO87" s="528"/>
      <c r="OIP87" s="528"/>
      <c r="OIQ87" s="528"/>
      <c r="OIR87" s="528"/>
      <c r="OIS87" s="528"/>
      <c r="OIT87" s="528"/>
      <c r="OIU87" s="528"/>
      <c r="OIV87" s="528"/>
      <c r="OIW87" s="528"/>
      <c r="OIX87" s="528"/>
      <c r="OIY87" s="528"/>
      <c r="OIZ87" s="528"/>
      <c r="OJA87" s="528"/>
      <c r="OJB87" s="528"/>
      <c r="OJC87" s="528"/>
      <c r="OJD87" s="528"/>
      <c r="OJE87" s="528"/>
      <c r="OJF87" s="528"/>
      <c r="OJG87" s="528"/>
      <c r="OJH87" s="528"/>
      <c r="OJI87" s="528"/>
      <c r="OJJ87" s="528"/>
      <c r="OJK87" s="528"/>
      <c r="OJL87" s="528"/>
      <c r="OJM87" s="528"/>
      <c r="OJN87" s="528"/>
      <c r="OJO87" s="528"/>
      <c r="OJP87" s="528"/>
      <c r="OJQ87" s="528"/>
      <c r="OJR87" s="528"/>
      <c r="OJS87" s="528"/>
      <c r="OJT87" s="528"/>
      <c r="OJU87" s="528"/>
      <c r="OJV87" s="528"/>
      <c r="OJW87" s="528"/>
      <c r="OJX87" s="528"/>
      <c r="OJY87" s="528"/>
      <c r="OJZ87" s="528"/>
      <c r="OKA87" s="528"/>
      <c r="OKB87" s="528"/>
      <c r="OKC87" s="528"/>
      <c r="OKD87" s="528"/>
      <c r="OKE87" s="528"/>
      <c r="OKF87" s="528"/>
      <c r="OKG87" s="528"/>
      <c r="OKH87" s="528"/>
      <c r="OKI87" s="528"/>
      <c r="OKJ87" s="528"/>
      <c r="OKK87" s="528"/>
      <c r="OKL87" s="528"/>
      <c r="OKM87" s="528"/>
      <c r="OKN87" s="528"/>
      <c r="OKO87" s="528"/>
      <c r="OKP87" s="528"/>
      <c r="OKQ87" s="528"/>
      <c r="OKR87" s="528"/>
      <c r="OKS87" s="528"/>
      <c r="OKT87" s="528"/>
      <c r="OKU87" s="528"/>
      <c r="OKV87" s="528"/>
      <c r="OKW87" s="528"/>
      <c r="OKX87" s="528"/>
      <c r="OKY87" s="528"/>
      <c r="OKZ87" s="528"/>
      <c r="OLA87" s="528"/>
      <c r="OLB87" s="528"/>
      <c r="OLC87" s="528"/>
      <c r="OLD87" s="528"/>
      <c r="OLE87" s="528"/>
      <c r="OLF87" s="528"/>
      <c r="OLG87" s="528"/>
      <c r="OLH87" s="528"/>
      <c r="OLI87" s="528"/>
      <c r="OLJ87" s="528"/>
      <c r="OLK87" s="528"/>
      <c r="OLL87" s="528"/>
      <c r="OLM87" s="528"/>
      <c r="OLN87" s="528"/>
      <c r="OLO87" s="528"/>
      <c r="OLP87" s="528"/>
      <c r="OLQ87" s="528"/>
      <c r="OLR87" s="528"/>
      <c r="OLS87" s="528"/>
      <c r="OLT87" s="528"/>
      <c r="OLU87" s="528"/>
      <c r="OLV87" s="528"/>
      <c r="OLW87" s="528"/>
      <c r="OLX87" s="528"/>
      <c r="OLY87" s="528"/>
      <c r="OLZ87" s="528"/>
      <c r="OMA87" s="528"/>
      <c r="OMB87" s="528"/>
      <c r="OMC87" s="528"/>
      <c r="OMD87" s="528"/>
      <c r="OME87" s="528"/>
      <c r="OMF87" s="528"/>
      <c r="OMG87" s="528"/>
      <c r="OMH87" s="528"/>
      <c r="OMI87" s="528"/>
      <c r="OMJ87" s="528"/>
      <c r="OMK87" s="528"/>
      <c r="OML87" s="528"/>
      <c r="OMM87" s="528"/>
      <c r="OMN87" s="528"/>
      <c r="OMO87" s="528"/>
      <c r="OMP87" s="528"/>
      <c r="OMQ87" s="528"/>
      <c r="OMR87" s="528"/>
      <c r="OMS87" s="528"/>
      <c r="OMT87" s="528"/>
      <c r="OMU87" s="528"/>
      <c r="OMV87" s="528"/>
      <c r="OMW87" s="528"/>
      <c r="OMX87" s="528"/>
      <c r="OMY87" s="528"/>
      <c r="OMZ87" s="528"/>
      <c r="ONA87" s="528"/>
      <c r="ONB87" s="528"/>
      <c r="ONC87" s="528"/>
      <c r="OND87" s="528"/>
      <c r="ONE87" s="528"/>
      <c r="ONF87" s="528"/>
      <c r="ONG87" s="528"/>
      <c r="ONH87" s="528"/>
      <c r="ONI87" s="528"/>
      <c r="ONJ87" s="528"/>
      <c r="ONK87" s="528"/>
      <c r="ONL87" s="528"/>
      <c r="ONM87" s="528"/>
      <c r="ONN87" s="528"/>
      <c r="ONO87" s="528"/>
      <c r="ONP87" s="528"/>
      <c r="ONQ87" s="528"/>
      <c r="ONR87" s="528"/>
      <c r="ONS87" s="528"/>
      <c r="ONT87" s="528"/>
      <c r="ONU87" s="528"/>
      <c r="ONV87" s="528"/>
      <c r="ONW87" s="528"/>
      <c r="ONX87" s="528"/>
      <c r="ONY87" s="528"/>
      <c r="ONZ87" s="528"/>
      <c r="OOA87" s="528"/>
      <c r="OOB87" s="528"/>
      <c r="OOC87" s="528"/>
      <c r="OOD87" s="528"/>
      <c r="OOE87" s="528"/>
      <c r="OOF87" s="528"/>
      <c r="OOG87" s="528"/>
      <c r="OOH87" s="528"/>
      <c r="OOI87" s="528"/>
      <c r="OOJ87" s="528"/>
      <c r="OOK87" s="528"/>
      <c r="OOL87" s="528"/>
      <c r="OOM87" s="528"/>
      <c r="OON87" s="528"/>
      <c r="OOO87" s="528"/>
      <c r="OOP87" s="528"/>
      <c r="OOQ87" s="528"/>
      <c r="OOR87" s="528"/>
      <c r="OOS87" s="528"/>
      <c r="OOT87" s="528"/>
      <c r="OOU87" s="528"/>
      <c r="OOV87" s="528"/>
      <c r="OOW87" s="528"/>
      <c r="OOX87" s="528"/>
      <c r="OOY87" s="528"/>
      <c r="OOZ87" s="528"/>
      <c r="OPA87" s="528"/>
      <c r="OPB87" s="528"/>
      <c r="OPC87" s="528"/>
      <c r="OPD87" s="528"/>
      <c r="OPE87" s="528"/>
      <c r="OPF87" s="528"/>
      <c r="OPG87" s="528"/>
      <c r="OPH87" s="528"/>
      <c r="OPI87" s="528"/>
      <c r="OPJ87" s="528"/>
      <c r="OPK87" s="528"/>
      <c r="OPL87" s="528"/>
      <c r="OPM87" s="528"/>
      <c r="OPN87" s="528"/>
      <c r="OPO87" s="528"/>
      <c r="OPP87" s="528"/>
      <c r="OPQ87" s="528"/>
      <c r="OPR87" s="528"/>
      <c r="OPS87" s="528"/>
      <c r="OPT87" s="528"/>
      <c r="OPU87" s="528"/>
      <c r="OPV87" s="528"/>
      <c r="OPW87" s="528"/>
      <c r="OPX87" s="528"/>
      <c r="OPY87" s="528"/>
      <c r="OPZ87" s="528"/>
      <c r="OQA87" s="528"/>
      <c r="OQB87" s="528"/>
      <c r="OQC87" s="528"/>
      <c r="OQD87" s="528"/>
      <c r="OQE87" s="528"/>
      <c r="OQF87" s="528"/>
      <c r="OQG87" s="528"/>
      <c r="OQH87" s="528"/>
      <c r="OQI87" s="528"/>
      <c r="OQJ87" s="528"/>
      <c r="OQK87" s="528"/>
      <c r="OQL87" s="528"/>
      <c r="OQM87" s="528"/>
      <c r="OQN87" s="528"/>
      <c r="OQO87" s="528"/>
      <c r="OQP87" s="528"/>
      <c r="OQQ87" s="528"/>
      <c r="OQR87" s="528"/>
      <c r="OQS87" s="528"/>
      <c r="OQT87" s="528"/>
      <c r="OQU87" s="528"/>
      <c r="OQV87" s="528"/>
      <c r="OQW87" s="528"/>
      <c r="OQX87" s="528"/>
      <c r="OQY87" s="528"/>
      <c r="OQZ87" s="528"/>
      <c r="ORA87" s="528"/>
      <c r="ORB87" s="528"/>
      <c r="ORC87" s="528"/>
      <c r="ORD87" s="528"/>
      <c r="ORE87" s="528"/>
      <c r="ORF87" s="528"/>
      <c r="ORG87" s="528"/>
      <c r="ORH87" s="528"/>
      <c r="ORI87" s="528"/>
      <c r="ORJ87" s="528"/>
      <c r="ORK87" s="528"/>
      <c r="ORL87" s="528"/>
      <c r="ORM87" s="528"/>
      <c r="ORN87" s="528"/>
      <c r="ORO87" s="528"/>
      <c r="ORP87" s="528"/>
      <c r="ORQ87" s="528"/>
      <c r="ORR87" s="528"/>
      <c r="ORS87" s="528"/>
      <c r="ORT87" s="528"/>
      <c r="ORU87" s="528"/>
      <c r="ORV87" s="528"/>
      <c r="ORW87" s="528"/>
      <c r="ORX87" s="528"/>
      <c r="ORY87" s="528"/>
      <c r="ORZ87" s="528"/>
      <c r="OSA87" s="528"/>
      <c r="OSB87" s="528"/>
      <c r="OSC87" s="528"/>
      <c r="OSD87" s="528"/>
      <c r="OSE87" s="528"/>
      <c r="OSF87" s="528"/>
      <c r="OSG87" s="528"/>
      <c r="OSH87" s="528"/>
      <c r="OSI87" s="528"/>
      <c r="OSJ87" s="528"/>
      <c r="OSK87" s="528"/>
      <c r="OSL87" s="528"/>
      <c r="OSM87" s="528"/>
      <c r="OSN87" s="528"/>
      <c r="OSO87" s="528"/>
      <c r="OSP87" s="528"/>
      <c r="OSQ87" s="528"/>
      <c r="OSR87" s="528"/>
      <c r="OSS87" s="528"/>
      <c r="OST87" s="528"/>
      <c r="OSU87" s="528"/>
      <c r="OSV87" s="528"/>
      <c r="OSW87" s="528"/>
      <c r="OSX87" s="528"/>
      <c r="OSY87" s="528"/>
      <c r="OSZ87" s="528"/>
      <c r="OTA87" s="528"/>
      <c r="OTB87" s="528"/>
      <c r="OTC87" s="528"/>
      <c r="OTD87" s="528"/>
      <c r="OTE87" s="528"/>
      <c r="OTF87" s="528"/>
      <c r="OTG87" s="528"/>
      <c r="OTH87" s="528"/>
      <c r="OTI87" s="528"/>
      <c r="OTJ87" s="528"/>
      <c r="OTK87" s="528"/>
      <c r="OTL87" s="528"/>
      <c r="OTM87" s="528"/>
      <c r="OTN87" s="528"/>
      <c r="OTO87" s="528"/>
      <c r="OTP87" s="528"/>
      <c r="OTQ87" s="528"/>
      <c r="OTR87" s="528"/>
      <c r="OTS87" s="528"/>
      <c r="OTT87" s="528"/>
      <c r="OTU87" s="528"/>
      <c r="OTV87" s="528"/>
      <c r="OTW87" s="528"/>
      <c r="OTX87" s="528"/>
      <c r="OTY87" s="528"/>
      <c r="OTZ87" s="528"/>
      <c r="OUA87" s="528"/>
      <c r="OUB87" s="528"/>
      <c r="OUC87" s="528"/>
      <c r="OUD87" s="528"/>
      <c r="OUE87" s="528"/>
      <c r="OUF87" s="528"/>
      <c r="OUG87" s="528"/>
      <c r="OUH87" s="528"/>
      <c r="OUI87" s="528"/>
      <c r="OUJ87" s="528"/>
      <c r="OUK87" s="528"/>
      <c r="OUL87" s="528"/>
      <c r="OUM87" s="528"/>
      <c r="OUN87" s="528"/>
      <c r="OUO87" s="528"/>
      <c r="OUP87" s="528"/>
      <c r="OUQ87" s="528"/>
      <c r="OUR87" s="528"/>
      <c r="OUS87" s="528"/>
      <c r="OUT87" s="528"/>
      <c r="OUU87" s="528"/>
      <c r="OUV87" s="528"/>
      <c r="OUW87" s="528"/>
      <c r="OUX87" s="528"/>
      <c r="OUY87" s="528"/>
      <c r="OUZ87" s="528"/>
      <c r="OVA87" s="528"/>
      <c r="OVB87" s="528"/>
      <c r="OVC87" s="528"/>
      <c r="OVD87" s="528"/>
      <c r="OVE87" s="528"/>
      <c r="OVF87" s="528"/>
      <c r="OVG87" s="528"/>
      <c r="OVH87" s="528"/>
      <c r="OVI87" s="528"/>
      <c r="OVJ87" s="528"/>
      <c r="OVK87" s="528"/>
      <c r="OVL87" s="528"/>
      <c r="OVM87" s="528"/>
      <c r="OVN87" s="528"/>
      <c r="OVO87" s="528"/>
      <c r="OVP87" s="528"/>
      <c r="OVQ87" s="528"/>
      <c r="OVR87" s="528"/>
      <c r="OVS87" s="528"/>
      <c r="OVT87" s="528"/>
      <c r="OVU87" s="528"/>
      <c r="OVV87" s="528"/>
      <c r="OVW87" s="528"/>
      <c r="OVX87" s="528"/>
      <c r="OVY87" s="528"/>
      <c r="OVZ87" s="528"/>
      <c r="OWA87" s="528"/>
      <c r="OWB87" s="528"/>
      <c r="OWC87" s="528"/>
      <c r="OWD87" s="528"/>
      <c r="OWE87" s="528"/>
      <c r="OWF87" s="528"/>
      <c r="OWG87" s="528"/>
      <c r="OWH87" s="528"/>
      <c r="OWI87" s="528"/>
      <c r="OWJ87" s="528"/>
      <c r="OWK87" s="528"/>
      <c r="OWL87" s="528"/>
      <c r="OWM87" s="528"/>
      <c r="OWN87" s="528"/>
      <c r="OWO87" s="528"/>
      <c r="OWP87" s="528"/>
      <c r="OWQ87" s="528"/>
      <c r="OWR87" s="528"/>
      <c r="OWS87" s="528"/>
      <c r="OWT87" s="528"/>
      <c r="OWU87" s="528"/>
      <c r="OWV87" s="528"/>
      <c r="OWW87" s="528"/>
      <c r="OWX87" s="528"/>
      <c r="OWY87" s="528"/>
      <c r="OWZ87" s="528"/>
      <c r="OXA87" s="528"/>
      <c r="OXB87" s="528"/>
      <c r="OXC87" s="528"/>
      <c r="OXD87" s="528"/>
      <c r="OXE87" s="528"/>
      <c r="OXF87" s="528"/>
      <c r="OXG87" s="528"/>
      <c r="OXH87" s="528"/>
      <c r="OXI87" s="528"/>
      <c r="OXJ87" s="528"/>
      <c r="OXK87" s="528"/>
      <c r="OXL87" s="528"/>
      <c r="OXM87" s="528"/>
      <c r="OXN87" s="528"/>
      <c r="OXO87" s="528"/>
      <c r="OXP87" s="528"/>
      <c r="OXQ87" s="528"/>
      <c r="OXR87" s="528"/>
      <c r="OXS87" s="528"/>
      <c r="OXT87" s="528"/>
      <c r="OXU87" s="528"/>
      <c r="OXV87" s="528"/>
      <c r="OXW87" s="528"/>
      <c r="OXX87" s="528"/>
      <c r="OXY87" s="528"/>
      <c r="OXZ87" s="528"/>
      <c r="OYA87" s="528"/>
      <c r="OYB87" s="528"/>
      <c r="OYC87" s="528"/>
      <c r="OYD87" s="528"/>
      <c r="OYE87" s="528"/>
      <c r="OYF87" s="528"/>
      <c r="OYG87" s="528"/>
      <c r="OYH87" s="528"/>
      <c r="OYI87" s="528"/>
      <c r="OYJ87" s="528"/>
      <c r="OYK87" s="528"/>
      <c r="OYL87" s="528"/>
      <c r="OYM87" s="528"/>
      <c r="OYN87" s="528"/>
      <c r="OYO87" s="528"/>
      <c r="OYP87" s="528"/>
      <c r="OYQ87" s="528"/>
      <c r="OYR87" s="528"/>
      <c r="OYS87" s="528"/>
      <c r="OYT87" s="528"/>
      <c r="OYU87" s="528"/>
      <c r="OYV87" s="528"/>
      <c r="OYW87" s="528"/>
      <c r="OYX87" s="528"/>
      <c r="OYY87" s="528"/>
      <c r="OYZ87" s="528"/>
      <c r="OZA87" s="528"/>
      <c r="OZB87" s="528"/>
      <c r="OZC87" s="528"/>
      <c r="OZD87" s="528"/>
      <c r="OZE87" s="528"/>
      <c r="OZF87" s="528"/>
      <c r="OZG87" s="528"/>
      <c r="OZH87" s="528"/>
      <c r="OZI87" s="528"/>
      <c r="OZJ87" s="528"/>
      <c r="OZK87" s="528"/>
      <c r="OZL87" s="528"/>
      <c r="OZM87" s="528"/>
      <c r="OZN87" s="528"/>
      <c r="OZO87" s="528"/>
      <c r="OZP87" s="528"/>
      <c r="OZQ87" s="528"/>
      <c r="OZR87" s="528"/>
      <c r="OZS87" s="528"/>
      <c r="OZT87" s="528"/>
      <c r="OZU87" s="528"/>
      <c r="OZV87" s="528"/>
      <c r="OZW87" s="528"/>
      <c r="OZX87" s="528"/>
      <c r="OZY87" s="528"/>
      <c r="OZZ87" s="528"/>
      <c r="PAA87" s="528"/>
      <c r="PAB87" s="528"/>
      <c r="PAC87" s="528"/>
      <c r="PAD87" s="528"/>
      <c r="PAE87" s="528"/>
      <c r="PAF87" s="528"/>
      <c r="PAG87" s="528"/>
      <c r="PAH87" s="528"/>
      <c r="PAI87" s="528"/>
      <c r="PAJ87" s="528"/>
      <c r="PAK87" s="528"/>
      <c r="PAL87" s="528"/>
      <c r="PAM87" s="528"/>
      <c r="PAN87" s="528"/>
      <c r="PAO87" s="528"/>
      <c r="PAP87" s="528"/>
      <c r="PAQ87" s="528"/>
      <c r="PAR87" s="528"/>
      <c r="PAS87" s="528"/>
      <c r="PAT87" s="528"/>
      <c r="PAU87" s="528"/>
      <c r="PAV87" s="528"/>
      <c r="PAW87" s="528"/>
      <c r="PAX87" s="528"/>
      <c r="PAY87" s="528"/>
      <c r="PAZ87" s="528"/>
      <c r="PBA87" s="528"/>
      <c r="PBB87" s="528"/>
      <c r="PBC87" s="528"/>
      <c r="PBD87" s="528"/>
      <c r="PBE87" s="528"/>
      <c r="PBF87" s="528"/>
      <c r="PBG87" s="528"/>
      <c r="PBH87" s="528"/>
      <c r="PBI87" s="528"/>
      <c r="PBJ87" s="528"/>
      <c r="PBK87" s="528"/>
      <c r="PBL87" s="528"/>
      <c r="PBM87" s="528"/>
      <c r="PBN87" s="528"/>
      <c r="PBO87" s="528"/>
      <c r="PBP87" s="528"/>
      <c r="PBQ87" s="528"/>
      <c r="PBR87" s="528"/>
      <c r="PBS87" s="528"/>
      <c r="PBT87" s="528"/>
      <c r="PBU87" s="528"/>
      <c r="PBV87" s="528"/>
      <c r="PBW87" s="528"/>
      <c r="PBX87" s="528"/>
      <c r="PBY87" s="528"/>
      <c r="PBZ87" s="528"/>
      <c r="PCA87" s="528"/>
      <c r="PCB87" s="528"/>
      <c r="PCC87" s="528"/>
      <c r="PCD87" s="528"/>
      <c r="PCE87" s="528"/>
      <c r="PCF87" s="528"/>
      <c r="PCG87" s="528"/>
      <c r="PCH87" s="528"/>
      <c r="PCI87" s="528"/>
      <c r="PCJ87" s="528"/>
      <c r="PCK87" s="528"/>
      <c r="PCL87" s="528"/>
      <c r="PCM87" s="528"/>
      <c r="PCN87" s="528"/>
      <c r="PCO87" s="528"/>
      <c r="PCP87" s="528"/>
      <c r="PCQ87" s="528"/>
      <c r="PCR87" s="528"/>
      <c r="PCS87" s="528"/>
      <c r="PCT87" s="528"/>
      <c r="PCU87" s="528"/>
      <c r="PCV87" s="528"/>
      <c r="PCW87" s="528"/>
      <c r="PCX87" s="528"/>
      <c r="PCY87" s="528"/>
      <c r="PCZ87" s="528"/>
      <c r="PDA87" s="528"/>
      <c r="PDB87" s="528"/>
      <c r="PDC87" s="528"/>
      <c r="PDD87" s="528"/>
      <c r="PDE87" s="528"/>
      <c r="PDF87" s="528"/>
      <c r="PDG87" s="528"/>
      <c r="PDH87" s="528"/>
      <c r="PDI87" s="528"/>
      <c r="PDJ87" s="528"/>
      <c r="PDK87" s="528"/>
      <c r="PDL87" s="528"/>
      <c r="PDM87" s="528"/>
      <c r="PDN87" s="528"/>
      <c r="PDO87" s="528"/>
      <c r="PDP87" s="528"/>
      <c r="PDQ87" s="528"/>
      <c r="PDR87" s="528"/>
      <c r="PDS87" s="528"/>
      <c r="PDT87" s="528"/>
      <c r="PDU87" s="528"/>
      <c r="PDV87" s="528"/>
      <c r="PDW87" s="528"/>
      <c r="PDX87" s="528"/>
      <c r="PDY87" s="528"/>
      <c r="PDZ87" s="528"/>
      <c r="PEA87" s="528"/>
      <c r="PEB87" s="528"/>
      <c r="PEC87" s="528"/>
      <c r="PED87" s="528"/>
      <c r="PEE87" s="528"/>
      <c r="PEF87" s="528"/>
      <c r="PEG87" s="528"/>
      <c r="PEH87" s="528"/>
      <c r="PEI87" s="528"/>
      <c r="PEJ87" s="528"/>
      <c r="PEK87" s="528"/>
      <c r="PEL87" s="528"/>
      <c r="PEM87" s="528"/>
      <c r="PEN87" s="528"/>
      <c r="PEO87" s="528"/>
      <c r="PEP87" s="528"/>
      <c r="PEQ87" s="528"/>
      <c r="PER87" s="528"/>
      <c r="PES87" s="528"/>
      <c r="PET87" s="528"/>
      <c r="PEU87" s="528"/>
      <c r="PEV87" s="528"/>
      <c r="PEW87" s="528"/>
      <c r="PEX87" s="528"/>
      <c r="PEY87" s="528"/>
      <c r="PEZ87" s="528"/>
      <c r="PFA87" s="528"/>
      <c r="PFB87" s="528"/>
      <c r="PFC87" s="528"/>
      <c r="PFD87" s="528"/>
      <c r="PFE87" s="528"/>
      <c r="PFF87" s="528"/>
      <c r="PFG87" s="528"/>
      <c r="PFH87" s="528"/>
      <c r="PFI87" s="528"/>
      <c r="PFJ87" s="528"/>
      <c r="PFK87" s="528"/>
      <c r="PFL87" s="528"/>
      <c r="PFM87" s="528"/>
      <c r="PFN87" s="528"/>
      <c r="PFO87" s="528"/>
      <c r="PFP87" s="528"/>
      <c r="PFQ87" s="528"/>
      <c r="PFR87" s="528"/>
      <c r="PFS87" s="528"/>
      <c r="PFT87" s="528"/>
      <c r="PFU87" s="528"/>
      <c r="PFV87" s="528"/>
      <c r="PFW87" s="528"/>
      <c r="PFX87" s="528"/>
      <c r="PFY87" s="528"/>
      <c r="PFZ87" s="528"/>
      <c r="PGA87" s="528"/>
      <c r="PGB87" s="528"/>
      <c r="PGC87" s="528"/>
      <c r="PGD87" s="528"/>
      <c r="PGE87" s="528"/>
      <c r="PGF87" s="528"/>
      <c r="PGG87" s="528"/>
      <c r="PGH87" s="528"/>
      <c r="PGI87" s="528"/>
      <c r="PGJ87" s="528"/>
      <c r="PGK87" s="528"/>
      <c r="PGL87" s="528"/>
      <c r="PGM87" s="528"/>
      <c r="PGN87" s="528"/>
      <c r="PGO87" s="528"/>
      <c r="PGP87" s="528"/>
      <c r="PGQ87" s="528"/>
      <c r="PGR87" s="528"/>
      <c r="PGS87" s="528"/>
      <c r="PGT87" s="528"/>
      <c r="PGU87" s="528"/>
      <c r="PGV87" s="528"/>
      <c r="PGW87" s="528"/>
      <c r="PGX87" s="528"/>
      <c r="PGY87" s="528"/>
      <c r="PGZ87" s="528"/>
      <c r="PHA87" s="528"/>
      <c r="PHB87" s="528"/>
      <c r="PHC87" s="528"/>
      <c r="PHD87" s="528"/>
      <c r="PHE87" s="528"/>
      <c r="PHF87" s="528"/>
      <c r="PHG87" s="528"/>
      <c r="PHH87" s="528"/>
      <c r="PHI87" s="528"/>
      <c r="PHJ87" s="528"/>
      <c r="PHK87" s="528"/>
      <c r="PHL87" s="528"/>
      <c r="PHM87" s="528"/>
      <c r="PHN87" s="528"/>
      <c r="PHO87" s="528"/>
      <c r="PHP87" s="528"/>
      <c r="PHQ87" s="528"/>
      <c r="PHR87" s="528"/>
      <c r="PHS87" s="528"/>
      <c r="PHT87" s="528"/>
      <c r="PHU87" s="528"/>
      <c r="PHV87" s="528"/>
      <c r="PHW87" s="528"/>
      <c r="PHX87" s="528"/>
      <c r="PHY87" s="528"/>
      <c r="PHZ87" s="528"/>
      <c r="PIA87" s="528"/>
      <c r="PIB87" s="528"/>
      <c r="PIC87" s="528"/>
      <c r="PID87" s="528"/>
      <c r="PIE87" s="528"/>
      <c r="PIF87" s="528"/>
      <c r="PIG87" s="528"/>
      <c r="PIH87" s="528"/>
      <c r="PII87" s="528"/>
      <c r="PIJ87" s="528"/>
      <c r="PIK87" s="528"/>
      <c r="PIL87" s="528"/>
      <c r="PIM87" s="528"/>
      <c r="PIN87" s="528"/>
      <c r="PIO87" s="528"/>
      <c r="PIP87" s="528"/>
      <c r="PIQ87" s="528"/>
      <c r="PIR87" s="528"/>
      <c r="PIS87" s="528"/>
      <c r="PIT87" s="528"/>
      <c r="PIU87" s="528"/>
      <c r="PIV87" s="528"/>
      <c r="PIW87" s="528"/>
      <c r="PIX87" s="528"/>
      <c r="PIY87" s="528"/>
      <c r="PIZ87" s="528"/>
      <c r="PJA87" s="528"/>
      <c r="PJB87" s="528"/>
      <c r="PJC87" s="528"/>
      <c r="PJD87" s="528"/>
      <c r="PJE87" s="528"/>
      <c r="PJF87" s="528"/>
      <c r="PJG87" s="528"/>
      <c r="PJH87" s="528"/>
      <c r="PJI87" s="528"/>
      <c r="PJJ87" s="528"/>
      <c r="PJK87" s="528"/>
      <c r="PJL87" s="528"/>
      <c r="PJM87" s="528"/>
      <c r="PJN87" s="528"/>
      <c r="PJO87" s="528"/>
      <c r="PJP87" s="528"/>
      <c r="PJQ87" s="528"/>
      <c r="PJR87" s="528"/>
      <c r="PJS87" s="528"/>
      <c r="PJT87" s="528"/>
      <c r="PJU87" s="528"/>
      <c r="PJV87" s="528"/>
      <c r="PJW87" s="528"/>
      <c r="PJX87" s="528"/>
      <c r="PJY87" s="528"/>
      <c r="PJZ87" s="528"/>
      <c r="PKA87" s="528"/>
      <c r="PKB87" s="528"/>
      <c r="PKC87" s="528"/>
      <c r="PKD87" s="528"/>
      <c r="PKE87" s="528"/>
      <c r="PKF87" s="528"/>
      <c r="PKG87" s="528"/>
      <c r="PKH87" s="528"/>
      <c r="PKI87" s="528"/>
      <c r="PKJ87" s="528"/>
      <c r="PKK87" s="528"/>
      <c r="PKL87" s="528"/>
      <c r="PKM87" s="528"/>
      <c r="PKN87" s="528"/>
      <c r="PKO87" s="528"/>
      <c r="PKP87" s="528"/>
      <c r="PKQ87" s="528"/>
      <c r="PKR87" s="528"/>
      <c r="PKS87" s="528"/>
      <c r="PKT87" s="528"/>
      <c r="PKU87" s="528"/>
      <c r="PKV87" s="528"/>
      <c r="PKW87" s="528"/>
      <c r="PKX87" s="528"/>
      <c r="PKY87" s="528"/>
      <c r="PKZ87" s="528"/>
      <c r="PLA87" s="528"/>
      <c r="PLB87" s="528"/>
      <c r="PLC87" s="528"/>
      <c r="PLD87" s="528"/>
      <c r="PLE87" s="528"/>
      <c r="PLF87" s="528"/>
      <c r="PLG87" s="528"/>
      <c r="PLH87" s="528"/>
      <c r="PLI87" s="528"/>
      <c r="PLJ87" s="528"/>
      <c r="PLK87" s="528"/>
      <c r="PLL87" s="528"/>
      <c r="PLM87" s="528"/>
      <c r="PLN87" s="528"/>
      <c r="PLO87" s="528"/>
      <c r="PLP87" s="528"/>
      <c r="PLQ87" s="528"/>
      <c r="PLR87" s="528"/>
      <c r="PLS87" s="528"/>
      <c r="PLT87" s="528"/>
      <c r="PLU87" s="528"/>
      <c r="PLV87" s="528"/>
      <c r="PLW87" s="528"/>
      <c r="PLX87" s="528"/>
      <c r="PLY87" s="528"/>
      <c r="PLZ87" s="528"/>
      <c r="PMA87" s="528"/>
      <c r="PMB87" s="528"/>
      <c r="PMC87" s="528"/>
      <c r="PMD87" s="528"/>
      <c r="PME87" s="528"/>
      <c r="PMF87" s="528"/>
      <c r="PMG87" s="528"/>
      <c r="PMH87" s="528"/>
      <c r="PMI87" s="528"/>
      <c r="PMJ87" s="528"/>
      <c r="PMK87" s="528"/>
      <c r="PML87" s="528"/>
      <c r="PMM87" s="528"/>
      <c r="PMN87" s="528"/>
      <c r="PMO87" s="528"/>
      <c r="PMP87" s="528"/>
      <c r="PMQ87" s="528"/>
      <c r="PMR87" s="528"/>
      <c r="PMS87" s="528"/>
      <c r="PMT87" s="528"/>
      <c r="PMU87" s="528"/>
      <c r="PMV87" s="528"/>
      <c r="PMW87" s="528"/>
      <c r="PMX87" s="528"/>
      <c r="PMY87" s="528"/>
      <c r="PMZ87" s="528"/>
      <c r="PNA87" s="528"/>
      <c r="PNB87" s="528"/>
      <c r="PNC87" s="528"/>
      <c r="PND87" s="528"/>
      <c r="PNE87" s="528"/>
      <c r="PNF87" s="528"/>
      <c r="PNG87" s="528"/>
      <c r="PNH87" s="528"/>
      <c r="PNI87" s="528"/>
      <c r="PNJ87" s="528"/>
      <c r="PNK87" s="528"/>
      <c r="PNL87" s="528"/>
      <c r="PNM87" s="528"/>
      <c r="PNN87" s="528"/>
      <c r="PNO87" s="528"/>
      <c r="PNP87" s="528"/>
      <c r="PNQ87" s="528"/>
      <c r="PNR87" s="528"/>
      <c r="PNS87" s="528"/>
      <c r="PNT87" s="528"/>
      <c r="PNU87" s="528"/>
      <c r="PNV87" s="528"/>
      <c r="PNW87" s="528"/>
      <c r="PNX87" s="528"/>
      <c r="PNY87" s="528"/>
      <c r="PNZ87" s="528"/>
      <c r="POA87" s="528"/>
      <c r="POB87" s="528"/>
      <c r="POC87" s="528"/>
      <c r="POD87" s="528"/>
      <c r="POE87" s="528"/>
      <c r="POF87" s="528"/>
      <c r="POG87" s="528"/>
      <c r="POH87" s="528"/>
      <c r="POI87" s="528"/>
      <c r="POJ87" s="528"/>
      <c r="POK87" s="528"/>
      <c r="POL87" s="528"/>
      <c r="POM87" s="528"/>
      <c r="PON87" s="528"/>
      <c r="POO87" s="528"/>
      <c r="POP87" s="528"/>
      <c r="POQ87" s="528"/>
      <c r="POR87" s="528"/>
      <c r="POS87" s="528"/>
      <c r="POT87" s="528"/>
      <c r="POU87" s="528"/>
      <c r="POV87" s="528"/>
      <c r="POW87" s="528"/>
      <c r="POX87" s="528"/>
      <c r="POY87" s="528"/>
      <c r="POZ87" s="528"/>
      <c r="PPA87" s="528"/>
      <c r="PPB87" s="528"/>
      <c r="PPC87" s="528"/>
      <c r="PPD87" s="528"/>
      <c r="PPE87" s="528"/>
      <c r="PPF87" s="528"/>
      <c r="PPG87" s="528"/>
      <c r="PPH87" s="528"/>
      <c r="PPI87" s="528"/>
      <c r="PPJ87" s="528"/>
      <c r="PPK87" s="528"/>
      <c r="PPL87" s="528"/>
      <c r="PPM87" s="528"/>
      <c r="PPN87" s="528"/>
      <c r="PPO87" s="528"/>
      <c r="PPP87" s="528"/>
      <c r="PPQ87" s="528"/>
      <c r="PPR87" s="528"/>
      <c r="PPS87" s="528"/>
      <c r="PPT87" s="528"/>
      <c r="PPU87" s="528"/>
      <c r="PPV87" s="528"/>
      <c r="PPW87" s="528"/>
      <c r="PPX87" s="528"/>
      <c r="PPY87" s="528"/>
      <c r="PPZ87" s="528"/>
      <c r="PQA87" s="528"/>
      <c r="PQB87" s="528"/>
      <c r="PQC87" s="528"/>
      <c r="PQD87" s="528"/>
      <c r="PQE87" s="528"/>
      <c r="PQF87" s="528"/>
      <c r="PQG87" s="528"/>
      <c r="PQH87" s="528"/>
      <c r="PQI87" s="528"/>
      <c r="PQJ87" s="528"/>
      <c r="PQK87" s="528"/>
      <c r="PQL87" s="528"/>
      <c r="PQM87" s="528"/>
      <c r="PQN87" s="528"/>
      <c r="PQO87" s="528"/>
      <c r="PQP87" s="528"/>
      <c r="PQQ87" s="528"/>
      <c r="PQR87" s="528"/>
      <c r="PQS87" s="528"/>
      <c r="PQT87" s="528"/>
      <c r="PQU87" s="528"/>
      <c r="PQV87" s="528"/>
      <c r="PQW87" s="528"/>
      <c r="PQX87" s="528"/>
      <c r="PQY87" s="528"/>
      <c r="PQZ87" s="528"/>
      <c r="PRA87" s="528"/>
      <c r="PRB87" s="528"/>
      <c r="PRC87" s="528"/>
      <c r="PRD87" s="528"/>
      <c r="PRE87" s="528"/>
      <c r="PRF87" s="528"/>
      <c r="PRG87" s="528"/>
      <c r="PRH87" s="528"/>
      <c r="PRI87" s="528"/>
      <c r="PRJ87" s="528"/>
      <c r="PRK87" s="528"/>
      <c r="PRL87" s="528"/>
      <c r="PRM87" s="528"/>
      <c r="PRN87" s="528"/>
      <c r="PRO87" s="528"/>
      <c r="PRP87" s="528"/>
      <c r="PRQ87" s="528"/>
      <c r="PRR87" s="528"/>
      <c r="PRS87" s="528"/>
      <c r="PRT87" s="528"/>
      <c r="PRU87" s="528"/>
      <c r="PRV87" s="528"/>
      <c r="PRW87" s="528"/>
      <c r="PRX87" s="528"/>
      <c r="PRY87" s="528"/>
      <c r="PRZ87" s="528"/>
      <c r="PSA87" s="528"/>
      <c r="PSB87" s="528"/>
      <c r="PSC87" s="528"/>
      <c r="PSD87" s="528"/>
      <c r="PSE87" s="528"/>
      <c r="PSF87" s="528"/>
      <c r="PSG87" s="528"/>
      <c r="PSH87" s="528"/>
      <c r="PSI87" s="528"/>
      <c r="PSJ87" s="528"/>
      <c r="PSK87" s="528"/>
      <c r="PSL87" s="528"/>
      <c r="PSM87" s="528"/>
      <c r="PSN87" s="528"/>
      <c r="PSO87" s="528"/>
      <c r="PSP87" s="528"/>
      <c r="PSQ87" s="528"/>
      <c r="PSR87" s="528"/>
      <c r="PSS87" s="528"/>
      <c r="PST87" s="528"/>
      <c r="PSU87" s="528"/>
      <c r="PSV87" s="528"/>
      <c r="PSW87" s="528"/>
      <c r="PSX87" s="528"/>
      <c r="PSY87" s="528"/>
      <c r="PSZ87" s="528"/>
      <c r="PTA87" s="528"/>
      <c r="PTB87" s="528"/>
      <c r="PTC87" s="528"/>
      <c r="PTD87" s="528"/>
      <c r="PTE87" s="528"/>
      <c r="PTF87" s="528"/>
      <c r="PTG87" s="528"/>
      <c r="PTH87" s="528"/>
      <c r="PTI87" s="528"/>
      <c r="PTJ87" s="528"/>
      <c r="PTK87" s="528"/>
      <c r="PTL87" s="528"/>
      <c r="PTM87" s="528"/>
      <c r="PTN87" s="528"/>
      <c r="PTO87" s="528"/>
      <c r="PTP87" s="528"/>
      <c r="PTQ87" s="528"/>
      <c r="PTR87" s="528"/>
      <c r="PTS87" s="528"/>
      <c r="PTT87" s="528"/>
      <c r="PTU87" s="528"/>
      <c r="PTV87" s="528"/>
      <c r="PTW87" s="528"/>
      <c r="PTX87" s="528"/>
      <c r="PTY87" s="528"/>
      <c r="PTZ87" s="528"/>
      <c r="PUA87" s="528"/>
      <c r="PUB87" s="528"/>
      <c r="PUC87" s="528"/>
      <c r="PUD87" s="528"/>
      <c r="PUE87" s="528"/>
      <c r="PUF87" s="528"/>
      <c r="PUG87" s="528"/>
      <c r="PUH87" s="528"/>
      <c r="PUI87" s="528"/>
      <c r="PUJ87" s="528"/>
      <c r="PUK87" s="528"/>
      <c r="PUL87" s="528"/>
      <c r="PUM87" s="528"/>
      <c r="PUN87" s="528"/>
      <c r="PUO87" s="528"/>
      <c r="PUP87" s="528"/>
      <c r="PUQ87" s="528"/>
      <c r="PUR87" s="528"/>
      <c r="PUS87" s="528"/>
      <c r="PUT87" s="528"/>
      <c r="PUU87" s="528"/>
      <c r="PUV87" s="528"/>
      <c r="PUW87" s="528"/>
      <c r="PUX87" s="528"/>
      <c r="PUY87" s="528"/>
      <c r="PUZ87" s="528"/>
      <c r="PVA87" s="528"/>
      <c r="PVB87" s="528"/>
      <c r="PVC87" s="528"/>
      <c r="PVD87" s="528"/>
      <c r="PVE87" s="528"/>
      <c r="PVF87" s="528"/>
      <c r="PVG87" s="528"/>
      <c r="PVH87" s="528"/>
      <c r="PVI87" s="528"/>
      <c r="PVJ87" s="528"/>
      <c r="PVK87" s="528"/>
      <c r="PVL87" s="528"/>
      <c r="PVM87" s="528"/>
      <c r="PVN87" s="528"/>
      <c r="PVO87" s="528"/>
      <c r="PVP87" s="528"/>
      <c r="PVQ87" s="528"/>
      <c r="PVR87" s="528"/>
      <c r="PVS87" s="528"/>
      <c r="PVT87" s="528"/>
      <c r="PVU87" s="528"/>
      <c r="PVV87" s="528"/>
      <c r="PVW87" s="528"/>
      <c r="PVX87" s="528"/>
      <c r="PVY87" s="528"/>
      <c r="PVZ87" s="528"/>
      <c r="PWA87" s="528"/>
      <c r="PWB87" s="528"/>
      <c r="PWC87" s="528"/>
      <c r="PWD87" s="528"/>
      <c r="PWE87" s="528"/>
      <c r="PWF87" s="528"/>
      <c r="PWG87" s="528"/>
      <c r="PWH87" s="528"/>
      <c r="PWI87" s="528"/>
      <c r="PWJ87" s="528"/>
      <c r="PWK87" s="528"/>
      <c r="PWL87" s="528"/>
      <c r="PWM87" s="528"/>
      <c r="PWN87" s="528"/>
      <c r="PWO87" s="528"/>
      <c r="PWP87" s="528"/>
      <c r="PWQ87" s="528"/>
      <c r="PWR87" s="528"/>
      <c r="PWS87" s="528"/>
      <c r="PWT87" s="528"/>
      <c r="PWU87" s="528"/>
      <c r="PWV87" s="528"/>
      <c r="PWW87" s="528"/>
      <c r="PWX87" s="528"/>
      <c r="PWY87" s="528"/>
      <c r="PWZ87" s="528"/>
      <c r="PXA87" s="528"/>
      <c r="PXB87" s="528"/>
      <c r="PXC87" s="528"/>
      <c r="PXD87" s="528"/>
      <c r="PXE87" s="528"/>
      <c r="PXF87" s="528"/>
      <c r="PXG87" s="528"/>
      <c r="PXH87" s="528"/>
      <c r="PXI87" s="528"/>
      <c r="PXJ87" s="528"/>
      <c r="PXK87" s="528"/>
      <c r="PXL87" s="528"/>
      <c r="PXM87" s="528"/>
      <c r="PXN87" s="528"/>
      <c r="PXO87" s="528"/>
      <c r="PXP87" s="528"/>
      <c r="PXQ87" s="528"/>
      <c r="PXR87" s="528"/>
      <c r="PXS87" s="528"/>
      <c r="PXT87" s="528"/>
      <c r="PXU87" s="528"/>
      <c r="PXV87" s="528"/>
      <c r="PXW87" s="528"/>
      <c r="PXX87" s="528"/>
      <c r="PXY87" s="528"/>
      <c r="PXZ87" s="528"/>
      <c r="PYA87" s="528"/>
      <c r="PYB87" s="528"/>
      <c r="PYC87" s="528"/>
      <c r="PYD87" s="528"/>
      <c r="PYE87" s="528"/>
      <c r="PYF87" s="528"/>
      <c r="PYG87" s="528"/>
      <c r="PYH87" s="528"/>
      <c r="PYI87" s="528"/>
      <c r="PYJ87" s="528"/>
      <c r="PYK87" s="528"/>
      <c r="PYL87" s="528"/>
      <c r="PYM87" s="528"/>
      <c r="PYN87" s="528"/>
      <c r="PYO87" s="528"/>
      <c r="PYP87" s="528"/>
      <c r="PYQ87" s="528"/>
      <c r="PYR87" s="528"/>
      <c r="PYS87" s="528"/>
      <c r="PYT87" s="528"/>
      <c r="PYU87" s="528"/>
      <c r="PYV87" s="528"/>
      <c r="PYW87" s="528"/>
      <c r="PYX87" s="528"/>
      <c r="PYY87" s="528"/>
      <c r="PYZ87" s="528"/>
      <c r="PZA87" s="528"/>
      <c r="PZB87" s="528"/>
      <c r="PZC87" s="528"/>
      <c r="PZD87" s="528"/>
      <c r="PZE87" s="528"/>
      <c r="PZF87" s="528"/>
      <c r="PZG87" s="528"/>
      <c r="PZH87" s="528"/>
      <c r="PZI87" s="528"/>
      <c r="PZJ87" s="528"/>
      <c r="PZK87" s="528"/>
      <c r="PZL87" s="528"/>
      <c r="PZM87" s="528"/>
      <c r="PZN87" s="528"/>
      <c r="PZO87" s="528"/>
      <c r="PZP87" s="528"/>
      <c r="PZQ87" s="528"/>
      <c r="PZR87" s="528"/>
      <c r="PZS87" s="528"/>
      <c r="PZT87" s="528"/>
      <c r="PZU87" s="528"/>
      <c r="PZV87" s="528"/>
      <c r="PZW87" s="528"/>
      <c r="PZX87" s="528"/>
      <c r="PZY87" s="528"/>
      <c r="PZZ87" s="528"/>
      <c r="QAA87" s="528"/>
      <c r="QAB87" s="528"/>
      <c r="QAC87" s="528"/>
      <c r="QAD87" s="528"/>
      <c r="QAE87" s="528"/>
      <c r="QAF87" s="528"/>
      <c r="QAG87" s="528"/>
      <c r="QAH87" s="528"/>
      <c r="QAI87" s="528"/>
      <c r="QAJ87" s="528"/>
      <c r="QAK87" s="528"/>
      <c r="QAL87" s="528"/>
      <c r="QAM87" s="528"/>
      <c r="QAN87" s="528"/>
      <c r="QAO87" s="528"/>
      <c r="QAP87" s="528"/>
      <c r="QAQ87" s="528"/>
      <c r="QAR87" s="528"/>
      <c r="QAS87" s="528"/>
      <c r="QAT87" s="528"/>
      <c r="QAU87" s="528"/>
      <c r="QAV87" s="528"/>
      <c r="QAW87" s="528"/>
      <c r="QAX87" s="528"/>
      <c r="QAY87" s="528"/>
      <c r="QAZ87" s="528"/>
      <c r="QBA87" s="528"/>
      <c r="QBB87" s="528"/>
      <c r="QBC87" s="528"/>
      <c r="QBD87" s="528"/>
      <c r="QBE87" s="528"/>
      <c r="QBF87" s="528"/>
      <c r="QBG87" s="528"/>
      <c r="QBH87" s="528"/>
      <c r="QBI87" s="528"/>
      <c r="QBJ87" s="528"/>
      <c r="QBK87" s="528"/>
      <c r="QBL87" s="528"/>
      <c r="QBM87" s="528"/>
      <c r="QBN87" s="528"/>
      <c r="QBO87" s="528"/>
      <c r="QBP87" s="528"/>
      <c r="QBQ87" s="528"/>
      <c r="QBR87" s="528"/>
      <c r="QBS87" s="528"/>
      <c r="QBT87" s="528"/>
      <c r="QBU87" s="528"/>
      <c r="QBV87" s="528"/>
      <c r="QBW87" s="528"/>
      <c r="QBX87" s="528"/>
      <c r="QBY87" s="528"/>
      <c r="QBZ87" s="528"/>
      <c r="QCA87" s="528"/>
      <c r="QCB87" s="528"/>
      <c r="QCC87" s="528"/>
      <c r="QCD87" s="528"/>
      <c r="QCE87" s="528"/>
      <c r="QCF87" s="528"/>
      <c r="QCG87" s="528"/>
      <c r="QCH87" s="528"/>
      <c r="QCI87" s="528"/>
      <c r="QCJ87" s="528"/>
      <c r="QCK87" s="528"/>
      <c r="QCL87" s="528"/>
      <c r="QCM87" s="528"/>
      <c r="QCN87" s="528"/>
      <c r="QCO87" s="528"/>
      <c r="QCP87" s="528"/>
      <c r="QCQ87" s="528"/>
      <c r="QCR87" s="528"/>
      <c r="QCS87" s="528"/>
      <c r="QCT87" s="528"/>
      <c r="QCU87" s="528"/>
      <c r="QCV87" s="528"/>
      <c r="QCW87" s="528"/>
      <c r="QCX87" s="528"/>
      <c r="QCY87" s="528"/>
      <c r="QCZ87" s="528"/>
      <c r="QDA87" s="528"/>
      <c r="QDB87" s="528"/>
      <c r="QDC87" s="528"/>
      <c r="QDD87" s="528"/>
      <c r="QDE87" s="528"/>
      <c r="QDF87" s="528"/>
      <c r="QDG87" s="528"/>
      <c r="QDH87" s="528"/>
      <c r="QDI87" s="528"/>
      <c r="QDJ87" s="528"/>
      <c r="QDK87" s="528"/>
      <c r="QDL87" s="528"/>
      <c r="QDM87" s="528"/>
      <c r="QDN87" s="528"/>
      <c r="QDO87" s="528"/>
      <c r="QDP87" s="528"/>
      <c r="QDQ87" s="528"/>
      <c r="QDR87" s="528"/>
      <c r="QDS87" s="528"/>
      <c r="QDT87" s="528"/>
      <c r="QDU87" s="528"/>
      <c r="QDV87" s="528"/>
      <c r="QDW87" s="528"/>
      <c r="QDX87" s="528"/>
      <c r="QDY87" s="528"/>
      <c r="QDZ87" s="528"/>
      <c r="QEA87" s="528"/>
      <c r="QEB87" s="528"/>
      <c r="QEC87" s="528"/>
      <c r="QED87" s="528"/>
      <c r="QEE87" s="528"/>
      <c r="QEF87" s="528"/>
      <c r="QEG87" s="528"/>
      <c r="QEH87" s="528"/>
      <c r="QEI87" s="528"/>
      <c r="QEJ87" s="528"/>
      <c r="QEK87" s="528"/>
      <c r="QEL87" s="528"/>
      <c r="QEM87" s="528"/>
      <c r="QEN87" s="528"/>
      <c r="QEO87" s="528"/>
      <c r="QEP87" s="528"/>
      <c r="QEQ87" s="528"/>
      <c r="QER87" s="528"/>
      <c r="QES87" s="528"/>
      <c r="QET87" s="528"/>
      <c r="QEU87" s="528"/>
      <c r="QEV87" s="528"/>
      <c r="QEW87" s="528"/>
      <c r="QEX87" s="528"/>
      <c r="QEY87" s="528"/>
      <c r="QEZ87" s="528"/>
      <c r="QFA87" s="528"/>
      <c r="QFB87" s="528"/>
      <c r="QFC87" s="528"/>
      <c r="QFD87" s="528"/>
      <c r="QFE87" s="528"/>
      <c r="QFF87" s="528"/>
      <c r="QFG87" s="528"/>
      <c r="QFH87" s="528"/>
      <c r="QFI87" s="528"/>
      <c r="QFJ87" s="528"/>
      <c r="QFK87" s="528"/>
      <c r="QFL87" s="528"/>
      <c r="QFM87" s="528"/>
      <c r="QFN87" s="528"/>
      <c r="QFO87" s="528"/>
      <c r="QFP87" s="528"/>
      <c r="QFQ87" s="528"/>
      <c r="QFR87" s="528"/>
      <c r="QFS87" s="528"/>
      <c r="QFT87" s="528"/>
      <c r="QFU87" s="528"/>
      <c r="QFV87" s="528"/>
      <c r="QFW87" s="528"/>
      <c r="QFX87" s="528"/>
      <c r="QFY87" s="528"/>
      <c r="QFZ87" s="528"/>
      <c r="QGA87" s="528"/>
      <c r="QGB87" s="528"/>
      <c r="QGC87" s="528"/>
      <c r="QGD87" s="528"/>
      <c r="QGE87" s="528"/>
      <c r="QGF87" s="528"/>
      <c r="QGG87" s="528"/>
      <c r="QGH87" s="528"/>
      <c r="QGI87" s="528"/>
      <c r="QGJ87" s="528"/>
      <c r="QGK87" s="528"/>
      <c r="QGL87" s="528"/>
      <c r="QGM87" s="528"/>
      <c r="QGN87" s="528"/>
      <c r="QGO87" s="528"/>
      <c r="QGP87" s="528"/>
      <c r="QGQ87" s="528"/>
      <c r="QGR87" s="528"/>
      <c r="QGS87" s="528"/>
      <c r="QGT87" s="528"/>
      <c r="QGU87" s="528"/>
      <c r="QGV87" s="528"/>
      <c r="QGW87" s="528"/>
      <c r="QGX87" s="528"/>
      <c r="QGY87" s="528"/>
      <c r="QGZ87" s="528"/>
      <c r="QHA87" s="528"/>
      <c r="QHB87" s="528"/>
      <c r="QHC87" s="528"/>
      <c r="QHD87" s="528"/>
      <c r="QHE87" s="528"/>
      <c r="QHF87" s="528"/>
      <c r="QHG87" s="528"/>
      <c r="QHH87" s="528"/>
      <c r="QHI87" s="528"/>
      <c r="QHJ87" s="528"/>
      <c r="QHK87" s="528"/>
      <c r="QHL87" s="528"/>
      <c r="QHM87" s="528"/>
      <c r="QHN87" s="528"/>
      <c r="QHO87" s="528"/>
      <c r="QHP87" s="528"/>
      <c r="QHQ87" s="528"/>
      <c r="QHR87" s="528"/>
      <c r="QHS87" s="528"/>
      <c r="QHT87" s="528"/>
      <c r="QHU87" s="528"/>
      <c r="QHV87" s="528"/>
      <c r="QHW87" s="528"/>
      <c r="QHX87" s="528"/>
      <c r="QHY87" s="528"/>
      <c r="QHZ87" s="528"/>
      <c r="QIA87" s="528"/>
      <c r="QIB87" s="528"/>
      <c r="QIC87" s="528"/>
      <c r="QID87" s="528"/>
      <c r="QIE87" s="528"/>
      <c r="QIF87" s="528"/>
      <c r="QIG87" s="528"/>
      <c r="QIH87" s="528"/>
      <c r="QII87" s="528"/>
      <c r="QIJ87" s="528"/>
      <c r="QIK87" s="528"/>
      <c r="QIL87" s="528"/>
      <c r="QIM87" s="528"/>
      <c r="QIN87" s="528"/>
      <c r="QIO87" s="528"/>
      <c r="QIP87" s="528"/>
      <c r="QIQ87" s="528"/>
      <c r="QIR87" s="528"/>
      <c r="QIS87" s="528"/>
      <c r="QIT87" s="528"/>
      <c r="QIU87" s="528"/>
      <c r="QIV87" s="528"/>
      <c r="QIW87" s="528"/>
      <c r="QIX87" s="528"/>
      <c r="QIY87" s="528"/>
      <c r="QIZ87" s="528"/>
      <c r="QJA87" s="528"/>
      <c r="QJB87" s="528"/>
      <c r="QJC87" s="528"/>
      <c r="QJD87" s="528"/>
      <c r="QJE87" s="528"/>
      <c r="QJF87" s="528"/>
      <c r="QJG87" s="528"/>
      <c r="QJH87" s="528"/>
      <c r="QJI87" s="528"/>
      <c r="QJJ87" s="528"/>
      <c r="QJK87" s="528"/>
      <c r="QJL87" s="528"/>
      <c r="QJM87" s="528"/>
      <c r="QJN87" s="528"/>
      <c r="QJO87" s="528"/>
      <c r="QJP87" s="528"/>
      <c r="QJQ87" s="528"/>
      <c r="QJR87" s="528"/>
      <c r="QJS87" s="528"/>
      <c r="QJT87" s="528"/>
      <c r="QJU87" s="528"/>
      <c r="QJV87" s="528"/>
      <c r="QJW87" s="528"/>
      <c r="QJX87" s="528"/>
      <c r="QJY87" s="528"/>
      <c r="QJZ87" s="528"/>
      <c r="QKA87" s="528"/>
      <c r="QKB87" s="528"/>
      <c r="QKC87" s="528"/>
      <c r="QKD87" s="528"/>
      <c r="QKE87" s="528"/>
      <c r="QKF87" s="528"/>
      <c r="QKG87" s="528"/>
      <c r="QKH87" s="528"/>
      <c r="QKI87" s="528"/>
      <c r="QKJ87" s="528"/>
      <c r="QKK87" s="528"/>
      <c r="QKL87" s="528"/>
      <c r="QKM87" s="528"/>
      <c r="QKN87" s="528"/>
      <c r="QKO87" s="528"/>
      <c r="QKP87" s="528"/>
      <c r="QKQ87" s="528"/>
      <c r="QKR87" s="528"/>
      <c r="QKS87" s="528"/>
      <c r="QKT87" s="528"/>
      <c r="QKU87" s="528"/>
      <c r="QKV87" s="528"/>
      <c r="QKW87" s="528"/>
      <c r="QKX87" s="528"/>
      <c r="QKY87" s="528"/>
      <c r="QKZ87" s="528"/>
      <c r="QLA87" s="528"/>
      <c r="QLB87" s="528"/>
      <c r="QLC87" s="528"/>
      <c r="QLD87" s="528"/>
      <c r="QLE87" s="528"/>
      <c r="QLF87" s="528"/>
      <c r="QLG87" s="528"/>
      <c r="QLH87" s="528"/>
      <c r="QLI87" s="528"/>
      <c r="QLJ87" s="528"/>
      <c r="QLK87" s="528"/>
      <c r="QLL87" s="528"/>
      <c r="QLM87" s="528"/>
      <c r="QLN87" s="528"/>
      <c r="QLO87" s="528"/>
      <c r="QLP87" s="528"/>
      <c r="QLQ87" s="528"/>
      <c r="QLR87" s="528"/>
      <c r="QLS87" s="528"/>
      <c r="QLT87" s="528"/>
      <c r="QLU87" s="528"/>
      <c r="QLV87" s="528"/>
      <c r="QLW87" s="528"/>
      <c r="QLX87" s="528"/>
      <c r="QLY87" s="528"/>
      <c r="QLZ87" s="528"/>
      <c r="QMA87" s="528"/>
      <c r="QMB87" s="528"/>
      <c r="QMC87" s="528"/>
      <c r="QMD87" s="528"/>
      <c r="QME87" s="528"/>
      <c r="QMF87" s="528"/>
      <c r="QMG87" s="528"/>
      <c r="QMH87" s="528"/>
      <c r="QMI87" s="528"/>
      <c r="QMJ87" s="528"/>
      <c r="QMK87" s="528"/>
      <c r="QML87" s="528"/>
      <c r="QMM87" s="528"/>
      <c r="QMN87" s="528"/>
      <c r="QMO87" s="528"/>
      <c r="QMP87" s="528"/>
      <c r="QMQ87" s="528"/>
      <c r="QMR87" s="528"/>
      <c r="QMS87" s="528"/>
      <c r="QMT87" s="528"/>
      <c r="QMU87" s="528"/>
      <c r="QMV87" s="528"/>
      <c r="QMW87" s="528"/>
      <c r="QMX87" s="528"/>
      <c r="QMY87" s="528"/>
      <c r="QMZ87" s="528"/>
      <c r="QNA87" s="528"/>
      <c r="QNB87" s="528"/>
      <c r="QNC87" s="528"/>
      <c r="QND87" s="528"/>
      <c r="QNE87" s="528"/>
      <c r="QNF87" s="528"/>
      <c r="QNG87" s="528"/>
      <c r="QNH87" s="528"/>
      <c r="QNI87" s="528"/>
      <c r="QNJ87" s="528"/>
      <c r="QNK87" s="528"/>
      <c r="QNL87" s="528"/>
      <c r="QNM87" s="528"/>
      <c r="QNN87" s="528"/>
      <c r="QNO87" s="528"/>
      <c r="QNP87" s="528"/>
      <c r="QNQ87" s="528"/>
      <c r="QNR87" s="528"/>
      <c r="QNS87" s="528"/>
      <c r="QNT87" s="528"/>
      <c r="QNU87" s="528"/>
      <c r="QNV87" s="528"/>
      <c r="QNW87" s="528"/>
      <c r="QNX87" s="528"/>
      <c r="QNY87" s="528"/>
      <c r="QNZ87" s="528"/>
      <c r="QOA87" s="528"/>
      <c r="QOB87" s="528"/>
      <c r="QOC87" s="528"/>
      <c r="QOD87" s="528"/>
      <c r="QOE87" s="528"/>
      <c r="QOF87" s="528"/>
      <c r="QOG87" s="528"/>
      <c r="QOH87" s="528"/>
      <c r="QOI87" s="528"/>
      <c r="QOJ87" s="528"/>
      <c r="QOK87" s="528"/>
      <c r="QOL87" s="528"/>
      <c r="QOM87" s="528"/>
      <c r="QON87" s="528"/>
      <c r="QOO87" s="528"/>
      <c r="QOP87" s="528"/>
      <c r="QOQ87" s="528"/>
      <c r="QOR87" s="528"/>
      <c r="QOS87" s="528"/>
      <c r="QOT87" s="528"/>
      <c r="QOU87" s="528"/>
      <c r="QOV87" s="528"/>
      <c r="QOW87" s="528"/>
      <c r="QOX87" s="528"/>
      <c r="QOY87" s="528"/>
      <c r="QOZ87" s="528"/>
      <c r="QPA87" s="528"/>
      <c r="QPB87" s="528"/>
      <c r="QPC87" s="528"/>
      <c r="QPD87" s="528"/>
      <c r="QPE87" s="528"/>
      <c r="QPF87" s="528"/>
      <c r="QPG87" s="528"/>
      <c r="QPH87" s="528"/>
      <c r="QPI87" s="528"/>
      <c r="QPJ87" s="528"/>
      <c r="QPK87" s="528"/>
      <c r="QPL87" s="528"/>
      <c r="QPM87" s="528"/>
      <c r="QPN87" s="528"/>
      <c r="QPO87" s="528"/>
      <c r="QPP87" s="528"/>
      <c r="QPQ87" s="528"/>
      <c r="QPR87" s="528"/>
      <c r="QPS87" s="528"/>
      <c r="QPT87" s="528"/>
      <c r="QPU87" s="528"/>
      <c r="QPV87" s="528"/>
      <c r="QPW87" s="528"/>
      <c r="QPX87" s="528"/>
      <c r="QPY87" s="528"/>
      <c r="QPZ87" s="528"/>
      <c r="QQA87" s="528"/>
      <c r="QQB87" s="528"/>
      <c r="QQC87" s="528"/>
      <c r="QQD87" s="528"/>
      <c r="QQE87" s="528"/>
      <c r="QQF87" s="528"/>
      <c r="QQG87" s="528"/>
      <c r="QQH87" s="528"/>
      <c r="QQI87" s="528"/>
      <c r="QQJ87" s="528"/>
      <c r="QQK87" s="528"/>
      <c r="QQL87" s="528"/>
      <c r="QQM87" s="528"/>
      <c r="QQN87" s="528"/>
      <c r="QQO87" s="528"/>
      <c r="QQP87" s="528"/>
      <c r="QQQ87" s="528"/>
      <c r="QQR87" s="528"/>
      <c r="QQS87" s="528"/>
      <c r="QQT87" s="528"/>
      <c r="QQU87" s="528"/>
      <c r="QQV87" s="528"/>
      <c r="QQW87" s="528"/>
      <c r="QQX87" s="528"/>
      <c r="QQY87" s="528"/>
      <c r="QQZ87" s="528"/>
      <c r="QRA87" s="528"/>
      <c r="QRB87" s="528"/>
      <c r="QRC87" s="528"/>
      <c r="QRD87" s="528"/>
      <c r="QRE87" s="528"/>
      <c r="QRF87" s="528"/>
      <c r="QRG87" s="528"/>
      <c r="QRH87" s="528"/>
      <c r="QRI87" s="528"/>
      <c r="QRJ87" s="528"/>
      <c r="QRK87" s="528"/>
      <c r="QRL87" s="528"/>
      <c r="QRM87" s="528"/>
      <c r="QRN87" s="528"/>
      <c r="QRO87" s="528"/>
      <c r="QRP87" s="528"/>
      <c r="QRQ87" s="528"/>
      <c r="QRR87" s="528"/>
      <c r="QRS87" s="528"/>
      <c r="QRT87" s="528"/>
      <c r="QRU87" s="528"/>
      <c r="QRV87" s="528"/>
      <c r="QRW87" s="528"/>
      <c r="QRX87" s="528"/>
      <c r="QRY87" s="528"/>
      <c r="QRZ87" s="528"/>
      <c r="QSA87" s="528"/>
      <c r="QSB87" s="528"/>
      <c r="QSC87" s="528"/>
      <c r="QSD87" s="528"/>
      <c r="QSE87" s="528"/>
      <c r="QSF87" s="528"/>
      <c r="QSG87" s="528"/>
      <c r="QSH87" s="528"/>
      <c r="QSI87" s="528"/>
      <c r="QSJ87" s="528"/>
      <c r="QSK87" s="528"/>
      <c r="QSL87" s="528"/>
      <c r="QSM87" s="528"/>
      <c r="QSN87" s="528"/>
      <c r="QSO87" s="528"/>
      <c r="QSP87" s="528"/>
      <c r="QSQ87" s="528"/>
      <c r="QSR87" s="528"/>
      <c r="QSS87" s="528"/>
      <c r="QST87" s="528"/>
      <c r="QSU87" s="528"/>
      <c r="QSV87" s="528"/>
      <c r="QSW87" s="528"/>
      <c r="QSX87" s="528"/>
      <c r="QSY87" s="528"/>
      <c r="QSZ87" s="528"/>
      <c r="QTA87" s="528"/>
      <c r="QTB87" s="528"/>
      <c r="QTC87" s="528"/>
      <c r="QTD87" s="528"/>
      <c r="QTE87" s="528"/>
      <c r="QTF87" s="528"/>
      <c r="QTG87" s="528"/>
      <c r="QTH87" s="528"/>
      <c r="QTI87" s="528"/>
      <c r="QTJ87" s="528"/>
      <c r="QTK87" s="528"/>
      <c r="QTL87" s="528"/>
      <c r="QTM87" s="528"/>
      <c r="QTN87" s="528"/>
      <c r="QTO87" s="528"/>
      <c r="QTP87" s="528"/>
      <c r="QTQ87" s="528"/>
      <c r="QTR87" s="528"/>
      <c r="QTS87" s="528"/>
      <c r="QTT87" s="528"/>
      <c r="QTU87" s="528"/>
      <c r="QTV87" s="528"/>
      <c r="QTW87" s="528"/>
      <c r="QTX87" s="528"/>
      <c r="QTY87" s="528"/>
      <c r="QTZ87" s="528"/>
      <c r="QUA87" s="528"/>
      <c r="QUB87" s="528"/>
      <c r="QUC87" s="528"/>
      <c r="QUD87" s="528"/>
      <c r="QUE87" s="528"/>
      <c r="QUF87" s="528"/>
      <c r="QUG87" s="528"/>
      <c r="QUH87" s="528"/>
      <c r="QUI87" s="528"/>
      <c r="QUJ87" s="528"/>
      <c r="QUK87" s="528"/>
      <c r="QUL87" s="528"/>
      <c r="QUM87" s="528"/>
      <c r="QUN87" s="528"/>
      <c r="QUO87" s="528"/>
      <c r="QUP87" s="528"/>
      <c r="QUQ87" s="528"/>
      <c r="QUR87" s="528"/>
      <c r="QUS87" s="528"/>
      <c r="QUT87" s="528"/>
      <c r="QUU87" s="528"/>
      <c r="QUV87" s="528"/>
      <c r="QUW87" s="528"/>
      <c r="QUX87" s="528"/>
      <c r="QUY87" s="528"/>
      <c r="QUZ87" s="528"/>
      <c r="QVA87" s="528"/>
      <c r="QVB87" s="528"/>
      <c r="QVC87" s="528"/>
      <c r="QVD87" s="528"/>
      <c r="QVE87" s="528"/>
      <c r="QVF87" s="528"/>
      <c r="QVG87" s="528"/>
      <c r="QVH87" s="528"/>
      <c r="QVI87" s="528"/>
      <c r="QVJ87" s="528"/>
      <c r="QVK87" s="528"/>
      <c r="QVL87" s="528"/>
      <c r="QVM87" s="528"/>
      <c r="QVN87" s="528"/>
      <c r="QVO87" s="528"/>
      <c r="QVP87" s="528"/>
      <c r="QVQ87" s="528"/>
      <c r="QVR87" s="528"/>
      <c r="QVS87" s="528"/>
      <c r="QVT87" s="528"/>
      <c r="QVU87" s="528"/>
      <c r="QVV87" s="528"/>
      <c r="QVW87" s="528"/>
      <c r="QVX87" s="528"/>
      <c r="QVY87" s="528"/>
      <c r="QVZ87" s="528"/>
      <c r="QWA87" s="528"/>
      <c r="QWB87" s="528"/>
      <c r="QWC87" s="528"/>
      <c r="QWD87" s="528"/>
      <c r="QWE87" s="528"/>
      <c r="QWF87" s="528"/>
      <c r="QWG87" s="528"/>
      <c r="QWH87" s="528"/>
      <c r="QWI87" s="528"/>
      <c r="QWJ87" s="528"/>
      <c r="QWK87" s="528"/>
      <c r="QWL87" s="528"/>
      <c r="QWM87" s="528"/>
      <c r="QWN87" s="528"/>
      <c r="QWO87" s="528"/>
      <c r="QWP87" s="528"/>
      <c r="QWQ87" s="528"/>
      <c r="QWR87" s="528"/>
      <c r="QWS87" s="528"/>
      <c r="QWT87" s="528"/>
      <c r="QWU87" s="528"/>
      <c r="QWV87" s="528"/>
      <c r="QWW87" s="528"/>
      <c r="QWX87" s="528"/>
      <c r="QWY87" s="528"/>
      <c r="QWZ87" s="528"/>
      <c r="QXA87" s="528"/>
      <c r="QXB87" s="528"/>
      <c r="QXC87" s="528"/>
      <c r="QXD87" s="528"/>
      <c r="QXE87" s="528"/>
      <c r="QXF87" s="528"/>
      <c r="QXG87" s="528"/>
      <c r="QXH87" s="528"/>
      <c r="QXI87" s="528"/>
      <c r="QXJ87" s="528"/>
      <c r="QXK87" s="528"/>
      <c r="QXL87" s="528"/>
      <c r="QXM87" s="528"/>
      <c r="QXN87" s="528"/>
      <c r="QXO87" s="528"/>
      <c r="QXP87" s="528"/>
      <c r="QXQ87" s="528"/>
      <c r="QXR87" s="528"/>
      <c r="QXS87" s="528"/>
      <c r="QXT87" s="528"/>
      <c r="QXU87" s="528"/>
      <c r="QXV87" s="528"/>
      <c r="QXW87" s="528"/>
      <c r="QXX87" s="528"/>
      <c r="QXY87" s="528"/>
      <c r="QXZ87" s="528"/>
      <c r="QYA87" s="528"/>
      <c r="QYB87" s="528"/>
      <c r="QYC87" s="528"/>
      <c r="QYD87" s="528"/>
      <c r="QYE87" s="528"/>
      <c r="QYF87" s="528"/>
      <c r="QYG87" s="528"/>
      <c r="QYH87" s="528"/>
      <c r="QYI87" s="528"/>
      <c r="QYJ87" s="528"/>
      <c r="QYK87" s="528"/>
      <c r="QYL87" s="528"/>
      <c r="QYM87" s="528"/>
      <c r="QYN87" s="528"/>
      <c r="QYO87" s="528"/>
      <c r="QYP87" s="528"/>
      <c r="QYQ87" s="528"/>
      <c r="QYR87" s="528"/>
      <c r="QYS87" s="528"/>
      <c r="QYT87" s="528"/>
      <c r="QYU87" s="528"/>
      <c r="QYV87" s="528"/>
      <c r="QYW87" s="528"/>
      <c r="QYX87" s="528"/>
      <c r="QYY87" s="528"/>
      <c r="QYZ87" s="528"/>
      <c r="QZA87" s="528"/>
      <c r="QZB87" s="528"/>
      <c r="QZC87" s="528"/>
      <c r="QZD87" s="528"/>
      <c r="QZE87" s="528"/>
      <c r="QZF87" s="528"/>
      <c r="QZG87" s="528"/>
      <c r="QZH87" s="528"/>
      <c r="QZI87" s="528"/>
      <c r="QZJ87" s="528"/>
      <c r="QZK87" s="528"/>
      <c r="QZL87" s="528"/>
      <c r="QZM87" s="528"/>
      <c r="QZN87" s="528"/>
      <c r="QZO87" s="528"/>
      <c r="QZP87" s="528"/>
      <c r="QZQ87" s="528"/>
      <c r="QZR87" s="528"/>
      <c r="QZS87" s="528"/>
      <c r="QZT87" s="528"/>
      <c r="QZU87" s="528"/>
      <c r="QZV87" s="528"/>
      <c r="QZW87" s="528"/>
      <c r="QZX87" s="528"/>
      <c r="QZY87" s="528"/>
      <c r="QZZ87" s="528"/>
      <c r="RAA87" s="528"/>
      <c r="RAB87" s="528"/>
      <c r="RAC87" s="528"/>
      <c r="RAD87" s="528"/>
      <c r="RAE87" s="528"/>
      <c r="RAF87" s="528"/>
      <c r="RAG87" s="528"/>
      <c r="RAH87" s="528"/>
      <c r="RAI87" s="528"/>
      <c r="RAJ87" s="528"/>
      <c r="RAK87" s="528"/>
      <c r="RAL87" s="528"/>
      <c r="RAM87" s="528"/>
      <c r="RAN87" s="528"/>
      <c r="RAO87" s="528"/>
      <c r="RAP87" s="528"/>
      <c r="RAQ87" s="528"/>
      <c r="RAR87" s="528"/>
      <c r="RAS87" s="528"/>
      <c r="RAT87" s="528"/>
      <c r="RAU87" s="528"/>
      <c r="RAV87" s="528"/>
      <c r="RAW87" s="528"/>
      <c r="RAX87" s="528"/>
      <c r="RAY87" s="528"/>
      <c r="RAZ87" s="528"/>
      <c r="RBA87" s="528"/>
      <c r="RBB87" s="528"/>
      <c r="RBC87" s="528"/>
      <c r="RBD87" s="528"/>
      <c r="RBE87" s="528"/>
      <c r="RBF87" s="528"/>
      <c r="RBG87" s="528"/>
      <c r="RBH87" s="528"/>
      <c r="RBI87" s="528"/>
      <c r="RBJ87" s="528"/>
      <c r="RBK87" s="528"/>
      <c r="RBL87" s="528"/>
      <c r="RBM87" s="528"/>
      <c r="RBN87" s="528"/>
      <c r="RBO87" s="528"/>
      <c r="RBP87" s="528"/>
      <c r="RBQ87" s="528"/>
      <c r="RBR87" s="528"/>
      <c r="RBS87" s="528"/>
      <c r="RBT87" s="528"/>
      <c r="RBU87" s="528"/>
      <c r="RBV87" s="528"/>
      <c r="RBW87" s="528"/>
      <c r="RBX87" s="528"/>
      <c r="RBY87" s="528"/>
      <c r="RBZ87" s="528"/>
      <c r="RCA87" s="528"/>
      <c r="RCB87" s="528"/>
      <c r="RCC87" s="528"/>
      <c r="RCD87" s="528"/>
      <c r="RCE87" s="528"/>
      <c r="RCF87" s="528"/>
      <c r="RCG87" s="528"/>
      <c r="RCH87" s="528"/>
      <c r="RCI87" s="528"/>
      <c r="RCJ87" s="528"/>
      <c r="RCK87" s="528"/>
      <c r="RCL87" s="528"/>
      <c r="RCM87" s="528"/>
      <c r="RCN87" s="528"/>
      <c r="RCO87" s="528"/>
      <c r="RCP87" s="528"/>
      <c r="RCQ87" s="528"/>
      <c r="RCR87" s="528"/>
      <c r="RCS87" s="528"/>
      <c r="RCT87" s="528"/>
      <c r="RCU87" s="528"/>
      <c r="RCV87" s="528"/>
      <c r="RCW87" s="528"/>
      <c r="RCX87" s="528"/>
      <c r="RCY87" s="528"/>
      <c r="RCZ87" s="528"/>
      <c r="RDA87" s="528"/>
      <c r="RDB87" s="528"/>
      <c r="RDC87" s="528"/>
      <c r="RDD87" s="528"/>
      <c r="RDE87" s="528"/>
      <c r="RDF87" s="528"/>
      <c r="RDG87" s="528"/>
      <c r="RDH87" s="528"/>
      <c r="RDI87" s="528"/>
      <c r="RDJ87" s="528"/>
      <c r="RDK87" s="528"/>
      <c r="RDL87" s="528"/>
      <c r="RDM87" s="528"/>
      <c r="RDN87" s="528"/>
      <c r="RDO87" s="528"/>
      <c r="RDP87" s="528"/>
      <c r="RDQ87" s="528"/>
      <c r="RDR87" s="528"/>
      <c r="RDS87" s="528"/>
      <c r="RDT87" s="528"/>
      <c r="RDU87" s="528"/>
      <c r="RDV87" s="528"/>
      <c r="RDW87" s="528"/>
      <c r="RDX87" s="528"/>
      <c r="RDY87" s="528"/>
      <c r="RDZ87" s="528"/>
      <c r="REA87" s="528"/>
      <c r="REB87" s="528"/>
      <c r="REC87" s="528"/>
      <c r="RED87" s="528"/>
      <c r="REE87" s="528"/>
      <c r="REF87" s="528"/>
      <c r="REG87" s="528"/>
      <c r="REH87" s="528"/>
      <c r="REI87" s="528"/>
      <c r="REJ87" s="528"/>
      <c r="REK87" s="528"/>
      <c r="REL87" s="528"/>
      <c r="REM87" s="528"/>
      <c r="REN87" s="528"/>
      <c r="REO87" s="528"/>
      <c r="REP87" s="528"/>
      <c r="REQ87" s="528"/>
      <c r="RER87" s="528"/>
      <c r="RES87" s="528"/>
      <c r="RET87" s="528"/>
      <c r="REU87" s="528"/>
      <c r="REV87" s="528"/>
      <c r="REW87" s="528"/>
      <c r="REX87" s="528"/>
      <c r="REY87" s="528"/>
      <c r="REZ87" s="528"/>
      <c r="RFA87" s="528"/>
      <c r="RFB87" s="528"/>
      <c r="RFC87" s="528"/>
      <c r="RFD87" s="528"/>
      <c r="RFE87" s="528"/>
      <c r="RFF87" s="528"/>
      <c r="RFG87" s="528"/>
      <c r="RFH87" s="528"/>
      <c r="RFI87" s="528"/>
      <c r="RFJ87" s="528"/>
      <c r="RFK87" s="528"/>
      <c r="RFL87" s="528"/>
      <c r="RFM87" s="528"/>
      <c r="RFN87" s="528"/>
      <c r="RFO87" s="528"/>
      <c r="RFP87" s="528"/>
      <c r="RFQ87" s="528"/>
      <c r="RFR87" s="528"/>
      <c r="RFS87" s="528"/>
      <c r="RFT87" s="528"/>
      <c r="RFU87" s="528"/>
      <c r="RFV87" s="528"/>
      <c r="RFW87" s="528"/>
      <c r="RFX87" s="528"/>
      <c r="RFY87" s="528"/>
      <c r="RFZ87" s="528"/>
      <c r="RGA87" s="528"/>
      <c r="RGB87" s="528"/>
      <c r="RGC87" s="528"/>
      <c r="RGD87" s="528"/>
      <c r="RGE87" s="528"/>
      <c r="RGF87" s="528"/>
      <c r="RGG87" s="528"/>
      <c r="RGH87" s="528"/>
      <c r="RGI87" s="528"/>
      <c r="RGJ87" s="528"/>
      <c r="RGK87" s="528"/>
      <c r="RGL87" s="528"/>
      <c r="RGM87" s="528"/>
      <c r="RGN87" s="528"/>
      <c r="RGO87" s="528"/>
      <c r="RGP87" s="528"/>
      <c r="RGQ87" s="528"/>
      <c r="RGR87" s="528"/>
      <c r="RGS87" s="528"/>
      <c r="RGT87" s="528"/>
      <c r="RGU87" s="528"/>
      <c r="RGV87" s="528"/>
      <c r="RGW87" s="528"/>
      <c r="RGX87" s="528"/>
      <c r="RGY87" s="528"/>
      <c r="RGZ87" s="528"/>
      <c r="RHA87" s="528"/>
      <c r="RHB87" s="528"/>
      <c r="RHC87" s="528"/>
      <c r="RHD87" s="528"/>
      <c r="RHE87" s="528"/>
      <c r="RHF87" s="528"/>
      <c r="RHG87" s="528"/>
      <c r="RHH87" s="528"/>
      <c r="RHI87" s="528"/>
      <c r="RHJ87" s="528"/>
      <c r="RHK87" s="528"/>
      <c r="RHL87" s="528"/>
      <c r="RHM87" s="528"/>
      <c r="RHN87" s="528"/>
      <c r="RHO87" s="528"/>
      <c r="RHP87" s="528"/>
      <c r="RHQ87" s="528"/>
      <c r="RHR87" s="528"/>
      <c r="RHS87" s="528"/>
      <c r="RHT87" s="528"/>
      <c r="RHU87" s="528"/>
      <c r="RHV87" s="528"/>
      <c r="RHW87" s="528"/>
      <c r="RHX87" s="528"/>
      <c r="RHY87" s="528"/>
      <c r="RHZ87" s="528"/>
      <c r="RIA87" s="528"/>
      <c r="RIB87" s="528"/>
      <c r="RIC87" s="528"/>
      <c r="RID87" s="528"/>
      <c r="RIE87" s="528"/>
      <c r="RIF87" s="528"/>
      <c r="RIG87" s="528"/>
      <c r="RIH87" s="528"/>
      <c r="RII87" s="528"/>
      <c r="RIJ87" s="528"/>
      <c r="RIK87" s="528"/>
      <c r="RIL87" s="528"/>
      <c r="RIM87" s="528"/>
      <c r="RIN87" s="528"/>
      <c r="RIO87" s="528"/>
      <c r="RIP87" s="528"/>
      <c r="RIQ87" s="528"/>
      <c r="RIR87" s="528"/>
      <c r="RIS87" s="528"/>
      <c r="RIT87" s="528"/>
      <c r="RIU87" s="528"/>
      <c r="RIV87" s="528"/>
      <c r="RIW87" s="528"/>
      <c r="RIX87" s="528"/>
      <c r="RIY87" s="528"/>
      <c r="RIZ87" s="528"/>
      <c r="RJA87" s="528"/>
      <c r="RJB87" s="528"/>
      <c r="RJC87" s="528"/>
      <c r="RJD87" s="528"/>
      <c r="RJE87" s="528"/>
      <c r="RJF87" s="528"/>
      <c r="RJG87" s="528"/>
      <c r="RJH87" s="528"/>
      <c r="RJI87" s="528"/>
      <c r="RJJ87" s="528"/>
      <c r="RJK87" s="528"/>
      <c r="RJL87" s="528"/>
      <c r="RJM87" s="528"/>
      <c r="RJN87" s="528"/>
      <c r="RJO87" s="528"/>
      <c r="RJP87" s="528"/>
      <c r="RJQ87" s="528"/>
      <c r="RJR87" s="528"/>
      <c r="RJS87" s="528"/>
      <c r="RJT87" s="528"/>
      <c r="RJU87" s="528"/>
      <c r="RJV87" s="528"/>
      <c r="RJW87" s="528"/>
      <c r="RJX87" s="528"/>
      <c r="RJY87" s="528"/>
      <c r="RJZ87" s="528"/>
      <c r="RKA87" s="528"/>
      <c r="RKB87" s="528"/>
      <c r="RKC87" s="528"/>
      <c r="RKD87" s="528"/>
      <c r="RKE87" s="528"/>
      <c r="RKF87" s="528"/>
      <c r="RKG87" s="528"/>
      <c r="RKH87" s="528"/>
      <c r="RKI87" s="528"/>
      <c r="RKJ87" s="528"/>
      <c r="RKK87" s="528"/>
      <c r="RKL87" s="528"/>
      <c r="RKM87" s="528"/>
      <c r="RKN87" s="528"/>
      <c r="RKO87" s="528"/>
      <c r="RKP87" s="528"/>
      <c r="RKQ87" s="528"/>
      <c r="RKR87" s="528"/>
      <c r="RKS87" s="528"/>
      <c r="RKT87" s="528"/>
      <c r="RKU87" s="528"/>
      <c r="RKV87" s="528"/>
      <c r="RKW87" s="528"/>
      <c r="RKX87" s="528"/>
      <c r="RKY87" s="528"/>
      <c r="RKZ87" s="528"/>
      <c r="RLA87" s="528"/>
      <c r="RLB87" s="528"/>
      <c r="RLC87" s="528"/>
      <c r="RLD87" s="528"/>
      <c r="RLE87" s="528"/>
      <c r="RLF87" s="528"/>
      <c r="RLG87" s="528"/>
      <c r="RLH87" s="528"/>
      <c r="RLI87" s="528"/>
      <c r="RLJ87" s="528"/>
      <c r="RLK87" s="528"/>
      <c r="RLL87" s="528"/>
      <c r="RLM87" s="528"/>
      <c r="RLN87" s="528"/>
      <c r="RLO87" s="528"/>
      <c r="RLP87" s="528"/>
      <c r="RLQ87" s="528"/>
      <c r="RLR87" s="528"/>
      <c r="RLS87" s="528"/>
      <c r="RLT87" s="528"/>
      <c r="RLU87" s="528"/>
      <c r="RLV87" s="528"/>
      <c r="RLW87" s="528"/>
      <c r="RLX87" s="528"/>
      <c r="RLY87" s="528"/>
      <c r="RLZ87" s="528"/>
      <c r="RMA87" s="528"/>
      <c r="RMB87" s="528"/>
      <c r="RMC87" s="528"/>
      <c r="RMD87" s="528"/>
      <c r="RME87" s="528"/>
      <c r="RMF87" s="528"/>
      <c r="RMG87" s="528"/>
      <c r="RMH87" s="528"/>
      <c r="RMI87" s="528"/>
      <c r="RMJ87" s="528"/>
      <c r="RMK87" s="528"/>
      <c r="RML87" s="528"/>
      <c r="RMM87" s="528"/>
      <c r="RMN87" s="528"/>
      <c r="RMO87" s="528"/>
      <c r="RMP87" s="528"/>
      <c r="RMQ87" s="528"/>
      <c r="RMR87" s="528"/>
      <c r="RMS87" s="528"/>
      <c r="RMT87" s="528"/>
      <c r="RMU87" s="528"/>
      <c r="RMV87" s="528"/>
      <c r="RMW87" s="528"/>
      <c r="RMX87" s="528"/>
      <c r="RMY87" s="528"/>
      <c r="RMZ87" s="528"/>
      <c r="RNA87" s="528"/>
      <c r="RNB87" s="528"/>
      <c r="RNC87" s="528"/>
      <c r="RND87" s="528"/>
      <c r="RNE87" s="528"/>
      <c r="RNF87" s="528"/>
      <c r="RNG87" s="528"/>
      <c r="RNH87" s="528"/>
      <c r="RNI87" s="528"/>
      <c r="RNJ87" s="528"/>
      <c r="RNK87" s="528"/>
      <c r="RNL87" s="528"/>
      <c r="RNM87" s="528"/>
      <c r="RNN87" s="528"/>
      <c r="RNO87" s="528"/>
      <c r="RNP87" s="528"/>
      <c r="RNQ87" s="528"/>
      <c r="RNR87" s="528"/>
      <c r="RNS87" s="528"/>
      <c r="RNT87" s="528"/>
      <c r="RNU87" s="528"/>
      <c r="RNV87" s="528"/>
      <c r="RNW87" s="528"/>
      <c r="RNX87" s="528"/>
      <c r="RNY87" s="528"/>
      <c r="RNZ87" s="528"/>
      <c r="ROA87" s="528"/>
      <c r="ROB87" s="528"/>
      <c r="ROC87" s="528"/>
      <c r="ROD87" s="528"/>
      <c r="ROE87" s="528"/>
      <c r="ROF87" s="528"/>
      <c r="ROG87" s="528"/>
      <c r="ROH87" s="528"/>
      <c r="ROI87" s="528"/>
      <c r="ROJ87" s="528"/>
      <c r="ROK87" s="528"/>
      <c r="ROL87" s="528"/>
      <c r="ROM87" s="528"/>
      <c r="RON87" s="528"/>
      <c r="ROO87" s="528"/>
      <c r="ROP87" s="528"/>
      <c r="ROQ87" s="528"/>
      <c r="ROR87" s="528"/>
      <c r="ROS87" s="528"/>
      <c r="ROT87" s="528"/>
      <c r="ROU87" s="528"/>
      <c r="ROV87" s="528"/>
      <c r="ROW87" s="528"/>
      <c r="ROX87" s="528"/>
      <c r="ROY87" s="528"/>
      <c r="ROZ87" s="528"/>
      <c r="RPA87" s="528"/>
      <c r="RPB87" s="528"/>
      <c r="RPC87" s="528"/>
      <c r="RPD87" s="528"/>
      <c r="RPE87" s="528"/>
      <c r="RPF87" s="528"/>
      <c r="RPG87" s="528"/>
      <c r="RPH87" s="528"/>
      <c r="RPI87" s="528"/>
      <c r="RPJ87" s="528"/>
      <c r="RPK87" s="528"/>
      <c r="RPL87" s="528"/>
      <c r="RPM87" s="528"/>
      <c r="RPN87" s="528"/>
      <c r="RPO87" s="528"/>
      <c r="RPP87" s="528"/>
      <c r="RPQ87" s="528"/>
      <c r="RPR87" s="528"/>
      <c r="RPS87" s="528"/>
      <c r="RPT87" s="528"/>
      <c r="RPU87" s="528"/>
      <c r="RPV87" s="528"/>
      <c r="RPW87" s="528"/>
      <c r="RPX87" s="528"/>
      <c r="RPY87" s="528"/>
      <c r="RPZ87" s="528"/>
      <c r="RQA87" s="528"/>
      <c r="RQB87" s="528"/>
      <c r="RQC87" s="528"/>
      <c r="RQD87" s="528"/>
      <c r="RQE87" s="528"/>
      <c r="RQF87" s="528"/>
      <c r="RQG87" s="528"/>
      <c r="RQH87" s="528"/>
      <c r="RQI87" s="528"/>
      <c r="RQJ87" s="528"/>
      <c r="RQK87" s="528"/>
      <c r="RQL87" s="528"/>
      <c r="RQM87" s="528"/>
      <c r="RQN87" s="528"/>
      <c r="RQO87" s="528"/>
      <c r="RQP87" s="528"/>
      <c r="RQQ87" s="528"/>
      <c r="RQR87" s="528"/>
      <c r="RQS87" s="528"/>
      <c r="RQT87" s="528"/>
      <c r="RQU87" s="528"/>
      <c r="RQV87" s="528"/>
      <c r="RQW87" s="528"/>
      <c r="RQX87" s="528"/>
      <c r="RQY87" s="528"/>
      <c r="RQZ87" s="528"/>
      <c r="RRA87" s="528"/>
      <c r="RRB87" s="528"/>
      <c r="RRC87" s="528"/>
      <c r="RRD87" s="528"/>
      <c r="RRE87" s="528"/>
      <c r="RRF87" s="528"/>
      <c r="RRG87" s="528"/>
      <c r="RRH87" s="528"/>
      <c r="RRI87" s="528"/>
      <c r="RRJ87" s="528"/>
      <c r="RRK87" s="528"/>
      <c r="RRL87" s="528"/>
      <c r="RRM87" s="528"/>
      <c r="RRN87" s="528"/>
      <c r="RRO87" s="528"/>
      <c r="RRP87" s="528"/>
      <c r="RRQ87" s="528"/>
      <c r="RRR87" s="528"/>
      <c r="RRS87" s="528"/>
      <c r="RRT87" s="528"/>
      <c r="RRU87" s="528"/>
      <c r="RRV87" s="528"/>
      <c r="RRW87" s="528"/>
      <c r="RRX87" s="528"/>
      <c r="RRY87" s="528"/>
      <c r="RRZ87" s="528"/>
      <c r="RSA87" s="528"/>
      <c r="RSB87" s="528"/>
      <c r="RSC87" s="528"/>
      <c r="RSD87" s="528"/>
      <c r="RSE87" s="528"/>
      <c r="RSF87" s="528"/>
      <c r="RSG87" s="528"/>
      <c r="RSH87" s="528"/>
      <c r="RSI87" s="528"/>
      <c r="RSJ87" s="528"/>
      <c r="RSK87" s="528"/>
      <c r="RSL87" s="528"/>
      <c r="RSM87" s="528"/>
      <c r="RSN87" s="528"/>
      <c r="RSO87" s="528"/>
      <c r="RSP87" s="528"/>
      <c r="RSQ87" s="528"/>
      <c r="RSR87" s="528"/>
      <c r="RSS87" s="528"/>
      <c r="RST87" s="528"/>
      <c r="RSU87" s="528"/>
      <c r="RSV87" s="528"/>
      <c r="RSW87" s="528"/>
      <c r="RSX87" s="528"/>
      <c r="RSY87" s="528"/>
      <c r="RSZ87" s="528"/>
      <c r="RTA87" s="528"/>
      <c r="RTB87" s="528"/>
      <c r="RTC87" s="528"/>
      <c r="RTD87" s="528"/>
      <c r="RTE87" s="528"/>
      <c r="RTF87" s="528"/>
      <c r="RTG87" s="528"/>
      <c r="RTH87" s="528"/>
      <c r="RTI87" s="528"/>
      <c r="RTJ87" s="528"/>
      <c r="RTK87" s="528"/>
      <c r="RTL87" s="528"/>
      <c r="RTM87" s="528"/>
      <c r="RTN87" s="528"/>
      <c r="RTO87" s="528"/>
      <c r="RTP87" s="528"/>
      <c r="RTQ87" s="528"/>
      <c r="RTR87" s="528"/>
      <c r="RTS87" s="528"/>
      <c r="RTT87" s="528"/>
      <c r="RTU87" s="528"/>
      <c r="RTV87" s="528"/>
      <c r="RTW87" s="528"/>
      <c r="RTX87" s="528"/>
      <c r="RTY87" s="528"/>
      <c r="RTZ87" s="528"/>
      <c r="RUA87" s="528"/>
      <c r="RUB87" s="528"/>
      <c r="RUC87" s="528"/>
      <c r="RUD87" s="528"/>
      <c r="RUE87" s="528"/>
      <c r="RUF87" s="528"/>
      <c r="RUG87" s="528"/>
      <c r="RUH87" s="528"/>
      <c r="RUI87" s="528"/>
      <c r="RUJ87" s="528"/>
      <c r="RUK87" s="528"/>
      <c r="RUL87" s="528"/>
      <c r="RUM87" s="528"/>
      <c r="RUN87" s="528"/>
      <c r="RUO87" s="528"/>
      <c r="RUP87" s="528"/>
      <c r="RUQ87" s="528"/>
      <c r="RUR87" s="528"/>
      <c r="RUS87" s="528"/>
      <c r="RUT87" s="528"/>
      <c r="RUU87" s="528"/>
      <c r="RUV87" s="528"/>
      <c r="RUW87" s="528"/>
      <c r="RUX87" s="528"/>
      <c r="RUY87" s="528"/>
      <c r="RUZ87" s="528"/>
      <c r="RVA87" s="528"/>
      <c r="RVB87" s="528"/>
      <c r="RVC87" s="528"/>
      <c r="RVD87" s="528"/>
      <c r="RVE87" s="528"/>
      <c r="RVF87" s="528"/>
      <c r="RVG87" s="528"/>
      <c r="RVH87" s="528"/>
      <c r="RVI87" s="528"/>
      <c r="RVJ87" s="528"/>
      <c r="RVK87" s="528"/>
      <c r="RVL87" s="528"/>
      <c r="RVM87" s="528"/>
      <c r="RVN87" s="528"/>
      <c r="RVO87" s="528"/>
      <c r="RVP87" s="528"/>
      <c r="RVQ87" s="528"/>
      <c r="RVR87" s="528"/>
      <c r="RVS87" s="528"/>
      <c r="RVT87" s="528"/>
      <c r="RVU87" s="528"/>
      <c r="RVV87" s="528"/>
      <c r="RVW87" s="528"/>
      <c r="RVX87" s="528"/>
      <c r="RVY87" s="528"/>
      <c r="RVZ87" s="528"/>
      <c r="RWA87" s="528"/>
      <c r="RWB87" s="528"/>
      <c r="RWC87" s="528"/>
      <c r="RWD87" s="528"/>
      <c r="RWE87" s="528"/>
      <c r="RWF87" s="528"/>
      <c r="RWG87" s="528"/>
      <c r="RWH87" s="528"/>
      <c r="RWI87" s="528"/>
      <c r="RWJ87" s="528"/>
      <c r="RWK87" s="528"/>
      <c r="RWL87" s="528"/>
      <c r="RWM87" s="528"/>
      <c r="RWN87" s="528"/>
      <c r="RWO87" s="528"/>
      <c r="RWP87" s="528"/>
      <c r="RWQ87" s="528"/>
      <c r="RWR87" s="528"/>
      <c r="RWS87" s="528"/>
      <c r="RWT87" s="528"/>
      <c r="RWU87" s="528"/>
      <c r="RWV87" s="528"/>
      <c r="RWW87" s="528"/>
      <c r="RWX87" s="528"/>
      <c r="RWY87" s="528"/>
      <c r="RWZ87" s="528"/>
      <c r="RXA87" s="528"/>
      <c r="RXB87" s="528"/>
      <c r="RXC87" s="528"/>
      <c r="RXD87" s="528"/>
      <c r="RXE87" s="528"/>
      <c r="RXF87" s="528"/>
      <c r="RXG87" s="528"/>
      <c r="RXH87" s="528"/>
      <c r="RXI87" s="528"/>
      <c r="RXJ87" s="528"/>
      <c r="RXK87" s="528"/>
      <c r="RXL87" s="528"/>
      <c r="RXM87" s="528"/>
      <c r="RXN87" s="528"/>
      <c r="RXO87" s="528"/>
      <c r="RXP87" s="528"/>
      <c r="RXQ87" s="528"/>
      <c r="RXR87" s="528"/>
      <c r="RXS87" s="528"/>
      <c r="RXT87" s="528"/>
      <c r="RXU87" s="528"/>
      <c r="RXV87" s="528"/>
      <c r="RXW87" s="528"/>
      <c r="RXX87" s="528"/>
      <c r="RXY87" s="528"/>
      <c r="RXZ87" s="528"/>
      <c r="RYA87" s="528"/>
      <c r="RYB87" s="528"/>
      <c r="RYC87" s="528"/>
      <c r="RYD87" s="528"/>
      <c r="RYE87" s="528"/>
      <c r="RYF87" s="528"/>
      <c r="RYG87" s="528"/>
      <c r="RYH87" s="528"/>
      <c r="RYI87" s="528"/>
      <c r="RYJ87" s="528"/>
      <c r="RYK87" s="528"/>
      <c r="RYL87" s="528"/>
      <c r="RYM87" s="528"/>
      <c r="RYN87" s="528"/>
      <c r="RYO87" s="528"/>
      <c r="RYP87" s="528"/>
      <c r="RYQ87" s="528"/>
      <c r="RYR87" s="528"/>
      <c r="RYS87" s="528"/>
      <c r="RYT87" s="528"/>
      <c r="RYU87" s="528"/>
      <c r="RYV87" s="528"/>
      <c r="RYW87" s="528"/>
      <c r="RYX87" s="528"/>
      <c r="RYY87" s="528"/>
      <c r="RYZ87" s="528"/>
      <c r="RZA87" s="528"/>
      <c r="RZB87" s="528"/>
      <c r="RZC87" s="528"/>
      <c r="RZD87" s="528"/>
      <c r="RZE87" s="528"/>
      <c r="RZF87" s="528"/>
      <c r="RZG87" s="528"/>
      <c r="RZH87" s="528"/>
      <c r="RZI87" s="528"/>
      <c r="RZJ87" s="528"/>
      <c r="RZK87" s="528"/>
      <c r="RZL87" s="528"/>
      <c r="RZM87" s="528"/>
      <c r="RZN87" s="528"/>
      <c r="RZO87" s="528"/>
      <c r="RZP87" s="528"/>
      <c r="RZQ87" s="528"/>
      <c r="RZR87" s="528"/>
      <c r="RZS87" s="528"/>
      <c r="RZT87" s="528"/>
      <c r="RZU87" s="528"/>
      <c r="RZV87" s="528"/>
      <c r="RZW87" s="528"/>
      <c r="RZX87" s="528"/>
      <c r="RZY87" s="528"/>
      <c r="RZZ87" s="528"/>
      <c r="SAA87" s="528"/>
      <c r="SAB87" s="528"/>
      <c r="SAC87" s="528"/>
      <c r="SAD87" s="528"/>
      <c r="SAE87" s="528"/>
      <c r="SAF87" s="528"/>
      <c r="SAG87" s="528"/>
      <c r="SAH87" s="528"/>
      <c r="SAI87" s="528"/>
      <c r="SAJ87" s="528"/>
      <c r="SAK87" s="528"/>
      <c r="SAL87" s="528"/>
      <c r="SAM87" s="528"/>
      <c r="SAN87" s="528"/>
      <c r="SAO87" s="528"/>
      <c r="SAP87" s="528"/>
      <c r="SAQ87" s="528"/>
      <c r="SAR87" s="528"/>
      <c r="SAS87" s="528"/>
      <c r="SAT87" s="528"/>
      <c r="SAU87" s="528"/>
      <c r="SAV87" s="528"/>
      <c r="SAW87" s="528"/>
      <c r="SAX87" s="528"/>
      <c r="SAY87" s="528"/>
      <c r="SAZ87" s="528"/>
      <c r="SBA87" s="528"/>
      <c r="SBB87" s="528"/>
      <c r="SBC87" s="528"/>
      <c r="SBD87" s="528"/>
      <c r="SBE87" s="528"/>
      <c r="SBF87" s="528"/>
      <c r="SBG87" s="528"/>
      <c r="SBH87" s="528"/>
      <c r="SBI87" s="528"/>
      <c r="SBJ87" s="528"/>
      <c r="SBK87" s="528"/>
      <c r="SBL87" s="528"/>
      <c r="SBM87" s="528"/>
      <c r="SBN87" s="528"/>
      <c r="SBO87" s="528"/>
      <c r="SBP87" s="528"/>
      <c r="SBQ87" s="528"/>
      <c r="SBR87" s="528"/>
      <c r="SBS87" s="528"/>
      <c r="SBT87" s="528"/>
      <c r="SBU87" s="528"/>
      <c r="SBV87" s="528"/>
      <c r="SBW87" s="528"/>
      <c r="SBX87" s="528"/>
      <c r="SBY87" s="528"/>
      <c r="SBZ87" s="528"/>
      <c r="SCA87" s="528"/>
      <c r="SCB87" s="528"/>
      <c r="SCC87" s="528"/>
      <c r="SCD87" s="528"/>
      <c r="SCE87" s="528"/>
      <c r="SCF87" s="528"/>
      <c r="SCG87" s="528"/>
      <c r="SCH87" s="528"/>
      <c r="SCI87" s="528"/>
      <c r="SCJ87" s="528"/>
      <c r="SCK87" s="528"/>
      <c r="SCL87" s="528"/>
      <c r="SCM87" s="528"/>
      <c r="SCN87" s="528"/>
      <c r="SCO87" s="528"/>
      <c r="SCP87" s="528"/>
      <c r="SCQ87" s="528"/>
      <c r="SCR87" s="528"/>
      <c r="SCS87" s="528"/>
      <c r="SCT87" s="528"/>
      <c r="SCU87" s="528"/>
      <c r="SCV87" s="528"/>
      <c r="SCW87" s="528"/>
      <c r="SCX87" s="528"/>
      <c r="SCY87" s="528"/>
      <c r="SCZ87" s="528"/>
      <c r="SDA87" s="528"/>
      <c r="SDB87" s="528"/>
      <c r="SDC87" s="528"/>
      <c r="SDD87" s="528"/>
      <c r="SDE87" s="528"/>
      <c r="SDF87" s="528"/>
      <c r="SDG87" s="528"/>
      <c r="SDH87" s="528"/>
      <c r="SDI87" s="528"/>
      <c r="SDJ87" s="528"/>
      <c r="SDK87" s="528"/>
      <c r="SDL87" s="528"/>
      <c r="SDM87" s="528"/>
      <c r="SDN87" s="528"/>
      <c r="SDO87" s="528"/>
      <c r="SDP87" s="528"/>
      <c r="SDQ87" s="528"/>
      <c r="SDR87" s="528"/>
      <c r="SDS87" s="528"/>
      <c r="SDT87" s="528"/>
      <c r="SDU87" s="528"/>
      <c r="SDV87" s="528"/>
      <c r="SDW87" s="528"/>
      <c r="SDX87" s="528"/>
      <c r="SDY87" s="528"/>
      <c r="SDZ87" s="528"/>
      <c r="SEA87" s="528"/>
      <c r="SEB87" s="528"/>
      <c r="SEC87" s="528"/>
      <c r="SED87" s="528"/>
      <c r="SEE87" s="528"/>
      <c r="SEF87" s="528"/>
      <c r="SEG87" s="528"/>
      <c r="SEH87" s="528"/>
      <c r="SEI87" s="528"/>
      <c r="SEJ87" s="528"/>
      <c r="SEK87" s="528"/>
      <c r="SEL87" s="528"/>
      <c r="SEM87" s="528"/>
      <c r="SEN87" s="528"/>
      <c r="SEO87" s="528"/>
      <c r="SEP87" s="528"/>
      <c r="SEQ87" s="528"/>
      <c r="SER87" s="528"/>
      <c r="SES87" s="528"/>
      <c r="SET87" s="528"/>
      <c r="SEU87" s="528"/>
      <c r="SEV87" s="528"/>
      <c r="SEW87" s="528"/>
      <c r="SEX87" s="528"/>
      <c r="SEY87" s="528"/>
      <c r="SEZ87" s="528"/>
      <c r="SFA87" s="528"/>
      <c r="SFB87" s="528"/>
      <c r="SFC87" s="528"/>
      <c r="SFD87" s="528"/>
      <c r="SFE87" s="528"/>
      <c r="SFF87" s="528"/>
      <c r="SFG87" s="528"/>
      <c r="SFH87" s="528"/>
      <c r="SFI87" s="528"/>
      <c r="SFJ87" s="528"/>
      <c r="SFK87" s="528"/>
      <c r="SFL87" s="528"/>
      <c r="SFM87" s="528"/>
      <c r="SFN87" s="528"/>
      <c r="SFO87" s="528"/>
      <c r="SFP87" s="528"/>
      <c r="SFQ87" s="528"/>
      <c r="SFR87" s="528"/>
      <c r="SFS87" s="528"/>
      <c r="SFT87" s="528"/>
      <c r="SFU87" s="528"/>
      <c r="SFV87" s="528"/>
      <c r="SFW87" s="528"/>
      <c r="SFX87" s="528"/>
      <c r="SFY87" s="528"/>
      <c r="SFZ87" s="528"/>
      <c r="SGA87" s="528"/>
      <c r="SGB87" s="528"/>
      <c r="SGC87" s="528"/>
      <c r="SGD87" s="528"/>
      <c r="SGE87" s="528"/>
      <c r="SGF87" s="528"/>
      <c r="SGG87" s="528"/>
      <c r="SGH87" s="528"/>
      <c r="SGI87" s="528"/>
      <c r="SGJ87" s="528"/>
      <c r="SGK87" s="528"/>
      <c r="SGL87" s="528"/>
      <c r="SGM87" s="528"/>
      <c r="SGN87" s="528"/>
      <c r="SGO87" s="528"/>
      <c r="SGP87" s="528"/>
      <c r="SGQ87" s="528"/>
      <c r="SGR87" s="528"/>
      <c r="SGS87" s="528"/>
      <c r="SGT87" s="528"/>
      <c r="SGU87" s="528"/>
      <c r="SGV87" s="528"/>
      <c r="SGW87" s="528"/>
      <c r="SGX87" s="528"/>
      <c r="SGY87" s="528"/>
      <c r="SGZ87" s="528"/>
      <c r="SHA87" s="528"/>
      <c r="SHB87" s="528"/>
      <c r="SHC87" s="528"/>
      <c r="SHD87" s="528"/>
      <c r="SHE87" s="528"/>
      <c r="SHF87" s="528"/>
      <c r="SHG87" s="528"/>
      <c r="SHH87" s="528"/>
      <c r="SHI87" s="528"/>
      <c r="SHJ87" s="528"/>
      <c r="SHK87" s="528"/>
      <c r="SHL87" s="528"/>
      <c r="SHM87" s="528"/>
      <c r="SHN87" s="528"/>
      <c r="SHO87" s="528"/>
      <c r="SHP87" s="528"/>
      <c r="SHQ87" s="528"/>
      <c r="SHR87" s="528"/>
      <c r="SHS87" s="528"/>
      <c r="SHT87" s="528"/>
      <c r="SHU87" s="528"/>
      <c r="SHV87" s="528"/>
      <c r="SHW87" s="528"/>
      <c r="SHX87" s="528"/>
      <c r="SHY87" s="528"/>
      <c r="SHZ87" s="528"/>
      <c r="SIA87" s="528"/>
      <c r="SIB87" s="528"/>
      <c r="SIC87" s="528"/>
      <c r="SID87" s="528"/>
      <c r="SIE87" s="528"/>
      <c r="SIF87" s="528"/>
      <c r="SIG87" s="528"/>
      <c r="SIH87" s="528"/>
      <c r="SII87" s="528"/>
      <c r="SIJ87" s="528"/>
      <c r="SIK87" s="528"/>
      <c r="SIL87" s="528"/>
      <c r="SIM87" s="528"/>
      <c r="SIN87" s="528"/>
      <c r="SIO87" s="528"/>
      <c r="SIP87" s="528"/>
      <c r="SIQ87" s="528"/>
      <c r="SIR87" s="528"/>
      <c r="SIS87" s="528"/>
      <c r="SIT87" s="528"/>
      <c r="SIU87" s="528"/>
      <c r="SIV87" s="528"/>
      <c r="SIW87" s="528"/>
      <c r="SIX87" s="528"/>
      <c r="SIY87" s="528"/>
      <c r="SIZ87" s="528"/>
      <c r="SJA87" s="528"/>
      <c r="SJB87" s="528"/>
      <c r="SJC87" s="528"/>
      <c r="SJD87" s="528"/>
      <c r="SJE87" s="528"/>
      <c r="SJF87" s="528"/>
      <c r="SJG87" s="528"/>
      <c r="SJH87" s="528"/>
      <c r="SJI87" s="528"/>
      <c r="SJJ87" s="528"/>
      <c r="SJK87" s="528"/>
      <c r="SJL87" s="528"/>
      <c r="SJM87" s="528"/>
      <c r="SJN87" s="528"/>
      <c r="SJO87" s="528"/>
      <c r="SJP87" s="528"/>
      <c r="SJQ87" s="528"/>
      <c r="SJR87" s="528"/>
      <c r="SJS87" s="528"/>
      <c r="SJT87" s="528"/>
      <c r="SJU87" s="528"/>
      <c r="SJV87" s="528"/>
      <c r="SJW87" s="528"/>
      <c r="SJX87" s="528"/>
      <c r="SJY87" s="528"/>
      <c r="SJZ87" s="528"/>
      <c r="SKA87" s="528"/>
      <c r="SKB87" s="528"/>
      <c r="SKC87" s="528"/>
      <c r="SKD87" s="528"/>
      <c r="SKE87" s="528"/>
      <c r="SKF87" s="528"/>
      <c r="SKG87" s="528"/>
      <c r="SKH87" s="528"/>
      <c r="SKI87" s="528"/>
      <c r="SKJ87" s="528"/>
      <c r="SKK87" s="528"/>
      <c r="SKL87" s="528"/>
      <c r="SKM87" s="528"/>
      <c r="SKN87" s="528"/>
      <c r="SKO87" s="528"/>
      <c r="SKP87" s="528"/>
      <c r="SKQ87" s="528"/>
      <c r="SKR87" s="528"/>
      <c r="SKS87" s="528"/>
      <c r="SKT87" s="528"/>
      <c r="SKU87" s="528"/>
      <c r="SKV87" s="528"/>
      <c r="SKW87" s="528"/>
      <c r="SKX87" s="528"/>
      <c r="SKY87" s="528"/>
      <c r="SKZ87" s="528"/>
      <c r="SLA87" s="528"/>
      <c r="SLB87" s="528"/>
      <c r="SLC87" s="528"/>
      <c r="SLD87" s="528"/>
      <c r="SLE87" s="528"/>
      <c r="SLF87" s="528"/>
      <c r="SLG87" s="528"/>
      <c r="SLH87" s="528"/>
      <c r="SLI87" s="528"/>
      <c r="SLJ87" s="528"/>
      <c r="SLK87" s="528"/>
      <c r="SLL87" s="528"/>
      <c r="SLM87" s="528"/>
      <c r="SLN87" s="528"/>
      <c r="SLO87" s="528"/>
      <c r="SLP87" s="528"/>
      <c r="SLQ87" s="528"/>
      <c r="SLR87" s="528"/>
      <c r="SLS87" s="528"/>
      <c r="SLT87" s="528"/>
      <c r="SLU87" s="528"/>
      <c r="SLV87" s="528"/>
      <c r="SLW87" s="528"/>
      <c r="SLX87" s="528"/>
      <c r="SLY87" s="528"/>
      <c r="SLZ87" s="528"/>
      <c r="SMA87" s="528"/>
      <c r="SMB87" s="528"/>
      <c r="SMC87" s="528"/>
      <c r="SMD87" s="528"/>
      <c r="SME87" s="528"/>
      <c r="SMF87" s="528"/>
      <c r="SMG87" s="528"/>
      <c r="SMH87" s="528"/>
      <c r="SMI87" s="528"/>
      <c r="SMJ87" s="528"/>
      <c r="SMK87" s="528"/>
      <c r="SML87" s="528"/>
      <c r="SMM87" s="528"/>
      <c r="SMN87" s="528"/>
      <c r="SMO87" s="528"/>
      <c r="SMP87" s="528"/>
      <c r="SMQ87" s="528"/>
      <c r="SMR87" s="528"/>
      <c r="SMS87" s="528"/>
      <c r="SMT87" s="528"/>
      <c r="SMU87" s="528"/>
      <c r="SMV87" s="528"/>
      <c r="SMW87" s="528"/>
      <c r="SMX87" s="528"/>
      <c r="SMY87" s="528"/>
      <c r="SMZ87" s="528"/>
      <c r="SNA87" s="528"/>
      <c r="SNB87" s="528"/>
      <c r="SNC87" s="528"/>
      <c r="SND87" s="528"/>
      <c r="SNE87" s="528"/>
      <c r="SNF87" s="528"/>
      <c r="SNG87" s="528"/>
      <c r="SNH87" s="528"/>
      <c r="SNI87" s="528"/>
      <c r="SNJ87" s="528"/>
      <c r="SNK87" s="528"/>
      <c r="SNL87" s="528"/>
      <c r="SNM87" s="528"/>
      <c r="SNN87" s="528"/>
      <c r="SNO87" s="528"/>
      <c r="SNP87" s="528"/>
      <c r="SNQ87" s="528"/>
      <c r="SNR87" s="528"/>
      <c r="SNS87" s="528"/>
      <c r="SNT87" s="528"/>
      <c r="SNU87" s="528"/>
      <c r="SNV87" s="528"/>
      <c r="SNW87" s="528"/>
      <c r="SNX87" s="528"/>
      <c r="SNY87" s="528"/>
      <c r="SNZ87" s="528"/>
      <c r="SOA87" s="528"/>
      <c r="SOB87" s="528"/>
      <c r="SOC87" s="528"/>
      <c r="SOD87" s="528"/>
      <c r="SOE87" s="528"/>
      <c r="SOF87" s="528"/>
      <c r="SOG87" s="528"/>
      <c r="SOH87" s="528"/>
      <c r="SOI87" s="528"/>
      <c r="SOJ87" s="528"/>
      <c r="SOK87" s="528"/>
      <c r="SOL87" s="528"/>
      <c r="SOM87" s="528"/>
      <c r="SON87" s="528"/>
      <c r="SOO87" s="528"/>
      <c r="SOP87" s="528"/>
      <c r="SOQ87" s="528"/>
      <c r="SOR87" s="528"/>
      <c r="SOS87" s="528"/>
      <c r="SOT87" s="528"/>
      <c r="SOU87" s="528"/>
      <c r="SOV87" s="528"/>
      <c r="SOW87" s="528"/>
      <c r="SOX87" s="528"/>
      <c r="SOY87" s="528"/>
      <c r="SOZ87" s="528"/>
      <c r="SPA87" s="528"/>
      <c r="SPB87" s="528"/>
      <c r="SPC87" s="528"/>
      <c r="SPD87" s="528"/>
      <c r="SPE87" s="528"/>
      <c r="SPF87" s="528"/>
      <c r="SPG87" s="528"/>
      <c r="SPH87" s="528"/>
      <c r="SPI87" s="528"/>
      <c r="SPJ87" s="528"/>
      <c r="SPK87" s="528"/>
      <c r="SPL87" s="528"/>
      <c r="SPM87" s="528"/>
      <c r="SPN87" s="528"/>
      <c r="SPO87" s="528"/>
      <c r="SPP87" s="528"/>
      <c r="SPQ87" s="528"/>
      <c r="SPR87" s="528"/>
      <c r="SPS87" s="528"/>
      <c r="SPT87" s="528"/>
      <c r="SPU87" s="528"/>
      <c r="SPV87" s="528"/>
      <c r="SPW87" s="528"/>
      <c r="SPX87" s="528"/>
      <c r="SPY87" s="528"/>
      <c r="SPZ87" s="528"/>
      <c r="SQA87" s="528"/>
      <c r="SQB87" s="528"/>
      <c r="SQC87" s="528"/>
      <c r="SQD87" s="528"/>
      <c r="SQE87" s="528"/>
      <c r="SQF87" s="528"/>
      <c r="SQG87" s="528"/>
      <c r="SQH87" s="528"/>
      <c r="SQI87" s="528"/>
      <c r="SQJ87" s="528"/>
      <c r="SQK87" s="528"/>
      <c r="SQL87" s="528"/>
      <c r="SQM87" s="528"/>
      <c r="SQN87" s="528"/>
      <c r="SQO87" s="528"/>
      <c r="SQP87" s="528"/>
      <c r="SQQ87" s="528"/>
      <c r="SQR87" s="528"/>
      <c r="SQS87" s="528"/>
      <c r="SQT87" s="528"/>
      <c r="SQU87" s="528"/>
      <c r="SQV87" s="528"/>
      <c r="SQW87" s="528"/>
      <c r="SQX87" s="528"/>
      <c r="SQY87" s="528"/>
      <c r="SQZ87" s="528"/>
      <c r="SRA87" s="528"/>
      <c r="SRB87" s="528"/>
      <c r="SRC87" s="528"/>
      <c r="SRD87" s="528"/>
      <c r="SRE87" s="528"/>
      <c r="SRF87" s="528"/>
      <c r="SRG87" s="528"/>
      <c r="SRH87" s="528"/>
      <c r="SRI87" s="528"/>
      <c r="SRJ87" s="528"/>
      <c r="SRK87" s="528"/>
      <c r="SRL87" s="528"/>
      <c r="SRM87" s="528"/>
      <c r="SRN87" s="528"/>
      <c r="SRO87" s="528"/>
      <c r="SRP87" s="528"/>
      <c r="SRQ87" s="528"/>
      <c r="SRR87" s="528"/>
      <c r="SRS87" s="528"/>
      <c r="SRT87" s="528"/>
      <c r="SRU87" s="528"/>
      <c r="SRV87" s="528"/>
      <c r="SRW87" s="528"/>
      <c r="SRX87" s="528"/>
      <c r="SRY87" s="528"/>
      <c r="SRZ87" s="528"/>
      <c r="SSA87" s="528"/>
      <c r="SSB87" s="528"/>
      <c r="SSC87" s="528"/>
      <c r="SSD87" s="528"/>
      <c r="SSE87" s="528"/>
      <c r="SSF87" s="528"/>
      <c r="SSG87" s="528"/>
      <c r="SSH87" s="528"/>
      <c r="SSI87" s="528"/>
      <c r="SSJ87" s="528"/>
      <c r="SSK87" s="528"/>
      <c r="SSL87" s="528"/>
      <c r="SSM87" s="528"/>
      <c r="SSN87" s="528"/>
      <c r="SSO87" s="528"/>
      <c r="SSP87" s="528"/>
      <c r="SSQ87" s="528"/>
      <c r="SSR87" s="528"/>
      <c r="SSS87" s="528"/>
      <c r="SST87" s="528"/>
      <c r="SSU87" s="528"/>
      <c r="SSV87" s="528"/>
      <c r="SSW87" s="528"/>
      <c r="SSX87" s="528"/>
      <c r="SSY87" s="528"/>
      <c r="SSZ87" s="528"/>
      <c r="STA87" s="528"/>
      <c r="STB87" s="528"/>
      <c r="STC87" s="528"/>
      <c r="STD87" s="528"/>
      <c r="STE87" s="528"/>
      <c r="STF87" s="528"/>
      <c r="STG87" s="528"/>
      <c r="STH87" s="528"/>
      <c r="STI87" s="528"/>
      <c r="STJ87" s="528"/>
      <c r="STK87" s="528"/>
      <c r="STL87" s="528"/>
      <c r="STM87" s="528"/>
      <c r="STN87" s="528"/>
      <c r="STO87" s="528"/>
      <c r="STP87" s="528"/>
      <c r="STQ87" s="528"/>
      <c r="STR87" s="528"/>
      <c r="STS87" s="528"/>
      <c r="STT87" s="528"/>
      <c r="STU87" s="528"/>
      <c r="STV87" s="528"/>
      <c r="STW87" s="528"/>
      <c r="STX87" s="528"/>
      <c r="STY87" s="528"/>
      <c r="STZ87" s="528"/>
      <c r="SUA87" s="528"/>
      <c r="SUB87" s="528"/>
      <c r="SUC87" s="528"/>
      <c r="SUD87" s="528"/>
      <c r="SUE87" s="528"/>
      <c r="SUF87" s="528"/>
      <c r="SUG87" s="528"/>
      <c r="SUH87" s="528"/>
      <c r="SUI87" s="528"/>
      <c r="SUJ87" s="528"/>
      <c r="SUK87" s="528"/>
      <c r="SUL87" s="528"/>
      <c r="SUM87" s="528"/>
      <c r="SUN87" s="528"/>
      <c r="SUO87" s="528"/>
      <c r="SUP87" s="528"/>
      <c r="SUQ87" s="528"/>
      <c r="SUR87" s="528"/>
      <c r="SUS87" s="528"/>
      <c r="SUT87" s="528"/>
      <c r="SUU87" s="528"/>
      <c r="SUV87" s="528"/>
      <c r="SUW87" s="528"/>
      <c r="SUX87" s="528"/>
      <c r="SUY87" s="528"/>
      <c r="SUZ87" s="528"/>
      <c r="SVA87" s="528"/>
      <c r="SVB87" s="528"/>
      <c r="SVC87" s="528"/>
      <c r="SVD87" s="528"/>
      <c r="SVE87" s="528"/>
      <c r="SVF87" s="528"/>
      <c r="SVG87" s="528"/>
      <c r="SVH87" s="528"/>
      <c r="SVI87" s="528"/>
      <c r="SVJ87" s="528"/>
      <c r="SVK87" s="528"/>
      <c r="SVL87" s="528"/>
      <c r="SVM87" s="528"/>
      <c r="SVN87" s="528"/>
      <c r="SVO87" s="528"/>
      <c r="SVP87" s="528"/>
      <c r="SVQ87" s="528"/>
      <c r="SVR87" s="528"/>
      <c r="SVS87" s="528"/>
      <c r="SVT87" s="528"/>
      <c r="SVU87" s="528"/>
      <c r="SVV87" s="528"/>
      <c r="SVW87" s="528"/>
      <c r="SVX87" s="528"/>
      <c r="SVY87" s="528"/>
      <c r="SVZ87" s="528"/>
      <c r="SWA87" s="528"/>
      <c r="SWB87" s="528"/>
      <c r="SWC87" s="528"/>
      <c r="SWD87" s="528"/>
      <c r="SWE87" s="528"/>
      <c r="SWF87" s="528"/>
      <c r="SWG87" s="528"/>
      <c r="SWH87" s="528"/>
      <c r="SWI87" s="528"/>
      <c r="SWJ87" s="528"/>
      <c r="SWK87" s="528"/>
      <c r="SWL87" s="528"/>
      <c r="SWM87" s="528"/>
      <c r="SWN87" s="528"/>
      <c r="SWO87" s="528"/>
      <c r="SWP87" s="528"/>
      <c r="SWQ87" s="528"/>
      <c r="SWR87" s="528"/>
      <c r="SWS87" s="528"/>
      <c r="SWT87" s="528"/>
      <c r="SWU87" s="528"/>
      <c r="SWV87" s="528"/>
      <c r="SWW87" s="528"/>
      <c r="SWX87" s="528"/>
      <c r="SWY87" s="528"/>
      <c r="SWZ87" s="528"/>
      <c r="SXA87" s="528"/>
      <c r="SXB87" s="528"/>
      <c r="SXC87" s="528"/>
      <c r="SXD87" s="528"/>
      <c r="SXE87" s="528"/>
      <c r="SXF87" s="528"/>
      <c r="SXG87" s="528"/>
      <c r="SXH87" s="528"/>
      <c r="SXI87" s="528"/>
      <c r="SXJ87" s="528"/>
      <c r="SXK87" s="528"/>
      <c r="SXL87" s="528"/>
      <c r="SXM87" s="528"/>
      <c r="SXN87" s="528"/>
      <c r="SXO87" s="528"/>
      <c r="SXP87" s="528"/>
      <c r="SXQ87" s="528"/>
      <c r="SXR87" s="528"/>
      <c r="SXS87" s="528"/>
      <c r="SXT87" s="528"/>
      <c r="SXU87" s="528"/>
      <c r="SXV87" s="528"/>
      <c r="SXW87" s="528"/>
      <c r="SXX87" s="528"/>
      <c r="SXY87" s="528"/>
      <c r="SXZ87" s="528"/>
      <c r="SYA87" s="528"/>
      <c r="SYB87" s="528"/>
      <c r="SYC87" s="528"/>
      <c r="SYD87" s="528"/>
      <c r="SYE87" s="528"/>
      <c r="SYF87" s="528"/>
      <c r="SYG87" s="528"/>
      <c r="SYH87" s="528"/>
      <c r="SYI87" s="528"/>
      <c r="SYJ87" s="528"/>
      <c r="SYK87" s="528"/>
      <c r="SYL87" s="528"/>
      <c r="SYM87" s="528"/>
      <c r="SYN87" s="528"/>
      <c r="SYO87" s="528"/>
      <c r="SYP87" s="528"/>
      <c r="SYQ87" s="528"/>
      <c r="SYR87" s="528"/>
      <c r="SYS87" s="528"/>
      <c r="SYT87" s="528"/>
      <c r="SYU87" s="528"/>
      <c r="SYV87" s="528"/>
      <c r="SYW87" s="528"/>
      <c r="SYX87" s="528"/>
      <c r="SYY87" s="528"/>
      <c r="SYZ87" s="528"/>
      <c r="SZA87" s="528"/>
      <c r="SZB87" s="528"/>
      <c r="SZC87" s="528"/>
      <c r="SZD87" s="528"/>
      <c r="SZE87" s="528"/>
      <c r="SZF87" s="528"/>
      <c r="SZG87" s="528"/>
      <c r="SZH87" s="528"/>
      <c r="SZI87" s="528"/>
      <c r="SZJ87" s="528"/>
      <c r="SZK87" s="528"/>
      <c r="SZL87" s="528"/>
      <c r="SZM87" s="528"/>
      <c r="SZN87" s="528"/>
      <c r="SZO87" s="528"/>
      <c r="SZP87" s="528"/>
      <c r="SZQ87" s="528"/>
      <c r="SZR87" s="528"/>
      <c r="SZS87" s="528"/>
      <c r="SZT87" s="528"/>
      <c r="SZU87" s="528"/>
      <c r="SZV87" s="528"/>
      <c r="SZW87" s="528"/>
      <c r="SZX87" s="528"/>
      <c r="SZY87" s="528"/>
      <c r="SZZ87" s="528"/>
      <c r="TAA87" s="528"/>
      <c r="TAB87" s="528"/>
      <c r="TAC87" s="528"/>
      <c r="TAD87" s="528"/>
      <c r="TAE87" s="528"/>
      <c r="TAF87" s="528"/>
      <c r="TAG87" s="528"/>
      <c r="TAH87" s="528"/>
      <c r="TAI87" s="528"/>
      <c r="TAJ87" s="528"/>
      <c r="TAK87" s="528"/>
      <c r="TAL87" s="528"/>
      <c r="TAM87" s="528"/>
      <c r="TAN87" s="528"/>
      <c r="TAO87" s="528"/>
      <c r="TAP87" s="528"/>
      <c r="TAQ87" s="528"/>
      <c r="TAR87" s="528"/>
      <c r="TAS87" s="528"/>
      <c r="TAT87" s="528"/>
      <c r="TAU87" s="528"/>
      <c r="TAV87" s="528"/>
      <c r="TAW87" s="528"/>
      <c r="TAX87" s="528"/>
      <c r="TAY87" s="528"/>
      <c r="TAZ87" s="528"/>
      <c r="TBA87" s="528"/>
      <c r="TBB87" s="528"/>
      <c r="TBC87" s="528"/>
      <c r="TBD87" s="528"/>
      <c r="TBE87" s="528"/>
      <c r="TBF87" s="528"/>
      <c r="TBG87" s="528"/>
      <c r="TBH87" s="528"/>
      <c r="TBI87" s="528"/>
      <c r="TBJ87" s="528"/>
      <c r="TBK87" s="528"/>
      <c r="TBL87" s="528"/>
      <c r="TBM87" s="528"/>
      <c r="TBN87" s="528"/>
      <c r="TBO87" s="528"/>
      <c r="TBP87" s="528"/>
      <c r="TBQ87" s="528"/>
      <c r="TBR87" s="528"/>
      <c r="TBS87" s="528"/>
      <c r="TBT87" s="528"/>
      <c r="TBU87" s="528"/>
      <c r="TBV87" s="528"/>
      <c r="TBW87" s="528"/>
      <c r="TBX87" s="528"/>
      <c r="TBY87" s="528"/>
      <c r="TBZ87" s="528"/>
      <c r="TCA87" s="528"/>
      <c r="TCB87" s="528"/>
      <c r="TCC87" s="528"/>
      <c r="TCD87" s="528"/>
      <c r="TCE87" s="528"/>
      <c r="TCF87" s="528"/>
      <c r="TCG87" s="528"/>
      <c r="TCH87" s="528"/>
      <c r="TCI87" s="528"/>
      <c r="TCJ87" s="528"/>
      <c r="TCK87" s="528"/>
      <c r="TCL87" s="528"/>
      <c r="TCM87" s="528"/>
      <c r="TCN87" s="528"/>
      <c r="TCO87" s="528"/>
      <c r="TCP87" s="528"/>
      <c r="TCQ87" s="528"/>
      <c r="TCR87" s="528"/>
      <c r="TCS87" s="528"/>
      <c r="TCT87" s="528"/>
      <c r="TCU87" s="528"/>
      <c r="TCV87" s="528"/>
      <c r="TCW87" s="528"/>
      <c r="TCX87" s="528"/>
      <c r="TCY87" s="528"/>
      <c r="TCZ87" s="528"/>
      <c r="TDA87" s="528"/>
      <c r="TDB87" s="528"/>
      <c r="TDC87" s="528"/>
      <c r="TDD87" s="528"/>
      <c r="TDE87" s="528"/>
      <c r="TDF87" s="528"/>
      <c r="TDG87" s="528"/>
      <c r="TDH87" s="528"/>
      <c r="TDI87" s="528"/>
      <c r="TDJ87" s="528"/>
      <c r="TDK87" s="528"/>
      <c r="TDL87" s="528"/>
      <c r="TDM87" s="528"/>
      <c r="TDN87" s="528"/>
      <c r="TDO87" s="528"/>
      <c r="TDP87" s="528"/>
      <c r="TDQ87" s="528"/>
      <c r="TDR87" s="528"/>
      <c r="TDS87" s="528"/>
      <c r="TDT87" s="528"/>
      <c r="TDU87" s="528"/>
      <c r="TDV87" s="528"/>
      <c r="TDW87" s="528"/>
      <c r="TDX87" s="528"/>
      <c r="TDY87" s="528"/>
      <c r="TDZ87" s="528"/>
      <c r="TEA87" s="528"/>
      <c r="TEB87" s="528"/>
      <c r="TEC87" s="528"/>
      <c r="TED87" s="528"/>
      <c r="TEE87" s="528"/>
      <c r="TEF87" s="528"/>
      <c r="TEG87" s="528"/>
      <c r="TEH87" s="528"/>
      <c r="TEI87" s="528"/>
      <c r="TEJ87" s="528"/>
      <c r="TEK87" s="528"/>
      <c r="TEL87" s="528"/>
      <c r="TEM87" s="528"/>
      <c r="TEN87" s="528"/>
      <c r="TEO87" s="528"/>
      <c r="TEP87" s="528"/>
      <c r="TEQ87" s="528"/>
      <c r="TER87" s="528"/>
      <c r="TES87" s="528"/>
      <c r="TET87" s="528"/>
      <c r="TEU87" s="528"/>
      <c r="TEV87" s="528"/>
      <c r="TEW87" s="528"/>
      <c r="TEX87" s="528"/>
      <c r="TEY87" s="528"/>
      <c r="TEZ87" s="528"/>
      <c r="TFA87" s="528"/>
      <c r="TFB87" s="528"/>
      <c r="TFC87" s="528"/>
      <c r="TFD87" s="528"/>
      <c r="TFE87" s="528"/>
      <c r="TFF87" s="528"/>
      <c r="TFG87" s="528"/>
      <c r="TFH87" s="528"/>
      <c r="TFI87" s="528"/>
      <c r="TFJ87" s="528"/>
      <c r="TFK87" s="528"/>
      <c r="TFL87" s="528"/>
      <c r="TFM87" s="528"/>
      <c r="TFN87" s="528"/>
      <c r="TFO87" s="528"/>
      <c r="TFP87" s="528"/>
      <c r="TFQ87" s="528"/>
      <c r="TFR87" s="528"/>
      <c r="TFS87" s="528"/>
      <c r="TFT87" s="528"/>
      <c r="TFU87" s="528"/>
      <c r="TFV87" s="528"/>
      <c r="TFW87" s="528"/>
      <c r="TFX87" s="528"/>
      <c r="TFY87" s="528"/>
      <c r="TFZ87" s="528"/>
      <c r="TGA87" s="528"/>
      <c r="TGB87" s="528"/>
      <c r="TGC87" s="528"/>
      <c r="TGD87" s="528"/>
      <c r="TGE87" s="528"/>
      <c r="TGF87" s="528"/>
      <c r="TGG87" s="528"/>
      <c r="TGH87" s="528"/>
      <c r="TGI87" s="528"/>
      <c r="TGJ87" s="528"/>
      <c r="TGK87" s="528"/>
      <c r="TGL87" s="528"/>
      <c r="TGM87" s="528"/>
      <c r="TGN87" s="528"/>
      <c r="TGO87" s="528"/>
      <c r="TGP87" s="528"/>
      <c r="TGQ87" s="528"/>
      <c r="TGR87" s="528"/>
      <c r="TGS87" s="528"/>
      <c r="TGT87" s="528"/>
      <c r="TGU87" s="528"/>
      <c r="TGV87" s="528"/>
      <c r="TGW87" s="528"/>
      <c r="TGX87" s="528"/>
      <c r="TGY87" s="528"/>
      <c r="TGZ87" s="528"/>
      <c r="THA87" s="528"/>
      <c r="THB87" s="528"/>
      <c r="THC87" s="528"/>
      <c r="THD87" s="528"/>
      <c r="THE87" s="528"/>
      <c r="THF87" s="528"/>
      <c r="THG87" s="528"/>
      <c r="THH87" s="528"/>
      <c r="THI87" s="528"/>
      <c r="THJ87" s="528"/>
      <c r="THK87" s="528"/>
      <c r="THL87" s="528"/>
      <c r="THM87" s="528"/>
      <c r="THN87" s="528"/>
      <c r="THO87" s="528"/>
      <c r="THP87" s="528"/>
      <c r="THQ87" s="528"/>
      <c r="THR87" s="528"/>
      <c r="THS87" s="528"/>
      <c r="THT87" s="528"/>
      <c r="THU87" s="528"/>
      <c r="THV87" s="528"/>
      <c r="THW87" s="528"/>
      <c r="THX87" s="528"/>
      <c r="THY87" s="528"/>
      <c r="THZ87" s="528"/>
      <c r="TIA87" s="528"/>
      <c r="TIB87" s="528"/>
      <c r="TIC87" s="528"/>
      <c r="TID87" s="528"/>
      <c r="TIE87" s="528"/>
      <c r="TIF87" s="528"/>
      <c r="TIG87" s="528"/>
      <c r="TIH87" s="528"/>
      <c r="TII87" s="528"/>
      <c r="TIJ87" s="528"/>
      <c r="TIK87" s="528"/>
      <c r="TIL87" s="528"/>
      <c r="TIM87" s="528"/>
      <c r="TIN87" s="528"/>
      <c r="TIO87" s="528"/>
      <c r="TIP87" s="528"/>
      <c r="TIQ87" s="528"/>
      <c r="TIR87" s="528"/>
      <c r="TIS87" s="528"/>
      <c r="TIT87" s="528"/>
      <c r="TIU87" s="528"/>
      <c r="TIV87" s="528"/>
      <c r="TIW87" s="528"/>
      <c r="TIX87" s="528"/>
      <c r="TIY87" s="528"/>
      <c r="TIZ87" s="528"/>
      <c r="TJA87" s="528"/>
      <c r="TJB87" s="528"/>
      <c r="TJC87" s="528"/>
      <c r="TJD87" s="528"/>
      <c r="TJE87" s="528"/>
      <c r="TJF87" s="528"/>
      <c r="TJG87" s="528"/>
      <c r="TJH87" s="528"/>
      <c r="TJI87" s="528"/>
      <c r="TJJ87" s="528"/>
      <c r="TJK87" s="528"/>
      <c r="TJL87" s="528"/>
      <c r="TJM87" s="528"/>
      <c r="TJN87" s="528"/>
      <c r="TJO87" s="528"/>
      <c r="TJP87" s="528"/>
      <c r="TJQ87" s="528"/>
      <c r="TJR87" s="528"/>
      <c r="TJS87" s="528"/>
      <c r="TJT87" s="528"/>
      <c r="TJU87" s="528"/>
      <c r="TJV87" s="528"/>
      <c r="TJW87" s="528"/>
      <c r="TJX87" s="528"/>
      <c r="TJY87" s="528"/>
      <c r="TJZ87" s="528"/>
      <c r="TKA87" s="528"/>
      <c r="TKB87" s="528"/>
      <c r="TKC87" s="528"/>
      <c r="TKD87" s="528"/>
      <c r="TKE87" s="528"/>
      <c r="TKF87" s="528"/>
      <c r="TKG87" s="528"/>
      <c r="TKH87" s="528"/>
      <c r="TKI87" s="528"/>
      <c r="TKJ87" s="528"/>
      <c r="TKK87" s="528"/>
      <c r="TKL87" s="528"/>
      <c r="TKM87" s="528"/>
      <c r="TKN87" s="528"/>
      <c r="TKO87" s="528"/>
      <c r="TKP87" s="528"/>
      <c r="TKQ87" s="528"/>
      <c r="TKR87" s="528"/>
      <c r="TKS87" s="528"/>
      <c r="TKT87" s="528"/>
      <c r="TKU87" s="528"/>
      <c r="TKV87" s="528"/>
      <c r="TKW87" s="528"/>
      <c r="TKX87" s="528"/>
      <c r="TKY87" s="528"/>
      <c r="TKZ87" s="528"/>
      <c r="TLA87" s="528"/>
      <c r="TLB87" s="528"/>
      <c r="TLC87" s="528"/>
      <c r="TLD87" s="528"/>
      <c r="TLE87" s="528"/>
      <c r="TLF87" s="528"/>
      <c r="TLG87" s="528"/>
      <c r="TLH87" s="528"/>
      <c r="TLI87" s="528"/>
      <c r="TLJ87" s="528"/>
      <c r="TLK87" s="528"/>
      <c r="TLL87" s="528"/>
      <c r="TLM87" s="528"/>
      <c r="TLN87" s="528"/>
      <c r="TLO87" s="528"/>
      <c r="TLP87" s="528"/>
      <c r="TLQ87" s="528"/>
      <c r="TLR87" s="528"/>
      <c r="TLS87" s="528"/>
      <c r="TLT87" s="528"/>
      <c r="TLU87" s="528"/>
      <c r="TLV87" s="528"/>
      <c r="TLW87" s="528"/>
      <c r="TLX87" s="528"/>
      <c r="TLY87" s="528"/>
      <c r="TLZ87" s="528"/>
      <c r="TMA87" s="528"/>
      <c r="TMB87" s="528"/>
      <c r="TMC87" s="528"/>
      <c r="TMD87" s="528"/>
      <c r="TME87" s="528"/>
      <c r="TMF87" s="528"/>
      <c r="TMG87" s="528"/>
      <c r="TMH87" s="528"/>
      <c r="TMI87" s="528"/>
      <c r="TMJ87" s="528"/>
      <c r="TMK87" s="528"/>
      <c r="TML87" s="528"/>
      <c r="TMM87" s="528"/>
      <c r="TMN87" s="528"/>
      <c r="TMO87" s="528"/>
      <c r="TMP87" s="528"/>
      <c r="TMQ87" s="528"/>
      <c r="TMR87" s="528"/>
      <c r="TMS87" s="528"/>
      <c r="TMT87" s="528"/>
      <c r="TMU87" s="528"/>
      <c r="TMV87" s="528"/>
      <c r="TMW87" s="528"/>
      <c r="TMX87" s="528"/>
      <c r="TMY87" s="528"/>
      <c r="TMZ87" s="528"/>
      <c r="TNA87" s="528"/>
      <c r="TNB87" s="528"/>
      <c r="TNC87" s="528"/>
      <c r="TND87" s="528"/>
      <c r="TNE87" s="528"/>
      <c r="TNF87" s="528"/>
      <c r="TNG87" s="528"/>
      <c r="TNH87" s="528"/>
      <c r="TNI87" s="528"/>
      <c r="TNJ87" s="528"/>
      <c r="TNK87" s="528"/>
      <c r="TNL87" s="528"/>
      <c r="TNM87" s="528"/>
      <c r="TNN87" s="528"/>
      <c r="TNO87" s="528"/>
      <c r="TNP87" s="528"/>
      <c r="TNQ87" s="528"/>
      <c r="TNR87" s="528"/>
      <c r="TNS87" s="528"/>
      <c r="TNT87" s="528"/>
      <c r="TNU87" s="528"/>
      <c r="TNV87" s="528"/>
      <c r="TNW87" s="528"/>
      <c r="TNX87" s="528"/>
      <c r="TNY87" s="528"/>
      <c r="TNZ87" s="528"/>
      <c r="TOA87" s="528"/>
      <c r="TOB87" s="528"/>
      <c r="TOC87" s="528"/>
      <c r="TOD87" s="528"/>
      <c r="TOE87" s="528"/>
      <c r="TOF87" s="528"/>
      <c r="TOG87" s="528"/>
      <c r="TOH87" s="528"/>
      <c r="TOI87" s="528"/>
      <c r="TOJ87" s="528"/>
      <c r="TOK87" s="528"/>
      <c r="TOL87" s="528"/>
      <c r="TOM87" s="528"/>
      <c r="TON87" s="528"/>
      <c r="TOO87" s="528"/>
      <c r="TOP87" s="528"/>
      <c r="TOQ87" s="528"/>
      <c r="TOR87" s="528"/>
      <c r="TOS87" s="528"/>
      <c r="TOT87" s="528"/>
      <c r="TOU87" s="528"/>
      <c r="TOV87" s="528"/>
      <c r="TOW87" s="528"/>
      <c r="TOX87" s="528"/>
      <c r="TOY87" s="528"/>
      <c r="TOZ87" s="528"/>
      <c r="TPA87" s="528"/>
      <c r="TPB87" s="528"/>
      <c r="TPC87" s="528"/>
      <c r="TPD87" s="528"/>
      <c r="TPE87" s="528"/>
      <c r="TPF87" s="528"/>
      <c r="TPG87" s="528"/>
      <c r="TPH87" s="528"/>
      <c r="TPI87" s="528"/>
      <c r="TPJ87" s="528"/>
      <c r="TPK87" s="528"/>
      <c r="TPL87" s="528"/>
      <c r="TPM87" s="528"/>
      <c r="TPN87" s="528"/>
      <c r="TPO87" s="528"/>
      <c r="TPP87" s="528"/>
      <c r="TPQ87" s="528"/>
      <c r="TPR87" s="528"/>
      <c r="TPS87" s="528"/>
      <c r="TPT87" s="528"/>
      <c r="TPU87" s="528"/>
      <c r="TPV87" s="528"/>
      <c r="TPW87" s="528"/>
      <c r="TPX87" s="528"/>
      <c r="TPY87" s="528"/>
      <c r="TPZ87" s="528"/>
      <c r="TQA87" s="528"/>
      <c r="TQB87" s="528"/>
      <c r="TQC87" s="528"/>
      <c r="TQD87" s="528"/>
      <c r="TQE87" s="528"/>
      <c r="TQF87" s="528"/>
      <c r="TQG87" s="528"/>
      <c r="TQH87" s="528"/>
      <c r="TQI87" s="528"/>
      <c r="TQJ87" s="528"/>
      <c r="TQK87" s="528"/>
      <c r="TQL87" s="528"/>
      <c r="TQM87" s="528"/>
      <c r="TQN87" s="528"/>
      <c r="TQO87" s="528"/>
      <c r="TQP87" s="528"/>
      <c r="TQQ87" s="528"/>
      <c r="TQR87" s="528"/>
      <c r="TQS87" s="528"/>
      <c r="TQT87" s="528"/>
      <c r="TQU87" s="528"/>
      <c r="TQV87" s="528"/>
      <c r="TQW87" s="528"/>
      <c r="TQX87" s="528"/>
      <c r="TQY87" s="528"/>
      <c r="TQZ87" s="528"/>
      <c r="TRA87" s="528"/>
      <c r="TRB87" s="528"/>
      <c r="TRC87" s="528"/>
      <c r="TRD87" s="528"/>
      <c r="TRE87" s="528"/>
      <c r="TRF87" s="528"/>
      <c r="TRG87" s="528"/>
      <c r="TRH87" s="528"/>
      <c r="TRI87" s="528"/>
      <c r="TRJ87" s="528"/>
      <c r="TRK87" s="528"/>
      <c r="TRL87" s="528"/>
      <c r="TRM87" s="528"/>
      <c r="TRN87" s="528"/>
      <c r="TRO87" s="528"/>
      <c r="TRP87" s="528"/>
      <c r="TRQ87" s="528"/>
      <c r="TRR87" s="528"/>
      <c r="TRS87" s="528"/>
      <c r="TRT87" s="528"/>
      <c r="TRU87" s="528"/>
      <c r="TRV87" s="528"/>
      <c r="TRW87" s="528"/>
      <c r="TRX87" s="528"/>
      <c r="TRY87" s="528"/>
      <c r="TRZ87" s="528"/>
      <c r="TSA87" s="528"/>
      <c r="TSB87" s="528"/>
      <c r="TSC87" s="528"/>
      <c r="TSD87" s="528"/>
      <c r="TSE87" s="528"/>
      <c r="TSF87" s="528"/>
      <c r="TSG87" s="528"/>
      <c r="TSH87" s="528"/>
      <c r="TSI87" s="528"/>
      <c r="TSJ87" s="528"/>
      <c r="TSK87" s="528"/>
      <c r="TSL87" s="528"/>
      <c r="TSM87" s="528"/>
      <c r="TSN87" s="528"/>
      <c r="TSO87" s="528"/>
      <c r="TSP87" s="528"/>
      <c r="TSQ87" s="528"/>
      <c r="TSR87" s="528"/>
      <c r="TSS87" s="528"/>
      <c r="TST87" s="528"/>
      <c r="TSU87" s="528"/>
      <c r="TSV87" s="528"/>
      <c r="TSW87" s="528"/>
      <c r="TSX87" s="528"/>
      <c r="TSY87" s="528"/>
      <c r="TSZ87" s="528"/>
      <c r="TTA87" s="528"/>
      <c r="TTB87" s="528"/>
      <c r="TTC87" s="528"/>
      <c r="TTD87" s="528"/>
      <c r="TTE87" s="528"/>
      <c r="TTF87" s="528"/>
      <c r="TTG87" s="528"/>
      <c r="TTH87" s="528"/>
      <c r="TTI87" s="528"/>
      <c r="TTJ87" s="528"/>
      <c r="TTK87" s="528"/>
      <c r="TTL87" s="528"/>
      <c r="TTM87" s="528"/>
      <c r="TTN87" s="528"/>
      <c r="TTO87" s="528"/>
      <c r="TTP87" s="528"/>
      <c r="TTQ87" s="528"/>
      <c r="TTR87" s="528"/>
      <c r="TTS87" s="528"/>
      <c r="TTT87" s="528"/>
      <c r="TTU87" s="528"/>
      <c r="TTV87" s="528"/>
      <c r="TTW87" s="528"/>
      <c r="TTX87" s="528"/>
      <c r="TTY87" s="528"/>
      <c r="TTZ87" s="528"/>
      <c r="TUA87" s="528"/>
      <c r="TUB87" s="528"/>
      <c r="TUC87" s="528"/>
      <c r="TUD87" s="528"/>
      <c r="TUE87" s="528"/>
      <c r="TUF87" s="528"/>
      <c r="TUG87" s="528"/>
      <c r="TUH87" s="528"/>
      <c r="TUI87" s="528"/>
      <c r="TUJ87" s="528"/>
      <c r="TUK87" s="528"/>
      <c r="TUL87" s="528"/>
      <c r="TUM87" s="528"/>
      <c r="TUN87" s="528"/>
      <c r="TUO87" s="528"/>
      <c r="TUP87" s="528"/>
      <c r="TUQ87" s="528"/>
      <c r="TUR87" s="528"/>
      <c r="TUS87" s="528"/>
      <c r="TUT87" s="528"/>
      <c r="TUU87" s="528"/>
      <c r="TUV87" s="528"/>
      <c r="TUW87" s="528"/>
      <c r="TUX87" s="528"/>
      <c r="TUY87" s="528"/>
      <c r="TUZ87" s="528"/>
      <c r="TVA87" s="528"/>
      <c r="TVB87" s="528"/>
      <c r="TVC87" s="528"/>
      <c r="TVD87" s="528"/>
      <c r="TVE87" s="528"/>
      <c r="TVF87" s="528"/>
      <c r="TVG87" s="528"/>
      <c r="TVH87" s="528"/>
      <c r="TVI87" s="528"/>
      <c r="TVJ87" s="528"/>
      <c r="TVK87" s="528"/>
      <c r="TVL87" s="528"/>
      <c r="TVM87" s="528"/>
      <c r="TVN87" s="528"/>
      <c r="TVO87" s="528"/>
      <c r="TVP87" s="528"/>
      <c r="TVQ87" s="528"/>
      <c r="TVR87" s="528"/>
      <c r="TVS87" s="528"/>
      <c r="TVT87" s="528"/>
      <c r="TVU87" s="528"/>
      <c r="TVV87" s="528"/>
      <c r="TVW87" s="528"/>
      <c r="TVX87" s="528"/>
      <c r="TVY87" s="528"/>
      <c r="TVZ87" s="528"/>
      <c r="TWA87" s="528"/>
      <c r="TWB87" s="528"/>
      <c r="TWC87" s="528"/>
      <c r="TWD87" s="528"/>
      <c r="TWE87" s="528"/>
      <c r="TWF87" s="528"/>
      <c r="TWG87" s="528"/>
      <c r="TWH87" s="528"/>
      <c r="TWI87" s="528"/>
      <c r="TWJ87" s="528"/>
      <c r="TWK87" s="528"/>
      <c r="TWL87" s="528"/>
      <c r="TWM87" s="528"/>
      <c r="TWN87" s="528"/>
      <c r="TWO87" s="528"/>
      <c r="TWP87" s="528"/>
      <c r="TWQ87" s="528"/>
      <c r="TWR87" s="528"/>
      <c r="TWS87" s="528"/>
      <c r="TWT87" s="528"/>
      <c r="TWU87" s="528"/>
      <c r="TWV87" s="528"/>
      <c r="TWW87" s="528"/>
      <c r="TWX87" s="528"/>
      <c r="TWY87" s="528"/>
      <c r="TWZ87" s="528"/>
      <c r="TXA87" s="528"/>
      <c r="TXB87" s="528"/>
      <c r="TXC87" s="528"/>
      <c r="TXD87" s="528"/>
      <c r="TXE87" s="528"/>
      <c r="TXF87" s="528"/>
      <c r="TXG87" s="528"/>
      <c r="TXH87" s="528"/>
      <c r="TXI87" s="528"/>
      <c r="TXJ87" s="528"/>
      <c r="TXK87" s="528"/>
      <c r="TXL87" s="528"/>
      <c r="TXM87" s="528"/>
      <c r="TXN87" s="528"/>
      <c r="TXO87" s="528"/>
      <c r="TXP87" s="528"/>
      <c r="TXQ87" s="528"/>
      <c r="TXR87" s="528"/>
      <c r="TXS87" s="528"/>
      <c r="TXT87" s="528"/>
      <c r="TXU87" s="528"/>
      <c r="TXV87" s="528"/>
      <c r="TXW87" s="528"/>
      <c r="TXX87" s="528"/>
      <c r="TXY87" s="528"/>
      <c r="TXZ87" s="528"/>
      <c r="TYA87" s="528"/>
      <c r="TYB87" s="528"/>
      <c r="TYC87" s="528"/>
      <c r="TYD87" s="528"/>
      <c r="TYE87" s="528"/>
      <c r="TYF87" s="528"/>
      <c r="TYG87" s="528"/>
      <c r="TYH87" s="528"/>
      <c r="TYI87" s="528"/>
      <c r="TYJ87" s="528"/>
      <c r="TYK87" s="528"/>
      <c r="TYL87" s="528"/>
      <c r="TYM87" s="528"/>
      <c r="TYN87" s="528"/>
      <c r="TYO87" s="528"/>
      <c r="TYP87" s="528"/>
      <c r="TYQ87" s="528"/>
      <c r="TYR87" s="528"/>
      <c r="TYS87" s="528"/>
      <c r="TYT87" s="528"/>
      <c r="TYU87" s="528"/>
      <c r="TYV87" s="528"/>
      <c r="TYW87" s="528"/>
      <c r="TYX87" s="528"/>
      <c r="TYY87" s="528"/>
      <c r="TYZ87" s="528"/>
      <c r="TZA87" s="528"/>
      <c r="TZB87" s="528"/>
      <c r="TZC87" s="528"/>
      <c r="TZD87" s="528"/>
      <c r="TZE87" s="528"/>
      <c r="TZF87" s="528"/>
      <c r="TZG87" s="528"/>
      <c r="TZH87" s="528"/>
      <c r="TZI87" s="528"/>
      <c r="TZJ87" s="528"/>
      <c r="TZK87" s="528"/>
      <c r="TZL87" s="528"/>
      <c r="TZM87" s="528"/>
      <c r="TZN87" s="528"/>
      <c r="TZO87" s="528"/>
      <c r="TZP87" s="528"/>
      <c r="TZQ87" s="528"/>
      <c r="TZR87" s="528"/>
      <c r="TZS87" s="528"/>
      <c r="TZT87" s="528"/>
      <c r="TZU87" s="528"/>
      <c r="TZV87" s="528"/>
      <c r="TZW87" s="528"/>
      <c r="TZX87" s="528"/>
      <c r="TZY87" s="528"/>
      <c r="TZZ87" s="528"/>
      <c r="UAA87" s="528"/>
      <c r="UAB87" s="528"/>
      <c r="UAC87" s="528"/>
      <c r="UAD87" s="528"/>
      <c r="UAE87" s="528"/>
      <c r="UAF87" s="528"/>
      <c r="UAG87" s="528"/>
      <c r="UAH87" s="528"/>
      <c r="UAI87" s="528"/>
      <c r="UAJ87" s="528"/>
      <c r="UAK87" s="528"/>
      <c r="UAL87" s="528"/>
      <c r="UAM87" s="528"/>
      <c r="UAN87" s="528"/>
      <c r="UAO87" s="528"/>
      <c r="UAP87" s="528"/>
      <c r="UAQ87" s="528"/>
      <c r="UAR87" s="528"/>
      <c r="UAS87" s="528"/>
      <c r="UAT87" s="528"/>
      <c r="UAU87" s="528"/>
      <c r="UAV87" s="528"/>
      <c r="UAW87" s="528"/>
      <c r="UAX87" s="528"/>
      <c r="UAY87" s="528"/>
      <c r="UAZ87" s="528"/>
      <c r="UBA87" s="528"/>
      <c r="UBB87" s="528"/>
      <c r="UBC87" s="528"/>
      <c r="UBD87" s="528"/>
      <c r="UBE87" s="528"/>
      <c r="UBF87" s="528"/>
      <c r="UBG87" s="528"/>
      <c r="UBH87" s="528"/>
      <c r="UBI87" s="528"/>
      <c r="UBJ87" s="528"/>
      <c r="UBK87" s="528"/>
      <c r="UBL87" s="528"/>
      <c r="UBM87" s="528"/>
      <c r="UBN87" s="528"/>
      <c r="UBO87" s="528"/>
      <c r="UBP87" s="528"/>
      <c r="UBQ87" s="528"/>
      <c r="UBR87" s="528"/>
      <c r="UBS87" s="528"/>
      <c r="UBT87" s="528"/>
      <c r="UBU87" s="528"/>
      <c r="UBV87" s="528"/>
      <c r="UBW87" s="528"/>
      <c r="UBX87" s="528"/>
      <c r="UBY87" s="528"/>
      <c r="UBZ87" s="528"/>
      <c r="UCA87" s="528"/>
      <c r="UCB87" s="528"/>
      <c r="UCC87" s="528"/>
      <c r="UCD87" s="528"/>
      <c r="UCE87" s="528"/>
      <c r="UCF87" s="528"/>
      <c r="UCG87" s="528"/>
      <c r="UCH87" s="528"/>
      <c r="UCI87" s="528"/>
      <c r="UCJ87" s="528"/>
      <c r="UCK87" s="528"/>
      <c r="UCL87" s="528"/>
      <c r="UCM87" s="528"/>
      <c r="UCN87" s="528"/>
      <c r="UCO87" s="528"/>
      <c r="UCP87" s="528"/>
      <c r="UCQ87" s="528"/>
      <c r="UCR87" s="528"/>
      <c r="UCS87" s="528"/>
      <c r="UCT87" s="528"/>
      <c r="UCU87" s="528"/>
      <c r="UCV87" s="528"/>
      <c r="UCW87" s="528"/>
      <c r="UCX87" s="528"/>
      <c r="UCY87" s="528"/>
      <c r="UCZ87" s="528"/>
      <c r="UDA87" s="528"/>
      <c r="UDB87" s="528"/>
      <c r="UDC87" s="528"/>
      <c r="UDD87" s="528"/>
      <c r="UDE87" s="528"/>
      <c r="UDF87" s="528"/>
      <c r="UDG87" s="528"/>
      <c r="UDH87" s="528"/>
      <c r="UDI87" s="528"/>
      <c r="UDJ87" s="528"/>
      <c r="UDK87" s="528"/>
      <c r="UDL87" s="528"/>
      <c r="UDM87" s="528"/>
      <c r="UDN87" s="528"/>
      <c r="UDO87" s="528"/>
      <c r="UDP87" s="528"/>
      <c r="UDQ87" s="528"/>
      <c r="UDR87" s="528"/>
      <c r="UDS87" s="528"/>
      <c r="UDT87" s="528"/>
      <c r="UDU87" s="528"/>
      <c r="UDV87" s="528"/>
      <c r="UDW87" s="528"/>
      <c r="UDX87" s="528"/>
      <c r="UDY87" s="528"/>
      <c r="UDZ87" s="528"/>
      <c r="UEA87" s="528"/>
      <c r="UEB87" s="528"/>
      <c r="UEC87" s="528"/>
      <c r="UED87" s="528"/>
      <c r="UEE87" s="528"/>
      <c r="UEF87" s="528"/>
      <c r="UEG87" s="528"/>
      <c r="UEH87" s="528"/>
      <c r="UEI87" s="528"/>
      <c r="UEJ87" s="528"/>
      <c r="UEK87" s="528"/>
      <c r="UEL87" s="528"/>
      <c r="UEM87" s="528"/>
      <c r="UEN87" s="528"/>
      <c r="UEO87" s="528"/>
      <c r="UEP87" s="528"/>
      <c r="UEQ87" s="528"/>
      <c r="UER87" s="528"/>
      <c r="UES87" s="528"/>
      <c r="UET87" s="528"/>
      <c r="UEU87" s="528"/>
      <c r="UEV87" s="528"/>
      <c r="UEW87" s="528"/>
      <c r="UEX87" s="528"/>
      <c r="UEY87" s="528"/>
      <c r="UEZ87" s="528"/>
      <c r="UFA87" s="528"/>
      <c r="UFB87" s="528"/>
      <c r="UFC87" s="528"/>
      <c r="UFD87" s="528"/>
      <c r="UFE87" s="528"/>
      <c r="UFF87" s="528"/>
      <c r="UFG87" s="528"/>
      <c r="UFH87" s="528"/>
      <c r="UFI87" s="528"/>
      <c r="UFJ87" s="528"/>
      <c r="UFK87" s="528"/>
      <c r="UFL87" s="528"/>
      <c r="UFM87" s="528"/>
      <c r="UFN87" s="528"/>
      <c r="UFO87" s="528"/>
      <c r="UFP87" s="528"/>
      <c r="UFQ87" s="528"/>
      <c r="UFR87" s="528"/>
      <c r="UFS87" s="528"/>
      <c r="UFT87" s="528"/>
      <c r="UFU87" s="528"/>
      <c r="UFV87" s="528"/>
      <c r="UFW87" s="528"/>
      <c r="UFX87" s="528"/>
      <c r="UFY87" s="528"/>
      <c r="UFZ87" s="528"/>
      <c r="UGA87" s="528"/>
      <c r="UGB87" s="528"/>
      <c r="UGC87" s="528"/>
      <c r="UGD87" s="528"/>
      <c r="UGE87" s="528"/>
      <c r="UGF87" s="528"/>
      <c r="UGG87" s="528"/>
      <c r="UGH87" s="528"/>
      <c r="UGI87" s="528"/>
      <c r="UGJ87" s="528"/>
      <c r="UGK87" s="528"/>
      <c r="UGL87" s="528"/>
      <c r="UGM87" s="528"/>
      <c r="UGN87" s="528"/>
      <c r="UGO87" s="528"/>
      <c r="UGP87" s="528"/>
      <c r="UGQ87" s="528"/>
      <c r="UGR87" s="528"/>
      <c r="UGS87" s="528"/>
      <c r="UGT87" s="528"/>
      <c r="UGU87" s="528"/>
      <c r="UGV87" s="528"/>
      <c r="UGW87" s="528"/>
      <c r="UGX87" s="528"/>
      <c r="UGY87" s="528"/>
      <c r="UGZ87" s="528"/>
      <c r="UHA87" s="528"/>
      <c r="UHB87" s="528"/>
      <c r="UHC87" s="528"/>
      <c r="UHD87" s="528"/>
      <c r="UHE87" s="528"/>
      <c r="UHF87" s="528"/>
      <c r="UHG87" s="528"/>
      <c r="UHH87" s="528"/>
      <c r="UHI87" s="528"/>
      <c r="UHJ87" s="528"/>
      <c r="UHK87" s="528"/>
      <c r="UHL87" s="528"/>
      <c r="UHM87" s="528"/>
      <c r="UHN87" s="528"/>
      <c r="UHO87" s="528"/>
      <c r="UHP87" s="528"/>
      <c r="UHQ87" s="528"/>
      <c r="UHR87" s="528"/>
      <c r="UHS87" s="528"/>
      <c r="UHT87" s="528"/>
      <c r="UHU87" s="528"/>
      <c r="UHV87" s="528"/>
      <c r="UHW87" s="528"/>
      <c r="UHX87" s="528"/>
      <c r="UHY87" s="528"/>
      <c r="UHZ87" s="528"/>
      <c r="UIA87" s="528"/>
      <c r="UIB87" s="528"/>
      <c r="UIC87" s="528"/>
      <c r="UID87" s="528"/>
      <c r="UIE87" s="528"/>
      <c r="UIF87" s="528"/>
      <c r="UIG87" s="528"/>
      <c r="UIH87" s="528"/>
      <c r="UII87" s="528"/>
      <c r="UIJ87" s="528"/>
      <c r="UIK87" s="528"/>
      <c r="UIL87" s="528"/>
      <c r="UIM87" s="528"/>
      <c r="UIN87" s="528"/>
      <c r="UIO87" s="528"/>
      <c r="UIP87" s="528"/>
      <c r="UIQ87" s="528"/>
      <c r="UIR87" s="528"/>
      <c r="UIS87" s="528"/>
      <c r="UIT87" s="528"/>
      <c r="UIU87" s="528"/>
      <c r="UIV87" s="528"/>
      <c r="UIW87" s="528"/>
      <c r="UIX87" s="528"/>
      <c r="UIY87" s="528"/>
      <c r="UIZ87" s="528"/>
      <c r="UJA87" s="528"/>
      <c r="UJB87" s="528"/>
      <c r="UJC87" s="528"/>
      <c r="UJD87" s="528"/>
      <c r="UJE87" s="528"/>
      <c r="UJF87" s="528"/>
      <c r="UJG87" s="528"/>
      <c r="UJH87" s="528"/>
      <c r="UJI87" s="528"/>
      <c r="UJJ87" s="528"/>
      <c r="UJK87" s="528"/>
      <c r="UJL87" s="528"/>
      <c r="UJM87" s="528"/>
      <c r="UJN87" s="528"/>
      <c r="UJO87" s="528"/>
      <c r="UJP87" s="528"/>
      <c r="UJQ87" s="528"/>
      <c r="UJR87" s="528"/>
      <c r="UJS87" s="528"/>
      <c r="UJT87" s="528"/>
      <c r="UJU87" s="528"/>
      <c r="UJV87" s="528"/>
      <c r="UJW87" s="528"/>
      <c r="UJX87" s="528"/>
      <c r="UJY87" s="528"/>
      <c r="UJZ87" s="528"/>
      <c r="UKA87" s="528"/>
      <c r="UKB87" s="528"/>
      <c r="UKC87" s="528"/>
      <c r="UKD87" s="528"/>
      <c r="UKE87" s="528"/>
      <c r="UKF87" s="528"/>
      <c r="UKG87" s="528"/>
      <c r="UKH87" s="528"/>
      <c r="UKI87" s="528"/>
      <c r="UKJ87" s="528"/>
      <c r="UKK87" s="528"/>
      <c r="UKL87" s="528"/>
      <c r="UKM87" s="528"/>
      <c r="UKN87" s="528"/>
      <c r="UKO87" s="528"/>
      <c r="UKP87" s="528"/>
      <c r="UKQ87" s="528"/>
      <c r="UKR87" s="528"/>
      <c r="UKS87" s="528"/>
      <c r="UKT87" s="528"/>
      <c r="UKU87" s="528"/>
      <c r="UKV87" s="528"/>
      <c r="UKW87" s="528"/>
      <c r="UKX87" s="528"/>
      <c r="UKY87" s="528"/>
      <c r="UKZ87" s="528"/>
      <c r="ULA87" s="528"/>
      <c r="ULB87" s="528"/>
      <c r="ULC87" s="528"/>
      <c r="ULD87" s="528"/>
      <c r="ULE87" s="528"/>
      <c r="ULF87" s="528"/>
      <c r="ULG87" s="528"/>
      <c r="ULH87" s="528"/>
      <c r="ULI87" s="528"/>
      <c r="ULJ87" s="528"/>
      <c r="ULK87" s="528"/>
      <c r="ULL87" s="528"/>
      <c r="ULM87" s="528"/>
      <c r="ULN87" s="528"/>
      <c r="ULO87" s="528"/>
      <c r="ULP87" s="528"/>
      <c r="ULQ87" s="528"/>
      <c r="ULR87" s="528"/>
      <c r="ULS87" s="528"/>
      <c r="ULT87" s="528"/>
      <c r="ULU87" s="528"/>
      <c r="ULV87" s="528"/>
      <c r="ULW87" s="528"/>
      <c r="ULX87" s="528"/>
      <c r="ULY87" s="528"/>
      <c r="ULZ87" s="528"/>
      <c r="UMA87" s="528"/>
      <c r="UMB87" s="528"/>
      <c r="UMC87" s="528"/>
      <c r="UMD87" s="528"/>
      <c r="UME87" s="528"/>
      <c r="UMF87" s="528"/>
      <c r="UMG87" s="528"/>
      <c r="UMH87" s="528"/>
      <c r="UMI87" s="528"/>
      <c r="UMJ87" s="528"/>
      <c r="UMK87" s="528"/>
      <c r="UML87" s="528"/>
      <c r="UMM87" s="528"/>
      <c r="UMN87" s="528"/>
      <c r="UMO87" s="528"/>
      <c r="UMP87" s="528"/>
      <c r="UMQ87" s="528"/>
      <c r="UMR87" s="528"/>
      <c r="UMS87" s="528"/>
      <c r="UMT87" s="528"/>
      <c r="UMU87" s="528"/>
      <c r="UMV87" s="528"/>
      <c r="UMW87" s="528"/>
      <c r="UMX87" s="528"/>
      <c r="UMY87" s="528"/>
      <c r="UMZ87" s="528"/>
      <c r="UNA87" s="528"/>
      <c r="UNB87" s="528"/>
      <c r="UNC87" s="528"/>
      <c r="UND87" s="528"/>
      <c r="UNE87" s="528"/>
      <c r="UNF87" s="528"/>
      <c r="UNG87" s="528"/>
      <c r="UNH87" s="528"/>
      <c r="UNI87" s="528"/>
      <c r="UNJ87" s="528"/>
      <c r="UNK87" s="528"/>
      <c r="UNL87" s="528"/>
      <c r="UNM87" s="528"/>
      <c r="UNN87" s="528"/>
      <c r="UNO87" s="528"/>
      <c r="UNP87" s="528"/>
      <c r="UNQ87" s="528"/>
      <c r="UNR87" s="528"/>
      <c r="UNS87" s="528"/>
      <c r="UNT87" s="528"/>
      <c r="UNU87" s="528"/>
      <c r="UNV87" s="528"/>
      <c r="UNW87" s="528"/>
      <c r="UNX87" s="528"/>
      <c r="UNY87" s="528"/>
      <c r="UNZ87" s="528"/>
      <c r="UOA87" s="528"/>
      <c r="UOB87" s="528"/>
      <c r="UOC87" s="528"/>
      <c r="UOD87" s="528"/>
      <c r="UOE87" s="528"/>
      <c r="UOF87" s="528"/>
      <c r="UOG87" s="528"/>
      <c r="UOH87" s="528"/>
      <c r="UOI87" s="528"/>
      <c r="UOJ87" s="528"/>
      <c r="UOK87" s="528"/>
      <c r="UOL87" s="528"/>
      <c r="UOM87" s="528"/>
      <c r="UON87" s="528"/>
      <c r="UOO87" s="528"/>
      <c r="UOP87" s="528"/>
      <c r="UOQ87" s="528"/>
      <c r="UOR87" s="528"/>
      <c r="UOS87" s="528"/>
      <c r="UOT87" s="528"/>
      <c r="UOU87" s="528"/>
      <c r="UOV87" s="528"/>
      <c r="UOW87" s="528"/>
      <c r="UOX87" s="528"/>
      <c r="UOY87" s="528"/>
      <c r="UOZ87" s="528"/>
      <c r="UPA87" s="528"/>
      <c r="UPB87" s="528"/>
      <c r="UPC87" s="528"/>
      <c r="UPD87" s="528"/>
      <c r="UPE87" s="528"/>
      <c r="UPF87" s="528"/>
      <c r="UPG87" s="528"/>
      <c r="UPH87" s="528"/>
      <c r="UPI87" s="528"/>
      <c r="UPJ87" s="528"/>
      <c r="UPK87" s="528"/>
      <c r="UPL87" s="528"/>
      <c r="UPM87" s="528"/>
      <c r="UPN87" s="528"/>
      <c r="UPO87" s="528"/>
      <c r="UPP87" s="528"/>
      <c r="UPQ87" s="528"/>
      <c r="UPR87" s="528"/>
      <c r="UPS87" s="528"/>
      <c r="UPT87" s="528"/>
      <c r="UPU87" s="528"/>
      <c r="UPV87" s="528"/>
      <c r="UPW87" s="528"/>
      <c r="UPX87" s="528"/>
      <c r="UPY87" s="528"/>
      <c r="UPZ87" s="528"/>
      <c r="UQA87" s="528"/>
      <c r="UQB87" s="528"/>
      <c r="UQC87" s="528"/>
      <c r="UQD87" s="528"/>
      <c r="UQE87" s="528"/>
      <c r="UQF87" s="528"/>
      <c r="UQG87" s="528"/>
      <c r="UQH87" s="528"/>
      <c r="UQI87" s="528"/>
      <c r="UQJ87" s="528"/>
      <c r="UQK87" s="528"/>
      <c r="UQL87" s="528"/>
      <c r="UQM87" s="528"/>
      <c r="UQN87" s="528"/>
      <c r="UQO87" s="528"/>
      <c r="UQP87" s="528"/>
      <c r="UQQ87" s="528"/>
      <c r="UQR87" s="528"/>
      <c r="UQS87" s="528"/>
      <c r="UQT87" s="528"/>
      <c r="UQU87" s="528"/>
      <c r="UQV87" s="528"/>
      <c r="UQW87" s="528"/>
      <c r="UQX87" s="528"/>
      <c r="UQY87" s="528"/>
      <c r="UQZ87" s="528"/>
      <c r="URA87" s="528"/>
      <c r="URB87" s="528"/>
      <c r="URC87" s="528"/>
      <c r="URD87" s="528"/>
      <c r="URE87" s="528"/>
      <c r="URF87" s="528"/>
      <c r="URG87" s="528"/>
      <c r="URH87" s="528"/>
      <c r="URI87" s="528"/>
      <c r="URJ87" s="528"/>
      <c r="URK87" s="528"/>
      <c r="URL87" s="528"/>
      <c r="URM87" s="528"/>
      <c r="URN87" s="528"/>
      <c r="URO87" s="528"/>
      <c r="URP87" s="528"/>
      <c r="URQ87" s="528"/>
      <c r="URR87" s="528"/>
      <c r="URS87" s="528"/>
      <c r="URT87" s="528"/>
      <c r="URU87" s="528"/>
      <c r="URV87" s="528"/>
      <c r="URW87" s="528"/>
      <c r="URX87" s="528"/>
      <c r="URY87" s="528"/>
      <c r="URZ87" s="528"/>
      <c r="USA87" s="528"/>
      <c r="USB87" s="528"/>
      <c r="USC87" s="528"/>
      <c r="USD87" s="528"/>
      <c r="USE87" s="528"/>
      <c r="USF87" s="528"/>
      <c r="USG87" s="528"/>
      <c r="USH87" s="528"/>
      <c r="USI87" s="528"/>
      <c r="USJ87" s="528"/>
      <c r="USK87" s="528"/>
      <c r="USL87" s="528"/>
      <c r="USM87" s="528"/>
      <c r="USN87" s="528"/>
      <c r="USO87" s="528"/>
      <c r="USP87" s="528"/>
      <c r="USQ87" s="528"/>
      <c r="USR87" s="528"/>
      <c r="USS87" s="528"/>
      <c r="UST87" s="528"/>
      <c r="USU87" s="528"/>
      <c r="USV87" s="528"/>
      <c r="USW87" s="528"/>
      <c r="USX87" s="528"/>
      <c r="USY87" s="528"/>
      <c r="USZ87" s="528"/>
      <c r="UTA87" s="528"/>
      <c r="UTB87" s="528"/>
      <c r="UTC87" s="528"/>
      <c r="UTD87" s="528"/>
      <c r="UTE87" s="528"/>
      <c r="UTF87" s="528"/>
      <c r="UTG87" s="528"/>
      <c r="UTH87" s="528"/>
      <c r="UTI87" s="528"/>
      <c r="UTJ87" s="528"/>
      <c r="UTK87" s="528"/>
      <c r="UTL87" s="528"/>
      <c r="UTM87" s="528"/>
      <c r="UTN87" s="528"/>
      <c r="UTO87" s="528"/>
      <c r="UTP87" s="528"/>
      <c r="UTQ87" s="528"/>
      <c r="UTR87" s="528"/>
      <c r="UTS87" s="528"/>
      <c r="UTT87" s="528"/>
      <c r="UTU87" s="528"/>
      <c r="UTV87" s="528"/>
      <c r="UTW87" s="528"/>
      <c r="UTX87" s="528"/>
      <c r="UTY87" s="528"/>
      <c r="UTZ87" s="528"/>
      <c r="UUA87" s="528"/>
      <c r="UUB87" s="528"/>
      <c r="UUC87" s="528"/>
      <c r="UUD87" s="528"/>
      <c r="UUE87" s="528"/>
      <c r="UUF87" s="528"/>
      <c r="UUG87" s="528"/>
      <c r="UUH87" s="528"/>
      <c r="UUI87" s="528"/>
      <c r="UUJ87" s="528"/>
      <c r="UUK87" s="528"/>
      <c r="UUL87" s="528"/>
      <c r="UUM87" s="528"/>
      <c r="UUN87" s="528"/>
      <c r="UUO87" s="528"/>
      <c r="UUP87" s="528"/>
      <c r="UUQ87" s="528"/>
      <c r="UUR87" s="528"/>
      <c r="UUS87" s="528"/>
      <c r="UUT87" s="528"/>
      <c r="UUU87" s="528"/>
      <c r="UUV87" s="528"/>
      <c r="UUW87" s="528"/>
      <c r="UUX87" s="528"/>
      <c r="UUY87" s="528"/>
      <c r="UUZ87" s="528"/>
      <c r="UVA87" s="528"/>
      <c r="UVB87" s="528"/>
      <c r="UVC87" s="528"/>
      <c r="UVD87" s="528"/>
      <c r="UVE87" s="528"/>
      <c r="UVF87" s="528"/>
      <c r="UVG87" s="528"/>
      <c r="UVH87" s="528"/>
      <c r="UVI87" s="528"/>
      <c r="UVJ87" s="528"/>
      <c r="UVK87" s="528"/>
      <c r="UVL87" s="528"/>
      <c r="UVM87" s="528"/>
      <c r="UVN87" s="528"/>
      <c r="UVO87" s="528"/>
      <c r="UVP87" s="528"/>
      <c r="UVQ87" s="528"/>
      <c r="UVR87" s="528"/>
      <c r="UVS87" s="528"/>
      <c r="UVT87" s="528"/>
      <c r="UVU87" s="528"/>
      <c r="UVV87" s="528"/>
      <c r="UVW87" s="528"/>
      <c r="UVX87" s="528"/>
      <c r="UVY87" s="528"/>
      <c r="UVZ87" s="528"/>
      <c r="UWA87" s="528"/>
      <c r="UWB87" s="528"/>
      <c r="UWC87" s="528"/>
      <c r="UWD87" s="528"/>
      <c r="UWE87" s="528"/>
      <c r="UWF87" s="528"/>
      <c r="UWG87" s="528"/>
      <c r="UWH87" s="528"/>
      <c r="UWI87" s="528"/>
      <c r="UWJ87" s="528"/>
      <c r="UWK87" s="528"/>
      <c r="UWL87" s="528"/>
      <c r="UWM87" s="528"/>
      <c r="UWN87" s="528"/>
      <c r="UWO87" s="528"/>
      <c r="UWP87" s="528"/>
      <c r="UWQ87" s="528"/>
      <c r="UWR87" s="528"/>
      <c r="UWS87" s="528"/>
      <c r="UWT87" s="528"/>
      <c r="UWU87" s="528"/>
      <c r="UWV87" s="528"/>
      <c r="UWW87" s="528"/>
      <c r="UWX87" s="528"/>
      <c r="UWY87" s="528"/>
      <c r="UWZ87" s="528"/>
      <c r="UXA87" s="528"/>
      <c r="UXB87" s="528"/>
      <c r="UXC87" s="528"/>
      <c r="UXD87" s="528"/>
      <c r="UXE87" s="528"/>
      <c r="UXF87" s="528"/>
      <c r="UXG87" s="528"/>
      <c r="UXH87" s="528"/>
      <c r="UXI87" s="528"/>
      <c r="UXJ87" s="528"/>
      <c r="UXK87" s="528"/>
      <c r="UXL87" s="528"/>
      <c r="UXM87" s="528"/>
      <c r="UXN87" s="528"/>
      <c r="UXO87" s="528"/>
      <c r="UXP87" s="528"/>
      <c r="UXQ87" s="528"/>
      <c r="UXR87" s="528"/>
      <c r="UXS87" s="528"/>
      <c r="UXT87" s="528"/>
      <c r="UXU87" s="528"/>
      <c r="UXV87" s="528"/>
      <c r="UXW87" s="528"/>
      <c r="UXX87" s="528"/>
      <c r="UXY87" s="528"/>
      <c r="UXZ87" s="528"/>
      <c r="UYA87" s="528"/>
      <c r="UYB87" s="528"/>
      <c r="UYC87" s="528"/>
      <c r="UYD87" s="528"/>
      <c r="UYE87" s="528"/>
      <c r="UYF87" s="528"/>
      <c r="UYG87" s="528"/>
      <c r="UYH87" s="528"/>
      <c r="UYI87" s="528"/>
      <c r="UYJ87" s="528"/>
      <c r="UYK87" s="528"/>
      <c r="UYL87" s="528"/>
      <c r="UYM87" s="528"/>
      <c r="UYN87" s="528"/>
      <c r="UYO87" s="528"/>
      <c r="UYP87" s="528"/>
      <c r="UYQ87" s="528"/>
      <c r="UYR87" s="528"/>
      <c r="UYS87" s="528"/>
      <c r="UYT87" s="528"/>
      <c r="UYU87" s="528"/>
      <c r="UYV87" s="528"/>
      <c r="UYW87" s="528"/>
      <c r="UYX87" s="528"/>
      <c r="UYY87" s="528"/>
      <c r="UYZ87" s="528"/>
      <c r="UZA87" s="528"/>
      <c r="UZB87" s="528"/>
      <c r="UZC87" s="528"/>
      <c r="UZD87" s="528"/>
      <c r="UZE87" s="528"/>
      <c r="UZF87" s="528"/>
      <c r="UZG87" s="528"/>
      <c r="UZH87" s="528"/>
      <c r="UZI87" s="528"/>
      <c r="UZJ87" s="528"/>
      <c r="UZK87" s="528"/>
      <c r="UZL87" s="528"/>
      <c r="UZM87" s="528"/>
      <c r="UZN87" s="528"/>
      <c r="UZO87" s="528"/>
      <c r="UZP87" s="528"/>
      <c r="UZQ87" s="528"/>
      <c r="UZR87" s="528"/>
      <c r="UZS87" s="528"/>
      <c r="UZT87" s="528"/>
      <c r="UZU87" s="528"/>
      <c r="UZV87" s="528"/>
      <c r="UZW87" s="528"/>
      <c r="UZX87" s="528"/>
      <c r="UZY87" s="528"/>
      <c r="UZZ87" s="528"/>
      <c r="VAA87" s="528"/>
      <c r="VAB87" s="528"/>
      <c r="VAC87" s="528"/>
      <c r="VAD87" s="528"/>
      <c r="VAE87" s="528"/>
      <c r="VAF87" s="528"/>
      <c r="VAG87" s="528"/>
      <c r="VAH87" s="528"/>
      <c r="VAI87" s="528"/>
      <c r="VAJ87" s="528"/>
      <c r="VAK87" s="528"/>
      <c r="VAL87" s="528"/>
      <c r="VAM87" s="528"/>
      <c r="VAN87" s="528"/>
      <c r="VAO87" s="528"/>
      <c r="VAP87" s="528"/>
      <c r="VAQ87" s="528"/>
      <c r="VAR87" s="528"/>
      <c r="VAS87" s="528"/>
      <c r="VAT87" s="528"/>
      <c r="VAU87" s="528"/>
      <c r="VAV87" s="528"/>
      <c r="VAW87" s="528"/>
      <c r="VAX87" s="528"/>
      <c r="VAY87" s="528"/>
      <c r="VAZ87" s="528"/>
      <c r="VBA87" s="528"/>
      <c r="VBB87" s="528"/>
      <c r="VBC87" s="528"/>
      <c r="VBD87" s="528"/>
      <c r="VBE87" s="528"/>
      <c r="VBF87" s="528"/>
      <c r="VBG87" s="528"/>
      <c r="VBH87" s="528"/>
      <c r="VBI87" s="528"/>
      <c r="VBJ87" s="528"/>
      <c r="VBK87" s="528"/>
      <c r="VBL87" s="528"/>
      <c r="VBM87" s="528"/>
      <c r="VBN87" s="528"/>
      <c r="VBO87" s="528"/>
      <c r="VBP87" s="528"/>
      <c r="VBQ87" s="528"/>
      <c r="VBR87" s="528"/>
      <c r="VBS87" s="528"/>
      <c r="VBT87" s="528"/>
      <c r="VBU87" s="528"/>
      <c r="VBV87" s="528"/>
      <c r="VBW87" s="528"/>
      <c r="VBX87" s="528"/>
      <c r="VBY87" s="528"/>
      <c r="VBZ87" s="528"/>
      <c r="VCA87" s="528"/>
      <c r="VCB87" s="528"/>
      <c r="VCC87" s="528"/>
      <c r="VCD87" s="528"/>
      <c r="VCE87" s="528"/>
      <c r="VCF87" s="528"/>
      <c r="VCG87" s="528"/>
      <c r="VCH87" s="528"/>
      <c r="VCI87" s="528"/>
      <c r="VCJ87" s="528"/>
      <c r="VCK87" s="528"/>
      <c r="VCL87" s="528"/>
      <c r="VCM87" s="528"/>
      <c r="VCN87" s="528"/>
      <c r="VCO87" s="528"/>
      <c r="VCP87" s="528"/>
      <c r="VCQ87" s="528"/>
      <c r="VCR87" s="528"/>
      <c r="VCS87" s="528"/>
      <c r="VCT87" s="528"/>
      <c r="VCU87" s="528"/>
      <c r="VCV87" s="528"/>
      <c r="VCW87" s="528"/>
      <c r="VCX87" s="528"/>
      <c r="VCY87" s="528"/>
      <c r="VCZ87" s="528"/>
      <c r="VDA87" s="528"/>
      <c r="VDB87" s="528"/>
      <c r="VDC87" s="528"/>
      <c r="VDD87" s="528"/>
      <c r="VDE87" s="528"/>
      <c r="VDF87" s="528"/>
      <c r="VDG87" s="528"/>
      <c r="VDH87" s="528"/>
      <c r="VDI87" s="528"/>
      <c r="VDJ87" s="528"/>
      <c r="VDK87" s="528"/>
      <c r="VDL87" s="528"/>
      <c r="VDM87" s="528"/>
      <c r="VDN87" s="528"/>
      <c r="VDO87" s="528"/>
      <c r="VDP87" s="528"/>
      <c r="VDQ87" s="528"/>
      <c r="VDR87" s="528"/>
      <c r="VDS87" s="528"/>
      <c r="VDT87" s="528"/>
      <c r="VDU87" s="528"/>
      <c r="VDV87" s="528"/>
      <c r="VDW87" s="528"/>
      <c r="VDX87" s="528"/>
      <c r="VDY87" s="528"/>
      <c r="VDZ87" s="528"/>
      <c r="VEA87" s="528"/>
      <c r="VEB87" s="528"/>
      <c r="VEC87" s="528"/>
      <c r="VED87" s="528"/>
      <c r="VEE87" s="528"/>
      <c r="VEF87" s="528"/>
      <c r="VEG87" s="528"/>
      <c r="VEH87" s="528"/>
      <c r="VEI87" s="528"/>
      <c r="VEJ87" s="528"/>
      <c r="VEK87" s="528"/>
      <c r="VEL87" s="528"/>
      <c r="VEM87" s="528"/>
      <c r="VEN87" s="528"/>
      <c r="VEO87" s="528"/>
      <c r="VEP87" s="528"/>
      <c r="VEQ87" s="528"/>
      <c r="VER87" s="528"/>
      <c r="VES87" s="528"/>
      <c r="VET87" s="528"/>
      <c r="VEU87" s="528"/>
      <c r="VEV87" s="528"/>
      <c r="VEW87" s="528"/>
      <c r="VEX87" s="528"/>
      <c r="VEY87" s="528"/>
      <c r="VEZ87" s="528"/>
      <c r="VFA87" s="528"/>
      <c r="VFB87" s="528"/>
      <c r="VFC87" s="528"/>
      <c r="VFD87" s="528"/>
      <c r="VFE87" s="528"/>
      <c r="VFF87" s="528"/>
      <c r="VFG87" s="528"/>
      <c r="VFH87" s="528"/>
      <c r="VFI87" s="528"/>
      <c r="VFJ87" s="528"/>
      <c r="VFK87" s="528"/>
      <c r="VFL87" s="528"/>
      <c r="VFM87" s="528"/>
      <c r="VFN87" s="528"/>
      <c r="VFO87" s="528"/>
      <c r="VFP87" s="528"/>
      <c r="VFQ87" s="528"/>
      <c r="VFR87" s="528"/>
      <c r="VFS87" s="528"/>
      <c r="VFT87" s="528"/>
      <c r="VFU87" s="528"/>
      <c r="VFV87" s="528"/>
      <c r="VFW87" s="528"/>
      <c r="VFX87" s="528"/>
      <c r="VFY87" s="528"/>
      <c r="VFZ87" s="528"/>
      <c r="VGA87" s="528"/>
      <c r="VGB87" s="528"/>
      <c r="VGC87" s="528"/>
      <c r="VGD87" s="528"/>
      <c r="VGE87" s="528"/>
      <c r="VGF87" s="528"/>
      <c r="VGG87" s="528"/>
      <c r="VGH87" s="528"/>
      <c r="VGI87" s="528"/>
      <c r="VGJ87" s="528"/>
      <c r="VGK87" s="528"/>
      <c r="VGL87" s="528"/>
      <c r="VGM87" s="528"/>
      <c r="VGN87" s="528"/>
      <c r="VGO87" s="528"/>
      <c r="VGP87" s="528"/>
      <c r="VGQ87" s="528"/>
      <c r="VGR87" s="528"/>
      <c r="VGS87" s="528"/>
      <c r="VGT87" s="528"/>
      <c r="VGU87" s="528"/>
      <c r="VGV87" s="528"/>
      <c r="VGW87" s="528"/>
      <c r="VGX87" s="528"/>
      <c r="VGY87" s="528"/>
      <c r="VGZ87" s="528"/>
      <c r="VHA87" s="528"/>
      <c r="VHB87" s="528"/>
      <c r="VHC87" s="528"/>
      <c r="VHD87" s="528"/>
      <c r="VHE87" s="528"/>
      <c r="VHF87" s="528"/>
      <c r="VHG87" s="528"/>
      <c r="VHH87" s="528"/>
      <c r="VHI87" s="528"/>
      <c r="VHJ87" s="528"/>
      <c r="VHK87" s="528"/>
      <c r="VHL87" s="528"/>
      <c r="VHM87" s="528"/>
      <c r="VHN87" s="528"/>
      <c r="VHO87" s="528"/>
      <c r="VHP87" s="528"/>
      <c r="VHQ87" s="528"/>
      <c r="VHR87" s="528"/>
      <c r="VHS87" s="528"/>
      <c r="VHT87" s="528"/>
      <c r="VHU87" s="528"/>
      <c r="VHV87" s="528"/>
      <c r="VHW87" s="528"/>
      <c r="VHX87" s="528"/>
      <c r="VHY87" s="528"/>
      <c r="VHZ87" s="528"/>
      <c r="VIA87" s="528"/>
      <c r="VIB87" s="528"/>
      <c r="VIC87" s="528"/>
      <c r="VID87" s="528"/>
      <c r="VIE87" s="528"/>
      <c r="VIF87" s="528"/>
      <c r="VIG87" s="528"/>
      <c r="VIH87" s="528"/>
      <c r="VII87" s="528"/>
      <c r="VIJ87" s="528"/>
      <c r="VIK87" s="528"/>
      <c r="VIL87" s="528"/>
      <c r="VIM87" s="528"/>
      <c r="VIN87" s="528"/>
      <c r="VIO87" s="528"/>
      <c r="VIP87" s="528"/>
      <c r="VIQ87" s="528"/>
      <c r="VIR87" s="528"/>
      <c r="VIS87" s="528"/>
      <c r="VIT87" s="528"/>
      <c r="VIU87" s="528"/>
      <c r="VIV87" s="528"/>
      <c r="VIW87" s="528"/>
      <c r="VIX87" s="528"/>
      <c r="VIY87" s="528"/>
      <c r="VIZ87" s="528"/>
      <c r="VJA87" s="528"/>
      <c r="VJB87" s="528"/>
      <c r="VJC87" s="528"/>
      <c r="VJD87" s="528"/>
      <c r="VJE87" s="528"/>
      <c r="VJF87" s="528"/>
      <c r="VJG87" s="528"/>
      <c r="VJH87" s="528"/>
      <c r="VJI87" s="528"/>
      <c r="VJJ87" s="528"/>
      <c r="VJK87" s="528"/>
      <c r="VJL87" s="528"/>
      <c r="VJM87" s="528"/>
      <c r="VJN87" s="528"/>
      <c r="VJO87" s="528"/>
      <c r="VJP87" s="528"/>
      <c r="VJQ87" s="528"/>
      <c r="VJR87" s="528"/>
      <c r="VJS87" s="528"/>
      <c r="VJT87" s="528"/>
      <c r="VJU87" s="528"/>
      <c r="VJV87" s="528"/>
      <c r="VJW87" s="528"/>
      <c r="VJX87" s="528"/>
      <c r="VJY87" s="528"/>
      <c r="VJZ87" s="528"/>
      <c r="VKA87" s="528"/>
      <c r="VKB87" s="528"/>
      <c r="VKC87" s="528"/>
      <c r="VKD87" s="528"/>
      <c r="VKE87" s="528"/>
      <c r="VKF87" s="528"/>
      <c r="VKG87" s="528"/>
      <c r="VKH87" s="528"/>
      <c r="VKI87" s="528"/>
      <c r="VKJ87" s="528"/>
      <c r="VKK87" s="528"/>
      <c r="VKL87" s="528"/>
      <c r="VKM87" s="528"/>
      <c r="VKN87" s="528"/>
      <c r="VKO87" s="528"/>
      <c r="VKP87" s="528"/>
      <c r="VKQ87" s="528"/>
      <c r="VKR87" s="528"/>
      <c r="VKS87" s="528"/>
      <c r="VKT87" s="528"/>
      <c r="VKU87" s="528"/>
      <c r="VKV87" s="528"/>
      <c r="VKW87" s="528"/>
      <c r="VKX87" s="528"/>
      <c r="VKY87" s="528"/>
      <c r="VKZ87" s="528"/>
      <c r="VLA87" s="528"/>
      <c r="VLB87" s="528"/>
      <c r="VLC87" s="528"/>
      <c r="VLD87" s="528"/>
      <c r="VLE87" s="528"/>
      <c r="VLF87" s="528"/>
      <c r="VLG87" s="528"/>
      <c r="VLH87" s="528"/>
      <c r="VLI87" s="528"/>
      <c r="VLJ87" s="528"/>
      <c r="VLK87" s="528"/>
      <c r="VLL87" s="528"/>
      <c r="VLM87" s="528"/>
      <c r="VLN87" s="528"/>
      <c r="VLO87" s="528"/>
      <c r="VLP87" s="528"/>
      <c r="VLQ87" s="528"/>
      <c r="VLR87" s="528"/>
      <c r="VLS87" s="528"/>
      <c r="VLT87" s="528"/>
      <c r="VLU87" s="528"/>
      <c r="VLV87" s="528"/>
      <c r="VLW87" s="528"/>
      <c r="VLX87" s="528"/>
      <c r="VLY87" s="528"/>
      <c r="VLZ87" s="528"/>
      <c r="VMA87" s="528"/>
      <c r="VMB87" s="528"/>
      <c r="VMC87" s="528"/>
      <c r="VMD87" s="528"/>
      <c r="VME87" s="528"/>
      <c r="VMF87" s="528"/>
      <c r="VMG87" s="528"/>
      <c r="VMH87" s="528"/>
      <c r="VMI87" s="528"/>
      <c r="VMJ87" s="528"/>
      <c r="VMK87" s="528"/>
      <c r="VML87" s="528"/>
      <c r="VMM87" s="528"/>
      <c r="VMN87" s="528"/>
      <c r="VMO87" s="528"/>
      <c r="VMP87" s="528"/>
      <c r="VMQ87" s="528"/>
      <c r="VMR87" s="528"/>
      <c r="VMS87" s="528"/>
      <c r="VMT87" s="528"/>
      <c r="VMU87" s="528"/>
      <c r="VMV87" s="528"/>
      <c r="VMW87" s="528"/>
      <c r="VMX87" s="528"/>
      <c r="VMY87" s="528"/>
      <c r="VMZ87" s="528"/>
      <c r="VNA87" s="528"/>
      <c r="VNB87" s="528"/>
      <c r="VNC87" s="528"/>
      <c r="VND87" s="528"/>
      <c r="VNE87" s="528"/>
      <c r="VNF87" s="528"/>
      <c r="VNG87" s="528"/>
      <c r="VNH87" s="528"/>
      <c r="VNI87" s="528"/>
      <c r="VNJ87" s="528"/>
      <c r="VNK87" s="528"/>
      <c r="VNL87" s="528"/>
      <c r="VNM87" s="528"/>
      <c r="VNN87" s="528"/>
      <c r="VNO87" s="528"/>
      <c r="VNP87" s="528"/>
      <c r="VNQ87" s="528"/>
      <c r="VNR87" s="528"/>
      <c r="VNS87" s="528"/>
      <c r="VNT87" s="528"/>
      <c r="VNU87" s="528"/>
      <c r="VNV87" s="528"/>
      <c r="VNW87" s="528"/>
      <c r="VNX87" s="528"/>
      <c r="VNY87" s="528"/>
      <c r="VNZ87" s="528"/>
      <c r="VOA87" s="528"/>
      <c r="VOB87" s="528"/>
      <c r="VOC87" s="528"/>
      <c r="VOD87" s="528"/>
      <c r="VOE87" s="528"/>
      <c r="VOF87" s="528"/>
      <c r="VOG87" s="528"/>
      <c r="VOH87" s="528"/>
      <c r="VOI87" s="528"/>
      <c r="VOJ87" s="528"/>
      <c r="VOK87" s="528"/>
      <c r="VOL87" s="528"/>
      <c r="VOM87" s="528"/>
      <c r="VON87" s="528"/>
      <c r="VOO87" s="528"/>
      <c r="VOP87" s="528"/>
      <c r="VOQ87" s="528"/>
      <c r="VOR87" s="528"/>
      <c r="VOS87" s="528"/>
      <c r="VOT87" s="528"/>
      <c r="VOU87" s="528"/>
      <c r="VOV87" s="528"/>
      <c r="VOW87" s="528"/>
      <c r="VOX87" s="528"/>
      <c r="VOY87" s="528"/>
      <c r="VOZ87" s="528"/>
      <c r="VPA87" s="528"/>
      <c r="VPB87" s="528"/>
      <c r="VPC87" s="528"/>
      <c r="VPD87" s="528"/>
      <c r="VPE87" s="528"/>
      <c r="VPF87" s="528"/>
      <c r="VPG87" s="528"/>
      <c r="VPH87" s="528"/>
      <c r="VPI87" s="528"/>
      <c r="VPJ87" s="528"/>
      <c r="VPK87" s="528"/>
      <c r="VPL87" s="528"/>
      <c r="VPM87" s="528"/>
      <c r="VPN87" s="528"/>
      <c r="VPO87" s="528"/>
      <c r="VPP87" s="528"/>
      <c r="VPQ87" s="528"/>
      <c r="VPR87" s="528"/>
      <c r="VPS87" s="528"/>
      <c r="VPT87" s="528"/>
      <c r="VPU87" s="528"/>
      <c r="VPV87" s="528"/>
      <c r="VPW87" s="528"/>
      <c r="VPX87" s="528"/>
      <c r="VPY87" s="528"/>
      <c r="VPZ87" s="528"/>
      <c r="VQA87" s="528"/>
      <c r="VQB87" s="528"/>
      <c r="VQC87" s="528"/>
      <c r="VQD87" s="528"/>
      <c r="VQE87" s="528"/>
      <c r="VQF87" s="528"/>
      <c r="VQG87" s="528"/>
      <c r="VQH87" s="528"/>
      <c r="VQI87" s="528"/>
      <c r="VQJ87" s="528"/>
      <c r="VQK87" s="528"/>
      <c r="VQL87" s="528"/>
      <c r="VQM87" s="528"/>
      <c r="VQN87" s="528"/>
      <c r="VQO87" s="528"/>
      <c r="VQP87" s="528"/>
      <c r="VQQ87" s="528"/>
      <c r="VQR87" s="528"/>
      <c r="VQS87" s="528"/>
      <c r="VQT87" s="528"/>
      <c r="VQU87" s="528"/>
      <c r="VQV87" s="528"/>
      <c r="VQW87" s="528"/>
      <c r="VQX87" s="528"/>
      <c r="VQY87" s="528"/>
      <c r="VQZ87" s="528"/>
      <c r="VRA87" s="528"/>
      <c r="VRB87" s="528"/>
      <c r="VRC87" s="528"/>
      <c r="VRD87" s="528"/>
      <c r="VRE87" s="528"/>
      <c r="VRF87" s="528"/>
      <c r="VRG87" s="528"/>
      <c r="VRH87" s="528"/>
      <c r="VRI87" s="528"/>
      <c r="VRJ87" s="528"/>
      <c r="VRK87" s="528"/>
      <c r="VRL87" s="528"/>
      <c r="VRM87" s="528"/>
      <c r="VRN87" s="528"/>
      <c r="VRO87" s="528"/>
      <c r="VRP87" s="528"/>
      <c r="VRQ87" s="528"/>
      <c r="VRR87" s="528"/>
      <c r="VRS87" s="528"/>
      <c r="VRT87" s="528"/>
      <c r="VRU87" s="528"/>
      <c r="VRV87" s="528"/>
      <c r="VRW87" s="528"/>
      <c r="VRX87" s="528"/>
      <c r="VRY87" s="528"/>
      <c r="VRZ87" s="528"/>
      <c r="VSA87" s="528"/>
      <c r="VSB87" s="528"/>
      <c r="VSC87" s="528"/>
      <c r="VSD87" s="528"/>
      <c r="VSE87" s="528"/>
      <c r="VSF87" s="528"/>
      <c r="VSG87" s="528"/>
      <c r="VSH87" s="528"/>
      <c r="VSI87" s="528"/>
      <c r="VSJ87" s="528"/>
      <c r="VSK87" s="528"/>
      <c r="VSL87" s="528"/>
      <c r="VSM87" s="528"/>
      <c r="VSN87" s="528"/>
      <c r="VSO87" s="528"/>
      <c r="VSP87" s="528"/>
      <c r="VSQ87" s="528"/>
      <c r="VSR87" s="528"/>
      <c r="VSS87" s="528"/>
      <c r="VST87" s="528"/>
      <c r="VSU87" s="528"/>
      <c r="VSV87" s="528"/>
      <c r="VSW87" s="528"/>
      <c r="VSX87" s="528"/>
      <c r="VSY87" s="528"/>
      <c r="VSZ87" s="528"/>
      <c r="VTA87" s="528"/>
      <c r="VTB87" s="528"/>
      <c r="VTC87" s="528"/>
      <c r="VTD87" s="528"/>
      <c r="VTE87" s="528"/>
      <c r="VTF87" s="528"/>
      <c r="VTG87" s="528"/>
      <c r="VTH87" s="528"/>
      <c r="VTI87" s="528"/>
      <c r="VTJ87" s="528"/>
      <c r="VTK87" s="528"/>
      <c r="VTL87" s="528"/>
      <c r="VTM87" s="528"/>
      <c r="VTN87" s="528"/>
      <c r="VTO87" s="528"/>
      <c r="VTP87" s="528"/>
      <c r="VTQ87" s="528"/>
      <c r="VTR87" s="528"/>
      <c r="VTS87" s="528"/>
      <c r="VTT87" s="528"/>
      <c r="VTU87" s="528"/>
      <c r="VTV87" s="528"/>
      <c r="VTW87" s="528"/>
      <c r="VTX87" s="528"/>
      <c r="VTY87" s="528"/>
      <c r="VTZ87" s="528"/>
      <c r="VUA87" s="528"/>
      <c r="VUB87" s="528"/>
      <c r="VUC87" s="528"/>
      <c r="VUD87" s="528"/>
      <c r="VUE87" s="528"/>
      <c r="VUF87" s="528"/>
      <c r="VUG87" s="528"/>
      <c r="VUH87" s="528"/>
      <c r="VUI87" s="528"/>
      <c r="VUJ87" s="528"/>
      <c r="VUK87" s="528"/>
      <c r="VUL87" s="528"/>
      <c r="VUM87" s="528"/>
      <c r="VUN87" s="528"/>
      <c r="VUO87" s="528"/>
      <c r="VUP87" s="528"/>
      <c r="VUQ87" s="528"/>
      <c r="VUR87" s="528"/>
      <c r="VUS87" s="528"/>
      <c r="VUT87" s="528"/>
      <c r="VUU87" s="528"/>
      <c r="VUV87" s="528"/>
      <c r="VUW87" s="528"/>
      <c r="VUX87" s="528"/>
      <c r="VUY87" s="528"/>
      <c r="VUZ87" s="528"/>
      <c r="VVA87" s="528"/>
      <c r="VVB87" s="528"/>
      <c r="VVC87" s="528"/>
      <c r="VVD87" s="528"/>
      <c r="VVE87" s="528"/>
      <c r="VVF87" s="528"/>
      <c r="VVG87" s="528"/>
      <c r="VVH87" s="528"/>
      <c r="VVI87" s="528"/>
      <c r="VVJ87" s="528"/>
      <c r="VVK87" s="528"/>
      <c r="VVL87" s="528"/>
      <c r="VVM87" s="528"/>
      <c r="VVN87" s="528"/>
      <c r="VVO87" s="528"/>
      <c r="VVP87" s="528"/>
      <c r="VVQ87" s="528"/>
      <c r="VVR87" s="528"/>
      <c r="VVS87" s="528"/>
      <c r="VVT87" s="528"/>
      <c r="VVU87" s="528"/>
      <c r="VVV87" s="528"/>
      <c r="VVW87" s="528"/>
      <c r="VVX87" s="528"/>
      <c r="VVY87" s="528"/>
      <c r="VVZ87" s="528"/>
      <c r="VWA87" s="528"/>
      <c r="VWB87" s="528"/>
      <c r="VWC87" s="528"/>
      <c r="VWD87" s="528"/>
      <c r="VWE87" s="528"/>
      <c r="VWF87" s="528"/>
      <c r="VWG87" s="528"/>
      <c r="VWH87" s="528"/>
      <c r="VWI87" s="528"/>
      <c r="VWJ87" s="528"/>
      <c r="VWK87" s="528"/>
      <c r="VWL87" s="528"/>
      <c r="VWM87" s="528"/>
      <c r="VWN87" s="528"/>
      <c r="VWO87" s="528"/>
      <c r="VWP87" s="528"/>
      <c r="VWQ87" s="528"/>
      <c r="VWR87" s="528"/>
      <c r="VWS87" s="528"/>
      <c r="VWT87" s="528"/>
      <c r="VWU87" s="528"/>
      <c r="VWV87" s="528"/>
      <c r="VWW87" s="528"/>
      <c r="VWX87" s="528"/>
      <c r="VWY87" s="528"/>
      <c r="VWZ87" s="528"/>
      <c r="VXA87" s="528"/>
      <c r="VXB87" s="528"/>
      <c r="VXC87" s="528"/>
      <c r="VXD87" s="528"/>
      <c r="VXE87" s="528"/>
      <c r="VXF87" s="528"/>
      <c r="VXG87" s="528"/>
      <c r="VXH87" s="528"/>
      <c r="VXI87" s="528"/>
      <c r="VXJ87" s="528"/>
      <c r="VXK87" s="528"/>
      <c r="VXL87" s="528"/>
      <c r="VXM87" s="528"/>
      <c r="VXN87" s="528"/>
      <c r="VXO87" s="528"/>
      <c r="VXP87" s="528"/>
      <c r="VXQ87" s="528"/>
      <c r="VXR87" s="528"/>
      <c r="VXS87" s="528"/>
      <c r="VXT87" s="528"/>
      <c r="VXU87" s="528"/>
      <c r="VXV87" s="528"/>
      <c r="VXW87" s="528"/>
      <c r="VXX87" s="528"/>
      <c r="VXY87" s="528"/>
      <c r="VXZ87" s="528"/>
      <c r="VYA87" s="528"/>
      <c r="VYB87" s="528"/>
      <c r="VYC87" s="528"/>
      <c r="VYD87" s="528"/>
      <c r="VYE87" s="528"/>
      <c r="VYF87" s="528"/>
      <c r="VYG87" s="528"/>
      <c r="VYH87" s="528"/>
      <c r="VYI87" s="528"/>
      <c r="VYJ87" s="528"/>
      <c r="VYK87" s="528"/>
      <c r="VYL87" s="528"/>
      <c r="VYM87" s="528"/>
      <c r="VYN87" s="528"/>
      <c r="VYO87" s="528"/>
      <c r="VYP87" s="528"/>
      <c r="VYQ87" s="528"/>
      <c r="VYR87" s="528"/>
      <c r="VYS87" s="528"/>
      <c r="VYT87" s="528"/>
      <c r="VYU87" s="528"/>
      <c r="VYV87" s="528"/>
      <c r="VYW87" s="528"/>
      <c r="VYX87" s="528"/>
      <c r="VYY87" s="528"/>
      <c r="VYZ87" s="528"/>
      <c r="VZA87" s="528"/>
      <c r="VZB87" s="528"/>
      <c r="VZC87" s="528"/>
      <c r="VZD87" s="528"/>
      <c r="VZE87" s="528"/>
      <c r="VZF87" s="528"/>
      <c r="VZG87" s="528"/>
      <c r="VZH87" s="528"/>
      <c r="VZI87" s="528"/>
      <c r="VZJ87" s="528"/>
      <c r="VZK87" s="528"/>
      <c r="VZL87" s="528"/>
      <c r="VZM87" s="528"/>
      <c r="VZN87" s="528"/>
      <c r="VZO87" s="528"/>
      <c r="VZP87" s="528"/>
      <c r="VZQ87" s="528"/>
      <c r="VZR87" s="528"/>
      <c r="VZS87" s="528"/>
      <c r="VZT87" s="528"/>
      <c r="VZU87" s="528"/>
      <c r="VZV87" s="528"/>
      <c r="VZW87" s="528"/>
      <c r="VZX87" s="528"/>
      <c r="VZY87" s="528"/>
      <c r="VZZ87" s="528"/>
      <c r="WAA87" s="528"/>
      <c r="WAB87" s="528"/>
      <c r="WAC87" s="528"/>
      <c r="WAD87" s="528"/>
      <c r="WAE87" s="528"/>
      <c r="WAF87" s="528"/>
      <c r="WAG87" s="528"/>
      <c r="WAH87" s="528"/>
      <c r="WAI87" s="528"/>
      <c r="WAJ87" s="528"/>
      <c r="WAK87" s="528"/>
      <c r="WAL87" s="528"/>
      <c r="WAM87" s="528"/>
      <c r="WAN87" s="528"/>
      <c r="WAO87" s="528"/>
      <c r="WAP87" s="528"/>
      <c r="WAQ87" s="528"/>
      <c r="WAR87" s="528"/>
      <c r="WAS87" s="528"/>
      <c r="WAT87" s="528"/>
      <c r="WAU87" s="528"/>
      <c r="WAV87" s="528"/>
      <c r="WAW87" s="528"/>
      <c r="WAX87" s="528"/>
      <c r="WAY87" s="528"/>
      <c r="WAZ87" s="528"/>
      <c r="WBA87" s="528"/>
      <c r="WBB87" s="528"/>
      <c r="WBC87" s="528"/>
      <c r="WBD87" s="528"/>
      <c r="WBE87" s="528"/>
      <c r="WBF87" s="528"/>
      <c r="WBG87" s="528"/>
      <c r="WBH87" s="528"/>
      <c r="WBI87" s="528"/>
      <c r="WBJ87" s="528"/>
      <c r="WBK87" s="528"/>
      <c r="WBL87" s="528"/>
      <c r="WBM87" s="528"/>
      <c r="WBN87" s="528"/>
      <c r="WBO87" s="528"/>
      <c r="WBP87" s="528"/>
      <c r="WBQ87" s="528"/>
      <c r="WBR87" s="528"/>
      <c r="WBS87" s="528"/>
      <c r="WBT87" s="528"/>
      <c r="WBU87" s="528"/>
      <c r="WBV87" s="528"/>
      <c r="WBW87" s="528"/>
      <c r="WBX87" s="528"/>
      <c r="WBY87" s="528"/>
      <c r="WBZ87" s="528"/>
      <c r="WCA87" s="528"/>
      <c r="WCB87" s="528"/>
      <c r="WCC87" s="528"/>
      <c r="WCD87" s="528"/>
      <c r="WCE87" s="528"/>
      <c r="WCF87" s="528"/>
      <c r="WCG87" s="528"/>
      <c r="WCH87" s="528"/>
      <c r="WCI87" s="528"/>
      <c r="WCJ87" s="528"/>
      <c r="WCK87" s="528"/>
      <c r="WCL87" s="528"/>
      <c r="WCM87" s="528"/>
      <c r="WCN87" s="528"/>
      <c r="WCO87" s="528"/>
      <c r="WCP87" s="528"/>
      <c r="WCQ87" s="528"/>
      <c r="WCR87" s="528"/>
      <c r="WCS87" s="528"/>
      <c r="WCT87" s="528"/>
      <c r="WCU87" s="528"/>
      <c r="WCV87" s="528"/>
      <c r="WCW87" s="528"/>
      <c r="WCX87" s="528"/>
      <c r="WCY87" s="528"/>
      <c r="WCZ87" s="528"/>
      <c r="WDA87" s="528"/>
      <c r="WDB87" s="528"/>
      <c r="WDC87" s="528"/>
      <c r="WDD87" s="528"/>
      <c r="WDE87" s="528"/>
      <c r="WDF87" s="528"/>
      <c r="WDG87" s="528"/>
      <c r="WDH87" s="528"/>
      <c r="WDI87" s="528"/>
      <c r="WDJ87" s="528"/>
      <c r="WDK87" s="528"/>
      <c r="WDL87" s="528"/>
      <c r="WDM87" s="528"/>
      <c r="WDN87" s="528"/>
      <c r="WDO87" s="528"/>
      <c r="WDP87" s="528"/>
      <c r="WDQ87" s="528"/>
      <c r="WDR87" s="528"/>
      <c r="WDS87" s="528"/>
      <c r="WDT87" s="528"/>
      <c r="WDU87" s="528"/>
      <c r="WDV87" s="528"/>
      <c r="WDW87" s="528"/>
      <c r="WDX87" s="528"/>
      <c r="WDY87" s="528"/>
      <c r="WDZ87" s="528"/>
      <c r="WEA87" s="528"/>
      <c r="WEB87" s="528"/>
      <c r="WEC87" s="528"/>
      <c r="WED87" s="528"/>
      <c r="WEE87" s="528"/>
      <c r="WEF87" s="528"/>
      <c r="WEG87" s="528"/>
      <c r="WEH87" s="528"/>
      <c r="WEI87" s="528"/>
      <c r="WEJ87" s="528"/>
      <c r="WEK87" s="528"/>
      <c r="WEL87" s="528"/>
      <c r="WEM87" s="528"/>
      <c r="WEN87" s="528"/>
      <c r="WEO87" s="528"/>
      <c r="WEP87" s="528"/>
      <c r="WEQ87" s="528"/>
      <c r="WER87" s="528"/>
      <c r="WES87" s="528"/>
      <c r="WET87" s="528"/>
      <c r="WEU87" s="528"/>
      <c r="WEV87" s="528"/>
      <c r="WEW87" s="528"/>
      <c r="WEX87" s="528"/>
      <c r="WEY87" s="528"/>
      <c r="WEZ87" s="528"/>
      <c r="WFA87" s="528"/>
      <c r="WFB87" s="528"/>
      <c r="WFC87" s="528"/>
      <c r="WFD87" s="528"/>
      <c r="WFE87" s="528"/>
      <c r="WFF87" s="528"/>
      <c r="WFG87" s="528"/>
      <c r="WFH87" s="528"/>
      <c r="WFI87" s="528"/>
      <c r="WFJ87" s="528"/>
      <c r="WFK87" s="528"/>
      <c r="WFL87" s="528"/>
      <c r="WFM87" s="528"/>
      <c r="WFN87" s="528"/>
      <c r="WFO87" s="528"/>
      <c r="WFP87" s="528"/>
      <c r="WFQ87" s="528"/>
      <c r="WFR87" s="528"/>
      <c r="WFS87" s="528"/>
      <c r="WFT87" s="528"/>
      <c r="WFU87" s="528"/>
      <c r="WFV87" s="528"/>
      <c r="WFW87" s="528"/>
      <c r="WFX87" s="528"/>
      <c r="WFY87" s="528"/>
      <c r="WFZ87" s="528"/>
      <c r="WGA87" s="528"/>
      <c r="WGB87" s="528"/>
      <c r="WGC87" s="528"/>
      <c r="WGD87" s="528"/>
      <c r="WGE87" s="528"/>
      <c r="WGF87" s="528"/>
      <c r="WGG87" s="528"/>
      <c r="WGH87" s="528"/>
      <c r="WGI87" s="528"/>
      <c r="WGJ87" s="528"/>
      <c r="WGK87" s="528"/>
      <c r="WGL87" s="528"/>
      <c r="WGM87" s="528"/>
      <c r="WGN87" s="528"/>
      <c r="WGO87" s="528"/>
      <c r="WGP87" s="528"/>
      <c r="WGQ87" s="528"/>
      <c r="WGR87" s="528"/>
      <c r="WGS87" s="528"/>
      <c r="WGT87" s="528"/>
      <c r="WGU87" s="528"/>
      <c r="WGV87" s="528"/>
      <c r="WGW87" s="528"/>
      <c r="WGX87" s="528"/>
      <c r="WGY87" s="528"/>
      <c r="WGZ87" s="528"/>
      <c r="WHA87" s="528"/>
      <c r="WHB87" s="528"/>
      <c r="WHC87" s="528"/>
      <c r="WHD87" s="528"/>
      <c r="WHE87" s="528"/>
      <c r="WHF87" s="528"/>
      <c r="WHG87" s="528"/>
      <c r="WHH87" s="528"/>
      <c r="WHI87" s="528"/>
      <c r="WHJ87" s="528"/>
      <c r="WHK87" s="528"/>
      <c r="WHL87" s="528"/>
      <c r="WHM87" s="528"/>
      <c r="WHN87" s="528"/>
      <c r="WHO87" s="528"/>
      <c r="WHP87" s="528"/>
      <c r="WHQ87" s="528"/>
      <c r="WHR87" s="528"/>
      <c r="WHS87" s="528"/>
      <c r="WHT87" s="528"/>
      <c r="WHU87" s="528"/>
      <c r="WHV87" s="528"/>
      <c r="WHW87" s="528"/>
      <c r="WHX87" s="528"/>
      <c r="WHY87" s="528"/>
      <c r="WHZ87" s="528"/>
      <c r="WIA87" s="528"/>
      <c r="WIB87" s="528"/>
      <c r="WIC87" s="528"/>
      <c r="WID87" s="528"/>
      <c r="WIE87" s="528"/>
      <c r="WIF87" s="528"/>
      <c r="WIG87" s="528"/>
      <c r="WIH87" s="528"/>
      <c r="WII87" s="528"/>
      <c r="WIJ87" s="528"/>
      <c r="WIK87" s="528"/>
      <c r="WIL87" s="528"/>
      <c r="WIM87" s="528"/>
      <c r="WIN87" s="528"/>
      <c r="WIO87" s="528"/>
      <c r="WIP87" s="528"/>
      <c r="WIQ87" s="528"/>
      <c r="WIR87" s="528"/>
      <c r="WIS87" s="528"/>
      <c r="WIT87" s="528"/>
      <c r="WIU87" s="528"/>
      <c r="WIV87" s="528"/>
      <c r="WIW87" s="528"/>
      <c r="WIX87" s="528"/>
      <c r="WIY87" s="528"/>
      <c r="WIZ87" s="528"/>
      <c r="WJA87" s="528"/>
      <c r="WJB87" s="528"/>
      <c r="WJC87" s="528"/>
      <c r="WJD87" s="528"/>
      <c r="WJE87" s="528"/>
      <c r="WJF87" s="528"/>
      <c r="WJG87" s="528"/>
      <c r="WJH87" s="528"/>
      <c r="WJI87" s="528"/>
      <c r="WJJ87" s="528"/>
      <c r="WJK87" s="528"/>
      <c r="WJL87" s="528"/>
      <c r="WJM87" s="528"/>
      <c r="WJN87" s="528"/>
      <c r="WJO87" s="528"/>
      <c r="WJP87" s="528"/>
      <c r="WJQ87" s="528"/>
      <c r="WJR87" s="528"/>
      <c r="WJS87" s="528"/>
      <c r="WJT87" s="528"/>
      <c r="WJU87" s="528"/>
      <c r="WJV87" s="528"/>
      <c r="WJW87" s="528"/>
      <c r="WJX87" s="528"/>
      <c r="WJY87" s="528"/>
      <c r="WJZ87" s="528"/>
      <c r="WKA87" s="528"/>
      <c r="WKB87" s="528"/>
      <c r="WKC87" s="528"/>
      <c r="WKD87" s="528"/>
      <c r="WKE87" s="528"/>
      <c r="WKF87" s="528"/>
      <c r="WKG87" s="528"/>
      <c r="WKH87" s="528"/>
      <c r="WKI87" s="528"/>
      <c r="WKJ87" s="528"/>
      <c r="WKK87" s="528"/>
      <c r="WKL87" s="528"/>
      <c r="WKM87" s="528"/>
      <c r="WKN87" s="528"/>
      <c r="WKO87" s="528"/>
      <c r="WKP87" s="528"/>
      <c r="WKQ87" s="528"/>
      <c r="WKR87" s="528"/>
      <c r="WKS87" s="528"/>
      <c r="WKT87" s="528"/>
      <c r="WKU87" s="528"/>
      <c r="WKV87" s="528"/>
      <c r="WKW87" s="528"/>
      <c r="WKX87" s="528"/>
      <c r="WKY87" s="528"/>
      <c r="WKZ87" s="528"/>
      <c r="WLA87" s="528"/>
      <c r="WLB87" s="528"/>
      <c r="WLC87" s="528"/>
      <c r="WLD87" s="528"/>
      <c r="WLE87" s="528"/>
      <c r="WLF87" s="528"/>
      <c r="WLG87" s="528"/>
      <c r="WLH87" s="528"/>
      <c r="WLI87" s="528"/>
      <c r="WLJ87" s="528"/>
      <c r="WLK87" s="528"/>
      <c r="WLL87" s="528"/>
      <c r="WLM87" s="528"/>
      <c r="WLN87" s="528"/>
      <c r="WLO87" s="528"/>
      <c r="WLP87" s="528"/>
      <c r="WLQ87" s="528"/>
      <c r="WLR87" s="528"/>
      <c r="WLS87" s="528"/>
      <c r="WLT87" s="528"/>
      <c r="WLU87" s="528"/>
      <c r="WLV87" s="528"/>
      <c r="WLW87" s="528"/>
      <c r="WLX87" s="528"/>
      <c r="WLY87" s="528"/>
      <c r="WLZ87" s="528"/>
      <c r="WMA87" s="528"/>
      <c r="WMB87" s="528"/>
      <c r="WMC87" s="528"/>
      <c r="WMD87" s="528"/>
      <c r="WME87" s="528"/>
      <c r="WMF87" s="528"/>
      <c r="WMG87" s="528"/>
      <c r="WMH87" s="528"/>
      <c r="WMI87" s="528"/>
      <c r="WMJ87" s="528"/>
      <c r="WMK87" s="528"/>
      <c r="WML87" s="528"/>
      <c r="WMM87" s="528"/>
      <c r="WMN87" s="528"/>
      <c r="WMO87" s="528"/>
      <c r="WMP87" s="528"/>
      <c r="WMQ87" s="528"/>
      <c r="WMR87" s="528"/>
      <c r="WMS87" s="528"/>
      <c r="WMT87" s="528"/>
      <c r="WMU87" s="528"/>
      <c r="WMV87" s="528"/>
      <c r="WMW87" s="528"/>
      <c r="WMX87" s="528"/>
      <c r="WMY87" s="528"/>
      <c r="WMZ87" s="528"/>
      <c r="WNA87" s="528"/>
      <c r="WNB87" s="528"/>
      <c r="WNC87" s="528"/>
      <c r="WND87" s="528"/>
      <c r="WNE87" s="528"/>
      <c r="WNF87" s="528"/>
      <c r="WNG87" s="528"/>
      <c r="WNH87" s="528"/>
      <c r="WNI87" s="528"/>
      <c r="WNJ87" s="528"/>
      <c r="WNK87" s="528"/>
      <c r="WNL87" s="528"/>
      <c r="WNM87" s="528"/>
      <c r="WNN87" s="528"/>
      <c r="WNO87" s="528"/>
      <c r="WNP87" s="528"/>
      <c r="WNQ87" s="528"/>
      <c r="WNR87" s="528"/>
      <c r="WNS87" s="528"/>
      <c r="WNT87" s="528"/>
      <c r="WNU87" s="528"/>
      <c r="WNV87" s="528"/>
      <c r="WNW87" s="528"/>
      <c r="WNX87" s="528"/>
      <c r="WNY87" s="528"/>
      <c r="WNZ87" s="528"/>
      <c r="WOA87" s="528"/>
      <c r="WOB87" s="528"/>
      <c r="WOC87" s="528"/>
      <c r="WOD87" s="528"/>
      <c r="WOE87" s="528"/>
      <c r="WOF87" s="528"/>
      <c r="WOG87" s="528"/>
      <c r="WOH87" s="528"/>
      <c r="WOI87" s="528"/>
      <c r="WOJ87" s="528"/>
      <c r="WOK87" s="528"/>
      <c r="WOL87" s="528"/>
      <c r="WOM87" s="528"/>
      <c r="WON87" s="528"/>
      <c r="WOO87" s="528"/>
      <c r="WOP87" s="528"/>
      <c r="WOQ87" s="528"/>
      <c r="WOR87" s="528"/>
      <c r="WOS87" s="528"/>
      <c r="WOT87" s="528"/>
      <c r="WOU87" s="528"/>
      <c r="WOV87" s="528"/>
      <c r="WOW87" s="528"/>
      <c r="WOX87" s="528"/>
      <c r="WOY87" s="528"/>
      <c r="WOZ87" s="528"/>
      <c r="WPA87" s="528"/>
      <c r="WPB87" s="528"/>
      <c r="WPC87" s="528"/>
      <c r="WPD87" s="528"/>
      <c r="WPE87" s="528"/>
      <c r="WPF87" s="528"/>
      <c r="WPG87" s="528"/>
      <c r="WPH87" s="528"/>
      <c r="WPI87" s="528"/>
      <c r="WPJ87" s="528"/>
      <c r="WPK87" s="528"/>
      <c r="WPL87" s="528"/>
      <c r="WPM87" s="528"/>
      <c r="WPN87" s="528"/>
      <c r="WPO87" s="528"/>
      <c r="WPP87" s="528"/>
      <c r="WPQ87" s="528"/>
      <c r="WPR87" s="528"/>
      <c r="WPS87" s="528"/>
      <c r="WPT87" s="528"/>
      <c r="WPU87" s="528"/>
      <c r="WPV87" s="528"/>
      <c r="WPW87" s="528"/>
      <c r="WPX87" s="528"/>
      <c r="WPY87" s="528"/>
      <c r="WPZ87" s="528"/>
      <c r="WQA87" s="528"/>
      <c r="WQB87" s="528"/>
      <c r="WQC87" s="528"/>
      <c r="WQD87" s="528"/>
      <c r="WQE87" s="528"/>
      <c r="WQF87" s="528"/>
      <c r="WQG87" s="528"/>
      <c r="WQH87" s="528"/>
      <c r="WQI87" s="528"/>
      <c r="WQJ87" s="528"/>
      <c r="WQK87" s="528"/>
      <c r="WQL87" s="528"/>
      <c r="WQM87" s="528"/>
      <c r="WQN87" s="528"/>
      <c r="WQO87" s="528"/>
      <c r="WQP87" s="528"/>
      <c r="WQQ87" s="528"/>
      <c r="WQR87" s="528"/>
      <c r="WQS87" s="528"/>
      <c r="WQT87" s="528"/>
      <c r="WQU87" s="528"/>
      <c r="WQV87" s="528"/>
      <c r="WQW87" s="528"/>
      <c r="WQX87" s="528"/>
      <c r="WQY87" s="528"/>
      <c r="WQZ87" s="528"/>
      <c r="WRA87" s="528"/>
      <c r="WRB87" s="528"/>
      <c r="WRC87" s="528"/>
      <c r="WRD87" s="528"/>
      <c r="WRE87" s="528"/>
      <c r="WRF87" s="528"/>
      <c r="WRG87" s="528"/>
      <c r="WRH87" s="528"/>
      <c r="WRI87" s="528"/>
      <c r="WRJ87" s="528"/>
      <c r="WRK87" s="528"/>
      <c r="WRL87" s="528"/>
      <c r="WRM87" s="528"/>
      <c r="WRN87" s="528"/>
      <c r="WRO87" s="528"/>
      <c r="WRP87" s="528"/>
      <c r="WRQ87" s="528"/>
      <c r="WRR87" s="528"/>
      <c r="WRS87" s="528"/>
      <c r="WRT87" s="528"/>
      <c r="WRU87" s="528"/>
      <c r="WRV87" s="528"/>
      <c r="WRW87" s="528"/>
      <c r="WRX87" s="528"/>
      <c r="WRY87" s="528"/>
      <c r="WRZ87" s="528"/>
      <c r="WSA87" s="528"/>
      <c r="WSB87" s="528"/>
      <c r="WSC87" s="528"/>
      <c r="WSD87" s="528"/>
      <c r="WSE87" s="528"/>
      <c r="WSF87" s="528"/>
      <c r="WSG87" s="528"/>
      <c r="WSH87" s="528"/>
      <c r="WSI87" s="528"/>
      <c r="WSJ87" s="528"/>
      <c r="WSK87" s="528"/>
      <c r="WSL87" s="528"/>
      <c r="WSM87" s="528"/>
      <c r="WSN87" s="528"/>
      <c r="WSO87" s="528"/>
      <c r="WSP87" s="528"/>
      <c r="WSQ87" s="528"/>
      <c r="WSR87" s="528"/>
      <c r="WSS87" s="528"/>
      <c r="WST87" s="528"/>
      <c r="WSU87" s="528"/>
      <c r="WSV87" s="528"/>
      <c r="WSW87" s="528"/>
      <c r="WSX87" s="528"/>
      <c r="WSY87" s="528"/>
      <c r="WSZ87" s="528"/>
      <c r="WTA87" s="528"/>
      <c r="WTB87" s="528"/>
      <c r="WTC87" s="528"/>
      <c r="WTD87" s="528"/>
      <c r="WTE87" s="528"/>
      <c r="WTF87" s="528"/>
      <c r="WTG87" s="528"/>
      <c r="WTH87" s="528"/>
      <c r="WTI87" s="528"/>
      <c r="WTJ87" s="528"/>
      <c r="WTK87" s="528"/>
      <c r="WTL87" s="528"/>
      <c r="WTM87" s="528"/>
      <c r="WTN87" s="528"/>
      <c r="WTO87" s="528"/>
      <c r="WTP87" s="528"/>
      <c r="WTQ87" s="528"/>
      <c r="WTR87" s="528"/>
      <c r="WTS87" s="528"/>
      <c r="WTT87" s="528"/>
      <c r="WTU87" s="528"/>
      <c r="WTV87" s="528"/>
      <c r="WTW87" s="528"/>
      <c r="WTX87" s="528"/>
      <c r="WTY87" s="528"/>
      <c r="WTZ87" s="528"/>
      <c r="WUA87" s="528"/>
      <c r="WUB87" s="528"/>
      <c r="WUC87" s="528"/>
      <c r="WUD87" s="528"/>
      <c r="WUE87" s="528"/>
      <c r="WUF87" s="528"/>
      <c r="WUG87" s="528"/>
      <c r="WUH87" s="528"/>
      <c r="WUI87" s="528"/>
      <c r="WUJ87" s="528"/>
      <c r="WUK87" s="528"/>
      <c r="WUL87" s="528"/>
      <c r="WUM87" s="528"/>
      <c r="WUN87" s="528"/>
      <c r="WUO87" s="528"/>
      <c r="WUP87" s="528"/>
      <c r="WUQ87" s="528"/>
      <c r="WUR87" s="528"/>
      <c r="WUS87" s="528"/>
      <c r="WUT87" s="528"/>
      <c r="WUU87" s="528"/>
      <c r="WUV87" s="528"/>
      <c r="WUW87" s="528"/>
      <c r="WUX87" s="528"/>
      <c r="WUY87" s="528"/>
      <c r="WUZ87" s="528"/>
      <c r="WVA87" s="528"/>
      <c r="WVB87" s="528"/>
      <c r="WVC87" s="528"/>
      <c r="WVD87" s="528"/>
      <c r="WVE87" s="528"/>
      <c r="WVF87" s="528"/>
      <c r="WVG87" s="528"/>
      <c r="WVH87" s="528"/>
      <c r="WVI87" s="528"/>
      <c r="WVJ87" s="528"/>
      <c r="WVK87" s="528"/>
      <c r="WVL87" s="528"/>
      <c r="WVM87" s="528"/>
      <c r="WVN87" s="528"/>
      <c r="WVO87" s="528"/>
      <c r="WVP87" s="528"/>
      <c r="WVQ87" s="528"/>
      <c r="WVR87" s="528"/>
      <c r="WVS87" s="528"/>
      <c r="WVT87" s="528"/>
      <c r="WVU87" s="528"/>
      <c r="WVV87" s="528"/>
      <c r="WVW87" s="528"/>
      <c r="WVX87" s="528"/>
      <c r="WVY87" s="528"/>
      <c r="WVZ87" s="528"/>
      <c r="WWA87" s="528"/>
      <c r="WWB87" s="528"/>
      <c r="WWC87" s="528"/>
      <c r="WWD87" s="528"/>
      <c r="WWE87" s="528"/>
      <c r="WWF87" s="528"/>
      <c r="WWG87" s="528"/>
      <c r="WWH87" s="528"/>
      <c r="WWI87" s="528"/>
      <c r="WWJ87" s="528"/>
      <c r="WWK87" s="528"/>
      <c r="WWL87" s="528"/>
      <c r="WWM87" s="528"/>
      <c r="WWN87" s="528"/>
      <c r="WWO87" s="528"/>
      <c r="WWP87" s="528"/>
      <c r="WWQ87" s="528"/>
      <c r="WWR87" s="528"/>
      <c r="WWS87" s="528"/>
      <c r="WWT87" s="528"/>
      <c r="WWU87" s="528"/>
      <c r="WWV87" s="528"/>
      <c r="WWW87" s="528"/>
      <c r="WWX87" s="528"/>
      <c r="WWY87" s="528"/>
      <c r="WWZ87" s="528"/>
      <c r="WXA87" s="528"/>
      <c r="WXB87" s="528"/>
      <c r="WXC87" s="528"/>
      <c r="WXD87" s="528"/>
      <c r="WXE87" s="528"/>
      <c r="WXF87" s="528"/>
      <c r="WXG87" s="528"/>
      <c r="WXH87" s="528"/>
      <c r="WXI87" s="528"/>
      <c r="WXJ87" s="528"/>
      <c r="WXK87" s="528"/>
      <c r="WXL87" s="528"/>
      <c r="WXM87" s="528"/>
      <c r="WXN87" s="528"/>
      <c r="WXO87" s="528"/>
      <c r="WXP87" s="528"/>
      <c r="WXQ87" s="528"/>
      <c r="WXR87" s="528"/>
      <c r="WXS87" s="528"/>
      <c r="WXT87" s="528"/>
      <c r="WXU87" s="528"/>
      <c r="WXV87" s="528"/>
      <c r="WXW87" s="528"/>
      <c r="WXX87" s="528"/>
      <c r="WXY87" s="528"/>
      <c r="WXZ87" s="528"/>
      <c r="WYA87" s="528"/>
      <c r="WYB87" s="528"/>
      <c r="WYC87" s="528"/>
      <c r="WYD87" s="528"/>
      <c r="WYE87" s="528"/>
      <c r="WYF87" s="528"/>
      <c r="WYG87" s="528"/>
      <c r="WYH87" s="528"/>
      <c r="WYI87" s="528"/>
      <c r="WYJ87" s="528"/>
      <c r="WYK87" s="528"/>
      <c r="WYL87" s="528"/>
      <c r="WYM87" s="528"/>
      <c r="WYN87" s="528"/>
      <c r="WYO87" s="528"/>
      <c r="WYP87" s="528"/>
      <c r="WYQ87" s="528"/>
      <c r="WYR87" s="528"/>
      <c r="WYS87" s="528"/>
      <c r="WYT87" s="528"/>
      <c r="WYU87" s="528"/>
      <c r="WYV87" s="528"/>
      <c r="WYW87" s="528"/>
      <c r="WYX87" s="528"/>
      <c r="WYY87" s="528"/>
      <c r="WYZ87" s="528"/>
      <c r="WZA87" s="528"/>
      <c r="WZB87" s="528"/>
      <c r="WZC87" s="528"/>
      <c r="WZD87" s="528"/>
      <c r="WZE87" s="528"/>
      <c r="WZF87" s="528"/>
      <c r="WZG87" s="528"/>
      <c r="WZH87" s="528"/>
      <c r="WZI87" s="528"/>
      <c r="WZJ87" s="528"/>
      <c r="WZK87" s="528"/>
      <c r="WZL87" s="528"/>
      <c r="WZM87" s="528"/>
      <c r="WZN87" s="528"/>
      <c r="WZO87" s="528"/>
      <c r="WZP87" s="528"/>
      <c r="WZQ87" s="528"/>
      <c r="WZR87" s="528"/>
      <c r="WZS87" s="528"/>
      <c r="WZT87" s="528"/>
      <c r="WZU87" s="528"/>
      <c r="WZV87" s="528"/>
      <c r="WZW87" s="528"/>
      <c r="WZX87" s="528"/>
      <c r="WZY87" s="528"/>
      <c r="WZZ87" s="528"/>
      <c r="XAA87" s="528"/>
      <c r="XAB87" s="528"/>
      <c r="XAC87" s="528"/>
      <c r="XAD87" s="528"/>
      <c r="XAE87" s="528"/>
      <c r="XAF87" s="528"/>
      <c r="XAG87" s="528"/>
      <c r="XAH87" s="528"/>
      <c r="XAI87" s="528"/>
      <c r="XAJ87" s="528"/>
      <c r="XAK87" s="528"/>
      <c r="XAL87" s="528"/>
      <c r="XAM87" s="528"/>
      <c r="XAN87" s="528"/>
      <c r="XAO87" s="528"/>
      <c r="XAP87" s="528"/>
      <c r="XAQ87" s="528"/>
      <c r="XAR87" s="528"/>
      <c r="XAS87" s="528"/>
      <c r="XAT87" s="528"/>
      <c r="XAU87" s="528"/>
      <c r="XAV87" s="528"/>
      <c r="XAW87" s="528"/>
      <c r="XAX87" s="528"/>
      <c r="XAY87" s="528"/>
      <c r="XAZ87" s="528"/>
      <c r="XBA87" s="528"/>
      <c r="XBB87" s="528"/>
      <c r="XBC87" s="528"/>
      <c r="XBD87" s="528"/>
      <c r="XBE87" s="528"/>
      <c r="XBF87" s="528"/>
      <c r="XBG87" s="528"/>
      <c r="XBH87" s="528"/>
      <c r="XBI87" s="528"/>
      <c r="XBJ87" s="528"/>
      <c r="XBK87" s="528"/>
      <c r="XBL87" s="528"/>
      <c r="XBM87" s="528"/>
      <c r="XBN87" s="528"/>
      <c r="XBO87" s="528"/>
      <c r="XBP87" s="528"/>
      <c r="XBQ87" s="528"/>
      <c r="XBR87" s="528"/>
      <c r="XBS87" s="528"/>
      <c r="XBT87" s="528"/>
      <c r="XBU87" s="528"/>
      <c r="XBV87" s="528"/>
      <c r="XBW87" s="528"/>
      <c r="XBX87" s="528"/>
      <c r="XBY87" s="528"/>
      <c r="XBZ87" s="528"/>
      <c r="XCA87" s="528"/>
      <c r="XCB87" s="528"/>
      <c r="XCC87" s="528"/>
      <c r="XCD87" s="528"/>
      <c r="XCE87" s="528"/>
      <c r="XCF87" s="528"/>
      <c r="XCG87" s="528"/>
      <c r="XCH87" s="528"/>
      <c r="XCI87" s="528"/>
      <c r="XCJ87" s="528"/>
      <c r="XCK87" s="528"/>
      <c r="XCL87" s="528"/>
      <c r="XCM87" s="528"/>
      <c r="XCN87" s="528"/>
      <c r="XCO87" s="528"/>
      <c r="XCP87" s="528"/>
      <c r="XCQ87" s="528"/>
      <c r="XCR87" s="528"/>
      <c r="XCS87" s="528"/>
      <c r="XCT87" s="528"/>
      <c r="XCU87" s="528"/>
      <c r="XCV87" s="528"/>
      <c r="XCW87" s="528"/>
      <c r="XCX87" s="528"/>
      <c r="XCY87" s="528"/>
      <c r="XCZ87" s="528"/>
      <c r="XDA87" s="528"/>
      <c r="XDB87" s="528"/>
      <c r="XDC87" s="528"/>
      <c r="XDD87" s="528"/>
      <c r="XDE87" s="528"/>
      <c r="XDF87" s="528"/>
      <c r="XDG87" s="528"/>
      <c r="XDH87" s="528"/>
      <c r="XDI87" s="528"/>
      <c r="XDJ87" s="528"/>
      <c r="XDK87" s="528"/>
      <c r="XDL87" s="528"/>
      <c r="XDM87" s="528"/>
      <c r="XDN87" s="528"/>
      <c r="XDO87" s="528"/>
      <c r="XDP87" s="528"/>
      <c r="XDQ87" s="528"/>
      <c r="XDR87" s="859"/>
      <c r="XDS87" s="859"/>
      <c r="XDT87" s="859"/>
      <c r="XDU87" s="859"/>
      <c r="XDV87" s="859"/>
      <c r="XDW87" s="859"/>
      <c r="XDX87" s="859"/>
      <c r="XDY87" s="859"/>
      <c r="XDZ87" s="859"/>
      <c r="XEA87" s="859"/>
      <c r="XEB87" s="859"/>
      <c r="XEC87" s="859"/>
      <c r="XED87" s="859"/>
      <c r="XEE87" s="859"/>
      <c r="XEF87" s="859"/>
      <c r="XEG87" s="859"/>
      <c r="XEH87" s="859"/>
      <c r="XEI87" s="859"/>
      <c r="XEJ87" s="859"/>
      <c r="XEK87" s="859"/>
      <c r="XEL87" s="859"/>
      <c r="XEM87" s="859"/>
      <c r="XEN87" s="859"/>
      <c r="XEO87" s="859"/>
      <c r="XEP87" s="859"/>
      <c r="XEQ87" s="859"/>
      <c r="XER87" s="859"/>
      <c r="XES87" s="859"/>
      <c r="XET87" s="686"/>
      <c r="XEU87" s="686"/>
      <c r="XEV87" s="686"/>
      <c r="XEW87" s="686"/>
      <c r="XEX87" s="686"/>
      <c r="XEY87" s="686"/>
      <c r="XEZ87" s="686"/>
      <c r="XFA87" s="686"/>
      <c r="XFB87" s="686"/>
      <c r="XFC87" s="686"/>
      <c r="XFD87" s="686"/>
    </row>
    <row r="88" s="735" customFormat="1" ht="29.1" customHeight="1" spans="1:16384">
      <c r="A88" s="248"/>
      <c r="B88" s="193"/>
      <c r="C88" s="254"/>
      <c r="D88" s="254"/>
      <c r="E88" s="255"/>
      <c r="F88" s="193"/>
      <c r="G88" s="242" t="s">
        <v>209</v>
      </c>
      <c r="H88" s="182" t="s">
        <v>210</v>
      </c>
      <c r="I88" s="182" t="s">
        <v>211</v>
      </c>
      <c r="J88" s="182" t="s">
        <v>135</v>
      </c>
      <c r="K88" s="182">
        <v>109</v>
      </c>
      <c r="L88" s="182">
        <v>3270</v>
      </c>
      <c r="M88" s="271"/>
      <c r="N88" s="836"/>
      <c r="O88" s="836"/>
      <c r="P88" s="836"/>
      <c r="Q88" s="836"/>
      <c r="R88" s="836"/>
      <c r="S88" s="836"/>
      <c r="T88" s="836"/>
      <c r="U88" s="836"/>
      <c r="V88" s="836"/>
      <c r="W88" s="836"/>
      <c r="X88" s="836"/>
      <c r="Y88" s="836"/>
      <c r="Z88" s="836"/>
      <c r="AA88" s="836"/>
      <c r="AB88" s="836"/>
      <c r="AC88" s="836"/>
      <c r="AD88" s="836"/>
      <c r="AE88" s="836"/>
      <c r="AF88" s="836"/>
      <c r="AG88" s="836"/>
      <c r="AH88" s="836"/>
      <c r="AI88" s="836"/>
      <c r="AJ88" s="836"/>
      <c r="AK88" s="836"/>
      <c r="AL88" s="836"/>
      <c r="AM88" s="836"/>
      <c r="AN88" s="836"/>
      <c r="AO88" s="836"/>
      <c r="AP88" s="836"/>
      <c r="AQ88" s="836"/>
      <c r="AR88" s="836"/>
      <c r="AS88" s="836"/>
      <c r="AT88" s="836"/>
      <c r="AU88" s="836"/>
      <c r="AV88" s="836"/>
      <c r="AW88" s="836"/>
      <c r="AX88" s="836"/>
      <c r="AY88" s="836"/>
      <c r="AZ88" s="836"/>
      <c r="BA88" s="836"/>
      <c r="BB88" s="836"/>
      <c r="BC88" s="836"/>
      <c r="BD88" s="836"/>
      <c r="BE88" s="836"/>
      <c r="BF88" s="836"/>
      <c r="BG88" s="836"/>
      <c r="BH88" s="836"/>
      <c r="BI88" s="836"/>
      <c r="BJ88" s="836"/>
      <c r="BK88" s="836"/>
      <c r="BL88" s="836"/>
      <c r="BM88" s="836"/>
      <c r="BN88" s="836"/>
      <c r="BO88" s="836"/>
      <c r="BP88" s="836"/>
      <c r="BQ88" s="836"/>
      <c r="BR88" s="836"/>
      <c r="BS88" s="836"/>
      <c r="BT88" s="836"/>
      <c r="BU88" s="836"/>
      <c r="BV88" s="836"/>
      <c r="BW88" s="836"/>
      <c r="BX88" s="836"/>
      <c r="BY88" s="836"/>
      <c r="BZ88" s="836"/>
      <c r="CA88" s="836"/>
      <c r="CB88" s="836"/>
      <c r="CC88" s="836"/>
      <c r="CD88" s="836"/>
      <c r="CE88" s="836"/>
      <c r="CF88" s="836"/>
      <c r="CG88" s="836"/>
      <c r="CH88" s="836"/>
      <c r="CI88" s="836"/>
      <c r="CJ88" s="836"/>
      <c r="CK88" s="836"/>
      <c r="CL88" s="836"/>
      <c r="CM88" s="836"/>
      <c r="CN88" s="836"/>
      <c r="CO88" s="836"/>
      <c r="CP88" s="836"/>
      <c r="CQ88" s="836"/>
      <c r="CR88" s="836"/>
      <c r="CS88" s="836"/>
      <c r="CT88" s="836"/>
      <c r="CU88" s="836"/>
      <c r="CV88" s="836"/>
      <c r="CW88" s="836"/>
      <c r="CX88" s="836"/>
      <c r="CY88" s="836"/>
      <c r="CZ88" s="836"/>
      <c r="DA88" s="836"/>
      <c r="DB88" s="836"/>
      <c r="DC88" s="836"/>
      <c r="DD88" s="836"/>
      <c r="DE88" s="836"/>
      <c r="DF88" s="836"/>
      <c r="DG88" s="836"/>
      <c r="DH88" s="836"/>
      <c r="DI88" s="836"/>
      <c r="DJ88" s="836"/>
      <c r="DK88" s="836"/>
      <c r="DL88" s="836"/>
      <c r="DM88" s="836"/>
      <c r="DN88" s="836"/>
      <c r="DO88" s="836"/>
      <c r="DP88" s="836"/>
      <c r="DQ88" s="836"/>
      <c r="DR88" s="836"/>
      <c r="DS88" s="836"/>
      <c r="DT88" s="836"/>
      <c r="DU88" s="836"/>
      <c r="DV88" s="836"/>
      <c r="DW88" s="858"/>
      <c r="DX88" s="836"/>
      <c r="DY88" s="836"/>
      <c r="DZ88" s="858"/>
      <c r="EA88" s="528"/>
      <c r="EB88" s="528"/>
      <c r="EC88" s="528"/>
      <c r="ED88" s="528"/>
      <c r="EE88" s="528"/>
      <c r="EF88" s="528"/>
      <c r="EG88" s="528"/>
      <c r="EH88" s="528"/>
      <c r="EI88" s="528"/>
      <c r="EJ88" s="528"/>
      <c r="EK88" s="528"/>
      <c r="EL88" s="528"/>
      <c r="EM88" s="528"/>
      <c r="EN88" s="528"/>
      <c r="EO88" s="528"/>
      <c r="EP88" s="528"/>
      <c r="EQ88" s="528"/>
      <c r="ER88" s="528"/>
      <c r="ES88" s="528"/>
      <c r="ET88" s="528"/>
      <c r="EU88" s="528"/>
      <c r="EV88" s="528"/>
      <c r="EW88" s="528"/>
      <c r="EX88" s="528"/>
      <c r="EY88" s="528"/>
      <c r="EZ88" s="528"/>
      <c r="FA88" s="528"/>
      <c r="FB88" s="528"/>
      <c r="FC88" s="528"/>
      <c r="FD88" s="528"/>
      <c r="FE88" s="528"/>
      <c r="FF88" s="528"/>
      <c r="FG88" s="528"/>
      <c r="FH88" s="528"/>
      <c r="FI88" s="528"/>
      <c r="FJ88" s="528"/>
      <c r="FK88" s="528"/>
      <c r="FL88" s="528"/>
      <c r="FM88" s="528"/>
      <c r="FN88" s="528"/>
      <c r="FO88" s="528"/>
      <c r="FP88" s="528"/>
      <c r="FQ88" s="528"/>
      <c r="FR88" s="528"/>
      <c r="FS88" s="528"/>
      <c r="FT88" s="528"/>
      <c r="FU88" s="528"/>
      <c r="FV88" s="528"/>
      <c r="FW88" s="528"/>
      <c r="FX88" s="528"/>
      <c r="FY88" s="528"/>
      <c r="FZ88" s="528"/>
      <c r="GA88" s="528"/>
      <c r="GB88" s="528"/>
      <c r="GC88" s="528"/>
      <c r="GD88" s="528"/>
      <c r="GE88" s="528"/>
      <c r="GF88" s="528"/>
      <c r="GG88" s="528"/>
      <c r="GH88" s="528"/>
      <c r="GI88" s="528"/>
      <c r="GJ88" s="528"/>
      <c r="GK88" s="528"/>
      <c r="GL88" s="528"/>
      <c r="GM88" s="528"/>
      <c r="GN88" s="528"/>
      <c r="GO88" s="528"/>
      <c r="GP88" s="528"/>
      <c r="GQ88" s="528"/>
      <c r="GR88" s="528"/>
      <c r="GS88" s="528"/>
      <c r="GT88" s="528"/>
      <c r="GU88" s="528"/>
      <c r="GV88" s="528"/>
      <c r="GW88" s="528"/>
      <c r="GX88" s="528"/>
      <c r="GY88" s="528"/>
      <c r="GZ88" s="528"/>
      <c r="HA88" s="528"/>
      <c r="HB88" s="528"/>
      <c r="HC88" s="528"/>
      <c r="HD88" s="528"/>
      <c r="HE88" s="528"/>
      <c r="HF88" s="528"/>
      <c r="HG88" s="528"/>
      <c r="HH88" s="528"/>
      <c r="HI88" s="528"/>
      <c r="HJ88" s="528"/>
      <c r="HK88" s="528"/>
      <c r="HL88" s="528"/>
      <c r="HM88" s="528"/>
      <c r="HN88" s="528"/>
      <c r="HO88" s="528"/>
      <c r="HP88" s="528"/>
      <c r="HQ88" s="528"/>
      <c r="HR88" s="528"/>
      <c r="HS88" s="528"/>
      <c r="HT88" s="528"/>
      <c r="HU88" s="528"/>
      <c r="HV88" s="528"/>
      <c r="HW88" s="528"/>
      <c r="HX88" s="528"/>
      <c r="HY88" s="528"/>
      <c r="HZ88" s="528"/>
      <c r="IA88" s="528"/>
      <c r="IB88" s="528"/>
      <c r="IC88" s="528"/>
      <c r="ID88" s="528"/>
      <c r="IE88" s="528"/>
      <c r="IF88" s="528"/>
      <c r="IG88" s="528"/>
      <c r="IH88" s="528"/>
      <c r="II88" s="528"/>
      <c r="IJ88" s="528"/>
      <c r="IK88" s="528"/>
      <c r="IL88" s="528"/>
      <c r="IM88" s="528"/>
      <c r="IN88" s="528"/>
      <c r="IO88" s="528"/>
      <c r="IP88" s="528"/>
      <c r="IQ88" s="528"/>
      <c r="IR88" s="528"/>
      <c r="IS88" s="528"/>
      <c r="IT88" s="528"/>
      <c r="IU88" s="528"/>
      <c r="IV88" s="528"/>
      <c r="IW88" s="528"/>
      <c r="IX88" s="528"/>
      <c r="IY88" s="528"/>
      <c r="IZ88" s="528"/>
      <c r="JA88" s="528"/>
      <c r="JB88" s="528"/>
      <c r="JC88" s="528"/>
      <c r="JD88" s="528"/>
      <c r="JE88" s="528"/>
      <c r="JF88" s="528"/>
      <c r="JG88" s="528"/>
      <c r="JH88" s="528"/>
      <c r="JI88" s="528"/>
      <c r="JJ88" s="528"/>
      <c r="JK88" s="528"/>
      <c r="JL88" s="528"/>
      <c r="JM88" s="528"/>
      <c r="JN88" s="528"/>
      <c r="JO88" s="528"/>
      <c r="JP88" s="528"/>
      <c r="JQ88" s="528"/>
      <c r="JR88" s="528"/>
      <c r="JS88" s="528"/>
      <c r="JT88" s="528"/>
      <c r="JU88" s="528"/>
      <c r="JV88" s="528"/>
      <c r="JW88" s="528"/>
      <c r="JX88" s="528"/>
      <c r="JY88" s="528"/>
      <c r="JZ88" s="528"/>
      <c r="KA88" s="528"/>
      <c r="KB88" s="528"/>
      <c r="KC88" s="528"/>
      <c r="KD88" s="528"/>
      <c r="KE88" s="528"/>
      <c r="KF88" s="528"/>
      <c r="KG88" s="528"/>
      <c r="KH88" s="528"/>
      <c r="KI88" s="528"/>
      <c r="KJ88" s="528"/>
      <c r="KK88" s="528"/>
      <c r="KL88" s="528"/>
      <c r="KM88" s="528"/>
      <c r="KN88" s="528"/>
      <c r="KO88" s="528"/>
      <c r="KP88" s="528"/>
      <c r="KQ88" s="528"/>
      <c r="KR88" s="528"/>
      <c r="KS88" s="528"/>
      <c r="KT88" s="528"/>
      <c r="KU88" s="528"/>
      <c r="KV88" s="528"/>
      <c r="KW88" s="528"/>
      <c r="KX88" s="528"/>
      <c r="KY88" s="528"/>
      <c r="KZ88" s="528"/>
      <c r="LA88" s="528"/>
      <c r="LB88" s="528"/>
      <c r="LC88" s="528"/>
      <c r="LD88" s="528"/>
      <c r="LE88" s="528"/>
      <c r="LF88" s="528"/>
      <c r="LG88" s="528"/>
      <c r="LH88" s="528"/>
      <c r="LI88" s="528"/>
      <c r="LJ88" s="528"/>
      <c r="LK88" s="528"/>
      <c r="LL88" s="528"/>
      <c r="LM88" s="528"/>
      <c r="LN88" s="528"/>
      <c r="LO88" s="528"/>
      <c r="LP88" s="528"/>
      <c r="LQ88" s="528"/>
      <c r="LR88" s="528"/>
      <c r="LS88" s="528"/>
      <c r="LT88" s="528"/>
      <c r="LU88" s="528"/>
      <c r="LV88" s="528"/>
      <c r="LW88" s="528"/>
      <c r="LX88" s="528"/>
      <c r="LY88" s="528"/>
      <c r="LZ88" s="528"/>
      <c r="MA88" s="528"/>
      <c r="MB88" s="528"/>
      <c r="MC88" s="528"/>
      <c r="MD88" s="528"/>
      <c r="ME88" s="528"/>
      <c r="MF88" s="528"/>
      <c r="MG88" s="528"/>
      <c r="MH88" s="528"/>
      <c r="MI88" s="528"/>
      <c r="MJ88" s="528"/>
      <c r="MK88" s="528"/>
      <c r="ML88" s="528"/>
      <c r="MM88" s="528"/>
      <c r="MN88" s="528"/>
      <c r="MO88" s="528"/>
      <c r="MP88" s="528"/>
      <c r="MQ88" s="528"/>
      <c r="MR88" s="528"/>
      <c r="MS88" s="528"/>
      <c r="MT88" s="528"/>
      <c r="MU88" s="528"/>
      <c r="MV88" s="528"/>
      <c r="MW88" s="528"/>
      <c r="MX88" s="528"/>
      <c r="MY88" s="528"/>
      <c r="MZ88" s="528"/>
      <c r="NA88" s="528"/>
      <c r="NB88" s="528"/>
      <c r="NC88" s="528"/>
      <c r="ND88" s="528"/>
      <c r="NE88" s="528"/>
      <c r="NF88" s="528"/>
      <c r="NG88" s="528"/>
      <c r="NH88" s="528"/>
      <c r="NI88" s="528"/>
      <c r="NJ88" s="528"/>
      <c r="NK88" s="528"/>
      <c r="NL88" s="528"/>
      <c r="NM88" s="528"/>
      <c r="NN88" s="528"/>
      <c r="NO88" s="528"/>
      <c r="NP88" s="528"/>
      <c r="NQ88" s="528"/>
      <c r="NR88" s="528"/>
      <c r="NS88" s="528"/>
      <c r="NT88" s="528"/>
      <c r="NU88" s="528"/>
      <c r="NV88" s="528"/>
      <c r="NW88" s="528"/>
      <c r="NX88" s="528"/>
      <c r="NY88" s="528"/>
      <c r="NZ88" s="528"/>
      <c r="OA88" s="528"/>
      <c r="OB88" s="528"/>
      <c r="OC88" s="528"/>
      <c r="OD88" s="528"/>
      <c r="OE88" s="528"/>
      <c r="OF88" s="528"/>
      <c r="OG88" s="528"/>
      <c r="OH88" s="528"/>
      <c r="OI88" s="528"/>
      <c r="OJ88" s="528"/>
      <c r="OK88" s="528"/>
      <c r="OL88" s="528"/>
      <c r="OM88" s="528"/>
      <c r="ON88" s="528"/>
      <c r="OO88" s="528"/>
      <c r="OP88" s="528"/>
      <c r="OQ88" s="528"/>
      <c r="OR88" s="528"/>
      <c r="OS88" s="528"/>
      <c r="OT88" s="528"/>
      <c r="OU88" s="528"/>
      <c r="OV88" s="528"/>
      <c r="OW88" s="528"/>
      <c r="OX88" s="528"/>
      <c r="OY88" s="528"/>
      <c r="OZ88" s="528"/>
      <c r="PA88" s="528"/>
      <c r="PB88" s="528"/>
      <c r="PC88" s="528"/>
      <c r="PD88" s="528"/>
      <c r="PE88" s="528"/>
      <c r="PF88" s="528"/>
      <c r="PG88" s="528"/>
      <c r="PH88" s="528"/>
      <c r="PI88" s="528"/>
      <c r="PJ88" s="528"/>
      <c r="PK88" s="528"/>
      <c r="PL88" s="528"/>
      <c r="PM88" s="528"/>
      <c r="PN88" s="528"/>
      <c r="PO88" s="528"/>
      <c r="PP88" s="528"/>
      <c r="PQ88" s="528"/>
      <c r="PR88" s="528"/>
      <c r="PS88" s="528"/>
      <c r="PT88" s="528"/>
      <c r="PU88" s="528"/>
      <c r="PV88" s="528"/>
      <c r="PW88" s="528"/>
      <c r="PX88" s="528"/>
      <c r="PY88" s="528"/>
      <c r="PZ88" s="528"/>
      <c r="QA88" s="528"/>
      <c r="QB88" s="528"/>
      <c r="QC88" s="528"/>
      <c r="QD88" s="528"/>
      <c r="QE88" s="528"/>
      <c r="QF88" s="528"/>
      <c r="QG88" s="528"/>
      <c r="QH88" s="528"/>
      <c r="QI88" s="528"/>
      <c r="QJ88" s="528"/>
      <c r="QK88" s="528"/>
      <c r="QL88" s="528"/>
      <c r="QM88" s="528"/>
      <c r="QN88" s="528"/>
      <c r="QO88" s="528"/>
      <c r="QP88" s="528"/>
      <c r="QQ88" s="528"/>
      <c r="QR88" s="528"/>
      <c r="QS88" s="528"/>
      <c r="QT88" s="528"/>
      <c r="QU88" s="528"/>
      <c r="QV88" s="528"/>
      <c r="QW88" s="528"/>
      <c r="QX88" s="528"/>
      <c r="QY88" s="528"/>
      <c r="QZ88" s="528"/>
      <c r="RA88" s="528"/>
      <c r="RB88" s="528"/>
      <c r="RC88" s="528"/>
      <c r="RD88" s="528"/>
      <c r="RE88" s="528"/>
      <c r="RF88" s="528"/>
      <c r="RG88" s="528"/>
      <c r="RH88" s="528"/>
      <c r="RI88" s="528"/>
      <c r="RJ88" s="528"/>
      <c r="RK88" s="528"/>
      <c r="RL88" s="528"/>
      <c r="RM88" s="528"/>
      <c r="RN88" s="528"/>
      <c r="RO88" s="528"/>
      <c r="RP88" s="528"/>
      <c r="RQ88" s="528"/>
      <c r="RR88" s="528"/>
      <c r="RS88" s="528"/>
      <c r="RT88" s="528"/>
      <c r="RU88" s="528"/>
      <c r="RV88" s="528"/>
      <c r="RW88" s="528"/>
      <c r="RX88" s="528"/>
      <c r="RY88" s="528"/>
      <c r="RZ88" s="528"/>
      <c r="SA88" s="528"/>
      <c r="SB88" s="528"/>
      <c r="SC88" s="528"/>
      <c r="SD88" s="528"/>
      <c r="SE88" s="528"/>
      <c r="SF88" s="528"/>
      <c r="SG88" s="528"/>
      <c r="SH88" s="528"/>
      <c r="SI88" s="528"/>
      <c r="SJ88" s="528"/>
      <c r="SK88" s="528"/>
      <c r="SL88" s="528"/>
      <c r="SM88" s="528"/>
      <c r="SN88" s="528"/>
      <c r="SO88" s="528"/>
      <c r="SP88" s="528"/>
      <c r="SQ88" s="528"/>
      <c r="SR88" s="528"/>
      <c r="SS88" s="528"/>
      <c r="ST88" s="528"/>
      <c r="SU88" s="528"/>
      <c r="SV88" s="528"/>
      <c r="SW88" s="528"/>
      <c r="SX88" s="528"/>
      <c r="SY88" s="528"/>
      <c r="SZ88" s="528"/>
      <c r="TA88" s="528"/>
      <c r="TB88" s="528"/>
      <c r="TC88" s="528"/>
      <c r="TD88" s="528"/>
      <c r="TE88" s="528"/>
      <c r="TF88" s="528"/>
      <c r="TG88" s="528"/>
      <c r="TH88" s="528"/>
      <c r="TI88" s="528"/>
      <c r="TJ88" s="528"/>
      <c r="TK88" s="528"/>
      <c r="TL88" s="528"/>
      <c r="TM88" s="528"/>
      <c r="TN88" s="528"/>
      <c r="TO88" s="528"/>
      <c r="TP88" s="528"/>
      <c r="TQ88" s="528"/>
      <c r="TR88" s="528"/>
      <c r="TS88" s="528"/>
      <c r="TT88" s="528"/>
      <c r="TU88" s="528"/>
      <c r="TV88" s="528"/>
      <c r="TW88" s="528"/>
      <c r="TX88" s="528"/>
      <c r="TY88" s="528"/>
      <c r="TZ88" s="528"/>
      <c r="UA88" s="528"/>
      <c r="UB88" s="528"/>
      <c r="UC88" s="528"/>
      <c r="UD88" s="528"/>
      <c r="UE88" s="528"/>
      <c r="UF88" s="528"/>
      <c r="UG88" s="528"/>
      <c r="UH88" s="528"/>
      <c r="UI88" s="528"/>
      <c r="UJ88" s="528"/>
      <c r="UK88" s="528"/>
      <c r="UL88" s="528"/>
      <c r="UM88" s="528"/>
      <c r="UN88" s="528"/>
      <c r="UO88" s="528"/>
      <c r="UP88" s="528"/>
      <c r="UQ88" s="528"/>
      <c r="UR88" s="528"/>
      <c r="US88" s="528"/>
      <c r="UT88" s="528"/>
      <c r="UU88" s="528"/>
      <c r="UV88" s="528"/>
      <c r="UW88" s="528"/>
      <c r="UX88" s="528"/>
      <c r="UY88" s="528"/>
      <c r="UZ88" s="528"/>
      <c r="VA88" s="528"/>
      <c r="VB88" s="528"/>
      <c r="VC88" s="528"/>
      <c r="VD88" s="528"/>
      <c r="VE88" s="528"/>
      <c r="VF88" s="528"/>
      <c r="VG88" s="528"/>
      <c r="VH88" s="528"/>
      <c r="VI88" s="528"/>
      <c r="VJ88" s="528"/>
      <c r="VK88" s="528"/>
      <c r="VL88" s="528"/>
      <c r="VM88" s="528"/>
      <c r="VN88" s="528"/>
      <c r="VO88" s="528"/>
      <c r="VP88" s="528"/>
      <c r="VQ88" s="528"/>
      <c r="VR88" s="528"/>
      <c r="VS88" s="528"/>
      <c r="VT88" s="528"/>
      <c r="VU88" s="528"/>
      <c r="VV88" s="528"/>
      <c r="VW88" s="528"/>
      <c r="VX88" s="528"/>
      <c r="VY88" s="528"/>
      <c r="VZ88" s="528"/>
      <c r="WA88" s="528"/>
      <c r="WB88" s="528"/>
      <c r="WC88" s="528"/>
      <c r="WD88" s="528"/>
      <c r="WE88" s="528"/>
      <c r="WF88" s="528"/>
      <c r="WG88" s="528"/>
      <c r="WH88" s="528"/>
      <c r="WI88" s="528"/>
      <c r="WJ88" s="528"/>
      <c r="WK88" s="528"/>
      <c r="WL88" s="528"/>
      <c r="WM88" s="528"/>
      <c r="WN88" s="528"/>
      <c r="WO88" s="528"/>
      <c r="WP88" s="528"/>
      <c r="WQ88" s="528"/>
      <c r="WR88" s="528"/>
      <c r="WS88" s="528"/>
      <c r="WT88" s="528"/>
      <c r="WU88" s="528"/>
      <c r="WV88" s="528"/>
      <c r="WW88" s="528"/>
      <c r="WX88" s="528"/>
      <c r="WY88" s="528"/>
      <c r="WZ88" s="528"/>
      <c r="XA88" s="528"/>
      <c r="XB88" s="528"/>
      <c r="XC88" s="528"/>
      <c r="XD88" s="528"/>
      <c r="XE88" s="528"/>
      <c r="XF88" s="528"/>
      <c r="XG88" s="528"/>
      <c r="XH88" s="528"/>
      <c r="XI88" s="528"/>
      <c r="XJ88" s="528"/>
      <c r="XK88" s="528"/>
      <c r="XL88" s="528"/>
      <c r="XM88" s="528"/>
      <c r="XN88" s="528"/>
      <c r="XO88" s="528"/>
      <c r="XP88" s="528"/>
      <c r="XQ88" s="528"/>
      <c r="XR88" s="528"/>
      <c r="XS88" s="528"/>
      <c r="XT88" s="528"/>
      <c r="XU88" s="528"/>
      <c r="XV88" s="528"/>
      <c r="XW88" s="528"/>
      <c r="XX88" s="528"/>
      <c r="XY88" s="528"/>
      <c r="XZ88" s="528"/>
      <c r="YA88" s="528"/>
      <c r="YB88" s="528"/>
      <c r="YC88" s="528"/>
      <c r="YD88" s="528"/>
      <c r="YE88" s="528"/>
      <c r="YF88" s="528"/>
      <c r="YG88" s="528"/>
      <c r="YH88" s="528"/>
      <c r="YI88" s="528"/>
      <c r="YJ88" s="528"/>
      <c r="YK88" s="528"/>
      <c r="YL88" s="528"/>
      <c r="YM88" s="528"/>
      <c r="YN88" s="528"/>
      <c r="YO88" s="528"/>
      <c r="YP88" s="528"/>
      <c r="YQ88" s="528"/>
      <c r="YR88" s="528"/>
      <c r="YS88" s="528"/>
      <c r="YT88" s="528"/>
      <c r="YU88" s="528"/>
      <c r="YV88" s="528"/>
      <c r="YW88" s="528"/>
      <c r="YX88" s="528"/>
      <c r="YY88" s="528"/>
      <c r="YZ88" s="528"/>
      <c r="ZA88" s="528"/>
      <c r="ZB88" s="528"/>
      <c r="ZC88" s="528"/>
      <c r="ZD88" s="528"/>
      <c r="ZE88" s="528"/>
      <c r="ZF88" s="528"/>
      <c r="ZG88" s="528"/>
      <c r="ZH88" s="528"/>
      <c r="ZI88" s="528"/>
      <c r="ZJ88" s="528"/>
      <c r="ZK88" s="528"/>
      <c r="ZL88" s="528"/>
      <c r="ZM88" s="528"/>
      <c r="ZN88" s="528"/>
      <c r="ZO88" s="528"/>
      <c r="ZP88" s="528"/>
      <c r="ZQ88" s="528"/>
      <c r="ZR88" s="528"/>
      <c r="ZS88" s="528"/>
      <c r="ZT88" s="528"/>
      <c r="ZU88" s="528"/>
      <c r="ZV88" s="528"/>
      <c r="ZW88" s="528"/>
      <c r="ZX88" s="528"/>
      <c r="ZY88" s="528"/>
      <c r="ZZ88" s="528"/>
      <c r="AAA88" s="528"/>
      <c r="AAB88" s="528"/>
      <c r="AAC88" s="528"/>
      <c r="AAD88" s="528"/>
      <c r="AAE88" s="528"/>
      <c r="AAF88" s="528"/>
      <c r="AAG88" s="528"/>
      <c r="AAH88" s="528"/>
      <c r="AAI88" s="528"/>
      <c r="AAJ88" s="528"/>
      <c r="AAK88" s="528"/>
      <c r="AAL88" s="528"/>
      <c r="AAM88" s="528"/>
      <c r="AAN88" s="528"/>
      <c r="AAO88" s="528"/>
      <c r="AAP88" s="528"/>
      <c r="AAQ88" s="528"/>
      <c r="AAR88" s="528"/>
      <c r="AAS88" s="528"/>
      <c r="AAT88" s="528"/>
      <c r="AAU88" s="528"/>
      <c r="AAV88" s="528"/>
      <c r="AAW88" s="528"/>
      <c r="AAX88" s="528"/>
      <c r="AAY88" s="528"/>
      <c r="AAZ88" s="528"/>
      <c r="ABA88" s="528"/>
      <c r="ABB88" s="528"/>
      <c r="ABC88" s="528"/>
      <c r="ABD88" s="528"/>
      <c r="ABE88" s="528"/>
      <c r="ABF88" s="528"/>
      <c r="ABG88" s="528"/>
      <c r="ABH88" s="528"/>
      <c r="ABI88" s="528"/>
      <c r="ABJ88" s="528"/>
      <c r="ABK88" s="528"/>
      <c r="ABL88" s="528"/>
      <c r="ABM88" s="528"/>
      <c r="ABN88" s="528"/>
      <c r="ABO88" s="528"/>
      <c r="ABP88" s="528"/>
      <c r="ABQ88" s="528"/>
      <c r="ABR88" s="528"/>
      <c r="ABS88" s="528"/>
      <c r="ABT88" s="528"/>
      <c r="ABU88" s="528"/>
      <c r="ABV88" s="528"/>
      <c r="ABW88" s="528"/>
      <c r="ABX88" s="528"/>
      <c r="ABY88" s="528"/>
      <c r="ABZ88" s="528"/>
      <c r="ACA88" s="528"/>
      <c r="ACB88" s="528"/>
      <c r="ACC88" s="528"/>
      <c r="ACD88" s="528"/>
      <c r="ACE88" s="528"/>
      <c r="ACF88" s="528"/>
      <c r="ACG88" s="528"/>
      <c r="ACH88" s="528"/>
      <c r="ACI88" s="528"/>
      <c r="ACJ88" s="528"/>
      <c r="ACK88" s="528"/>
      <c r="ACL88" s="528"/>
      <c r="ACM88" s="528"/>
      <c r="ACN88" s="528"/>
      <c r="ACO88" s="528"/>
      <c r="ACP88" s="528"/>
      <c r="ACQ88" s="528"/>
      <c r="ACR88" s="528"/>
      <c r="ACS88" s="528"/>
      <c r="ACT88" s="528"/>
      <c r="ACU88" s="528"/>
      <c r="ACV88" s="528"/>
      <c r="ACW88" s="528"/>
      <c r="ACX88" s="528"/>
      <c r="ACY88" s="528"/>
      <c r="ACZ88" s="528"/>
      <c r="ADA88" s="528"/>
      <c r="ADB88" s="528"/>
      <c r="ADC88" s="528"/>
      <c r="ADD88" s="528"/>
      <c r="ADE88" s="528"/>
      <c r="ADF88" s="528"/>
      <c r="ADG88" s="528"/>
      <c r="ADH88" s="528"/>
      <c r="ADI88" s="528"/>
      <c r="ADJ88" s="528"/>
      <c r="ADK88" s="528"/>
      <c r="ADL88" s="528"/>
      <c r="ADM88" s="528"/>
      <c r="ADN88" s="528"/>
      <c r="ADO88" s="528"/>
      <c r="ADP88" s="528"/>
      <c r="ADQ88" s="528"/>
      <c r="ADR88" s="528"/>
      <c r="ADS88" s="528"/>
      <c r="ADT88" s="528"/>
      <c r="ADU88" s="528"/>
      <c r="ADV88" s="528"/>
      <c r="ADW88" s="528"/>
      <c r="ADX88" s="528"/>
      <c r="ADY88" s="528"/>
      <c r="ADZ88" s="528"/>
      <c r="AEA88" s="528"/>
      <c r="AEB88" s="528"/>
      <c r="AEC88" s="528"/>
      <c r="AED88" s="528"/>
      <c r="AEE88" s="528"/>
      <c r="AEF88" s="528"/>
      <c r="AEG88" s="528"/>
      <c r="AEH88" s="528"/>
      <c r="AEI88" s="528"/>
      <c r="AEJ88" s="528"/>
      <c r="AEK88" s="528"/>
      <c r="AEL88" s="528"/>
      <c r="AEM88" s="528"/>
      <c r="AEN88" s="528"/>
      <c r="AEO88" s="528"/>
      <c r="AEP88" s="528"/>
      <c r="AEQ88" s="528"/>
      <c r="AER88" s="528"/>
      <c r="AES88" s="528"/>
      <c r="AET88" s="528"/>
      <c r="AEU88" s="528"/>
      <c r="AEV88" s="528"/>
      <c r="AEW88" s="528"/>
      <c r="AEX88" s="528"/>
      <c r="AEY88" s="528"/>
      <c r="AEZ88" s="528"/>
      <c r="AFA88" s="528"/>
      <c r="AFB88" s="528"/>
      <c r="AFC88" s="528"/>
      <c r="AFD88" s="528"/>
      <c r="AFE88" s="528"/>
      <c r="AFF88" s="528"/>
      <c r="AFG88" s="528"/>
      <c r="AFH88" s="528"/>
      <c r="AFI88" s="528"/>
      <c r="AFJ88" s="528"/>
      <c r="AFK88" s="528"/>
      <c r="AFL88" s="528"/>
      <c r="AFM88" s="528"/>
      <c r="AFN88" s="528"/>
      <c r="AFO88" s="528"/>
      <c r="AFP88" s="528"/>
      <c r="AFQ88" s="528"/>
      <c r="AFR88" s="528"/>
      <c r="AFS88" s="528"/>
      <c r="AFT88" s="528"/>
      <c r="AFU88" s="528"/>
      <c r="AFV88" s="528"/>
      <c r="AFW88" s="528"/>
      <c r="AFX88" s="528"/>
      <c r="AFY88" s="528"/>
      <c r="AFZ88" s="528"/>
      <c r="AGA88" s="528"/>
      <c r="AGB88" s="528"/>
      <c r="AGC88" s="528"/>
      <c r="AGD88" s="528"/>
      <c r="AGE88" s="528"/>
      <c r="AGF88" s="528"/>
      <c r="AGG88" s="528"/>
      <c r="AGH88" s="528"/>
      <c r="AGI88" s="528"/>
      <c r="AGJ88" s="528"/>
      <c r="AGK88" s="528"/>
      <c r="AGL88" s="528"/>
      <c r="AGM88" s="528"/>
      <c r="AGN88" s="528"/>
      <c r="AGO88" s="528"/>
      <c r="AGP88" s="528"/>
      <c r="AGQ88" s="528"/>
      <c r="AGR88" s="528"/>
      <c r="AGS88" s="528"/>
      <c r="AGT88" s="528"/>
      <c r="AGU88" s="528"/>
      <c r="AGV88" s="528"/>
      <c r="AGW88" s="528"/>
      <c r="AGX88" s="528"/>
      <c r="AGY88" s="528"/>
      <c r="AGZ88" s="528"/>
      <c r="AHA88" s="528"/>
      <c r="AHB88" s="528"/>
      <c r="AHC88" s="528"/>
      <c r="AHD88" s="528"/>
      <c r="AHE88" s="528"/>
      <c r="AHF88" s="528"/>
      <c r="AHG88" s="528"/>
      <c r="AHH88" s="528"/>
      <c r="AHI88" s="528"/>
      <c r="AHJ88" s="528"/>
      <c r="AHK88" s="528"/>
      <c r="AHL88" s="528"/>
      <c r="AHM88" s="528"/>
      <c r="AHN88" s="528"/>
      <c r="AHO88" s="528"/>
      <c r="AHP88" s="528"/>
      <c r="AHQ88" s="528"/>
      <c r="AHR88" s="528"/>
      <c r="AHS88" s="528"/>
      <c r="AHT88" s="528"/>
      <c r="AHU88" s="528"/>
      <c r="AHV88" s="528"/>
      <c r="AHW88" s="528"/>
      <c r="AHX88" s="528"/>
      <c r="AHY88" s="528"/>
      <c r="AHZ88" s="528"/>
      <c r="AIA88" s="528"/>
      <c r="AIB88" s="528"/>
      <c r="AIC88" s="528"/>
      <c r="AID88" s="528"/>
      <c r="AIE88" s="528"/>
      <c r="AIF88" s="528"/>
      <c r="AIG88" s="528"/>
      <c r="AIH88" s="528"/>
      <c r="AII88" s="528"/>
      <c r="AIJ88" s="528"/>
      <c r="AIK88" s="528"/>
      <c r="AIL88" s="528"/>
      <c r="AIM88" s="528"/>
      <c r="AIN88" s="528"/>
      <c r="AIO88" s="528"/>
      <c r="AIP88" s="528"/>
      <c r="AIQ88" s="528"/>
      <c r="AIR88" s="528"/>
      <c r="AIS88" s="528"/>
      <c r="AIT88" s="528"/>
      <c r="AIU88" s="528"/>
      <c r="AIV88" s="528"/>
      <c r="AIW88" s="528"/>
      <c r="AIX88" s="528"/>
      <c r="AIY88" s="528"/>
      <c r="AIZ88" s="528"/>
      <c r="AJA88" s="528"/>
      <c r="AJB88" s="528"/>
      <c r="AJC88" s="528"/>
      <c r="AJD88" s="528"/>
      <c r="AJE88" s="528"/>
      <c r="AJF88" s="528"/>
      <c r="AJG88" s="528"/>
      <c r="AJH88" s="528"/>
      <c r="AJI88" s="528"/>
      <c r="AJJ88" s="528"/>
      <c r="AJK88" s="528"/>
      <c r="AJL88" s="528"/>
      <c r="AJM88" s="528"/>
      <c r="AJN88" s="528"/>
      <c r="AJO88" s="528"/>
      <c r="AJP88" s="528"/>
      <c r="AJQ88" s="528"/>
      <c r="AJR88" s="528"/>
      <c r="AJS88" s="528"/>
      <c r="AJT88" s="528"/>
      <c r="AJU88" s="528"/>
      <c r="AJV88" s="528"/>
      <c r="AJW88" s="528"/>
      <c r="AJX88" s="528"/>
      <c r="AJY88" s="528"/>
      <c r="AJZ88" s="528"/>
      <c r="AKA88" s="528"/>
      <c r="AKB88" s="528"/>
      <c r="AKC88" s="528"/>
      <c r="AKD88" s="528"/>
      <c r="AKE88" s="528"/>
      <c r="AKF88" s="528"/>
      <c r="AKG88" s="528"/>
      <c r="AKH88" s="528"/>
      <c r="AKI88" s="528"/>
      <c r="AKJ88" s="528"/>
      <c r="AKK88" s="528"/>
      <c r="AKL88" s="528"/>
      <c r="AKM88" s="528"/>
      <c r="AKN88" s="528"/>
      <c r="AKO88" s="528"/>
      <c r="AKP88" s="528"/>
      <c r="AKQ88" s="528"/>
      <c r="AKR88" s="528"/>
      <c r="AKS88" s="528"/>
      <c r="AKT88" s="528"/>
      <c r="AKU88" s="528"/>
      <c r="AKV88" s="528"/>
      <c r="AKW88" s="528"/>
      <c r="AKX88" s="528"/>
      <c r="AKY88" s="528"/>
      <c r="AKZ88" s="528"/>
      <c r="ALA88" s="528"/>
      <c r="ALB88" s="528"/>
      <c r="ALC88" s="528"/>
      <c r="ALD88" s="528"/>
      <c r="ALE88" s="528"/>
      <c r="ALF88" s="528"/>
      <c r="ALG88" s="528"/>
      <c r="ALH88" s="528"/>
      <c r="ALI88" s="528"/>
      <c r="ALJ88" s="528"/>
      <c r="ALK88" s="528"/>
      <c r="ALL88" s="528"/>
      <c r="ALM88" s="528"/>
      <c r="ALN88" s="528"/>
      <c r="ALO88" s="528"/>
      <c r="ALP88" s="528"/>
      <c r="ALQ88" s="528"/>
      <c r="ALR88" s="528"/>
      <c r="ALS88" s="528"/>
      <c r="ALT88" s="528"/>
      <c r="ALU88" s="528"/>
      <c r="ALV88" s="528"/>
      <c r="ALW88" s="528"/>
      <c r="ALX88" s="528"/>
      <c r="ALY88" s="528"/>
      <c r="ALZ88" s="528"/>
      <c r="AMA88" s="528"/>
      <c r="AMB88" s="528"/>
      <c r="AMC88" s="528"/>
      <c r="AMD88" s="528"/>
      <c r="AME88" s="528"/>
      <c r="AMF88" s="528"/>
      <c r="AMG88" s="528"/>
      <c r="AMH88" s="528"/>
      <c r="AMI88" s="528"/>
      <c r="AMJ88" s="528"/>
      <c r="AMK88" s="528"/>
      <c r="AML88" s="528"/>
      <c r="AMM88" s="528"/>
      <c r="AMN88" s="528"/>
      <c r="AMO88" s="528"/>
      <c r="AMP88" s="528"/>
      <c r="AMQ88" s="528"/>
      <c r="AMR88" s="528"/>
      <c r="AMS88" s="528"/>
      <c r="AMT88" s="528"/>
      <c r="AMU88" s="528"/>
      <c r="AMV88" s="528"/>
      <c r="AMW88" s="528"/>
      <c r="AMX88" s="528"/>
      <c r="AMY88" s="528"/>
      <c r="AMZ88" s="528"/>
      <c r="ANA88" s="528"/>
      <c r="ANB88" s="528"/>
      <c r="ANC88" s="528"/>
      <c r="AND88" s="528"/>
      <c r="ANE88" s="528"/>
      <c r="ANF88" s="528"/>
      <c r="ANG88" s="528"/>
      <c r="ANH88" s="528"/>
      <c r="ANI88" s="528"/>
      <c r="ANJ88" s="528"/>
      <c r="ANK88" s="528"/>
      <c r="ANL88" s="528"/>
      <c r="ANM88" s="528"/>
      <c r="ANN88" s="528"/>
      <c r="ANO88" s="528"/>
      <c r="ANP88" s="528"/>
      <c r="ANQ88" s="528"/>
      <c r="ANR88" s="528"/>
      <c r="ANS88" s="528"/>
      <c r="ANT88" s="528"/>
      <c r="ANU88" s="528"/>
      <c r="ANV88" s="528"/>
      <c r="ANW88" s="528"/>
      <c r="ANX88" s="528"/>
      <c r="ANY88" s="528"/>
      <c r="ANZ88" s="528"/>
      <c r="AOA88" s="528"/>
      <c r="AOB88" s="528"/>
      <c r="AOC88" s="528"/>
      <c r="AOD88" s="528"/>
      <c r="AOE88" s="528"/>
      <c r="AOF88" s="528"/>
      <c r="AOG88" s="528"/>
      <c r="AOH88" s="528"/>
      <c r="AOI88" s="528"/>
      <c r="AOJ88" s="528"/>
      <c r="AOK88" s="528"/>
      <c r="AOL88" s="528"/>
      <c r="AOM88" s="528"/>
      <c r="AON88" s="528"/>
      <c r="AOO88" s="528"/>
      <c r="AOP88" s="528"/>
      <c r="AOQ88" s="528"/>
      <c r="AOR88" s="528"/>
      <c r="AOS88" s="528"/>
      <c r="AOT88" s="528"/>
      <c r="AOU88" s="528"/>
      <c r="AOV88" s="528"/>
      <c r="AOW88" s="528"/>
      <c r="AOX88" s="528"/>
      <c r="AOY88" s="528"/>
      <c r="AOZ88" s="528"/>
      <c r="APA88" s="528"/>
      <c r="APB88" s="528"/>
      <c r="APC88" s="528"/>
      <c r="APD88" s="528"/>
      <c r="APE88" s="528"/>
      <c r="APF88" s="528"/>
      <c r="APG88" s="528"/>
      <c r="APH88" s="528"/>
      <c r="API88" s="528"/>
      <c r="APJ88" s="528"/>
      <c r="APK88" s="528"/>
      <c r="APL88" s="528"/>
      <c r="APM88" s="528"/>
      <c r="APN88" s="528"/>
      <c r="APO88" s="528"/>
      <c r="APP88" s="528"/>
      <c r="APQ88" s="528"/>
      <c r="APR88" s="528"/>
      <c r="APS88" s="528"/>
      <c r="APT88" s="528"/>
      <c r="APU88" s="528"/>
      <c r="APV88" s="528"/>
      <c r="APW88" s="528"/>
      <c r="APX88" s="528"/>
      <c r="APY88" s="528"/>
      <c r="APZ88" s="528"/>
      <c r="AQA88" s="528"/>
      <c r="AQB88" s="528"/>
      <c r="AQC88" s="528"/>
      <c r="AQD88" s="528"/>
      <c r="AQE88" s="528"/>
      <c r="AQF88" s="528"/>
      <c r="AQG88" s="528"/>
      <c r="AQH88" s="528"/>
      <c r="AQI88" s="528"/>
      <c r="AQJ88" s="528"/>
      <c r="AQK88" s="528"/>
      <c r="AQL88" s="528"/>
      <c r="AQM88" s="528"/>
      <c r="AQN88" s="528"/>
      <c r="AQO88" s="528"/>
      <c r="AQP88" s="528"/>
      <c r="AQQ88" s="528"/>
      <c r="AQR88" s="528"/>
      <c r="AQS88" s="528"/>
      <c r="AQT88" s="528"/>
      <c r="AQU88" s="528"/>
      <c r="AQV88" s="528"/>
      <c r="AQW88" s="528"/>
      <c r="AQX88" s="528"/>
      <c r="AQY88" s="528"/>
      <c r="AQZ88" s="528"/>
      <c r="ARA88" s="528"/>
      <c r="ARB88" s="528"/>
      <c r="ARC88" s="528"/>
      <c r="ARD88" s="528"/>
      <c r="ARE88" s="528"/>
      <c r="ARF88" s="528"/>
      <c r="ARG88" s="528"/>
      <c r="ARH88" s="528"/>
      <c r="ARI88" s="528"/>
      <c r="ARJ88" s="528"/>
      <c r="ARK88" s="528"/>
      <c r="ARL88" s="528"/>
      <c r="ARM88" s="528"/>
      <c r="ARN88" s="528"/>
      <c r="ARO88" s="528"/>
      <c r="ARP88" s="528"/>
      <c r="ARQ88" s="528"/>
      <c r="ARR88" s="528"/>
      <c r="ARS88" s="528"/>
      <c r="ART88" s="528"/>
      <c r="ARU88" s="528"/>
      <c r="ARV88" s="528"/>
      <c r="ARW88" s="528"/>
      <c r="ARX88" s="528"/>
      <c r="ARY88" s="528"/>
      <c r="ARZ88" s="528"/>
      <c r="ASA88" s="528"/>
      <c r="ASB88" s="528"/>
      <c r="ASC88" s="528"/>
      <c r="ASD88" s="528"/>
      <c r="ASE88" s="528"/>
      <c r="ASF88" s="528"/>
      <c r="ASG88" s="528"/>
      <c r="ASH88" s="528"/>
      <c r="ASI88" s="528"/>
      <c r="ASJ88" s="528"/>
      <c r="ASK88" s="528"/>
      <c r="ASL88" s="528"/>
      <c r="ASM88" s="528"/>
      <c r="ASN88" s="528"/>
      <c r="ASO88" s="528"/>
      <c r="ASP88" s="528"/>
      <c r="ASQ88" s="528"/>
      <c r="ASR88" s="528"/>
      <c r="ASS88" s="528"/>
      <c r="AST88" s="528"/>
      <c r="ASU88" s="528"/>
      <c r="ASV88" s="528"/>
      <c r="ASW88" s="528"/>
      <c r="ASX88" s="528"/>
      <c r="ASY88" s="528"/>
      <c r="ASZ88" s="528"/>
      <c r="ATA88" s="528"/>
      <c r="ATB88" s="528"/>
      <c r="ATC88" s="528"/>
      <c r="ATD88" s="528"/>
      <c r="ATE88" s="528"/>
      <c r="ATF88" s="528"/>
      <c r="ATG88" s="528"/>
      <c r="ATH88" s="528"/>
      <c r="ATI88" s="528"/>
      <c r="ATJ88" s="528"/>
      <c r="ATK88" s="528"/>
      <c r="ATL88" s="528"/>
      <c r="ATM88" s="528"/>
      <c r="ATN88" s="528"/>
      <c r="ATO88" s="528"/>
      <c r="ATP88" s="528"/>
      <c r="ATQ88" s="528"/>
      <c r="ATR88" s="528"/>
      <c r="ATS88" s="528"/>
      <c r="ATT88" s="528"/>
      <c r="ATU88" s="528"/>
      <c r="ATV88" s="528"/>
      <c r="ATW88" s="528"/>
      <c r="ATX88" s="528"/>
      <c r="ATY88" s="528"/>
      <c r="ATZ88" s="528"/>
      <c r="AUA88" s="528"/>
      <c r="AUB88" s="528"/>
      <c r="AUC88" s="528"/>
      <c r="AUD88" s="528"/>
      <c r="AUE88" s="528"/>
      <c r="AUF88" s="528"/>
      <c r="AUG88" s="528"/>
      <c r="AUH88" s="528"/>
      <c r="AUI88" s="528"/>
      <c r="AUJ88" s="528"/>
      <c r="AUK88" s="528"/>
      <c r="AUL88" s="528"/>
      <c r="AUM88" s="528"/>
      <c r="AUN88" s="528"/>
      <c r="AUO88" s="528"/>
      <c r="AUP88" s="528"/>
      <c r="AUQ88" s="528"/>
      <c r="AUR88" s="528"/>
      <c r="AUS88" s="528"/>
      <c r="AUT88" s="528"/>
      <c r="AUU88" s="528"/>
      <c r="AUV88" s="528"/>
      <c r="AUW88" s="528"/>
      <c r="AUX88" s="528"/>
      <c r="AUY88" s="528"/>
      <c r="AUZ88" s="528"/>
      <c r="AVA88" s="528"/>
      <c r="AVB88" s="528"/>
      <c r="AVC88" s="528"/>
      <c r="AVD88" s="528"/>
      <c r="AVE88" s="528"/>
      <c r="AVF88" s="528"/>
      <c r="AVG88" s="528"/>
      <c r="AVH88" s="528"/>
      <c r="AVI88" s="528"/>
      <c r="AVJ88" s="528"/>
      <c r="AVK88" s="528"/>
      <c r="AVL88" s="528"/>
      <c r="AVM88" s="528"/>
      <c r="AVN88" s="528"/>
      <c r="AVO88" s="528"/>
      <c r="AVP88" s="528"/>
      <c r="AVQ88" s="528"/>
      <c r="AVR88" s="528"/>
      <c r="AVS88" s="528"/>
      <c r="AVT88" s="528"/>
      <c r="AVU88" s="528"/>
      <c r="AVV88" s="528"/>
      <c r="AVW88" s="528"/>
      <c r="AVX88" s="528"/>
      <c r="AVY88" s="528"/>
      <c r="AVZ88" s="528"/>
      <c r="AWA88" s="528"/>
      <c r="AWB88" s="528"/>
      <c r="AWC88" s="528"/>
      <c r="AWD88" s="528"/>
      <c r="AWE88" s="528"/>
      <c r="AWF88" s="528"/>
      <c r="AWG88" s="528"/>
      <c r="AWH88" s="528"/>
      <c r="AWI88" s="528"/>
      <c r="AWJ88" s="528"/>
      <c r="AWK88" s="528"/>
      <c r="AWL88" s="528"/>
      <c r="AWM88" s="528"/>
      <c r="AWN88" s="528"/>
      <c r="AWO88" s="528"/>
      <c r="AWP88" s="528"/>
      <c r="AWQ88" s="528"/>
      <c r="AWR88" s="528"/>
      <c r="AWS88" s="528"/>
      <c r="AWT88" s="528"/>
      <c r="AWU88" s="528"/>
      <c r="AWV88" s="528"/>
      <c r="AWW88" s="528"/>
      <c r="AWX88" s="528"/>
      <c r="AWY88" s="528"/>
      <c r="AWZ88" s="528"/>
      <c r="AXA88" s="528"/>
      <c r="AXB88" s="528"/>
      <c r="AXC88" s="528"/>
      <c r="AXD88" s="528"/>
      <c r="AXE88" s="528"/>
      <c r="AXF88" s="528"/>
      <c r="AXG88" s="528"/>
      <c r="AXH88" s="528"/>
      <c r="AXI88" s="528"/>
      <c r="AXJ88" s="528"/>
      <c r="AXK88" s="528"/>
      <c r="AXL88" s="528"/>
      <c r="AXM88" s="528"/>
      <c r="AXN88" s="528"/>
      <c r="AXO88" s="528"/>
      <c r="AXP88" s="528"/>
      <c r="AXQ88" s="528"/>
      <c r="AXR88" s="528"/>
      <c r="AXS88" s="528"/>
      <c r="AXT88" s="528"/>
      <c r="AXU88" s="528"/>
      <c r="AXV88" s="528"/>
      <c r="AXW88" s="528"/>
      <c r="AXX88" s="528"/>
      <c r="AXY88" s="528"/>
      <c r="AXZ88" s="528"/>
      <c r="AYA88" s="528"/>
      <c r="AYB88" s="528"/>
      <c r="AYC88" s="528"/>
      <c r="AYD88" s="528"/>
      <c r="AYE88" s="528"/>
      <c r="AYF88" s="528"/>
      <c r="AYG88" s="528"/>
      <c r="AYH88" s="528"/>
      <c r="AYI88" s="528"/>
      <c r="AYJ88" s="528"/>
      <c r="AYK88" s="528"/>
      <c r="AYL88" s="528"/>
      <c r="AYM88" s="528"/>
      <c r="AYN88" s="528"/>
      <c r="AYO88" s="528"/>
      <c r="AYP88" s="528"/>
      <c r="AYQ88" s="528"/>
      <c r="AYR88" s="528"/>
      <c r="AYS88" s="528"/>
      <c r="AYT88" s="528"/>
      <c r="AYU88" s="528"/>
      <c r="AYV88" s="528"/>
      <c r="AYW88" s="528"/>
      <c r="AYX88" s="528"/>
      <c r="AYY88" s="528"/>
      <c r="AYZ88" s="528"/>
      <c r="AZA88" s="528"/>
      <c r="AZB88" s="528"/>
      <c r="AZC88" s="528"/>
      <c r="AZD88" s="528"/>
      <c r="AZE88" s="528"/>
      <c r="AZF88" s="528"/>
      <c r="AZG88" s="528"/>
      <c r="AZH88" s="528"/>
      <c r="AZI88" s="528"/>
      <c r="AZJ88" s="528"/>
      <c r="AZK88" s="528"/>
      <c r="AZL88" s="528"/>
      <c r="AZM88" s="528"/>
      <c r="AZN88" s="528"/>
      <c r="AZO88" s="528"/>
      <c r="AZP88" s="528"/>
      <c r="AZQ88" s="528"/>
      <c r="AZR88" s="528"/>
      <c r="AZS88" s="528"/>
      <c r="AZT88" s="528"/>
      <c r="AZU88" s="528"/>
      <c r="AZV88" s="528"/>
      <c r="AZW88" s="528"/>
      <c r="AZX88" s="528"/>
      <c r="AZY88" s="528"/>
      <c r="AZZ88" s="528"/>
      <c r="BAA88" s="528"/>
      <c r="BAB88" s="528"/>
      <c r="BAC88" s="528"/>
      <c r="BAD88" s="528"/>
      <c r="BAE88" s="528"/>
      <c r="BAF88" s="528"/>
      <c r="BAG88" s="528"/>
      <c r="BAH88" s="528"/>
      <c r="BAI88" s="528"/>
      <c r="BAJ88" s="528"/>
      <c r="BAK88" s="528"/>
      <c r="BAL88" s="528"/>
      <c r="BAM88" s="528"/>
      <c r="BAN88" s="528"/>
      <c r="BAO88" s="528"/>
      <c r="BAP88" s="528"/>
      <c r="BAQ88" s="528"/>
      <c r="BAR88" s="528"/>
      <c r="BAS88" s="528"/>
      <c r="BAT88" s="528"/>
      <c r="BAU88" s="528"/>
      <c r="BAV88" s="528"/>
      <c r="BAW88" s="528"/>
      <c r="BAX88" s="528"/>
      <c r="BAY88" s="528"/>
      <c r="BAZ88" s="528"/>
      <c r="BBA88" s="528"/>
      <c r="BBB88" s="528"/>
      <c r="BBC88" s="528"/>
      <c r="BBD88" s="528"/>
      <c r="BBE88" s="528"/>
      <c r="BBF88" s="528"/>
      <c r="BBG88" s="528"/>
      <c r="BBH88" s="528"/>
      <c r="BBI88" s="528"/>
      <c r="BBJ88" s="528"/>
      <c r="BBK88" s="528"/>
      <c r="BBL88" s="528"/>
      <c r="BBM88" s="528"/>
      <c r="BBN88" s="528"/>
      <c r="BBO88" s="528"/>
      <c r="BBP88" s="528"/>
      <c r="BBQ88" s="528"/>
      <c r="BBR88" s="528"/>
      <c r="BBS88" s="528"/>
      <c r="BBT88" s="528"/>
      <c r="BBU88" s="528"/>
      <c r="BBV88" s="528"/>
      <c r="BBW88" s="528"/>
      <c r="BBX88" s="528"/>
      <c r="BBY88" s="528"/>
      <c r="BBZ88" s="528"/>
      <c r="BCA88" s="528"/>
      <c r="BCB88" s="528"/>
      <c r="BCC88" s="528"/>
      <c r="BCD88" s="528"/>
      <c r="BCE88" s="528"/>
      <c r="BCF88" s="528"/>
      <c r="BCG88" s="528"/>
      <c r="BCH88" s="528"/>
      <c r="BCI88" s="528"/>
      <c r="BCJ88" s="528"/>
      <c r="BCK88" s="528"/>
      <c r="BCL88" s="528"/>
      <c r="BCM88" s="528"/>
      <c r="BCN88" s="528"/>
      <c r="BCO88" s="528"/>
      <c r="BCP88" s="528"/>
      <c r="BCQ88" s="528"/>
      <c r="BCR88" s="528"/>
      <c r="BCS88" s="528"/>
      <c r="BCT88" s="528"/>
      <c r="BCU88" s="528"/>
      <c r="BCV88" s="528"/>
      <c r="BCW88" s="528"/>
      <c r="BCX88" s="528"/>
      <c r="BCY88" s="528"/>
      <c r="BCZ88" s="528"/>
      <c r="BDA88" s="528"/>
      <c r="BDB88" s="528"/>
      <c r="BDC88" s="528"/>
      <c r="BDD88" s="528"/>
      <c r="BDE88" s="528"/>
      <c r="BDF88" s="528"/>
      <c r="BDG88" s="528"/>
      <c r="BDH88" s="528"/>
      <c r="BDI88" s="528"/>
      <c r="BDJ88" s="528"/>
      <c r="BDK88" s="528"/>
      <c r="BDL88" s="528"/>
      <c r="BDM88" s="528"/>
      <c r="BDN88" s="528"/>
      <c r="BDO88" s="528"/>
      <c r="BDP88" s="528"/>
      <c r="BDQ88" s="528"/>
      <c r="BDR88" s="528"/>
      <c r="BDS88" s="528"/>
      <c r="BDT88" s="528"/>
      <c r="BDU88" s="528"/>
      <c r="BDV88" s="528"/>
      <c r="BDW88" s="528"/>
      <c r="BDX88" s="528"/>
      <c r="BDY88" s="528"/>
      <c r="BDZ88" s="528"/>
      <c r="BEA88" s="528"/>
      <c r="BEB88" s="528"/>
      <c r="BEC88" s="528"/>
      <c r="BED88" s="528"/>
      <c r="BEE88" s="528"/>
      <c r="BEF88" s="528"/>
      <c r="BEG88" s="528"/>
      <c r="BEH88" s="528"/>
      <c r="BEI88" s="528"/>
      <c r="BEJ88" s="528"/>
      <c r="BEK88" s="528"/>
      <c r="BEL88" s="528"/>
      <c r="BEM88" s="528"/>
      <c r="BEN88" s="528"/>
      <c r="BEO88" s="528"/>
      <c r="BEP88" s="528"/>
      <c r="BEQ88" s="528"/>
      <c r="BER88" s="528"/>
      <c r="BES88" s="528"/>
      <c r="BET88" s="528"/>
      <c r="BEU88" s="528"/>
      <c r="BEV88" s="528"/>
      <c r="BEW88" s="528"/>
      <c r="BEX88" s="528"/>
      <c r="BEY88" s="528"/>
      <c r="BEZ88" s="528"/>
      <c r="BFA88" s="528"/>
      <c r="BFB88" s="528"/>
      <c r="BFC88" s="528"/>
      <c r="BFD88" s="528"/>
      <c r="BFE88" s="528"/>
      <c r="BFF88" s="528"/>
      <c r="BFG88" s="528"/>
      <c r="BFH88" s="528"/>
      <c r="BFI88" s="528"/>
      <c r="BFJ88" s="528"/>
      <c r="BFK88" s="528"/>
      <c r="BFL88" s="528"/>
      <c r="BFM88" s="528"/>
      <c r="BFN88" s="528"/>
      <c r="BFO88" s="528"/>
      <c r="BFP88" s="528"/>
      <c r="BFQ88" s="528"/>
      <c r="BFR88" s="528"/>
      <c r="BFS88" s="528"/>
      <c r="BFT88" s="528"/>
      <c r="BFU88" s="528"/>
      <c r="BFV88" s="528"/>
      <c r="BFW88" s="528"/>
      <c r="BFX88" s="528"/>
      <c r="BFY88" s="528"/>
      <c r="BFZ88" s="528"/>
      <c r="BGA88" s="528"/>
      <c r="BGB88" s="528"/>
      <c r="BGC88" s="528"/>
      <c r="BGD88" s="528"/>
      <c r="BGE88" s="528"/>
      <c r="BGF88" s="528"/>
      <c r="BGG88" s="528"/>
      <c r="BGH88" s="528"/>
      <c r="BGI88" s="528"/>
      <c r="BGJ88" s="528"/>
      <c r="BGK88" s="528"/>
      <c r="BGL88" s="528"/>
      <c r="BGM88" s="528"/>
      <c r="BGN88" s="528"/>
      <c r="BGO88" s="528"/>
      <c r="BGP88" s="528"/>
      <c r="BGQ88" s="528"/>
      <c r="BGR88" s="528"/>
      <c r="BGS88" s="528"/>
      <c r="BGT88" s="528"/>
      <c r="BGU88" s="528"/>
      <c r="BGV88" s="528"/>
      <c r="BGW88" s="528"/>
      <c r="BGX88" s="528"/>
      <c r="BGY88" s="528"/>
      <c r="BGZ88" s="528"/>
      <c r="BHA88" s="528"/>
      <c r="BHB88" s="528"/>
      <c r="BHC88" s="528"/>
      <c r="BHD88" s="528"/>
      <c r="BHE88" s="528"/>
      <c r="BHF88" s="528"/>
      <c r="BHG88" s="528"/>
      <c r="BHH88" s="528"/>
      <c r="BHI88" s="528"/>
      <c r="BHJ88" s="528"/>
      <c r="BHK88" s="528"/>
      <c r="BHL88" s="528"/>
      <c r="BHM88" s="528"/>
      <c r="BHN88" s="528"/>
      <c r="BHO88" s="528"/>
      <c r="BHP88" s="528"/>
      <c r="BHQ88" s="528"/>
      <c r="BHR88" s="528"/>
      <c r="BHS88" s="528"/>
      <c r="BHT88" s="528"/>
      <c r="BHU88" s="528"/>
      <c r="BHV88" s="528"/>
      <c r="BHW88" s="528"/>
      <c r="BHX88" s="528"/>
      <c r="BHY88" s="528"/>
      <c r="BHZ88" s="528"/>
      <c r="BIA88" s="528"/>
      <c r="BIB88" s="528"/>
      <c r="BIC88" s="528"/>
      <c r="BID88" s="528"/>
      <c r="BIE88" s="528"/>
      <c r="BIF88" s="528"/>
      <c r="BIG88" s="528"/>
      <c r="BIH88" s="528"/>
      <c r="BII88" s="528"/>
      <c r="BIJ88" s="528"/>
      <c r="BIK88" s="528"/>
      <c r="BIL88" s="528"/>
      <c r="BIM88" s="528"/>
      <c r="BIN88" s="528"/>
      <c r="BIO88" s="528"/>
      <c r="BIP88" s="528"/>
      <c r="BIQ88" s="528"/>
      <c r="BIR88" s="528"/>
      <c r="BIS88" s="528"/>
      <c r="BIT88" s="528"/>
      <c r="BIU88" s="528"/>
      <c r="BIV88" s="528"/>
      <c r="BIW88" s="528"/>
      <c r="BIX88" s="528"/>
      <c r="BIY88" s="528"/>
      <c r="BIZ88" s="528"/>
      <c r="BJA88" s="528"/>
      <c r="BJB88" s="528"/>
      <c r="BJC88" s="528"/>
      <c r="BJD88" s="528"/>
      <c r="BJE88" s="528"/>
      <c r="BJF88" s="528"/>
      <c r="BJG88" s="528"/>
      <c r="BJH88" s="528"/>
      <c r="BJI88" s="528"/>
      <c r="BJJ88" s="528"/>
      <c r="BJK88" s="528"/>
      <c r="BJL88" s="528"/>
      <c r="BJM88" s="528"/>
      <c r="BJN88" s="528"/>
      <c r="BJO88" s="528"/>
      <c r="BJP88" s="528"/>
      <c r="BJQ88" s="528"/>
      <c r="BJR88" s="528"/>
      <c r="BJS88" s="528"/>
      <c r="BJT88" s="528"/>
      <c r="BJU88" s="528"/>
      <c r="BJV88" s="528"/>
      <c r="BJW88" s="528"/>
      <c r="BJX88" s="528"/>
      <c r="BJY88" s="528"/>
      <c r="BJZ88" s="528"/>
      <c r="BKA88" s="528"/>
      <c r="BKB88" s="528"/>
      <c r="BKC88" s="528"/>
      <c r="BKD88" s="528"/>
      <c r="BKE88" s="528"/>
      <c r="BKF88" s="528"/>
      <c r="BKG88" s="528"/>
      <c r="BKH88" s="528"/>
      <c r="BKI88" s="528"/>
      <c r="BKJ88" s="528"/>
      <c r="BKK88" s="528"/>
      <c r="BKL88" s="528"/>
      <c r="BKM88" s="528"/>
      <c r="BKN88" s="528"/>
      <c r="BKO88" s="528"/>
      <c r="BKP88" s="528"/>
      <c r="BKQ88" s="528"/>
      <c r="BKR88" s="528"/>
      <c r="BKS88" s="528"/>
      <c r="BKT88" s="528"/>
      <c r="BKU88" s="528"/>
      <c r="BKV88" s="528"/>
      <c r="BKW88" s="528"/>
      <c r="BKX88" s="528"/>
      <c r="BKY88" s="528"/>
      <c r="BKZ88" s="528"/>
      <c r="BLA88" s="528"/>
      <c r="BLB88" s="528"/>
      <c r="BLC88" s="528"/>
      <c r="BLD88" s="528"/>
      <c r="BLE88" s="528"/>
      <c r="BLF88" s="528"/>
      <c r="BLG88" s="528"/>
      <c r="BLH88" s="528"/>
      <c r="BLI88" s="528"/>
      <c r="BLJ88" s="528"/>
      <c r="BLK88" s="528"/>
      <c r="BLL88" s="528"/>
      <c r="BLM88" s="528"/>
      <c r="BLN88" s="528"/>
      <c r="BLO88" s="528"/>
      <c r="BLP88" s="528"/>
      <c r="BLQ88" s="528"/>
      <c r="BLR88" s="528"/>
      <c r="BLS88" s="528"/>
      <c r="BLT88" s="528"/>
      <c r="BLU88" s="528"/>
      <c r="BLV88" s="528"/>
      <c r="BLW88" s="528"/>
      <c r="BLX88" s="528"/>
      <c r="BLY88" s="528"/>
      <c r="BLZ88" s="528"/>
      <c r="BMA88" s="528"/>
      <c r="BMB88" s="528"/>
      <c r="BMC88" s="528"/>
      <c r="BMD88" s="528"/>
      <c r="BME88" s="528"/>
      <c r="BMF88" s="528"/>
      <c r="BMG88" s="528"/>
      <c r="BMH88" s="528"/>
      <c r="BMI88" s="528"/>
      <c r="BMJ88" s="528"/>
      <c r="BMK88" s="528"/>
      <c r="BML88" s="528"/>
      <c r="BMM88" s="528"/>
      <c r="BMN88" s="528"/>
      <c r="BMO88" s="528"/>
      <c r="BMP88" s="528"/>
      <c r="BMQ88" s="528"/>
      <c r="BMR88" s="528"/>
      <c r="BMS88" s="528"/>
      <c r="BMT88" s="528"/>
      <c r="BMU88" s="528"/>
      <c r="BMV88" s="528"/>
      <c r="BMW88" s="528"/>
      <c r="BMX88" s="528"/>
      <c r="BMY88" s="528"/>
      <c r="BMZ88" s="528"/>
      <c r="BNA88" s="528"/>
      <c r="BNB88" s="528"/>
      <c r="BNC88" s="528"/>
      <c r="BND88" s="528"/>
      <c r="BNE88" s="528"/>
      <c r="BNF88" s="528"/>
      <c r="BNG88" s="528"/>
      <c r="BNH88" s="528"/>
      <c r="BNI88" s="528"/>
      <c r="BNJ88" s="528"/>
      <c r="BNK88" s="528"/>
      <c r="BNL88" s="528"/>
      <c r="BNM88" s="528"/>
      <c r="BNN88" s="528"/>
      <c r="BNO88" s="528"/>
      <c r="BNP88" s="528"/>
      <c r="BNQ88" s="528"/>
      <c r="BNR88" s="528"/>
      <c r="BNS88" s="528"/>
      <c r="BNT88" s="528"/>
      <c r="BNU88" s="528"/>
      <c r="BNV88" s="528"/>
      <c r="BNW88" s="528"/>
      <c r="BNX88" s="528"/>
      <c r="BNY88" s="528"/>
      <c r="BNZ88" s="528"/>
      <c r="BOA88" s="528"/>
      <c r="BOB88" s="528"/>
      <c r="BOC88" s="528"/>
      <c r="BOD88" s="528"/>
      <c r="BOE88" s="528"/>
      <c r="BOF88" s="528"/>
      <c r="BOG88" s="528"/>
      <c r="BOH88" s="528"/>
      <c r="BOI88" s="528"/>
      <c r="BOJ88" s="528"/>
      <c r="BOK88" s="528"/>
      <c r="BOL88" s="528"/>
      <c r="BOM88" s="528"/>
      <c r="BON88" s="528"/>
      <c r="BOO88" s="528"/>
      <c r="BOP88" s="528"/>
      <c r="BOQ88" s="528"/>
      <c r="BOR88" s="528"/>
      <c r="BOS88" s="528"/>
      <c r="BOT88" s="528"/>
      <c r="BOU88" s="528"/>
      <c r="BOV88" s="528"/>
      <c r="BOW88" s="528"/>
      <c r="BOX88" s="528"/>
      <c r="BOY88" s="528"/>
      <c r="BOZ88" s="528"/>
      <c r="BPA88" s="528"/>
      <c r="BPB88" s="528"/>
      <c r="BPC88" s="528"/>
      <c r="BPD88" s="528"/>
      <c r="BPE88" s="528"/>
      <c r="BPF88" s="528"/>
      <c r="BPG88" s="528"/>
      <c r="BPH88" s="528"/>
      <c r="BPI88" s="528"/>
      <c r="BPJ88" s="528"/>
      <c r="BPK88" s="528"/>
      <c r="BPL88" s="528"/>
      <c r="BPM88" s="528"/>
      <c r="BPN88" s="528"/>
      <c r="BPO88" s="528"/>
      <c r="BPP88" s="528"/>
      <c r="BPQ88" s="528"/>
      <c r="BPR88" s="528"/>
      <c r="BPS88" s="528"/>
      <c r="BPT88" s="528"/>
      <c r="BPU88" s="528"/>
      <c r="BPV88" s="528"/>
      <c r="BPW88" s="528"/>
      <c r="BPX88" s="528"/>
      <c r="BPY88" s="528"/>
      <c r="BPZ88" s="528"/>
      <c r="BQA88" s="528"/>
      <c r="BQB88" s="528"/>
      <c r="BQC88" s="528"/>
      <c r="BQD88" s="528"/>
      <c r="BQE88" s="528"/>
      <c r="BQF88" s="528"/>
      <c r="BQG88" s="528"/>
      <c r="BQH88" s="528"/>
      <c r="BQI88" s="528"/>
      <c r="BQJ88" s="528"/>
      <c r="BQK88" s="528"/>
      <c r="BQL88" s="528"/>
      <c r="BQM88" s="528"/>
      <c r="BQN88" s="528"/>
      <c r="BQO88" s="528"/>
      <c r="BQP88" s="528"/>
      <c r="BQQ88" s="528"/>
      <c r="BQR88" s="528"/>
      <c r="BQS88" s="528"/>
      <c r="BQT88" s="528"/>
      <c r="BQU88" s="528"/>
      <c r="BQV88" s="528"/>
      <c r="BQW88" s="528"/>
      <c r="BQX88" s="528"/>
      <c r="BQY88" s="528"/>
      <c r="BQZ88" s="528"/>
      <c r="BRA88" s="528"/>
      <c r="BRB88" s="528"/>
      <c r="BRC88" s="528"/>
      <c r="BRD88" s="528"/>
      <c r="BRE88" s="528"/>
      <c r="BRF88" s="528"/>
      <c r="BRG88" s="528"/>
      <c r="BRH88" s="528"/>
      <c r="BRI88" s="528"/>
      <c r="BRJ88" s="528"/>
      <c r="BRK88" s="528"/>
      <c r="BRL88" s="528"/>
      <c r="BRM88" s="528"/>
      <c r="BRN88" s="528"/>
      <c r="BRO88" s="528"/>
      <c r="BRP88" s="528"/>
      <c r="BRQ88" s="528"/>
      <c r="BRR88" s="528"/>
      <c r="BRS88" s="528"/>
      <c r="BRT88" s="528"/>
      <c r="BRU88" s="528"/>
      <c r="BRV88" s="528"/>
      <c r="BRW88" s="528"/>
      <c r="BRX88" s="528"/>
      <c r="BRY88" s="528"/>
      <c r="BRZ88" s="528"/>
      <c r="BSA88" s="528"/>
      <c r="BSB88" s="528"/>
      <c r="BSC88" s="528"/>
      <c r="BSD88" s="528"/>
      <c r="BSE88" s="528"/>
      <c r="BSF88" s="528"/>
      <c r="BSG88" s="528"/>
      <c r="BSH88" s="528"/>
      <c r="BSI88" s="528"/>
      <c r="BSJ88" s="528"/>
      <c r="BSK88" s="528"/>
      <c r="BSL88" s="528"/>
      <c r="BSM88" s="528"/>
      <c r="BSN88" s="528"/>
      <c r="BSO88" s="528"/>
      <c r="BSP88" s="528"/>
      <c r="BSQ88" s="528"/>
      <c r="BSR88" s="528"/>
      <c r="BSS88" s="528"/>
      <c r="BST88" s="528"/>
      <c r="BSU88" s="528"/>
      <c r="BSV88" s="528"/>
      <c r="BSW88" s="528"/>
      <c r="BSX88" s="528"/>
      <c r="BSY88" s="528"/>
      <c r="BSZ88" s="528"/>
      <c r="BTA88" s="528"/>
      <c r="BTB88" s="528"/>
      <c r="BTC88" s="528"/>
      <c r="BTD88" s="528"/>
      <c r="BTE88" s="528"/>
      <c r="BTF88" s="528"/>
      <c r="BTG88" s="528"/>
      <c r="BTH88" s="528"/>
      <c r="BTI88" s="528"/>
      <c r="BTJ88" s="528"/>
      <c r="BTK88" s="528"/>
      <c r="BTL88" s="528"/>
      <c r="BTM88" s="528"/>
      <c r="BTN88" s="528"/>
      <c r="BTO88" s="528"/>
      <c r="BTP88" s="528"/>
      <c r="BTQ88" s="528"/>
      <c r="BTR88" s="528"/>
      <c r="BTS88" s="528"/>
      <c r="BTT88" s="528"/>
      <c r="BTU88" s="528"/>
      <c r="BTV88" s="528"/>
      <c r="BTW88" s="528"/>
      <c r="BTX88" s="528"/>
      <c r="BTY88" s="528"/>
      <c r="BTZ88" s="528"/>
      <c r="BUA88" s="528"/>
      <c r="BUB88" s="528"/>
      <c r="BUC88" s="528"/>
      <c r="BUD88" s="528"/>
      <c r="BUE88" s="528"/>
      <c r="BUF88" s="528"/>
      <c r="BUG88" s="528"/>
      <c r="BUH88" s="528"/>
      <c r="BUI88" s="528"/>
      <c r="BUJ88" s="528"/>
      <c r="BUK88" s="528"/>
      <c r="BUL88" s="528"/>
      <c r="BUM88" s="528"/>
      <c r="BUN88" s="528"/>
      <c r="BUO88" s="528"/>
      <c r="BUP88" s="528"/>
      <c r="BUQ88" s="528"/>
      <c r="BUR88" s="528"/>
      <c r="BUS88" s="528"/>
      <c r="BUT88" s="528"/>
      <c r="BUU88" s="528"/>
      <c r="BUV88" s="528"/>
      <c r="BUW88" s="528"/>
      <c r="BUX88" s="528"/>
      <c r="BUY88" s="528"/>
      <c r="BUZ88" s="528"/>
      <c r="BVA88" s="528"/>
      <c r="BVB88" s="528"/>
      <c r="BVC88" s="528"/>
      <c r="BVD88" s="528"/>
      <c r="BVE88" s="528"/>
      <c r="BVF88" s="528"/>
      <c r="BVG88" s="528"/>
      <c r="BVH88" s="528"/>
      <c r="BVI88" s="528"/>
      <c r="BVJ88" s="528"/>
      <c r="BVK88" s="528"/>
      <c r="BVL88" s="528"/>
      <c r="BVM88" s="528"/>
      <c r="BVN88" s="528"/>
      <c r="BVO88" s="528"/>
      <c r="BVP88" s="528"/>
      <c r="BVQ88" s="528"/>
      <c r="BVR88" s="528"/>
      <c r="BVS88" s="528"/>
      <c r="BVT88" s="528"/>
      <c r="BVU88" s="528"/>
      <c r="BVV88" s="528"/>
      <c r="BVW88" s="528"/>
      <c r="BVX88" s="528"/>
      <c r="BVY88" s="528"/>
      <c r="BVZ88" s="528"/>
      <c r="BWA88" s="528"/>
      <c r="BWB88" s="528"/>
      <c r="BWC88" s="528"/>
      <c r="BWD88" s="528"/>
      <c r="BWE88" s="528"/>
      <c r="BWF88" s="528"/>
      <c r="BWG88" s="528"/>
      <c r="BWH88" s="528"/>
      <c r="BWI88" s="528"/>
      <c r="BWJ88" s="528"/>
      <c r="BWK88" s="528"/>
      <c r="BWL88" s="528"/>
      <c r="BWM88" s="528"/>
      <c r="BWN88" s="528"/>
      <c r="BWO88" s="528"/>
      <c r="BWP88" s="528"/>
      <c r="BWQ88" s="528"/>
      <c r="BWR88" s="528"/>
      <c r="BWS88" s="528"/>
      <c r="BWT88" s="528"/>
      <c r="BWU88" s="528"/>
      <c r="BWV88" s="528"/>
      <c r="BWW88" s="528"/>
      <c r="BWX88" s="528"/>
      <c r="BWY88" s="528"/>
      <c r="BWZ88" s="528"/>
      <c r="BXA88" s="528"/>
      <c r="BXB88" s="528"/>
      <c r="BXC88" s="528"/>
      <c r="BXD88" s="528"/>
      <c r="BXE88" s="528"/>
      <c r="BXF88" s="528"/>
      <c r="BXG88" s="528"/>
      <c r="BXH88" s="528"/>
      <c r="BXI88" s="528"/>
      <c r="BXJ88" s="528"/>
      <c r="BXK88" s="528"/>
      <c r="BXL88" s="528"/>
      <c r="BXM88" s="528"/>
      <c r="BXN88" s="528"/>
      <c r="BXO88" s="528"/>
      <c r="BXP88" s="528"/>
      <c r="BXQ88" s="528"/>
      <c r="BXR88" s="528"/>
      <c r="BXS88" s="528"/>
      <c r="BXT88" s="528"/>
      <c r="BXU88" s="528"/>
      <c r="BXV88" s="528"/>
      <c r="BXW88" s="528"/>
      <c r="BXX88" s="528"/>
      <c r="BXY88" s="528"/>
      <c r="BXZ88" s="528"/>
      <c r="BYA88" s="528"/>
      <c r="BYB88" s="528"/>
      <c r="BYC88" s="528"/>
      <c r="BYD88" s="528"/>
      <c r="BYE88" s="528"/>
      <c r="BYF88" s="528"/>
      <c r="BYG88" s="528"/>
      <c r="BYH88" s="528"/>
      <c r="BYI88" s="528"/>
      <c r="BYJ88" s="528"/>
      <c r="BYK88" s="528"/>
      <c r="BYL88" s="528"/>
      <c r="BYM88" s="528"/>
      <c r="BYN88" s="528"/>
      <c r="BYO88" s="528"/>
      <c r="BYP88" s="528"/>
      <c r="BYQ88" s="528"/>
      <c r="BYR88" s="528"/>
      <c r="BYS88" s="528"/>
      <c r="BYT88" s="528"/>
      <c r="BYU88" s="528"/>
      <c r="BYV88" s="528"/>
      <c r="BYW88" s="528"/>
      <c r="BYX88" s="528"/>
      <c r="BYY88" s="528"/>
      <c r="BYZ88" s="528"/>
      <c r="BZA88" s="528"/>
      <c r="BZB88" s="528"/>
      <c r="BZC88" s="528"/>
      <c r="BZD88" s="528"/>
      <c r="BZE88" s="528"/>
      <c r="BZF88" s="528"/>
      <c r="BZG88" s="528"/>
      <c r="BZH88" s="528"/>
      <c r="BZI88" s="528"/>
      <c r="BZJ88" s="528"/>
      <c r="BZK88" s="528"/>
      <c r="BZL88" s="528"/>
      <c r="BZM88" s="528"/>
      <c r="BZN88" s="528"/>
      <c r="BZO88" s="528"/>
      <c r="BZP88" s="528"/>
      <c r="BZQ88" s="528"/>
      <c r="BZR88" s="528"/>
      <c r="BZS88" s="528"/>
      <c r="BZT88" s="528"/>
      <c r="BZU88" s="528"/>
      <c r="BZV88" s="528"/>
      <c r="BZW88" s="528"/>
      <c r="BZX88" s="528"/>
      <c r="BZY88" s="528"/>
      <c r="BZZ88" s="528"/>
      <c r="CAA88" s="528"/>
      <c r="CAB88" s="528"/>
      <c r="CAC88" s="528"/>
      <c r="CAD88" s="528"/>
      <c r="CAE88" s="528"/>
      <c r="CAF88" s="528"/>
      <c r="CAG88" s="528"/>
      <c r="CAH88" s="528"/>
      <c r="CAI88" s="528"/>
      <c r="CAJ88" s="528"/>
      <c r="CAK88" s="528"/>
      <c r="CAL88" s="528"/>
      <c r="CAM88" s="528"/>
      <c r="CAN88" s="528"/>
      <c r="CAO88" s="528"/>
      <c r="CAP88" s="528"/>
      <c r="CAQ88" s="528"/>
      <c r="CAR88" s="528"/>
      <c r="CAS88" s="528"/>
      <c r="CAT88" s="528"/>
      <c r="CAU88" s="528"/>
      <c r="CAV88" s="528"/>
      <c r="CAW88" s="528"/>
      <c r="CAX88" s="528"/>
      <c r="CAY88" s="528"/>
      <c r="CAZ88" s="528"/>
      <c r="CBA88" s="528"/>
      <c r="CBB88" s="528"/>
      <c r="CBC88" s="528"/>
      <c r="CBD88" s="528"/>
      <c r="CBE88" s="528"/>
      <c r="CBF88" s="528"/>
      <c r="CBG88" s="528"/>
      <c r="CBH88" s="528"/>
      <c r="CBI88" s="528"/>
      <c r="CBJ88" s="528"/>
      <c r="CBK88" s="528"/>
      <c r="CBL88" s="528"/>
      <c r="CBM88" s="528"/>
      <c r="CBN88" s="528"/>
      <c r="CBO88" s="528"/>
      <c r="CBP88" s="528"/>
      <c r="CBQ88" s="528"/>
      <c r="CBR88" s="528"/>
      <c r="CBS88" s="528"/>
      <c r="CBT88" s="528"/>
      <c r="CBU88" s="528"/>
      <c r="CBV88" s="528"/>
      <c r="CBW88" s="528"/>
      <c r="CBX88" s="528"/>
      <c r="CBY88" s="528"/>
      <c r="CBZ88" s="528"/>
      <c r="CCA88" s="528"/>
      <c r="CCB88" s="528"/>
      <c r="CCC88" s="528"/>
      <c r="CCD88" s="528"/>
      <c r="CCE88" s="528"/>
      <c r="CCF88" s="528"/>
      <c r="CCG88" s="528"/>
      <c r="CCH88" s="528"/>
      <c r="CCI88" s="528"/>
      <c r="CCJ88" s="528"/>
      <c r="CCK88" s="528"/>
      <c r="CCL88" s="528"/>
      <c r="CCM88" s="528"/>
      <c r="CCN88" s="528"/>
      <c r="CCO88" s="528"/>
      <c r="CCP88" s="528"/>
      <c r="CCQ88" s="528"/>
      <c r="CCR88" s="528"/>
      <c r="CCS88" s="528"/>
      <c r="CCT88" s="528"/>
      <c r="CCU88" s="528"/>
      <c r="CCV88" s="528"/>
      <c r="CCW88" s="528"/>
      <c r="CCX88" s="528"/>
      <c r="CCY88" s="528"/>
      <c r="CCZ88" s="528"/>
      <c r="CDA88" s="528"/>
      <c r="CDB88" s="528"/>
      <c r="CDC88" s="528"/>
      <c r="CDD88" s="528"/>
      <c r="CDE88" s="528"/>
      <c r="CDF88" s="528"/>
      <c r="CDG88" s="528"/>
      <c r="CDH88" s="528"/>
      <c r="CDI88" s="528"/>
      <c r="CDJ88" s="528"/>
      <c r="CDK88" s="528"/>
      <c r="CDL88" s="528"/>
      <c r="CDM88" s="528"/>
      <c r="CDN88" s="528"/>
      <c r="CDO88" s="528"/>
      <c r="CDP88" s="528"/>
      <c r="CDQ88" s="528"/>
      <c r="CDR88" s="528"/>
      <c r="CDS88" s="528"/>
      <c r="CDT88" s="528"/>
      <c r="CDU88" s="528"/>
      <c r="CDV88" s="528"/>
      <c r="CDW88" s="528"/>
      <c r="CDX88" s="528"/>
      <c r="CDY88" s="528"/>
      <c r="CDZ88" s="528"/>
      <c r="CEA88" s="528"/>
      <c r="CEB88" s="528"/>
      <c r="CEC88" s="528"/>
      <c r="CED88" s="528"/>
      <c r="CEE88" s="528"/>
      <c r="CEF88" s="528"/>
      <c r="CEG88" s="528"/>
      <c r="CEH88" s="528"/>
      <c r="CEI88" s="528"/>
      <c r="CEJ88" s="528"/>
      <c r="CEK88" s="528"/>
      <c r="CEL88" s="528"/>
      <c r="CEM88" s="528"/>
      <c r="CEN88" s="528"/>
      <c r="CEO88" s="528"/>
      <c r="CEP88" s="528"/>
      <c r="CEQ88" s="528"/>
      <c r="CER88" s="528"/>
      <c r="CES88" s="528"/>
      <c r="CET88" s="528"/>
      <c r="CEU88" s="528"/>
      <c r="CEV88" s="528"/>
      <c r="CEW88" s="528"/>
      <c r="CEX88" s="528"/>
      <c r="CEY88" s="528"/>
      <c r="CEZ88" s="528"/>
      <c r="CFA88" s="528"/>
      <c r="CFB88" s="528"/>
      <c r="CFC88" s="528"/>
      <c r="CFD88" s="528"/>
      <c r="CFE88" s="528"/>
      <c r="CFF88" s="528"/>
      <c r="CFG88" s="528"/>
      <c r="CFH88" s="528"/>
      <c r="CFI88" s="528"/>
      <c r="CFJ88" s="528"/>
      <c r="CFK88" s="528"/>
      <c r="CFL88" s="528"/>
      <c r="CFM88" s="528"/>
      <c r="CFN88" s="528"/>
      <c r="CFO88" s="528"/>
      <c r="CFP88" s="528"/>
      <c r="CFQ88" s="528"/>
      <c r="CFR88" s="528"/>
      <c r="CFS88" s="528"/>
      <c r="CFT88" s="528"/>
      <c r="CFU88" s="528"/>
      <c r="CFV88" s="528"/>
      <c r="CFW88" s="528"/>
      <c r="CFX88" s="528"/>
      <c r="CFY88" s="528"/>
      <c r="CFZ88" s="528"/>
      <c r="CGA88" s="528"/>
      <c r="CGB88" s="528"/>
      <c r="CGC88" s="528"/>
      <c r="CGD88" s="528"/>
      <c r="CGE88" s="528"/>
      <c r="CGF88" s="528"/>
      <c r="CGG88" s="528"/>
      <c r="CGH88" s="528"/>
      <c r="CGI88" s="528"/>
      <c r="CGJ88" s="528"/>
      <c r="CGK88" s="528"/>
      <c r="CGL88" s="528"/>
      <c r="CGM88" s="528"/>
      <c r="CGN88" s="528"/>
      <c r="CGO88" s="528"/>
      <c r="CGP88" s="528"/>
      <c r="CGQ88" s="528"/>
      <c r="CGR88" s="528"/>
      <c r="CGS88" s="528"/>
      <c r="CGT88" s="528"/>
      <c r="CGU88" s="528"/>
      <c r="CGV88" s="528"/>
      <c r="CGW88" s="528"/>
      <c r="CGX88" s="528"/>
      <c r="CGY88" s="528"/>
      <c r="CGZ88" s="528"/>
      <c r="CHA88" s="528"/>
      <c r="CHB88" s="528"/>
      <c r="CHC88" s="528"/>
      <c r="CHD88" s="528"/>
      <c r="CHE88" s="528"/>
      <c r="CHF88" s="528"/>
      <c r="CHG88" s="528"/>
      <c r="CHH88" s="528"/>
      <c r="CHI88" s="528"/>
      <c r="CHJ88" s="528"/>
      <c r="CHK88" s="528"/>
      <c r="CHL88" s="528"/>
      <c r="CHM88" s="528"/>
      <c r="CHN88" s="528"/>
      <c r="CHO88" s="528"/>
      <c r="CHP88" s="528"/>
      <c r="CHQ88" s="528"/>
      <c r="CHR88" s="528"/>
      <c r="CHS88" s="528"/>
      <c r="CHT88" s="528"/>
      <c r="CHU88" s="528"/>
      <c r="CHV88" s="528"/>
      <c r="CHW88" s="528"/>
      <c r="CHX88" s="528"/>
      <c r="CHY88" s="528"/>
      <c r="CHZ88" s="528"/>
      <c r="CIA88" s="528"/>
      <c r="CIB88" s="528"/>
      <c r="CIC88" s="528"/>
      <c r="CID88" s="528"/>
      <c r="CIE88" s="528"/>
      <c r="CIF88" s="528"/>
      <c r="CIG88" s="528"/>
      <c r="CIH88" s="528"/>
      <c r="CII88" s="528"/>
      <c r="CIJ88" s="528"/>
      <c r="CIK88" s="528"/>
      <c r="CIL88" s="528"/>
      <c r="CIM88" s="528"/>
      <c r="CIN88" s="528"/>
      <c r="CIO88" s="528"/>
      <c r="CIP88" s="528"/>
      <c r="CIQ88" s="528"/>
      <c r="CIR88" s="528"/>
      <c r="CIS88" s="528"/>
      <c r="CIT88" s="528"/>
      <c r="CIU88" s="528"/>
      <c r="CIV88" s="528"/>
      <c r="CIW88" s="528"/>
      <c r="CIX88" s="528"/>
      <c r="CIY88" s="528"/>
      <c r="CIZ88" s="528"/>
      <c r="CJA88" s="528"/>
      <c r="CJB88" s="528"/>
      <c r="CJC88" s="528"/>
      <c r="CJD88" s="528"/>
      <c r="CJE88" s="528"/>
      <c r="CJF88" s="528"/>
      <c r="CJG88" s="528"/>
      <c r="CJH88" s="528"/>
      <c r="CJI88" s="528"/>
      <c r="CJJ88" s="528"/>
      <c r="CJK88" s="528"/>
      <c r="CJL88" s="528"/>
      <c r="CJM88" s="528"/>
      <c r="CJN88" s="528"/>
      <c r="CJO88" s="528"/>
      <c r="CJP88" s="528"/>
      <c r="CJQ88" s="528"/>
      <c r="CJR88" s="528"/>
      <c r="CJS88" s="528"/>
      <c r="CJT88" s="528"/>
      <c r="CJU88" s="528"/>
      <c r="CJV88" s="528"/>
      <c r="CJW88" s="528"/>
      <c r="CJX88" s="528"/>
      <c r="CJY88" s="528"/>
      <c r="CJZ88" s="528"/>
      <c r="CKA88" s="528"/>
      <c r="CKB88" s="528"/>
      <c r="CKC88" s="528"/>
      <c r="CKD88" s="528"/>
      <c r="CKE88" s="528"/>
      <c r="CKF88" s="528"/>
      <c r="CKG88" s="528"/>
      <c r="CKH88" s="528"/>
      <c r="CKI88" s="528"/>
      <c r="CKJ88" s="528"/>
      <c r="CKK88" s="528"/>
      <c r="CKL88" s="528"/>
      <c r="CKM88" s="528"/>
      <c r="CKN88" s="528"/>
      <c r="CKO88" s="528"/>
      <c r="CKP88" s="528"/>
      <c r="CKQ88" s="528"/>
      <c r="CKR88" s="528"/>
      <c r="CKS88" s="528"/>
      <c r="CKT88" s="528"/>
      <c r="CKU88" s="528"/>
      <c r="CKV88" s="528"/>
      <c r="CKW88" s="528"/>
      <c r="CKX88" s="528"/>
      <c r="CKY88" s="528"/>
      <c r="CKZ88" s="528"/>
      <c r="CLA88" s="528"/>
      <c r="CLB88" s="528"/>
      <c r="CLC88" s="528"/>
      <c r="CLD88" s="528"/>
      <c r="CLE88" s="528"/>
      <c r="CLF88" s="528"/>
      <c r="CLG88" s="528"/>
      <c r="CLH88" s="528"/>
      <c r="CLI88" s="528"/>
      <c r="CLJ88" s="528"/>
      <c r="CLK88" s="528"/>
      <c r="CLL88" s="528"/>
      <c r="CLM88" s="528"/>
      <c r="CLN88" s="528"/>
      <c r="CLO88" s="528"/>
      <c r="CLP88" s="528"/>
      <c r="CLQ88" s="528"/>
      <c r="CLR88" s="528"/>
      <c r="CLS88" s="528"/>
      <c r="CLT88" s="528"/>
      <c r="CLU88" s="528"/>
      <c r="CLV88" s="528"/>
      <c r="CLW88" s="528"/>
      <c r="CLX88" s="528"/>
      <c r="CLY88" s="528"/>
      <c r="CLZ88" s="528"/>
      <c r="CMA88" s="528"/>
      <c r="CMB88" s="528"/>
      <c r="CMC88" s="528"/>
      <c r="CMD88" s="528"/>
      <c r="CME88" s="528"/>
      <c r="CMF88" s="528"/>
      <c r="CMG88" s="528"/>
      <c r="CMH88" s="528"/>
      <c r="CMI88" s="528"/>
      <c r="CMJ88" s="528"/>
      <c r="CMK88" s="528"/>
      <c r="CML88" s="528"/>
      <c r="CMM88" s="528"/>
      <c r="CMN88" s="528"/>
      <c r="CMO88" s="528"/>
      <c r="CMP88" s="528"/>
      <c r="CMQ88" s="528"/>
      <c r="CMR88" s="528"/>
      <c r="CMS88" s="528"/>
      <c r="CMT88" s="528"/>
      <c r="CMU88" s="528"/>
      <c r="CMV88" s="528"/>
      <c r="CMW88" s="528"/>
      <c r="CMX88" s="528"/>
      <c r="CMY88" s="528"/>
      <c r="CMZ88" s="528"/>
      <c r="CNA88" s="528"/>
      <c r="CNB88" s="528"/>
      <c r="CNC88" s="528"/>
      <c r="CND88" s="528"/>
      <c r="CNE88" s="528"/>
      <c r="CNF88" s="528"/>
      <c r="CNG88" s="528"/>
      <c r="CNH88" s="528"/>
      <c r="CNI88" s="528"/>
      <c r="CNJ88" s="528"/>
      <c r="CNK88" s="528"/>
      <c r="CNL88" s="528"/>
      <c r="CNM88" s="528"/>
      <c r="CNN88" s="528"/>
      <c r="CNO88" s="528"/>
      <c r="CNP88" s="528"/>
      <c r="CNQ88" s="528"/>
      <c r="CNR88" s="528"/>
      <c r="CNS88" s="528"/>
      <c r="CNT88" s="528"/>
      <c r="CNU88" s="528"/>
      <c r="CNV88" s="528"/>
      <c r="CNW88" s="528"/>
      <c r="CNX88" s="528"/>
      <c r="CNY88" s="528"/>
      <c r="CNZ88" s="528"/>
      <c r="COA88" s="528"/>
      <c r="COB88" s="528"/>
      <c r="COC88" s="528"/>
      <c r="COD88" s="528"/>
      <c r="COE88" s="528"/>
      <c r="COF88" s="528"/>
      <c r="COG88" s="528"/>
      <c r="COH88" s="528"/>
      <c r="COI88" s="528"/>
      <c r="COJ88" s="528"/>
      <c r="COK88" s="528"/>
      <c r="COL88" s="528"/>
      <c r="COM88" s="528"/>
      <c r="CON88" s="528"/>
      <c r="COO88" s="528"/>
      <c r="COP88" s="528"/>
      <c r="COQ88" s="528"/>
      <c r="COR88" s="528"/>
      <c r="COS88" s="528"/>
      <c r="COT88" s="528"/>
      <c r="COU88" s="528"/>
      <c r="COV88" s="528"/>
      <c r="COW88" s="528"/>
      <c r="COX88" s="528"/>
      <c r="COY88" s="528"/>
      <c r="COZ88" s="528"/>
      <c r="CPA88" s="528"/>
      <c r="CPB88" s="528"/>
      <c r="CPC88" s="528"/>
      <c r="CPD88" s="528"/>
      <c r="CPE88" s="528"/>
      <c r="CPF88" s="528"/>
      <c r="CPG88" s="528"/>
      <c r="CPH88" s="528"/>
      <c r="CPI88" s="528"/>
      <c r="CPJ88" s="528"/>
      <c r="CPK88" s="528"/>
      <c r="CPL88" s="528"/>
      <c r="CPM88" s="528"/>
      <c r="CPN88" s="528"/>
      <c r="CPO88" s="528"/>
      <c r="CPP88" s="528"/>
      <c r="CPQ88" s="528"/>
      <c r="CPR88" s="528"/>
      <c r="CPS88" s="528"/>
      <c r="CPT88" s="528"/>
      <c r="CPU88" s="528"/>
      <c r="CPV88" s="528"/>
      <c r="CPW88" s="528"/>
      <c r="CPX88" s="528"/>
      <c r="CPY88" s="528"/>
      <c r="CPZ88" s="528"/>
      <c r="CQA88" s="528"/>
      <c r="CQB88" s="528"/>
      <c r="CQC88" s="528"/>
      <c r="CQD88" s="528"/>
      <c r="CQE88" s="528"/>
      <c r="CQF88" s="528"/>
      <c r="CQG88" s="528"/>
      <c r="CQH88" s="528"/>
      <c r="CQI88" s="528"/>
      <c r="CQJ88" s="528"/>
      <c r="CQK88" s="528"/>
      <c r="CQL88" s="528"/>
      <c r="CQM88" s="528"/>
      <c r="CQN88" s="528"/>
      <c r="CQO88" s="528"/>
      <c r="CQP88" s="528"/>
      <c r="CQQ88" s="528"/>
      <c r="CQR88" s="528"/>
      <c r="CQS88" s="528"/>
      <c r="CQT88" s="528"/>
      <c r="CQU88" s="528"/>
      <c r="CQV88" s="528"/>
      <c r="CQW88" s="528"/>
      <c r="CQX88" s="528"/>
      <c r="CQY88" s="528"/>
      <c r="CQZ88" s="528"/>
      <c r="CRA88" s="528"/>
      <c r="CRB88" s="528"/>
      <c r="CRC88" s="528"/>
      <c r="CRD88" s="528"/>
      <c r="CRE88" s="528"/>
      <c r="CRF88" s="528"/>
      <c r="CRG88" s="528"/>
      <c r="CRH88" s="528"/>
      <c r="CRI88" s="528"/>
      <c r="CRJ88" s="528"/>
      <c r="CRK88" s="528"/>
      <c r="CRL88" s="528"/>
      <c r="CRM88" s="528"/>
      <c r="CRN88" s="528"/>
      <c r="CRO88" s="528"/>
      <c r="CRP88" s="528"/>
      <c r="CRQ88" s="528"/>
      <c r="CRR88" s="528"/>
      <c r="CRS88" s="528"/>
      <c r="CRT88" s="528"/>
      <c r="CRU88" s="528"/>
      <c r="CRV88" s="528"/>
      <c r="CRW88" s="528"/>
      <c r="CRX88" s="528"/>
      <c r="CRY88" s="528"/>
      <c r="CRZ88" s="528"/>
      <c r="CSA88" s="528"/>
      <c r="CSB88" s="528"/>
      <c r="CSC88" s="528"/>
      <c r="CSD88" s="528"/>
      <c r="CSE88" s="528"/>
      <c r="CSF88" s="528"/>
      <c r="CSG88" s="528"/>
      <c r="CSH88" s="528"/>
      <c r="CSI88" s="528"/>
      <c r="CSJ88" s="528"/>
      <c r="CSK88" s="528"/>
      <c r="CSL88" s="528"/>
      <c r="CSM88" s="528"/>
      <c r="CSN88" s="528"/>
      <c r="CSO88" s="528"/>
      <c r="CSP88" s="528"/>
      <c r="CSQ88" s="528"/>
      <c r="CSR88" s="528"/>
      <c r="CSS88" s="528"/>
      <c r="CST88" s="528"/>
      <c r="CSU88" s="528"/>
      <c r="CSV88" s="528"/>
      <c r="CSW88" s="528"/>
      <c r="CSX88" s="528"/>
      <c r="CSY88" s="528"/>
      <c r="CSZ88" s="528"/>
      <c r="CTA88" s="528"/>
      <c r="CTB88" s="528"/>
      <c r="CTC88" s="528"/>
      <c r="CTD88" s="528"/>
      <c r="CTE88" s="528"/>
      <c r="CTF88" s="528"/>
      <c r="CTG88" s="528"/>
      <c r="CTH88" s="528"/>
      <c r="CTI88" s="528"/>
      <c r="CTJ88" s="528"/>
      <c r="CTK88" s="528"/>
      <c r="CTL88" s="528"/>
      <c r="CTM88" s="528"/>
      <c r="CTN88" s="528"/>
      <c r="CTO88" s="528"/>
      <c r="CTP88" s="528"/>
      <c r="CTQ88" s="528"/>
      <c r="CTR88" s="528"/>
      <c r="CTS88" s="528"/>
      <c r="CTT88" s="528"/>
      <c r="CTU88" s="528"/>
      <c r="CTV88" s="528"/>
      <c r="CTW88" s="528"/>
      <c r="CTX88" s="528"/>
      <c r="CTY88" s="528"/>
      <c r="CTZ88" s="528"/>
      <c r="CUA88" s="528"/>
      <c r="CUB88" s="528"/>
      <c r="CUC88" s="528"/>
      <c r="CUD88" s="528"/>
      <c r="CUE88" s="528"/>
      <c r="CUF88" s="528"/>
      <c r="CUG88" s="528"/>
      <c r="CUH88" s="528"/>
      <c r="CUI88" s="528"/>
      <c r="CUJ88" s="528"/>
      <c r="CUK88" s="528"/>
      <c r="CUL88" s="528"/>
      <c r="CUM88" s="528"/>
      <c r="CUN88" s="528"/>
      <c r="CUO88" s="528"/>
      <c r="CUP88" s="528"/>
      <c r="CUQ88" s="528"/>
      <c r="CUR88" s="528"/>
      <c r="CUS88" s="528"/>
      <c r="CUT88" s="528"/>
      <c r="CUU88" s="528"/>
      <c r="CUV88" s="528"/>
      <c r="CUW88" s="528"/>
      <c r="CUX88" s="528"/>
      <c r="CUY88" s="528"/>
      <c r="CUZ88" s="528"/>
      <c r="CVA88" s="528"/>
      <c r="CVB88" s="528"/>
      <c r="CVC88" s="528"/>
      <c r="CVD88" s="528"/>
      <c r="CVE88" s="528"/>
      <c r="CVF88" s="528"/>
      <c r="CVG88" s="528"/>
      <c r="CVH88" s="528"/>
      <c r="CVI88" s="528"/>
      <c r="CVJ88" s="528"/>
      <c r="CVK88" s="528"/>
      <c r="CVL88" s="528"/>
      <c r="CVM88" s="528"/>
      <c r="CVN88" s="528"/>
      <c r="CVO88" s="528"/>
      <c r="CVP88" s="528"/>
      <c r="CVQ88" s="528"/>
      <c r="CVR88" s="528"/>
      <c r="CVS88" s="528"/>
      <c r="CVT88" s="528"/>
      <c r="CVU88" s="528"/>
      <c r="CVV88" s="528"/>
      <c r="CVW88" s="528"/>
      <c r="CVX88" s="528"/>
      <c r="CVY88" s="528"/>
      <c r="CVZ88" s="528"/>
      <c r="CWA88" s="528"/>
      <c r="CWB88" s="528"/>
      <c r="CWC88" s="528"/>
      <c r="CWD88" s="528"/>
      <c r="CWE88" s="528"/>
      <c r="CWF88" s="528"/>
      <c r="CWG88" s="528"/>
      <c r="CWH88" s="528"/>
      <c r="CWI88" s="528"/>
      <c r="CWJ88" s="528"/>
      <c r="CWK88" s="528"/>
      <c r="CWL88" s="528"/>
      <c r="CWM88" s="528"/>
      <c r="CWN88" s="528"/>
      <c r="CWO88" s="528"/>
      <c r="CWP88" s="528"/>
      <c r="CWQ88" s="528"/>
      <c r="CWR88" s="528"/>
      <c r="CWS88" s="528"/>
      <c r="CWT88" s="528"/>
      <c r="CWU88" s="528"/>
      <c r="CWV88" s="528"/>
      <c r="CWW88" s="528"/>
      <c r="CWX88" s="528"/>
      <c r="CWY88" s="528"/>
      <c r="CWZ88" s="528"/>
      <c r="CXA88" s="528"/>
      <c r="CXB88" s="528"/>
      <c r="CXC88" s="528"/>
      <c r="CXD88" s="528"/>
      <c r="CXE88" s="528"/>
      <c r="CXF88" s="528"/>
      <c r="CXG88" s="528"/>
      <c r="CXH88" s="528"/>
      <c r="CXI88" s="528"/>
      <c r="CXJ88" s="528"/>
      <c r="CXK88" s="528"/>
      <c r="CXL88" s="528"/>
      <c r="CXM88" s="528"/>
      <c r="CXN88" s="528"/>
      <c r="CXO88" s="528"/>
      <c r="CXP88" s="528"/>
      <c r="CXQ88" s="528"/>
      <c r="CXR88" s="528"/>
      <c r="CXS88" s="528"/>
      <c r="CXT88" s="528"/>
      <c r="CXU88" s="528"/>
      <c r="CXV88" s="528"/>
      <c r="CXW88" s="528"/>
      <c r="CXX88" s="528"/>
      <c r="CXY88" s="528"/>
      <c r="CXZ88" s="528"/>
      <c r="CYA88" s="528"/>
      <c r="CYB88" s="528"/>
      <c r="CYC88" s="528"/>
      <c r="CYD88" s="528"/>
      <c r="CYE88" s="528"/>
      <c r="CYF88" s="528"/>
      <c r="CYG88" s="528"/>
      <c r="CYH88" s="528"/>
      <c r="CYI88" s="528"/>
      <c r="CYJ88" s="528"/>
      <c r="CYK88" s="528"/>
      <c r="CYL88" s="528"/>
      <c r="CYM88" s="528"/>
      <c r="CYN88" s="528"/>
      <c r="CYO88" s="528"/>
      <c r="CYP88" s="528"/>
      <c r="CYQ88" s="528"/>
      <c r="CYR88" s="528"/>
      <c r="CYS88" s="528"/>
      <c r="CYT88" s="528"/>
      <c r="CYU88" s="528"/>
      <c r="CYV88" s="528"/>
      <c r="CYW88" s="528"/>
      <c r="CYX88" s="528"/>
      <c r="CYY88" s="528"/>
      <c r="CYZ88" s="528"/>
      <c r="CZA88" s="528"/>
      <c r="CZB88" s="528"/>
      <c r="CZC88" s="528"/>
      <c r="CZD88" s="528"/>
      <c r="CZE88" s="528"/>
      <c r="CZF88" s="528"/>
      <c r="CZG88" s="528"/>
      <c r="CZH88" s="528"/>
      <c r="CZI88" s="528"/>
      <c r="CZJ88" s="528"/>
      <c r="CZK88" s="528"/>
      <c r="CZL88" s="528"/>
      <c r="CZM88" s="528"/>
      <c r="CZN88" s="528"/>
      <c r="CZO88" s="528"/>
      <c r="CZP88" s="528"/>
      <c r="CZQ88" s="528"/>
      <c r="CZR88" s="528"/>
      <c r="CZS88" s="528"/>
      <c r="CZT88" s="528"/>
      <c r="CZU88" s="528"/>
      <c r="CZV88" s="528"/>
      <c r="CZW88" s="528"/>
      <c r="CZX88" s="528"/>
      <c r="CZY88" s="528"/>
      <c r="CZZ88" s="528"/>
      <c r="DAA88" s="528"/>
      <c r="DAB88" s="528"/>
      <c r="DAC88" s="528"/>
      <c r="DAD88" s="528"/>
      <c r="DAE88" s="528"/>
      <c r="DAF88" s="528"/>
      <c r="DAG88" s="528"/>
      <c r="DAH88" s="528"/>
      <c r="DAI88" s="528"/>
      <c r="DAJ88" s="528"/>
      <c r="DAK88" s="528"/>
      <c r="DAL88" s="528"/>
      <c r="DAM88" s="528"/>
      <c r="DAN88" s="528"/>
      <c r="DAO88" s="528"/>
      <c r="DAP88" s="528"/>
      <c r="DAQ88" s="528"/>
      <c r="DAR88" s="528"/>
      <c r="DAS88" s="528"/>
      <c r="DAT88" s="528"/>
      <c r="DAU88" s="528"/>
      <c r="DAV88" s="528"/>
      <c r="DAW88" s="528"/>
      <c r="DAX88" s="528"/>
      <c r="DAY88" s="528"/>
      <c r="DAZ88" s="528"/>
      <c r="DBA88" s="528"/>
      <c r="DBB88" s="528"/>
      <c r="DBC88" s="528"/>
      <c r="DBD88" s="528"/>
      <c r="DBE88" s="528"/>
      <c r="DBF88" s="528"/>
      <c r="DBG88" s="528"/>
      <c r="DBH88" s="528"/>
      <c r="DBI88" s="528"/>
      <c r="DBJ88" s="528"/>
      <c r="DBK88" s="528"/>
      <c r="DBL88" s="528"/>
      <c r="DBM88" s="528"/>
      <c r="DBN88" s="528"/>
      <c r="DBO88" s="528"/>
      <c r="DBP88" s="528"/>
      <c r="DBQ88" s="528"/>
      <c r="DBR88" s="528"/>
      <c r="DBS88" s="528"/>
      <c r="DBT88" s="528"/>
      <c r="DBU88" s="528"/>
      <c r="DBV88" s="528"/>
      <c r="DBW88" s="528"/>
      <c r="DBX88" s="528"/>
      <c r="DBY88" s="528"/>
      <c r="DBZ88" s="528"/>
      <c r="DCA88" s="528"/>
      <c r="DCB88" s="528"/>
      <c r="DCC88" s="528"/>
      <c r="DCD88" s="528"/>
      <c r="DCE88" s="528"/>
      <c r="DCF88" s="528"/>
      <c r="DCG88" s="528"/>
      <c r="DCH88" s="528"/>
      <c r="DCI88" s="528"/>
      <c r="DCJ88" s="528"/>
      <c r="DCK88" s="528"/>
      <c r="DCL88" s="528"/>
      <c r="DCM88" s="528"/>
      <c r="DCN88" s="528"/>
      <c r="DCO88" s="528"/>
      <c r="DCP88" s="528"/>
      <c r="DCQ88" s="528"/>
      <c r="DCR88" s="528"/>
      <c r="DCS88" s="528"/>
      <c r="DCT88" s="528"/>
      <c r="DCU88" s="528"/>
      <c r="DCV88" s="528"/>
      <c r="DCW88" s="528"/>
      <c r="DCX88" s="528"/>
      <c r="DCY88" s="528"/>
      <c r="DCZ88" s="528"/>
      <c r="DDA88" s="528"/>
      <c r="DDB88" s="528"/>
      <c r="DDC88" s="528"/>
      <c r="DDD88" s="528"/>
      <c r="DDE88" s="528"/>
      <c r="DDF88" s="528"/>
      <c r="DDG88" s="528"/>
      <c r="DDH88" s="528"/>
      <c r="DDI88" s="528"/>
      <c r="DDJ88" s="528"/>
      <c r="DDK88" s="528"/>
      <c r="DDL88" s="528"/>
      <c r="DDM88" s="528"/>
      <c r="DDN88" s="528"/>
      <c r="DDO88" s="528"/>
      <c r="DDP88" s="528"/>
      <c r="DDQ88" s="528"/>
      <c r="DDR88" s="528"/>
      <c r="DDS88" s="528"/>
      <c r="DDT88" s="528"/>
      <c r="DDU88" s="528"/>
      <c r="DDV88" s="528"/>
      <c r="DDW88" s="528"/>
      <c r="DDX88" s="528"/>
      <c r="DDY88" s="528"/>
      <c r="DDZ88" s="528"/>
      <c r="DEA88" s="528"/>
      <c r="DEB88" s="528"/>
      <c r="DEC88" s="528"/>
      <c r="DED88" s="528"/>
      <c r="DEE88" s="528"/>
      <c r="DEF88" s="528"/>
      <c r="DEG88" s="528"/>
      <c r="DEH88" s="528"/>
      <c r="DEI88" s="528"/>
      <c r="DEJ88" s="528"/>
      <c r="DEK88" s="528"/>
      <c r="DEL88" s="528"/>
      <c r="DEM88" s="528"/>
      <c r="DEN88" s="528"/>
      <c r="DEO88" s="528"/>
      <c r="DEP88" s="528"/>
      <c r="DEQ88" s="528"/>
      <c r="DER88" s="528"/>
      <c r="DES88" s="528"/>
      <c r="DET88" s="528"/>
      <c r="DEU88" s="528"/>
      <c r="DEV88" s="528"/>
      <c r="DEW88" s="528"/>
      <c r="DEX88" s="528"/>
      <c r="DEY88" s="528"/>
      <c r="DEZ88" s="528"/>
      <c r="DFA88" s="528"/>
      <c r="DFB88" s="528"/>
      <c r="DFC88" s="528"/>
      <c r="DFD88" s="528"/>
      <c r="DFE88" s="528"/>
      <c r="DFF88" s="528"/>
      <c r="DFG88" s="528"/>
      <c r="DFH88" s="528"/>
      <c r="DFI88" s="528"/>
      <c r="DFJ88" s="528"/>
      <c r="DFK88" s="528"/>
      <c r="DFL88" s="528"/>
      <c r="DFM88" s="528"/>
      <c r="DFN88" s="528"/>
      <c r="DFO88" s="528"/>
      <c r="DFP88" s="528"/>
      <c r="DFQ88" s="528"/>
      <c r="DFR88" s="528"/>
      <c r="DFS88" s="528"/>
      <c r="DFT88" s="528"/>
      <c r="DFU88" s="528"/>
      <c r="DFV88" s="528"/>
      <c r="DFW88" s="528"/>
      <c r="DFX88" s="528"/>
      <c r="DFY88" s="528"/>
      <c r="DFZ88" s="528"/>
      <c r="DGA88" s="528"/>
      <c r="DGB88" s="528"/>
      <c r="DGC88" s="528"/>
      <c r="DGD88" s="528"/>
      <c r="DGE88" s="528"/>
      <c r="DGF88" s="528"/>
      <c r="DGG88" s="528"/>
      <c r="DGH88" s="528"/>
      <c r="DGI88" s="528"/>
      <c r="DGJ88" s="528"/>
      <c r="DGK88" s="528"/>
      <c r="DGL88" s="528"/>
      <c r="DGM88" s="528"/>
      <c r="DGN88" s="528"/>
      <c r="DGO88" s="528"/>
      <c r="DGP88" s="528"/>
      <c r="DGQ88" s="528"/>
      <c r="DGR88" s="528"/>
      <c r="DGS88" s="528"/>
      <c r="DGT88" s="528"/>
      <c r="DGU88" s="528"/>
      <c r="DGV88" s="528"/>
      <c r="DGW88" s="528"/>
      <c r="DGX88" s="528"/>
      <c r="DGY88" s="528"/>
      <c r="DGZ88" s="528"/>
      <c r="DHA88" s="528"/>
      <c r="DHB88" s="528"/>
      <c r="DHC88" s="528"/>
      <c r="DHD88" s="528"/>
      <c r="DHE88" s="528"/>
      <c r="DHF88" s="528"/>
      <c r="DHG88" s="528"/>
      <c r="DHH88" s="528"/>
      <c r="DHI88" s="528"/>
      <c r="DHJ88" s="528"/>
      <c r="DHK88" s="528"/>
      <c r="DHL88" s="528"/>
      <c r="DHM88" s="528"/>
      <c r="DHN88" s="528"/>
      <c r="DHO88" s="528"/>
      <c r="DHP88" s="528"/>
      <c r="DHQ88" s="528"/>
      <c r="DHR88" s="528"/>
      <c r="DHS88" s="528"/>
      <c r="DHT88" s="528"/>
      <c r="DHU88" s="528"/>
      <c r="DHV88" s="528"/>
      <c r="DHW88" s="528"/>
      <c r="DHX88" s="528"/>
      <c r="DHY88" s="528"/>
      <c r="DHZ88" s="528"/>
      <c r="DIA88" s="528"/>
      <c r="DIB88" s="528"/>
      <c r="DIC88" s="528"/>
      <c r="DID88" s="528"/>
      <c r="DIE88" s="528"/>
      <c r="DIF88" s="528"/>
      <c r="DIG88" s="528"/>
      <c r="DIH88" s="528"/>
      <c r="DII88" s="528"/>
      <c r="DIJ88" s="528"/>
      <c r="DIK88" s="528"/>
      <c r="DIL88" s="528"/>
      <c r="DIM88" s="528"/>
      <c r="DIN88" s="528"/>
      <c r="DIO88" s="528"/>
      <c r="DIP88" s="528"/>
      <c r="DIQ88" s="528"/>
      <c r="DIR88" s="528"/>
      <c r="DIS88" s="528"/>
      <c r="DIT88" s="528"/>
      <c r="DIU88" s="528"/>
      <c r="DIV88" s="528"/>
      <c r="DIW88" s="528"/>
      <c r="DIX88" s="528"/>
      <c r="DIY88" s="528"/>
      <c r="DIZ88" s="528"/>
      <c r="DJA88" s="528"/>
      <c r="DJB88" s="528"/>
      <c r="DJC88" s="528"/>
      <c r="DJD88" s="528"/>
      <c r="DJE88" s="528"/>
      <c r="DJF88" s="528"/>
      <c r="DJG88" s="528"/>
      <c r="DJH88" s="528"/>
      <c r="DJI88" s="528"/>
      <c r="DJJ88" s="528"/>
      <c r="DJK88" s="528"/>
      <c r="DJL88" s="528"/>
      <c r="DJM88" s="528"/>
      <c r="DJN88" s="528"/>
      <c r="DJO88" s="528"/>
      <c r="DJP88" s="528"/>
      <c r="DJQ88" s="528"/>
      <c r="DJR88" s="528"/>
      <c r="DJS88" s="528"/>
      <c r="DJT88" s="528"/>
      <c r="DJU88" s="528"/>
      <c r="DJV88" s="528"/>
      <c r="DJW88" s="528"/>
      <c r="DJX88" s="528"/>
      <c r="DJY88" s="528"/>
      <c r="DJZ88" s="528"/>
      <c r="DKA88" s="528"/>
      <c r="DKB88" s="528"/>
      <c r="DKC88" s="528"/>
      <c r="DKD88" s="528"/>
      <c r="DKE88" s="528"/>
      <c r="DKF88" s="528"/>
      <c r="DKG88" s="528"/>
      <c r="DKH88" s="528"/>
      <c r="DKI88" s="528"/>
      <c r="DKJ88" s="528"/>
      <c r="DKK88" s="528"/>
      <c r="DKL88" s="528"/>
      <c r="DKM88" s="528"/>
      <c r="DKN88" s="528"/>
      <c r="DKO88" s="528"/>
      <c r="DKP88" s="528"/>
      <c r="DKQ88" s="528"/>
      <c r="DKR88" s="528"/>
      <c r="DKS88" s="528"/>
      <c r="DKT88" s="528"/>
      <c r="DKU88" s="528"/>
      <c r="DKV88" s="528"/>
      <c r="DKW88" s="528"/>
      <c r="DKX88" s="528"/>
      <c r="DKY88" s="528"/>
      <c r="DKZ88" s="528"/>
      <c r="DLA88" s="528"/>
      <c r="DLB88" s="528"/>
      <c r="DLC88" s="528"/>
      <c r="DLD88" s="528"/>
      <c r="DLE88" s="528"/>
      <c r="DLF88" s="528"/>
      <c r="DLG88" s="528"/>
      <c r="DLH88" s="528"/>
      <c r="DLI88" s="528"/>
      <c r="DLJ88" s="528"/>
      <c r="DLK88" s="528"/>
      <c r="DLL88" s="528"/>
      <c r="DLM88" s="528"/>
      <c r="DLN88" s="528"/>
      <c r="DLO88" s="528"/>
      <c r="DLP88" s="528"/>
      <c r="DLQ88" s="528"/>
      <c r="DLR88" s="528"/>
      <c r="DLS88" s="528"/>
      <c r="DLT88" s="528"/>
      <c r="DLU88" s="528"/>
      <c r="DLV88" s="528"/>
      <c r="DLW88" s="528"/>
      <c r="DLX88" s="528"/>
      <c r="DLY88" s="528"/>
      <c r="DLZ88" s="528"/>
      <c r="DMA88" s="528"/>
      <c r="DMB88" s="528"/>
      <c r="DMC88" s="528"/>
      <c r="DMD88" s="528"/>
      <c r="DME88" s="528"/>
      <c r="DMF88" s="528"/>
      <c r="DMG88" s="528"/>
      <c r="DMH88" s="528"/>
      <c r="DMI88" s="528"/>
      <c r="DMJ88" s="528"/>
      <c r="DMK88" s="528"/>
      <c r="DML88" s="528"/>
      <c r="DMM88" s="528"/>
      <c r="DMN88" s="528"/>
      <c r="DMO88" s="528"/>
      <c r="DMP88" s="528"/>
      <c r="DMQ88" s="528"/>
      <c r="DMR88" s="528"/>
      <c r="DMS88" s="528"/>
      <c r="DMT88" s="528"/>
      <c r="DMU88" s="528"/>
      <c r="DMV88" s="528"/>
      <c r="DMW88" s="528"/>
      <c r="DMX88" s="528"/>
      <c r="DMY88" s="528"/>
      <c r="DMZ88" s="528"/>
      <c r="DNA88" s="528"/>
      <c r="DNB88" s="528"/>
      <c r="DNC88" s="528"/>
      <c r="DND88" s="528"/>
      <c r="DNE88" s="528"/>
      <c r="DNF88" s="528"/>
      <c r="DNG88" s="528"/>
      <c r="DNH88" s="528"/>
      <c r="DNI88" s="528"/>
      <c r="DNJ88" s="528"/>
      <c r="DNK88" s="528"/>
      <c r="DNL88" s="528"/>
      <c r="DNM88" s="528"/>
      <c r="DNN88" s="528"/>
      <c r="DNO88" s="528"/>
      <c r="DNP88" s="528"/>
      <c r="DNQ88" s="528"/>
      <c r="DNR88" s="528"/>
      <c r="DNS88" s="528"/>
      <c r="DNT88" s="528"/>
      <c r="DNU88" s="528"/>
      <c r="DNV88" s="528"/>
      <c r="DNW88" s="528"/>
      <c r="DNX88" s="528"/>
      <c r="DNY88" s="528"/>
      <c r="DNZ88" s="528"/>
      <c r="DOA88" s="528"/>
      <c r="DOB88" s="528"/>
      <c r="DOC88" s="528"/>
      <c r="DOD88" s="528"/>
      <c r="DOE88" s="528"/>
      <c r="DOF88" s="528"/>
      <c r="DOG88" s="528"/>
      <c r="DOH88" s="528"/>
      <c r="DOI88" s="528"/>
      <c r="DOJ88" s="528"/>
      <c r="DOK88" s="528"/>
      <c r="DOL88" s="528"/>
      <c r="DOM88" s="528"/>
      <c r="DON88" s="528"/>
      <c r="DOO88" s="528"/>
      <c r="DOP88" s="528"/>
      <c r="DOQ88" s="528"/>
      <c r="DOR88" s="528"/>
      <c r="DOS88" s="528"/>
      <c r="DOT88" s="528"/>
      <c r="DOU88" s="528"/>
      <c r="DOV88" s="528"/>
      <c r="DOW88" s="528"/>
      <c r="DOX88" s="528"/>
      <c r="DOY88" s="528"/>
      <c r="DOZ88" s="528"/>
      <c r="DPA88" s="528"/>
      <c r="DPB88" s="528"/>
      <c r="DPC88" s="528"/>
      <c r="DPD88" s="528"/>
      <c r="DPE88" s="528"/>
      <c r="DPF88" s="528"/>
      <c r="DPG88" s="528"/>
      <c r="DPH88" s="528"/>
      <c r="DPI88" s="528"/>
      <c r="DPJ88" s="528"/>
      <c r="DPK88" s="528"/>
      <c r="DPL88" s="528"/>
      <c r="DPM88" s="528"/>
      <c r="DPN88" s="528"/>
      <c r="DPO88" s="528"/>
      <c r="DPP88" s="528"/>
      <c r="DPQ88" s="528"/>
      <c r="DPR88" s="528"/>
      <c r="DPS88" s="528"/>
      <c r="DPT88" s="528"/>
      <c r="DPU88" s="528"/>
      <c r="DPV88" s="528"/>
      <c r="DPW88" s="528"/>
      <c r="DPX88" s="528"/>
      <c r="DPY88" s="528"/>
      <c r="DPZ88" s="528"/>
      <c r="DQA88" s="528"/>
      <c r="DQB88" s="528"/>
      <c r="DQC88" s="528"/>
      <c r="DQD88" s="528"/>
      <c r="DQE88" s="528"/>
      <c r="DQF88" s="528"/>
      <c r="DQG88" s="528"/>
      <c r="DQH88" s="528"/>
      <c r="DQI88" s="528"/>
      <c r="DQJ88" s="528"/>
      <c r="DQK88" s="528"/>
      <c r="DQL88" s="528"/>
      <c r="DQM88" s="528"/>
      <c r="DQN88" s="528"/>
      <c r="DQO88" s="528"/>
      <c r="DQP88" s="528"/>
      <c r="DQQ88" s="528"/>
      <c r="DQR88" s="528"/>
      <c r="DQS88" s="528"/>
      <c r="DQT88" s="528"/>
      <c r="DQU88" s="528"/>
      <c r="DQV88" s="528"/>
      <c r="DQW88" s="528"/>
      <c r="DQX88" s="528"/>
      <c r="DQY88" s="528"/>
      <c r="DQZ88" s="528"/>
      <c r="DRA88" s="528"/>
      <c r="DRB88" s="528"/>
      <c r="DRC88" s="528"/>
      <c r="DRD88" s="528"/>
      <c r="DRE88" s="528"/>
      <c r="DRF88" s="528"/>
      <c r="DRG88" s="528"/>
      <c r="DRH88" s="528"/>
      <c r="DRI88" s="528"/>
      <c r="DRJ88" s="528"/>
      <c r="DRK88" s="528"/>
      <c r="DRL88" s="528"/>
      <c r="DRM88" s="528"/>
      <c r="DRN88" s="528"/>
      <c r="DRO88" s="528"/>
      <c r="DRP88" s="528"/>
      <c r="DRQ88" s="528"/>
      <c r="DRR88" s="528"/>
      <c r="DRS88" s="528"/>
      <c r="DRT88" s="528"/>
      <c r="DRU88" s="528"/>
      <c r="DRV88" s="528"/>
      <c r="DRW88" s="528"/>
      <c r="DRX88" s="528"/>
      <c r="DRY88" s="528"/>
      <c r="DRZ88" s="528"/>
      <c r="DSA88" s="528"/>
      <c r="DSB88" s="528"/>
      <c r="DSC88" s="528"/>
      <c r="DSD88" s="528"/>
      <c r="DSE88" s="528"/>
      <c r="DSF88" s="528"/>
      <c r="DSG88" s="528"/>
      <c r="DSH88" s="528"/>
      <c r="DSI88" s="528"/>
      <c r="DSJ88" s="528"/>
      <c r="DSK88" s="528"/>
      <c r="DSL88" s="528"/>
      <c r="DSM88" s="528"/>
      <c r="DSN88" s="528"/>
      <c r="DSO88" s="528"/>
      <c r="DSP88" s="528"/>
      <c r="DSQ88" s="528"/>
      <c r="DSR88" s="528"/>
      <c r="DSS88" s="528"/>
      <c r="DST88" s="528"/>
      <c r="DSU88" s="528"/>
      <c r="DSV88" s="528"/>
      <c r="DSW88" s="528"/>
      <c r="DSX88" s="528"/>
      <c r="DSY88" s="528"/>
      <c r="DSZ88" s="528"/>
      <c r="DTA88" s="528"/>
      <c r="DTB88" s="528"/>
      <c r="DTC88" s="528"/>
      <c r="DTD88" s="528"/>
      <c r="DTE88" s="528"/>
      <c r="DTF88" s="528"/>
      <c r="DTG88" s="528"/>
      <c r="DTH88" s="528"/>
      <c r="DTI88" s="528"/>
      <c r="DTJ88" s="528"/>
      <c r="DTK88" s="528"/>
      <c r="DTL88" s="528"/>
      <c r="DTM88" s="528"/>
      <c r="DTN88" s="528"/>
      <c r="DTO88" s="528"/>
      <c r="DTP88" s="528"/>
      <c r="DTQ88" s="528"/>
      <c r="DTR88" s="528"/>
      <c r="DTS88" s="528"/>
      <c r="DTT88" s="528"/>
      <c r="DTU88" s="528"/>
      <c r="DTV88" s="528"/>
      <c r="DTW88" s="528"/>
      <c r="DTX88" s="528"/>
      <c r="DTY88" s="528"/>
      <c r="DTZ88" s="528"/>
      <c r="DUA88" s="528"/>
      <c r="DUB88" s="528"/>
      <c r="DUC88" s="528"/>
      <c r="DUD88" s="528"/>
      <c r="DUE88" s="528"/>
      <c r="DUF88" s="528"/>
      <c r="DUG88" s="528"/>
      <c r="DUH88" s="528"/>
      <c r="DUI88" s="528"/>
      <c r="DUJ88" s="528"/>
      <c r="DUK88" s="528"/>
      <c r="DUL88" s="528"/>
      <c r="DUM88" s="528"/>
      <c r="DUN88" s="528"/>
      <c r="DUO88" s="528"/>
      <c r="DUP88" s="528"/>
      <c r="DUQ88" s="528"/>
      <c r="DUR88" s="528"/>
      <c r="DUS88" s="528"/>
      <c r="DUT88" s="528"/>
      <c r="DUU88" s="528"/>
      <c r="DUV88" s="528"/>
      <c r="DUW88" s="528"/>
      <c r="DUX88" s="528"/>
      <c r="DUY88" s="528"/>
      <c r="DUZ88" s="528"/>
      <c r="DVA88" s="528"/>
      <c r="DVB88" s="528"/>
      <c r="DVC88" s="528"/>
      <c r="DVD88" s="528"/>
      <c r="DVE88" s="528"/>
      <c r="DVF88" s="528"/>
      <c r="DVG88" s="528"/>
      <c r="DVH88" s="528"/>
      <c r="DVI88" s="528"/>
      <c r="DVJ88" s="528"/>
      <c r="DVK88" s="528"/>
      <c r="DVL88" s="528"/>
      <c r="DVM88" s="528"/>
      <c r="DVN88" s="528"/>
      <c r="DVO88" s="528"/>
      <c r="DVP88" s="528"/>
      <c r="DVQ88" s="528"/>
      <c r="DVR88" s="528"/>
      <c r="DVS88" s="528"/>
      <c r="DVT88" s="528"/>
      <c r="DVU88" s="528"/>
      <c r="DVV88" s="528"/>
      <c r="DVW88" s="528"/>
      <c r="DVX88" s="528"/>
      <c r="DVY88" s="528"/>
      <c r="DVZ88" s="528"/>
      <c r="DWA88" s="528"/>
      <c r="DWB88" s="528"/>
      <c r="DWC88" s="528"/>
      <c r="DWD88" s="528"/>
      <c r="DWE88" s="528"/>
      <c r="DWF88" s="528"/>
      <c r="DWG88" s="528"/>
      <c r="DWH88" s="528"/>
      <c r="DWI88" s="528"/>
      <c r="DWJ88" s="528"/>
      <c r="DWK88" s="528"/>
      <c r="DWL88" s="528"/>
      <c r="DWM88" s="528"/>
      <c r="DWN88" s="528"/>
      <c r="DWO88" s="528"/>
      <c r="DWP88" s="528"/>
      <c r="DWQ88" s="528"/>
      <c r="DWR88" s="528"/>
      <c r="DWS88" s="528"/>
      <c r="DWT88" s="528"/>
      <c r="DWU88" s="528"/>
      <c r="DWV88" s="528"/>
      <c r="DWW88" s="528"/>
      <c r="DWX88" s="528"/>
      <c r="DWY88" s="528"/>
      <c r="DWZ88" s="528"/>
      <c r="DXA88" s="528"/>
      <c r="DXB88" s="528"/>
      <c r="DXC88" s="528"/>
      <c r="DXD88" s="528"/>
      <c r="DXE88" s="528"/>
      <c r="DXF88" s="528"/>
      <c r="DXG88" s="528"/>
      <c r="DXH88" s="528"/>
      <c r="DXI88" s="528"/>
      <c r="DXJ88" s="528"/>
      <c r="DXK88" s="528"/>
      <c r="DXL88" s="528"/>
      <c r="DXM88" s="528"/>
      <c r="DXN88" s="528"/>
      <c r="DXO88" s="528"/>
      <c r="DXP88" s="528"/>
      <c r="DXQ88" s="528"/>
      <c r="DXR88" s="528"/>
      <c r="DXS88" s="528"/>
      <c r="DXT88" s="528"/>
      <c r="DXU88" s="528"/>
      <c r="DXV88" s="528"/>
      <c r="DXW88" s="528"/>
      <c r="DXX88" s="528"/>
      <c r="DXY88" s="528"/>
      <c r="DXZ88" s="528"/>
      <c r="DYA88" s="528"/>
      <c r="DYB88" s="528"/>
      <c r="DYC88" s="528"/>
      <c r="DYD88" s="528"/>
      <c r="DYE88" s="528"/>
      <c r="DYF88" s="528"/>
      <c r="DYG88" s="528"/>
      <c r="DYH88" s="528"/>
      <c r="DYI88" s="528"/>
      <c r="DYJ88" s="528"/>
      <c r="DYK88" s="528"/>
      <c r="DYL88" s="528"/>
      <c r="DYM88" s="528"/>
      <c r="DYN88" s="528"/>
      <c r="DYO88" s="528"/>
      <c r="DYP88" s="528"/>
      <c r="DYQ88" s="528"/>
      <c r="DYR88" s="528"/>
      <c r="DYS88" s="528"/>
      <c r="DYT88" s="528"/>
      <c r="DYU88" s="528"/>
      <c r="DYV88" s="528"/>
      <c r="DYW88" s="528"/>
      <c r="DYX88" s="528"/>
      <c r="DYY88" s="528"/>
      <c r="DYZ88" s="528"/>
      <c r="DZA88" s="528"/>
      <c r="DZB88" s="528"/>
      <c r="DZC88" s="528"/>
      <c r="DZD88" s="528"/>
      <c r="DZE88" s="528"/>
      <c r="DZF88" s="528"/>
      <c r="DZG88" s="528"/>
      <c r="DZH88" s="528"/>
      <c r="DZI88" s="528"/>
      <c r="DZJ88" s="528"/>
      <c r="DZK88" s="528"/>
      <c r="DZL88" s="528"/>
      <c r="DZM88" s="528"/>
      <c r="DZN88" s="528"/>
      <c r="DZO88" s="528"/>
      <c r="DZP88" s="528"/>
      <c r="DZQ88" s="528"/>
      <c r="DZR88" s="528"/>
      <c r="DZS88" s="528"/>
      <c r="DZT88" s="528"/>
      <c r="DZU88" s="528"/>
      <c r="DZV88" s="528"/>
      <c r="DZW88" s="528"/>
      <c r="DZX88" s="528"/>
      <c r="DZY88" s="528"/>
      <c r="DZZ88" s="528"/>
      <c r="EAA88" s="528"/>
      <c r="EAB88" s="528"/>
      <c r="EAC88" s="528"/>
      <c r="EAD88" s="528"/>
      <c r="EAE88" s="528"/>
      <c r="EAF88" s="528"/>
      <c r="EAG88" s="528"/>
      <c r="EAH88" s="528"/>
      <c r="EAI88" s="528"/>
      <c r="EAJ88" s="528"/>
      <c r="EAK88" s="528"/>
      <c r="EAL88" s="528"/>
      <c r="EAM88" s="528"/>
      <c r="EAN88" s="528"/>
      <c r="EAO88" s="528"/>
      <c r="EAP88" s="528"/>
      <c r="EAQ88" s="528"/>
      <c r="EAR88" s="528"/>
      <c r="EAS88" s="528"/>
      <c r="EAT88" s="528"/>
      <c r="EAU88" s="528"/>
      <c r="EAV88" s="528"/>
      <c r="EAW88" s="528"/>
      <c r="EAX88" s="528"/>
      <c r="EAY88" s="528"/>
      <c r="EAZ88" s="528"/>
      <c r="EBA88" s="528"/>
      <c r="EBB88" s="528"/>
      <c r="EBC88" s="528"/>
      <c r="EBD88" s="528"/>
      <c r="EBE88" s="528"/>
      <c r="EBF88" s="528"/>
      <c r="EBG88" s="528"/>
      <c r="EBH88" s="528"/>
      <c r="EBI88" s="528"/>
      <c r="EBJ88" s="528"/>
      <c r="EBK88" s="528"/>
      <c r="EBL88" s="528"/>
      <c r="EBM88" s="528"/>
      <c r="EBN88" s="528"/>
      <c r="EBO88" s="528"/>
      <c r="EBP88" s="528"/>
      <c r="EBQ88" s="528"/>
      <c r="EBR88" s="528"/>
      <c r="EBS88" s="528"/>
      <c r="EBT88" s="528"/>
      <c r="EBU88" s="528"/>
      <c r="EBV88" s="528"/>
      <c r="EBW88" s="528"/>
      <c r="EBX88" s="528"/>
      <c r="EBY88" s="528"/>
      <c r="EBZ88" s="528"/>
      <c r="ECA88" s="528"/>
      <c r="ECB88" s="528"/>
      <c r="ECC88" s="528"/>
      <c r="ECD88" s="528"/>
      <c r="ECE88" s="528"/>
      <c r="ECF88" s="528"/>
      <c r="ECG88" s="528"/>
      <c r="ECH88" s="528"/>
      <c r="ECI88" s="528"/>
      <c r="ECJ88" s="528"/>
      <c r="ECK88" s="528"/>
      <c r="ECL88" s="528"/>
      <c r="ECM88" s="528"/>
      <c r="ECN88" s="528"/>
      <c r="ECO88" s="528"/>
      <c r="ECP88" s="528"/>
      <c r="ECQ88" s="528"/>
      <c r="ECR88" s="528"/>
      <c r="ECS88" s="528"/>
      <c r="ECT88" s="528"/>
      <c r="ECU88" s="528"/>
      <c r="ECV88" s="528"/>
      <c r="ECW88" s="528"/>
      <c r="ECX88" s="528"/>
      <c r="ECY88" s="528"/>
      <c r="ECZ88" s="528"/>
      <c r="EDA88" s="528"/>
      <c r="EDB88" s="528"/>
      <c r="EDC88" s="528"/>
      <c r="EDD88" s="528"/>
      <c r="EDE88" s="528"/>
      <c r="EDF88" s="528"/>
      <c r="EDG88" s="528"/>
      <c r="EDH88" s="528"/>
      <c r="EDI88" s="528"/>
      <c r="EDJ88" s="528"/>
      <c r="EDK88" s="528"/>
      <c r="EDL88" s="528"/>
      <c r="EDM88" s="528"/>
      <c r="EDN88" s="528"/>
      <c r="EDO88" s="528"/>
      <c r="EDP88" s="528"/>
      <c r="EDQ88" s="528"/>
      <c r="EDR88" s="528"/>
      <c r="EDS88" s="528"/>
      <c r="EDT88" s="528"/>
      <c r="EDU88" s="528"/>
      <c r="EDV88" s="528"/>
      <c r="EDW88" s="528"/>
      <c r="EDX88" s="528"/>
      <c r="EDY88" s="528"/>
      <c r="EDZ88" s="528"/>
      <c r="EEA88" s="528"/>
      <c r="EEB88" s="528"/>
      <c r="EEC88" s="528"/>
      <c r="EED88" s="528"/>
      <c r="EEE88" s="528"/>
      <c r="EEF88" s="528"/>
      <c r="EEG88" s="528"/>
      <c r="EEH88" s="528"/>
      <c r="EEI88" s="528"/>
      <c r="EEJ88" s="528"/>
      <c r="EEK88" s="528"/>
      <c r="EEL88" s="528"/>
      <c r="EEM88" s="528"/>
      <c r="EEN88" s="528"/>
      <c r="EEO88" s="528"/>
      <c r="EEP88" s="528"/>
      <c r="EEQ88" s="528"/>
      <c r="EER88" s="528"/>
      <c r="EES88" s="528"/>
      <c r="EET88" s="528"/>
      <c r="EEU88" s="528"/>
      <c r="EEV88" s="528"/>
      <c r="EEW88" s="528"/>
      <c r="EEX88" s="528"/>
      <c r="EEY88" s="528"/>
      <c r="EEZ88" s="528"/>
      <c r="EFA88" s="528"/>
      <c r="EFB88" s="528"/>
      <c r="EFC88" s="528"/>
      <c r="EFD88" s="528"/>
      <c r="EFE88" s="528"/>
      <c r="EFF88" s="528"/>
      <c r="EFG88" s="528"/>
      <c r="EFH88" s="528"/>
      <c r="EFI88" s="528"/>
      <c r="EFJ88" s="528"/>
      <c r="EFK88" s="528"/>
      <c r="EFL88" s="528"/>
      <c r="EFM88" s="528"/>
      <c r="EFN88" s="528"/>
      <c r="EFO88" s="528"/>
      <c r="EFP88" s="528"/>
      <c r="EFQ88" s="528"/>
      <c r="EFR88" s="528"/>
      <c r="EFS88" s="528"/>
      <c r="EFT88" s="528"/>
      <c r="EFU88" s="528"/>
      <c r="EFV88" s="528"/>
      <c r="EFW88" s="528"/>
      <c r="EFX88" s="528"/>
      <c r="EFY88" s="528"/>
      <c r="EFZ88" s="528"/>
      <c r="EGA88" s="528"/>
      <c r="EGB88" s="528"/>
      <c r="EGC88" s="528"/>
      <c r="EGD88" s="528"/>
      <c r="EGE88" s="528"/>
      <c r="EGF88" s="528"/>
      <c r="EGG88" s="528"/>
      <c r="EGH88" s="528"/>
      <c r="EGI88" s="528"/>
      <c r="EGJ88" s="528"/>
      <c r="EGK88" s="528"/>
      <c r="EGL88" s="528"/>
      <c r="EGM88" s="528"/>
      <c r="EGN88" s="528"/>
      <c r="EGO88" s="528"/>
      <c r="EGP88" s="528"/>
      <c r="EGQ88" s="528"/>
      <c r="EGR88" s="528"/>
      <c r="EGS88" s="528"/>
      <c r="EGT88" s="528"/>
      <c r="EGU88" s="528"/>
      <c r="EGV88" s="528"/>
      <c r="EGW88" s="528"/>
      <c r="EGX88" s="528"/>
      <c r="EGY88" s="528"/>
      <c r="EGZ88" s="528"/>
      <c r="EHA88" s="528"/>
      <c r="EHB88" s="528"/>
      <c r="EHC88" s="528"/>
      <c r="EHD88" s="528"/>
      <c r="EHE88" s="528"/>
      <c r="EHF88" s="528"/>
      <c r="EHG88" s="528"/>
      <c r="EHH88" s="528"/>
      <c r="EHI88" s="528"/>
      <c r="EHJ88" s="528"/>
      <c r="EHK88" s="528"/>
      <c r="EHL88" s="528"/>
      <c r="EHM88" s="528"/>
      <c r="EHN88" s="528"/>
      <c r="EHO88" s="528"/>
      <c r="EHP88" s="528"/>
      <c r="EHQ88" s="528"/>
      <c r="EHR88" s="528"/>
      <c r="EHS88" s="528"/>
      <c r="EHT88" s="528"/>
      <c r="EHU88" s="528"/>
      <c r="EHV88" s="528"/>
      <c r="EHW88" s="528"/>
      <c r="EHX88" s="528"/>
      <c r="EHY88" s="528"/>
      <c r="EHZ88" s="528"/>
      <c r="EIA88" s="528"/>
      <c r="EIB88" s="528"/>
      <c r="EIC88" s="528"/>
      <c r="EID88" s="528"/>
      <c r="EIE88" s="528"/>
      <c r="EIF88" s="528"/>
      <c r="EIG88" s="528"/>
      <c r="EIH88" s="528"/>
      <c r="EII88" s="528"/>
      <c r="EIJ88" s="528"/>
      <c r="EIK88" s="528"/>
      <c r="EIL88" s="528"/>
      <c r="EIM88" s="528"/>
      <c r="EIN88" s="528"/>
      <c r="EIO88" s="528"/>
      <c r="EIP88" s="528"/>
      <c r="EIQ88" s="528"/>
      <c r="EIR88" s="528"/>
      <c r="EIS88" s="528"/>
      <c r="EIT88" s="528"/>
      <c r="EIU88" s="528"/>
      <c r="EIV88" s="528"/>
      <c r="EIW88" s="528"/>
      <c r="EIX88" s="528"/>
      <c r="EIY88" s="528"/>
      <c r="EIZ88" s="528"/>
      <c r="EJA88" s="528"/>
      <c r="EJB88" s="528"/>
      <c r="EJC88" s="528"/>
      <c r="EJD88" s="528"/>
      <c r="EJE88" s="528"/>
      <c r="EJF88" s="528"/>
      <c r="EJG88" s="528"/>
      <c r="EJH88" s="528"/>
      <c r="EJI88" s="528"/>
      <c r="EJJ88" s="528"/>
      <c r="EJK88" s="528"/>
      <c r="EJL88" s="528"/>
      <c r="EJM88" s="528"/>
      <c r="EJN88" s="528"/>
      <c r="EJO88" s="528"/>
      <c r="EJP88" s="528"/>
      <c r="EJQ88" s="528"/>
      <c r="EJR88" s="528"/>
      <c r="EJS88" s="528"/>
      <c r="EJT88" s="528"/>
      <c r="EJU88" s="528"/>
      <c r="EJV88" s="528"/>
      <c r="EJW88" s="528"/>
      <c r="EJX88" s="528"/>
      <c r="EJY88" s="528"/>
      <c r="EJZ88" s="528"/>
      <c r="EKA88" s="528"/>
      <c r="EKB88" s="528"/>
      <c r="EKC88" s="528"/>
      <c r="EKD88" s="528"/>
      <c r="EKE88" s="528"/>
      <c r="EKF88" s="528"/>
      <c r="EKG88" s="528"/>
      <c r="EKH88" s="528"/>
      <c r="EKI88" s="528"/>
      <c r="EKJ88" s="528"/>
      <c r="EKK88" s="528"/>
      <c r="EKL88" s="528"/>
      <c r="EKM88" s="528"/>
      <c r="EKN88" s="528"/>
      <c r="EKO88" s="528"/>
      <c r="EKP88" s="528"/>
      <c r="EKQ88" s="528"/>
      <c r="EKR88" s="528"/>
      <c r="EKS88" s="528"/>
      <c r="EKT88" s="528"/>
      <c r="EKU88" s="528"/>
      <c r="EKV88" s="528"/>
      <c r="EKW88" s="528"/>
      <c r="EKX88" s="528"/>
      <c r="EKY88" s="528"/>
      <c r="EKZ88" s="528"/>
      <c r="ELA88" s="528"/>
      <c r="ELB88" s="528"/>
      <c r="ELC88" s="528"/>
      <c r="ELD88" s="528"/>
      <c r="ELE88" s="528"/>
      <c r="ELF88" s="528"/>
      <c r="ELG88" s="528"/>
      <c r="ELH88" s="528"/>
      <c r="ELI88" s="528"/>
      <c r="ELJ88" s="528"/>
      <c r="ELK88" s="528"/>
      <c r="ELL88" s="528"/>
      <c r="ELM88" s="528"/>
      <c r="ELN88" s="528"/>
      <c r="ELO88" s="528"/>
      <c r="ELP88" s="528"/>
      <c r="ELQ88" s="528"/>
      <c r="ELR88" s="528"/>
      <c r="ELS88" s="528"/>
      <c r="ELT88" s="528"/>
      <c r="ELU88" s="528"/>
      <c r="ELV88" s="528"/>
      <c r="ELW88" s="528"/>
      <c r="ELX88" s="528"/>
      <c r="ELY88" s="528"/>
      <c r="ELZ88" s="528"/>
      <c r="EMA88" s="528"/>
      <c r="EMB88" s="528"/>
      <c r="EMC88" s="528"/>
      <c r="EMD88" s="528"/>
      <c r="EME88" s="528"/>
      <c r="EMF88" s="528"/>
      <c r="EMG88" s="528"/>
      <c r="EMH88" s="528"/>
      <c r="EMI88" s="528"/>
      <c r="EMJ88" s="528"/>
      <c r="EMK88" s="528"/>
      <c r="EML88" s="528"/>
      <c r="EMM88" s="528"/>
      <c r="EMN88" s="528"/>
      <c r="EMO88" s="528"/>
      <c r="EMP88" s="528"/>
      <c r="EMQ88" s="528"/>
      <c r="EMR88" s="528"/>
      <c r="EMS88" s="528"/>
      <c r="EMT88" s="528"/>
      <c r="EMU88" s="528"/>
      <c r="EMV88" s="528"/>
      <c r="EMW88" s="528"/>
      <c r="EMX88" s="528"/>
      <c r="EMY88" s="528"/>
      <c r="EMZ88" s="528"/>
      <c r="ENA88" s="528"/>
      <c r="ENB88" s="528"/>
      <c r="ENC88" s="528"/>
      <c r="END88" s="528"/>
      <c r="ENE88" s="528"/>
      <c r="ENF88" s="528"/>
      <c r="ENG88" s="528"/>
      <c r="ENH88" s="528"/>
      <c r="ENI88" s="528"/>
      <c r="ENJ88" s="528"/>
      <c r="ENK88" s="528"/>
      <c r="ENL88" s="528"/>
      <c r="ENM88" s="528"/>
      <c r="ENN88" s="528"/>
      <c r="ENO88" s="528"/>
      <c r="ENP88" s="528"/>
      <c r="ENQ88" s="528"/>
      <c r="ENR88" s="528"/>
      <c r="ENS88" s="528"/>
      <c r="ENT88" s="528"/>
      <c r="ENU88" s="528"/>
      <c r="ENV88" s="528"/>
      <c r="ENW88" s="528"/>
      <c r="ENX88" s="528"/>
      <c r="ENY88" s="528"/>
      <c r="ENZ88" s="528"/>
      <c r="EOA88" s="528"/>
      <c r="EOB88" s="528"/>
      <c r="EOC88" s="528"/>
      <c r="EOD88" s="528"/>
      <c r="EOE88" s="528"/>
      <c r="EOF88" s="528"/>
      <c r="EOG88" s="528"/>
      <c r="EOH88" s="528"/>
      <c r="EOI88" s="528"/>
      <c r="EOJ88" s="528"/>
      <c r="EOK88" s="528"/>
      <c r="EOL88" s="528"/>
      <c r="EOM88" s="528"/>
      <c r="EON88" s="528"/>
      <c r="EOO88" s="528"/>
      <c r="EOP88" s="528"/>
      <c r="EOQ88" s="528"/>
      <c r="EOR88" s="528"/>
      <c r="EOS88" s="528"/>
      <c r="EOT88" s="528"/>
      <c r="EOU88" s="528"/>
      <c r="EOV88" s="528"/>
      <c r="EOW88" s="528"/>
      <c r="EOX88" s="528"/>
      <c r="EOY88" s="528"/>
      <c r="EOZ88" s="528"/>
      <c r="EPA88" s="528"/>
      <c r="EPB88" s="528"/>
      <c r="EPC88" s="528"/>
      <c r="EPD88" s="528"/>
      <c r="EPE88" s="528"/>
      <c r="EPF88" s="528"/>
      <c r="EPG88" s="528"/>
      <c r="EPH88" s="528"/>
      <c r="EPI88" s="528"/>
      <c r="EPJ88" s="528"/>
      <c r="EPK88" s="528"/>
      <c r="EPL88" s="528"/>
      <c r="EPM88" s="528"/>
      <c r="EPN88" s="528"/>
      <c r="EPO88" s="528"/>
      <c r="EPP88" s="528"/>
      <c r="EPQ88" s="528"/>
      <c r="EPR88" s="528"/>
      <c r="EPS88" s="528"/>
      <c r="EPT88" s="528"/>
      <c r="EPU88" s="528"/>
      <c r="EPV88" s="528"/>
      <c r="EPW88" s="528"/>
      <c r="EPX88" s="528"/>
      <c r="EPY88" s="528"/>
      <c r="EPZ88" s="528"/>
      <c r="EQA88" s="528"/>
      <c r="EQB88" s="528"/>
      <c r="EQC88" s="528"/>
      <c r="EQD88" s="528"/>
      <c r="EQE88" s="528"/>
      <c r="EQF88" s="528"/>
      <c r="EQG88" s="528"/>
      <c r="EQH88" s="528"/>
      <c r="EQI88" s="528"/>
      <c r="EQJ88" s="528"/>
      <c r="EQK88" s="528"/>
      <c r="EQL88" s="528"/>
      <c r="EQM88" s="528"/>
      <c r="EQN88" s="528"/>
      <c r="EQO88" s="528"/>
      <c r="EQP88" s="528"/>
      <c r="EQQ88" s="528"/>
      <c r="EQR88" s="528"/>
      <c r="EQS88" s="528"/>
      <c r="EQT88" s="528"/>
      <c r="EQU88" s="528"/>
      <c r="EQV88" s="528"/>
      <c r="EQW88" s="528"/>
      <c r="EQX88" s="528"/>
      <c r="EQY88" s="528"/>
      <c r="EQZ88" s="528"/>
      <c r="ERA88" s="528"/>
      <c r="ERB88" s="528"/>
      <c r="ERC88" s="528"/>
      <c r="ERD88" s="528"/>
      <c r="ERE88" s="528"/>
      <c r="ERF88" s="528"/>
      <c r="ERG88" s="528"/>
      <c r="ERH88" s="528"/>
      <c r="ERI88" s="528"/>
      <c r="ERJ88" s="528"/>
      <c r="ERK88" s="528"/>
      <c r="ERL88" s="528"/>
      <c r="ERM88" s="528"/>
      <c r="ERN88" s="528"/>
      <c r="ERO88" s="528"/>
      <c r="ERP88" s="528"/>
      <c r="ERQ88" s="528"/>
      <c r="ERR88" s="528"/>
      <c r="ERS88" s="528"/>
      <c r="ERT88" s="528"/>
      <c r="ERU88" s="528"/>
      <c r="ERV88" s="528"/>
      <c r="ERW88" s="528"/>
      <c r="ERX88" s="528"/>
      <c r="ERY88" s="528"/>
      <c r="ERZ88" s="528"/>
      <c r="ESA88" s="528"/>
      <c r="ESB88" s="528"/>
      <c r="ESC88" s="528"/>
      <c r="ESD88" s="528"/>
      <c r="ESE88" s="528"/>
      <c r="ESF88" s="528"/>
      <c r="ESG88" s="528"/>
      <c r="ESH88" s="528"/>
      <c r="ESI88" s="528"/>
      <c r="ESJ88" s="528"/>
      <c r="ESK88" s="528"/>
      <c r="ESL88" s="528"/>
      <c r="ESM88" s="528"/>
      <c r="ESN88" s="528"/>
      <c r="ESO88" s="528"/>
      <c r="ESP88" s="528"/>
      <c r="ESQ88" s="528"/>
      <c r="ESR88" s="528"/>
      <c r="ESS88" s="528"/>
      <c r="EST88" s="528"/>
      <c r="ESU88" s="528"/>
      <c r="ESV88" s="528"/>
      <c r="ESW88" s="528"/>
      <c r="ESX88" s="528"/>
      <c r="ESY88" s="528"/>
      <c r="ESZ88" s="528"/>
      <c r="ETA88" s="528"/>
      <c r="ETB88" s="528"/>
      <c r="ETC88" s="528"/>
      <c r="ETD88" s="528"/>
      <c r="ETE88" s="528"/>
      <c r="ETF88" s="528"/>
      <c r="ETG88" s="528"/>
      <c r="ETH88" s="528"/>
      <c r="ETI88" s="528"/>
      <c r="ETJ88" s="528"/>
      <c r="ETK88" s="528"/>
      <c r="ETL88" s="528"/>
      <c r="ETM88" s="528"/>
      <c r="ETN88" s="528"/>
      <c r="ETO88" s="528"/>
      <c r="ETP88" s="528"/>
      <c r="ETQ88" s="528"/>
      <c r="ETR88" s="528"/>
      <c r="ETS88" s="528"/>
      <c r="ETT88" s="528"/>
      <c r="ETU88" s="528"/>
      <c r="ETV88" s="528"/>
      <c r="ETW88" s="528"/>
      <c r="ETX88" s="528"/>
      <c r="ETY88" s="528"/>
      <c r="ETZ88" s="528"/>
      <c r="EUA88" s="528"/>
      <c r="EUB88" s="528"/>
      <c r="EUC88" s="528"/>
      <c r="EUD88" s="528"/>
      <c r="EUE88" s="528"/>
      <c r="EUF88" s="528"/>
      <c r="EUG88" s="528"/>
      <c r="EUH88" s="528"/>
      <c r="EUI88" s="528"/>
      <c r="EUJ88" s="528"/>
      <c r="EUK88" s="528"/>
      <c r="EUL88" s="528"/>
      <c r="EUM88" s="528"/>
      <c r="EUN88" s="528"/>
      <c r="EUO88" s="528"/>
      <c r="EUP88" s="528"/>
      <c r="EUQ88" s="528"/>
      <c r="EUR88" s="528"/>
      <c r="EUS88" s="528"/>
      <c r="EUT88" s="528"/>
      <c r="EUU88" s="528"/>
      <c r="EUV88" s="528"/>
      <c r="EUW88" s="528"/>
      <c r="EUX88" s="528"/>
      <c r="EUY88" s="528"/>
      <c r="EUZ88" s="528"/>
      <c r="EVA88" s="528"/>
      <c r="EVB88" s="528"/>
      <c r="EVC88" s="528"/>
      <c r="EVD88" s="528"/>
      <c r="EVE88" s="528"/>
      <c r="EVF88" s="528"/>
      <c r="EVG88" s="528"/>
      <c r="EVH88" s="528"/>
      <c r="EVI88" s="528"/>
      <c r="EVJ88" s="528"/>
      <c r="EVK88" s="528"/>
      <c r="EVL88" s="528"/>
      <c r="EVM88" s="528"/>
      <c r="EVN88" s="528"/>
      <c r="EVO88" s="528"/>
      <c r="EVP88" s="528"/>
      <c r="EVQ88" s="528"/>
      <c r="EVR88" s="528"/>
      <c r="EVS88" s="528"/>
      <c r="EVT88" s="528"/>
      <c r="EVU88" s="528"/>
      <c r="EVV88" s="528"/>
      <c r="EVW88" s="528"/>
      <c r="EVX88" s="528"/>
      <c r="EVY88" s="528"/>
      <c r="EVZ88" s="528"/>
      <c r="EWA88" s="528"/>
      <c r="EWB88" s="528"/>
      <c r="EWC88" s="528"/>
      <c r="EWD88" s="528"/>
      <c r="EWE88" s="528"/>
      <c r="EWF88" s="528"/>
      <c r="EWG88" s="528"/>
      <c r="EWH88" s="528"/>
      <c r="EWI88" s="528"/>
      <c r="EWJ88" s="528"/>
      <c r="EWK88" s="528"/>
      <c r="EWL88" s="528"/>
      <c r="EWM88" s="528"/>
      <c r="EWN88" s="528"/>
      <c r="EWO88" s="528"/>
      <c r="EWP88" s="528"/>
      <c r="EWQ88" s="528"/>
      <c r="EWR88" s="528"/>
      <c r="EWS88" s="528"/>
      <c r="EWT88" s="528"/>
      <c r="EWU88" s="528"/>
      <c r="EWV88" s="528"/>
      <c r="EWW88" s="528"/>
      <c r="EWX88" s="528"/>
      <c r="EWY88" s="528"/>
      <c r="EWZ88" s="528"/>
      <c r="EXA88" s="528"/>
      <c r="EXB88" s="528"/>
      <c r="EXC88" s="528"/>
      <c r="EXD88" s="528"/>
      <c r="EXE88" s="528"/>
      <c r="EXF88" s="528"/>
      <c r="EXG88" s="528"/>
      <c r="EXH88" s="528"/>
      <c r="EXI88" s="528"/>
      <c r="EXJ88" s="528"/>
      <c r="EXK88" s="528"/>
      <c r="EXL88" s="528"/>
      <c r="EXM88" s="528"/>
      <c r="EXN88" s="528"/>
      <c r="EXO88" s="528"/>
      <c r="EXP88" s="528"/>
      <c r="EXQ88" s="528"/>
      <c r="EXR88" s="528"/>
      <c r="EXS88" s="528"/>
      <c r="EXT88" s="528"/>
      <c r="EXU88" s="528"/>
      <c r="EXV88" s="528"/>
      <c r="EXW88" s="528"/>
      <c r="EXX88" s="528"/>
      <c r="EXY88" s="528"/>
      <c r="EXZ88" s="528"/>
      <c r="EYA88" s="528"/>
      <c r="EYB88" s="528"/>
      <c r="EYC88" s="528"/>
      <c r="EYD88" s="528"/>
      <c r="EYE88" s="528"/>
      <c r="EYF88" s="528"/>
      <c r="EYG88" s="528"/>
      <c r="EYH88" s="528"/>
      <c r="EYI88" s="528"/>
      <c r="EYJ88" s="528"/>
      <c r="EYK88" s="528"/>
      <c r="EYL88" s="528"/>
      <c r="EYM88" s="528"/>
      <c r="EYN88" s="528"/>
      <c r="EYO88" s="528"/>
      <c r="EYP88" s="528"/>
      <c r="EYQ88" s="528"/>
      <c r="EYR88" s="528"/>
      <c r="EYS88" s="528"/>
      <c r="EYT88" s="528"/>
      <c r="EYU88" s="528"/>
      <c r="EYV88" s="528"/>
      <c r="EYW88" s="528"/>
      <c r="EYX88" s="528"/>
      <c r="EYY88" s="528"/>
      <c r="EYZ88" s="528"/>
      <c r="EZA88" s="528"/>
      <c r="EZB88" s="528"/>
      <c r="EZC88" s="528"/>
      <c r="EZD88" s="528"/>
      <c r="EZE88" s="528"/>
      <c r="EZF88" s="528"/>
      <c r="EZG88" s="528"/>
      <c r="EZH88" s="528"/>
      <c r="EZI88" s="528"/>
      <c r="EZJ88" s="528"/>
      <c r="EZK88" s="528"/>
      <c r="EZL88" s="528"/>
      <c r="EZM88" s="528"/>
      <c r="EZN88" s="528"/>
      <c r="EZO88" s="528"/>
      <c r="EZP88" s="528"/>
      <c r="EZQ88" s="528"/>
      <c r="EZR88" s="528"/>
      <c r="EZS88" s="528"/>
      <c r="EZT88" s="528"/>
      <c r="EZU88" s="528"/>
      <c r="EZV88" s="528"/>
      <c r="EZW88" s="528"/>
      <c r="EZX88" s="528"/>
      <c r="EZY88" s="528"/>
      <c r="EZZ88" s="528"/>
      <c r="FAA88" s="528"/>
      <c r="FAB88" s="528"/>
      <c r="FAC88" s="528"/>
      <c r="FAD88" s="528"/>
      <c r="FAE88" s="528"/>
      <c r="FAF88" s="528"/>
      <c r="FAG88" s="528"/>
      <c r="FAH88" s="528"/>
      <c r="FAI88" s="528"/>
      <c r="FAJ88" s="528"/>
      <c r="FAK88" s="528"/>
      <c r="FAL88" s="528"/>
      <c r="FAM88" s="528"/>
      <c r="FAN88" s="528"/>
      <c r="FAO88" s="528"/>
      <c r="FAP88" s="528"/>
      <c r="FAQ88" s="528"/>
      <c r="FAR88" s="528"/>
      <c r="FAS88" s="528"/>
      <c r="FAT88" s="528"/>
      <c r="FAU88" s="528"/>
      <c r="FAV88" s="528"/>
      <c r="FAW88" s="528"/>
      <c r="FAX88" s="528"/>
      <c r="FAY88" s="528"/>
      <c r="FAZ88" s="528"/>
      <c r="FBA88" s="528"/>
      <c r="FBB88" s="528"/>
      <c r="FBC88" s="528"/>
      <c r="FBD88" s="528"/>
      <c r="FBE88" s="528"/>
      <c r="FBF88" s="528"/>
      <c r="FBG88" s="528"/>
      <c r="FBH88" s="528"/>
      <c r="FBI88" s="528"/>
      <c r="FBJ88" s="528"/>
      <c r="FBK88" s="528"/>
      <c r="FBL88" s="528"/>
      <c r="FBM88" s="528"/>
      <c r="FBN88" s="528"/>
      <c r="FBO88" s="528"/>
      <c r="FBP88" s="528"/>
      <c r="FBQ88" s="528"/>
      <c r="FBR88" s="528"/>
      <c r="FBS88" s="528"/>
      <c r="FBT88" s="528"/>
      <c r="FBU88" s="528"/>
      <c r="FBV88" s="528"/>
      <c r="FBW88" s="528"/>
      <c r="FBX88" s="528"/>
      <c r="FBY88" s="528"/>
      <c r="FBZ88" s="528"/>
      <c r="FCA88" s="528"/>
      <c r="FCB88" s="528"/>
      <c r="FCC88" s="528"/>
      <c r="FCD88" s="528"/>
      <c r="FCE88" s="528"/>
      <c r="FCF88" s="528"/>
      <c r="FCG88" s="528"/>
      <c r="FCH88" s="528"/>
      <c r="FCI88" s="528"/>
      <c r="FCJ88" s="528"/>
      <c r="FCK88" s="528"/>
      <c r="FCL88" s="528"/>
      <c r="FCM88" s="528"/>
      <c r="FCN88" s="528"/>
      <c r="FCO88" s="528"/>
      <c r="FCP88" s="528"/>
      <c r="FCQ88" s="528"/>
      <c r="FCR88" s="528"/>
      <c r="FCS88" s="528"/>
      <c r="FCT88" s="528"/>
      <c r="FCU88" s="528"/>
      <c r="FCV88" s="528"/>
      <c r="FCW88" s="528"/>
      <c r="FCX88" s="528"/>
      <c r="FCY88" s="528"/>
      <c r="FCZ88" s="528"/>
      <c r="FDA88" s="528"/>
      <c r="FDB88" s="528"/>
      <c r="FDC88" s="528"/>
      <c r="FDD88" s="528"/>
      <c r="FDE88" s="528"/>
      <c r="FDF88" s="528"/>
      <c r="FDG88" s="528"/>
      <c r="FDH88" s="528"/>
      <c r="FDI88" s="528"/>
      <c r="FDJ88" s="528"/>
      <c r="FDK88" s="528"/>
      <c r="FDL88" s="528"/>
      <c r="FDM88" s="528"/>
      <c r="FDN88" s="528"/>
      <c r="FDO88" s="528"/>
      <c r="FDP88" s="528"/>
      <c r="FDQ88" s="528"/>
      <c r="FDR88" s="528"/>
      <c r="FDS88" s="528"/>
      <c r="FDT88" s="528"/>
      <c r="FDU88" s="528"/>
      <c r="FDV88" s="528"/>
      <c r="FDW88" s="528"/>
      <c r="FDX88" s="528"/>
      <c r="FDY88" s="528"/>
      <c r="FDZ88" s="528"/>
      <c r="FEA88" s="528"/>
      <c r="FEB88" s="528"/>
      <c r="FEC88" s="528"/>
      <c r="FED88" s="528"/>
      <c r="FEE88" s="528"/>
      <c r="FEF88" s="528"/>
      <c r="FEG88" s="528"/>
      <c r="FEH88" s="528"/>
      <c r="FEI88" s="528"/>
      <c r="FEJ88" s="528"/>
      <c r="FEK88" s="528"/>
      <c r="FEL88" s="528"/>
      <c r="FEM88" s="528"/>
      <c r="FEN88" s="528"/>
      <c r="FEO88" s="528"/>
      <c r="FEP88" s="528"/>
      <c r="FEQ88" s="528"/>
      <c r="FER88" s="528"/>
      <c r="FES88" s="528"/>
      <c r="FET88" s="528"/>
      <c r="FEU88" s="528"/>
      <c r="FEV88" s="528"/>
      <c r="FEW88" s="528"/>
      <c r="FEX88" s="528"/>
      <c r="FEY88" s="528"/>
      <c r="FEZ88" s="528"/>
      <c r="FFA88" s="528"/>
      <c r="FFB88" s="528"/>
      <c r="FFC88" s="528"/>
      <c r="FFD88" s="528"/>
      <c r="FFE88" s="528"/>
      <c r="FFF88" s="528"/>
      <c r="FFG88" s="528"/>
      <c r="FFH88" s="528"/>
      <c r="FFI88" s="528"/>
      <c r="FFJ88" s="528"/>
      <c r="FFK88" s="528"/>
      <c r="FFL88" s="528"/>
      <c r="FFM88" s="528"/>
      <c r="FFN88" s="528"/>
      <c r="FFO88" s="528"/>
      <c r="FFP88" s="528"/>
      <c r="FFQ88" s="528"/>
      <c r="FFR88" s="528"/>
      <c r="FFS88" s="528"/>
      <c r="FFT88" s="528"/>
      <c r="FFU88" s="528"/>
      <c r="FFV88" s="528"/>
      <c r="FFW88" s="528"/>
      <c r="FFX88" s="528"/>
      <c r="FFY88" s="528"/>
      <c r="FFZ88" s="528"/>
      <c r="FGA88" s="528"/>
      <c r="FGB88" s="528"/>
      <c r="FGC88" s="528"/>
      <c r="FGD88" s="528"/>
      <c r="FGE88" s="528"/>
      <c r="FGF88" s="528"/>
      <c r="FGG88" s="528"/>
      <c r="FGH88" s="528"/>
      <c r="FGI88" s="528"/>
      <c r="FGJ88" s="528"/>
      <c r="FGK88" s="528"/>
      <c r="FGL88" s="528"/>
      <c r="FGM88" s="528"/>
      <c r="FGN88" s="528"/>
      <c r="FGO88" s="528"/>
      <c r="FGP88" s="528"/>
      <c r="FGQ88" s="528"/>
      <c r="FGR88" s="528"/>
      <c r="FGS88" s="528"/>
      <c r="FGT88" s="528"/>
      <c r="FGU88" s="528"/>
      <c r="FGV88" s="528"/>
      <c r="FGW88" s="528"/>
      <c r="FGX88" s="528"/>
      <c r="FGY88" s="528"/>
      <c r="FGZ88" s="528"/>
      <c r="FHA88" s="528"/>
      <c r="FHB88" s="528"/>
      <c r="FHC88" s="528"/>
      <c r="FHD88" s="528"/>
      <c r="FHE88" s="528"/>
      <c r="FHF88" s="528"/>
      <c r="FHG88" s="528"/>
      <c r="FHH88" s="528"/>
      <c r="FHI88" s="528"/>
      <c r="FHJ88" s="528"/>
      <c r="FHK88" s="528"/>
      <c r="FHL88" s="528"/>
      <c r="FHM88" s="528"/>
      <c r="FHN88" s="528"/>
      <c r="FHO88" s="528"/>
      <c r="FHP88" s="528"/>
      <c r="FHQ88" s="528"/>
      <c r="FHR88" s="528"/>
      <c r="FHS88" s="528"/>
      <c r="FHT88" s="528"/>
      <c r="FHU88" s="528"/>
      <c r="FHV88" s="528"/>
      <c r="FHW88" s="528"/>
      <c r="FHX88" s="528"/>
      <c r="FHY88" s="528"/>
      <c r="FHZ88" s="528"/>
      <c r="FIA88" s="528"/>
      <c r="FIB88" s="528"/>
      <c r="FIC88" s="528"/>
      <c r="FID88" s="528"/>
      <c r="FIE88" s="528"/>
      <c r="FIF88" s="528"/>
      <c r="FIG88" s="528"/>
      <c r="FIH88" s="528"/>
      <c r="FII88" s="528"/>
      <c r="FIJ88" s="528"/>
      <c r="FIK88" s="528"/>
      <c r="FIL88" s="528"/>
      <c r="FIM88" s="528"/>
      <c r="FIN88" s="528"/>
      <c r="FIO88" s="528"/>
      <c r="FIP88" s="528"/>
      <c r="FIQ88" s="528"/>
      <c r="FIR88" s="528"/>
      <c r="FIS88" s="528"/>
      <c r="FIT88" s="528"/>
      <c r="FIU88" s="528"/>
      <c r="FIV88" s="528"/>
      <c r="FIW88" s="528"/>
      <c r="FIX88" s="528"/>
      <c r="FIY88" s="528"/>
      <c r="FIZ88" s="528"/>
      <c r="FJA88" s="528"/>
      <c r="FJB88" s="528"/>
      <c r="FJC88" s="528"/>
      <c r="FJD88" s="528"/>
      <c r="FJE88" s="528"/>
      <c r="FJF88" s="528"/>
      <c r="FJG88" s="528"/>
      <c r="FJH88" s="528"/>
      <c r="FJI88" s="528"/>
      <c r="FJJ88" s="528"/>
      <c r="FJK88" s="528"/>
      <c r="FJL88" s="528"/>
      <c r="FJM88" s="528"/>
      <c r="FJN88" s="528"/>
      <c r="FJO88" s="528"/>
      <c r="FJP88" s="528"/>
      <c r="FJQ88" s="528"/>
      <c r="FJR88" s="528"/>
      <c r="FJS88" s="528"/>
      <c r="FJT88" s="528"/>
      <c r="FJU88" s="528"/>
      <c r="FJV88" s="528"/>
      <c r="FJW88" s="528"/>
      <c r="FJX88" s="528"/>
      <c r="FJY88" s="528"/>
      <c r="FJZ88" s="528"/>
      <c r="FKA88" s="528"/>
      <c r="FKB88" s="528"/>
      <c r="FKC88" s="528"/>
      <c r="FKD88" s="528"/>
      <c r="FKE88" s="528"/>
      <c r="FKF88" s="528"/>
      <c r="FKG88" s="528"/>
      <c r="FKH88" s="528"/>
      <c r="FKI88" s="528"/>
      <c r="FKJ88" s="528"/>
      <c r="FKK88" s="528"/>
      <c r="FKL88" s="528"/>
      <c r="FKM88" s="528"/>
      <c r="FKN88" s="528"/>
      <c r="FKO88" s="528"/>
      <c r="FKP88" s="528"/>
      <c r="FKQ88" s="528"/>
      <c r="FKR88" s="528"/>
      <c r="FKS88" s="528"/>
      <c r="FKT88" s="528"/>
      <c r="FKU88" s="528"/>
      <c r="FKV88" s="528"/>
      <c r="FKW88" s="528"/>
      <c r="FKX88" s="528"/>
      <c r="FKY88" s="528"/>
      <c r="FKZ88" s="528"/>
      <c r="FLA88" s="528"/>
      <c r="FLB88" s="528"/>
      <c r="FLC88" s="528"/>
      <c r="FLD88" s="528"/>
      <c r="FLE88" s="528"/>
      <c r="FLF88" s="528"/>
      <c r="FLG88" s="528"/>
      <c r="FLH88" s="528"/>
      <c r="FLI88" s="528"/>
      <c r="FLJ88" s="528"/>
      <c r="FLK88" s="528"/>
      <c r="FLL88" s="528"/>
      <c r="FLM88" s="528"/>
      <c r="FLN88" s="528"/>
      <c r="FLO88" s="528"/>
      <c r="FLP88" s="528"/>
      <c r="FLQ88" s="528"/>
      <c r="FLR88" s="528"/>
      <c r="FLS88" s="528"/>
      <c r="FLT88" s="528"/>
      <c r="FLU88" s="528"/>
      <c r="FLV88" s="528"/>
      <c r="FLW88" s="528"/>
      <c r="FLX88" s="528"/>
      <c r="FLY88" s="528"/>
      <c r="FLZ88" s="528"/>
      <c r="FMA88" s="528"/>
      <c r="FMB88" s="528"/>
      <c r="FMC88" s="528"/>
      <c r="FMD88" s="528"/>
      <c r="FME88" s="528"/>
      <c r="FMF88" s="528"/>
      <c r="FMG88" s="528"/>
      <c r="FMH88" s="528"/>
      <c r="FMI88" s="528"/>
      <c r="FMJ88" s="528"/>
      <c r="FMK88" s="528"/>
      <c r="FML88" s="528"/>
      <c r="FMM88" s="528"/>
      <c r="FMN88" s="528"/>
      <c r="FMO88" s="528"/>
      <c r="FMP88" s="528"/>
      <c r="FMQ88" s="528"/>
      <c r="FMR88" s="528"/>
      <c r="FMS88" s="528"/>
      <c r="FMT88" s="528"/>
      <c r="FMU88" s="528"/>
      <c r="FMV88" s="528"/>
      <c r="FMW88" s="528"/>
      <c r="FMX88" s="528"/>
      <c r="FMY88" s="528"/>
      <c r="FMZ88" s="528"/>
      <c r="FNA88" s="528"/>
      <c r="FNB88" s="528"/>
      <c r="FNC88" s="528"/>
      <c r="FND88" s="528"/>
      <c r="FNE88" s="528"/>
      <c r="FNF88" s="528"/>
      <c r="FNG88" s="528"/>
      <c r="FNH88" s="528"/>
      <c r="FNI88" s="528"/>
      <c r="FNJ88" s="528"/>
      <c r="FNK88" s="528"/>
      <c r="FNL88" s="528"/>
      <c r="FNM88" s="528"/>
      <c r="FNN88" s="528"/>
      <c r="FNO88" s="528"/>
      <c r="FNP88" s="528"/>
      <c r="FNQ88" s="528"/>
      <c r="FNR88" s="528"/>
      <c r="FNS88" s="528"/>
      <c r="FNT88" s="528"/>
      <c r="FNU88" s="528"/>
      <c r="FNV88" s="528"/>
      <c r="FNW88" s="528"/>
      <c r="FNX88" s="528"/>
      <c r="FNY88" s="528"/>
      <c r="FNZ88" s="528"/>
      <c r="FOA88" s="528"/>
      <c r="FOB88" s="528"/>
      <c r="FOC88" s="528"/>
      <c r="FOD88" s="528"/>
      <c r="FOE88" s="528"/>
      <c r="FOF88" s="528"/>
      <c r="FOG88" s="528"/>
      <c r="FOH88" s="528"/>
      <c r="FOI88" s="528"/>
      <c r="FOJ88" s="528"/>
      <c r="FOK88" s="528"/>
      <c r="FOL88" s="528"/>
      <c r="FOM88" s="528"/>
      <c r="FON88" s="528"/>
      <c r="FOO88" s="528"/>
      <c r="FOP88" s="528"/>
      <c r="FOQ88" s="528"/>
      <c r="FOR88" s="528"/>
      <c r="FOS88" s="528"/>
      <c r="FOT88" s="528"/>
      <c r="FOU88" s="528"/>
      <c r="FOV88" s="528"/>
      <c r="FOW88" s="528"/>
      <c r="FOX88" s="528"/>
      <c r="FOY88" s="528"/>
      <c r="FOZ88" s="528"/>
      <c r="FPA88" s="528"/>
      <c r="FPB88" s="528"/>
      <c r="FPC88" s="528"/>
      <c r="FPD88" s="528"/>
      <c r="FPE88" s="528"/>
      <c r="FPF88" s="528"/>
      <c r="FPG88" s="528"/>
      <c r="FPH88" s="528"/>
      <c r="FPI88" s="528"/>
      <c r="FPJ88" s="528"/>
      <c r="FPK88" s="528"/>
      <c r="FPL88" s="528"/>
      <c r="FPM88" s="528"/>
      <c r="FPN88" s="528"/>
      <c r="FPO88" s="528"/>
      <c r="FPP88" s="528"/>
      <c r="FPQ88" s="528"/>
      <c r="FPR88" s="528"/>
      <c r="FPS88" s="528"/>
      <c r="FPT88" s="528"/>
      <c r="FPU88" s="528"/>
      <c r="FPV88" s="528"/>
      <c r="FPW88" s="528"/>
      <c r="FPX88" s="528"/>
      <c r="FPY88" s="528"/>
      <c r="FPZ88" s="528"/>
      <c r="FQA88" s="528"/>
      <c r="FQB88" s="528"/>
      <c r="FQC88" s="528"/>
      <c r="FQD88" s="528"/>
      <c r="FQE88" s="528"/>
      <c r="FQF88" s="528"/>
      <c r="FQG88" s="528"/>
      <c r="FQH88" s="528"/>
      <c r="FQI88" s="528"/>
      <c r="FQJ88" s="528"/>
      <c r="FQK88" s="528"/>
      <c r="FQL88" s="528"/>
      <c r="FQM88" s="528"/>
      <c r="FQN88" s="528"/>
      <c r="FQO88" s="528"/>
      <c r="FQP88" s="528"/>
      <c r="FQQ88" s="528"/>
      <c r="FQR88" s="528"/>
      <c r="FQS88" s="528"/>
      <c r="FQT88" s="528"/>
      <c r="FQU88" s="528"/>
      <c r="FQV88" s="528"/>
      <c r="FQW88" s="528"/>
      <c r="FQX88" s="528"/>
      <c r="FQY88" s="528"/>
      <c r="FQZ88" s="528"/>
      <c r="FRA88" s="528"/>
      <c r="FRB88" s="528"/>
      <c r="FRC88" s="528"/>
      <c r="FRD88" s="528"/>
      <c r="FRE88" s="528"/>
      <c r="FRF88" s="528"/>
      <c r="FRG88" s="528"/>
      <c r="FRH88" s="528"/>
      <c r="FRI88" s="528"/>
      <c r="FRJ88" s="528"/>
      <c r="FRK88" s="528"/>
      <c r="FRL88" s="528"/>
      <c r="FRM88" s="528"/>
      <c r="FRN88" s="528"/>
      <c r="FRO88" s="528"/>
      <c r="FRP88" s="528"/>
      <c r="FRQ88" s="528"/>
      <c r="FRR88" s="528"/>
      <c r="FRS88" s="528"/>
      <c r="FRT88" s="528"/>
      <c r="FRU88" s="528"/>
      <c r="FRV88" s="528"/>
      <c r="FRW88" s="528"/>
      <c r="FRX88" s="528"/>
      <c r="FRY88" s="528"/>
      <c r="FRZ88" s="528"/>
      <c r="FSA88" s="528"/>
      <c r="FSB88" s="528"/>
      <c r="FSC88" s="528"/>
      <c r="FSD88" s="528"/>
      <c r="FSE88" s="528"/>
      <c r="FSF88" s="528"/>
      <c r="FSG88" s="528"/>
      <c r="FSH88" s="528"/>
      <c r="FSI88" s="528"/>
      <c r="FSJ88" s="528"/>
      <c r="FSK88" s="528"/>
      <c r="FSL88" s="528"/>
      <c r="FSM88" s="528"/>
      <c r="FSN88" s="528"/>
      <c r="FSO88" s="528"/>
      <c r="FSP88" s="528"/>
      <c r="FSQ88" s="528"/>
      <c r="FSR88" s="528"/>
      <c r="FSS88" s="528"/>
      <c r="FST88" s="528"/>
      <c r="FSU88" s="528"/>
      <c r="FSV88" s="528"/>
      <c r="FSW88" s="528"/>
      <c r="FSX88" s="528"/>
      <c r="FSY88" s="528"/>
      <c r="FSZ88" s="528"/>
      <c r="FTA88" s="528"/>
      <c r="FTB88" s="528"/>
      <c r="FTC88" s="528"/>
      <c r="FTD88" s="528"/>
      <c r="FTE88" s="528"/>
      <c r="FTF88" s="528"/>
      <c r="FTG88" s="528"/>
      <c r="FTH88" s="528"/>
      <c r="FTI88" s="528"/>
      <c r="FTJ88" s="528"/>
      <c r="FTK88" s="528"/>
      <c r="FTL88" s="528"/>
      <c r="FTM88" s="528"/>
      <c r="FTN88" s="528"/>
      <c r="FTO88" s="528"/>
      <c r="FTP88" s="528"/>
      <c r="FTQ88" s="528"/>
      <c r="FTR88" s="528"/>
      <c r="FTS88" s="528"/>
      <c r="FTT88" s="528"/>
      <c r="FTU88" s="528"/>
      <c r="FTV88" s="528"/>
      <c r="FTW88" s="528"/>
      <c r="FTX88" s="528"/>
      <c r="FTY88" s="528"/>
      <c r="FTZ88" s="528"/>
      <c r="FUA88" s="528"/>
      <c r="FUB88" s="528"/>
      <c r="FUC88" s="528"/>
      <c r="FUD88" s="528"/>
      <c r="FUE88" s="528"/>
      <c r="FUF88" s="528"/>
      <c r="FUG88" s="528"/>
      <c r="FUH88" s="528"/>
      <c r="FUI88" s="528"/>
      <c r="FUJ88" s="528"/>
      <c r="FUK88" s="528"/>
      <c r="FUL88" s="528"/>
      <c r="FUM88" s="528"/>
      <c r="FUN88" s="528"/>
      <c r="FUO88" s="528"/>
      <c r="FUP88" s="528"/>
      <c r="FUQ88" s="528"/>
      <c r="FUR88" s="528"/>
      <c r="FUS88" s="528"/>
      <c r="FUT88" s="528"/>
      <c r="FUU88" s="528"/>
      <c r="FUV88" s="528"/>
      <c r="FUW88" s="528"/>
      <c r="FUX88" s="528"/>
      <c r="FUY88" s="528"/>
      <c r="FUZ88" s="528"/>
      <c r="FVA88" s="528"/>
      <c r="FVB88" s="528"/>
      <c r="FVC88" s="528"/>
      <c r="FVD88" s="528"/>
      <c r="FVE88" s="528"/>
      <c r="FVF88" s="528"/>
      <c r="FVG88" s="528"/>
      <c r="FVH88" s="528"/>
      <c r="FVI88" s="528"/>
      <c r="FVJ88" s="528"/>
      <c r="FVK88" s="528"/>
      <c r="FVL88" s="528"/>
      <c r="FVM88" s="528"/>
      <c r="FVN88" s="528"/>
      <c r="FVO88" s="528"/>
      <c r="FVP88" s="528"/>
      <c r="FVQ88" s="528"/>
      <c r="FVR88" s="528"/>
      <c r="FVS88" s="528"/>
      <c r="FVT88" s="528"/>
      <c r="FVU88" s="528"/>
      <c r="FVV88" s="528"/>
      <c r="FVW88" s="528"/>
      <c r="FVX88" s="528"/>
      <c r="FVY88" s="528"/>
      <c r="FVZ88" s="528"/>
      <c r="FWA88" s="528"/>
      <c r="FWB88" s="528"/>
      <c r="FWC88" s="528"/>
      <c r="FWD88" s="528"/>
      <c r="FWE88" s="528"/>
      <c r="FWF88" s="528"/>
      <c r="FWG88" s="528"/>
      <c r="FWH88" s="528"/>
      <c r="FWI88" s="528"/>
      <c r="FWJ88" s="528"/>
      <c r="FWK88" s="528"/>
      <c r="FWL88" s="528"/>
      <c r="FWM88" s="528"/>
      <c r="FWN88" s="528"/>
      <c r="FWO88" s="528"/>
      <c r="FWP88" s="528"/>
      <c r="FWQ88" s="528"/>
      <c r="FWR88" s="528"/>
      <c r="FWS88" s="528"/>
      <c r="FWT88" s="528"/>
      <c r="FWU88" s="528"/>
      <c r="FWV88" s="528"/>
      <c r="FWW88" s="528"/>
      <c r="FWX88" s="528"/>
      <c r="FWY88" s="528"/>
      <c r="FWZ88" s="528"/>
      <c r="FXA88" s="528"/>
      <c r="FXB88" s="528"/>
      <c r="FXC88" s="528"/>
      <c r="FXD88" s="528"/>
      <c r="FXE88" s="528"/>
      <c r="FXF88" s="528"/>
      <c r="FXG88" s="528"/>
      <c r="FXH88" s="528"/>
      <c r="FXI88" s="528"/>
      <c r="FXJ88" s="528"/>
      <c r="FXK88" s="528"/>
      <c r="FXL88" s="528"/>
      <c r="FXM88" s="528"/>
      <c r="FXN88" s="528"/>
      <c r="FXO88" s="528"/>
      <c r="FXP88" s="528"/>
      <c r="FXQ88" s="528"/>
      <c r="FXR88" s="528"/>
      <c r="FXS88" s="528"/>
      <c r="FXT88" s="528"/>
      <c r="FXU88" s="528"/>
      <c r="FXV88" s="528"/>
      <c r="FXW88" s="528"/>
      <c r="FXX88" s="528"/>
      <c r="FXY88" s="528"/>
      <c r="FXZ88" s="528"/>
      <c r="FYA88" s="528"/>
      <c r="FYB88" s="528"/>
      <c r="FYC88" s="528"/>
      <c r="FYD88" s="528"/>
      <c r="FYE88" s="528"/>
      <c r="FYF88" s="528"/>
      <c r="FYG88" s="528"/>
      <c r="FYH88" s="528"/>
      <c r="FYI88" s="528"/>
      <c r="FYJ88" s="528"/>
      <c r="FYK88" s="528"/>
      <c r="FYL88" s="528"/>
      <c r="FYM88" s="528"/>
      <c r="FYN88" s="528"/>
      <c r="FYO88" s="528"/>
      <c r="FYP88" s="528"/>
      <c r="FYQ88" s="528"/>
      <c r="FYR88" s="528"/>
      <c r="FYS88" s="528"/>
      <c r="FYT88" s="528"/>
      <c r="FYU88" s="528"/>
      <c r="FYV88" s="528"/>
      <c r="FYW88" s="528"/>
      <c r="FYX88" s="528"/>
      <c r="FYY88" s="528"/>
      <c r="FYZ88" s="528"/>
      <c r="FZA88" s="528"/>
      <c r="FZB88" s="528"/>
      <c r="FZC88" s="528"/>
      <c r="FZD88" s="528"/>
      <c r="FZE88" s="528"/>
      <c r="FZF88" s="528"/>
      <c r="FZG88" s="528"/>
      <c r="FZH88" s="528"/>
      <c r="FZI88" s="528"/>
      <c r="FZJ88" s="528"/>
      <c r="FZK88" s="528"/>
      <c r="FZL88" s="528"/>
      <c r="FZM88" s="528"/>
      <c r="FZN88" s="528"/>
      <c r="FZO88" s="528"/>
      <c r="FZP88" s="528"/>
      <c r="FZQ88" s="528"/>
      <c r="FZR88" s="528"/>
      <c r="FZS88" s="528"/>
      <c r="FZT88" s="528"/>
      <c r="FZU88" s="528"/>
      <c r="FZV88" s="528"/>
      <c r="FZW88" s="528"/>
      <c r="FZX88" s="528"/>
      <c r="FZY88" s="528"/>
      <c r="FZZ88" s="528"/>
      <c r="GAA88" s="528"/>
      <c r="GAB88" s="528"/>
      <c r="GAC88" s="528"/>
      <c r="GAD88" s="528"/>
      <c r="GAE88" s="528"/>
      <c r="GAF88" s="528"/>
      <c r="GAG88" s="528"/>
      <c r="GAH88" s="528"/>
      <c r="GAI88" s="528"/>
      <c r="GAJ88" s="528"/>
      <c r="GAK88" s="528"/>
      <c r="GAL88" s="528"/>
      <c r="GAM88" s="528"/>
      <c r="GAN88" s="528"/>
      <c r="GAO88" s="528"/>
      <c r="GAP88" s="528"/>
      <c r="GAQ88" s="528"/>
      <c r="GAR88" s="528"/>
      <c r="GAS88" s="528"/>
      <c r="GAT88" s="528"/>
      <c r="GAU88" s="528"/>
      <c r="GAV88" s="528"/>
      <c r="GAW88" s="528"/>
      <c r="GAX88" s="528"/>
      <c r="GAY88" s="528"/>
      <c r="GAZ88" s="528"/>
      <c r="GBA88" s="528"/>
      <c r="GBB88" s="528"/>
      <c r="GBC88" s="528"/>
      <c r="GBD88" s="528"/>
      <c r="GBE88" s="528"/>
      <c r="GBF88" s="528"/>
      <c r="GBG88" s="528"/>
      <c r="GBH88" s="528"/>
      <c r="GBI88" s="528"/>
      <c r="GBJ88" s="528"/>
      <c r="GBK88" s="528"/>
      <c r="GBL88" s="528"/>
      <c r="GBM88" s="528"/>
      <c r="GBN88" s="528"/>
      <c r="GBO88" s="528"/>
      <c r="GBP88" s="528"/>
      <c r="GBQ88" s="528"/>
      <c r="GBR88" s="528"/>
      <c r="GBS88" s="528"/>
      <c r="GBT88" s="528"/>
      <c r="GBU88" s="528"/>
      <c r="GBV88" s="528"/>
      <c r="GBW88" s="528"/>
      <c r="GBX88" s="528"/>
      <c r="GBY88" s="528"/>
      <c r="GBZ88" s="528"/>
      <c r="GCA88" s="528"/>
      <c r="GCB88" s="528"/>
      <c r="GCC88" s="528"/>
      <c r="GCD88" s="528"/>
      <c r="GCE88" s="528"/>
      <c r="GCF88" s="528"/>
      <c r="GCG88" s="528"/>
      <c r="GCH88" s="528"/>
      <c r="GCI88" s="528"/>
      <c r="GCJ88" s="528"/>
      <c r="GCK88" s="528"/>
      <c r="GCL88" s="528"/>
      <c r="GCM88" s="528"/>
      <c r="GCN88" s="528"/>
      <c r="GCO88" s="528"/>
      <c r="GCP88" s="528"/>
      <c r="GCQ88" s="528"/>
      <c r="GCR88" s="528"/>
      <c r="GCS88" s="528"/>
      <c r="GCT88" s="528"/>
      <c r="GCU88" s="528"/>
      <c r="GCV88" s="528"/>
      <c r="GCW88" s="528"/>
      <c r="GCX88" s="528"/>
      <c r="GCY88" s="528"/>
      <c r="GCZ88" s="528"/>
      <c r="GDA88" s="528"/>
      <c r="GDB88" s="528"/>
      <c r="GDC88" s="528"/>
      <c r="GDD88" s="528"/>
      <c r="GDE88" s="528"/>
      <c r="GDF88" s="528"/>
      <c r="GDG88" s="528"/>
      <c r="GDH88" s="528"/>
      <c r="GDI88" s="528"/>
      <c r="GDJ88" s="528"/>
      <c r="GDK88" s="528"/>
      <c r="GDL88" s="528"/>
      <c r="GDM88" s="528"/>
      <c r="GDN88" s="528"/>
      <c r="GDO88" s="528"/>
      <c r="GDP88" s="528"/>
      <c r="GDQ88" s="528"/>
      <c r="GDR88" s="528"/>
      <c r="GDS88" s="528"/>
      <c r="GDT88" s="528"/>
      <c r="GDU88" s="528"/>
      <c r="GDV88" s="528"/>
      <c r="GDW88" s="528"/>
      <c r="GDX88" s="528"/>
      <c r="GDY88" s="528"/>
      <c r="GDZ88" s="528"/>
      <c r="GEA88" s="528"/>
      <c r="GEB88" s="528"/>
      <c r="GEC88" s="528"/>
      <c r="GED88" s="528"/>
      <c r="GEE88" s="528"/>
      <c r="GEF88" s="528"/>
      <c r="GEG88" s="528"/>
      <c r="GEH88" s="528"/>
      <c r="GEI88" s="528"/>
      <c r="GEJ88" s="528"/>
      <c r="GEK88" s="528"/>
      <c r="GEL88" s="528"/>
      <c r="GEM88" s="528"/>
      <c r="GEN88" s="528"/>
      <c r="GEO88" s="528"/>
      <c r="GEP88" s="528"/>
      <c r="GEQ88" s="528"/>
      <c r="GER88" s="528"/>
      <c r="GES88" s="528"/>
      <c r="GET88" s="528"/>
      <c r="GEU88" s="528"/>
      <c r="GEV88" s="528"/>
      <c r="GEW88" s="528"/>
      <c r="GEX88" s="528"/>
      <c r="GEY88" s="528"/>
      <c r="GEZ88" s="528"/>
      <c r="GFA88" s="528"/>
      <c r="GFB88" s="528"/>
      <c r="GFC88" s="528"/>
      <c r="GFD88" s="528"/>
      <c r="GFE88" s="528"/>
      <c r="GFF88" s="528"/>
      <c r="GFG88" s="528"/>
      <c r="GFH88" s="528"/>
      <c r="GFI88" s="528"/>
      <c r="GFJ88" s="528"/>
      <c r="GFK88" s="528"/>
      <c r="GFL88" s="528"/>
      <c r="GFM88" s="528"/>
      <c r="GFN88" s="528"/>
      <c r="GFO88" s="528"/>
      <c r="GFP88" s="528"/>
      <c r="GFQ88" s="528"/>
      <c r="GFR88" s="528"/>
      <c r="GFS88" s="528"/>
      <c r="GFT88" s="528"/>
      <c r="GFU88" s="528"/>
      <c r="GFV88" s="528"/>
      <c r="GFW88" s="528"/>
      <c r="GFX88" s="528"/>
      <c r="GFY88" s="528"/>
      <c r="GFZ88" s="528"/>
      <c r="GGA88" s="528"/>
      <c r="GGB88" s="528"/>
      <c r="GGC88" s="528"/>
      <c r="GGD88" s="528"/>
      <c r="GGE88" s="528"/>
      <c r="GGF88" s="528"/>
      <c r="GGG88" s="528"/>
      <c r="GGH88" s="528"/>
      <c r="GGI88" s="528"/>
      <c r="GGJ88" s="528"/>
      <c r="GGK88" s="528"/>
      <c r="GGL88" s="528"/>
      <c r="GGM88" s="528"/>
      <c r="GGN88" s="528"/>
      <c r="GGO88" s="528"/>
      <c r="GGP88" s="528"/>
      <c r="GGQ88" s="528"/>
      <c r="GGR88" s="528"/>
      <c r="GGS88" s="528"/>
      <c r="GGT88" s="528"/>
      <c r="GGU88" s="528"/>
      <c r="GGV88" s="528"/>
      <c r="GGW88" s="528"/>
      <c r="GGX88" s="528"/>
      <c r="GGY88" s="528"/>
      <c r="GGZ88" s="528"/>
      <c r="GHA88" s="528"/>
      <c r="GHB88" s="528"/>
      <c r="GHC88" s="528"/>
      <c r="GHD88" s="528"/>
      <c r="GHE88" s="528"/>
      <c r="GHF88" s="528"/>
      <c r="GHG88" s="528"/>
      <c r="GHH88" s="528"/>
      <c r="GHI88" s="528"/>
      <c r="GHJ88" s="528"/>
      <c r="GHK88" s="528"/>
      <c r="GHL88" s="528"/>
      <c r="GHM88" s="528"/>
      <c r="GHN88" s="528"/>
      <c r="GHO88" s="528"/>
      <c r="GHP88" s="528"/>
      <c r="GHQ88" s="528"/>
      <c r="GHR88" s="528"/>
      <c r="GHS88" s="528"/>
      <c r="GHT88" s="528"/>
      <c r="GHU88" s="528"/>
      <c r="GHV88" s="528"/>
      <c r="GHW88" s="528"/>
      <c r="GHX88" s="528"/>
      <c r="GHY88" s="528"/>
      <c r="GHZ88" s="528"/>
      <c r="GIA88" s="528"/>
      <c r="GIB88" s="528"/>
      <c r="GIC88" s="528"/>
      <c r="GID88" s="528"/>
      <c r="GIE88" s="528"/>
      <c r="GIF88" s="528"/>
      <c r="GIG88" s="528"/>
      <c r="GIH88" s="528"/>
      <c r="GII88" s="528"/>
      <c r="GIJ88" s="528"/>
      <c r="GIK88" s="528"/>
      <c r="GIL88" s="528"/>
      <c r="GIM88" s="528"/>
      <c r="GIN88" s="528"/>
      <c r="GIO88" s="528"/>
      <c r="GIP88" s="528"/>
      <c r="GIQ88" s="528"/>
      <c r="GIR88" s="528"/>
      <c r="GIS88" s="528"/>
      <c r="GIT88" s="528"/>
      <c r="GIU88" s="528"/>
      <c r="GIV88" s="528"/>
      <c r="GIW88" s="528"/>
      <c r="GIX88" s="528"/>
      <c r="GIY88" s="528"/>
      <c r="GIZ88" s="528"/>
      <c r="GJA88" s="528"/>
      <c r="GJB88" s="528"/>
      <c r="GJC88" s="528"/>
      <c r="GJD88" s="528"/>
      <c r="GJE88" s="528"/>
      <c r="GJF88" s="528"/>
      <c r="GJG88" s="528"/>
      <c r="GJH88" s="528"/>
      <c r="GJI88" s="528"/>
      <c r="GJJ88" s="528"/>
      <c r="GJK88" s="528"/>
      <c r="GJL88" s="528"/>
      <c r="GJM88" s="528"/>
      <c r="GJN88" s="528"/>
      <c r="GJO88" s="528"/>
      <c r="GJP88" s="528"/>
      <c r="GJQ88" s="528"/>
      <c r="GJR88" s="528"/>
      <c r="GJS88" s="528"/>
      <c r="GJT88" s="528"/>
      <c r="GJU88" s="528"/>
      <c r="GJV88" s="528"/>
      <c r="GJW88" s="528"/>
      <c r="GJX88" s="528"/>
      <c r="GJY88" s="528"/>
      <c r="GJZ88" s="528"/>
      <c r="GKA88" s="528"/>
      <c r="GKB88" s="528"/>
      <c r="GKC88" s="528"/>
      <c r="GKD88" s="528"/>
      <c r="GKE88" s="528"/>
      <c r="GKF88" s="528"/>
      <c r="GKG88" s="528"/>
      <c r="GKH88" s="528"/>
      <c r="GKI88" s="528"/>
      <c r="GKJ88" s="528"/>
      <c r="GKK88" s="528"/>
      <c r="GKL88" s="528"/>
      <c r="GKM88" s="528"/>
      <c r="GKN88" s="528"/>
      <c r="GKO88" s="528"/>
      <c r="GKP88" s="528"/>
      <c r="GKQ88" s="528"/>
      <c r="GKR88" s="528"/>
      <c r="GKS88" s="528"/>
      <c r="GKT88" s="528"/>
      <c r="GKU88" s="528"/>
      <c r="GKV88" s="528"/>
      <c r="GKW88" s="528"/>
      <c r="GKX88" s="528"/>
      <c r="GKY88" s="528"/>
      <c r="GKZ88" s="528"/>
      <c r="GLA88" s="528"/>
      <c r="GLB88" s="528"/>
      <c r="GLC88" s="528"/>
      <c r="GLD88" s="528"/>
      <c r="GLE88" s="528"/>
      <c r="GLF88" s="528"/>
      <c r="GLG88" s="528"/>
      <c r="GLH88" s="528"/>
      <c r="GLI88" s="528"/>
      <c r="GLJ88" s="528"/>
      <c r="GLK88" s="528"/>
      <c r="GLL88" s="528"/>
      <c r="GLM88" s="528"/>
      <c r="GLN88" s="528"/>
      <c r="GLO88" s="528"/>
      <c r="GLP88" s="528"/>
      <c r="GLQ88" s="528"/>
      <c r="GLR88" s="528"/>
      <c r="GLS88" s="528"/>
      <c r="GLT88" s="528"/>
      <c r="GLU88" s="528"/>
      <c r="GLV88" s="528"/>
      <c r="GLW88" s="528"/>
      <c r="GLX88" s="528"/>
      <c r="GLY88" s="528"/>
      <c r="GLZ88" s="528"/>
      <c r="GMA88" s="528"/>
      <c r="GMB88" s="528"/>
      <c r="GMC88" s="528"/>
      <c r="GMD88" s="528"/>
      <c r="GME88" s="528"/>
      <c r="GMF88" s="528"/>
      <c r="GMG88" s="528"/>
      <c r="GMH88" s="528"/>
      <c r="GMI88" s="528"/>
      <c r="GMJ88" s="528"/>
      <c r="GMK88" s="528"/>
      <c r="GML88" s="528"/>
      <c r="GMM88" s="528"/>
      <c r="GMN88" s="528"/>
      <c r="GMO88" s="528"/>
      <c r="GMP88" s="528"/>
      <c r="GMQ88" s="528"/>
      <c r="GMR88" s="528"/>
      <c r="GMS88" s="528"/>
      <c r="GMT88" s="528"/>
      <c r="GMU88" s="528"/>
      <c r="GMV88" s="528"/>
      <c r="GMW88" s="528"/>
      <c r="GMX88" s="528"/>
      <c r="GMY88" s="528"/>
      <c r="GMZ88" s="528"/>
      <c r="GNA88" s="528"/>
      <c r="GNB88" s="528"/>
      <c r="GNC88" s="528"/>
      <c r="GND88" s="528"/>
      <c r="GNE88" s="528"/>
      <c r="GNF88" s="528"/>
      <c r="GNG88" s="528"/>
      <c r="GNH88" s="528"/>
      <c r="GNI88" s="528"/>
      <c r="GNJ88" s="528"/>
      <c r="GNK88" s="528"/>
      <c r="GNL88" s="528"/>
      <c r="GNM88" s="528"/>
      <c r="GNN88" s="528"/>
      <c r="GNO88" s="528"/>
      <c r="GNP88" s="528"/>
      <c r="GNQ88" s="528"/>
      <c r="GNR88" s="528"/>
      <c r="GNS88" s="528"/>
      <c r="GNT88" s="528"/>
      <c r="GNU88" s="528"/>
      <c r="GNV88" s="528"/>
      <c r="GNW88" s="528"/>
      <c r="GNX88" s="528"/>
      <c r="GNY88" s="528"/>
      <c r="GNZ88" s="528"/>
      <c r="GOA88" s="528"/>
      <c r="GOB88" s="528"/>
      <c r="GOC88" s="528"/>
      <c r="GOD88" s="528"/>
      <c r="GOE88" s="528"/>
      <c r="GOF88" s="528"/>
      <c r="GOG88" s="528"/>
      <c r="GOH88" s="528"/>
      <c r="GOI88" s="528"/>
      <c r="GOJ88" s="528"/>
      <c r="GOK88" s="528"/>
      <c r="GOL88" s="528"/>
      <c r="GOM88" s="528"/>
      <c r="GON88" s="528"/>
      <c r="GOO88" s="528"/>
      <c r="GOP88" s="528"/>
      <c r="GOQ88" s="528"/>
      <c r="GOR88" s="528"/>
      <c r="GOS88" s="528"/>
      <c r="GOT88" s="528"/>
      <c r="GOU88" s="528"/>
      <c r="GOV88" s="528"/>
      <c r="GOW88" s="528"/>
      <c r="GOX88" s="528"/>
      <c r="GOY88" s="528"/>
      <c r="GOZ88" s="528"/>
      <c r="GPA88" s="528"/>
      <c r="GPB88" s="528"/>
      <c r="GPC88" s="528"/>
      <c r="GPD88" s="528"/>
      <c r="GPE88" s="528"/>
      <c r="GPF88" s="528"/>
      <c r="GPG88" s="528"/>
      <c r="GPH88" s="528"/>
      <c r="GPI88" s="528"/>
      <c r="GPJ88" s="528"/>
      <c r="GPK88" s="528"/>
      <c r="GPL88" s="528"/>
      <c r="GPM88" s="528"/>
      <c r="GPN88" s="528"/>
      <c r="GPO88" s="528"/>
      <c r="GPP88" s="528"/>
      <c r="GPQ88" s="528"/>
      <c r="GPR88" s="528"/>
      <c r="GPS88" s="528"/>
      <c r="GPT88" s="528"/>
      <c r="GPU88" s="528"/>
      <c r="GPV88" s="528"/>
      <c r="GPW88" s="528"/>
      <c r="GPX88" s="528"/>
      <c r="GPY88" s="528"/>
      <c r="GPZ88" s="528"/>
      <c r="GQA88" s="528"/>
      <c r="GQB88" s="528"/>
      <c r="GQC88" s="528"/>
      <c r="GQD88" s="528"/>
      <c r="GQE88" s="528"/>
      <c r="GQF88" s="528"/>
      <c r="GQG88" s="528"/>
      <c r="GQH88" s="528"/>
      <c r="GQI88" s="528"/>
      <c r="GQJ88" s="528"/>
      <c r="GQK88" s="528"/>
      <c r="GQL88" s="528"/>
      <c r="GQM88" s="528"/>
      <c r="GQN88" s="528"/>
      <c r="GQO88" s="528"/>
      <c r="GQP88" s="528"/>
      <c r="GQQ88" s="528"/>
      <c r="GQR88" s="528"/>
      <c r="GQS88" s="528"/>
      <c r="GQT88" s="528"/>
      <c r="GQU88" s="528"/>
      <c r="GQV88" s="528"/>
      <c r="GQW88" s="528"/>
      <c r="GQX88" s="528"/>
      <c r="GQY88" s="528"/>
      <c r="GQZ88" s="528"/>
      <c r="GRA88" s="528"/>
      <c r="GRB88" s="528"/>
      <c r="GRC88" s="528"/>
      <c r="GRD88" s="528"/>
      <c r="GRE88" s="528"/>
      <c r="GRF88" s="528"/>
      <c r="GRG88" s="528"/>
      <c r="GRH88" s="528"/>
      <c r="GRI88" s="528"/>
      <c r="GRJ88" s="528"/>
      <c r="GRK88" s="528"/>
      <c r="GRL88" s="528"/>
      <c r="GRM88" s="528"/>
      <c r="GRN88" s="528"/>
      <c r="GRO88" s="528"/>
      <c r="GRP88" s="528"/>
      <c r="GRQ88" s="528"/>
      <c r="GRR88" s="528"/>
      <c r="GRS88" s="528"/>
      <c r="GRT88" s="528"/>
      <c r="GRU88" s="528"/>
      <c r="GRV88" s="528"/>
      <c r="GRW88" s="528"/>
      <c r="GRX88" s="528"/>
      <c r="GRY88" s="528"/>
      <c r="GRZ88" s="528"/>
      <c r="GSA88" s="528"/>
      <c r="GSB88" s="528"/>
      <c r="GSC88" s="528"/>
      <c r="GSD88" s="528"/>
      <c r="GSE88" s="528"/>
      <c r="GSF88" s="528"/>
      <c r="GSG88" s="528"/>
      <c r="GSH88" s="528"/>
      <c r="GSI88" s="528"/>
      <c r="GSJ88" s="528"/>
      <c r="GSK88" s="528"/>
      <c r="GSL88" s="528"/>
      <c r="GSM88" s="528"/>
      <c r="GSN88" s="528"/>
      <c r="GSO88" s="528"/>
      <c r="GSP88" s="528"/>
      <c r="GSQ88" s="528"/>
      <c r="GSR88" s="528"/>
      <c r="GSS88" s="528"/>
      <c r="GST88" s="528"/>
      <c r="GSU88" s="528"/>
      <c r="GSV88" s="528"/>
      <c r="GSW88" s="528"/>
      <c r="GSX88" s="528"/>
      <c r="GSY88" s="528"/>
      <c r="GSZ88" s="528"/>
      <c r="GTA88" s="528"/>
      <c r="GTB88" s="528"/>
      <c r="GTC88" s="528"/>
      <c r="GTD88" s="528"/>
      <c r="GTE88" s="528"/>
      <c r="GTF88" s="528"/>
      <c r="GTG88" s="528"/>
      <c r="GTH88" s="528"/>
      <c r="GTI88" s="528"/>
      <c r="GTJ88" s="528"/>
      <c r="GTK88" s="528"/>
      <c r="GTL88" s="528"/>
      <c r="GTM88" s="528"/>
      <c r="GTN88" s="528"/>
      <c r="GTO88" s="528"/>
      <c r="GTP88" s="528"/>
      <c r="GTQ88" s="528"/>
      <c r="GTR88" s="528"/>
      <c r="GTS88" s="528"/>
      <c r="GTT88" s="528"/>
      <c r="GTU88" s="528"/>
      <c r="GTV88" s="528"/>
      <c r="GTW88" s="528"/>
      <c r="GTX88" s="528"/>
      <c r="GTY88" s="528"/>
      <c r="GTZ88" s="528"/>
      <c r="GUA88" s="528"/>
      <c r="GUB88" s="528"/>
      <c r="GUC88" s="528"/>
      <c r="GUD88" s="528"/>
      <c r="GUE88" s="528"/>
      <c r="GUF88" s="528"/>
      <c r="GUG88" s="528"/>
      <c r="GUH88" s="528"/>
      <c r="GUI88" s="528"/>
      <c r="GUJ88" s="528"/>
      <c r="GUK88" s="528"/>
      <c r="GUL88" s="528"/>
      <c r="GUM88" s="528"/>
      <c r="GUN88" s="528"/>
      <c r="GUO88" s="528"/>
      <c r="GUP88" s="528"/>
      <c r="GUQ88" s="528"/>
      <c r="GUR88" s="528"/>
      <c r="GUS88" s="528"/>
      <c r="GUT88" s="528"/>
      <c r="GUU88" s="528"/>
      <c r="GUV88" s="528"/>
      <c r="GUW88" s="528"/>
      <c r="GUX88" s="528"/>
      <c r="GUY88" s="528"/>
      <c r="GUZ88" s="528"/>
      <c r="GVA88" s="528"/>
      <c r="GVB88" s="528"/>
      <c r="GVC88" s="528"/>
      <c r="GVD88" s="528"/>
      <c r="GVE88" s="528"/>
      <c r="GVF88" s="528"/>
      <c r="GVG88" s="528"/>
      <c r="GVH88" s="528"/>
      <c r="GVI88" s="528"/>
      <c r="GVJ88" s="528"/>
      <c r="GVK88" s="528"/>
      <c r="GVL88" s="528"/>
      <c r="GVM88" s="528"/>
      <c r="GVN88" s="528"/>
      <c r="GVO88" s="528"/>
      <c r="GVP88" s="528"/>
      <c r="GVQ88" s="528"/>
      <c r="GVR88" s="528"/>
      <c r="GVS88" s="528"/>
      <c r="GVT88" s="528"/>
      <c r="GVU88" s="528"/>
      <c r="GVV88" s="528"/>
      <c r="GVW88" s="528"/>
      <c r="GVX88" s="528"/>
      <c r="GVY88" s="528"/>
      <c r="GVZ88" s="528"/>
      <c r="GWA88" s="528"/>
      <c r="GWB88" s="528"/>
      <c r="GWC88" s="528"/>
      <c r="GWD88" s="528"/>
      <c r="GWE88" s="528"/>
      <c r="GWF88" s="528"/>
      <c r="GWG88" s="528"/>
      <c r="GWH88" s="528"/>
      <c r="GWI88" s="528"/>
      <c r="GWJ88" s="528"/>
      <c r="GWK88" s="528"/>
      <c r="GWL88" s="528"/>
      <c r="GWM88" s="528"/>
      <c r="GWN88" s="528"/>
      <c r="GWO88" s="528"/>
      <c r="GWP88" s="528"/>
      <c r="GWQ88" s="528"/>
      <c r="GWR88" s="528"/>
      <c r="GWS88" s="528"/>
      <c r="GWT88" s="528"/>
      <c r="GWU88" s="528"/>
      <c r="GWV88" s="528"/>
      <c r="GWW88" s="528"/>
      <c r="GWX88" s="528"/>
      <c r="GWY88" s="528"/>
      <c r="GWZ88" s="528"/>
      <c r="GXA88" s="528"/>
      <c r="GXB88" s="528"/>
      <c r="GXC88" s="528"/>
      <c r="GXD88" s="528"/>
      <c r="GXE88" s="528"/>
      <c r="GXF88" s="528"/>
      <c r="GXG88" s="528"/>
      <c r="GXH88" s="528"/>
      <c r="GXI88" s="528"/>
      <c r="GXJ88" s="528"/>
      <c r="GXK88" s="528"/>
      <c r="GXL88" s="528"/>
      <c r="GXM88" s="528"/>
      <c r="GXN88" s="528"/>
      <c r="GXO88" s="528"/>
      <c r="GXP88" s="528"/>
      <c r="GXQ88" s="528"/>
      <c r="GXR88" s="528"/>
      <c r="GXS88" s="528"/>
      <c r="GXT88" s="528"/>
      <c r="GXU88" s="528"/>
      <c r="GXV88" s="528"/>
      <c r="GXW88" s="528"/>
      <c r="GXX88" s="528"/>
      <c r="GXY88" s="528"/>
      <c r="GXZ88" s="528"/>
      <c r="GYA88" s="528"/>
      <c r="GYB88" s="528"/>
      <c r="GYC88" s="528"/>
      <c r="GYD88" s="528"/>
      <c r="GYE88" s="528"/>
      <c r="GYF88" s="528"/>
      <c r="GYG88" s="528"/>
      <c r="GYH88" s="528"/>
      <c r="GYI88" s="528"/>
      <c r="GYJ88" s="528"/>
      <c r="GYK88" s="528"/>
      <c r="GYL88" s="528"/>
      <c r="GYM88" s="528"/>
      <c r="GYN88" s="528"/>
      <c r="GYO88" s="528"/>
      <c r="GYP88" s="528"/>
      <c r="GYQ88" s="528"/>
      <c r="GYR88" s="528"/>
      <c r="GYS88" s="528"/>
      <c r="GYT88" s="528"/>
      <c r="GYU88" s="528"/>
      <c r="GYV88" s="528"/>
      <c r="GYW88" s="528"/>
      <c r="GYX88" s="528"/>
      <c r="GYY88" s="528"/>
      <c r="GYZ88" s="528"/>
      <c r="GZA88" s="528"/>
      <c r="GZB88" s="528"/>
      <c r="GZC88" s="528"/>
      <c r="GZD88" s="528"/>
      <c r="GZE88" s="528"/>
      <c r="GZF88" s="528"/>
      <c r="GZG88" s="528"/>
      <c r="GZH88" s="528"/>
      <c r="GZI88" s="528"/>
      <c r="GZJ88" s="528"/>
      <c r="GZK88" s="528"/>
      <c r="GZL88" s="528"/>
      <c r="GZM88" s="528"/>
      <c r="GZN88" s="528"/>
      <c r="GZO88" s="528"/>
      <c r="GZP88" s="528"/>
      <c r="GZQ88" s="528"/>
      <c r="GZR88" s="528"/>
      <c r="GZS88" s="528"/>
      <c r="GZT88" s="528"/>
      <c r="GZU88" s="528"/>
      <c r="GZV88" s="528"/>
      <c r="GZW88" s="528"/>
      <c r="GZX88" s="528"/>
      <c r="GZY88" s="528"/>
      <c r="GZZ88" s="528"/>
      <c r="HAA88" s="528"/>
      <c r="HAB88" s="528"/>
      <c r="HAC88" s="528"/>
      <c r="HAD88" s="528"/>
      <c r="HAE88" s="528"/>
      <c r="HAF88" s="528"/>
      <c r="HAG88" s="528"/>
      <c r="HAH88" s="528"/>
      <c r="HAI88" s="528"/>
      <c r="HAJ88" s="528"/>
      <c r="HAK88" s="528"/>
      <c r="HAL88" s="528"/>
      <c r="HAM88" s="528"/>
      <c r="HAN88" s="528"/>
      <c r="HAO88" s="528"/>
      <c r="HAP88" s="528"/>
      <c r="HAQ88" s="528"/>
      <c r="HAR88" s="528"/>
      <c r="HAS88" s="528"/>
      <c r="HAT88" s="528"/>
      <c r="HAU88" s="528"/>
      <c r="HAV88" s="528"/>
      <c r="HAW88" s="528"/>
      <c r="HAX88" s="528"/>
      <c r="HAY88" s="528"/>
      <c r="HAZ88" s="528"/>
      <c r="HBA88" s="528"/>
      <c r="HBB88" s="528"/>
      <c r="HBC88" s="528"/>
      <c r="HBD88" s="528"/>
      <c r="HBE88" s="528"/>
      <c r="HBF88" s="528"/>
      <c r="HBG88" s="528"/>
      <c r="HBH88" s="528"/>
      <c r="HBI88" s="528"/>
      <c r="HBJ88" s="528"/>
      <c r="HBK88" s="528"/>
      <c r="HBL88" s="528"/>
      <c r="HBM88" s="528"/>
      <c r="HBN88" s="528"/>
      <c r="HBO88" s="528"/>
      <c r="HBP88" s="528"/>
      <c r="HBQ88" s="528"/>
      <c r="HBR88" s="528"/>
      <c r="HBS88" s="528"/>
      <c r="HBT88" s="528"/>
      <c r="HBU88" s="528"/>
      <c r="HBV88" s="528"/>
      <c r="HBW88" s="528"/>
      <c r="HBX88" s="528"/>
      <c r="HBY88" s="528"/>
      <c r="HBZ88" s="528"/>
      <c r="HCA88" s="528"/>
      <c r="HCB88" s="528"/>
      <c r="HCC88" s="528"/>
      <c r="HCD88" s="528"/>
      <c r="HCE88" s="528"/>
      <c r="HCF88" s="528"/>
      <c r="HCG88" s="528"/>
      <c r="HCH88" s="528"/>
      <c r="HCI88" s="528"/>
      <c r="HCJ88" s="528"/>
      <c r="HCK88" s="528"/>
      <c r="HCL88" s="528"/>
      <c r="HCM88" s="528"/>
      <c r="HCN88" s="528"/>
      <c r="HCO88" s="528"/>
      <c r="HCP88" s="528"/>
      <c r="HCQ88" s="528"/>
      <c r="HCR88" s="528"/>
      <c r="HCS88" s="528"/>
      <c r="HCT88" s="528"/>
      <c r="HCU88" s="528"/>
      <c r="HCV88" s="528"/>
      <c r="HCW88" s="528"/>
      <c r="HCX88" s="528"/>
      <c r="HCY88" s="528"/>
      <c r="HCZ88" s="528"/>
      <c r="HDA88" s="528"/>
      <c r="HDB88" s="528"/>
      <c r="HDC88" s="528"/>
      <c r="HDD88" s="528"/>
      <c r="HDE88" s="528"/>
      <c r="HDF88" s="528"/>
      <c r="HDG88" s="528"/>
      <c r="HDH88" s="528"/>
      <c r="HDI88" s="528"/>
      <c r="HDJ88" s="528"/>
      <c r="HDK88" s="528"/>
      <c r="HDL88" s="528"/>
      <c r="HDM88" s="528"/>
      <c r="HDN88" s="528"/>
      <c r="HDO88" s="528"/>
      <c r="HDP88" s="528"/>
      <c r="HDQ88" s="528"/>
      <c r="HDR88" s="528"/>
      <c r="HDS88" s="528"/>
      <c r="HDT88" s="528"/>
      <c r="HDU88" s="528"/>
      <c r="HDV88" s="528"/>
      <c r="HDW88" s="528"/>
      <c r="HDX88" s="528"/>
      <c r="HDY88" s="528"/>
      <c r="HDZ88" s="528"/>
      <c r="HEA88" s="528"/>
      <c r="HEB88" s="528"/>
      <c r="HEC88" s="528"/>
      <c r="HED88" s="528"/>
      <c r="HEE88" s="528"/>
      <c r="HEF88" s="528"/>
      <c r="HEG88" s="528"/>
      <c r="HEH88" s="528"/>
      <c r="HEI88" s="528"/>
      <c r="HEJ88" s="528"/>
      <c r="HEK88" s="528"/>
      <c r="HEL88" s="528"/>
      <c r="HEM88" s="528"/>
      <c r="HEN88" s="528"/>
      <c r="HEO88" s="528"/>
      <c r="HEP88" s="528"/>
      <c r="HEQ88" s="528"/>
      <c r="HER88" s="528"/>
      <c r="HES88" s="528"/>
      <c r="HET88" s="528"/>
      <c r="HEU88" s="528"/>
      <c r="HEV88" s="528"/>
      <c r="HEW88" s="528"/>
      <c r="HEX88" s="528"/>
      <c r="HEY88" s="528"/>
      <c r="HEZ88" s="528"/>
      <c r="HFA88" s="528"/>
      <c r="HFB88" s="528"/>
      <c r="HFC88" s="528"/>
      <c r="HFD88" s="528"/>
      <c r="HFE88" s="528"/>
      <c r="HFF88" s="528"/>
      <c r="HFG88" s="528"/>
      <c r="HFH88" s="528"/>
      <c r="HFI88" s="528"/>
      <c r="HFJ88" s="528"/>
      <c r="HFK88" s="528"/>
      <c r="HFL88" s="528"/>
      <c r="HFM88" s="528"/>
      <c r="HFN88" s="528"/>
      <c r="HFO88" s="528"/>
      <c r="HFP88" s="528"/>
      <c r="HFQ88" s="528"/>
      <c r="HFR88" s="528"/>
      <c r="HFS88" s="528"/>
      <c r="HFT88" s="528"/>
      <c r="HFU88" s="528"/>
      <c r="HFV88" s="528"/>
      <c r="HFW88" s="528"/>
      <c r="HFX88" s="528"/>
      <c r="HFY88" s="528"/>
      <c r="HFZ88" s="528"/>
      <c r="HGA88" s="528"/>
      <c r="HGB88" s="528"/>
      <c r="HGC88" s="528"/>
      <c r="HGD88" s="528"/>
      <c r="HGE88" s="528"/>
      <c r="HGF88" s="528"/>
      <c r="HGG88" s="528"/>
      <c r="HGH88" s="528"/>
      <c r="HGI88" s="528"/>
      <c r="HGJ88" s="528"/>
      <c r="HGK88" s="528"/>
      <c r="HGL88" s="528"/>
      <c r="HGM88" s="528"/>
      <c r="HGN88" s="528"/>
      <c r="HGO88" s="528"/>
      <c r="HGP88" s="528"/>
      <c r="HGQ88" s="528"/>
      <c r="HGR88" s="528"/>
      <c r="HGS88" s="528"/>
      <c r="HGT88" s="528"/>
      <c r="HGU88" s="528"/>
      <c r="HGV88" s="528"/>
      <c r="HGW88" s="528"/>
      <c r="HGX88" s="528"/>
      <c r="HGY88" s="528"/>
      <c r="HGZ88" s="528"/>
      <c r="HHA88" s="528"/>
      <c r="HHB88" s="528"/>
      <c r="HHC88" s="528"/>
      <c r="HHD88" s="528"/>
      <c r="HHE88" s="528"/>
      <c r="HHF88" s="528"/>
      <c r="HHG88" s="528"/>
      <c r="HHH88" s="528"/>
      <c r="HHI88" s="528"/>
      <c r="HHJ88" s="528"/>
      <c r="HHK88" s="528"/>
      <c r="HHL88" s="528"/>
      <c r="HHM88" s="528"/>
      <c r="HHN88" s="528"/>
      <c r="HHO88" s="528"/>
      <c r="HHP88" s="528"/>
      <c r="HHQ88" s="528"/>
      <c r="HHR88" s="528"/>
      <c r="HHS88" s="528"/>
      <c r="HHT88" s="528"/>
      <c r="HHU88" s="528"/>
      <c r="HHV88" s="528"/>
      <c r="HHW88" s="528"/>
      <c r="HHX88" s="528"/>
      <c r="HHY88" s="528"/>
      <c r="HHZ88" s="528"/>
      <c r="HIA88" s="528"/>
      <c r="HIB88" s="528"/>
      <c r="HIC88" s="528"/>
      <c r="HID88" s="528"/>
      <c r="HIE88" s="528"/>
      <c r="HIF88" s="528"/>
      <c r="HIG88" s="528"/>
      <c r="HIH88" s="528"/>
      <c r="HII88" s="528"/>
      <c r="HIJ88" s="528"/>
      <c r="HIK88" s="528"/>
      <c r="HIL88" s="528"/>
      <c r="HIM88" s="528"/>
      <c r="HIN88" s="528"/>
      <c r="HIO88" s="528"/>
      <c r="HIP88" s="528"/>
      <c r="HIQ88" s="528"/>
      <c r="HIR88" s="528"/>
      <c r="HIS88" s="528"/>
      <c r="HIT88" s="528"/>
      <c r="HIU88" s="528"/>
      <c r="HIV88" s="528"/>
      <c r="HIW88" s="528"/>
      <c r="HIX88" s="528"/>
      <c r="HIY88" s="528"/>
      <c r="HIZ88" s="528"/>
      <c r="HJA88" s="528"/>
      <c r="HJB88" s="528"/>
      <c r="HJC88" s="528"/>
      <c r="HJD88" s="528"/>
      <c r="HJE88" s="528"/>
      <c r="HJF88" s="528"/>
      <c r="HJG88" s="528"/>
      <c r="HJH88" s="528"/>
      <c r="HJI88" s="528"/>
      <c r="HJJ88" s="528"/>
      <c r="HJK88" s="528"/>
      <c r="HJL88" s="528"/>
      <c r="HJM88" s="528"/>
      <c r="HJN88" s="528"/>
      <c r="HJO88" s="528"/>
      <c r="HJP88" s="528"/>
      <c r="HJQ88" s="528"/>
      <c r="HJR88" s="528"/>
      <c r="HJS88" s="528"/>
      <c r="HJT88" s="528"/>
      <c r="HJU88" s="528"/>
      <c r="HJV88" s="528"/>
      <c r="HJW88" s="528"/>
      <c r="HJX88" s="528"/>
      <c r="HJY88" s="528"/>
      <c r="HJZ88" s="528"/>
      <c r="HKA88" s="528"/>
      <c r="HKB88" s="528"/>
      <c r="HKC88" s="528"/>
      <c r="HKD88" s="528"/>
      <c r="HKE88" s="528"/>
      <c r="HKF88" s="528"/>
      <c r="HKG88" s="528"/>
      <c r="HKH88" s="528"/>
      <c r="HKI88" s="528"/>
      <c r="HKJ88" s="528"/>
      <c r="HKK88" s="528"/>
      <c r="HKL88" s="528"/>
      <c r="HKM88" s="528"/>
      <c r="HKN88" s="528"/>
      <c r="HKO88" s="528"/>
      <c r="HKP88" s="528"/>
      <c r="HKQ88" s="528"/>
      <c r="HKR88" s="528"/>
      <c r="HKS88" s="528"/>
      <c r="HKT88" s="528"/>
      <c r="HKU88" s="528"/>
      <c r="HKV88" s="528"/>
      <c r="HKW88" s="528"/>
      <c r="HKX88" s="528"/>
      <c r="HKY88" s="528"/>
      <c r="HKZ88" s="528"/>
      <c r="HLA88" s="528"/>
      <c r="HLB88" s="528"/>
      <c r="HLC88" s="528"/>
      <c r="HLD88" s="528"/>
      <c r="HLE88" s="528"/>
      <c r="HLF88" s="528"/>
      <c r="HLG88" s="528"/>
      <c r="HLH88" s="528"/>
      <c r="HLI88" s="528"/>
      <c r="HLJ88" s="528"/>
      <c r="HLK88" s="528"/>
      <c r="HLL88" s="528"/>
      <c r="HLM88" s="528"/>
      <c r="HLN88" s="528"/>
      <c r="HLO88" s="528"/>
      <c r="HLP88" s="528"/>
      <c r="HLQ88" s="528"/>
      <c r="HLR88" s="528"/>
      <c r="HLS88" s="528"/>
      <c r="HLT88" s="528"/>
      <c r="HLU88" s="528"/>
      <c r="HLV88" s="528"/>
      <c r="HLW88" s="528"/>
      <c r="HLX88" s="528"/>
      <c r="HLY88" s="528"/>
      <c r="HLZ88" s="528"/>
      <c r="HMA88" s="528"/>
      <c r="HMB88" s="528"/>
      <c r="HMC88" s="528"/>
      <c r="HMD88" s="528"/>
      <c r="HME88" s="528"/>
      <c r="HMF88" s="528"/>
      <c r="HMG88" s="528"/>
      <c r="HMH88" s="528"/>
      <c r="HMI88" s="528"/>
      <c r="HMJ88" s="528"/>
      <c r="HMK88" s="528"/>
      <c r="HML88" s="528"/>
      <c r="HMM88" s="528"/>
      <c r="HMN88" s="528"/>
      <c r="HMO88" s="528"/>
      <c r="HMP88" s="528"/>
      <c r="HMQ88" s="528"/>
      <c r="HMR88" s="528"/>
      <c r="HMS88" s="528"/>
      <c r="HMT88" s="528"/>
      <c r="HMU88" s="528"/>
      <c r="HMV88" s="528"/>
      <c r="HMW88" s="528"/>
      <c r="HMX88" s="528"/>
      <c r="HMY88" s="528"/>
      <c r="HMZ88" s="528"/>
      <c r="HNA88" s="528"/>
      <c r="HNB88" s="528"/>
      <c r="HNC88" s="528"/>
      <c r="HND88" s="528"/>
      <c r="HNE88" s="528"/>
      <c r="HNF88" s="528"/>
      <c r="HNG88" s="528"/>
      <c r="HNH88" s="528"/>
      <c r="HNI88" s="528"/>
      <c r="HNJ88" s="528"/>
      <c r="HNK88" s="528"/>
      <c r="HNL88" s="528"/>
      <c r="HNM88" s="528"/>
      <c r="HNN88" s="528"/>
      <c r="HNO88" s="528"/>
      <c r="HNP88" s="528"/>
      <c r="HNQ88" s="528"/>
      <c r="HNR88" s="528"/>
      <c r="HNS88" s="528"/>
      <c r="HNT88" s="528"/>
      <c r="HNU88" s="528"/>
      <c r="HNV88" s="528"/>
      <c r="HNW88" s="528"/>
      <c r="HNX88" s="528"/>
      <c r="HNY88" s="528"/>
      <c r="HNZ88" s="528"/>
      <c r="HOA88" s="528"/>
      <c r="HOB88" s="528"/>
      <c r="HOC88" s="528"/>
      <c r="HOD88" s="528"/>
      <c r="HOE88" s="528"/>
      <c r="HOF88" s="528"/>
      <c r="HOG88" s="528"/>
      <c r="HOH88" s="528"/>
      <c r="HOI88" s="528"/>
      <c r="HOJ88" s="528"/>
      <c r="HOK88" s="528"/>
      <c r="HOL88" s="528"/>
      <c r="HOM88" s="528"/>
      <c r="HON88" s="528"/>
      <c r="HOO88" s="528"/>
      <c r="HOP88" s="528"/>
      <c r="HOQ88" s="528"/>
      <c r="HOR88" s="528"/>
      <c r="HOS88" s="528"/>
      <c r="HOT88" s="528"/>
      <c r="HOU88" s="528"/>
      <c r="HOV88" s="528"/>
      <c r="HOW88" s="528"/>
      <c r="HOX88" s="528"/>
      <c r="HOY88" s="528"/>
      <c r="HOZ88" s="528"/>
      <c r="HPA88" s="528"/>
      <c r="HPB88" s="528"/>
      <c r="HPC88" s="528"/>
      <c r="HPD88" s="528"/>
      <c r="HPE88" s="528"/>
      <c r="HPF88" s="528"/>
      <c r="HPG88" s="528"/>
      <c r="HPH88" s="528"/>
      <c r="HPI88" s="528"/>
      <c r="HPJ88" s="528"/>
      <c r="HPK88" s="528"/>
      <c r="HPL88" s="528"/>
      <c r="HPM88" s="528"/>
      <c r="HPN88" s="528"/>
      <c r="HPO88" s="528"/>
      <c r="HPP88" s="528"/>
      <c r="HPQ88" s="528"/>
      <c r="HPR88" s="528"/>
      <c r="HPS88" s="528"/>
      <c r="HPT88" s="528"/>
      <c r="HPU88" s="528"/>
      <c r="HPV88" s="528"/>
      <c r="HPW88" s="528"/>
      <c r="HPX88" s="528"/>
      <c r="HPY88" s="528"/>
      <c r="HPZ88" s="528"/>
      <c r="HQA88" s="528"/>
      <c r="HQB88" s="528"/>
      <c r="HQC88" s="528"/>
      <c r="HQD88" s="528"/>
      <c r="HQE88" s="528"/>
      <c r="HQF88" s="528"/>
      <c r="HQG88" s="528"/>
      <c r="HQH88" s="528"/>
      <c r="HQI88" s="528"/>
      <c r="HQJ88" s="528"/>
      <c r="HQK88" s="528"/>
      <c r="HQL88" s="528"/>
      <c r="HQM88" s="528"/>
      <c r="HQN88" s="528"/>
      <c r="HQO88" s="528"/>
      <c r="HQP88" s="528"/>
      <c r="HQQ88" s="528"/>
      <c r="HQR88" s="528"/>
      <c r="HQS88" s="528"/>
      <c r="HQT88" s="528"/>
      <c r="HQU88" s="528"/>
      <c r="HQV88" s="528"/>
      <c r="HQW88" s="528"/>
      <c r="HQX88" s="528"/>
      <c r="HQY88" s="528"/>
      <c r="HQZ88" s="528"/>
      <c r="HRA88" s="528"/>
      <c r="HRB88" s="528"/>
      <c r="HRC88" s="528"/>
      <c r="HRD88" s="528"/>
      <c r="HRE88" s="528"/>
      <c r="HRF88" s="528"/>
      <c r="HRG88" s="528"/>
      <c r="HRH88" s="528"/>
      <c r="HRI88" s="528"/>
      <c r="HRJ88" s="528"/>
      <c r="HRK88" s="528"/>
      <c r="HRL88" s="528"/>
      <c r="HRM88" s="528"/>
      <c r="HRN88" s="528"/>
      <c r="HRO88" s="528"/>
      <c r="HRP88" s="528"/>
      <c r="HRQ88" s="528"/>
      <c r="HRR88" s="528"/>
      <c r="HRS88" s="528"/>
      <c r="HRT88" s="528"/>
      <c r="HRU88" s="528"/>
      <c r="HRV88" s="528"/>
      <c r="HRW88" s="528"/>
      <c r="HRX88" s="528"/>
      <c r="HRY88" s="528"/>
      <c r="HRZ88" s="528"/>
      <c r="HSA88" s="528"/>
      <c r="HSB88" s="528"/>
      <c r="HSC88" s="528"/>
      <c r="HSD88" s="528"/>
      <c r="HSE88" s="528"/>
      <c r="HSF88" s="528"/>
      <c r="HSG88" s="528"/>
      <c r="HSH88" s="528"/>
      <c r="HSI88" s="528"/>
      <c r="HSJ88" s="528"/>
      <c r="HSK88" s="528"/>
      <c r="HSL88" s="528"/>
      <c r="HSM88" s="528"/>
      <c r="HSN88" s="528"/>
      <c r="HSO88" s="528"/>
      <c r="HSP88" s="528"/>
      <c r="HSQ88" s="528"/>
      <c r="HSR88" s="528"/>
      <c r="HSS88" s="528"/>
      <c r="HST88" s="528"/>
      <c r="HSU88" s="528"/>
      <c r="HSV88" s="528"/>
      <c r="HSW88" s="528"/>
      <c r="HSX88" s="528"/>
      <c r="HSY88" s="528"/>
      <c r="HSZ88" s="528"/>
      <c r="HTA88" s="528"/>
      <c r="HTB88" s="528"/>
      <c r="HTC88" s="528"/>
      <c r="HTD88" s="528"/>
      <c r="HTE88" s="528"/>
      <c r="HTF88" s="528"/>
      <c r="HTG88" s="528"/>
      <c r="HTH88" s="528"/>
      <c r="HTI88" s="528"/>
      <c r="HTJ88" s="528"/>
      <c r="HTK88" s="528"/>
      <c r="HTL88" s="528"/>
      <c r="HTM88" s="528"/>
      <c r="HTN88" s="528"/>
      <c r="HTO88" s="528"/>
      <c r="HTP88" s="528"/>
      <c r="HTQ88" s="528"/>
      <c r="HTR88" s="528"/>
      <c r="HTS88" s="528"/>
      <c r="HTT88" s="528"/>
      <c r="HTU88" s="528"/>
      <c r="HTV88" s="528"/>
      <c r="HTW88" s="528"/>
      <c r="HTX88" s="528"/>
      <c r="HTY88" s="528"/>
      <c r="HTZ88" s="528"/>
      <c r="HUA88" s="528"/>
      <c r="HUB88" s="528"/>
      <c r="HUC88" s="528"/>
      <c r="HUD88" s="528"/>
      <c r="HUE88" s="528"/>
      <c r="HUF88" s="528"/>
      <c r="HUG88" s="528"/>
      <c r="HUH88" s="528"/>
      <c r="HUI88" s="528"/>
      <c r="HUJ88" s="528"/>
      <c r="HUK88" s="528"/>
      <c r="HUL88" s="528"/>
      <c r="HUM88" s="528"/>
      <c r="HUN88" s="528"/>
      <c r="HUO88" s="528"/>
      <c r="HUP88" s="528"/>
      <c r="HUQ88" s="528"/>
      <c r="HUR88" s="528"/>
      <c r="HUS88" s="528"/>
      <c r="HUT88" s="528"/>
      <c r="HUU88" s="528"/>
      <c r="HUV88" s="528"/>
      <c r="HUW88" s="528"/>
      <c r="HUX88" s="528"/>
      <c r="HUY88" s="528"/>
      <c r="HUZ88" s="528"/>
      <c r="HVA88" s="528"/>
      <c r="HVB88" s="528"/>
      <c r="HVC88" s="528"/>
      <c r="HVD88" s="528"/>
      <c r="HVE88" s="528"/>
      <c r="HVF88" s="528"/>
      <c r="HVG88" s="528"/>
      <c r="HVH88" s="528"/>
      <c r="HVI88" s="528"/>
      <c r="HVJ88" s="528"/>
      <c r="HVK88" s="528"/>
      <c r="HVL88" s="528"/>
      <c r="HVM88" s="528"/>
      <c r="HVN88" s="528"/>
      <c r="HVO88" s="528"/>
      <c r="HVP88" s="528"/>
      <c r="HVQ88" s="528"/>
      <c r="HVR88" s="528"/>
      <c r="HVS88" s="528"/>
      <c r="HVT88" s="528"/>
      <c r="HVU88" s="528"/>
      <c r="HVV88" s="528"/>
      <c r="HVW88" s="528"/>
      <c r="HVX88" s="528"/>
      <c r="HVY88" s="528"/>
      <c r="HVZ88" s="528"/>
      <c r="HWA88" s="528"/>
      <c r="HWB88" s="528"/>
      <c r="HWC88" s="528"/>
      <c r="HWD88" s="528"/>
      <c r="HWE88" s="528"/>
      <c r="HWF88" s="528"/>
      <c r="HWG88" s="528"/>
      <c r="HWH88" s="528"/>
      <c r="HWI88" s="528"/>
      <c r="HWJ88" s="528"/>
      <c r="HWK88" s="528"/>
      <c r="HWL88" s="528"/>
      <c r="HWM88" s="528"/>
      <c r="HWN88" s="528"/>
      <c r="HWO88" s="528"/>
      <c r="HWP88" s="528"/>
      <c r="HWQ88" s="528"/>
      <c r="HWR88" s="528"/>
      <c r="HWS88" s="528"/>
      <c r="HWT88" s="528"/>
      <c r="HWU88" s="528"/>
      <c r="HWV88" s="528"/>
      <c r="HWW88" s="528"/>
      <c r="HWX88" s="528"/>
      <c r="HWY88" s="528"/>
      <c r="HWZ88" s="528"/>
      <c r="HXA88" s="528"/>
      <c r="HXB88" s="528"/>
      <c r="HXC88" s="528"/>
      <c r="HXD88" s="528"/>
      <c r="HXE88" s="528"/>
      <c r="HXF88" s="528"/>
      <c r="HXG88" s="528"/>
      <c r="HXH88" s="528"/>
      <c r="HXI88" s="528"/>
      <c r="HXJ88" s="528"/>
      <c r="HXK88" s="528"/>
      <c r="HXL88" s="528"/>
      <c r="HXM88" s="528"/>
      <c r="HXN88" s="528"/>
      <c r="HXO88" s="528"/>
      <c r="HXP88" s="528"/>
      <c r="HXQ88" s="528"/>
      <c r="HXR88" s="528"/>
      <c r="HXS88" s="528"/>
      <c r="HXT88" s="528"/>
      <c r="HXU88" s="528"/>
      <c r="HXV88" s="528"/>
      <c r="HXW88" s="528"/>
      <c r="HXX88" s="528"/>
      <c r="HXY88" s="528"/>
      <c r="HXZ88" s="528"/>
      <c r="HYA88" s="528"/>
      <c r="HYB88" s="528"/>
      <c r="HYC88" s="528"/>
      <c r="HYD88" s="528"/>
      <c r="HYE88" s="528"/>
      <c r="HYF88" s="528"/>
      <c r="HYG88" s="528"/>
      <c r="HYH88" s="528"/>
      <c r="HYI88" s="528"/>
      <c r="HYJ88" s="528"/>
      <c r="HYK88" s="528"/>
      <c r="HYL88" s="528"/>
      <c r="HYM88" s="528"/>
      <c r="HYN88" s="528"/>
      <c r="HYO88" s="528"/>
      <c r="HYP88" s="528"/>
      <c r="HYQ88" s="528"/>
      <c r="HYR88" s="528"/>
      <c r="HYS88" s="528"/>
      <c r="HYT88" s="528"/>
      <c r="HYU88" s="528"/>
      <c r="HYV88" s="528"/>
      <c r="HYW88" s="528"/>
      <c r="HYX88" s="528"/>
      <c r="HYY88" s="528"/>
      <c r="HYZ88" s="528"/>
      <c r="HZA88" s="528"/>
      <c r="HZB88" s="528"/>
      <c r="HZC88" s="528"/>
      <c r="HZD88" s="528"/>
      <c r="HZE88" s="528"/>
      <c r="HZF88" s="528"/>
      <c r="HZG88" s="528"/>
      <c r="HZH88" s="528"/>
      <c r="HZI88" s="528"/>
      <c r="HZJ88" s="528"/>
      <c r="HZK88" s="528"/>
      <c r="HZL88" s="528"/>
      <c r="HZM88" s="528"/>
      <c r="HZN88" s="528"/>
      <c r="HZO88" s="528"/>
      <c r="HZP88" s="528"/>
      <c r="HZQ88" s="528"/>
      <c r="HZR88" s="528"/>
      <c r="HZS88" s="528"/>
      <c r="HZT88" s="528"/>
      <c r="HZU88" s="528"/>
      <c r="HZV88" s="528"/>
      <c r="HZW88" s="528"/>
      <c r="HZX88" s="528"/>
      <c r="HZY88" s="528"/>
      <c r="HZZ88" s="528"/>
      <c r="IAA88" s="528"/>
      <c r="IAB88" s="528"/>
      <c r="IAC88" s="528"/>
      <c r="IAD88" s="528"/>
      <c r="IAE88" s="528"/>
      <c r="IAF88" s="528"/>
      <c r="IAG88" s="528"/>
      <c r="IAH88" s="528"/>
      <c r="IAI88" s="528"/>
      <c r="IAJ88" s="528"/>
      <c r="IAK88" s="528"/>
      <c r="IAL88" s="528"/>
      <c r="IAM88" s="528"/>
      <c r="IAN88" s="528"/>
      <c r="IAO88" s="528"/>
      <c r="IAP88" s="528"/>
      <c r="IAQ88" s="528"/>
      <c r="IAR88" s="528"/>
      <c r="IAS88" s="528"/>
      <c r="IAT88" s="528"/>
      <c r="IAU88" s="528"/>
      <c r="IAV88" s="528"/>
      <c r="IAW88" s="528"/>
      <c r="IAX88" s="528"/>
      <c r="IAY88" s="528"/>
      <c r="IAZ88" s="528"/>
      <c r="IBA88" s="528"/>
      <c r="IBB88" s="528"/>
      <c r="IBC88" s="528"/>
      <c r="IBD88" s="528"/>
      <c r="IBE88" s="528"/>
      <c r="IBF88" s="528"/>
      <c r="IBG88" s="528"/>
      <c r="IBH88" s="528"/>
      <c r="IBI88" s="528"/>
      <c r="IBJ88" s="528"/>
      <c r="IBK88" s="528"/>
      <c r="IBL88" s="528"/>
      <c r="IBM88" s="528"/>
      <c r="IBN88" s="528"/>
      <c r="IBO88" s="528"/>
      <c r="IBP88" s="528"/>
      <c r="IBQ88" s="528"/>
      <c r="IBR88" s="528"/>
      <c r="IBS88" s="528"/>
      <c r="IBT88" s="528"/>
      <c r="IBU88" s="528"/>
      <c r="IBV88" s="528"/>
      <c r="IBW88" s="528"/>
      <c r="IBX88" s="528"/>
      <c r="IBY88" s="528"/>
      <c r="IBZ88" s="528"/>
      <c r="ICA88" s="528"/>
      <c r="ICB88" s="528"/>
      <c r="ICC88" s="528"/>
      <c r="ICD88" s="528"/>
      <c r="ICE88" s="528"/>
      <c r="ICF88" s="528"/>
      <c r="ICG88" s="528"/>
      <c r="ICH88" s="528"/>
      <c r="ICI88" s="528"/>
      <c r="ICJ88" s="528"/>
      <c r="ICK88" s="528"/>
      <c r="ICL88" s="528"/>
      <c r="ICM88" s="528"/>
      <c r="ICN88" s="528"/>
      <c r="ICO88" s="528"/>
      <c r="ICP88" s="528"/>
      <c r="ICQ88" s="528"/>
      <c r="ICR88" s="528"/>
      <c r="ICS88" s="528"/>
      <c r="ICT88" s="528"/>
      <c r="ICU88" s="528"/>
      <c r="ICV88" s="528"/>
      <c r="ICW88" s="528"/>
      <c r="ICX88" s="528"/>
      <c r="ICY88" s="528"/>
      <c r="ICZ88" s="528"/>
      <c r="IDA88" s="528"/>
      <c r="IDB88" s="528"/>
      <c r="IDC88" s="528"/>
      <c r="IDD88" s="528"/>
      <c r="IDE88" s="528"/>
      <c r="IDF88" s="528"/>
      <c r="IDG88" s="528"/>
      <c r="IDH88" s="528"/>
      <c r="IDI88" s="528"/>
      <c r="IDJ88" s="528"/>
      <c r="IDK88" s="528"/>
      <c r="IDL88" s="528"/>
      <c r="IDM88" s="528"/>
      <c r="IDN88" s="528"/>
      <c r="IDO88" s="528"/>
      <c r="IDP88" s="528"/>
      <c r="IDQ88" s="528"/>
      <c r="IDR88" s="528"/>
      <c r="IDS88" s="528"/>
      <c r="IDT88" s="528"/>
      <c r="IDU88" s="528"/>
      <c r="IDV88" s="528"/>
      <c r="IDW88" s="528"/>
      <c r="IDX88" s="528"/>
      <c r="IDY88" s="528"/>
      <c r="IDZ88" s="528"/>
      <c r="IEA88" s="528"/>
      <c r="IEB88" s="528"/>
      <c r="IEC88" s="528"/>
      <c r="IED88" s="528"/>
      <c r="IEE88" s="528"/>
      <c r="IEF88" s="528"/>
      <c r="IEG88" s="528"/>
      <c r="IEH88" s="528"/>
      <c r="IEI88" s="528"/>
      <c r="IEJ88" s="528"/>
      <c r="IEK88" s="528"/>
      <c r="IEL88" s="528"/>
      <c r="IEM88" s="528"/>
      <c r="IEN88" s="528"/>
      <c r="IEO88" s="528"/>
      <c r="IEP88" s="528"/>
      <c r="IEQ88" s="528"/>
      <c r="IER88" s="528"/>
      <c r="IES88" s="528"/>
      <c r="IET88" s="528"/>
      <c r="IEU88" s="528"/>
      <c r="IEV88" s="528"/>
      <c r="IEW88" s="528"/>
      <c r="IEX88" s="528"/>
      <c r="IEY88" s="528"/>
      <c r="IEZ88" s="528"/>
      <c r="IFA88" s="528"/>
      <c r="IFB88" s="528"/>
      <c r="IFC88" s="528"/>
      <c r="IFD88" s="528"/>
      <c r="IFE88" s="528"/>
      <c r="IFF88" s="528"/>
      <c r="IFG88" s="528"/>
      <c r="IFH88" s="528"/>
      <c r="IFI88" s="528"/>
      <c r="IFJ88" s="528"/>
      <c r="IFK88" s="528"/>
      <c r="IFL88" s="528"/>
      <c r="IFM88" s="528"/>
      <c r="IFN88" s="528"/>
      <c r="IFO88" s="528"/>
      <c r="IFP88" s="528"/>
      <c r="IFQ88" s="528"/>
      <c r="IFR88" s="528"/>
      <c r="IFS88" s="528"/>
      <c r="IFT88" s="528"/>
      <c r="IFU88" s="528"/>
      <c r="IFV88" s="528"/>
      <c r="IFW88" s="528"/>
      <c r="IFX88" s="528"/>
      <c r="IFY88" s="528"/>
      <c r="IFZ88" s="528"/>
      <c r="IGA88" s="528"/>
      <c r="IGB88" s="528"/>
      <c r="IGC88" s="528"/>
      <c r="IGD88" s="528"/>
      <c r="IGE88" s="528"/>
      <c r="IGF88" s="528"/>
      <c r="IGG88" s="528"/>
      <c r="IGH88" s="528"/>
      <c r="IGI88" s="528"/>
      <c r="IGJ88" s="528"/>
      <c r="IGK88" s="528"/>
      <c r="IGL88" s="528"/>
      <c r="IGM88" s="528"/>
      <c r="IGN88" s="528"/>
      <c r="IGO88" s="528"/>
      <c r="IGP88" s="528"/>
      <c r="IGQ88" s="528"/>
      <c r="IGR88" s="528"/>
      <c r="IGS88" s="528"/>
      <c r="IGT88" s="528"/>
      <c r="IGU88" s="528"/>
      <c r="IGV88" s="528"/>
      <c r="IGW88" s="528"/>
      <c r="IGX88" s="528"/>
      <c r="IGY88" s="528"/>
      <c r="IGZ88" s="528"/>
      <c r="IHA88" s="528"/>
      <c r="IHB88" s="528"/>
      <c r="IHC88" s="528"/>
      <c r="IHD88" s="528"/>
      <c r="IHE88" s="528"/>
      <c r="IHF88" s="528"/>
      <c r="IHG88" s="528"/>
      <c r="IHH88" s="528"/>
      <c r="IHI88" s="528"/>
      <c r="IHJ88" s="528"/>
      <c r="IHK88" s="528"/>
      <c r="IHL88" s="528"/>
      <c r="IHM88" s="528"/>
      <c r="IHN88" s="528"/>
      <c r="IHO88" s="528"/>
      <c r="IHP88" s="528"/>
      <c r="IHQ88" s="528"/>
      <c r="IHR88" s="528"/>
      <c r="IHS88" s="528"/>
      <c r="IHT88" s="528"/>
      <c r="IHU88" s="528"/>
      <c r="IHV88" s="528"/>
      <c r="IHW88" s="528"/>
      <c r="IHX88" s="528"/>
      <c r="IHY88" s="528"/>
      <c r="IHZ88" s="528"/>
      <c r="IIA88" s="528"/>
      <c r="IIB88" s="528"/>
      <c r="IIC88" s="528"/>
      <c r="IID88" s="528"/>
      <c r="IIE88" s="528"/>
      <c r="IIF88" s="528"/>
      <c r="IIG88" s="528"/>
      <c r="IIH88" s="528"/>
      <c r="III88" s="528"/>
      <c r="IIJ88" s="528"/>
      <c r="IIK88" s="528"/>
      <c r="IIL88" s="528"/>
      <c r="IIM88" s="528"/>
      <c r="IIN88" s="528"/>
      <c r="IIO88" s="528"/>
      <c r="IIP88" s="528"/>
      <c r="IIQ88" s="528"/>
      <c r="IIR88" s="528"/>
      <c r="IIS88" s="528"/>
      <c r="IIT88" s="528"/>
      <c r="IIU88" s="528"/>
      <c r="IIV88" s="528"/>
      <c r="IIW88" s="528"/>
      <c r="IIX88" s="528"/>
      <c r="IIY88" s="528"/>
      <c r="IIZ88" s="528"/>
      <c r="IJA88" s="528"/>
      <c r="IJB88" s="528"/>
      <c r="IJC88" s="528"/>
      <c r="IJD88" s="528"/>
      <c r="IJE88" s="528"/>
      <c r="IJF88" s="528"/>
      <c r="IJG88" s="528"/>
      <c r="IJH88" s="528"/>
      <c r="IJI88" s="528"/>
      <c r="IJJ88" s="528"/>
      <c r="IJK88" s="528"/>
      <c r="IJL88" s="528"/>
      <c r="IJM88" s="528"/>
      <c r="IJN88" s="528"/>
      <c r="IJO88" s="528"/>
      <c r="IJP88" s="528"/>
      <c r="IJQ88" s="528"/>
      <c r="IJR88" s="528"/>
      <c r="IJS88" s="528"/>
      <c r="IJT88" s="528"/>
      <c r="IJU88" s="528"/>
      <c r="IJV88" s="528"/>
      <c r="IJW88" s="528"/>
      <c r="IJX88" s="528"/>
      <c r="IJY88" s="528"/>
      <c r="IJZ88" s="528"/>
      <c r="IKA88" s="528"/>
      <c r="IKB88" s="528"/>
      <c r="IKC88" s="528"/>
      <c r="IKD88" s="528"/>
      <c r="IKE88" s="528"/>
      <c r="IKF88" s="528"/>
      <c r="IKG88" s="528"/>
      <c r="IKH88" s="528"/>
      <c r="IKI88" s="528"/>
      <c r="IKJ88" s="528"/>
      <c r="IKK88" s="528"/>
      <c r="IKL88" s="528"/>
      <c r="IKM88" s="528"/>
      <c r="IKN88" s="528"/>
      <c r="IKO88" s="528"/>
      <c r="IKP88" s="528"/>
      <c r="IKQ88" s="528"/>
      <c r="IKR88" s="528"/>
      <c r="IKS88" s="528"/>
      <c r="IKT88" s="528"/>
      <c r="IKU88" s="528"/>
      <c r="IKV88" s="528"/>
      <c r="IKW88" s="528"/>
      <c r="IKX88" s="528"/>
      <c r="IKY88" s="528"/>
      <c r="IKZ88" s="528"/>
      <c r="ILA88" s="528"/>
      <c r="ILB88" s="528"/>
      <c r="ILC88" s="528"/>
      <c r="ILD88" s="528"/>
      <c r="ILE88" s="528"/>
      <c r="ILF88" s="528"/>
      <c r="ILG88" s="528"/>
      <c r="ILH88" s="528"/>
      <c r="ILI88" s="528"/>
      <c r="ILJ88" s="528"/>
      <c r="ILK88" s="528"/>
      <c r="ILL88" s="528"/>
      <c r="ILM88" s="528"/>
      <c r="ILN88" s="528"/>
      <c r="ILO88" s="528"/>
      <c r="ILP88" s="528"/>
      <c r="ILQ88" s="528"/>
      <c r="ILR88" s="528"/>
      <c r="ILS88" s="528"/>
      <c r="ILT88" s="528"/>
      <c r="ILU88" s="528"/>
      <c r="ILV88" s="528"/>
      <c r="ILW88" s="528"/>
      <c r="ILX88" s="528"/>
      <c r="ILY88" s="528"/>
      <c r="ILZ88" s="528"/>
      <c r="IMA88" s="528"/>
      <c r="IMB88" s="528"/>
      <c r="IMC88" s="528"/>
      <c r="IMD88" s="528"/>
      <c r="IME88" s="528"/>
      <c r="IMF88" s="528"/>
      <c r="IMG88" s="528"/>
      <c r="IMH88" s="528"/>
      <c r="IMI88" s="528"/>
      <c r="IMJ88" s="528"/>
      <c r="IMK88" s="528"/>
      <c r="IML88" s="528"/>
      <c r="IMM88" s="528"/>
      <c r="IMN88" s="528"/>
      <c r="IMO88" s="528"/>
      <c r="IMP88" s="528"/>
      <c r="IMQ88" s="528"/>
      <c r="IMR88" s="528"/>
      <c r="IMS88" s="528"/>
      <c r="IMT88" s="528"/>
      <c r="IMU88" s="528"/>
      <c r="IMV88" s="528"/>
      <c r="IMW88" s="528"/>
      <c r="IMX88" s="528"/>
      <c r="IMY88" s="528"/>
      <c r="IMZ88" s="528"/>
      <c r="INA88" s="528"/>
      <c r="INB88" s="528"/>
      <c r="INC88" s="528"/>
      <c r="IND88" s="528"/>
      <c r="INE88" s="528"/>
      <c r="INF88" s="528"/>
      <c r="ING88" s="528"/>
      <c r="INH88" s="528"/>
      <c r="INI88" s="528"/>
      <c r="INJ88" s="528"/>
      <c r="INK88" s="528"/>
      <c r="INL88" s="528"/>
      <c r="INM88" s="528"/>
      <c r="INN88" s="528"/>
      <c r="INO88" s="528"/>
      <c r="INP88" s="528"/>
      <c r="INQ88" s="528"/>
      <c r="INR88" s="528"/>
      <c r="INS88" s="528"/>
      <c r="INT88" s="528"/>
      <c r="INU88" s="528"/>
      <c r="INV88" s="528"/>
      <c r="INW88" s="528"/>
      <c r="INX88" s="528"/>
      <c r="INY88" s="528"/>
      <c r="INZ88" s="528"/>
      <c r="IOA88" s="528"/>
      <c r="IOB88" s="528"/>
      <c r="IOC88" s="528"/>
      <c r="IOD88" s="528"/>
      <c r="IOE88" s="528"/>
      <c r="IOF88" s="528"/>
      <c r="IOG88" s="528"/>
      <c r="IOH88" s="528"/>
      <c r="IOI88" s="528"/>
      <c r="IOJ88" s="528"/>
      <c r="IOK88" s="528"/>
      <c r="IOL88" s="528"/>
      <c r="IOM88" s="528"/>
      <c r="ION88" s="528"/>
      <c r="IOO88" s="528"/>
      <c r="IOP88" s="528"/>
      <c r="IOQ88" s="528"/>
      <c r="IOR88" s="528"/>
      <c r="IOS88" s="528"/>
      <c r="IOT88" s="528"/>
      <c r="IOU88" s="528"/>
      <c r="IOV88" s="528"/>
      <c r="IOW88" s="528"/>
      <c r="IOX88" s="528"/>
      <c r="IOY88" s="528"/>
      <c r="IOZ88" s="528"/>
      <c r="IPA88" s="528"/>
      <c r="IPB88" s="528"/>
      <c r="IPC88" s="528"/>
      <c r="IPD88" s="528"/>
      <c r="IPE88" s="528"/>
      <c r="IPF88" s="528"/>
      <c r="IPG88" s="528"/>
      <c r="IPH88" s="528"/>
      <c r="IPI88" s="528"/>
      <c r="IPJ88" s="528"/>
      <c r="IPK88" s="528"/>
      <c r="IPL88" s="528"/>
      <c r="IPM88" s="528"/>
      <c r="IPN88" s="528"/>
      <c r="IPO88" s="528"/>
      <c r="IPP88" s="528"/>
      <c r="IPQ88" s="528"/>
      <c r="IPR88" s="528"/>
      <c r="IPS88" s="528"/>
      <c r="IPT88" s="528"/>
      <c r="IPU88" s="528"/>
      <c r="IPV88" s="528"/>
      <c r="IPW88" s="528"/>
      <c r="IPX88" s="528"/>
      <c r="IPY88" s="528"/>
      <c r="IPZ88" s="528"/>
      <c r="IQA88" s="528"/>
      <c r="IQB88" s="528"/>
      <c r="IQC88" s="528"/>
      <c r="IQD88" s="528"/>
      <c r="IQE88" s="528"/>
      <c r="IQF88" s="528"/>
      <c r="IQG88" s="528"/>
      <c r="IQH88" s="528"/>
      <c r="IQI88" s="528"/>
      <c r="IQJ88" s="528"/>
      <c r="IQK88" s="528"/>
      <c r="IQL88" s="528"/>
      <c r="IQM88" s="528"/>
      <c r="IQN88" s="528"/>
      <c r="IQO88" s="528"/>
      <c r="IQP88" s="528"/>
      <c r="IQQ88" s="528"/>
      <c r="IQR88" s="528"/>
      <c r="IQS88" s="528"/>
      <c r="IQT88" s="528"/>
      <c r="IQU88" s="528"/>
      <c r="IQV88" s="528"/>
      <c r="IQW88" s="528"/>
      <c r="IQX88" s="528"/>
      <c r="IQY88" s="528"/>
      <c r="IQZ88" s="528"/>
      <c r="IRA88" s="528"/>
      <c r="IRB88" s="528"/>
      <c r="IRC88" s="528"/>
      <c r="IRD88" s="528"/>
      <c r="IRE88" s="528"/>
      <c r="IRF88" s="528"/>
      <c r="IRG88" s="528"/>
      <c r="IRH88" s="528"/>
      <c r="IRI88" s="528"/>
      <c r="IRJ88" s="528"/>
      <c r="IRK88" s="528"/>
      <c r="IRL88" s="528"/>
      <c r="IRM88" s="528"/>
      <c r="IRN88" s="528"/>
      <c r="IRO88" s="528"/>
      <c r="IRP88" s="528"/>
      <c r="IRQ88" s="528"/>
      <c r="IRR88" s="528"/>
      <c r="IRS88" s="528"/>
      <c r="IRT88" s="528"/>
      <c r="IRU88" s="528"/>
      <c r="IRV88" s="528"/>
      <c r="IRW88" s="528"/>
      <c r="IRX88" s="528"/>
      <c r="IRY88" s="528"/>
      <c r="IRZ88" s="528"/>
      <c r="ISA88" s="528"/>
      <c r="ISB88" s="528"/>
      <c r="ISC88" s="528"/>
      <c r="ISD88" s="528"/>
      <c r="ISE88" s="528"/>
      <c r="ISF88" s="528"/>
      <c r="ISG88" s="528"/>
      <c r="ISH88" s="528"/>
      <c r="ISI88" s="528"/>
      <c r="ISJ88" s="528"/>
      <c r="ISK88" s="528"/>
      <c r="ISL88" s="528"/>
      <c r="ISM88" s="528"/>
      <c r="ISN88" s="528"/>
      <c r="ISO88" s="528"/>
      <c r="ISP88" s="528"/>
      <c r="ISQ88" s="528"/>
      <c r="ISR88" s="528"/>
      <c r="ISS88" s="528"/>
      <c r="IST88" s="528"/>
      <c r="ISU88" s="528"/>
      <c r="ISV88" s="528"/>
      <c r="ISW88" s="528"/>
      <c r="ISX88" s="528"/>
      <c r="ISY88" s="528"/>
      <c r="ISZ88" s="528"/>
      <c r="ITA88" s="528"/>
      <c r="ITB88" s="528"/>
      <c r="ITC88" s="528"/>
      <c r="ITD88" s="528"/>
      <c r="ITE88" s="528"/>
      <c r="ITF88" s="528"/>
      <c r="ITG88" s="528"/>
      <c r="ITH88" s="528"/>
      <c r="ITI88" s="528"/>
      <c r="ITJ88" s="528"/>
      <c r="ITK88" s="528"/>
      <c r="ITL88" s="528"/>
      <c r="ITM88" s="528"/>
      <c r="ITN88" s="528"/>
      <c r="ITO88" s="528"/>
      <c r="ITP88" s="528"/>
      <c r="ITQ88" s="528"/>
      <c r="ITR88" s="528"/>
      <c r="ITS88" s="528"/>
      <c r="ITT88" s="528"/>
      <c r="ITU88" s="528"/>
      <c r="ITV88" s="528"/>
      <c r="ITW88" s="528"/>
      <c r="ITX88" s="528"/>
      <c r="ITY88" s="528"/>
      <c r="ITZ88" s="528"/>
      <c r="IUA88" s="528"/>
      <c r="IUB88" s="528"/>
      <c r="IUC88" s="528"/>
      <c r="IUD88" s="528"/>
      <c r="IUE88" s="528"/>
      <c r="IUF88" s="528"/>
      <c r="IUG88" s="528"/>
      <c r="IUH88" s="528"/>
      <c r="IUI88" s="528"/>
      <c r="IUJ88" s="528"/>
      <c r="IUK88" s="528"/>
      <c r="IUL88" s="528"/>
      <c r="IUM88" s="528"/>
      <c r="IUN88" s="528"/>
      <c r="IUO88" s="528"/>
      <c r="IUP88" s="528"/>
      <c r="IUQ88" s="528"/>
      <c r="IUR88" s="528"/>
      <c r="IUS88" s="528"/>
      <c r="IUT88" s="528"/>
      <c r="IUU88" s="528"/>
      <c r="IUV88" s="528"/>
      <c r="IUW88" s="528"/>
      <c r="IUX88" s="528"/>
      <c r="IUY88" s="528"/>
      <c r="IUZ88" s="528"/>
      <c r="IVA88" s="528"/>
      <c r="IVB88" s="528"/>
      <c r="IVC88" s="528"/>
      <c r="IVD88" s="528"/>
      <c r="IVE88" s="528"/>
      <c r="IVF88" s="528"/>
      <c r="IVG88" s="528"/>
      <c r="IVH88" s="528"/>
      <c r="IVI88" s="528"/>
      <c r="IVJ88" s="528"/>
      <c r="IVK88" s="528"/>
      <c r="IVL88" s="528"/>
      <c r="IVM88" s="528"/>
      <c r="IVN88" s="528"/>
      <c r="IVO88" s="528"/>
      <c r="IVP88" s="528"/>
      <c r="IVQ88" s="528"/>
      <c r="IVR88" s="528"/>
      <c r="IVS88" s="528"/>
      <c r="IVT88" s="528"/>
      <c r="IVU88" s="528"/>
      <c r="IVV88" s="528"/>
      <c r="IVW88" s="528"/>
      <c r="IVX88" s="528"/>
      <c r="IVY88" s="528"/>
      <c r="IVZ88" s="528"/>
      <c r="IWA88" s="528"/>
      <c r="IWB88" s="528"/>
      <c r="IWC88" s="528"/>
      <c r="IWD88" s="528"/>
      <c r="IWE88" s="528"/>
      <c r="IWF88" s="528"/>
      <c r="IWG88" s="528"/>
      <c r="IWH88" s="528"/>
      <c r="IWI88" s="528"/>
      <c r="IWJ88" s="528"/>
      <c r="IWK88" s="528"/>
      <c r="IWL88" s="528"/>
      <c r="IWM88" s="528"/>
      <c r="IWN88" s="528"/>
      <c r="IWO88" s="528"/>
      <c r="IWP88" s="528"/>
      <c r="IWQ88" s="528"/>
      <c r="IWR88" s="528"/>
      <c r="IWS88" s="528"/>
      <c r="IWT88" s="528"/>
      <c r="IWU88" s="528"/>
      <c r="IWV88" s="528"/>
      <c r="IWW88" s="528"/>
      <c r="IWX88" s="528"/>
      <c r="IWY88" s="528"/>
      <c r="IWZ88" s="528"/>
      <c r="IXA88" s="528"/>
      <c r="IXB88" s="528"/>
      <c r="IXC88" s="528"/>
      <c r="IXD88" s="528"/>
      <c r="IXE88" s="528"/>
      <c r="IXF88" s="528"/>
      <c r="IXG88" s="528"/>
      <c r="IXH88" s="528"/>
      <c r="IXI88" s="528"/>
      <c r="IXJ88" s="528"/>
      <c r="IXK88" s="528"/>
      <c r="IXL88" s="528"/>
      <c r="IXM88" s="528"/>
      <c r="IXN88" s="528"/>
      <c r="IXO88" s="528"/>
      <c r="IXP88" s="528"/>
      <c r="IXQ88" s="528"/>
      <c r="IXR88" s="528"/>
      <c r="IXS88" s="528"/>
      <c r="IXT88" s="528"/>
      <c r="IXU88" s="528"/>
      <c r="IXV88" s="528"/>
      <c r="IXW88" s="528"/>
      <c r="IXX88" s="528"/>
      <c r="IXY88" s="528"/>
      <c r="IXZ88" s="528"/>
      <c r="IYA88" s="528"/>
      <c r="IYB88" s="528"/>
      <c r="IYC88" s="528"/>
      <c r="IYD88" s="528"/>
      <c r="IYE88" s="528"/>
      <c r="IYF88" s="528"/>
      <c r="IYG88" s="528"/>
      <c r="IYH88" s="528"/>
      <c r="IYI88" s="528"/>
      <c r="IYJ88" s="528"/>
      <c r="IYK88" s="528"/>
      <c r="IYL88" s="528"/>
      <c r="IYM88" s="528"/>
      <c r="IYN88" s="528"/>
      <c r="IYO88" s="528"/>
      <c r="IYP88" s="528"/>
      <c r="IYQ88" s="528"/>
      <c r="IYR88" s="528"/>
      <c r="IYS88" s="528"/>
      <c r="IYT88" s="528"/>
      <c r="IYU88" s="528"/>
      <c r="IYV88" s="528"/>
      <c r="IYW88" s="528"/>
      <c r="IYX88" s="528"/>
      <c r="IYY88" s="528"/>
      <c r="IYZ88" s="528"/>
      <c r="IZA88" s="528"/>
      <c r="IZB88" s="528"/>
      <c r="IZC88" s="528"/>
      <c r="IZD88" s="528"/>
      <c r="IZE88" s="528"/>
      <c r="IZF88" s="528"/>
      <c r="IZG88" s="528"/>
      <c r="IZH88" s="528"/>
      <c r="IZI88" s="528"/>
      <c r="IZJ88" s="528"/>
      <c r="IZK88" s="528"/>
      <c r="IZL88" s="528"/>
      <c r="IZM88" s="528"/>
      <c r="IZN88" s="528"/>
      <c r="IZO88" s="528"/>
      <c r="IZP88" s="528"/>
      <c r="IZQ88" s="528"/>
      <c r="IZR88" s="528"/>
      <c r="IZS88" s="528"/>
      <c r="IZT88" s="528"/>
      <c r="IZU88" s="528"/>
      <c r="IZV88" s="528"/>
      <c r="IZW88" s="528"/>
      <c r="IZX88" s="528"/>
      <c r="IZY88" s="528"/>
      <c r="IZZ88" s="528"/>
      <c r="JAA88" s="528"/>
      <c r="JAB88" s="528"/>
      <c r="JAC88" s="528"/>
      <c r="JAD88" s="528"/>
      <c r="JAE88" s="528"/>
      <c r="JAF88" s="528"/>
      <c r="JAG88" s="528"/>
      <c r="JAH88" s="528"/>
      <c r="JAI88" s="528"/>
      <c r="JAJ88" s="528"/>
      <c r="JAK88" s="528"/>
      <c r="JAL88" s="528"/>
      <c r="JAM88" s="528"/>
      <c r="JAN88" s="528"/>
      <c r="JAO88" s="528"/>
      <c r="JAP88" s="528"/>
      <c r="JAQ88" s="528"/>
      <c r="JAR88" s="528"/>
      <c r="JAS88" s="528"/>
      <c r="JAT88" s="528"/>
      <c r="JAU88" s="528"/>
      <c r="JAV88" s="528"/>
      <c r="JAW88" s="528"/>
      <c r="JAX88" s="528"/>
      <c r="JAY88" s="528"/>
      <c r="JAZ88" s="528"/>
      <c r="JBA88" s="528"/>
      <c r="JBB88" s="528"/>
      <c r="JBC88" s="528"/>
      <c r="JBD88" s="528"/>
      <c r="JBE88" s="528"/>
      <c r="JBF88" s="528"/>
      <c r="JBG88" s="528"/>
      <c r="JBH88" s="528"/>
      <c r="JBI88" s="528"/>
      <c r="JBJ88" s="528"/>
      <c r="JBK88" s="528"/>
      <c r="JBL88" s="528"/>
      <c r="JBM88" s="528"/>
      <c r="JBN88" s="528"/>
      <c r="JBO88" s="528"/>
      <c r="JBP88" s="528"/>
      <c r="JBQ88" s="528"/>
      <c r="JBR88" s="528"/>
      <c r="JBS88" s="528"/>
      <c r="JBT88" s="528"/>
      <c r="JBU88" s="528"/>
      <c r="JBV88" s="528"/>
      <c r="JBW88" s="528"/>
      <c r="JBX88" s="528"/>
      <c r="JBY88" s="528"/>
      <c r="JBZ88" s="528"/>
      <c r="JCA88" s="528"/>
      <c r="JCB88" s="528"/>
      <c r="JCC88" s="528"/>
      <c r="JCD88" s="528"/>
      <c r="JCE88" s="528"/>
      <c r="JCF88" s="528"/>
      <c r="JCG88" s="528"/>
      <c r="JCH88" s="528"/>
      <c r="JCI88" s="528"/>
      <c r="JCJ88" s="528"/>
      <c r="JCK88" s="528"/>
      <c r="JCL88" s="528"/>
      <c r="JCM88" s="528"/>
      <c r="JCN88" s="528"/>
      <c r="JCO88" s="528"/>
      <c r="JCP88" s="528"/>
      <c r="JCQ88" s="528"/>
      <c r="JCR88" s="528"/>
      <c r="JCS88" s="528"/>
      <c r="JCT88" s="528"/>
      <c r="JCU88" s="528"/>
      <c r="JCV88" s="528"/>
      <c r="JCW88" s="528"/>
      <c r="JCX88" s="528"/>
      <c r="JCY88" s="528"/>
      <c r="JCZ88" s="528"/>
      <c r="JDA88" s="528"/>
      <c r="JDB88" s="528"/>
      <c r="JDC88" s="528"/>
      <c r="JDD88" s="528"/>
      <c r="JDE88" s="528"/>
      <c r="JDF88" s="528"/>
      <c r="JDG88" s="528"/>
      <c r="JDH88" s="528"/>
      <c r="JDI88" s="528"/>
      <c r="JDJ88" s="528"/>
      <c r="JDK88" s="528"/>
      <c r="JDL88" s="528"/>
      <c r="JDM88" s="528"/>
      <c r="JDN88" s="528"/>
      <c r="JDO88" s="528"/>
      <c r="JDP88" s="528"/>
      <c r="JDQ88" s="528"/>
      <c r="JDR88" s="528"/>
      <c r="JDS88" s="528"/>
      <c r="JDT88" s="528"/>
      <c r="JDU88" s="528"/>
      <c r="JDV88" s="528"/>
      <c r="JDW88" s="528"/>
      <c r="JDX88" s="528"/>
      <c r="JDY88" s="528"/>
      <c r="JDZ88" s="528"/>
      <c r="JEA88" s="528"/>
      <c r="JEB88" s="528"/>
      <c r="JEC88" s="528"/>
      <c r="JED88" s="528"/>
      <c r="JEE88" s="528"/>
      <c r="JEF88" s="528"/>
      <c r="JEG88" s="528"/>
      <c r="JEH88" s="528"/>
      <c r="JEI88" s="528"/>
      <c r="JEJ88" s="528"/>
      <c r="JEK88" s="528"/>
      <c r="JEL88" s="528"/>
      <c r="JEM88" s="528"/>
      <c r="JEN88" s="528"/>
      <c r="JEO88" s="528"/>
      <c r="JEP88" s="528"/>
      <c r="JEQ88" s="528"/>
      <c r="JER88" s="528"/>
      <c r="JES88" s="528"/>
      <c r="JET88" s="528"/>
      <c r="JEU88" s="528"/>
      <c r="JEV88" s="528"/>
      <c r="JEW88" s="528"/>
      <c r="JEX88" s="528"/>
      <c r="JEY88" s="528"/>
      <c r="JEZ88" s="528"/>
      <c r="JFA88" s="528"/>
      <c r="JFB88" s="528"/>
      <c r="JFC88" s="528"/>
      <c r="JFD88" s="528"/>
      <c r="JFE88" s="528"/>
      <c r="JFF88" s="528"/>
      <c r="JFG88" s="528"/>
      <c r="JFH88" s="528"/>
      <c r="JFI88" s="528"/>
      <c r="JFJ88" s="528"/>
      <c r="JFK88" s="528"/>
      <c r="JFL88" s="528"/>
      <c r="JFM88" s="528"/>
      <c r="JFN88" s="528"/>
      <c r="JFO88" s="528"/>
      <c r="JFP88" s="528"/>
      <c r="JFQ88" s="528"/>
      <c r="JFR88" s="528"/>
      <c r="JFS88" s="528"/>
      <c r="JFT88" s="528"/>
      <c r="JFU88" s="528"/>
      <c r="JFV88" s="528"/>
      <c r="JFW88" s="528"/>
      <c r="JFX88" s="528"/>
      <c r="JFY88" s="528"/>
      <c r="JFZ88" s="528"/>
      <c r="JGA88" s="528"/>
      <c r="JGB88" s="528"/>
      <c r="JGC88" s="528"/>
      <c r="JGD88" s="528"/>
      <c r="JGE88" s="528"/>
      <c r="JGF88" s="528"/>
      <c r="JGG88" s="528"/>
      <c r="JGH88" s="528"/>
      <c r="JGI88" s="528"/>
      <c r="JGJ88" s="528"/>
      <c r="JGK88" s="528"/>
      <c r="JGL88" s="528"/>
      <c r="JGM88" s="528"/>
      <c r="JGN88" s="528"/>
      <c r="JGO88" s="528"/>
      <c r="JGP88" s="528"/>
      <c r="JGQ88" s="528"/>
      <c r="JGR88" s="528"/>
      <c r="JGS88" s="528"/>
      <c r="JGT88" s="528"/>
      <c r="JGU88" s="528"/>
      <c r="JGV88" s="528"/>
      <c r="JGW88" s="528"/>
      <c r="JGX88" s="528"/>
      <c r="JGY88" s="528"/>
      <c r="JGZ88" s="528"/>
      <c r="JHA88" s="528"/>
      <c r="JHB88" s="528"/>
      <c r="JHC88" s="528"/>
      <c r="JHD88" s="528"/>
      <c r="JHE88" s="528"/>
      <c r="JHF88" s="528"/>
      <c r="JHG88" s="528"/>
      <c r="JHH88" s="528"/>
      <c r="JHI88" s="528"/>
      <c r="JHJ88" s="528"/>
      <c r="JHK88" s="528"/>
      <c r="JHL88" s="528"/>
      <c r="JHM88" s="528"/>
      <c r="JHN88" s="528"/>
      <c r="JHO88" s="528"/>
      <c r="JHP88" s="528"/>
      <c r="JHQ88" s="528"/>
      <c r="JHR88" s="528"/>
      <c r="JHS88" s="528"/>
      <c r="JHT88" s="528"/>
      <c r="JHU88" s="528"/>
      <c r="JHV88" s="528"/>
      <c r="JHW88" s="528"/>
      <c r="JHX88" s="528"/>
      <c r="JHY88" s="528"/>
      <c r="JHZ88" s="528"/>
      <c r="JIA88" s="528"/>
      <c r="JIB88" s="528"/>
      <c r="JIC88" s="528"/>
      <c r="JID88" s="528"/>
      <c r="JIE88" s="528"/>
      <c r="JIF88" s="528"/>
      <c r="JIG88" s="528"/>
      <c r="JIH88" s="528"/>
      <c r="JII88" s="528"/>
      <c r="JIJ88" s="528"/>
      <c r="JIK88" s="528"/>
      <c r="JIL88" s="528"/>
      <c r="JIM88" s="528"/>
      <c r="JIN88" s="528"/>
      <c r="JIO88" s="528"/>
      <c r="JIP88" s="528"/>
      <c r="JIQ88" s="528"/>
      <c r="JIR88" s="528"/>
      <c r="JIS88" s="528"/>
      <c r="JIT88" s="528"/>
      <c r="JIU88" s="528"/>
      <c r="JIV88" s="528"/>
      <c r="JIW88" s="528"/>
      <c r="JIX88" s="528"/>
      <c r="JIY88" s="528"/>
      <c r="JIZ88" s="528"/>
      <c r="JJA88" s="528"/>
      <c r="JJB88" s="528"/>
      <c r="JJC88" s="528"/>
      <c r="JJD88" s="528"/>
      <c r="JJE88" s="528"/>
      <c r="JJF88" s="528"/>
      <c r="JJG88" s="528"/>
      <c r="JJH88" s="528"/>
      <c r="JJI88" s="528"/>
      <c r="JJJ88" s="528"/>
      <c r="JJK88" s="528"/>
      <c r="JJL88" s="528"/>
      <c r="JJM88" s="528"/>
      <c r="JJN88" s="528"/>
      <c r="JJO88" s="528"/>
      <c r="JJP88" s="528"/>
      <c r="JJQ88" s="528"/>
      <c r="JJR88" s="528"/>
      <c r="JJS88" s="528"/>
      <c r="JJT88" s="528"/>
      <c r="JJU88" s="528"/>
      <c r="JJV88" s="528"/>
      <c r="JJW88" s="528"/>
      <c r="JJX88" s="528"/>
      <c r="JJY88" s="528"/>
      <c r="JJZ88" s="528"/>
      <c r="JKA88" s="528"/>
      <c r="JKB88" s="528"/>
      <c r="JKC88" s="528"/>
      <c r="JKD88" s="528"/>
      <c r="JKE88" s="528"/>
      <c r="JKF88" s="528"/>
      <c r="JKG88" s="528"/>
      <c r="JKH88" s="528"/>
      <c r="JKI88" s="528"/>
      <c r="JKJ88" s="528"/>
      <c r="JKK88" s="528"/>
      <c r="JKL88" s="528"/>
      <c r="JKM88" s="528"/>
      <c r="JKN88" s="528"/>
      <c r="JKO88" s="528"/>
      <c r="JKP88" s="528"/>
      <c r="JKQ88" s="528"/>
      <c r="JKR88" s="528"/>
      <c r="JKS88" s="528"/>
      <c r="JKT88" s="528"/>
      <c r="JKU88" s="528"/>
      <c r="JKV88" s="528"/>
      <c r="JKW88" s="528"/>
      <c r="JKX88" s="528"/>
      <c r="JKY88" s="528"/>
      <c r="JKZ88" s="528"/>
      <c r="JLA88" s="528"/>
      <c r="JLB88" s="528"/>
      <c r="JLC88" s="528"/>
      <c r="JLD88" s="528"/>
      <c r="JLE88" s="528"/>
      <c r="JLF88" s="528"/>
      <c r="JLG88" s="528"/>
      <c r="JLH88" s="528"/>
      <c r="JLI88" s="528"/>
      <c r="JLJ88" s="528"/>
      <c r="JLK88" s="528"/>
      <c r="JLL88" s="528"/>
      <c r="JLM88" s="528"/>
      <c r="JLN88" s="528"/>
      <c r="JLO88" s="528"/>
      <c r="JLP88" s="528"/>
      <c r="JLQ88" s="528"/>
      <c r="JLR88" s="528"/>
      <c r="JLS88" s="528"/>
      <c r="JLT88" s="528"/>
      <c r="JLU88" s="528"/>
      <c r="JLV88" s="528"/>
      <c r="JLW88" s="528"/>
      <c r="JLX88" s="528"/>
      <c r="JLY88" s="528"/>
      <c r="JLZ88" s="528"/>
      <c r="JMA88" s="528"/>
      <c r="JMB88" s="528"/>
      <c r="JMC88" s="528"/>
      <c r="JMD88" s="528"/>
      <c r="JME88" s="528"/>
      <c r="JMF88" s="528"/>
      <c r="JMG88" s="528"/>
      <c r="JMH88" s="528"/>
      <c r="JMI88" s="528"/>
      <c r="JMJ88" s="528"/>
      <c r="JMK88" s="528"/>
      <c r="JML88" s="528"/>
      <c r="JMM88" s="528"/>
      <c r="JMN88" s="528"/>
      <c r="JMO88" s="528"/>
      <c r="JMP88" s="528"/>
      <c r="JMQ88" s="528"/>
      <c r="JMR88" s="528"/>
      <c r="JMS88" s="528"/>
      <c r="JMT88" s="528"/>
      <c r="JMU88" s="528"/>
      <c r="JMV88" s="528"/>
      <c r="JMW88" s="528"/>
      <c r="JMX88" s="528"/>
      <c r="JMY88" s="528"/>
      <c r="JMZ88" s="528"/>
      <c r="JNA88" s="528"/>
      <c r="JNB88" s="528"/>
      <c r="JNC88" s="528"/>
      <c r="JND88" s="528"/>
      <c r="JNE88" s="528"/>
      <c r="JNF88" s="528"/>
      <c r="JNG88" s="528"/>
      <c r="JNH88" s="528"/>
      <c r="JNI88" s="528"/>
      <c r="JNJ88" s="528"/>
      <c r="JNK88" s="528"/>
      <c r="JNL88" s="528"/>
      <c r="JNM88" s="528"/>
      <c r="JNN88" s="528"/>
      <c r="JNO88" s="528"/>
      <c r="JNP88" s="528"/>
      <c r="JNQ88" s="528"/>
      <c r="JNR88" s="528"/>
      <c r="JNS88" s="528"/>
      <c r="JNT88" s="528"/>
      <c r="JNU88" s="528"/>
      <c r="JNV88" s="528"/>
      <c r="JNW88" s="528"/>
      <c r="JNX88" s="528"/>
      <c r="JNY88" s="528"/>
      <c r="JNZ88" s="528"/>
      <c r="JOA88" s="528"/>
      <c r="JOB88" s="528"/>
      <c r="JOC88" s="528"/>
      <c r="JOD88" s="528"/>
      <c r="JOE88" s="528"/>
      <c r="JOF88" s="528"/>
      <c r="JOG88" s="528"/>
      <c r="JOH88" s="528"/>
      <c r="JOI88" s="528"/>
      <c r="JOJ88" s="528"/>
      <c r="JOK88" s="528"/>
      <c r="JOL88" s="528"/>
      <c r="JOM88" s="528"/>
      <c r="JON88" s="528"/>
      <c r="JOO88" s="528"/>
      <c r="JOP88" s="528"/>
      <c r="JOQ88" s="528"/>
      <c r="JOR88" s="528"/>
      <c r="JOS88" s="528"/>
      <c r="JOT88" s="528"/>
      <c r="JOU88" s="528"/>
      <c r="JOV88" s="528"/>
      <c r="JOW88" s="528"/>
      <c r="JOX88" s="528"/>
      <c r="JOY88" s="528"/>
      <c r="JOZ88" s="528"/>
      <c r="JPA88" s="528"/>
      <c r="JPB88" s="528"/>
      <c r="JPC88" s="528"/>
      <c r="JPD88" s="528"/>
      <c r="JPE88" s="528"/>
      <c r="JPF88" s="528"/>
      <c r="JPG88" s="528"/>
      <c r="JPH88" s="528"/>
      <c r="JPI88" s="528"/>
      <c r="JPJ88" s="528"/>
      <c r="JPK88" s="528"/>
      <c r="JPL88" s="528"/>
      <c r="JPM88" s="528"/>
      <c r="JPN88" s="528"/>
      <c r="JPO88" s="528"/>
      <c r="JPP88" s="528"/>
      <c r="JPQ88" s="528"/>
      <c r="JPR88" s="528"/>
      <c r="JPS88" s="528"/>
      <c r="JPT88" s="528"/>
      <c r="JPU88" s="528"/>
      <c r="JPV88" s="528"/>
      <c r="JPW88" s="528"/>
      <c r="JPX88" s="528"/>
      <c r="JPY88" s="528"/>
      <c r="JPZ88" s="528"/>
      <c r="JQA88" s="528"/>
      <c r="JQB88" s="528"/>
      <c r="JQC88" s="528"/>
      <c r="JQD88" s="528"/>
      <c r="JQE88" s="528"/>
      <c r="JQF88" s="528"/>
      <c r="JQG88" s="528"/>
      <c r="JQH88" s="528"/>
      <c r="JQI88" s="528"/>
      <c r="JQJ88" s="528"/>
      <c r="JQK88" s="528"/>
      <c r="JQL88" s="528"/>
      <c r="JQM88" s="528"/>
      <c r="JQN88" s="528"/>
      <c r="JQO88" s="528"/>
      <c r="JQP88" s="528"/>
      <c r="JQQ88" s="528"/>
      <c r="JQR88" s="528"/>
      <c r="JQS88" s="528"/>
      <c r="JQT88" s="528"/>
      <c r="JQU88" s="528"/>
      <c r="JQV88" s="528"/>
      <c r="JQW88" s="528"/>
      <c r="JQX88" s="528"/>
      <c r="JQY88" s="528"/>
      <c r="JQZ88" s="528"/>
      <c r="JRA88" s="528"/>
      <c r="JRB88" s="528"/>
      <c r="JRC88" s="528"/>
      <c r="JRD88" s="528"/>
      <c r="JRE88" s="528"/>
      <c r="JRF88" s="528"/>
      <c r="JRG88" s="528"/>
      <c r="JRH88" s="528"/>
      <c r="JRI88" s="528"/>
      <c r="JRJ88" s="528"/>
      <c r="JRK88" s="528"/>
      <c r="JRL88" s="528"/>
      <c r="JRM88" s="528"/>
      <c r="JRN88" s="528"/>
      <c r="JRO88" s="528"/>
      <c r="JRP88" s="528"/>
      <c r="JRQ88" s="528"/>
      <c r="JRR88" s="528"/>
      <c r="JRS88" s="528"/>
      <c r="JRT88" s="528"/>
      <c r="JRU88" s="528"/>
      <c r="JRV88" s="528"/>
      <c r="JRW88" s="528"/>
      <c r="JRX88" s="528"/>
      <c r="JRY88" s="528"/>
      <c r="JRZ88" s="528"/>
      <c r="JSA88" s="528"/>
      <c r="JSB88" s="528"/>
      <c r="JSC88" s="528"/>
      <c r="JSD88" s="528"/>
      <c r="JSE88" s="528"/>
      <c r="JSF88" s="528"/>
      <c r="JSG88" s="528"/>
      <c r="JSH88" s="528"/>
      <c r="JSI88" s="528"/>
      <c r="JSJ88" s="528"/>
      <c r="JSK88" s="528"/>
      <c r="JSL88" s="528"/>
      <c r="JSM88" s="528"/>
      <c r="JSN88" s="528"/>
      <c r="JSO88" s="528"/>
      <c r="JSP88" s="528"/>
      <c r="JSQ88" s="528"/>
      <c r="JSR88" s="528"/>
      <c r="JSS88" s="528"/>
      <c r="JST88" s="528"/>
      <c r="JSU88" s="528"/>
      <c r="JSV88" s="528"/>
      <c r="JSW88" s="528"/>
      <c r="JSX88" s="528"/>
      <c r="JSY88" s="528"/>
      <c r="JSZ88" s="528"/>
      <c r="JTA88" s="528"/>
      <c r="JTB88" s="528"/>
      <c r="JTC88" s="528"/>
      <c r="JTD88" s="528"/>
      <c r="JTE88" s="528"/>
      <c r="JTF88" s="528"/>
      <c r="JTG88" s="528"/>
      <c r="JTH88" s="528"/>
      <c r="JTI88" s="528"/>
      <c r="JTJ88" s="528"/>
      <c r="JTK88" s="528"/>
      <c r="JTL88" s="528"/>
      <c r="JTM88" s="528"/>
      <c r="JTN88" s="528"/>
      <c r="JTO88" s="528"/>
      <c r="JTP88" s="528"/>
      <c r="JTQ88" s="528"/>
      <c r="JTR88" s="528"/>
      <c r="JTS88" s="528"/>
      <c r="JTT88" s="528"/>
      <c r="JTU88" s="528"/>
      <c r="JTV88" s="528"/>
      <c r="JTW88" s="528"/>
      <c r="JTX88" s="528"/>
      <c r="JTY88" s="528"/>
      <c r="JTZ88" s="528"/>
      <c r="JUA88" s="528"/>
      <c r="JUB88" s="528"/>
      <c r="JUC88" s="528"/>
      <c r="JUD88" s="528"/>
      <c r="JUE88" s="528"/>
      <c r="JUF88" s="528"/>
      <c r="JUG88" s="528"/>
      <c r="JUH88" s="528"/>
      <c r="JUI88" s="528"/>
      <c r="JUJ88" s="528"/>
      <c r="JUK88" s="528"/>
      <c r="JUL88" s="528"/>
      <c r="JUM88" s="528"/>
      <c r="JUN88" s="528"/>
      <c r="JUO88" s="528"/>
      <c r="JUP88" s="528"/>
      <c r="JUQ88" s="528"/>
      <c r="JUR88" s="528"/>
      <c r="JUS88" s="528"/>
      <c r="JUT88" s="528"/>
      <c r="JUU88" s="528"/>
      <c r="JUV88" s="528"/>
      <c r="JUW88" s="528"/>
      <c r="JUX88" s="528"/>
      <c r="JUY88" s="528"/>
      <c r="JUZ88" s="528"/>
      <c r="JVA88" s="528"/>
      <c r="JVB88" s="528"/>
      <c r="JVC88" s="528"/>
      <c r="JVD88" s="528"/>
      <c r="JVE88" s="528"/>
      <c r="JVF88" s="528"/>
      <c r="JVG88" s="528"/>
      <c r="JVH88" s="528"/>
      <c r="JVI88" s="528"/>
      <c r="JVJ88" s="528"/>
      <c r="JVK88" s="528"/>
      <c r="JVL88" s="528"/>
      <c r="JVM88" s="528"/>
      <c r="JVN88" s="528"/>
      <c r="JVO88" s="528"/>
      <c r="JVP88" s="528"/>
      <c r="JVQ88" s="528"/>
      <c r="JVR88" s="528"/>
      <c r="JVS88" s="528"/>
      <c r="JVT88" s="528"/>
      <c r="JVU88" s="528"/>
      <c r="JVV88" s="528"/>
      <c r="JVW88" s="528"/>
      <c r="JVX88" s="528"/>
      <c r="JVY88" s="528"/>
      <c r="JVZ88" s="528"/>
      <c r="JWA88" s="528"/>
      <c r="JWB88" s="528"/>
      <c r="JWC88" s="528"/>
      <c r="JWD88" s="528"/>
      <c r="JWE88" s="528"/>
      <c r="JWF88" s="528"/>
      <c r="JWG88" s="528"/>
      <c r="JWH88" s="528"/>
      <c r="JWI88" s="528"/>
      <c r="JWJ88" s="528"/>
      <c r="JWK88" s="528"/>
      <c r="JWL88" s="528"/>
      <c r="JWM88" s="528"/>
      <c r="JWN88" s="528"/>
      <c r="JWO88" s="528"/>
      <c r="JWP88" s="528"/>
      <c r="JWQ88" s="528"/>
      <c r="JWR88" s="528"/>
      <c r="JWS88" s="528"/>
      <c r="JWT88" s="528"/>
      <c r="JWU88" s="528"/>
      <c r="JWV88" s="528"/>
      <c r="JWW88" s="528"/>
      <c r="JWX88" s="528"/>
      <c r="JWY88" s="528"/>
      <c r="JWZ88" s="528"/>
      <c r="JXA88" s="528"/>
      <c r="JXB88" s="528"/>
      <c r="JXC88" s="528"/>
      <c r="JXD88" s="528"/>
      <c r="JXE88" s="528"/>
      <c r="JXF88" s="528"/>
      <c r="JXG88" s="528"/>
      <c r="JXH88" s="528"/>
      <c r="JXI88" s="528"/>
      <c r="JXJ88" s="528"/>
      <c r="JXK88" s="528"/>
      <c r="JXL88" s="528"/>
      <c r="JXM88" s="528"/>
      <c r="JXN88" s="528"/>
      <c r="JXO88" s="528"/>
      <c r="JXP88" s="528"/>
      <c r="JXQ88" s="528"/>
      <c r="JXR88" s="528"/>
      <c r="JXS88" s="528"/>
      <c r="JXT88" s="528"/>
      <c r="JXU88" s="528"/>
      <c r="JXV88" s="528"/>
      <c r="JXW88" s="528"/>
      <c r="JXX88" s="528"/>
      <c r="JXY88" s="528"/>
      <c r="JXZ88" s="528"/>
      <c r="JYA88" s="528"/>
      <c r="JYB88" s="528"/>
      <c r="JYC88" s="528"/>
      <c r="JYD88" s="528"/>
      <c r="JYE88" s="528"/>
      <c r="JYF88" s="528"/>
      <c r="JYG88" s="528"/>
      <c r="JYH88" s="528"/>
      <c r="JYI88" s="528"/>
      <c r="JYJ88" s="528"/>
      <c r="JYK88" s="528"/>
      <c r="JYL88" s="528"/>
      <c r="JYM88" s="528"/>
      <c r="JYN88" s="528"/>
      <c r="JYO88" s="528"/>
      <c r="JYP88" s="528"/>
      <c r="JYQ88" s="528"/>
      <c r="JYR88" s="528"/>
      <c r="JYS88" s="528"/>
      <c r="JYT88" s="528"/>
      <c r="JYU88" s="528"/>
      <c r="JYV88" s="528"/>
      <c r="JYW88" s="528"/>
      <c r="JYX88" s="528"/>
      <c r="JYY88" s="528"/>
      <c r="JYZ88" s="528"/>
      <c r="JZA88" s="528"/>
      <c r="JZB88" s="528"/>
      <c r="JZC88" s="528"/>
      <c r="JZD88" s="528"/>
      <c r="JZE88" s="528"/>
      <c r="JZF88" s="528"/>
      <c r="JZG88" s="528"/>
      <c r="JZH88" s="528"/>
      <c r="JZI88" s="528"/>
      <c r="JZJ88" s="528"/>
      <c r="JZK88" s="528"/>
      <c r="JZL88" s="528"/>
      <c r="JZM88" s="528"/>
      <c r="JZN88" s="528"/>
      <c r="JZO88" s="528"/>
      <c r="JZP88" s="528"/>
      <c r="JZQ88" s="528"/>
      <c r="JZR88" s="528"/>
      <c r="JZS88" s="528"/>
      <c r="JZT88" s="528"/>
      <c r="JZU88" s="528"/>
      <c r="JZV88" s="528"/>
      <c r="JZW88" s="528"/>
      <c r="JZX88" s="528"/>
      <c r="JZY88" s="528"/>
      <c r="JZZ88" s="528"/>
      <c r="KAA88" s="528"/>
      <c r="KAB88" s="528"/>
      <c r="KAC88" s="528"/>
      <c r="KAD88" s="528"/>
      <c r="KAE88" s="528"/>
      <c r="KAF88" s="528"/>
      <c r="KAG88" s="528"/>
      <c r="KAH88" s="528"/>
      <c r="KAI88" s="528"/>
      <c r="KAJ88" s="528"/>
      <c r="KAK88" s="528"/>
      <c r="KAL88" s="528"/>
      <c r="KAM88" s="528"/>
      <c r="KAN88" s="528"/>
      <c r="KAO88" s="528"/>
      <c r="KAP88" s="528"/>
      <c r="KAQ88" s="528"/>
      <c r="KAR88" s="528"/>
      <c r="KAS88" s="528"/>
      <c r="KAT88" s="528"/>
      <c r="KAU88" s="528"/>
      <c r="KAV88" s="528"/>
      <c r="KAW88" s="528"/>
      <c r="KAX88" s="528"/>
      <c r="KAY88" s="528"/>
      <c r="KAZ88" s="528"/>
      <c r="KBA88" s="528"/>
      <c r="KBB88" s="528"/>
      <c r="KBC88" s="528"/>
      <c r="KBD88" s="528"/>
      <c r="KBE88" s="528"/>
      <c r="KBF88" s="528"/>
      <c r="KBG88" s="528"/>
      <c r="KBH88" s="528"/>
      <c r="KBI88" s="528"/>
      <c r="KBJ88" s="528"/>
      <c r="KBK88" s="528"/>
      <c r="KBL88" s="528"/>
      <c r="KBM88" s="528"/>
      <c r="KBN88" s="528"/>
      <c r="KBO88" s="528"/>
      <c r="KBP88" s="528"/>
      <c r="KBQ88" s="528"/>
      <c r="KBR88" s="528"/>
      <c r="KBS88" s="528"/>
      <c r="KBT88" s="528"/>
      <c r="KBU88" s="528"/>
      <c r="KBV88" s="528"/>
      <c r="KBW88" s="528"/>
      <c r="KBX88" s="528"/>
      <c r="KBY88" s="528"/>
      <c r="KBZ88" s="528"/>
      <c r="KCA88" s="528"/>
      <c r="KCB88" s="528"/>
      <c r="KCC88" s="528"/>
      <c r="KCD88" s="528"/>
      <c r="KCE88" s="528"/>
      <c r="KCF88" s="528"/>
      <c r="KCG88" s="528"/>
      <c r="KCH88" s="528"/>
      <c r="KCI88" s="528"/>
      <c r="KCJ88" s="528"/>
      <c r="KCK88" s="528"/>
      <c r="KCL88" s="528"/>
      <c r="KCM88" s="528"/>
      <c r="KCN88" s="528"/>
      <c r="KCO88" s="528"/>
      <c r="KCP88" s="528"/>
      <c r="KCQ88" s="528"/>
      <c r="KCR88" s="528"/>
      <c r="KCS88" s="528"/>
      <c r="KCT88" s="528"/>
      <c r="KCU88" s="528"/>
      <c r="KCV88" s="528"/>
      <c r="KCW88" s="528"/>
      <c r="KCX88" s="528"/>
      <c r="KCY88" s="528"/>
      <c r="KCZ88" s="528"/>
      <c r="KDA88" s="528"/>
      <c r="KDB88" s="528"/>
      <c r="KDC88" s="528"/>
      <c r="KDD88" s="528"/>
      <c r="KDE88" s="528"/>
      <c r="KDF88" s="528"/>
      <c r="KDG88" s="528"/>
      <c r="KDH88" s="528"/>
      <c r="KDI88" s="528"/>
      <c r="KDJ88" s="528"/>
      <c r="KDK88" s="528"/>
      <c r="KDL88" s="528"/>
      <c r="KDM88" s="528"/>
      <c r="KDN88" s="528"/>
      <c r="KDO88" s="528"/>
      <c r="KDP88" s="528"/>
      <c r="KDQ88" s="528"/>
      <c r="KDR88" s="528"/>
      <c r="KDS88" s="528"/>
      <c r="KDT88" s="528"/>
      <c r="KDU88" s="528"/>
      <c r="KDV88" s="528"/>
      <c r="KDW88" s="528"/>
      <c r="KDX88" s="528"/>
      <c r="KDY88" s="528"/>
      <c r="KDZ88" s="528"/>
      <c r="KEA88" s="528"/>
      <c r="KEB88" s="528"/>
      <c r="KEC88" s="528"/>
      <c r="KED88" s="528"/>
      <c r="KEE88" s="528"/>
      <c r="KEF88" s="528"/>
      <c r="KEG88" s="528"/>
      <c r="KEH88" s="528"/>
      <c r="KEI88" s="528"/>
      <c r="KEJ88" s="528"/>
      <c r="KEK88" s="528"/>
      <c r="KEL88" s="528"/>
      <c r="KEM88" s="528"/>
      <c r="KEN88" s="528"/>
      <c r="KEO88" s="528"/>
      <c r="KEP88" s="528"/>
      <c r="KEQ88" s="528"/>
      <c r="KER88" s="528"/>
      <c r="KES88" s="528"/>
      <c r="KET88" s="528"/>
      <c r="KEU88" s="528"/>
      <c r="KEV88" s="528"/>
      <c r="KEW88" s="528"/>
      <c r="KEX88" s="528"/>
      <c r="KEY88" s="528"/>
      <c r="KEZ88" s="528"/>
      <c r="KFA88" s="528"/>
      <c r="KFB88" s="528"/>
      <c r="KFC88" s="528"/>
      <c r="KFD88" s="528"/>
      <c r="KFE88" s="528"/>
      <c r="KFF88" s="528"/>
      <c r="KFG88" s="528"/>
      <c r="KFH88" s="528"/>
      <c r="KFI88" s="528"/>
      <c r="KFJ88" s="528"/>
      <c r="KFK88" s="528"/>
      <c r="KFL88" s="528"/>
      <c r="KFM88" s="528"/>
      <c r="KFN88" s="528"/>
      <c r="KFO88" s="528"/>
      <c r="KFP88" s="528"/>
      <c r="KFQ88" s="528"/>
      <c r="KFR88" s="528"/>
      <c r="KFS88" s="528"/>
      <c r="KFT88" s="528"/>
      <c r="KFU88" s="528"/>
      <c r="KFV88" s="528"/>
      <c r="KFW88" s="528"/>
      <c r="KFX88" s="528"/>
      <c r="KFY88" s="528"/>
      <c r="KFZ88" s="528"/>
      <c r="KGA88" s="528"/>
      <c r="KGB88" s="528"/>
      <c r="KGC88" s="528"/>
      <c r="KGD88" s="528"/>
      <c r="KGE88" s="528"/>
      <c r="KGF88" s="528"/>
      <c r="KGG88" s="528"/>
      <c r="KGH88" s="528"/>
      <c r="KGI88" s="528"/>
      <c r="KGJ88" s="528"/>
      <c r="KGK88" s="528"/>
      <c r="KGL88" s="528"/>
      <c r="KGM88" s="528"/>
      <c r="KGN88" s="528"/>
      <c r="KGO88" s="528"/>
      <c r="KGP88" s="528"/>
      <c r="KGQ88" s="528"/>
      <c r="KGR88" s="528"/>
      <c r="KGS88" s="528"/>
      <c r="KGT88" s="528"/>
      <c r="KGU88" s="528"/>
      <c r="KGV88" s="528"/>
      <c r="KGW88" s="528"/>
      <c r="KGX88" s="528"/>
      <c r="KGY88" s="528"/>
      <c r="KGZ88" s="528"/>
      <c r="KHA88" s="528"/>
      <c r="KHB88" s="528"/>
      <c r="KHC88" s="528"/>
      <c r="KHD88" s="528"/>
      <c r="KHE88" s="528"/>
      <c r="KHF88" s="528"/>
      <c r="KHG88" s="528"/>
      <c r="KHH88" s="528"/>
      <c r="KHI88" s="528"/>
      <c r="KHJ88" s="528"/>
      <c r="KHK88" s="528"/>
      <c r="KHL88" s="528"/>
      <c r="KHM88" s="528"/>
      <c r="KHN88" s="528"/>
      <c r="KHO88" s="528"/>
      <c r="KHP88" s="528"/>
      <c r="KHQ88" s="528"/>
      <c r="KHR88" s="528"/>
      <c r="KHS88" s="528"/>
      <c r="KHT88" s="528"/>
      <c r="KHU88" s="528"/>
      <c r="KHV88" s="528"/>
      <c r="KHW88" s="528"/>
      <c r="KHX88" s="528"/>
      <c r="KHY88" s="528"/>
      <c r="KHZ88" s="528"/>
      <c r="KIA88" s="528"/>
      <c r="KIB88" s="528"/>
      <c r="KIC88" s="528"/>
      <c r="KID88" s="528"/>
      <c r="KIE88" s="528"/>
      <c r="KIF88" s="528"/>
      <c r="KIG88" s="528"/>
      <c r="KIH88" s="528"/>
      <c r="KII88" s="528"/>
      <c r="KIJ88" s="528"/>
      <c r="KIK88" s="528"/>
      <c r="KIL88" s="528"/>
      <c r="KIM88" s="528"/>
      <c r="KIN88" s="528"/>
      <c r="KIO88" s="528"/>
      <c r="KIP88" s="528"/>
      <c r="KIQ88" s="528"/>
      <c r="KIR88" s="528"/>
      <c r="KIS88" s="528"/>
      <c r="KIT88" s="528"/>
      <c r="KIU88" s="528"/>
      <c r="KIV88" s="528"/>
      <c r="KIW88" s="528"/>
      <c r="KIX88" s="528"/>
      <c r="KIY88" s="528"/>
      <c r="KIZ88" s="528"/>
      <c r="KJA88" s="528"/>
      <c r="KJB88" s="528"/>
      <c r="KJC88" s="528"/>
      <c r="KJD88" s="528"/>
      <c r="KJE88" s="528"/>
      <c r="KJF88" s="528"/>
      <c r="KJG88" s="528"/>
      <c r="KJH88" s="528"/>
      <c r="KJI88" s="528"/>
      <c r="KJJ88" s="528"/>
      <c r="KJK88" s="528"/>
      <c r="KJL88" s="528"/>
      <c r="KJM88" s="528"/>
      <c r="KJN88" s="528"/>
      <c r="KJO88" s="528"/>
      <c r="KJP88" s="528"/>
      <c r="KJQ88" s="528"/>
      <c r="KJR88" s="528"/>
      <c r="KJS88" s="528"/>
      <c r="KJT88" s="528"/>
      <c r="KJU88" s="528"/>
      <c r="KJV88" s="528"/>
      <c r="KJW88" s="528"/>
      <c r="KJX88" s="528"/>
      <c r="KJY88" s="528"/>
      <c r="KJZ88" s="528"/>
      <c r="KKA88" s="528"/>
      <c r="KKB88" s="528"/>
      <c r="KKC88" s="528"/>
      <c r="KKD88" s="528"/>
      <c r="KKE88" s="528"/>
      <c r="KKF88" s="528"/>
      <c r="KKG88" s="528"/>
      <c r="KKH88" s="528"/>
      <c r="KKI88" s="528"/>
      <c r="KKJ88" s="528"/>
      <c r="KKK88" s="528"/>
      <c r="KKL88" s="528"/>
      <c r="KKM88" s="528"/>
      <c r="KKN88" s="528"/>
      <c r="KKO88" s="528"/>
      <c r="KKP88" s="528"/>
      <c r="KKQ88" s="528"/>
      <c r="KKR88" s="528"/>
      <c r="KKS88" s="528"/>
      <c r="KKT88" s="528"/>
      <c r="KKU88" s="528"/>
      <c r="KKV88" s="528"/>
      <c r="KKW88" s="528"/>
      <c r="KKX88" s="528"/>
      <c r="KKY88" s="528"/>
      <c r="KKZ88" s="528"/>
      <c r="KLA88" s="528"/>
      <c r="KLB88" s="528"/>
      <c r="KLC88" s="528"/>
      <c r="KLD88" s="528"/>
      <c r="KLE88" s="528"/>
      <c r="KLF88" s="528"/>
      <c r="KLG88" s="528"/>
      <c r="KLH88" s="528"/>
      <c r="KLI88" s="528"/>
      <c r="KLJ88" s="528"/>
      <c r="KLK88" s="528"/>
      <c r="KLL88" s="528"/>
      <c r="KLM88" s="528"/>
      <c r="KLN88" s="528"/>
      <c r="KLO88" s="528"/>
      <c r="KLP88" s="528"/>
      <c r="KLQ88" s="528"/>
      <c r="KLR88" s="528"/>
      <c r="KLS88" s="528"/>
      <c r="KLT88" s="528"/>
      <c r="KLU88" s="528"/>
      <c r="KLV88" s="528"/>
      <c r="KLW88" s="528"/>
      <c r="KLX88" s="528"/>
      <c r="KLY88" s="528"/>
      <c r="KLZ88" s="528"/>
      <c r="KMA88" s="528"/>
      <c r="KMB88" s="528"/>
      <c r="KMC88" s="528"/>
      <c r="KMD88" s="528"/>
      <c r="KME88" s="528"/>
      <c r="KMF88" s="528"/>
      <c r="KMG88" s="528"/>
      <c r="KMH88" s="528"/>
      <c r="KMI88" s="528"/>
      <c r="KMJ88" s="528"/>
      <c r="KMK88" s="528"/>
      <c r="KML88" s="528"/>
      <c r="KMM88" s="528"/>
      <c r="KMN88" s="528"/>
      <c r="KMO88" s="528"/>
      <c r="KMP88" s="528"/>
      <c r="KMQ88" s="528"/>
      <c r="KMR88" s="528"/>
      <c r="KMS88" s="528"/>
      <c r="KMT88" s="528"/>
      <c r="KMU88" s="528"/>
      <c r="KMV88" s="528"/>
      <c r="KMW88" s="528"/>
      <c r="KMX88" s="528"/>
      <c r="KMY88" s="528"/>
      <c r="KMZ88" s="528"/>
      <c r="KNA88" s="528"/>
      <c r="KNB88" s="528"/>
      <c r="KNC88" s="528"/>
      <c r="KND88" s="528"/>
      <c r="KNE88" s="528"/>
      <c r="KNF88" s="528"/>
      <c r="KNG88" s="528"/>
      <c r="KNH88" s="528"/>
      <c r="KNI88" s="528"/>
      <c r="KNJ88" s="528"/>
      <c r="KNK88" s="528"/>
      <c r="KNL88" s="528"/>
      <c r="KNM88" s="528"/>
      <c r="KNN88" s="528"/>
      <c r="KNO88" s="528"/>
      <c r="KNP88" s="528"/>
      <c r="KNQ88" s="528"/>
      <c r="KNR88" s="528"/>
      <c r="KNS88" s="528"/>
      <c r="KNT88" s="528"/>
      <c r="KNU88" s="528"/>
      <c r="KNV88" s="528"/>
      <c r="KNW88" s="528"/>
      <c r="KNX88" s="528"/>
      <c r="KNY88" s="528"/>
      <c r="KNZ88" s="528"/>
      <c r="KOA88" s="528"/>
      <c r="KOB88" s="528"/>
      <c r="KOC88" s="528"/>
      <c r="KOD88" s="528"/>
      <c r="KOE88" s="528"/>
      <c r="KOF88" s="528"/>
      <c r="KOG88" s="528"/>
      <c r="KOH88" s="528"/>
      <c r="KOI88" s="528"/>
      <c r="KOJ88" s="528"/>
      <c r="KOK88" s="528"/>
      <c r="KOL88" s="528"/>
      <c r="KOM88" s="528"/>
      <c r="KON88" s="528"/>
      <c r="KOO88" s="528"/>
      <c r="KOP88" s="528"/>
      <c r="KOQ88" s="528"/>
      <c r="KOR88" s="528"/>
      <c r="KOS88" s="528"/>
      <c r="KOT88" s="528"/>
      <c r="KOU88" s="528"/>
      <c r="KOV88" s="528"/>
      <c r="KOW88" s="528"/>
      <c r="KOX88" s="528"/>
      <c r="KOY88" s="528"/>
      <c r="KOZ88" s="528"/>
      <c r="KPA88" s="528"/>
      <c r="KPB88" s="528"/>
      <c r="KPC88" s="528"/>
      <c r="KPD88" s="528"/>
      <c r="KPE88" s="528"/>
      <c r="KPF88" s="528"/>
      <c r="KPG88" s="528"/>
      <c r="KPH88" s="528"/>
      <c r="KPI88" s="528"/>
      <c r="KPJ88" s="528"/>
      <c r="KPK88" s="528"/>
      <c r="KPL88" s="528"/>
      <c r="KPM88" s="528"/>
      <c r="KPN88" s="528"/>
      <c r="KPO88" s="528"/>
      <c r="KPP88" s="528"/>
      <c r="KPQ88" s="528"/>
      <c r="KPR88" s="528"/>
      <c r="KPS88" s="528"/>
      <c r="KPT88" s="528"/>
      <c r="KPU88" s="528"/>
      <c r="KPV88" s="528"/>
      <c r="KPW88" s="528"/>
      <c r="KPX88" s="528"/>
      <c r="KPY88" s="528"/>
      <c r="KPZ88" s="528"/>
      <c r="KQA88" s="528"/>
      <c r="KQB88" s="528"/>
      <c r="KQC88" s="528"/>
      <c r="KQD88" s="528"/>
      <c r="KQE88" s="528"/>
      <c r="KQF88" s="528"/>
      <c r="KQG88" s="528"/>
      <c r="KQH88" s="528"/>
      <c r="KQI88" s="528"/>
      <c r="KQJ88" s="528"/>
      <c r="KQK88" s="528"/>
      <c r="KQL88" s="528"/>
      <c r="KQM88" s="528"/>
      <c r="KQN88" s="528"/>
      <c r="KQO88" s="528"/>
      <c r="KQP88" s="528"/>
      <c r="KQQ88" s="528"/>
      <c r="KQR88" s="528"/>
      <c r="KQS88" s="528"/>
      <c r="KQT88" s="528"/>
      <c r="KQU88" s="528"/>
      <c r="KQV88" s="528"/>
      <c r="KQW88" s="528"/>
      <c r="KQX88" s="528"/>
      <c r="KQY88" s="528"/>
      <c r="KQZ88" s="528"/>
      <c r="KRA88" s="528"/>
      <c r="KRB88" s="528"/>
      <c r="KRC88" s="528"/>
      <c r="KRD88" s="528"/>
      <c r="KRE88" s="528"/>
      <c r="KRF88" s="528"/>
      <c r="KRG88" s="528"/>
      <c r="KRH88" s="528"/>
      <c r="KRI88" s="528"/>
      <c r="KRJ88" s="528"/>
      <c r="KRK88" s="528"/>
      <c r="KRL88" s="528"/>
      <c r="KRM88" s="528"/>
      <c r="KRN88" s="528"/>
      <c r="KRO88" s="528"/>
      <c r="KRP88" s="528"/>
      <c r="KRQ88" s="528"/>
      <c r="KRR88" s="528"/>
      <c r="KRS88" s="528"/>
      <c r="KRT88" s="528"/>
      <c r="KRU88" s="528"/>
      <c r="KRV88" s="528"/>
      <c r="KRW88" s="528"/>
      <c r="KRX88" s="528"/>
      <c r="KRY88" s="528"/>
      <c r="KRZ88" s="528"/>
      <c r="KSA88" s="528"/>
      <c r="KSB88" s="528"/>
      <c r="KSC88" s="528"/>
      <c r="KSD88" s="528"/>
      <c r="KSE88" s="528"/>
      <c r="KSF88" s="528"/>
      <c r="KSG88" s="528"/>
      <c r="KSH88" s="528"/>
      <c r="KSI88" s="528"/>
      <c r="KSJ88" s="528"/>
      <c r="KSK88" s="528"/>
      <c r="KSL88" s="528"/>
      <c r="KSM88" s="528"/>
      <c r="KSN88" s="528"/>
      <c r="KSO88" s="528"/>
      <c r="KSP88" s="528"/>
      <c r="KSQ88" s="528"/>
      <c r="KSR88" s="528"/>
      <c r="KSS88" s="528"/>
      <c r="KST88" s="528"/>
      <c r="KSU88" s="528"/>
      <c r="KSV88" s="528"/>
      <c r="KSW88" s="528"/>
      <c r="KSX88" s="528"/>
      <c r="KSY88" s="528"/>
      <c r="KSZ88" s="528"/>
      <c r="KTA88" s="528"/>
      <c r="KTB88" s="528"/>
      <c r="KTC88" s="528"/>
      <c r="KTD88" s="528"/>
      <c r="KTE88" s="528"/>
      <c r="KTF88" s="528"/>
      <c r="KTG88" s="528"/>
      <c r="KTH88" s="528"/>
      <c r="KTI88" s="528"/>
      <c r="KTJ88" s="528"/>
      <c r="KTK88" s="528"/>
      <c r="KTL88" s="528"/>
      <c r="KTM88" s="528"/>
      <c r="KTN88" s="528"/>
      <c r="KTO88" s="528"/>
      <c r="KTP88" s="528"/>
      <c r="KTQ88" s="528"/>
      <c r="KTR88" s="528"/>
      <c r="KTS88" s="528"/>
      <c r="KTT88" s="528"/>
      <c r="KTU88" s="528"/>
      <c r="KTV88" s="528"/>
      <c r="KTW88" s="528"/>
      <c r="KTX88" s="528"/>
      <c r="KTY88" s="528"/>
      <c r="KTZ88" s="528"/>
      <c r="KUA88" s="528"/>
      <c r="KUB88" s="528"/>
      <c r="KUC88" s="528"/>
      <c r="KUD88" s="528"/>
      <c r="KUE88" s="528"/>
      <c r="KUF88" s="528"/>
      <c r="KUG88" s="528"/>
      <c r="KUH88" s="528"/>
      <c r="KUI88" s="528"/>
      <c r="KUJ88" s="528"/>
      <c r="KUK88" s="528"/>
      <c r="KUL88" s="528"/>
      <c r="KUM88" s="528"/>
      <c r="KUN88" s="528"/>
      <c r="KUO88" s="528"/>
      <c r="KUP88" s="528"/>
      <c r="KUQ88" s="528"/>
      <c r="KUR88" s="528"/>
      <c r="KUS88" s="528"/>
      <c r="KUT88" s="528"/>
      <c r="KUU88" s="528"/>
      <c r="KUV88" s="528"/>
      <c r="KUW88" s="528"/>
      <c r="KUX88" s="528"/>
      <c r="KUY88" s="528"/>
      <c r="KUZ88" s="528"/>
      <c r="KVA88" s="528"/>
      <c r="KVB88" s="528"/>
      <c r="KVC88" s="528"/>
      <c r="KVD88" s="528"/>
      <c r="KVE88" s="528"/>
      <c r="KVF88" s="528"/>
      <c r="KVG88" s="528"/>
      <c r="KVH88" s="528"/>
      <c r="KVI88" s="528"/>
      <c r="KVJ88" s="528"/>
      <c r="KVK88" s="528"/>
      <c r="KVL88" s="528"/>
      <c r="KVM88" s="528"/>
      <c r="KVN88" s="528"/>
      <c r="KVO88" s="528"/>
      <c r="KVP88" s="528"/>
      <c r="KVQ88" s="528"/>
      <c r="KVR88" s="528"/>
      <c r="KVS88" s="528"/>
      <c r="KVT88" s="528"/>
      <c r="KVU88" s="528"/>
      <c r="KVV88" s="528"/>
      <c r="KVW88" s="528"/>
      <c r="KVX88" s="528"/>
      <c r="KVY88" s="528"/>
      <c r="KVZ88" s="528"/>
      <c r="KWA88" s="528"/>
      <c r="KWB88" s="528"/>
      <c r="KWC88" s="528"/>
      <c r="KWD88" s="528"/>
      <c r="KWE88" s="528"/>
      <c r="KWF88" s="528"/>
      <c r="KWG88" s="528"/>
      <c r="KWH88" s="528"/>
      <c r="KWI88" s="528"/>
      <c r="KWJ88" s="528"/>
      <c r="KWK88" s="528"/>
      <c r="KWL88" s="528"/>
      <c r="KWM88" s="528"/>
      <c r="KWN88" s="528"/>
      <c r="KWO88" s="528"/>
      <c r="KWP88" s="528"/>
      <c r="KWQ88" s="528"/>
      <c r="KWR88" s="528"/>
      <c r="KWS88" s="528"/>
      <c r="KWT88" s="528"/>
      <c r="KWU88" s="528"/>
      <c r="KWV88" s="528"/>
      <c r="KWW88" s="528"/>
      <c r="KWX88" s="528"/>
      <c r="KWY88" s="528"/>
      <c r="KWZ88" s="528"/>
      <c r="KXA88" s="528"/>
      <c r="KXB88" s="528"/>
      <c r="KXC88" s="528"/>
      <c r="KXD88" s="528"/>
      <c r="KXE88" s="528"/>
      <c r="KXF88" s="528"/>
      <c r="KXG88" s="528"/>
      <c r="KXH88" s="528"/>
      <c r="KXI88" s="528"/>
      <c r="KXJ88" s="528"/>
      <c r="KXK88" s="528"/>
      <c r="KXL88" s="528"/>
      <c r="KXM88" s="528"/>
      <c r="KXN88" s="528"/>
      <c r="KXO88" s="528"/>
      <c r="KXP88" s="528"/>
      <c r="KXQ88" s="528"/>
      <c r="KXR88" s="528"/>
      <c r="KXS88" s="528"/>
      <c r="KXT88" s="528"/>
      <c r="KXU88" s="528"/>
      <c r="KXV88" s="528"/>
      <c r="KXW88" s="528"/>
      <c r="KXX88" s="528"/>
      <c r="KXY88" s="528"/>
      <c r="KXZ88" s="528"/>
      <c r="KYA88" s="528"/>
      <c r="KYB88" s="528"/>
      <c r="KYC88" s="528"/>
      <c r="KYD88" s="528"/>
      <c r="KYE88" s="528"/>
      <c r="KYF88" s="528"/>
      <c r="KYG88" s="528"/>
      <c r="KYH88" s="528"/>
      <c r="KYI88" s="528"/>
      <c r="KYJ88" s="528"/>
      <c r="KYK88" s="528"/>
      <c r="KYL88" s="528"/>
      <c r="KYM88" s="528"/>
      <c r="KYN88" s="528"/>
      <c r="KYO88" s="528"/>
      <c r="KYP88" s="528"/>
      <c r="KYQ88" s="528"/>
      <c r="KYR88" s="528"/>
      <c r="KYS88" s="528"/>
      <c r="KYT88" s="528"/>
      <c r="KYU88" s="528"/>
      <c r="KYV88" s="528"/>
      <c r="KYW88" s="528"/>
      <c r="KYX88" s="528"/>
      <c r="KYY88" s="528"/>
      <c r="KYZ88" s="528"/>
      <c r="KZA88" s="528"/>
      <c r="KZB88" s="528"/>
      <c r="KZC88" s="528"/>
      <c r="KZD88" s="528"/>
      <c r="KZE88" s="528"/>
      <c r="KZF88" s="528"/>
      <c r="KZG88" s="528"/>
      <c r="KZH88" s="528"/>
      <c r="KZI88" s="528"/>
      <c r="KZJ88" s="528"/>
      <c r="KZK88" s="528"/>
      <c r="KZL88" s="528"/>
      <c r="KZM88" s="528"/>
      <c r="KZN88" s="528"/>
      <c r="KZO88" s="528"/>
      <c r="KZP88" s="528"/>
      <c r="KZQ88" s="528"/>
      <c r="KZR88" s="528"/>
      <c r="KZS88" s="528"/>
      <c r="KZT88" s="528"/>
      <c r="KZU88" s="528"/>
      <c r="KZV88" s="528"/>
      <c r="KZW88" s="528"/>
      <c r="KZX88" s="528"/>
      <c r="KZY88" s="528"/>
      <c r="KZZ88" s="528"/>
      <c r="LAA88" s="528"/>
      <c r="LAB88" s="528"/>
      <c r="LAC88" s="528"/>
      <c r="LAD88" s="528"/>
      <c r="LAE88" s="528"/>
      <c r="LAF88" s="528"/>
      <c r="LAG88" s="528"/>
      <c r="LAH88" s="528"/>
      <c r="LAI88" s="528"/>
      <c r="LAJ88" s="528"/>
      <c r="LAK88" s="528"/>
      <c r="LAL88" s="528"/>
      <c r="LAM88" s="528"/>
      <c r="LAN88" s="528"/>
      <c r="LAO88" s="528"/>
      <c r="LAP88" s="528"/>
      <c r="LAQ88" s="528"/>
      <c r="LAR88" s="528"/>
      <c r="LAS88" s="528"/>
      <c r="LAT88" s="528"/>
      <c r="LAU88" s="528"/>
      <c r="LAV88" s="528"/>
      <c r="LAW88" s="528"/>
      <c r="LAX88" s="528"/>
      <c r="LAY88" s="528"/>
      <c r="LAZ88" s="528"/>
      <c r="LBA88" s="528"/>
      <c r="LBB88" s="528"/>
      <c r="LBC88" s="528"/>
      <c r="LBD88" s="528"/>
      <c r="LBE88" s="528"/>
      <c r="LBF88" s="528"/>
      <c r="LBG88" s="528"/>
      <c r="LBH88" s="528"/>
      <c r="LBI88" s="528"/>
      <c r="LBJ88" s="528"/>
      <c r="LBK88" s="528"/>
      <c r="LBL88" s="528"/>
      <c r="LBM88" s="528"/>
      <c r="LBN88" s="528"/>
      <c r="LBO88" s="528"/>
      <c r="LBP88" s="528"/>
      <c r="LBQ88" s="528"/>
      <c r="LBR88" s="528"/>
      <c r="LBS88" s="528"/>
      <c r="LBT88" s="528"/>
      <c r="LBU88" s="528"/>
      <c r="LBV88" s="528"/>
      <c r="LBW88" s="528"/>
      <c r="LBX88" s="528"/>
      <c r="LBY88" s="528"/>
      <c r="LBZ88" s="528"/>
      <c r="LCA88" s="528"/>
      <c r="LCB88" s="528"/>
      <c r="LCC88" s="528"/>
      <c r="LCD88" s="528"/>
      <c r="LCE88" s="528"/>
      <c r="LCF88" s="528"/>
      <c r="LCG88" s="528"/>
      <c r="LCH88" s="528"/>
      <c r="LCI88" s="528"/>
      <c r="LCJ88" s="528"/>
      <c r="LCK88" s="528"/>
      <c r="LCL88" s="528"/>
      <c r="LCM88" s="528"/>
      <c r="LCN88" s="528"/>
      <c r="LCO88" s="528"/>
      <c r="LCP88" s="528"/>
      <c r="LCQ88" s="528"/>
      <c r="LCR88" s="528"/>
      <c r="LCS88" s="528"/>
      <c r="LCT88" s="528"/>
      <c r="LCU88" s="528"/>
      <c r="LCV88" s="528"/>
      <c r="LCW88" s="528"/>
      <c r="LCX88" s="528"/>
      <c r="LCY88" s="528"/>
      <c r="LCZ88" s="528"/>
      <c r="LDA88" s="528"/>
      <c r="LDB88" s="528"/>
      <c r="LDC88" s="528"/>
      <c r="LDD88" s="528"/>
      <c r="LDE88" s="528"/>
      <c r="LDF88" s="528"/>
      <c r="LDG88" s="528"/>
      <c r="LDH88" s="528"/>
      <c r="LDI88" s="528"/>
      <c r="LDJ88" s="528"/>
      <c r="LDK88" s="528"/>
      <c r="LDL88" s="528"/>
      <c r="LDM88" s="528"/>
      <c r="LDN88" s="528"/>
      <c r="LDO88" s="528"/>
      <c r="LDP88" s="528"/>
      <c r="LDQ88" s="528"/>
      <c r="LDR88" s="528"/>
      <c r="LDS88" s="528"/>
      <c r="LDT88" s="528"/>
      <c r="LDU88" s="528"/>
      <c r="LDV88" s="528"/>
      <c r="LDW88" s="528"/>
      <c r="LDX88" s="528"/>
      <c r="LDY88" s="528"/>
      <c r="LDZ88" s="528"/>
      <c r="LEA88" s="528"/>
      <c r="LEB88" s="528"/>
      <c r="LEC88" s="528"/>
      <c r="LED88" s="528"/>
      <c r="LEE88" s="528"/>
      <c r="LEF88" s="528"/>
      <c r="LEG88" s="528"/>
      <c r="LEH88" s="528"/>
      <c r="LEI88" s="528"/>
      <c r="LEJ88" s="528"/>
      <c r="LEK88" s="528"/>
      <c r="LEL88" s="528"/>
      <c r="LEM88" s="528"/>
      <c r="LEN88" s="528"/>
      <c r="LEO88" s="528"/>
      <c r="LEP88" s="528"/>
      <c r="LEQ88" s="528"/>
      <c r="LER88" s="528"/>
      <c r="LES88" s="528"/>
      <c r="LET88" s="528"/>
      <c r="LEU88" s="528"/>
      <c r="LEV88" s="528"/>
      <c r="LEW88" s="528"/>
      <c r="LEX88" s="528"/>
      <c r="LEY88" s="528"/>
      <c r="LEZ88" s="528"/>
      <c r="LFA88" s="528"/>
      <c r="LFB88" s="528"/>
      <c r="LFC88" s="528"/>
      <c r="LFD88" s="528"/>
      <c r="LFE88" s="528"/>
      <c r="LFF88" s="528"/>
      <c r="LFG88" s="528"/>
      <c r="LFH88" s="528"/>
      <c r="LFI88" s="528"/>
      <c r="LFJ88" s="528"/>
      <c r="LFK88" s="528"/>
      <c r="LFL88" s="528"/>
      <c r="LFM88" s="528"/>
      <c r="LFN88" s="528"/>
      <c r="LFO88" s="528"/>
      <c r="LFP88" s="528"/>
      <c r="LFQ88" s="528"/>
      <c r="LFR88" s="528"/>
      <c r="LFS88" s="528"/>
      <c r="LFT88" s="528"/>
      <c r="LFU88" s="528"/>
      <c r="LFV88" s="528"/>
      <c r="LFW88" s="528"/>
      <c r="LFX88" s="528"/>
      <c r="LFY88" s="528"/>
      <c r="LFZ88" s="528"/>
      <c r="LGA88" s="528"/>
      <c r="LGB88" s="528"/>
      <c r="LGC88" s="528"/>
      <c r="LGD88" s="528"/>
      <c r="LGE88" s="528"/>
      <c r="LGF88" s="528"/>
      <c r="LGG88" s="528"/>
      <c r="LGH88" s="528"/>
      <c r="LGI88" s="528"/>
      <c r="LGJ88" s="528"/>
      <c r="LGK88" s="528"/>
      <c r="LGL88" s="528"/>
      <c r="LGM88" s="528"/>
      <c r="LGN88" s="528"/>
      <c r="LGO88" s="528"/>
      <c r="LGP88" s="528"/>
      <c r="LGQ88" s="528"/>
      <c r="LGR88" s="528"/>
      <c r="LGS88" s="528"/>
      <c r="LGT88" s="528"/>
      <c r="LGU88" s="528"/>
      <c r="LGV88" s="528"/>
      <c r="LGW88" s="528"/>
      <c r="LGX88" s="528"/>
      <c r="LGY88" s="528"/>
      <c r="LGZ88" s="528"/>
      <c r="LHA88" s="528"/>
      <c r="LHB88" s="528"/>
      <c r="LHC88" s="528"/>
      <c r="LHD88" s="528"/>
      <c r="LHE88" s="528"/>
      <c r="LHF88" s="528"/>
      <c r="LHG88" s="528"/>
      <c r="LHH88" s="528"/>
      <c r="LHI88" s="528"/>
      <c r="LHJ88" s="528"/>
      <c r="LHK88" s="528"/>
      <c r="LHL88" s="528"/>
      <c r="LHM88" s="528"/>
      <c r="LHN88" s="528"/>
      <c r="LHO88" s="528"/>
      <c r="LHP88" s="528"/>
      <c r="LHQ88" s="528"/>
      <c r="LHR88" s="528"/>
      <c r="LHS88" s="528"/>
      <c r="LHT88" s="528"/>
      <c r="LHU88" s="528"/>
      <c r="LHV88" s="528"/>
      <c r="LHW88" s="528"/>
      <c r="LHX88" s="528"/>
      <c r="LHY88" s="528"/>
      <c r="LHZ88" s="528"/>
      <c r="LIA88" s="528"/>
      <c r="LIB88" s="528"/>
      <c r="LIC88" s="528"/>
      <c r="LID88" s="528"/>
      <c r="LIE88" s="528"/>
      <c r="LIF88" s="528"/>
      <c r="LIG88" s="528"/>
      <c r="LIH88" s="528"/>
      <c r="LII88" s="528"/>
      <c r="LIJ88" s="528"/>
      <c r="LIK88" s="528"/>
      <c r="LIL88" s="528"/>
      <c r="LIM88" s="528"/>
      <c r="LIN88" s="528"/>
      <c r="LIO88" s="528"/>
      <c r="LIP88" s="528"/>
      <c r="LIQ88" s="528"/>
      <c r="LIR88" s="528"/>
      <c r="LIS88" s="528"/>
      <c r="LIT88" s="528"/>
      <c r="LIU88" s="528"/>
      <c r="LIV88" s="528"/>
      <c r="LIW88" s="528"/>
      <c r="LIX88" s="528"/>
      <c r="LIY88" s="528"/>
      <c r="LIZ88" s="528"/>
      <c r="LJA88" s="528"/>
      <c r="LJB88" s="528"/>
      <c r="LJC88" s="528"/>
      <c r="LJD88" s="528"/>
      <c r="LJE88" s="528"/>
      <c r="LJF88" s="528"/>
      <c r="LJG88" s="528"/>
      <c r="LJH88" s="528"/>
      <c r="LJI88" s="528"/>
      <c r="LJJ88" s="528"/>
      <c r="LJK88" s="528"/>
      <c r="LJL88" s="528"/>
      <c r="LJM88" s="528"/>
      <c r="LJN88" s="528"/>
      <c r="LJO88" s="528"/>
      <c r="LJP88" s="528"/>
      <c r="LJQ88" s="528"/>
      <c r="LJR88" s="528"/>
      <c r="LJS88" s="528"/>
      <c r="LJT88" s="528"/>
      <c r="LJU88" s="528"/>
      <c r="LJV88" s="528"/>
      <c r="LJW88" s="528"/>
      <c r="LJX88" s="528"/>
      <c r="LJY88" s="528"/>
      <c r="LJZ88" s="528"/>
      <c r="LKA88" s="528"/>
      <c r="LKB88" s="528"/>
      <c r="LKC88" s="528"/>
      <c r="LKD88" s="528"/>
      <c r="LKE88" s="528"/>
      <c r="LKF88" s="528"/>
      <c r="LKG88" s="528"/>
      <c r="LKH88" s="528"/>
      <c r="LKI88" s="528"/>
      <c r="LKJ88" s="528"/>
      <c r="LKK88" s="528"/>
      <c r="LKL88" s="528"/>
      <c r="LKM88" s="528"/>
      <c r="LKN88" s="528"/>
      <c r="LKO88" s="528"/>
      <c r="LKP88" s="528"/>
      <c r="LKQ88" s="528"/>
      <c r="LKR88" s="528"/>
      <c r="LKS88" s="528"/>
      <c r="LKT88" s="528"/>
      <c r="LKU88" s="528"/>
      <c r="LKV88" s="528"/>
      <c r="LKW88" s="528"/>
      <c r="LKX88" s="528"/>
      <c r="LKY88" s="528"/>
      <c r="LKZ88" s="528"/>
      <c r="LLA88" s="528"/>
      <c r="LLB88" s="528"/>
      <c r="LLC88" s="528"/>
      <c r="LLD88" s="528"/>
      <c r="LLE88" s="528"/>
      <c r="LLF88" s="528"/>
      <c r="LLG88" s="528"/>
      <c r="LLH88" s="528"/>
      <c r="LLI88" s="528"/>
      <c r="LLJ88" s="528"/>
      <c r="LLK88" s="528"/>
      <c r="LLL88" s="528"/>
      <c r="LLM88" s="528"/>
      <c r="LLN88" s="528"/>
      <c r="LLO88" s="528"/>
      <c r="LLP88" s="528"/>
      <c r="LLQ88" s="528"/>
      <c r="LLR88" s="528"/>
      <c r="LLS88" s="528"/>
      <c r="LLT88" s="528"/>
      <c r="LLU88" s="528"/>
      <c r="LLV88" s="528"/>
      <c r="LLW88" s="528"/>
      <c r="LLX88" s="528"/>
      <c r="LLY88" s="528"/>
      <c r="LLZ88" s="528"/>
      <c r="LMA88" s="528"/>
      <c r="LMB88" s="528"/>
      <c r="LMC88" s="528"/>
      <c r="LMD88" s="528"/>
      <c r="LME88" s="528"/>
      <c r="LMF88" s="528"/>
      <c r="LMG88" s="528"/>
      <c r="LMH88" s="528"/>
      <c r="LMI88" s="528"/>
      <c r="LMJ88" s="528"/>
      <c r="LMK88" s="528"/>
      <c r="LML88" s="528"/>
      <c r="LMM88" s="528"/>
      <c r="LMN88" s="528"/>
      <c r="LMO88" s="528"/>
      <c r="LMP88" s="528"/>
      <c r="LMQ88" s="528"/>
      <c r="LMR88" s="528"/>
      <c r="LMS88" s="528"/>
      <c r="LMT88" s="528"/>
      <c r="LMU88" s="528"/>
      <c r="LMV88" s="528"/>
      <c r="LMW88" s="528"/>
      <c r="LMX88" s="528"/>
      <c r="LMY88" s="528"/>
      <c r="LMZ88" s="528"/>
      <c r="LNA88" s="528"/>
      <c r="LNB88" s="528"/>
      <c r="LNC88" s="528"/>
      <c r="LND88" s="528"/>
      <c r="LNE88" s="528"/>
      <c r="LNF88" s="528"/>
      <c r="LNG88" s="528"/>
      <c r="LNH88" s="528"/>
      <c r="LNI88" s="528"/>
      <c r="LNJ88" s="528"/>
      <c r="LNK88" s="528"/>
      <c r="LNL88" s="528"/>
      <c r="LNM88" s="528"/>
      <c r="LNN88" s="528"/>
      <c r="LNO88" s="528"/>
      <c r="LNP88" s="528"/>
      <c r="LNQ88" s="528"/>
      <c r="LNR88" s="528"/>
      <c r="LNS88" s="528"/>
      <c r="LNT88" s="528"/>
      <c r="LNU88" s="528"/>
      <c r="LNV88" s="528"/>
      <c r="LNW88" s="528"/>
      <c r="LNX88" s="528"/>
      <c r="LNY88" s="528"/>
      <c r="LNZ88" s="528"/>
      <c r="LOA88" s="528"/>
      <c r="LOB88" s="528"/>
      <c r="LOC88" s="528"/>
      <c r="LOD88" s="528"/>
      <c r="LOE88" s="528"/>
      <c r="LOF88" s="528"/>
      <c r="LOG88" s="528"/>
      <c r="LOH88" s="528"/>
      <c r="LOI88" s="528"/>
      <c r="LOJ88" s="528"/>
      <c r="LOK88" s="528"/>
      <c r="LOL88" s="528"/>
      <c r="LOM88" s="528"/>
      <c r="LON88" s="528"/>
      <c r="LOO88" s="528"/>
      <c r="LOP88" s="528"/>
      <c r="LOQ88" s="528"/>
      <c r="LOR88" s="528"/>
      <c r="LOS88" s="528"/>
      <c r="LOT88" s="528"/>
      <c r="LOU88" s="528"/>
      <c r="LOV88" s="528"/>
      <c r="LOW88" s="528"/>
      <c r="LOX88" s="528"/>
      <c r="LOY88" s="528"/>
      <c r="LOZ88" s="528"/>
      <c r="LPA88" s="528"/>
      <c r="LPB88" s="528"/>
      <c r="LPC88" s="528"/>
      <c r="LPD88" s="528"/>
      <c r="LPE88" s="528"/>
      <c r="LPF88" s="528"/>
      <c r="LPG88" s="528"/>
      <c r="LPH88" s="528"/>
      <c r="LPI88" s="528"/>
      <c r="LPJ88" s="528"/>
      <c r="LPK88" s="528"/>
      <c r="LPL88" s="528"/>
      <c r="LPM88" s="528"/>
      <c r="LPN88" s="528"/>
      <c r="LPO88" s="528"/>
      <c r="LPP88" s="528"/>
      <c r="LPQ88" s="528"/>
      <c r="LPR88" s="528"/>
      <c r="LPS88" s="528"/>
      <c r="LPT88" s="528"/>
      <c r="LPU88" s="528"/>
      <c r="LPV88" s="528"/>
      <c r="LPW88" s="528"/>
      <c r="LPX88" s="528"/>
      <c r="LPY88" s="528"/>
      <c r="LPZ88" s="528"/>
      <c r="LQA88" s="528"/>
      <c r="LQB88" s="528"/>
      <c r="LQC88" s="528"/>
      <c r="LQD88" s="528"/>
      <c r="LQE88" s="528"/>
      <c r="LQF88" s="528"/>
      <c r="LQG88" s="528"/>
      <c r="LQH88" s="528"/>
      <c r="LQI88" s="528"/>
      <c r="LQJ88" s="528"/>
      <c r="LQK88" s="528"/>
      <c r="LQL88" s="528"/>
      <c r="LQM88" s="528"/>
      <c r="LQN88" s="528"/>
      <c r="LQO88" s="528"/>
      <c r="LQP88" s="528"/>
      <c r="LQQ88" s="528"/>
      <c r="LQR88" s="528"/>
      <c r="LQS88" s="528"/>
      <c r="LQT88" s="528"/>
      <c r="LQU88" s="528"/>
      <c r="LQV88" s="528"/>
      <c r="LQW88" s="528"/>
      <c r="LQX88" s="528"/>
      <c r="LQY88" s="528"/>
      <c r="LQZ88" s="528"/>
      <c r="LRA88" s="528"/>
      <c r="LRB88" s="528"/>
      <c r="LRC88" s="528"/>
      <c r="LRD88" s="528"/>
      <c r="LRE88" s="528"/>
      <c r="LRF88" s="528"/>
      <c r="LRG88" s="528"/>
      <c r="LRH88" s="528"/>
      <c r="LRI88" s="528"/>
      <c r="LRJ88" s="528"/>
      <c r="LRK88" s="528"/>
      <c r="LRL88" s="528"/>
      <c r="LRM88" s="528"/>
      <c r="LRN88" s="528"/>
      <c r="LRO88" s="528"/>
      <c r="LRP88" s="528"/>
      <c r="LRQ88" s="528"/>
      <c r="LRR88" s="528"/>
      <c r="LRS88" s="528"/>
      <c r="LRT88" s="528"/>
      <c r="LRU88" s="528"/>
      <c r="LRV88" s="528"/>
      <c r="LRW88" s="528"/>
      <c r="LRX88" s="528"/>
      <c r="LRY88" s="528"/>
      <c r="LRZ88" s="528"/>
      <c r="LSA88" s="528"/>
      <c r="LSB88" s="528"/>
      <c r="LSC88" s="528"/>
      <c r="LSD88" s="528"/>
      <c r="LSE88" s="528"/>
      <c r="LSF88" s="528"/>
      <c r="LSG88" s="528"/>
      <c r="LSH88" s="528"/>
      <c r="LSI88" s="528"/>
      <c r="LSJ88" s="528"/>
      <c r="LSK88" s="528"/>
      <c r="LSL88" s="528"/>
      <c r="LSM88" s="528"/>
      <c r="LSN88" s="528"/>
      <c r="LSO88" s="528"/>
      <c r="LSP88" s="528"/>
      <c r="LSQ88" s="528"/>
      <c r="LSR88" s="528"/>
      <c r="LSS88" s="528"/>
      <c r="LST88" s="528"/>
      <c r="LSU88" s="528"/>
      <c r="LSV88" s="528"/>
      <c r="LSW88" s="528"/>
      <c r="LSX88" s="528"/>
      <c r="LSY88" s="528"/>
      <c r="LSZ88" s="528"/>
      <c r="LTA88" s="528"/>
      <c r="LTB88" s="528"/>
      <c r="LTC88" s="528"/>
      <c r="LTD88" s="528"/>
      <c r="LTE88" s="528"/>
      <c r="LTF88" s="528"/>
      <c r="LTG88" s="528"/>
      <c r="LTH88" s="528"/>
      <c r="LTI88" s="528"/>
      <c r="LTJ88" s="528"/>
      <c r="LTK88" s="528"/>
      <c r="LTL88" s="528"/>
      <c r="LTM88" s="528"/>
      <c r="LTN88" s="528"/>
      <c r="LTO88" s="528"/>
      <c r="LTP88" s="528"/>
      <c r="LTQ88" s="528"/>
      <c r="LTR88" s="528"/>
      <c r="LTS88" s="528"/>
      <c r="LTT88" s="528"/>
      <c r="LTU88" s="528"/>
      <c r="LTV88" s="528"/>
      <c r="LTW88" s="528"/>
      <c r="LTX88" s="528"/>
      <c r="LTY88" s="528"/>
      <c r="LTZ88" s="528"/>
      <c r="LUA88" s="528"/>
      <c r="LUB88" s="528"/>
      <c r="LUC88" s="528"/>
      <c r="LUD88" s="528"/>
      <c r="LUE88" s="528"/>
      <c r="LUF88" s="528"/>
      <c r="LUG88" s="528"/>
      <c r="LUH88" s="528"/>
      <c r="LUI88" s="528"/>
      <c r="LUJ88" s="528"/>
      <c r="LUK88" s="528"/>
      <c r="LUL88" s="528"/>
      <c r="LUM88" s="528"/>
      <c r="LUN88" s="528"/>
      <c r="LUO88" s="528"/>
      <c r="LUP88" s="528"/>
      <c r="LUQ88" s="528"/>
      <c r="LUR88" s="528"/>
      <c r="LUS88" s="528"/>
      <c r="LUT88" s="528"/>
      <c r="LUU88" s="528"/>
      <c r="LUV88" s="528"/>
      <c r="LUW88" s="528"/>
      <c r="LUX88" s="528"/>
      <c r="LUY88" s="528"/>
      <c r="LUZ88" s="528"/>
      <c r="LVA88" s="528"/>
      <c r="LVB88" s="528"/>
      <c r="LVC88" s="528"/>
      <c r="LVD88" s="528"/>
      <c r="LVE88" s="528"/>
      <c r="LVF88" s="528"/>
      <c r="LVG88" s="528"/>
      <c r="LVH88" s="528"/>
      <c r="LVI88" s="528"/>
      <c r="LVJ88" s="528"/>
      <c r="LVK88" s="528"/>
      <c r="LVL88" s="528"/>
      <c r="LVM88" s="528"/>
      <c r="LVN88" s="528"/>
      <c r="LVO88" s="528"/>
      <c r="LVP88" s="528"/>
      <c r="LVQ88" s="528"/>
      <c r="LVR88" s="528"/>
      <c r="LVS88" s="528"/>
      <c r="LVT88" s="528"/>
      <c r="LVU88" s="528"/>
      <c r="LVV88" s="528"/>
      <c r="LVW88" s="528"/>
      <c r="LVX88" s="528"/>
      <c r="LVY88" s="528"/>
      <c r="LVZ88" s="528"/>
      <c r="LWA88" s="528"/>
      <c r="LWB88" s="528"/>
      <c r="LWC88" s="528"/>
      <c r="LWD88" s="528"/>
      <c r="LWE88" s="528"/>
      <c r="LWF88" s="528"/>
      <c r="LWG88" s="528"/>
      <c r="LWH88" s="528"/>
      <c r="LWI88" s="528"/>
      <c r="LWJ88" s="528"/>
      <c r="LWK88" s="528"/>
      <c r="LWL88" s="528"/>
      <c r="LWM88" s="528"/>
      <c r="LWN88" s="528"/>
      <c r="LWO88" s="528"/>
      <c r="LWP88" s="528"/>
      <c r="LWQ88" s="528"/>
      <c r="LWR88" s="528"/>
      <c r="LWS88" s="528"/>
      <c r="LWT88" s="528"/>
      <c r="LWU88" s="528"/>
      <c r="LWV88" s="528"/>
      <c r="LWW88" s="528"/>
      <c r="LWX88" s="528"/>
      <c r="LWY88" s="528"/>
      <c r="LWZ88" s="528"/>
      <c r="LXA88" s="528"/>
      <c r="LXB88" s="528"/>
      <c r="LXC88" s="528"/>
      <c r="LXD88" s="528"/>
      <c r="LXE88" s="528"/>
      <c r="LXF88" s="528"/>
      <c r="LXG88" s="528"/>
      <c r="LXH88" s="528"/>
      <c r="LXI88" s="528"/>
      <c r="LXJ88" s="528"/>
      <c r="LXK88" s="528"/>
      <c r="LXL88" s="528"/>
      <c r="LXM88" s="528"/>
      <c r="LXN88" s="528"/>
      <c r="LXO88" s="528"/>
      <c r="LXP88" s="528"/>
      <c r="LXQ88" s="528"/>
      <c r="LXR88" s="528"/>
      <c r="LXS88" s="528"/>
      <c r="LXT88" s="528"/>
      <c r="LXU88" s="528"/>
      <c r="LXV88" s="528"/>
      <c r="LXW88" s="528"/>
      <c r="LXX88" s="528"/>
      <c r="LXY88" s="528"/>
      <c r="LXZ88" s="528"/>
      <c r="LYA88" s="528"/>
      <c r="LYB88" s="528"/>
      <c r="LYC88" s="528"/>
      <c r="LYD88" s="528"/>
      <c r="LYE88" s="528"/>
      <c r="LYF88" s="528"/>
      <c r="LYG88" s="528"/>
      <c r="LYH88" s="528"/>
      <c r="LYI88" s="528"/>
      <c r="LYJ88" s="528"/>
      <c r="LYK88" s="528"/>
      <c r="LYL88" s="528"/>
      <c r="LYM88" s="528"/>
      <c r="LYN88" s="528"/>
      <c r="LYO88" s="528"/>
      <c r="LYP88" s="528"/>
      <c r="LYQ88" s="528"/>
      <c r="LYR88" s="528"/>
      <c r="LYS88" s="528"/>
      <c r="LYT88" s="528"/>
      <c r="LYU88" s="528"/>
      <c r="LYV88" s="528"/>
      <c r="LYW88" s="528"/>
      <c r="LYX88" s="528"/>
      <c r="LYY88" s="528"/>
      <c r="LYZ88" s="528"/>
      <c r="LZA88" s="528"/>
      <c r="LZB88" s="528"/>
      <c r="LZC88" s="528"/>
      <c r="LZD88" s="528"/>
      <c r="LZE88" s="528"/>
      <c r="LZF88" s="528"/>
      <c r="LZG88" s="528"/>
      <c r="LZH88" s="528"/>
      <c r="LZI88" s="528"/>
      <c r="LZJ88" s="528"/>
      <c r="LZK88" s="528"/>
      <c r="LZL88" s="528"/>
      <c r="LZM88" s="528"/>
      <c r="LZN88" s="528"/>
      <c r="LZO88" s="528"/>
      <c r="LZP88" s="528"/>
      <c r="LZQ88" s="528"/>
      <c r="LZR88" s="528"/>
      <c r="LZS88" s="528"/>
      <c r="LZT88" s="528"/>
      <c r="LZU88" s="528"/>
      <c r="LZV88" s="528"/>
      <c r="LZW88" s="528"/>
      <c r="LZX88" s="528"/>
      <c r="LZY88" s="528"/>
      <c r="LZZ88" s="528"/>
      <c r="MAA88" s="528"/>
      <c r="MAB88" s="528"/>
      <c r="MAC88" s="528"/>
      <c r="MAD88" s="528"/>
      <c r="MAE88" s="528"/>
      <c r="MAF88" s="528"/>
      <c r="MAG88" s="528"/>
      <c r="MAH88" s="528"/>
      <c r="MAI88" s="528"/>
      <c r="MAJ88" s="528"/>
      <c r="MAK88" s="528"/>
      <c r="MAL88" s="528"/>
      <c r="MAM88" s="528"/>
      <c r="MAN88" s="528"/>
      <c r="MAO88" s="528"/>
      <c r="MAP88" s="528"/>
      <c r="MAQ88" s="528"/>
      <c r="MAR88" s="528"/>
      <c r="MAS88" s="528"/>
      <c r="MAT88" s="528"/>
      <c r="MAU88" s="528"/>
      <c r="MAV88" s="528"/>
      <c r="MAW88" s="528"/>
      <c r="MAX88" s="528"/>
      <c r="MAY88" s="528"/>
      <c r="MAZ88" s="528"/>
      <c r="MBA88" s="528"/>
      <c r="MBB88" s="528"/>
      <c r="MBC88" s="528"/>
      <c r="MBD88" s="528"/>
      <c r="MBE88" s="528"/>
      <c r="MBF88" s="528"/>
      <c r="MBG88" s="528"/>
      <c r="MBH88" s="528"/>
      <c r="MBI88" s="528"/>
      <c r="MBJ88" s="528"/>
      <c r="MBK88" s="528"/>
      <c r="MBL88" s="528"/>
      <c r="MBM88" s="528"/>
      <c r="MBN88" s="528"/>
      <c r="MBO88" s="528"/>
      <c r="MBP88" s="528"/>
      <c r="MBQ88" s="528"/>
      <c r="MBR88" s="528"/>
      <c r="MBS88" s="528"/>
      <c r="MBT88" s="528"/>
      <c r="MBU88" s="528"/>
      <c r="MBV88" s="528"/>
      <c r="MBW88" s="528"/>
      <c r="MBX88" s="528"/>
      <c r="MBY88" s="528"/>
      <c r="MBZ88" s="528"/>
      <c r="MCA88" s="528"/>
      <c r="MCB88" s="528"/>
      <c r="MCC88" s="528"/>
      <c r="MCD88" s="528"/>
      <c r="MCE88" s="528"/>
      <c r="MCF88" s="528"/>
      <c r="MCG88" s="528"/>
      <c r="MCH88" s="528"/>
      <c r="MCI88" s="528"/>
      <c r="MCJ88" s="528"/>
      <c r="MCK88" s="528"/>
      <c r="MCL88" s="528"/>
      <c r="MCM88" s="528"/>
      <c r="MCN88" s="528"/>
      <c r="MCO88" s="528"/>
      <c r="MCP88" s="528"/>
      <c r="MCQ88" s="528"/>
      <c r="MCR88" s="528"/>
      <c r="MCS88" s="528"/>
      <c r="MCT88" s="528"/>
      <c r="MCU88" s="528"/>
      <c r="MCV88" s="528"/>
      <c r="MCW88" s="528"/>
      <c r="MCX88" s="528"/>
      <c r="MCY88" s="528"/>
      <c r="MCZ88" s="528"/>
      <c r="MDA88" s="528"/>
      <c r="MDB88" s="528"/>
      <c r="MDC88" s="528"/>
      <c r="MDD88" s="528"/>
      <c r="MDE88" s="528"/>
      <c r="MDF88" s="528"/>
      <c r="MDG88" s="528"/>
      <c r="MDH88" s="528"/>
      <c r="MDI88" s="528"/>
      <c r="MDJ88" s="528"/>
      <c r="MDK88" s="528"/>
      <c r="MDL88" s="528"/>
      <c r="MDM88" s="528"/>
      <c r="MDN88" s="528"/>
      <c r="MDO88" s="528"/>
      <c r="MDP88" s="528"/>
      <c r="MDQ88" s="528"/>
      <c r="MDR88" s="528"/>
      <c r="MDS88" s="528"/>
      <c r="MDT88" s="528"/>
      <c r="MDU88" s="528"/>
      <c r="MDV88" s="528"/>
      <c r="MDW88" s="528"/>
      <c r="MDX88" s="528"/>
      <c r="MDY88" s="528"/>
      <c r="MDZ88" s="528"/>
      <c r="MEA88" s="528"/>
      <c r="MEB88" s="528"/>
      <c r="MEC88" s="528"/>
      <c r="MED88" s="528"/>
      <c r="MEE88" s="528"/>
      <c r="MEF88" s="528"/>
      <c r="MEG88" s="528"/>
      <c r="MEH88" s="528"/>
      <c r="MEI88" s="528"/>
      <c r="MEJ88" s="528"/>
      <c r="MEK88" s="528"/>
      <c r="MEL88" s="528"/>
      <c r="MEM88" s="528"/>
      <c r="MEN88" s="528"/>
      <c r="MEO88" s="528"/>
      <c r="MEP88" s="528"/>
      <c r="MEQ88" s="528"/>
      <c r="MER88" s="528"/>
      <c r="MES88" s="528"/>
      <c r="MET88" s="528"/>
      <c r="MEU88" s="528"/>
      <c r="MEV88" s="528"/>
      <c r="MEW88" s="528"/>
      <c r="MEX88" s="528"/>
      <c r="MEY88" s="528"/>
      <c r="MEZ88" s="528"/>
      <c r="MFA88" s="528"/>
      <c r="MFB88" s="528"/>
      <c r="MFC88" s="528"/>
      <c r="MFD88" s="528"/>
      <c r="MFE88" s="528"/>
      <c r="MFF88" s="528"/>
      <c r="MFG88" s="528"/>
      <c r="MFH88" s="528"/>
      <c r="MFI88" s="528"/>
      <c r="MFJ88" s="528"/>
      <c r="MFK88" s="528"/>
      <c r="MFL88" s="528"/>
      <c r="MFM88" s="528"/>
      <c r="MFN88" s="528"/>
      <c r="MFO88" s="528"/>
      <c r="MFP88" s="528"/>
      <c r="MFQ88" s="528"/>
      <c r="MFR88" s="528"/>
      <c r="MFS88" s="528"/>
      <c r="MFT88" s="528"/>
      <c r="MFU88" s="528"/>
      <c r="MFV88" s="528"/>
      <c r="MFW88" s="528"/>
      <c r="MFX88" s="528"/>
      <c r="MFY88" s="528"/>
      <c r="MFZ88" s="528"/>
      <c r="MGA88" s="528"/>
      <c r="MGB88" s="528"/>
      <c r="MGC88" s="528"/>
      <c r="MGD88" s="528"/>
      <c r="MGE88" s="528"/>
      <c r="MGF88" s="528"/>
      <c r="MGG88" s="528"/>
      <c r="MGH88" s="528"/>
      <c r="MGI88" s="528"/>
      <c r="MGJ88" s="528"/>
      <c r="MGK88" s="528"/>
      <c r="MGL88" s="528"/>
      <c r="MGM88" s="528"/>
      <c r="MGN88" s="528"/>
      <c r="MGO88" s="528"/>
      <c r="MGP88" s="528"/>
      <c r="MGQ88" s="528"/>
      <c r="MGR88" s="528"/>
      <c r="MGS88" s="528"/>
      <c r="MGT88" s="528"/>
      <c r="MGU88" s="528"/>
      <c r="MGV88" s="528"/>
      <c r="MGW88" s="528"/>
      <c r="MGX88" s="528"/>
      <c r="MGY88" s="528"/>
      <c r="MGZ88" s="528"/>
      <c r="MHA88" s="528"/>
      <c r="MHB88" s="528"/>
      <c r="MHC88" s="528"/>
      <c r="MHD88" s="528"/>
      <c r="MHE88" s="528"/>
      <c r="MHF88" s="528"/>
      <c r="MHG88" s="528"/>
      <c r="MHH88" s="528"/>
      <c r="MHI88" s="528"/>
      <c r="MHJ88" s="528"/>
      <c r="MHK88" s="528"/>
      <c r="MHL88" s="528"/>
      <c r="MHM88" s="528"/>
      <c r="MHN88" s="528"/>
      <c r="MHO88" s="528"/>
      <c r="MHP88" s="528"/>
      <c r="MHQ88" s="528"/>
      <c r="MHR88" s="528"/>
      <c r="MHS88" s="528"/>
      <c r="MHT88" s="528"/>
      <c r="MHU88" s="528"/>
      <c r="MHV88" s="528"/>
      <c r="MHW88" s="528"/>
      <c r="MHX88" s="528"/>
      <c r="MHY88" s="528"/>
      <c r="MHZ88" s="528"/>
      <c r="MIA88" s="528"/>
      <c r="MIB88" s="528"/>
      <c r="MIC88" s="528"/>
      <c r="MID88" s="528"/>
      <c r="MIE88" s="528"/>
      <c r="MIF88" s="528"/>
      <c r="MIG88" s="528"/>
      <c r="MIH88" s="528"/>
      <c r="MII88" s="528"/>
      <c r="MIJ88" s="528"/>
      <c r="MIK88" s="528"/>
      <c r="MIL88" s="528"/>
      <c r="MIM88" s="528"/>
      <c r="MIN88" s="528"/>
      <c r="MIO88" s="528"/>
      <c r="MIP88" s="528"/>
      <c r="MIQ88" s="528"/>
      <c r="MIR88" s="528"/>
      <c r="MIS88" s="528"/>
      <c r="MIT88" s="528"/>
      <c r="MIU88" s="528"/>
      <c r="MIV88" s="528"/>
      <c r="MIW88" s="528"/>
      <c r="MIX88" s="528"/>
      <c r="MIY88" s="528"/>
      <c r="MIZ88" s="528"/>
      <c r="MJA88" s="528"/>
      <c r="MJB88" s="528"/>
      <c r="MJC88" s="528"/>
      <c r="MJD88" s="528"/>
      <c r="MJE88" s="528"/>
      <c r="MJF88" s="528"/>
      <c r="MJG88" s="528"/>
      <c r="MJH88" s="528"/>
      <c r="MJI88" s="528"/>
      <c r="MJJ88" s="528"/>
      <c r="MJK88" s="528"/>
      <c r="MJL88" s="528"/>
      <c r="MJM88" s="528"/>
      <c r="MJN88" s="528"/>
      <c r="MJO88" s="528"/>
      <c r="MJP88" s="528"/>
      <c r="MJQ88" s="528"/>
      <c r="MJR88" s="528"/>
      <c r="MJS88" s="528"/>
      <c r="MJT88" s="528"/>
      <c r="MJU88" s="528"/>
      <c r="MJV88" s="528"/>
      <c r="MJW88" s="528"/>
      <c r="MJX88" s="528"/>
      <c r="MJY88" s="528"/>
      <c r="MJZ88" s="528"/>
      <c r="MKA88" s="528"/>
      <c r="MKB88" s="528"/>
      <c r="MKC88" s="528"/>
      <c r="MKD88" s="528"/>
      <c r="MKE88" s="528"/>
      <c r="MKF88" s="528"/>
      <c r="MKG88" s="528"/>
      <c r="MKH88" s="528"/>
      <c r="MKI88" s="528"/>
      <c r="MKJ88" s="528"/>
      <c r="MKK88" s="528"/>
      <c r="MKL88" s="528"/>
      <c r="MKM88" s="528"/>
      <c r="MKN88" s="528"/>
      <c r="MKO88" s="528"/>
      <c r="MKP88" s="528"/>
      <c r="MKQ88" s="528"/>
      <c r="MKR88" s="528"/>
      <c r="MKS88" s="528"/>
      <c r="MKT88" s="528"/>
      <c r="MKU88" s="528"/>
      <c r="MKV88" s="528"/>
      <c r="MKW88" s="528"/>
      <c r="MKX88" s="528"/>
      <c r="MKY88" s="528"/>
      <c r="MKZ88" s="528"/>
      <c r="MLA88" s="528"/>
      <c r="MLB88" s="528"/>
      <c r="MLC88" s="528"/>
      <c r="MLD88" s="528"/>
      <c r="MLE88" s="528"/>
      <c r="MLF88" s="528"/>
      <c r="MLG88" s="528"/>
      <c r="MLH88" s="528"/>
      <c r="MLI88" s="528"/>
      <c r="MLJ88" s="528"/>
      <c r="MLK88" s="528"/>
      <c r="MLL88" s="528"/>
      <c r="MLM88" s="528"/>
      <c r="MLN88" s="528"/>
      <c r="MLO88" s="528"/>
      <c r="MLP88" s="528"/>
      <c r="MLQ88" s="528"/>
      <c r="MLR88" s="528"/>
      <c r="MLS88" s="528"/>
      <c r="MLT88" s="528"/>
      <c r="MLU88" s="528"/>
      <c r="MLV88" s="528"/>
      <c r="MLW88" s="528"/>
      <c r="MLX88" s="528"/>
      <c r="MLY88" s="528"/>
      <c r="MLZ88" s="528"/>
      <c r="MMA88" s="528"/>
      <c r="MMB88" s="528"/>
      <c r="MMC88" s="528"/>
      <c r="MMD88" s="528"/>
      <c r="MME88" s="528"/>
      <c r="MMF88" s="528"/>
      <c r="MMG88" s="528"/>
      <c r="MMH88" s="528"/>
      <c r="MMI88" s="528"/>
      <c r="MMJ88" s="528"/>
      <c r="MMK88" s="528"/>
      <c r="MML88" s="528"/>
      <c r="MMM88" s="528"/>
      <c r="MMN88" s="528"/>
      <c r="MMO88" s="528"/>
      <c r="MMP88" s="528"/>
      <c r="MMQ88" s="528"/>
      <c r="MMR88" s="528"/>
      <c r="MMS88" s="528"/>
      <c r="MMT88" s="528"/>
      <c r="MMU88" s="528"/>
      <c r="MMV88" s="528"/>
      <c r="MMW88" s="528"/>
      <c r="MMX88" s="528"/>
      <c r="MMY88" s="528"/>
      <c r="MMZ88" s="528"/>
      <c r="MNA88" s="528"/>
      <c r="MNB88" s="528"/>
      <c r="MNC88" s="528"/>
      <c r="MND88" s="528"/>
      <c r="MNE88" s="528"/>
      <c r="MNF88" s="528"/>
      <c r="MNG88" s="528"/>
      <c r="MNH88" s="528"/>
      <c r="MNI88" s="528"/>
      <c r="MNJ88" s="528"/>
      <c r="MNK88" s="528"/>
      <c r="MNL88" s="528"/>
      <c r="MNM88" s="528"/>
      <c r="MNN88" s="528"/>
      <c r="MNO88" s="528"/>
      <c r="MNP88" s="528"/>
      <c r="MNQ88" s="528"/>
      <c r="MNR88" s="528"/>
      <c r="MNS88" s="528"/>
      <c r="MNT88" s="528"/>
      <c r="MNU88" s="528"/>
      <c r="MNV88" s="528"/>
      <c r="MNW88" s="528"/>
      <c r="MNX88" s="528"/>
      <c r="MNY88" s="528"/>
      <c r="MNZ88" s="528"/>
      <c r="MOA88" s="528"/>
      <c r="MOB88" s="528"/>
      <c r="MOC88" s="528"/>
      <c r="MOD88" s="528"/>
      <c r="MOE88" s="528"/>
      <c r="MOF88" s="528"/>
      <c r="MOG88" s="528"/>
      <c r="MOH88" s="528"/>
      <c r="MOI88" s="528"/>
      <c r="MOJ88" s="528"/>
      <c r="MOK88" s="528"/>
      <c r="MOL88" s="528"/>
      <c r="MOM88" s="528"/>
      <c r="MON88" s="528"/>
      <c r="MOO88" s="528"/>
      <c r="MOP88" s="528"/>
      <c r="MOQ88" s="528"/>
      <c r="MOR88" s="528"/>
      <c r="MOS88" s="528"/>
      <c r="MOT88" s="528"/>
      <c r="MOU88" s="528"/>
      <c r="MOV88" s="528"/>
      <c r="MOW88" s="528"/>
      <c r="MOX88" s="528"/>
      <c r="MOY88" s="528"/>
      <c r="MOZ88" s="528"/>
      <c r="MPA88" s="528"/>
      <c r="MPB88" s="528"/>
      <c r="MPC88" s="528"/>
      <c r="MPD88" s="528"/>
      <c r="MPE88" s="528"/>
      <c r="MPF88" s="528"/>
      <c r="MPG88" s="528"/>
      <c r="MPH88" s="528"/>
      <c r="MPI88" s="528"/>
      <c r="MPJ88" s="528"/>
      <c r="MPK88" s="528"/>
      <c r="MPL88" s="528"/>
      <c r="MPM88" s="528"/>
      <c r="MPN88" s="528"/>
      <c r="MPO88" s="528"/>
      <c r="MPP88" s="528"/>
      <c r="MPQ88" s="528"/>
      <c r="MPR88" s="528"/>
      <c r="MPS88" s="528"/>
      <c r="MPT88" s="528"/>
      <c r="MPU88" s="528"/>
      <c r="MPV88" s="528"/>
      <c r="MPW88" s="528"/>
      <c r="MPX88" s="528"/>
      <c r="MPY88" s="528"/>
      <c r="MPZ88" s="528"/>
      <c r="MQA88" s="528"/>
      <c r="MQB88" s="528"/>
      <c r="MQC88" s="528"/>
      <c r="MQD88" s="528"/>
      <c r="MQE88" s="528"/>
      <c r="MQF88" s="528"/>
      <c r="MQG88" s="528"/>
      <c r="MQH88" s="528"/>
      <c r="MQI88" s="528"/>
      <c r="MQJ88" s="528"/>
      <c r="MQK88" s="528"/>
      <c r="MQL88" s="528"/>
      <c r="MQM88" s="528"/>
      <c r="MQN88" s="528"/>
      <c r="MQO88" s="528"/>
      <c r="MQP88" s="528"/>
      <c r="MQQ88" s="528"/>
      <c r="MQR88" s="528"/>
      <c r="MQS88" s="528"/>
      <c r="MQT88" s="528"/>
      <c r="MQU88" s="528"/>
      <c r="MQV88" s="528"/>
      <c r="MQW88" s="528"/>
      <c r="MQX88" s="528"/>
      <c r="MQY88" s="528"/>
      <c r="MQZ88" s="528"/>
      <c r="MRA88" s="528"/>
      <c r="MRB88" s="528"/>
      <c r="MRC88" s="528"/>
      <c r="MRD88" s="528"/>
      <c r="MRE88" s="528"/>
      <c r="MRF88" s="528"/>
      <c r="MRG88" s="528"/>
      <c r="MRH88" s="528"/>
      <c r="MRI88" s="528"/>
      <c r="MRJ88" s="528"/>
      <c r="MRK88" s="528"/>
      <c r="MRL88" s="528"/>
      <c r="MRM88" s="528"/>
      <c r="MRN88" s="528"/>
      <c r="MRO88" s="528"/>
      <c r="MRP88" s="528"/>
      <c r="MRQ88" s="528"/>
      <c r="MRR88" s="528"/>
      <c r="MRS88" s="528"/>
      <c r="MRT88" s="528"/>
      <c r="MRU88" s="528"/>
      <c r="MRV88" s="528"/>
      <c r="MRW88" s="528"/>
      <c r="MRX88" s="528"/>
      <c r="MRY88" s="528"/>
      <c r="MRZ88" s="528"/>
      <c r="MSA88" s="528"/>
      <c r="MSB88" s="528"/>
      <c r="MSC88" s="528"/>
      <c r="MSD88" s="528"/>
      <c r="MSE88" s="528"/>
      <c r="MSF88" s="528"/>
      <c r="MSG88" s="528"/>
      <c r="MSH88" s="528"/>
      <c r="MSI88" s="528"/>
      <c r="MSJ88" s="528"/>
      <c r="MSK88" s="528"/>
      <c r="MSL88" s="528"/>
      <c r="MSM88" s="528"/>
      <c r="MSN88" s="528"/>
      <c r="MSO88" s="528"/>
      <c r="MSP88" s="528"/>
      <c r="MSQ88" s="528"/>
      <c r="MSR88" s="528"/>
      <c r="MSS88" s="528"/>
      <c r="MST88" s="528"/>
      <c r="MSU88" s="528"/>
      <c r="MSV88" s="528"/>
      <c r="MSW88" s="528"/>
      <c r="MSX88" s="528"/>
      <c r="MSY88" s="528"/>
      <c r="MSZ88" s="528"/>
      <c r="MTA88" s="528"/>
      <c r="MTB88" s="528"/>
      <c r="MTC88" s="528"/>
      <c r="MTD88" s="528"/>
      <c r="MTE88" s="528"/>
      <c r="MTF88" s="528"/>
      <c r="MTG88" s="528"/>
      <c r="MTH88" s="528"/>
      <c r="MTI88" s="528"/>
      <c r="MTJ88" s="528"/>
      <c r="MTK88" s="528"/>
      <c r="MTL88" s="528"/>
      <c r="MTM88" s="528"/>
      <c r="MTN88" s="528"/>
      <c r="MTO88" s="528"/>
      <c r="MTP88" s="528"/>
      <c r="MTQ88" s="528"/>
      <c r="MTR88" s="528"/>
      <c r="MTS88" s="528"/>
      <c r="MTT88" s="528"/>
      <c r="MTU88" s="528"/>
      <c r="MTV88" s="528"/>
      <c r="MTW88" s="528"/>
      <c r="MTX88" s="528"/>
      <c r="MTY88" s="528"/>
      <c r="MTZ88" s="528"/>
      <c r="MUA88" s="528"/>
      <c r="MUB88" s="528"/>
      <c r="MUC88" s="528"/>
      <c r="MUD88" s="528"/>
      <c r="MUE88" s="528"/>
      <c r="MUF88" s="528"/>
      <c r="MUG88" s="528"/>
      <c r="MUH88" s="528"/>
      <c r="MUI88" s="528"/>
      <c r="MUJ88" s="528"/>
      <c r="MUK88" s="528"/>
      <c r="MUL88" s="528"/>
      <c r="MUM88" s="528"/>
      <c r="MUN88" s="528"/>
      <c r="MUO88" s="528"/>
      <c r="MUP88" s="528"/>
      <c r="MUQ88" s="528"/>
      <c r="MUR88" s="528"/>
      <c r="MUS88" s="528"/>
      <c r="MUT88" s="528"/>
      <c r="MUU88" s="528"/>
      <c r="MUV88" s="528"/>
      <c r="MUW88" s="528"/>
      <c r="MUX88" s="528"/>
      <c r="MUY88" s="528"/>
      <c r="MUZ88" s="528"/>
      <c r="MVA88" s="528"/>
      <c r="MVB88" s="528"/>
      <c r="MVC88" s="528"/>
      <c r="MVD88" s="528"/>
      <c r="MVE88" s="528"/>
      <c r="MVF88" s="528"/>
      <c r="MVG88" s="528"/>
      <c r="MVH88" s="528"/>
      <c r="MVI88" s="528"/>
      <c r="MVJ88" s="528"/>
      <c r="MVK88" s="528"/>
      <c r="MVL88" s="528"/>
      <c r="MVM88" s="528"/>
      <c r="MVN88" s="528"/>
      <c r="MVO88" s="528"/>
      <c r="MVP88" s="528"/>
      <c r="MVQ88" s="528"/>
      <c r="MVR88" s="528"/>
      <c r="MVS88" s="528"/>
      <c r="MVT88" s="528"/>
      <c r="MVU88" s="528"/>
      <c r="MVV88" s="528"/>
      <c r="MVW88" s="528"/>
      <c r="MVX88" s="528"/>
      <c r="MVY88" s="528"/>
      <c r="MVZ88" s="528"/>
      <c r="MWA88" s="528"/>
      <c r="MWB88" s="528"/>
      <c r="MWC88" s="528"/>
      <c r="MWD88" s="528"/>
      <c r="MWE88" s="528"/>
      <c r="MWF88" s="528"/>
      <c r="MWG88" s="528"/>
      <c r="MWH88" s="528"/>
      <c r="MWI88" s="528"/>
      <c r="MWJ88" s="528"/>
      <c r="MWK88" s="528"/>
      <c r="MWL88" s="528"/>
      <c r="MWM88" s="528"/>
      <c r="MWN88" s="528"/>
      <c r="MWO88" s="528"/>
      <c r="MWP88" s="528"/>
      <c r="MWQ88" s="528"/>
      <c r="MWR88" s="528"/>
      <c r="MWS88" s="528"/>
      <c r="MWT88" s="528"/>
      <c r="MWU88" s="528"/>
      <c r="MWV88" s="528"/>
      <c r="MWW88" s="528"/>
      <c r="MWX88" s="528"/>
      <c r="MWY88" s="528"/>
      <c r="MWZ88" s="528"/>
      <c r="MXA88" s="528"/>
      <c r="MXB88" s="528"/>
      <c r="MXC88" s="528"/>
      <c r="MXD88" s="528"/>
      <c r="MXE88" s="528"/>
      <c r="MXF88" s="528"/>
      <c r="MXG88" s="528"/>
      <c r="MXH88" s="528"/>
      <c r="MXI88" s="528"/>
      <c r="MXJ88" s="528"/>
      <c r="MXK88" s="528"/>
      <c r="MXL88" s="528"/>
      <c r="MXM88" s="528"/>
      <c r="MXN88" s="528"/>
      <c r="MXO88" s="528"/>
      <c r="MXP88" s="528"/>
      <c r="MXQ88" s="528"/>
      <c r="MXR88" s="528"/>
      <c r="MXS88" s="528"/>
      <c r="MXT88" s="528"/>
      <c r="MXU88" s="528"/>
      <c r="MXV88" s="528"/>
      <c r="MXW88" s="528"/>
      <c r="MXX88" s="528"/>
      <c r="MXY88" s="528"/>
      <c r="MXZ88" s="528"/>
      <c r="MYA88" s="528"/>
      <c r="MYB88" s="528"/>
      <c r="MYC88" s="528"/>
      <c r="MYD88" s="528"/>
      <c r="MYE88" s="528"/>
      <c r="MYF88" s="528"/>
      <c r="MYG88" s="528"/>
      <c r="MYH88" s="528"/>
      <c r="MYI88" s="528"/>
      <c r="MYJ88" s="528"/>
      <c r="MYK88" s="528"/>
      <c r="MYL88" s="528"/>
      <c r="MYM88" s="528"/>
      <c r="MYN88" s="528"/>
      <c r="MYO88" s="528"/>
      <c r="MYP88" s="528"/>
      <c r="MYQ88" s="528"/>
      <c r="MYR88" s="528"/>
      <c r="MYS88" s="528"/>
      <c r="MYT88" s="528"/>
      <c r="MYU88" s="528"/>
      <c r="MYV88" s="528"/>
      <c r="MYW88" s="528"/>
      <c r="MYX88" s="528"/>
      <c r="MYY88" s="528"/>
      <c r="MYZ88" s="528"/>
      <c r="MZA88" s="528"/>
      <c r="MZB88" s="528"/>
      <c r="MZC88" s="528"/>
      <c r="MZD88" s="528"/>
      <c r="MZE88" s="528"/>
      <c r="MZF88" s="528"/>
      <c r="MZG88" s="528"/>
      <c r="MZH88" s="528"/>
      <c r="MZI88" s="528"/>
      <c r="MZJ88" s="528"/>
      <c r="MZK88" s="528"/>
      <c r="MZL88" s="528"/>
      <c r="MZM88" s="528"/>
      <c r="MZN88" s="528"/>
      <c r="MZO88" s="528"/>
      <c r="MZP88" s="528"/>
      <c r="MZQ88" s="528"/>
      <c r="MZR88" s="528"/>
      <c r="MZS88" s="528"/>
      <c r="MZT88" s="528"/>
      <c r="MZU88" s="528"/>
      <c r="MZV88" s="528"/>
      <c r="MZW88" s="528"/>
      <c r="MZX88" s="528"/>
      <c r="MZY88" s="528"/>
      <c r="MZZ88" s="528"/>
      <c r="NAA88" s="528"/>
      <c r="NAB88" s="528"/>
      <c r="NAC88" s="528"/>
      <c r="NAD88" s="528"/>
      <c r="NAE88" s="528"/>
      <c r="NAF88" s="528"/>
      <c r="NAG88" s="528"/>
      <c r="NAH88" s="528"/>
      <c r="NAI88" s="528"/>
      <c r="NAJ88" s="528"/>
      <c r="NAK88" s="528"/>
      <c r="NAL88" s="528"/>
      <c r="NAM88" s="528"/>
      <c r="NAN88" s="528"/>
      <c r="NAO88" s="528"/>
      <c r="NAP88" s="528"/>
      <c r="NAQ88" s="528"/>
      <c r="NAR88" s="528"/>
      <c r="NAS88" s="528"/>
      <c r="NAT88" s="528"/>
      <c r="NAU88" s="528"/>
      <c r="NAV88" s="528"/>
      <c r="NAW88" s="528"/>
      <c r="NAX88" s="528"/>
      <c r="NAY88" s="528"/>
      <c r="NAZ88" s="528"/>
      <c r="NBA88" s="528"/>
      <c r="NBB88" s="528"/>
      <c r="NBC88" s="528"/>
      <c r="NBD88" s="528"/>
      <c r="NBE88" s="528"/>
      <c r="NBF88" s="528"/>
      <c r="NBG88" s="528"/>
      <c r="NBH88" s="528"/>
      <c r="NBI88" s="528"/>
      <c r="NBJ88" s="528"/>
      <c r="NBK88" s="528"/>
      <c r="NBL88" s="528"/>
      <c r="NBM88" s="528"/>
      <c r="NBN88" s="528"/>
      <c r="NBO88" s="528"/>
      <c r="NBP88" s="528"/>
      <c r="NBQ88" s="528"/>
      <c r="NBR88" s="528"/>
      <c r="NBS88" s="528"/>
      <c r="NBT88" s="528"/>
      <c r="NBU88" s="528"/>
      <c r="NBV88" s="528"/>
      <c r="NBW88" s="528"/>
      <c r="NBX88" s="528"/>
      <c r="NBY88" s="528"/>
      <c r="NBZ88" s="528"/>
      <c r="NCA88" s="528"/>
      <c r="NCB88" s="528"/>
      <c r="NCC88" s="528"/>
      <c r="NCD88" s="528"/>
      <c r="NCE88" s="528"/>
      <c r="NCF88" s="528"/>
      <c r="NCG88" s="528"/>
      <c r="NCH88" s="528"/>
      <c r="NCI88" s="528"/>
      <c r="NCJ88" s="528"/>
      <c r="NCK88" s="528"/>
      <c r="NCL88" s="528"/>
      <c r="NCM88" s="528"/>
      <c r="NCN88" s="528"/>
      <c r="NCO88" s="528"/>
      <c r="NCP88" s="528"/>
      <c r="NCQ88" s="528"/>
      <c r="NCR88" s="528"/>
      <c r="NCS88" s="528"/>
      <c r="NCT88" s="528"/>
      <c r="NCU88" s="528"/>
      <c r="NCV88" s="528"/>
      <c r="NCW88" s="528"/>
      <c r="NCX88" s="528"/>
      <c r="NCY88" s="528"/>
      <c r="NCZ88" s="528"/>
      <c r="NDA88" s="528"/>
      <c r="NDB88" s="528"/>
      <c r="NDC88" s="528"/>
      <c r="NDD88" s="528"/>
      <c r="NDE88" s="528"/>
      <c r="NDF88" s="528"/>
      <c r="NDG88" s="528"/>
      <c r="NDH88" s="528"/>
      <c r="NDI88" s="528"/>
      <c r="NDJ88" s="528"/>
      <c r="NDK88" s="528"/>
      <c r="NDL88" s="528"/>
      <c r="NDM88" s="528"/>
      <c r="NDN88" s="528"/>
      <c r="NDO88" s="528"/>
      <c r="NDP88" s="528"/>
      <c r="NDQ88" s="528"/>
      <c r="NDR88" s="528"/>
      <c r="NDS88" s="528"/>
      <c r="NDT88" s="528"/>
      <c r="NDU88" s="528"/>
      <c r="NDV88" s="528"/>
      <c r="NDW88" s="528"/>
      <c r="NDX88" s="528"/>
      <c r="NDY88" s="528"/>
      <c r="NDZ88" s="528"/>
      <c r="NEA88" s="528"/>
      <c r="NEB88" s="528"/>
      <c r="NEC88" s="528"/>
      <c r="NED88" s="528"/>
      <c r="NEE88" s="528"/>
      <c r="NEF88" s="528"/>
      <c r="NEG88" s="528"/>
      <c r="NEH88" s="528"/>
      <c r="NEI88" s="528"/>
      <c r="NEJ88" s="528"/>
      <c r="NEK88" s="528"/>
      <c r="NEL88" s="528"/>
      <c r="NEM88" s="528"/>
      <c r="NEN88" s="528"/>
      <c r="NEO88" s="528"/>
      <c r="NEP88" s="528"/>
      <c r="NEQ88" s="528"/>
      <c r="NER88" s="528"/>
      <c r="NES88" s="528"/>
      <c r="NET88" s="528"/>
      <c r="NEU88" s="528"/>
      <c r="NEV88" s="528"/>
      <c r="NEW88" s="528"/>
      <c r="NEX88" s="528"/>
      <c r="NEY88" s="528"/>
      <c r="NEZ88" s="528"/>
      <c r="NFA88" s="528"/>
      <c r="NFB88" s="528"/>
      <c r="NFC88" s="528"/>
      <c r="NFD88" s="528"/>
      <c r="NFE88" s="528"/>
      <c r="NFF88" s="528"/>
      <c r="NFG88" s="528"/>
      <c r="NFH88" s="528"/>
      <c r="NFI88" s="528"/>
      <c r="NFJ88" s="528"/>
      <c r="NFK88" s="528"/>
      <c r="NFL88" s="528"/>
      <c r="NFM88" s="528"/>
      <c r="NFN88" s="528"/>
      <c r="NFO88" s="528"/>
      <c r="NFP88" s="528"/>
      <c r="NFQ88" s="528"/>
      <c r="NFR88" s="528"/>
      <c r="NFS88" s="528"/>
      <c r="NFT88" s="528"/>
      <c r="NFU88" s="528"/>
      <c r="NFV88" s="528"/>
      <c r="NFW88" s="528"/>
      <c r="NFX88" s="528"/>
      <c r="NFY88" s="528"/>
      <c r="NFZ88" s="528"/>
      <c r="NGA88" s="528"/>
      <c r="NGB88" s="528"/>
      <c r="NGC88" s="528"/>
      <c r="NGD88" s="528"/>
      <c r="NGE88" s="528"/>
      <c r="NGF88" s="528"/>
      <c r="NGG88" s="528"/>
      <c r="NGH88" s="528"/>
      <c r="NGI88" s="528"/>
      <c r="NGJ88" s="528"/>
      <c r="NGK88" s="528"/>
      <c r="NGL88" s="528"/>
      <c r="NGM88" s="528"/>
      <c r="NGN88" s="528"/>
      <c r="NGO88" s="528"/>
      <c r="NGP88" s="528"/>
      <c r="NGQ88" s="528"/>
      <c r="NGR88" s="528"/>
      <c r="NGS88" s="528"/>
      <c r="NGT88" s="528"/>
      <c r="NGU88" s="528"/>
      <c r="NGV88" s="528"/>
      <c r="NGW88" s="528"/>
      <c r="NGX88" s="528"/>
      <c r="NGY88" s="528"/>
      <c r="NGZ88" s="528"/>
      <c r="NHA88" s="528"/>
      <c r="NHB88" s="528"/>
      <c r="NHC88" s="528"/>
      <c r="NHD88" s="528"/>
      <c r="NHE88" s="528"/>
      <c r="NHF88" s="528"/>
      <c r="NHG88" s="528"/>
      <c r="NHH88" s="528"/>
      <c r="NHI88" s="528"/>
      <c r="NHJ88" s="528"/>
      <c r="NHK88" s="528"/>
      <c r="NHL88" s="528"/>
      <c r="NHM88" s="528"/>
      <c r="NHN88" s="528"/>
      <c r="NHO88" s="528"/>
      <c r="NHP88" s="528"/>
      <c r="NHQ88" s="528"/>
      <c r="NHR88" s="528"/>
      <c r="NHS88" s="528"/>
      <c r="NHT88" s="528"/>
      <c r="NHU88" s="528"/>
      <c r="NHV88" s="528"/>
      <c r="NHW88" s="528"/>
      <c r="NHX88" s="528"/>
      <c r="NHY88" s="528"/>
      <c r="NHZ88" s="528"/>
      <c r="NIA88" s="528"/>
      <c r="NIB88" s="528"/>
      <c r="NIC88" s="528"/>
      <c r="NID88" s="528"/>
      <c r="NIE88" s="528"/>
      <c r="NIF88" s="528"/>
      <c r="NIG88" s="528"/>
      <c r="NIH88" s="528"/>
      <c r="NII88" s="528"/>
      <c r="NIJ88" s="528"/>
      <c r="NIK88" s="528"/>
      <c r="NIL88" s="528"/>
      <c r="NIM88" s="528"/>
      <c r="NIN88" s="528"/>
      <c r="NIO88" s="528"/>
      <c r="NIP88" s="528"/>
      <c r="NIQ88" s="528"/>
      <c r="NIR88" s="528"/>
      <c r="NIS88" s="528"/>
      <c r="NIT88" s="528"/>
      <c r="NIU88" s="528"/>
      <c r="NIV88" s="528"/>
      <c r="NIW88" s="528"/>
      <c r="NIX88" s="528"/>
      <c r="NIY88" s="528"/>
      <c r="NIZ88" s="528"/>
      <c r="NJA88" s="528"/>
      <c r="NJB88" s="528"/>
      <c r="NJC88" s="528"/>
      <c r="NJD88" s="528"/>
      <c r="NJE88" s="528"/>
      <c r="NJF88" s="528"/>
      <c r="NJG88" s="528"/>
      <c r="NJH88" s="528"/>
      <c r="NJI88" s="528"/>
      <c r="NJJ88" s="528"/>
      <c r="NJK88" s="528"/>
      <c r="NJL88" s="528"/>
      <c r="NJM88" s="528"/>
      <c r="NJN88" s="528"/>
      <c r="NJO88" s="528"/>
      <c r="NJP88" s="528"/>
      <c r="NJQ88" s="528"/>
      <c r="NJR88" s="528"/>
      <c r="NJS88" s="528"/>
      <c r="NJT88" s="528"/>
      <c r="NJU88" s="528"/>
      <c r="NJV88" s="528"/>
      <c r="NJW88" s="528"/>
      <c r="NJX88" s="528"/>
      <c r="NJY88" s="528"/>
      <c r="NJZ88" s="528"/>
      <c r="NKA88" s="528"/>
      <c r="NKB88" s="528"/>
      <c r="NKC88" s="528"/>
      <c r="NKD88" s="528"/>
      <c r="NKE88" s="528"/>
      <c r="NKF88" s="528"/>
      <c r="NKG88" s="528"/>
      <c r="NKH88" s="528"/>
      <c r="NKI88" s="528"/>
      <c r="NKJ88" s="528"/>
      <c r="NKK88" s="528"/>
      <c r="NKL88" s="528"/>
      <c r="NKM88" s="528"/>
      <c r="NKN88" s="528"/>
      <c r="NKO88" s="528"/>
      <c r="NKP88" s="528"/>
      <c r="NKQ88" s="528"/>
      <c r="NKR88" s="528"/>
      <c r="NKS88" s="528"/>
      <c r="NKT88" s="528"/>
      <c r="NKU88" s="528"/>
      <c r="NKV88" s="528"/>
      <c r="NKW88" s="528"/>
      <c r="NKX88" s="528"/>
      <c r="NKY88" s="528"/>
      <c r="NKZ88" s="528"/>
      <c r="NLA88" s="528"/>
      <c r="NLB88" s="528"/>
      <c r="NLC88" s="528"/>
      <c r="NLD88" s="528"/>
      <c r="NLE88" s="528"/>
      <c r="NLF88" s="528"/>
      <c r="NLG88" s="528"/>
      <c r="NLH88" s="528"/>
      <c r="NLI88" s="528"/>
      <c r="NLJ88" s="528"/>
      <c r="NLK88" s="528"/>
      <c r="NLL88" s="528"/>
      <c r="NLM88" s="528"/>
      <c r="NLN88" s="528"/>
      <c r="NLO88" s="528"/>
      <c r="NLP88" s="528"/>
      <c r="NLQ88" s="528"/>
      <c r="NLR88" s="528"/>
      <c r="NLS88" s="528"/>
      <c r="NLT88" s="528"/>
      <c r="NLU88" s="528"/>
      <c r="NLV88" s="528"/>
      <c r="NLW88" s="528"/>
      <c r="NLX88" s="528"/>
      <c r="NLY88" s="528"/>
      <c r="NLZ88" s="528"/>
      <c r="NMA88" s="528"/>
      <c r="NMB88" s="528"/>
      <c r="NMC88" s="528"/>
      <c r="NMD88" s="528"/>
      <c r="NME88" s="528"/>
      <c r="NMF88" s="528"/>
      <c r="NMG88" s="528"/>
      <c r="NMH88" s="528"/>
      <c r="NMI88" s="528"/>
      <c r="NMJ88" s="528"/>
      <c r="NMK88" s="528"/>
      <c r="NML88" s="528"/>
      <c r="NMM88" s="528"/>
      <c r="NMN88" s="528"/>
      <c r="NMO88" s="528"/>
      <c r="NMP88" s="528"/>
      <c r="NMQ88" s="528"/>
      <c r="NMR88" s="528"/>
      <c r="NMS88" s="528"/>
      <c r="NMT88" s="528"/>
      <c r="NMU88" s="528"/>
      <c r="NMV88" s="528"/>
      <c r="NMW88" s="528"/>
      <c r="NMX88" s="528"/>
      <c r="NMY88" s="528"/>
      <c r="NMZ88" s="528"/>
      <c r="NNA88" s="528"/>
      <c r="NNB88" s="528"/>
      <c r="NNC88" s="528"/>
      <c r="NND88" s="528"/>
      <c r="NNE88" s="528"/>
      <c r="NNF88" s="528"/>
      <c r="NNG88" s="528"/>
      <c r="NNH88" s="528"/>
      <c r="NNI88" s="528"/>
      <c r="NNJ88" s="528"/>
      <c r="NNK88" s="528"/>
      <c r="NNL88" s="528"/>
      <c r="NNM88" s="528"/>
      <c r="NNN88" s="528"/>
      <c r="NNO88" s="528"/>
      <c r="NNP88" s="528"/>
      <c r="NNQ88" s="528"/>
      <c r="NNR88" s="528"/>
      <c r="NNS88" s="528"/>
      <c r="NNT88" s="528"/>
      <c r="NNU88" s="528"/>
      <c r="NNV88" s="528"/>
      <c r="NNW88" s="528"/>
      <c r="NNX88" s="528"/>
      <c r="NNY88" s="528"/>
      <c r="NNZ88" s="528"/>
      <c r="NOA88" s="528"/>
      <c r="NOB88" s="528"/>
      <c r="NOC88" s="528"/>
      <c r="NOD88" s="528"/>
      <c r="NOE88" s="528"/>
      <c r="NOF88" s="528"/>
      <c r="NOG88" s="528"/>
      <c r="NOH88" s="528"/>
      <c r="NOI88" s="528"/>
      <c r="NOJ88" s="528"/>
      <c r="NOK88" s="528"/>
      <c r="NOL88" s="528"/>
      <c r="NOM88" s="528"/>
      <c r="NON88" s="528"/>
      <c r="NOO88" s="528"/>
      <c r="NOP88" s="528"/>
      <c r="NOQ88" s="528"/>
      <c r="NOR88" s="528"/>
      <c r="NOS88" s="528"/>
      <c r="NOT88" s="528"/>
      <c r="NOU88" s="528"/>
      <c r="NOV88" s="528"/>
      <c r="NOW88" s="528"/>
      <c r="NOX88" s="528"/>
      <c r="NOY88" s="528"/>
      <c r="NOZ88" s="528"/>
      <c r="NPA88" s="528"/>
      <c r="NPB88" s="528"/>
      <c r="NPC88" s="528"/>
      <c r="NPD88" s="528"/>
      <c r="NPE88" s="528"/>
      <c r="NPF88" s="528"/>
      <c r="NPG88" s="528"/>
      <c r="NPH88" s="528"/>
      <c r="NPI88" s="528"/>
      <c r="NPJ88" s="528"/>
      <c r="NPK88" s="528"/>
      <c r="NPL88" s="528"/>
      <c r="NPM88" s="528"/>
      <c r="NPN88" s="528"/>
      <c r="NPO88" s="528"/>
      <c r="NPP88" s="528"/>
      <c r="NPQ88" s="528"/>
      <c r="NPR88" s="528"/>
      <c r="NPS88" s="528"/>
      <c r="NPT88" s="528"/>
      <c r="NPU88" s="528"/>
      <c r="NPV88" s="528"/>
      <c r="NPW88" s="528"/>
      <c r="NPX88" s="528"/>
      <c r="NPY88" s="528"/>
      <c r="NPZ88" s="528"/>
      <c r="NQA88" s="528"/>
      <c r="NQB88" s="528"/>
      <c r="NQC88" s="528"/>
      <c r="NQD88" s="528"/>
      <c r="NQE88" s="528"/>
      <c r="NQF88" s="528"/>
      <c r="NQG88" s="528"/>
      <c r="NQH88" s="528"/>
      <c r="NQI88" s="528"/>
      <c r="NQJ88" s="528"/>
      <c r="NQK88" s="528"/>
      <c r="NQL88" s="528"/>
      <c r="NQM88" s="528"/>
      <c r="NQN88" s="528"/>
      <c r="NQO88" s="528"/>
      <c r="NQP88" s="528"/>
      <c r="NQQ88" s="528"/>
      <c r="NQR88" s="528"/>
      <c r="NQS88" s="528"/>
      <c r="NQT88" s="528"/>
      <c r="NQU88" s="528"/>
      <c r="NQV88" s="528"/>
      <c r="NQW88" s="528"/>
      <c r="NQX88" s="528"/>
      <c r="NQY88" s="528"/>
      <c r="NQZ88" s="528"/>
      <c r="NRA88" s="528"/>
      <c r="NRB88" s="528"/>
      <c r="NRC88" s="528"/>
      <c r="NRD88" s="528"/>
      <c r="NRE88" s="528"/>
      <c r="NRF88" s="528"/>
      <c r="NRG88" s="528"/>
      <c r="NRH88" s="528"/>
      <c r="NRI88" s="528"/>
      <c r="NRJ88" s="528"/>
      <c r="NRK88" s="528"/>
      <c r="NRL88" s="528"/>
      <c r="NRM88" s="528"/>
      <c r="NRN88" s="528"/>
      <c r="NRO88" s="528"/>
      <c r="NRP88" s="528"/>
      <c r="NRQ88" s="528"/>
      <c r="NRR88" s="528"/>
      <c r="NRS88" s="528"/>
      <c r="NRT88" s="528"/>
      <c r="NRU88" s="528"/>
      <c r="NRV88" s="528"/>
      <c r="NRW88" s="528"/>
      <c r="NRX88" s="528"/>
      <c r="NRY88" s="528"/>
      <c r="NRZ88" s="528"/>
      <c r="NSA88" s="528"/>
      <c r="NSB88" s="528"/>
      <c r="NSC88" s="528"/>
      <c r="NSD88" s="528"/>
      <c r="NSE88" s="528"/>
      <c r="NSF88" s="528"/>
      <c r="NSG88" s="528"/>
      <c r="NSH88" s="528"/>
      <c r="NSI88" s="528"/>
      <c r="NSJ88" s="528"/>
      <c r="NSK88" s="528"/>
      <c r="NSL88" s="528"/>
      <c r="NSM88" s="528"/>
      <c r="NSN88" s="528"/>
      <c r="NSO88" s="528"/>
      <c r="NSP88" s="528"/>
      <c r="NSQ88" s="528"/>
      <c r="NSR88" s="528"/>
      <c r="NSS88" s="528"/>
      <c r="NST88" s="528"/>
      <c r="NSU88" s="528"/>
      <c r="NSV88" s="528"/>
      <c r="NSW88" s="528"/>
      <c r="NSX88" s="528"/>
      <c r="NSY88" s="528"/>
      <c r="NSZ88" s="528"/>
      <c r="NTA88" s="528"/>
      <c r="NTB88" s="528"/>
      <c r="NTC88" s="528"/>
      <c r="NTD88" s="528"/>
      <c r="NTE88" s="528"/>
      <c r="NTF88" s="528"/>
      <c r="NTG88" s="528"/>
      <c r="NTH88" s="528"/>
      <c r="NTI88" s="528"/>
      <c r="NTJ88" s="528"/>
      <c r="NTK88" s="528"/>
      <c r="NTL88" s="528"/>
      <c r="NTM88" s="528"/>
      <c r="NTN88" s="528"/>
      <c r="NTO88" s="528"/>
      <c r="NTP88" s="528"/>
      <c r="NTQ88" s="528"/>
      <c r="NTR88" s="528"/>
      <c r="NTS88" s="528"/>
      <c r="NTT88" s="528"/>
      <c r="NTU88" s="528"/>
      <c r="NTV88" s="528"/>
      <c r="NTW88" s="528"/>
      <c r="NTX88" s="528"/>
      <c r="NTY88" s="528"/>
      <c r="NTZ88" s="528"/>
      <c r="NUA88" s="528"/>
      <c r="NUB88" s="528"/>
      <c r="NUC88" s="528"/>
      <c r="NUD88" s="528"/>
      <c r="NUE88" s="528"/>
      <c r="NUF88" s="528"/>
      <c r="NUG88" s="528"/>
      <c r="NUH88" s="528"/>
      <c r="NUI88" s="528"/>
      <c r="NUJ88" s="528"/>
      <c r="NUK88" s="528"/>
      <c r="NUL88" s="528"/>
      <c r="NUM88" s="528"/>
      <c r="NUN88" s="528"/>
      <c r="NUO88" s="528"/>
      <c r="NUP88" s="528"/>
      <c r="NUQ88" s="528"/>
      <c r="NUR88" s="528"/>
      <c r="NUS88" s="528"/>
      <c r="NUT88" s="528"/>
      <c r="NUU88" s="528"/>
      <c r="NUV88" s="528"/>
      <c r="NUW88" s="528"/>
      <c r="NUX88" s="528"/>
      <c r="NUY88" s="528"/>
      <c r="NUZ88" s="528"/>
      <c r="NVA88" s="528"/>
      <c r="NVB88" s="528"/>
      <c r="NVC88" s="528"/>
      <c r="NVD88" s="528"/>
      <c r="NVE88" s="528"/>
      <c r="NVF88" s="528"/>
      <c r="NVG88" s="528"/>
      <c r="NVH88" s="528"/>
      <c r="NVI88" s="528"/>
      <c r="NVJ88" s="528"/>
      <c r="NVK88" s="528"/>
      <c r="NVL88" s="528"/>
      <c r="NVM88" s="528"/>
      <c r="NVN88" s="528"/>
      <c r="NVO88" s="528"/>
      <c r="NVP88" s="528"/>
      <c r="NVQ88" s="528"/>
      <c r="NVR88" s="528"/>
      <c r="NVS88" s="528"/>
      <c r="NVT88" s="528"/>
      <c r="NVU88" s="528"/>
      <c r="NVV88" s="528"/>
      <c r="NVW88" s="528"/>
      <c r="NVX88" s="528"/>
      <c r="NVY88" s="528"/>
      <c r="NVZ88" s="528"/>
      <c r="NWA88" s="528"/>
      <c r="NWB88" s="528"/>
      <c r="NWC88" s="528"/>
      <c r="NWD88" s="528"/>
      <c r="NWE88" s="528"/>
      <c r="NWF88" s="528"/>
      <c r="NWG88" s="528"/>
      <c r="NWH88" s="528"/>
      <c r="NWI88" s="528"/>
      <c r="NWJ88" s="528"/>
      <c r="NWK88" s="528"/>
      <c r="NWL88" s="528"/>
      <c r="NWM88" s="528"/>
      <c r="NWN88" s="528"/>
      <c r="NWO88" s="528"/>
      <c r="NWP88" s="528"/>
      <c r="NWQ88" s="528"/>
      <c r="NWR88" s="528"/>
      <c r="NWS88" s="528"/>
      <c r="NWT88" s="528"/>
      <c r="NWU88" s="528"/>
      <c r="NWV88" s="528"/>
      <c r="NWW88" s="528"/>
      <c r="NWX88" s="528"/>
      <c r="NWY88" s="528"/>
      <c r="NWZ88" s="528"/>
      <c r="NXA88" s="528"/>
      <c r="NXB88" s="528"/>
      <c r="NXC88" s="528"/>
      <c r="NXD88" s="528"/>
      <c r="NXE88" s="528"/>
      <c r="NXF88" s="528"/>
      <c r="NXG88" s="528"/>
      <c r="NXH88" s="528"/>
      <c r="NXI88" s="528"/>
      <c r="NXJ88" s="528"/>
      <c r="NXK88" s="528"/>
      <c r="NXL88" s="528"/>
      <c r="NXM88" s="528"/>
      <c r="NXN88" s="528"/>
      <c r="NXO88" s="528"/>
      <c r="NXP88" s="528"/>
      <c r="NXQ88" s="528"/>
      <c r="NXR88" s="528"/>
      <c r="NXS88" s="528"/>
      <c r="NXT88" s="528"/>
      <c r="NXU88" s="528"/>
      <c r="NXV88" s="528"/>
      <c r="NXW88" s="528"/>
      <c r="NXX88" s="528"/>
      <c r="NXY88" s="528"/>
      <c r="NXZ88" s="528"/>
      <c r="NYA88" s="528"/>
      <c r="NYB88" s="528"/>
      <c r="NYC88" s="528"/>
      <c r="NYD88" s="528"/>
      <c r="NYE88" s="528"/>
      <c r="NYF88" s="528"/>
      <c r="NYG88" s="528"/>
      <c r="NYH88" s="528"/>
      <c r="NYI88" s="528"/>
      <c r="NYJ88" s="528"/>
      <c r="NYK88" s="528"/>
      <c r="NYL88" s="528"/>
      <c r="NYM88" s="528"/>
      <c r="NYN88" s="528"/>
      <c r="NYO88" s="528"/>
      <c r="NYP88" s="528"/>
      <c r="NYQ88" s="528"/>
      <c r="NYR88" s="528"/>
      <c r="NYS88" s="528"/>
      <c r="NYT88" s="528"/>
      <c r="NYU88" s="528"/>
      <c r="NYV88" s="528"/>
      <c r="NYW88" s="528"/>
      <c r="NYX88" s="528"/>
      <c r="NYY88" s="528"/>
      <c r="NYZ88" s="528"/>
      <c r="NZA88" s="528"/>
      <c r="NZB88" s="528"/>
      <c r="NZC88" s="528"/>
      <c r="NZD88" s="528"/>
      <c r="NZE88" s="528"/>
      <c r="NZF88" s="528"/>
      <c r="NZG88" s="528"/>
      <c r="NZH88" s="528"/>
      <c r="NZI88" s="528"/>
      <c r="NZJ88" s="528"/>
      <c r="NZK88" s="528"/>
      <c r="NZL88" s="528"/>
      <c r="NZM88" s="528"/>
      <c r="NZN88" s="528"/>
      <c r="NZO88" s="528"/>
      <c r="NZP88" s="528"/>
      <c r="NZQ88" s="528"/>
      <c r="NZR88" s="528"/>
      <c r="NZS88" s="528"/>
      <c r="NZT88" s="528"/>
      <c r="NZU88" s="528"/>
      <c r="NZV88" s="528"/>
      <c r="NZW88" s="528"/>
      <c r="NZX88" s="528"/>
      <c r="NZY88" s="528"/>
      <c r="NZZ88" s="528"/>
      <c r="OAA88" s="528"/>
      <c r="OAB88" s="528"/>
      <c r="OAC88" s="528"/>
      <c r="OAD88" s="528"/>
      <c r="OAE88" s="528"/>
      <c r="OAF88" s="528"/>
      <c r="OAG88" s="528"/>
      <c r="OAH88" s="528"/>
      <c r="OAI88" s="528"/>
      <c r="OAJ88" s="528"/>
      <c r="OAK88" s="528"/>
      <c r="OAL88" s="528"/>
      <c r="OAM88" s="528"/>
      <c r="OAN88" s="528"/>
      <c r="OAO88" s="528"/>
      <c r="OAP88" s="528"/>
      <c r="OAQ88" s="528"/>
      <c r="OAR88" s="528"/>
      <c r="OAS88" s="528"/>
      <c r="OAT88" s="528"/>
      <c r="OAU88" s="528"/>
      <c r="OAV88" s="528"/>
      <c r="OAW88" s="528"/>
      <c r="OAX88" s="528"/>
      <c r="OAY88" s="528"/>
      <c r="OAZ88" s="528"/>
      <c r="OBA88" s="528"/>
      <c r="OBB88" s="528"/>
      <c r="OBC88" s="528"/>
      <c r="OBD88" s="528"/>
      <c r="OBE88" s="528"/>
      <c r="OBF88" s="528"/>
      <c r="OBG88" s="528"/>
      <c r="OBH88" s="528"/>
      <c r="OBI88" s="528"/>
      <c r="OBJ88" s="528"/>
      <c r="OBK88" s="528"/>
      <c r="OBL88" s="528"/>
      <c r="OBM88" s="528"/>
      <c r="OBN88" s="528"/>
      <c r="OBO88" s="528"/>
      <c r="OBP88" s="528"/>
      <c r="OBQ88" s="528"/>
      <c r="OBR88" s="528"/>
      <c r="OBS88" s="528"/>
      <c r="OBT88" s="528"/>
      <c r="OBU88" s="528"/>
      <c r="OBV88" s="528"/>
      <c r="OBW88" s="528"/>
      <c r="OBX88" s="528"/>
      <c r="OBY88" s="528"/>
      <c r="OBZ88" s="528"/>
      <c r="OCA88" s="528"/>
      <c r="OCB88" s="528"/>
      <c r="OCC88" s="528"/>
      <c r="OCD88" s="528"/>
      <c r="OCE88" s="528"/>
      <c r="OCF88" s="528"/>
      <c r="OCG88" s="528"/>
      <c r="OCH88" s="528"/>
      <c r="OCI88" s="528"/>
      <c r="OCJ88" s="528"/>
      <c r="OCK88" s="528"/>
      <c r="OCL88" s="528"/>
      <c r="OCM88" s="528"/>
      <c r="OCN88" s="528"/>
      <c r="OCO88" s="528"/>
      <c r="OCP88" s="528"/>
      <c r="OCQ88" s="528"/>
      <c r="OCR88" s="528"/>
      <c r="OCS88" s="528"/>
      <c r="OCT88" s="528"/>
      <c r="OCU88" s="528"/>
      <c r="OCV88" s="528"/>
      <c r="OCW88" s="528"/>
      <c r="OCX88" s="528"/>
      <c r="OCY88" s="528"/>
      <c r="OCZ88" s="528"/>
      <c r="ODA88" s="528"/>
      <c r="ODB88" s="528"/>
      <c r="ODC88" s="528"/>
      <c r="ODD88" s="528"/>
      <c r="ODE88" s="528"/>
      <c r="ODF88" s="528"/>
      <c r="ODG88" s="528"/>
      <c r="ODH88" s="528"/>
      <c r="ODI88" s="528"/>
      <c r="ODJ88" s="528"/>
      <c r="ODK88" s="528"/>
      <c r="ODL88" s="528"/>
      <c r="ODM88" s="528"/>
      <c r="ODN88" s="528"/>
      <c r="ODO88" s="528"/>
      <c r="ODP88" s="528"/>
      <c r="ODQ88" s="528"/>
      <c r="ODR88" s="528"/>
      <c r="ODS88" s="528"/>
      <c r="ODT88" s="528"/>
      <c r="ODU88" s="528"/>
      <c r="ODV88" s="528"/>
      <c r="ODW88" s="528"/>
      <c r="ODX88" s="528"/>
      <c r="ODY88" s="528"/>
      <c r="ODZ88" s="528"/>
      <c r="OEA88" s="528"/>
      <c r="OEB88" s="528"/>
      <c r="OEC88" s="528"/>
      <c r="OED88" s="528"/>
      <c r="OEE88" s="528"/>
      <c r="OEF88" s="528"/>
      <c r="OEG88" s="528"/>
      <c r="OEH88" s="528"/>
      <c r="OEI88" s="528"/>
      <c r="OEJ88" s="528"/>
      <c r="OEK88" s="528"/>
      <c r="OEL88" s="528"/>
      <c r="OEM88" s="528"/>
      <c r="OEN88" s="528"/>
      <c r="OEO88" s="528"/>
      <c r="OEP88" s="528"/>
      <c r="OEQ88" s="528"/>
      <c r="OER88" s="528"/>
      <c r="OES88" s="528"/>
      <c r="OET88" s="528"/>
      <c r="OEU88" s="528"/>
      <c r="OEV88" s="528"/>
      <c r="OEW88" s="528"/>
      <c r="OEX88" s="528"/>
      <c r="OEY88" s="528"/>
      <c r="OEZ88" s="528"/>
      <c r="OFA88" s="528"/>
      <c r="OFB88" s="528"/>
      <c r="OFC88" s="528"/>
      <c r="OFD88" s="528"/>
      <c r="OFE88" s="528"/>
      <c r="OFF88" s="528"/>
      <c r="OFG88" s="528"/>
      <c r="OFH88" s="528"/>
      <c r="OFI88" s="528"/>
      <c r="OFJ88" s="528"/>
      <c r="OFK88" s="528"/>
      <c r="OFL88" s="528"/>
      <c r="OFM88" s="528"/>
      <c r="OFN88" s="528"/>
      <c r="OFO88" s="528"/>
      <c r="OFP88" s="528"/>
      <c r="OFQ88" s="528"/>
      <c r="OFR88" s="528"/>
      <c r="OFS88" s="528"/>
      <c r="OFT88" s="528"/>
      <c r="OFU88" s="528"/>
      <c r="OFV88" s="528"/>
      <c r="OFW88" s="528"/>
      <c r="OFX88" s="528"/>
      <c r="OFY88" s="528"/>
      <c r="OFZ88" s="528"/>
      <c r="OGA88" s="528"/>
      <c r="OGB88" s="528"/>
      <c r="OGC88" s="528"/>
      <c r="OGD88" s="528"/>
      <c r="OGE88" s="528"/>
      <c r="OGF88" s="528"/>
      <c r="OGG88" s="528"/>
      <c r="OGH88" s="528"/>
      <c r="OGI88" s="528"/>
      <c r="OGJ88" s="528"/>
      <c r="OGK88" s="528"/>
      <c r="OGL88" s="528"/>
      <c r="OGM88" s="528"/>
      <c r="OGN88" s="528"/>
      <c r="OGO88" s="528"/>
      <c r="OGP88" s="528"/>
      <c r="OGQ88" s="528"/>
      <c r="OGR88" s="528"/>
      <c r="OGS88" s="528"/>
      <c r="OGT88" s="528"/>
      <c r="OGU88" s="528"/>
      <c r="OGV88" s="528"/>
      <c r="OGW88" s="528"/>
      <c r="OGX88" s="528"/>
      <c r="OGY88" s="528"/>
      <c r="OGZ88" s="528"/>
      <c r="OHA88" s="528"/>
      <c r="OHB88" s="528"/>
      <c r="OHC88" s="528"/>
      <c r="OHD88" s="528"/>
      <c r="OHE88" s="528"/>
      <c r="OHF88" s="528"/>
      <c r="OHG88" s="528"/>
      <c r="OHH88" s="528"/>
      <c r="OHI88" s="528"/>
      <c r="OHJ88" s="528"/>
      <c r="OHK88" s="528"/>
      <c r="OHL88" s="528"/>
      <c r="OHM88" s="528"/>
      <c r="OHN88" s="528"/>
      <c r="OHO88" s="528"/>
      <c r="OHP88" s="528"/>
      <c r="OHQ88" s="528"/>
      <c r="OHR88" s="528"/>
      <c r="OHS88" s="528"/>
      <c r="OHT88" s="528"/>
      <c r="OHU88" s="528"/>
      <c r="OHV88" s="528"/>
      <c r="OHW88" s="528"/>
      <c r="OHX88" s="528"/>
      <c r="OHY88" s="528"/>
      <c r="OHZ88" s="528"/>
      <c r="OIA88" s="528"/>
      <c r="OIB88" s="528"/>
      <c r="OIC88" s="528"/>
      <c r="OID88" s="528"/>
      <c r="OIE88" s="528"/>
      <c r="OIF88" s="528"/>
      <c r="OIG88" s="528"/>
      <c r="OIH88" s="528"/>
      <c r="OII88" s="528"/>
      <c r="OIJ88" s="528"/>
      <c r="OIK88" s="528"/>
      <c r="OIL88" s="528"/>
      <c r="OIM88" s="528"/>
      <c r="OIN88" s="528"/>
      <c r="OIO88" s="528"/>
      <c r="OIP88" s="528"/>
      <c r="OIQ88" s="528"/>
      <c r="OIR88" s="528"/>
      <c r="OIS88" s="528"/>
      <c r="OIT88" s="528"/>
      <c r="OIU88" s="528"/>
      <c r="OIV88" s="528"/>
      <c r="OIW88" s="528"/>
      <c r="OIX88" s="528"/>
      <c r="OIY88" s="528"/>
      <c r="OIZ88" s="528"/>
      <c r="OJA88" s="528"/>
      <c r="OJB88" s="528"/>
      <c r="OJC88" s="528"/>
      <c r="OJD88" s="528"/>
      <c r="OJE88" s="528"/>
      <c r="OJF88" s="528"/>
      <c r="OJG88" s="528"/>
      <c r="OJH88" s="528"/>
      <c r="OJI88" s="528"/>
      <c r="OJJ88" s="528"/>
      <c r="OJK88" s="528"/>
      <c r="OJL88" s="528"/>
      <c r="OJM88" s="528"/>
      <c r="OJN88" s="528"/>
      <c r="OJO88" s="528"/>
      <c r="OJP88" s="528"/>
      <c r="OJQ88" s="528"/>
      <c r="OJR88" s="528"/>
      <c r="OJS88" s="528"/>
      <c r="OJT88" s="528"/>
      <c r="OJU88" s="528"/>
      <c r="OJV88" s="528"/>
      <c r="OJW88" s="528"/>
      <c r="OJX88" s="528"/>
      <c r="OJY88" s="528"/>
      <c r="OJZ88" s="528"/>
      <c r="OKA88" s="528"/>
      <c r="OKB88" s="528"/>
      <c r="OKC88" s="528"/>
      <c r="OKD88" s="528"/>
      <c r="OKE88" s="528"/>
      <c r="OKF88" s="528"/>
      <c r="OKG88" s="528"/>
      <c r="OKH88" s="528"/>
      <c r="OKI88" s="528"/>
      <c r="OKJ88" s="528"/>
      <c r="OKK88" s="528"/>
      <c r="OKL88" s="528"/>
      <c r="OKM88" s="528"/>
      <c r="OKN88" s="528"/>
      <c r="OKO88" s="528"/>
      <c r="OKP88" s="528"/>
      <c r="OKQ88" s="528"/>
      <c r="OKR88" s="528"/>
      <c r="OKS88" s="528"/>
      <c r="OKT88" s="528"/>
      <c r="OKU88" s="528"/>
      <c r="OKV88" s="528"/>
      <c r="OKW88" s="528"/>
      <c r="OKX88" s="528"/>
      <c r="OKY88" s="528"/>
      <c r="OKZ88" s="528"/>
      <c r="OLA88" s="528"/>
      <c r="OLB88" s="528"/>
      <c r="OLC88" s="528"/>
      <c r="OLD88" s="528"/>
      <c r="OLE88" s="528"/>
      <c r="OLF88" s="528"/>
      <c r="OLG88" s="528"/>
      <c r="OLH88" s="528"/>
      <c r="OLI88" s="528"/>
      <c r="OLJ88" s="528"/>
      <c r="OLK88" s="528"/>
      <c r="OLL88" s="528"/>
      <c r="OLM88" s="528"/>
      <c r="OLN88" s="528"/>
      <c r="OLO88" s="528"/>
      <c r="OLP88" s="528"/>
      <c r="OLQ88" s="528"/>
      <c r="OLR88" s="528"/>
      <c r="OLS88" s="528"/>
      <c r="OLT88" s="528"/>
      <c r="OLU88" s="528"/>
      <c r="OLV88" s="528"/>
      <c r="OLW88" s="528"/>
      <c r="OLX88" s="528"/>
      <c r="OLY88" s="528"/>
      <c r="OLZ88" s="528"/>
      <c r="OMA88" s="528"/>
      <c r="OMB88" s="528"/>
      <c r="OMC88" s="528"/>
      <c r="OMD88" s="528"/>
      <c r="OME88" s="528"/>
      <c r="OMF88" s="528"/>
      <c r="OMG88" s="528"/>
      <c r="OMH88" s="528"/>
      <c r="OMI88" s="528"/>
      <c r="OMJ88" s="528"/>
      <c r="OMK88" s="528"/>
      <c r="OML88" s="528"/>
      <c r="OMM88" s="528"/>
      <c r="OMN88" s="528"/>
      <c r="OMO88" s="528"/>
      <c r="OMP88" s="528"/>
      <c r="OMQ88" s="528"/>
      <c r="OMR88" s="528"/>
      <c r="OMS88" s="528"/>
      <c r="OMT88" s="528"/>
      <c r="OMU88" s="528"/>
      <c r="OMV88" s="528"/>
      <c r="OMW88" s="528"/>
      <c r="OMX88" s="528"/>
      <c r="OMY88" s="528"/>
      <c r="OMZ88" s="528"/>
      <c r="ONA88" s="528"/>
      <c r="ONB88" s="528"/>
      <c r="ONC88" s="528"/>
      <c r="OND88" s="528"/>
      <c r="ONE88" s="528"/>
      <c r="ONF88" s="528"/>
      <c r="ONG88" s="528"/>
      <c r="ONH88" s="528"/>
      <c r="ONI88" s="528"/>
      <c r="ONJ88" s="528"/>
      <c r="ONK88" s="528"/>
      <c r="ONL88" s="528"/>
      <c r="ONM88" s="528"/>
      <c r="ONN88" s="528"/>
      <c r="ONO88" s="528"/>
      <c r="ONP88" s="528"/>
      <c r="ONQ88" s="528"/>
      <c r="ONR88" s="528"/>
      <c r="ONS88" s="528"/>
      <c r="ONT88" s="528"/>
      <c r="ONU88" s="528"/>
      <c r="ONV88" s="528"/>
      <c r="ONW88" s="528"/>
      <c r="ONX88" s="528"/>
      <c r="ONY88" s="528"/>
      <c r="ONZ88" s="528"/>
      <c r="OOA88" s="528"/>
      <c r="OOB88" s="528"/>
      <c r="OOC88" s="528"/>
      <c r="OOD88" s="528"/>
      <c r="OOE88" s="528"/>
      <c r="OOF88" s="528"/>
      <c r="OOG88" s="528"/>
      <c r="OOH88" s="528"/>
      <c r="OOI88" s="528"/>
      <c r="OOJ88" s="528"/>
      <c r="OOK88" s="528"/>
      <c r="OOL88" s="528"/>
      <c r="OOM88" s="528"/>
      <c r="OON88" s="528"/>
      <c r="OOO88" s="528"/>
      <c r="OOP88" s="528"/>
      <c r="OOQ88" s="528"/>
      <c r="OOR88" s="528"/>
      <c r="OOS88" s="528"/>
      <c r="OOT88" s="528"/>
      <c r="OOU88" s="528"/>
      <c r="OOV88" s="528"/>
      <c r="OOW88" s="528"/>
      <c r="OOX88" s="528"/>
      <c r="OOY88" s="528"/>
      <c r="OOZ88" s="528"/>
      <c r="OPA88" s="528"/>
      <c r="OPB88" s="528"/>
      <c r="OPC88" s="528"/>
      <c r="OPD88" s="528"/>
      <c r="OPE88" s="528"/>
      <c r="OPF88" s="528"/>
      <c r="OPG88" s="528"/>
      <c r="OPH88" s="528"/>
      <c r="OPI88" s="528"/>
      <c r="OPJ88" s="528"/>
      <c r="OPK88" s="528"/>
      <c r="OPL88" s="528"/>
      <c r="OPM88" s="528"/>
      <c r="OPN88" s="528"/>
      <c r="OPO88" s="528"/>
      <c r="OPP88" s="528"/>
      <c r="OPQ88" s="528"/>
      <c r="OPR88" s="528"/>
      <c r="OPS88" s="528"/>
      <c r="OPT88" s="528"/>
      <c r="OPU88" s="528"/>
      <c r="OPV88" s="528"/>
      <c r="OPW88" s="528"/>
      <c r="OPX88" s="528"/>
      <c r="OPY88" s="528"/>
      <c r="OPZ88" s="528"/>
      <c r="OQA88" s="528"/>
      <c r="OQB88" s="528"/>
      <c r="OQC88" s="528"/>
      <c r="OQD88" s="528"/>
      <c r="OQE88" s="528"/>
      <c r="OQF88" s="528"/>
      <c r="OQG88" s="528"/>
      <c r="OQH88" s="528"/>
      <c r="OQI88" s="528"/>
      <c r="OQJ88" s="528"/>
      <c r="OQK88" s="528"/>
      <c r="OQL88" s="528"/>
      <c r="OQM88" s="528"/>
      <c r="OQN88" s="528"/>
      <c r="OQO88" s="528"/>
      <c r="OQP88" s="528"/>
      <c r="OQQ88" s="528"/>
      <c r="OQR88" s="528"/>
      <c r="OQS88" s="528"/>
      <c r="OQT88" s="528"/>
      <c r="OQU88" s="528"/>
      <c r="OQV88" s="528"/>
      <c r="OQW88" s="528"/>
      <c r="OQX88" s="528"/>
      <c r="OQY88" s="528"/>
      <c r="OQZ88" s="528"/>
      <c r="ORA88" s="528"/>
      <c r="ORB88" s="528"/>
      <c r="ORC88" s="528"/>
      <c r="ORD88" s="528"/>
      <c r="ORE88" s="528"/>
      <c r="ORF88" s="528"/>
      <c r="ORG88" s="528"/>
      <c r="ORH88" s="528"/>
      <c r="ORI88" s="528"/>
      <c r="ORJ88" s="528"/>
      <c r="ORK88" s="528"/>
      <c r="ORL88" s="528"/>
      <c r="ORM88" s="528"/>
      <c r="ORN88" s="528"/>
      <c r="ORO88" s="528"/>
      <c r="ORP88" s="528"/>
      <c r="ORQ88" s="528"/>
      <c r="ORR88" s="528"/>
      <c r="ORS88" s="528"/>
      <c r="ORT88" s="528"/>
      <c r="ORU88" s="528"/>
      <c r="ORV88" s="528"/>
      <c r="ORW88" s="528"/>
      <c r="ORX88" s="528"/>
      <c r="ORY88" s="528"/>
      <c r="ORZ88" s="528"/>
      <c r="OSA88" s="528"/>
      <c r="OSB88" s="528"/>
      <c r="OSC88" s="528"/>
      <c r="OSD88" s="528"/>
      <c r="OSE88" s="528"/>
      <c r="OSF88" s="528"/>
      <c r="OSG88" s="528"/>
      <c r="OSH88" s="528"/>
      <c r="OSI88" s="528"/>
      <c r="OSJ88" s="528"/>
      <c r="OSK88" s="528"/>
      <c r="OSL88" s="528"/>
      <c r="OSM88" s="528"/>
      <c r="OSN88" s="528"/>
      <c r="OSO88" s="528"/>
      <c r="OSP88" s="528"/>
      <c r="OSQ88" s="528"/>
      <c r="OSR88" s="528"/>
      <c r="OSS88" s="528"/>
      <c r="OST88" s="528"/>
      <c r="OSU88" s="528"/>
      <c r="OSV88" s="528"/>
      <c r="OSW88" s="528"/>
      <c r="OSX88" s="528"/>
      <c r="OSY88" s="528"/>
      <c r="OSZ88" s="528"/>
      <c r="OTA88" s="528"/>
      <c r="OTB88" s="528"/>
      <c r="OTC88" s="528"/>
      <c r="OTD88" s="528"/>
      <c r="OTE88" s="528"/>
      <c r="OTF88" s="528"/>
      <c r="OTG88" s="528"/>
      <c r="OTH88" s="528"/>
      <c r="OTI88" s="528"/>
      <c r="OTJ88" s="528"/>
      <c r="OTK88" s="528"/>
      <c r="OTL88" s="528"/>
      <c r="OTM88" s="528"/>
      <c r="OTN88" s="528"/>
      <c r="OTO88" s="528"/>
      <c r="OTP88" s="528"/>
      <c r="OTQ88" s="528"/>
      <c r="OTR88" s="528"/>
      <c r="OTS88" s="528"/>
      <c r="OTT88" s="528"/>
      <c r="OTU88" s="528"/>
      <c r="OTV88" s="528"/>
      <c r="OTW88" s="528"/>
      <c r="OTX88" s="528"/>
      <c r="OTY88" s="528"/>
      <c r="OTZ88" s="528"/>
      <c r="OUA88" s="528"/>
      <c r="OUB88" s="528"/>
      <c r="OUC88" s="528"/>
      <c r="OUD88" s="528"/>
      <c r="OUE88" s="528"/>
      <c r="OUF88" s="528"/>
      <c r="OUG88" s="528"/>
      <c r="OUH88" s="528"/>
      <c r="OUI88" s="528"/>
      <c r="OUJ88" s="528"/>
      <c r="OUK88" s="528"/>
      <c r="OUL88" s="528"/>
      <c r="OUM88" s="528"/>
      <c r="OUN88" s="528"/>
      <c r="OUO88" s="528"/>
      <c r="OUP88" s="528"/>
      <c r="OUQ88" s="528"/>
      <c r="OUR88" s="528"/>
      <c r="OUS88" s="528"/>
      <c r="OUT88" s="528"/>
      <c r="OUU88" s="528"/>
      <c r="OUV88" s="528"/>
      <c r="OUW88" s="528"/>
      <c r="OUX88" s="528"/>
      <c r="OUY88" s="528"/>
      <c r="OUZ88" s="528"/>
      <c r="OVA88" s="528"/>
      <c r="OVB88" s="528"/>
      <c r="OVC88" s="528"/>
      <c r="OVD88" s="528"/>
      <c r="OVE88" s="528"/>
      <c r="OVF88" s="528"/>
      <c r="OVG88" s="528"/>
      <c r="OVH88" s="528"/>
      <c r="OVI88" s="528"/>
      <c r="OVJ88" s="528"/>
      <c r="OVK88" s="528"/>
      <c r="OVL88" s="528"/>
      <c r="OVM88" s="528"/>
      <c r="OVN88" s="528"/>
      <c r="OVO88" s="528"/>
      <c r="OVP88" s="528"/>
      <c r="OVQ88" s="528"/>
      <c r="OVR88" s="528"/>
      <c r="OVS88" s="528"/>
      <c r="OVT88" s="528"/>
      <c r="OVU88" s="528"/>
      <c r="OVV88" s="528"/>
      <c r="OVW88" s="528"/>
      <c r="OVX88" s="528"/>
      <c r="OVY88" s="528"/>
      <c r="OVZ88" s="528"/>
      <c r="OWA88" s="528"/>
      <c r="OWB88" s="528"/>
      <c r="OWC88" s="528"/>
      <c r="OWD88" s="528"/>
      <c r="OWE88" s="528"/>
      <c r="OWF88" s="528"/>
      <c r="OWG88" s="528"/>
      <c r="OWH88" s="528"/>
      <c r="OWI88" s="528"/>
      <c r="OWJ88" s="528"/>
      <c r="OWK88" s="528"/>
      <c r="OWL88" s="528"/>
      <c r="OWM88" s="528"/>
      <c r="OWN88" s="528"/>
      <c r="OWO88" s="528"/>
      <c r="OWP88" s="528"/>
      <c r="OWQ88" s="528"/>
      <c r="OWR88" s="528"/>
      <c r="OWS88" s="528"/>
      <c r="OWT88" s="528"/>
      <c r="OWU88" s="528"/>
      <c r="OWV88" s="528"/>
      <c r="OWW88" s="528"/>
      <c r="OWX88" s="528"/>
      <c r="OWY88" s="528"/>
      <c r="OWZ88" s="528"/>
      <c r="OXA88" s="528"/>
      <c r="OXB88" s="528"/>
      <c r="OXC88" s="528"/>
      <c r="OXD88" s="528"/>
      <c r="OXE88" s="528"/>
      <c r="OXF88" s="528"/>
      <c r="OXG88" s="528"/>
      <c r="OXH88" s="528"/>
      <c r="OXI88" s="528"/>
      <c r="OXJ88" s="528"/>
      <c r="OXK88" s="528"/>
      <c r="OXL88" s="528"/>
      <c r="OXM88" s="528"/>
      <c r="OXN88" s="528"/>
      <c r="OXO88" s="528"/>
      <c r="OXP88" s="528"/>
      <c r="OXQ88" s="528"/>
      <c r="OXR88" s="528"/>
      <c r="OXS88" s="528"/>
      <c r="OXT88" s="528"/>
      <c r="OXU88" s="528"/>
      <c r="OXV88" s="528"/>
      <c r="OXW88" s="528"/>
      <c r="OXX88" s="528"/>
      <c r="OXY88" s="528"/>
      <c r="OXZ88" s="528"/>
      <c r="OYA88" s="528"/>
      <c r="OYB88" s="528"/>
      <c r="OYC88" s="528"/>
      <c r="OYD88" s="528"/>
      <c r="OYE88" s="528"/>
      <c r="OYF88" s="528"/>
      <c r="OYG88" s="528"/>
      <c r="OYH88" s="528"/>
      <c r="OYI88" s="528"/>
      <c r="OYJ88" s="528"/>
      <c r="OYK88" s="528"/>
      <c r="OYL88" s="528"/>
      <c r="OYM88" s="528"/>
      <c r="OYN88" s="528"/>
      <c r="OYO88" s="528"/>
      <c r="OYP88" s="528"/>
      <c r="OYQ88" s="528"/>
      <c r="OYR88" s="528"/>
      <c r="OYS88" s="528"/>
      <c r="OYT88" s="528"/>
      <c r="OYU88" s="528"/>
      <c r="OYV88" s="528"/>
      <c r="OYW88" s="528"/>
      <c r="OYX88" s="528"/>
      <c r="OYY88" s="528"/>
      <c r="OYZ88" s="528"/>
      <c r="OZA88" s="528"/>
      <c r="OZB88" s="528"/>
      <c r="OZC88" s="528"/>
      <c r="OZD88" s="528"/>
      <c r="OZE88" s="528"/>
      <c r="OZF88" s="528"/>
      <c r="OZG88" s="528"/>
      <c r="OZH88" s="528"/>
      <c r="OZI88" s="528"/>
      <c r="OZJ88" s="528"/>
      <c r="OZK88" s="528"/>
      <c r="OZL88" s="528"/>
      <c r="OZM88" s="528"/>
      <c r="OZN88" s="528"/>
      <c r="OZO88" s="528"/>
      <c r="OZP88" s="528"/>
      <c r="OZQ88" s="528"/>
      <c r="OZR88" s="528"/>
      <c r="OZS88" s="528"/>
      <c r="OZT88" s="528"/>
      <c r="OZU88" s="528"/>
      <c r="OZV88" s="528"/>
      <c r="OZW88" s="528"/>
      <c r="OZX88" s="528"/>
      <c r="OZY88" s="528"/>
      <c r="OZZ88" s="528"/>
      <c r="PAA88" s="528"/>
      <c r="PAB88" s="528"/>
      <c r="PAC88" s="528"/>
      <c r="PAD88" s="528"/>
      <c r="PAE88" s="528"/>
      <c r="PAF88" s="528"/>
      <c r="PAG88" s="528"/>
      <c r="PAH88" s="528"/>
      <c r="PAI88" s="528"/>
      <c r="PAJ88" s="528"/>
      <c r="PAK88" s="528"/>
      <c r="PAL88" s="528"/>
      <c r="PAM88" s="528"/>
      <c r="PAN88" s="528"/>
      <c r="PAO88" s="528"/>
      <c r="PAP88" s="528"/>
      <c r="PAQ88" s="528"/>
      <c r="PAR88" s="528"/>
      <c r="PAS88" s="528"/>
      <c r="PAT88" s="528"/>
      <c r="PAU88" s="528"/>
      <c r="PAV88" s="528"/>
      <c r="PAW88" s="528"/>
      <c r="PAX88" s="528"/>
      <c r="PAY88" s="528"/>
      <c r="PAZ88" s="528"/>
      <c r="PBA88" s="528"/>
      <c r="PBB88" s="528"/>
      <c r="PBC88" s="528"/>
      <c r="PBD88" s="528"/>
      <c r="PBE88" s="528"/>
      <c r="PBF88" s="528"/>
      <c r="PBG88" s="528"/>
      <c r="PBH88" s="528"/>
      <c r="PBI88" s="528"/>
      <c r="PBJ88" s="528"/>
      <c r="PBK88" s="528"/>
      <c r="PBL88" s="528"/>
      <c r="PBM88" s="528"/>
      <c r="PBN88" s="528"/>
      <c r="PBO88" s="528"/>
      <c r="PBP88" s="528"/>
      <c r="PBQ88" s="528"/>
      <c r="PBR88" s="528"/>
      <c r="PBS88" s="528"/>
      <c r="PBT88" s="528"/>
      <c r="PBU88" s="528"/>
      <c r="PBV88" s="528"/>
      <c r="PBW88" s="528"/>
      <c r="PBX88" s="528"/>
      <c r="PBY88" s="528"/>
      <c r="PBZ88" s="528"/>
      <c r="PCA88" s="528"/>
      <c r="PCB88" s="528"/>
      <c r="PCC88" s="528"/>
      <c r="PCD88" s="528"/>
      <c r="PCE88" s="528"/>
      <c r="PCF88" s="528"/>
      <c r="PCG88" s="528"/>
      <c r="PCH88" s="528"/>
      <c r="PCI88" s="528"/>
      <c r="PCJ88" s="528"/>
      <c r="PCK88" s="528"/>
      <c r="PCL88" s="528"/>
      <c r="PCM88" s="528"/>
      <c r="PCN88" s="528"/>
      <c r="PCO88" s="528"/>
      <c r="PCP88" s="528"/>
      <c r="PCQ88" s="528"/>
      <c r="PCR88" s="528"/>
      <c r="PCS88" s="528"/>
      <c r="PCT88" s="528"/>
      <c r="PCU88" s="528"/>
      <c r="PCV88" s="528"/>
      <c r="PCW88" s="528"/>
      <c r="PCX88" s="528"/>
      <c r="PCY88" s="528"/>
      <c r="PCZ88" s="528"/>
      <c r="PDA88" s="528"/>
      <c r="PDB88" s="528"/>
      <c r="PDC88" s="528"/>
      <c r="PDD88" s="528"/>
      <c r="PDE88" s="528"/>
      <c r="PDF88" s="528"/>
      <c r="PDG88" s="528"/>
      <c r="PDH88" s="528"/>
      <c r="PDI88" s="528"/>
      <c r="PDJ88" s="528"/>
      <c r="PDK88" s="528"/>
      <c r="PDL88" s="528"/>
      <c r="PDM88" s="528"/>
      <c r="PDN88" s="528"/>
      <c r="PDO88" s="528"/>
      <c r="PDP88" s="528"/>
      <c r="PDQ88" s="528"/>
      <c r="PDR88" s="528"/>
      <c r="PDS88" s="528"/>
      <c r="PDT88" s="528"/>
      <c r="PDU88" s="528"/>
      <c r="PDV88" s="528"/>
      <c r="PDW88" s="528"/>
      <c r="PDX88" s="528"/>
      <c r="PDY88" s="528"/>
      <c r="PDZ88" s="528"/>
      <c r="PEA88" s="528"/>
      <c r="PEB88" s="528"/>
      <c r="PEC88" s="528"/>
      <c r="PED88" s="528"/>
      <c r="PEE88" s="528"/>
      <c r="PEF88" s="528"/>
      <c r="PEG88" s="528"/>
      <c r="PEH88" s="528"/>
      <c r="PEI88" s="528"/>
      <c r="PEJ88" s="528"/>
      <c r="PEK88" s="528"/>
      <c r="PEL88" s="528"/>
      <c r="PEM88" s="528"/>
      <c r="PEN88" s="528"/>
      <c r="PEO88" s="528"/>
      <c r="PEP88" s="528"/>
      <c r="PEQ88" s="528"/>
      <c r="PER88" s="528"/>
      <c r="PES88" s="528"/>
      <c r="PET88" s="528"/>
      <c r="PEU88" s="528"/>
      <c r="PEV88" s="528"/>
      <c r="PEW88" s="528"/>
      <c r="PEX88" s="528"/>
      <c r="PEY88" s="528"/>
      <c r="PEZ88" s="528"/>
      <c r="PFA88" s="528"/>
      <c r="PFB88" s="528"/>
      <c r="PFC88" s="528"/>
      <c r="PFD88" s="528"/>
      <c r="PFE88" s="528"/>
      <c r="PFF88" s="528"/>
      <c r="PFG88" s="528"/>
      <c r="PFH88" s="528"/>
      <c r="PFI88" s="528"/>
      <c r="PFJ88" s="528"/>
      <c r="PFK88" s="528"/>
      <c r="PFL88" s="528"/>
      <c r="PFM88" s="528"/>
      <c r="PFN88" s="528"/>
      <c r="PFO88" s="528"/>
      <c r="PFP88" s="528"/>
      <c r="PFQ88" s="528"/>
      <c r="PFR88" s="528"/>
      <c r="PFS88" s="528"/>
      <c r="PFT88" s="528"/>
      <c r="PFU88" s="528"/>
      <c r="PFV88" s="528"/>
      <c r="PFW88" s="528"/>
      <c r="PFX88" s="528"/>
      <c r="PFY88" s="528"/>
      <c r="PFZ88" s="528"/>
      <c r="PGA88" s="528"/>
      <c r="PGB88" s="528"/>
      <c r="PGC88" s="528"/>
      <c r="PGD88" s="528"/>
      <c r="PGE88" s="528"/>
      <c r="PGF88" s="528"/>
      <c r="PGG88" s="528"/>
      <c r="PGH88" s="528"/>
      <c r="PGI88" s="528"/>
      <c r="PGJ88" s="528"/>
      <c r="PGK88" s="528"/>
      <c r="PGL88" s="528"/>
      <c r="PGM88" s="528"/>
      <c r="PGN88" s="528"/>
      <c r="PGO88" s="528"/>
      <c r="PGP88" s="528"/>
      <c r="PGQ88" s="528"/>
      <c r="PGR88" s="528"/>
      <c r="PGS88" s="528"/>
      <c r="PGT88" s="528"/>
      <c r="PGU88" s="528"/>
      <c r="PGV88" s="528"/>
      <c r="PGW88" s="528"/>
      <c r="PGX88" s="528"/>
      <c r="PGY88" s="528"/>
      <c r="PGZ88" s="528"/>
      <c r="PHA88" s="528"/>
      <c r="PHB88" s="528"/>
      <c r="PHC88" s="528"/>
      <c r="PHD88" s="528"/>
      <c r="PHE88" s="528"/>
      <c r="PHF88" s="528"/>
      <c r="PHG88" s="528"/>
      <c r="PHH88" s="528"/>
      <c r="PHI88" s="528"/>
      <c r="PHJ88" s="528"/>
      <c r="PHK88" s="528"/>
      <c r="PHL88" s="528"/>
      <c r="PHM88" s="528"/>
      <c r="PHN88" s="528"/>
      <c r="PHO88" s="528"/>
      <c r="PHP88" s="528"/>
      <c r="PHQ88" s="528"/>
      <c r="PHR88" s="528"/>
      <c r="PHS88" s="528"/>
      <c r="PHT88" s="528"/>
      <c r="PHU88" s="528"/>
      <c r="PHV88" s="528"/>
      <c r="PHW88" s="528"/>
      <c r="PHX88" s="528"/>
      <c r="PHY88" s="528"/>
      <c r="PHZ88" s="528"/>
      <c r="PIA88" s="528"/>
      <c r="PIB88" s="528"/>
      <c r="PIC88" s="528"/>
      <c r="PID88" s="528"/>
      <c r="PIE88" s="528"/>
      <c r="PIF88" s="528"/>
      <c r="PIG88" s="528"/>
      <c r="PIH88" s="528"/>
      <c r="PII88" s="528"/>
      <c r="PIJ88" s="528"/>
      <c r="PIK88" s="528"/>
      <c r="PIL88" s="528"/>
      <c r="PIM88" s="528"/>
      <c r="PIN88" s="528"/>
      <c r="PIO88" s="528"/>
      <c r="PIP88" s="528"/>
      <c r="PIQ88" s="528"/>
      <c r="PIR88" s="528"/>
      <c r="PIS88" s="528"/>
      <c r="PIT88" s="528"/>
      <c r="PIU88" s="528"/>
      <c r="PIV88" s="528"/>
      <c r="PIW88" s="528"/>
      <c r="PIX88" s="528"/>
      <c r="PIY88" s="528"/>
      <c r="PIZ88" s="528"/>
      <c r="PJA88" s="528"/>
      <c r="PJB88" s="528"/>
      <c r="PJC88" s="528"/>
      <c r="PJD88" s="528"/>
      <c r="PJE88" s="528"/>
      <c r="PJF88" s="528"/>
      <c r="PJG88" s="528"/>
      <c r="PJH88" s="528"/>
      <c r="PJI88" s="528"/>
      <c r="PJJ88" s="528"/>
      <c r="PJK88" s="528"/>
      <c r="PJL88" s="528"/>
      <c r="PJM88" s="528"/>
      <c r="PJN88" s="528"/>
      <c r="PJO88" s="528"/>
      <c r="PJP88" s="528"/>
      <c r="PJQ88" s="528"/>
      <c r="PJR88" s="528"/>
      <c r="PJS88" s="528"/>
      <c r="PJT88" s="528"/>
      <c r="PJU88" s="528"/>
      <c r="PJV88" s="528"/>
      <c r="PJW88" s="528"/>
      <c r="PJX88" s="528"/>
      <c r="PJY88" s="528"/>
      <c r="PJZ88" s="528"/>
      <c r="PKA88" s="528"/>
      <c r="PKB88" s="528"/>
      <c r="PKC88" s="528"/>
      <c r="PKD88" s="528"/>
      <c r="PKE88" s="528"/>
      <c r="PKF88" s="528"/>
      <c r="PKG88" s="528"/>
      <c r="PKH88" s="528"/>
      <c r="PKI88" s="528"/>
      <c r="PKJ88" s="528"/>
      <c r="PKK88" s="528"/>
      <c r="PKL88" s="528"/>
      <c r="PKM88" s="528"/>
      <c r="PKN88" s="528"/>
      <c r="PKO88" s="528"/>
      <c r="PKP88" s="528"/>
      <c r="PKQ88" s="528"/>
      <c r="PKR88" s="528"/>
      <c r="PKS88" s="528"/>
      <c r="PKT88" s="528"/>
      <c r="PKU88" s="528"/>
      <c r="PKV88" s="528"/>
      <c r="PKW88" s="528"/>
      <c r="PKX88" s="528"/>
      <c r="PKY88" s="528"/>
      <c r="PKZ88" s="528"/>
      <c r="PLA88" s="528"/>
      <c r="PLB88" s="528"/>
      <c r="PLC88" s="528"/>
      <c r="PLD88" s="528"/>
      <c r="PLE88" s="528"/>
      <c r="PLF88" s="528"/>
      <c r="PLG88" s="528"/>
      <c r="PLH88" s="528"/>
      <c r="PLI88" s="528"/>
      <c r="PLJ88" s="528"/>
      <c r="PLK88" s="528"/>
      <c r="PLL88" s="528"/>
      <c r="PLM88" s="528"/>
      <c r="PLN88" s="528"/>
      <c r="PLO88" s="528"/>
      <c r="PLP88" s="528"/>
      <c r="PLQ88" s="528"/>
      <c r="PLR88" s="528"/>
      <c r="PLS88" s="528"/>
      <c r="PLT88" s="528"/>
      <c r="PLU88" s="528"/>
      <c r="PLV88" s="528"/>
      <c r="PLW88" s="528"/>
      <c r="PLX88" s="528"/>
      <c r="PLY88" s="528"/>
      <c r="PLZ88" s="528"/>
      <c r="PMA88" s="528"/>
      <c r="PMB88" s="528"/>
      <c r="PMC88" s="528"/>
      <c r="PMD88" s="528"/>
      <c r="PME88" s="528"/>
      <c r="PMF88" s="528"/>
      <c r="PMG88" s="528"/>
      <c r="PMH88" s="528"/>
      <c r="PMI88" s="528"/>
      <c r="PMJ88" s="528"/>
      <c r="PMK88" s="528"/>
      <c r="PML88" s="528"/>
      <c r="PMM88" s="528"/>
      <c r="PMN88" s="528"/>
      <c r="PMO88" s="528"/>
      <c r="PMP88" s="528"/>
      <c r="PMQ88" s="528"/>
      <c r="PMR88" s="528"/>
      <c r="PMS88" s="528"/>
      <c r="PMT88" s="528"/>
      <c r="PMU88" s="528"/>
      <c r="PMV88" s="528"/>
      <c r="PMW88" s="528"/>
      <c r="PMX88" s="528"/>
      <c r="PMY88" s="528"/>
      <c r="PMZ88" s="528"/>
      <c r="PNA88" s="528"/>
      <c r="PNB88" s="528"/>
      <c r="PNC88" s="528"/>
      <c r="PND88" s="528"/>
      <c r="PNE88" s="528"/>
      <c r="PNF88" s="528"/>
      <c r="PNG88" s="528"/>
      <c r="PNH88" s="528"/>
      <c r="PNI88" s="528"/>
      <c r="PNJ88" s="528"/>
      <c r="PNK88" s="528"/>
      <c r="PNL88" s="528"/>
      <c r="PNM88" s="528"/>
      <c r="PNN88" s="528"/>
      <c r="PNO88" s="528"/>
      <c r="PNP88" s="528"/>
      <c r="PNQ88" s="528"/>
      <c r="PNR88" s="528"/>
      <c r="PNS88" s="528"/>
      <c r="PNT88" s="528"/>
      <c r="PNU88" s="528"/>
      <c r="PNV88" s="528"/>
      <c r="PNW88" s="528"/>
      <c r="PNX88" s="528"/>
      <c r="PNY88" s="528"/>
      <c r="PNZ88" s="528"/>
      <c r="POA88" s="528"/>
      <c r="POB88" s="528"/>
      <c r="POC88" s="528"/>
      <c r="POD88" s="528"/>
      <c r="POE88" s="528"/>
      <c r="POF88" s="528"/>
      <c r="POG88" s="528"/>
      <c r="POH88" s="528"/>
      <c r="POI88" s="528"/>
      <c r="POJ88" s="528"/>
      <c r="POK88" s="528"/>
      <c r="POL88" s="528"/>
      <c r="POM88" s="528"/>
      <c r="PON88" s="528"/>
      <c r="POO88" s="528"/>
      <c r="POP88" s="528"/>
      <c r="POQ88" s="528"/>
      <c r="POR88" s="528"/>
      <c r="POS88" s="528"/>
      <c r="POT88" s="528"/>
      <c r="POU88" s="528"/>
      <c r="POV88" s="528"/>
      <c r="POW88" s="528"/>
      <c r="POX88" s="528"/>
      <c r="POY88" s="528"/>
      <c r="POZ88" s="528"/>
      <c r="PPA88" s="528"/>
      <c r="PPB88" s="528"/>
      <c r="PPC88" s="528"/>
      <c r="PPD88" s="528"/>
      <c r="PPE88" s="528"/>
      <c r="PPF88" s="528"/>
      <c r="PPG88" s="528"/>
      <c r="PPH88" s="528"/>
      <c r="PPI88" s="528"/>
      <c r="PPJ88" s="528"/>
      <c r="PPK88" s="528"/>
      <c r="PPL88" s="528"/>
      <c r="PPM88" s="528"/>
      <c r="PPN88" s="528"/>
      <c r="PPO88" s="528"/>
      <c r="PPP88" s="528"/>
      <c r="PPQ88" s="528"/>
      <c r="PPR88" s="528"/>
      <c r="PPS88" s="528"/>
      <c r="PPT88" s="528"/>
      <c r="PPU88" s="528"/>
      <c r="PPV88" s="528"/>
      <c r="PPW88" s="528"/>
      <c r="PPX88" s="528"/>
      <c r="PPY88" s="528"/>
      <c r="PPZ88" s="528"/>
      <c r="PQA88" s="528"/>
      <c r="PQB88" s="528"/>
      <c r="PQC88" s="528"/>
      <c r="PQD88" s="528"/>
      <c r="PQE88" s="528"/>
      <c r="PQF88" s="528"/>
      <c r="PQG88" s="528"/>
      <c r="PQH88" s="528"/>
      <c r="PQI88" s="528"/>
      <c r="PQJ88" s="528"/>
      <c r="PQK88" s="528"/>
      <c r="PQL88" s="528"/>
      <c r="PQM88" s="528"/>
      <c r="PQN88" s="528"/>
      <c r="PQO88" s="528"/>
      <c r="PQP88" s="528"/>
      <c r="PQQ88" s="528"/>
      <c r="PQR88" s="528"/>
      <c r="PQS88" s="528"/>
      <c r="PQT88" s="528"/>
      <c r="PQU88" s="528"/>
      <c r="PQV88" s="528"/>
      <c r="PQW88" s="528"/>
      <c r="PQX88" s="528"/>
      <c r="PQY88" s="528"/>
      <c r="PQZ88" s="528"/>
      <c r="PRA88" s="528"/>
      <c r="PRB88" s="528"/>
      <c r="PRC88" s="528"/>
      <c r="PRD88" s="528"/>
      <c r="PRE88" s="528"/>
      <c r="PRF88" s="528"/>
      <c r="PRG88" s="528"/>
      <c r="PRH88" s="528"/>
      <c r="PRI88" s="528"/>
      <c r="PRJ88" s="528"/>
      <c r="PRK88" s="528"/>
      <c r="PRL88" s="528"/>
      <c r="PRM88" s="528"/>
      <c r="PRN88" s="528"/>
      <c r="PRO88" s="528"/>
      <c r="PRP88" s="528"/>
      <c r="PRQ88" s="528"/>
      <c r="PRR88" s="528"/>
      <c r="PRS88" s="528"/>
      <c r="PRT88" s="528"/>
      <c r="PRU88" s="528"/>
      <c r="PRV88" s="528"/>
      <c r="PRW88" s="528"/>
      <c r="PRX88" s="528"/>
      <c r="PRY88" s="528"/>
      <c r="PRZ88" s="528"/>
      <c r="PSA88" s="528"/>
      <c r="PSB88" s="528"/>
      <c r="PSC88" s="528"/>
      <c r="PSD88" s="528"/>
      <c r="PSE88" s="528"/>
      <c r="PSF88" s="528"/>
      <c r="PSG88" s="528"/>
      <c r="PSH88" s="528"/>
      <c r="PSI88" s="528"/>
      <c r="PSJ88" s="528"/>
      <c r="PSK88" s="528"/>
      <c r="PSL88" s="528"/>
      <c r="PSM88" s="528"/>
      <c r="PSN88" s="528"/>
      <c r="PSO88" s="528"/>
      <c r="PSP88" s="528"/>
      <c r="PSQ88" s="528"/>
      <c r="PSR88" s="528"/>
      <c r="PSS88" s="528"/>
      <c r="PST88" s="528"/>
      <c r="PSU88" s="528"/>
      <c r="PSV88" s="528"/>
      <c r="PSW88" s="528"/>
      <c r="PSX88" s="528"/>
      <c r="PSY88" s="528"/>
      <c r="PSZ88" s="528"/>
      <c r="PTA88" s="528"/>
      <c r="PTB88" s="528"/>
      <c r="PTC88" s="528"/>
      <c r="PTD88" s="528"/>
      <c r="PTE88" s="528"/>
      <c r="PTF88" s="528"/>
      <c r="PTG88" s="528"/>
      <c r="PTH88" s="528"/>
      <c r="PTI88" s="528"/>
      <c r="PTJ88" s="528"/>
      <c r="PTK88" s="528"/>
      <c r="PTL88" s="528"/>
      <c r="PTM88" s="528"/>
      <c r="PTN88" s="528"/>
      <c r="PTO88" s="528"/>
      <c r="PTP88" s="528"/>
      <c r="PTQ88" s="528"/>
      <c r="PTR88" s="528"/>
      <c r="PTS88" s="528"/>
      <c r="PTT88" s="528"/>
      <c r="PTU88" s="528"/>
      <c r="PTV88" s="528"/>
      <c r="PTW88" s="528"/>
      <c r="PTX88" s="528"/>
      <c r="PTY88" s="528"/>
      <c r="PTZ88" s="528"/>
      <c r="PUA88" s="528"/>
      <c r="PUB88" s="528"/>
      <c r="PUC88" s="528"/>
      <c r="PUD88" s="528"/>
      <c r="PUE88" s="528"/>
      <c r="PUF88" s="528"/>
      <c r="PUG88" s="528"/>
      <c r="PUH88" s="528"/>
      <c r="PUI88" s="528"/>
      <c r="PUJ88" s="528"/>
      <c r="PUK88" s="528"/>
      <c r="PUL88" s="528"/>
      <c r="PUM88" s="528"/>
      <c r="PUN88" s="528"/>
      <c r="PUO88" s="528"/>
      <c r="PUP88" s="528"/>
      <c r="PUQ88" s="528"/>
      <c r="PUR88" s="528"/>
      <c r="PUS88" s="528"/>
      <c r="PUT88" s="528"/>
      <c r="PUU88" s="528"/>
      <c r="PUV88" s="528"/>
      <c r="PUW88" s="528"/>
      <c r="PUX88" s="528"/>
      <c r="PUY88" s="528"/>
      <c r="PUZ88" s="528"/>
      <c r="PVA88" s="528"/>
      <c r="PVB88" s="528"/>
      <c r="PVC88" s="528"/>
      <c r="PVD88" s="528"/>
      <c r="PVE88" s="528"/>
      <c r="PVF88" s="528"/>
      <c r="PVG88" s="528"/>
      <c r="PVH88" s="528"/>
      <c r="PVI88" s="528"/>
      <c r="PVJ88" s="528"/>
      <c r="PVK88" s="528"/>
      <c r="PVL88" s="528"/>
      <c r="PVM88" s="528"/>
      <c r="PVN88" s="528"/>
      <c r="PVO88" s="528"/>
      <c r="PVP88" s="528"/>
      <c r="PVQ88" s="528"/>
      <c r="PVR88" s="528"/>
      <c r="PVS88" s="528"/>
      <c r="PVT88" s="528"/>
      <c r="PVU88" s="528"/>
      <c r="PVV88" s="528"/>
      <c r="PVW88" s="528"/>
      <c r="PVX88" s="528"/>
      <c r="PVY88" s="528"/>
      <c r="PVZ88" s="528"/>
      <c r="PWA88" s="528"/>
      <c r="PWB88" s="528"/>
      <c r="PWC88" s="528"/>
      <c r="PWD88" s="528"/>
      <c r="PWE88" s="528"/>
      <c r="PWF88" s="528"/>
      <c r="PWG88" s="528"/>
      <c r="PWH88" s="528"/>
      <c r="PWI88" s="528"/>
      <c r="PWJ88" s="528"/>
      <c r="PWK88" s="528"/>
      <c r="PWL88" s="528"/>
      <c r="PWM88" s="528"/>
      <c r="PWN88" s="528"/>
      <c r="PWO88" s="528"/>
      <c r="PWP88" s="528"/>
      <c r="PWQ88" s="528"/>
      <c r="PWR88" s="528"/>
      <c r="PWS88" s="528"/>
      <c r="PWT88" s="528"/>
      <c r="PWU88" s="528"/>
      <c r="PWV88" s="528"/>
      <c r="PWW88" s="528"/>
      <c r="PWX88" s="528"/>
      <c r="PWY88" s="528"/>
      <c r="PWZ88" s="528"/>
      <c r="PXA88" s="528"/>
      <c r="PXB88" s="528"/>
      <c r="PXC88" s="528"/>
      <c r="PXD88" s="528"/>
      <c r="PXE88" s="528"/>
      <c r="PXF88" s="528"/>
      <c r="PXG88" s="528"/>
      <c r="PXH88" s="528"/>
      <c r="PXI88" s="528"/>
      <c r="PXJ88" s="528"/>
      <c r="PXK88" s="528"/>
      <c r="PXL88" s="528"/>
      <c r="PXM88" s="528"/>
      <c r="PXN88" s="528"/>
      <c r="PXO88" s="528"/>
      <c r="PXP88" s="528"/>
      <c r="PXQ88" s="528"/>
      <c r="PXR88" s="528"/>
      <c r="PXS88" s="528"/>
      <c r="PXT88" s="528"/>
      <c r="PXU88" s="528"/>
      <c r="PXV88" s="528"/>
      <c r="PXW88" s="528"/>
      <c r="PXX88" s="528"/>
      <c r="PXY88" s="528"/>
      <c r="PXZ88" s="528"/>
      <c r="PYA88" s="528"/>
      <c r="PYB88" s="528"/>
      <c r="PYC88" s="528"/>
      <c r="PYD88" s="528"/>
      <c r="PYE88" s="528"/>
      <c r="PYF88" s="528"/>
      <c r="PYG88" s="528"/>
      <c r="PYH88" s="528"/>
      <c r="PYI88" s="528"/>
      <c r="PYJ88" s="528"/>
      <c r="PYK88" s="528"/>
      <c r="PYL88" s="528"/>
      <c r="PYM88" s="528"/>
      <c r="PYN88" s="528"/>
      <c r="PYO88" s="528"/>
      <c r="PYP88" s="528"/>
      <c r="PYQ88" s="528"/>
      <c r="PYR88" s="528"/>
      <c r="PYS88" s="528"/>
      <c r="PYT88" s="528"/>
      <c r="PYU88" s="528"/>
      <c r="PYV88" s="528"/>
      <c r="PYW88" s="528"/>
      <c r="PYX88" s="528"/>
      <c r="PYY88" s="528"/>
      <c r="PYZ88" s="528"/>
      <c r="PZA88" s="528"/>
      <c r="PZB88" s="528"/>
      <c r="PZC88" s="528"/>
      <c r="PZD88" s="528"/>
      <c r="PZE88" s="528"/>
      <c r="PZF88" s="528"/>
      <c r="PZG88" s="528"/>
      <c r="PZH88" s="528"/>
      <c r="PZI88" s="528"/>
      <c r="PZJ88" s="528"/>
      <c r="PZK88" s="528"/>
      <c r="PZL88" s="528"/>
      <c r="PZM88" s="528"/>
      <c r="PZN88" s="528"/>
      <c r="PZO88" s="528"/>
      <c r="PZP88" s="528"/>
      <c r="PZQ88" s="528"/>
      <c r="PZR88" s="528"/>
      <c r="PZS88" s="528"/>
      <c r="PZT88" s="528"/>
      <c r="PZU88" s="528"/>
      <c r="PZV88" s="528"/>
      <c r="PZW88" s="528"/>
      <c r="PZX88" s="528"/>
      <c r="PZY88" s="528"/>
      <c r="PZZ88" s="528"/>
      <c r="QAA88" s="528"/>
      <c r="QAB88" s="528"/>
      <c r="QAC88" s="528"/>
      <c r="QAD88" s="528"/>
      <c r="QAE88" s="528"/>
      <c r="QAF88" s="528"/>
      <c r="QAG88" s="528"/>
      <c r="QAH88" s="528"/>
      <c r="QAI88" s="528"/>
      <c r="QAJ88" s="528"/>
      <c r="QAK88" s="528"/>
      <c r="QAL88" s="528"/>
      <c r="QAM88" s="528"/>
      <c r="QAN88" s="528"/>
      <c r="QAO88" s="528"/>
      <c r="QAP88" s="528"/>
      <c r="QAQ88" s="528"/>
      <c r="QAR88" s="528"/>
      <c r="QAS88" s="528"/>
      <c r="QAT88" s="528"/>
      <c r="QAU88" s="528"/>
      <c r="QAV88" s="528"/>
      <c r="QAW88" s="528"/>
      <c r="QAX88" s="528"/>
      <c r="QAY88" s="528"/>
      <c r="QAZ88" s="528"/>
      <c r="QBA88" s="528"/>
      <c r="QBB88" s="528"/>
      <c r="QBC88" s="528"/>
      <c r="QBD88" s="528"/>
      <c r="QBE88" s="528"/>
      <c r="QBF88" s="528"/>
      <c r="QBG88" s="528"/>
      <c r="QBH88" s="528"/>
      <c r="QBI88" s="528"/>
      <c r="QBJ88" s="528"/>
      <c r="QBK88" s="528"/>
      <c r="QBL88" s="528"/>
      <c r="QBM88" s="528"/>
      <c r="QBN88" s="528"/>
      <c r="QBO88" s="528"/>
      <c r="QBP88" s="528"/>
      <c r="QBQ88" s="528"/>
      <c r="QBR88" s="528"/>
      <c r="QBS88" s="528"/>
      <c r="QBT88" s="528"/>
      <c r="QBU88" s="528"/>
      <c r="QBV88" s="528"/>
      <c r="QBW88" s="528"/>
      <c r="QBX88" s="528"/>
      <c r="QBY88" s="528"/>
      <c r="QBZ88" s="528"/>
      <c r="QCA88" s="528"/>
      <c r="QCB88" s="528"/>
      <c r="QCC88" s="528"/>
      <c r="QCD88" s="528"/>
      <c r="QCE88" s="528"/>
      <c r="QCF88" s="528"/>
      <c r="QCG88" s="528"/>
      <c r="QCH88" s="528"/>
      <c r="QCI88" s="528"/>
      <c r="QCJ88" s="528"/>
      <c r="QCK88" s="528"/>
      <c r="QCL88" s="528"/>
      <c r="QCM88" s="528"/>
      <c r="QCN88" s="528"/>
      <c r="QCO88" s="528"/>
      <c r="QCP88" s="528"/>
      <c r="QCQ88" s="528"/>
      <c r="QCR88" s="528"/>
      <c r="QCS88" s="528"/>
      <c r="QCT88" s="528"/>
      <c r="QCU88" s="528"/>
      <c r="QCV88" s="528"/>
      <c r="QCW88" s="528"/>
      <c r="QCX88" s="528"/>
      <c r="QCY88" s="528"/>
      <c r="QCZ88" s="528"/>
      <c r="QDA88" s="528"/>
      <c r="QDB88" s="528"/>
      <c r="QDC88" s="528"/>
      <c r="QDD88" s="528"/>
      <c r="QDE88" s="528"/>
      <c r="QDF88" s="528"/>
      <c r="QDG88" s="528"/>
      <c r="QDH88" s="528"/>
      <c r="QDI88" s="528"/>
      <c r="QDJ88" s="528"/>
      <c r="QDK88" s="528"/>
      <c r="QDL88" s="528"/>
      <c r="QDM88" s="528"/>
      <c r="QDN88" s="528"/>
      <c r="QDO88" s="528"/>
      <c r="QDP88" s="528"/>
      <c r="QDQ88" s="528"/>
      <c r="QDR88" s="528"/>
      <c r="QDS88" s="528"/>
      <c r="QDT88" s="528"/>
      <c r="QDU88" s="528"/>
      <c r="QDV88" s="528"/>
      <c r="QDW88" s="528"/>
      <c r="QDX88" s="528"/>
      <c r="QDY88" s="528"/>
      <c r="QDZ88" s="528"/>
      <c r="QEA88" s="528"/>
      <c r="QEB88" s="528"/>
      <c r="QEC88" s="528"/>
      <c r="QED88" s="528"/>
      <c r="QEE88" s="528"/>
      <c r="QEF88" s="528"/>
      <c r="QEG88" s="528"/>
      <c r="QEH88" s="528"/>
      <c r="QEI88" s="528"/>
      <c r="QEJ88" s="528"/>
      <c r="QEK88" s="528"/>
      <c r="QEL88" s="528"/>
      <c r="QEM88" s="528"/>
      <c r="QEN88" s="528"/>
      <c r="QEO88" s="528"/>
      <c r="QEP88" s="528"/>
      <c r="QEQ88" s="528"/>
      <c r="QER88" s="528"/>
      <c r="QES88" s="528"/>
      <c r="QET88" s="528"/>
      <c r="QEU88" s="528"/>
      <c r="QEV88" s="528"/>
      <c r="QEW88" s="528"/>
      <c r="QEX88" s="528"/>
      <c r="QEY88" s="528"/>
      <c r="QEZ88" s="528"/>
      <c r="QFA88" s="528"/>
      <c r="QFB88" s="528"/>
      <c r="QFC88" s="528"/>
      <c r="QFD88" s="528"/>
      <c r="QFE88" s="528"/>
      <c r="QFF88" s="528"/>
      <c r="QFG88" s="528"/>
      <c r="QFH88" s="528"/>
      <c r="QFI88" s="528"/>
      <c r="QFJ88" s="528"/>
      <c r="QFK88" s="528"/>
      <c r="QFL88" s="528"/>
      <c r="QFM88" s="528"/>
      <c r="QFN88" s="528"/>
      <c r="QFO88" s="528"/>
      <c r="QFP88" s="528"/>
      <c r="QFQ88" s="528"/>
      <c r="QFR88" s="528"/>
      <c r="QFS88" s="528"/>
      <c r="QFT88" s="528"/>
      <c r="QFU88" s="528"/>
      <c r="QFV88" s="528"/>
      <c r="QFW88" s="528"/>
      <c r="QFX88" s="528"/>
      <c r="QFY88" s="528"/>
      <c r="QFZ88" s="528"/>
      <c r="QGA88" s="528"/>
      <c r="QGB88" s="528"/>
      <c r="QGC88" s="528"/>
      <c r="QGD88" s="528"/>
      <c r="QGE88" s="528"/>
      <c r="QGF88" s="528"/>
      <c r="QGG88" s="528"/>
      <c r="QGH88" s="528"/>
      <c r="QGI88" s="528"/>
      <c r="QGJ88" s="528"/>
      <c r="QGK88" s="528"/>
      <c r="QGL88" s="528"/>
      <c r="QGM88" s="528"/>
      <c r="QGN88" s="528"/>
      <c r="QGO88" s="528"/>
      <c r="QGP88" s="528"/>
      <c r="QGQ88" s="528"/>
      <c r="QGR88" s="528"/>
      <c r="QGS88" s="528"/>
      <c r="QGT88" s="528"/>
      <c r="QGU88" s="528"/>
      <c r="QGV88" s="528"/>
      <c r="QGW88" s="528"/>
      <c r="QGX88" s="528"/>
      <c r="QGY88" s="528"/>
      <c r="QGZ88" s="528"/>
      <c r="QHA88" s="528"/>
      <c r="QHB88" s="528"/>
      <c r="QHC88" s="528"/>
      <c r="QHD88" s="528"/>
      <c r="QHE88" s="528"/>
      <c r="QHF88" s="528"/>
      <c r="QHG88" s="528"/>
      <c r="QHH88" s="528"/>
      <c r="QHI88" s="528"/>
      <c r="QHJ88" s="528"/>
      <c r="QHK88" s="528"/>
      <c r="QHL88" s="528"/>
      <c r="QHM88" s="528"/>
      <c r="QHN88" s="528"/>
      <c r="QHO88" s="528"/>
      <c r="QHP88" s="528"/>
      <c r="QHQ88" s="528"/>
      <c r="QHR88" s="528"/>
      <c r="QHS88" s="528"/>
      <c r="QHT88" s="528"/>
      <c r="QHU88" s="528"/>
      <c r="QHV88" s="528"/>
      <c r="QHW88" s="528"/>
      <c r="QHX88" s="528"/>
      <c r="QHY88" s="528"/>
      <c r="QHZ88" s="528"/>
      <c r="QIA88" s="528"/>
      <c r="QIB88" s="528"/>
      <c r="QIC88" s="528"/>
      <c r="QID88" s="528"/>
      <c r="QIE88" s="528"/>
      <c r="QIF88" s="528"/>
      <c r="QIG88" s="528"/>
      <c r="QIH88" s="528"/>
      <c r="QII88" s="528"/>
      <c r="QIJ88" s="528"/>
      <c r="QIK88" s="528"/>
      <c r="QIL88" s="528"/>
      <c r="QIM88" s="528"/>
      <c r="QIN88" s="528"/>
      <c r="QIO88" s="528"/>
      <c r="QIP88" s="528"/>
      <c r="QIQ88" s="528"/>
      <c r="QIR88" s="528"/>
      <c r="QIS88" s="528"/>
      <c r="QIT88" s="528"/>
      <c r="QIU88" s="528"/>
      <c r="QIV88" s="528"/>
      <c r="QIW88" s="528"/>
      <c r="QIX88" s="528"/>
      <c r="QIY88" s="528"/>
      <c r="QIZ88" s="528"/>
      <c r="QJA88" s="528"/>
      <c r="QJB88" s="528"/>
      <c r="QJC88" s="528"/>
      <c r="QJD88" s="528"/>
      <c r="QJE88" s="528"/>
      <c r="QJF88" s="528"/>
      <c r="QJG88" s="528"/>
      <c r="QJH88" s="528"/>
      <c r="QJI88" s="528"/>
      <c r="QJJ88" s="528"/>
      <c r="QJK88" s="528"/>
      <c r="QJL88" s="528"/>
      <c r="QJM88" s="528"/>
      <c r="QJN88" s="528"/>
      <c r="QJO88" s="528"/>
      <c r="QJP88" s="528"/>
      <c r="QJQ88" s="528"/>
      <c r="QJR88" s="528"/>
      <c r="QJS88" s="528"/>
      <c r="QJT88" s="528"/>
      <c r="QJU88" s="528"/>
      <c r="QJV88" s="528"/>
      <c r="QJW88" s="528"/>
      <c r="QJX88" s="528"/>
      <c r="QJY88" s="528"/>
      <c r="QJZ88" s="528"/>
      <c r="QKA88" s="528"/>
      <c r="QKB88" s="528"/>
      <c r="QKC88" s="528"/>
      <c r="QKD88" s="528"/>
      <c r="QKE88" s="528"/>
      <c r="QKF88" s="528"/>
      <c r="QKG88" s="528"/>
      <c r="QKH88" s="528"/>
      <c r="QKI88" s="528"/>
      <c r="QKJ88" s="528"/>
      <c r="QKK88" s="528"/>
      <c r="QKL88" s="528"/>
      <c r="QKM88" s="528"/>
      <c r="QKN88" s="528"/>
      <c r="QKO88" s="528"/>
      <c r="QKP88" s="528"/>
      <c r="QKQ88" s="528"/>
      <c r="QKR88" s="528"/>
      <c r="QKS88" s="528"/>
      <c r="QKT88" s="528"/>
      <c r="QKU88" s="528"/>
      <c r="QKV88" s="528"/>
      <c r="QKW88" s="528"/>
      <c r="QKX88" s="528"/>
      <c r="QKY88" s="528"/>
      <c r="QKZ88" s="528"/>
      <c r="QLA88" s="528"/>
      <c r="QLB88" s="528"/>
      <c r="QLC88" s="528"/>
      <c r="QLD88" s="528"/>
      <c r="QLE88" s="528"/>
      <c r="QLF88" s="528"/>
      <c r="QLG88" s="528"/>
      <c r="QLH88" s="528"/>
      <c r="QLI88" s="528"/>
      <c r="QLJ88" s="528"/>
      <c r="QLK88" s="528"/>
      <c r="QLL88" s="528"/>
      <c r="QLM88" s="528"/>
      <c r="QLN88" s="528"/>
      <c r="QLO88" s="528"/>
      <c r="QLP88" s="528"/>
      <c r="QLQ88" s="528"/>
      <c r="QLR88" s="528"/>
      <c r="QLS88" s="528"/>
      <c r="QLT88" s="528"/>
      <c r="QLU88" s="528"/>
      <c r="QLV88" s="528"/>
      <c r="QLW88" s="528"/>
      <c r="QLX88" s="528"/>
      <c r="QLY88" s="528"/>
      <c r="QLZ88" s="528"/>
      <c r="QMA88" s="528"/>
      <c r="QMB88" s="528"/>
      <c r="QMC88" s="528"/>
      <c r="QMD88" s="528"/>
      <c r="QME88" s="528"/>
      <c r="QMF88" s="528"/>
      <c r="QMG88" s="528"/>
      <c r="QMH88" s="528"/>
      <c r="QMI88" s="528"/>
      <c r="QMJ88" s="528"/>
      <c r="QMK88" s="528"/>
      <c r="QML88" s="528"/>
      <c r="QMM88" s="528"/>
      <c r="QMN88" s="528"/>
      <c r="QMO88" s="528"/>
      <c r="QMP88" s="528"/>
      <c r="QMQ88" s="528"/>
      <c r="QMR88" s="528"/>
      <c r="QMS88" s="528"/>
      <c r="QMT88" s="528"/>
      <c r="QMU88" s="528"/>
      <c r="QMV88" s="528"/>
      <c r="QMW88" s="528"/>
      <c r="QMX88" s="528"/>
      <c r="QMY88" s="528"/>
      <c r="QMZ88" s="528"/>
      <c r="QNA88" s="528"/>
      <c r="QNB88" s="528"/>
      <c r="QNC88" s="528"/>
      <c r="QND88" s="528"/>
      <c r="QNE88" s="528"/>
      <c r="QNF88" s="528"/>
      <c r="QNG88" s="528"/>
      <c r="QNH88" s="528"/>
      <c r="QNI88" s="528"/>
      <c r="QNJ88" s="528"/>
      <c r="QNK88" s="528"/>
      <c r="QNL88" s="528"/>
      <c r="QNM88" s="528"/>
      <c r="QNN88" s="528"/>
      <c r="QNO88" s="528"/>
      <c r="QNP88" s="528"/>
      <c r="QNQ88" s="528"/>
      <c r="QNR88" s="528"/>
      <c r="QNS88" s="528"/>
      <c r="QNT88" s="528"/>
      <c r="QNU88" s="528"/>
      <c r="QNV88" s="528"/>
      <c r="QNW88" s="528"/>
      <c r="QNX88" s="528"/>
      <c r="QNY88" s="528"/>
      <c r="QNZ88" s="528"/>
      <c r="QOA88" s="528"/>
      <c r="QOB88" s="528"/>
      <c r="QOC88" s="528"/>
      <c r="QOD88" s="528"/>
      <c r="QOE88" s="528"/>
      <c r="QOF88" s="528"/>
      <c r="QOG88" s="528"/>
      <c r="QOH88" s="528"/>
      <c r="QOI88" s="528"/>
      <c r="QOJ88" s="528"/>
      <c r="QOK88" s="528"/>
      <c r="QOL88" s="528"/>
      <c r="QOM88" s="528"/>
      <c r="QON88" s="528"/>
      <c r="QOO88" s="528"/>
      <c r="QOP88" s="528"/>
      <c r="QOQ88" s="528"/>
      <c r="QOR88" s="528"/>
      <c r="QOS88" s="528"/>
      <c r="QOT88" s="528"/>
      <c r="QOU88" s="528"/>
      <c r="QOV88" s="528"/>
      <c r="QOW88" s="528"/>
      <c r="QOX88" s="528"/>
      <c r="QOY88" s="528"/>
      <c r="QOZ88" s="528"/>
      <c r="QPA88" s="528"/>
      <c r="QPB88" s="528"/>
      <c r="QPC88" s="528"/>
      <c r="QPD88" s="528"/>
      <c r="QPE88" s="528"/>
      <c r="QPF88" s="528"/>
      <c r="QPG88" s="528"/>
      <c r="QPH88" s="528"/>
      <c r="QPI88" s="528"/>
      <c r="QPJ88" s="528"/>
      <c r="QPK88" s="528"/>
      <c r="QPL88" s="528"/>
      <c r="QPM88" s="528"/>
      <c r="QPN88" s="528"/>
      <c r="QPO88" s="528"/>
      <c r="QPP88" s="528"/>
      <c r="QPQ88" s="528"/>
      <c r="QPR88" s="528"/>
      <c r="QPS88" s="528"/>
      <c r="QPT88" s="528"/>
      <c r="QPU88" s="528"/>
      <c r="QPV88" s="528"/>
      <c r="QPW88" s="528"/>
      <c r="QPX88" s="528"/>
      <c r="QPY88" s="528"/>
      <c r="QPZ88" s="528"/>
      <c r="QQA88" s="528"/>
      <c r="QQB88" s="528"/>
      <c r="QQC88" s="528"/>
      <c r="QQD88" s="528"/>
      <c r="QQE88" s="528"/>
      <c r="QQF88" s="528"/>
      <c r="QQG88" s="528"/>
      <c r="QQH88" s="528"/>
      <c r="QQI88" s="528"/>
      <c r="QQJ88" s="528"/>
      <c r="QQK88" s="528"/>
      <c r="QQL88" s="528"/>
      <c r="QQM88" s="528"/>
      <c r="QQN88" s="528"/>
      <c r="QQO88" s="528"/>
      <c r="QQP88" s="528"/>
      <c r="QQQ88" s="528"/>
      <c r="QQR88" s="528"/>
      <c r="QQS88" s="528"/>
      <c r="QQT88" s="528"/>
      <c r="QQU88" s="528"/>
      <c r="QQV88" s="528"/>
      <c r="QQW88" s="528"/>
      <c r="QQX88" s="528"/>
      <c r="QQY88" s="528"/>
      <c r="QQZ88" s="528"/>
      <c r="QRA88" s="528"/>
      <c r="QRB88" s="528"/>
      <c r="QRC88" s="528"/>
      <c r="QRD88" s="528"/>
      <c r="QRE88" s="528"/>
      <c r="QRF88" s="528"/>
      <c r="QRG88" s="528"/>
      <c r="QRH88" s="528"/>
      <c r="QRI88" s="528"/>
      <c r="QRJ88" s="528"/>
      <c r="QRK88" s="528"/>
      <c r="QRL88" s="528"/>
      <c r="QRM88" s="528"/>
      <c r="QRN88" s="528"/>
      <c r="QRO88" s="528"/>
      <c r="QRP88" s="528"/>
      <c r="QRQ88" s="528"/>
      <c r="QRR88" s="528"/>
      <c r="QRS88" s="528"/>
      <c r="QRT88" s="528"/>
      <c r="QRU88" s="528"/>
      <c r="QRV88" s="528"/>
      <c r="QRW88" s="528"/>
      <c r="QRX88" s="528"/>
      <c r="QRY88" s="528"/>
      <c r="QRZ88" s="528"/>
      <c r="QSA88" s="528"/>
      <c r="QSB88" s="528"/>
      <c r="QSC88" s="528"/>
      <c r="QSD88" s="528"/>
      <c r="QSE88" s="528"/>
      <c r="QSF88" s="528"/>
      <c r="QSG88" s="528"/>
      <c r="QSH88" s="528"/>
      <c r="QSI88" s="528"/>
      <c r="QSJ88" s="528"/>
      <c r="QSK88" s="528"/>
      <c r="QSL88" s="528"/>
      <c r="QSM88" s="528"/>
      <c r="QSN88" s="528"/>
      <c r="QSO88" s="528"/>
      <c r="QSP88" s="528"/>
      <c r="QSQ88" s="528"/>
      <c r="QSR88" s="528"/>
      <c r="QSS88" s="528"/>
      <c r="QST88" s="528"/>
      <c r="QSU88" s="528"/>
      <c r="QSV88" s="528"/>
      <c r="QSW88" s="528"/>
      <c r="QSX88" s="528"/>
      <c r="QSY88" s="528"/>
      <c r="QSZ88" s="528"/>
      <c r="QTA88" s="528"/>
      <c r="QTB88" s="528"/>
      <c r="QTC88" s="528"/>
      <c r="QTD88" s="528"/>
      <c r="QTE88" s="528"/>
      <c r="QTF88" s="528"/>
      <c r="QTG88" s="528"/>
      <c r="QTH88" s="528"/>
      <c r="QTI88" s="528"/>
      <c r="QTJ88" s="528"/>
      <c r="QTK88" s="528"/>
      <c r="QTL88" s="528"/>
      <c r="QTM88" s="528"/>
      <c r="QTN88" s="528"/>
      <c r="QTO88" s="528"/>
      <c r="QTP88" s="528"/>
      <c r="QTQ88" s="528"/>
      <c r="QTR88" s="528"/>
      <c r="QTS88" s="528"/>
      <c r="QTT88" s="528"/>
      <c r="QTU88" s="528"/>
      <c r="QTV88" s="528"/>
      <c r="QTW88" s="528"/>
      <c r="QTX88" s="528"/>
      <c r="QTY88" s="528"/>
      <c r="QTZ88" s="528"/>
      <c r="QUA88" s="528"/>
      <c r="QUB88" s="528"/>
      <c r="QUC88" s="528"/>
      <c r="QUD88" s="528"/>
      <c r="QUE88" s="528"/>
      <c r="QUF88" s="528"/>
      <c r="QUG88" s="528"/>
      <c r="QUH88" s="528"/>
      <c r="QUI88" s="528"/>
      <c r="QUJ88" s="528"/>
      <c r="QUK88" s="528"/>
      <c r="QUL88" s="528"/>
      <c r="QUM88" s="528"/>
      <c r="QUN88" s="528"/>
      <c r="QUO88" s="528"/>
      <c r="QUP88" s="528"/>
      <c r="QUQ88" s="528"/>
      <c r="QUR88" s="528"/>
      <c r="QUS88" s="528"/>
      <c r="QUT88" s="528"/>
      <c r="QUU88" s="528"/>
      <c r="QUV88" s="528"/>
      <c r="QUW88" s="528"/>
      <c r="QUX88" s="528"/>
      <c r="QUY88" s="528"/>
      <c r="QUZ88" s="528"/>
      <c r="QVA88" s="528"/>
      <c r="QVB88" s="528"/>
      <c r="QVC88" s="528"/>
      <c r="QVD88" s="528"/>
      <c r="QVE88" s="528"/>
      <c r="QVF88" s="528"/>
      <c r="QVG88" s="528"/>
      <c r="QVH88" s="528"/>
      <c r="QVI88" s="528"/>
      <c r="QVJ88" s="528"/>
      <c r="QVK88" s="528"/>
      <c r="QVL88" s="528"/>
      <c r="QVM88" s="528"/>
      <c r="QVN88" s="528"/>
      <c r="QVO88" s="528"/>
      <c r="QVP88" s="528"/>
      <c r="QVQ88" s="528"/>
      <c r="QVR88" s="528"/>
      <c r="QVS88" s="528"/>
      <c r="QVT88" s="528"/>
      <c r="QVU88" s="528"/>
      <c r="QVV88" s="528"/>
      <c r="QVW88" s="528"/>
      <c r="QVX88" s="528"/>
      <c r="QVY88" s="528"/>
      <c r="QVZ88" s="528"/>
      <c r="QWA88" s="528"/>
      <c r="QWB88" s="528"/>
      <c r="QWC88" s="528"/>
      <c r="QWD88" s="528"/>
      <c r="QWE88" s="528"/>
      <c r="QWF88" s="528"/>
      <c r="QWG88" s="528"/>
      <c r="QWH88" s="528"/>
      <c r="QWI88" s="528"/>
      <c r="QWJ88" s="528"/>
      <c r="QWK88" s="528"/>
      <c r="QWL88" s="528"/>
      <c r="QWM88" s="528"/>
      <c r="QWN88" s="528"/>
      <c r="QWO88" s="528"/>
      <c r="QWP88" s="528"/>
      <c r="QWQ88" s="528"/>
      <c r="QWR88" s="528"/>
      <c r="QWS88" s="528"/>
      <c r="QWT88" s="528"/>
      <c r="QWU88" s="528"/>
      <c r="QWV88" s="528"/>
      <c r="QWW88" s="528"/>
      <c r="QWX88" s="528"/>
      <c r="QWY88" s="528"/>
      <c r="QWZ88" s="528"/>
      <c r="QXA88" s="528"/>
      <c r="QXB88" s="528"/>
      <c r="QXC88" s="528"/>
      <c r="QXD88" s="528"/>
      <c r="QXE88" s="528"/>
      <c r="QXF88" s="528"/>
      <c r="QXG88" s="528"/>
      <c r="QXH88" s="528"/>
      <c r="QXI88" s="528"/>
      <c r="QXJ88" s="528"/>
      <c r="QXK88" s="528"/>
      <c r="QXL88" s="528"/>
      <c r="QXM88" s="528"/>
      <c r="QXN88" s="528"/>
      <c r="QXO88" s="528"/>
      <c r="QXP88" s="528"/>
      <c r="QXQ88" s="528"/>
      <c r="QXR88" s="528"/>
      <c r="QXS88" s="528"/>
      <c r="QXT88" s="528"/>
      <c r="QXU88" s="528"/>
      <c r="QXV88" s="528"/>
      <c r="QXW88" s="528"/>
      <c r="QXX88" s="528"/>
      <c r="QXY88" s="528"/>
      <c r="QXZ88" s="528"/>
      <c r="QYA88" s="528"/>
      <c r="QYB88" s="528"/>
      <c r="QYC88" s="528"/>
      <c r="QYD88" s="528"/>
      <c r="QYE88" s="528"/>
      <c r="QYF88" s="528"/>
      <c r="QYG88" s="528"/>
      <c r="QYH88" s="528"/>
      <c r="QYI88" s="528"/>
      <c r="QYJ88" s="528"/>
      <c r="QYK88" s="528"/>
      <c r="QYL88" s="528"/>
      <c r="QYM88" s="528"/>
      <c r="QYN88" s="528"/>
      <c r="QYO88" s="528"/>
      <c r="QYP88" s="528"/>
      <c r="QYQ88" s="528"/>
      <c r="QYR88" s="528"/>
      <c r="QYS88" s="528"/>
      <c r="QYT88" s="528"/>
      <c r="QYU88" s="528"/>
      <c r="QYV88" s="528"/>
      <c r="QYW88" s="528"/>
      <c r="QYX88" s="528"/>
      <c r="QYY88" s="528"/>
      <c r="QYZ88" s="528"/>
      <c r="QZA88" s="528"/>
      <c r="QZB88" s="528"/>
      <c r="QZC88" s="528"/>
      <c r="QZD88" s="528"/>
      <c r="QZE88" s="528"/>
      <c r="QZF88" s="528"/>
      <c r="QZG88" s="528"/>
      <c r="QZH88" s="528"/>
      <c r="QZI88" s="528"/>
      <c r="QZJ88" s="528"/>
      <c r="QZK88" s="528"/>
      <c r="QZL88" s="528"/>
      <c r="QZM88" s="528"/>
      <c r="QZN88" s="528"/>
      <c r="QZO88" s="528"/>
      <c r="QZP88" s="528"/>
      <c r="QZQ88" s="528"/>
      <c r="QZR88" s="528"/>
      <c r="QZS88" s="528"/>
      <c r="QZT88" s="528"/>
      <c r="QZU88" s="528"/>
      <c r="QZV88" s="528"/>
      <c r="QZW88" s="528"/>
      <c r="QZX88" s="528"/>
      <c r="QZY88" s="528"/>
      <c r="QZZ88" s="528"/>
      <c r="RAA88" s="528"/>
      <c r="RAB88" s="528"/>
      <c r="RAC88" s="528"/>
      <c r="RAD88" s="528"/>
      <c r="RAE88" s="528"/>
      <c r="RAF88" s="528"/>
      <c r="RAG88" s="528"/>
      <c r="RAH88" s="528"/>
      <c r="RAI88" s="528"/>
      <c r="RAJ88" s="528"/>
      <c r="RAK88" s="528"/>
      <c r="RAL88" s="528"/>
      <c r="RAM88" s="528"/>
      <c r="RAN88" s="528"/>
      <c r="RAO88" s="528"/>
      <c r="RAP88" s="528"/>
      <c r="RAQ88" s="528"/>
      <c r="RAR88" s="528"/>
      <c r="RAS88" s="528"/>
      <c r="RAT88" s="528"/>
      <c r="RAU88" s="528"/>
      <c r="RAV88" s="528"/>
      <c r="RAW88" s="528"/>
      <c r="RAX88" s="528"/>
      <c r="RAY88" s="528"/>
      <c r="RAZ88" s="528"/>
      <c r="RBA88" s="528"/>
      <c r="RBB88" s="528"/>
      <c r="RBC88" s="528"/>
      <c r="RBD88" s="528"/>
      <c r="RBE88" s="528"/>
      <c r="RBF88" s="528"/>
      <c r="RBG88" s="528"/>
      <c r="RBH88" s="528"/>
      <c r="RBI88" s="528"/>
      <c r="RBJ88" s="528"/>
      <c r="RBK88" s="528"/>
      <c r="RBL88" s="528"/>
      <c r="RBM88" s="528"/>
      <c r="RBN88" s="528"/>
      <c r="RBO88" s="528"/>
      <c r="RBP88" s="528"/>
      <c r="RBQ88" s="528"/>
      <c r="RBR88" s="528"/>
      <c r="RBS88" s="528"/>
      <c r="RBT88" s="528"/>
      <c r="RBU88" s="528"/>
      <c r="RBV88" s="528"/>
      <c r="RBW88" s="528"/>
      <c r="RBX88" s="528"/>
      <c r="RBY88" s="528"/>
      <c r="RBZ88" s="528"/>
      <c r="RCA88" s="528"/>
      <c r="RCB88" s="528"/>
      <c r="RCC88" s="528"/>
      <c r="RCD88" s="528"/>
      <c r="RCE88" s="528"/>
      <c r="RCF88" s="528"/>
      <c r="RCG88" s="528"/>
      <c r="RCH88" s="528"/>
      <c r="RCI88" s="528"/>
      <c r="RCJ88" s="528"/>
      <c r="RCK88" s="528"/>
      <c r="RCL88" s="528"/>
      <c r="RCM88" s="528"/>
      <c r="RCN88" s="528"/>
      <c r="RCO88" s="528"/>
      <c r="RCP88" s="528"/>
      <c r="RCQ88" s="528"/>
      <c r="RCR88" s="528"/>
      <c r="RCS88" s="528"/>
      <c r="RCT88" s="528"/>
      <c r="RCU88" s="528"/>
      <c r="RCV88" s="528"/>
      <c r="RCW88" s="528"/>
      <c r="RCX88" s="528"/>
      <c r="RCY88" s="528"/>
      <c r="RCZ88" s="528"/>
      <c r="RDA88" s="528"/>
      <c r="RDB88" s="528"/>
      <c r="RDC88" s="528"/>
      <c r="RDD88" s="528"/>
      <c r="RDE88" s="528"/>
      <c r="RDF88" s="528"/>
      <c r="RDG88" s="528"/>
      <c r="RDH88" s="528"/>
      <c r="RDI88" s="528"/>
      <c r="RDJ88" s="528"/>
      <c r="RDK88" s="528"/>
      <c r="RDL88" s="528"/>
      <c r="RDM88" s="528"/>
      <c r="RDN88" s="528"/>
      <c r="RDO88" s="528"/>
      <c r="RDP88" s="528"/>
      <c r="RDQ88" s="528"/>
      <c r="RDR88" s="528"/>
      <c r="RDS88" s="528"/>
      <c r="RDT88" s="528"/>
      <c r="RDU88" s="528"/>
      <c r="RDV88" s="528"/>
      <c r="RDW88" s="528"/>
      <c r="RDX88" s="528"/>
      <c r="RDY88" s="528"/>
      <c r="RDZ88" s="528"/>
      <c r="REA88" s="528"/>
      <c r="REB88" s="528"/>
      <c r="REC88" s="528"/>
      <c r="RED88" s="528"/>
      <c r="REE88" s="528"/>
      <c r="REF88" s="528"/>
      <c r="REG88" s="528"/>
      <c r="REH88" s="528"/>
      <c r="REI88" s="528"/>
      <c r="REJ88" s="528"/>
      <c r="REK88" s="528"/>
      <c r="REL88" s="528"/>
      <c r="REM88" s="528"/>
      <c r="REN88" s="528"/>
      <c r="REO88" s="528"/>
      <c r="REP88" s="528"/>
      <c r="REQ88" s="528"/>
      <c r="RER88" s="528"/>
      <c r="RES88" s="528"/>
      <c r="RET88" s="528"/>
      <c r="REU88" s="528"/>
      <c r="REV88" s="528"/>
      <c r="REW88" s="528"/>
      <c r="REX88" s="528"/>
      <c r="REY88" s="528"/>
      <c r="REZ88" s="528"/>
      <c r="RFA88" s="528"/>
      <c r="RFB88" s="528"/>
      <c r="RFC88" s="528"/>
      <c r="RFD88" s="528"/>
      <c r="RFE88" s="528"/>
      <c r="RFF88" s="528"/>
      <c r="RFG88" s="528"/>
      <c r="RFH88" s="528"/>
      <c r="RFI88" s="528"/>
      <c r="RFJ88" s="528"/>
      <c r="RFK88" s="528"/>
      <c r="RFL88" s="528"/>
      <c r="RFM88" s="528"/>
      <c r="RFN88" s="528"/>
      <c r="RFO88" s="528"/>
      <c r="RFP88" s="528"/>
      <c r="RFQ88" s="528"/>
      <c r="RFR88" s="528"/>
      <c r="RFS88" s="528"/>
      <c r="RFT88" s="528"/>
      <c r="RFU88" s="528"/>
      <c r="RFV88" s="528"/>
      <c r="RFW88" s="528"/>
      <c r="RFX88" s="528"/>
      <c r="RFY88" s="528"/>
      <c r="RFZ88" s="528"/>
      <c r="RGA88" s="528"/>
      <c r="RGB88" s="528"/>
      <c r="RGC88" s="528"/>
      <c r="RGD88" s="528"/>
      <c r="RGE88" s="528"/>
      <c r="RGF88" s="528"/>
      <c r="RGG88" s="528"/>
      <c r="RGH88" s="528"/>
      <c r="RGI88" s="528"/>
      <c r="RGJ88" s="528"/>
      <c r="RGK88" s="528"/>
      <c r="RGL88" s="528"/>
      <c r="RGM88" s="528"/>
      <c r="RGN88" s="528"/>
      <c r="RGO88" s="528"/>
      <c r="RGP88" s="528"/>
      <c r="RGQ88" s="528"/>
      <c r="RGR88" s="528"/>
      <c r="RGS88" s="528"/>
      <c r="RGT88" s="528"/>
      <c r="RGU88" s="528"/>
      <c r="RGV88" s="528"/>
      <c r="RGW88" s="528"/>
      <c r="RGX88" s="528"/>
      <c r="RGY88" s="528"/>
      <c r="RGZ88" s="528"/>
      <c r="RHA88" s="528"/>
      <c r="RHB88" s="528"/>
      <c r="RHC88" s="528"/>
      <c r="RHD88" s="528"/>
      <c r="RHE88" s="528"/>
      <c r="RHF88" s="528"/>
      <c r="RHG88" s="528"/>
      <c r="RHH88" s="528"/>
      <c r="RHI88" s="528"/>
      <c r="RHJ88" s="528"/>
      <c r="RHK88" s="528"/>
      <c r="RHL88" s="528"/>
      <c r="RHM88" s="528"/>
      <c r="RHN88" s="528"/>
      <c r="RHO88" s="528"/>
      <c r="RHP88" s="528"/>
      <c r="RHQ88" s="528"/>
      <c r="RHR88" s="528"/>
      <c r="RHS88" s="528"/>
      <c r="RHT88" s="528"/>
      <c r="RHU88" s="528"/>
      <c r="RHV88" s="528"/>
      <c r="RHW88" s="528"/>
      <c r="RHX88" s="528"/>
      <c r="RHY88" s="528"/>
      <c r="RHZ88" s="528"/>
      <c r="RIA88" s="528"/>
      <c r="RIB88" s="528"/>
      <c r="RIC88" s="528"/>
      <c r="RID88" s="528"/>
      <c r="RIE88" s="528"/>
      <c r="RIF88" s="528"/>
      <c r="RIG88" s="528"/>
      <c r="RIH88" s="528"/>
      <c r="RII88" s="528"/>
      <c r="RIJ88" s="528"/>
      <c r="RIK88" s="528"/>
      <c r="RIL88" s="528"/>
      <c r="RIM88" s="528"/>
      <c r="RIN88" s="528"/>
      <c r="RIO88" s="528"/>
      <c r="RIP88" s="528"/>
      <c r="RIQ88" s="528"/>
      <c r="RIR88" s="528"/>
      <c r="RIS88" s="528"/>
      <c r="RIT88" s="528"/>
      <c r="RIU88" s="528"/>
      <c r="RIV88" s="528"/>
      <c r="RIW88" s="528"/>
      <c r="RIX88" s="528"/>
      <c r="RIY88" s="528"/>
      <c r="RIZ88" s="528"/>
      <c r="RJA88" s="528"/>
      <c r="RJB88" s="528"/>
      <c r="RJC88" s="528"/>
      <c r="RJD88" s="528"/>
      <c r="RJE88" s="528"/>
      <c r="RJF88" s="528"/>
      <c r="RJG88" s="528"/>
      <c r="RJH88" s="528"/>
      <c r="RJI88" s="528"/>
      <c r="RJJ88" s="528"/>
      <c r="RJK88" s="528"/>
      <c r="RJL88" s="528"/>
      <c r="RJM88" s="528"/>
      <c r="RJN88" s="528"/>
      <c r="RJO88" s="528"/>
      <c r="RJP88" s="528"/>
      <c r="RJQ88" s="528"/>
      <c r="RJR88" s="528"/>
      <c r="RJS88" s="528"/>
      <c r="RJT88" s="528"/>
      <c r="RJU88" s="528"/>
      <c r="RJV88" s="528"/>
      <c r="RJW88" s="528"/>
      <c r="RJX88" s="528"/>
      <c r="RJY88" s="528"/>
      <c r="RJZ88" s="528"/>
      <c r="RKA88" s="528"/>
      <c r="RKB88" s="528"/>
      <c r="RKC88" s="528"/>
      <c r="RKD88" s="528"/>
      <c r="RKE88" s="528"/>
      <c r="RKF88" s="528"/>
      <c r="RKG88" s="528"/>
      <c r="RKH88" s="528"/>
      <c r="RKI88" s="528"/>
      <c r="RKJ88" s="528"/>
      <c r="RKK88" s="528"/>
      <c r="RKL88" s="528"/>
      <c r="RKM88" s="528"/>
      <c r="RKN88" s="528"/>
      <c r="RKO88" s="528"/>
      <c r="RKP88" s="528"/>
      <c r="RKQ88" s="528"/>
      <c r="RKR88" s="528"/>
      <c r="RKS88" s="528"/>
      <c r="RKT88" s="528"/>
      <c r="RKU88" s="528"/>
      <c r="RKV88" s="528"/>
      <c r="RKW88" s="528"/>
      <c r="RKX88" s="528"/>
      <c r="RKY88" s="528"/>
      <c r="RKZ88" s="528"/>
      <c r="RLA88" s="528"/>
      <c r="RLB88" s="528"/>
      <c r="RLC88" s="528"/>
      <c r="RLD88" s="528"/>
      <c r="RLE88" s="528"/>
      <c r="RLF88" s="528"/>
      <c r="RLG88" s="528"/>
      <c r="RLH88" s="528"/>
      <c r="RLI88" s="528"/>
      <c r="RLJ88" s="528"/>
      <c r="RLK88" s="528"/>
      <c r="RLL88" s="528"/>
      <c r="RLM88" s="528"/>
      <c r="RLN88" s="528"/>
      <c r="RLO88" s="528"/>
      <c r="RLP88" s="528"/>
      <c r="RLQ88" s="528"/>
      <c r="RLR88" s="528"/>
      <c r="RLS88" s="528"/>
      <c r="RLT88" s="528"/>
      <c r="RLU88" s="528"/>
      <c r="RLV88" s="528"/>
      <c r="RLW88" s="528"/>
      <c r="RLX88" s="528"/>
      <c r="RLY88" s="528"/>
      <c r="RLZ88" s="528"/>
      <c r="RMA88" s="528"/>
      <c r="RMB88" s="528"/>
      <c r="RMC88" s="528"/>
      <c r="RMD88" s="528"/>
      <c r="RME88" s="528"/>
      <c r="RMF88" s="528"/>
      <c r="RMG88" s="528"/>
      <c r="RMH88" s="528"/>
      <c r="RMI88" s="528"/>
      <c r="RMJ88" s="528"/>
      <c r="RMK88" s="528"/>
      <c r="RML88" s="528"/>
      <c r="RMM88" s="528"/>
      <c r="RMN88" s="528"/>
      <c r="RMO88" s="528"/>
      <c r="RMP88" s="528"/>
      <c r="RMQ88" s="528"/>
      <c r="RMR88" s="528"/>
      <c r="RMS88" s="528"/>
      <c r="RMT88" s="528"/>
      <c r="RMU88" s="528"/>
      <c r="RMV88" s="528"/>
      <c r="RMW88" s="528"/>
      <c r="RMX88" s="528"/>
      <c r="RMY88" s="528"/>
      <c r="RMZ88" s="528"/>
      <c r="RNA88" s="528"/>
      <c r="RNB88" s="528"/>
      <c r="RNC88" s="528"/>
      <c r="RND88" s="528"/>
      <c r="RNE88" s="528"/>
      <c r="RNF88" s="528"/>
      <c r="RNG88" s="528"/>
      <c r="RNH88" s="528"/>
      <c r="RNI88" s="528"/>
      <c r="RNJ88" s="528"/>
      <c r="RNK88" s="528"/>
      <c r="RNL88" s="528"/>
      <c r="RNM88" s="528"/>
      <c r="RNN88" s="528"/>
      <c r="RNO88" s="528"/>
      <c r="RNP88" s="528"/>
      <c r="RNQ88" s="528"/>
      <c r="RNR88" s="528"/>
      <c r="RNS88" s="528"/>
      <c r="RNT88" s="528"/>
      <c r="RNU88" s="528"/>
      <c r="RNV88" s="528"/>
      <c r="RNW88" s="528"/>
      <c r="RNX88" s="528"/>
      <c r="RNY88" s="528"/>
      <c r="RNZ88" s="528"/>
      <c r="ROA88" s="528"/>
      <c r="ROB88" s="528"/>
      <c r="ROC88" s="528"/>
      <c r="ROD88" s="528"/>
      <c r="ROE88" s="528"/>
      <c r="ROF88" s="528"/>
      <c r="ROG88" s="528"/>
      <c r="ROH88" s="528"/>
      <c r="ROI88" s="528"/>
      <c r="ROJ88" s="528"/>
      <c r="ROK88" s="528"/>
      <c r="ROL88" s="528"/>
      <c r="ROM88" s="528"/>
      <c r="RON88" s="528"/>
      <c r="ROO88" s="528"/>
      <c r="ROP88" s="528"/>
      <c r="ROQ88" s="528"/>
      <c r="ROR88" s="528"/>
      <c r="ROS88" s="528"/>
      <c r="ROT88" s="528"/>
      <c r="ROU88" s="528"/>
      <c r="ROV88" s="528"/>
      <c r="ROW88" s="528"/>
      <c r="ROX88" s="528"/>
      <c r="ROY88" s="528"/>
      <c r="ROZ88" s="528"/>
      <c r="RPA88" s="528"/>
      <c r="RPB88" s="528"/>
      <c r="RPC88" s="528"/>
      <c r="RPD88" s="528"/>
      <c r="RPE88" s="528"/>
      <c r="RPF88" s="528"/>
      <c r="RPG88" s="528"/>
      <c r="RPH88" s="528"/>
      <c r="RPI88" s="528"/>
      <c r="RPJ88" s="528"/>
      <c r="RPK88" s="528"/>
      <c r="RPL88" s="528"/>
      <c r="RPM88" s="528"/>
      <c r="RPN88" s="528"/>
      <c r="RPO88" s="528"/>
      <c r="RPP88" s="528"/>
      <c r="RPQ88" s="528"/>
      <c r="RPR88" s="528"/>
      <c r="RPS88" s="528"/>
      <c r="RPT88" s="528"/>
      <c r="RPU88" s="528"/>
      <c r="RPV88" s="528"/>
      <c r="RPW88" s="528"/>
      <c r="RPX88" s="528"/>
      <c r="RPY88" s="528"/>
      <c r="RPZ88" s="528"/>
      <c r="RQA88" s="528"/>
      <c r="RQB88" s="528"/>
      <c r="RQC88" s="528"/>
      <c r="RQD88" s="528"/>
      <c r="RQE88" s="528"/>
      <c r="RQF88" s="528"/>
      <c r="RQG88" s="528"/>
      <c r="RQH88" s="528"/>
      <c r="RQI88" s="528"/>
      <c r="RQJ88" s="528"/>
      <c r="RQK88" s="528"/>
      <c r="RQL88" s="528"/>
      <c r="RQM88" s="528"/>
      <c r="RQN88" s="528"/>
      <c r="RQO88" s="528"/>
      <c r="RQP88" s="528"/>
      <c r="RQQ88" s="528"/>
      <c r="RQR88" s="528"/>
      <c r="RQS88" s="528"/>
      <c r="RQT88" s="528"/>
      <c r="RQU88" s="528"/>
      <c r="RQV88" s="528"/>
      <c r="RQW88" s="528"/>
      <c r="RQX88" s="528"/>
      <c r="RQY88" s="528"/>
      <c r="RQZ88" s="528"/>
      <c r="RRA88" s="528"/>
      <c r="RRB88" s="528"/>
      <c r="RRC88" s="528"/>
      <c r="RRD88" s="528"/>
      <c r="RRE88" s="528"/>
      <c r="RRF88" s="528"/>
      <c r="RRG88" s="528"/>
      <c r="RRH88" s="528"/>
      <c r="RRI88" s="528"/>
      <c r="RRJ88" s="528"/>
      <c r="RRK88" s="528"/>
      <c r="RRL88" s="528"/>
      <c r="RRM88" s="528"/>
      <c r="RRN88" s="528"/>
      <c r="RRO88" s="528"/>
      <c r="RRP88" s="528"/>
      <c r="RRQ88" s="528"/>
      <c r="RRR88" s="528"/>
      <c r="RRS88" s="528"/>
      <c r="RRT88" s="528"/>
      <c r="RRU88" s="528"/>
      <c r="RRV88" s="528"/>
      <c r="RRW88" s="528"/>
      <c r="RRX88" s="528"/>
      <c r="RRY88" s="528"/>
      <c r="RRZ88" s="528"/>
      <c r="RSA88" s="528"/>
      <c r="RSB88" s="528"/>
      <c r="RSC88" s="528"/>
      <c r="RSD88" s="528"/>
      <c r="RSE88" s="528"/>
      <c r="RSF88" s="528"/>
      <c r="RSG88" s="528"/>
      <c r="RSH88" s="528"/>
      <c r="RSI88" s="528"/>
      <c r="RSJ88" s="528"/>
      <c r="RSK88" s="528"/>
      <c r="RSL88" s="528"/>
      <c r="RSM88" s="528"/>
      <c r="RSN88" s="528"/>
      <c r="RSO88" s="528"/>
      <c r="RSP88" s="528"/>
      <c r="RSQ88" s="528"/>
      <c r="RSR88" s="528"/>
      <c r="RSS88" s="528"/>
      <c r="RST88" s="528"/>
      <c r="RSU88" s="528"/>
      <c r="RSV88" s="528"/>
      <c r="RSW88" s="528"/>
      <c r="RSX88" s="528"/>
      <c r="RSY88" s="528"/>
      <c r="RSZ88" s="528"/>
      <c r="RTA88" s="528"/>
      <c r="RTB88" s="528"/>
      <c r="RTC88" s="528"/>
      <c r="RTD88" s="528"/>
      <c r="RTE88" s="528"/>
      <c r="RTF88" s="528"/>
      <c r="RTG88" s="528"/>
      <c r="RTH88" s="528"/>
      <c r="RTI88" s="528"/>
      <c r="RTJ88" s="528"/>
      <c r="RTK88" s="528"/>
      <c r="RTL88" s="528"/>
      <c r="RTM88" s="528"/>
      <c r="RTN88" s="528"/>
      <c r="RTO88" s="528"/>
      <c r="RTP88" s="528"/>
      <c r="RTQ88" s="528"/>
      <c r="RTR88" s="528"/>
      <c r="RTS88" s="528"/>
      <c r="RTT88" s="528"/>
      <c r="RTU88" s="528"/>
      <c r="RTV88" s="528"/>
      <c r="RTW88" s="528"/>
      <c r="RTX88" s="528"/>
      <c r="RTY88" s="528"/>
      <c r="RTZ88" s="528"/>
      <c r="RUA88" s="528"/>
      <c r="RUB88" s="528"/>
      <c r="RUC88" s="528"/>
      <c r="RUD88" s="528"/>
      <c r="RUE88" s="528"/>
      <c r="RUF88" s="528"/>
      <c r="RUG88" s="528"/>
      <c r="RUH88" s="528"/>
      <c r="RUI88" s="528"/>
      <c r="RUJ88" s="528"/>
      <c r="RUK88" s="528"/>
      <c r="RUL88" s="528"/>
      <c r="RUM88" s="528"/>
      <c r="RUN88" s="528"/>
      <c r="RUO88" s="528"/>
      <c r="RUP88" s="528"/>
      <c r="RUQ88" s="528"/>
      <c r="RUR88" s="528"/>
      <c r="RUS88" s="528"/>
      <c r="RUT88" s="528"/>
      <c r="RUU88" s="528"/>
      <c r="RUV88" s="528"/>
      <c r="RUW88" s="528"/>
      <c r="RUX88" s="528"/>
      <c r="RUY88" s="528"/>
      <c r="RUZ88" s="528"/>
      <c r="RVA88" s="528"/>
      <c r="RVB88" s="528"/>
      <c r="RVC88" s="528"/>
      <c r="RVD88" s="528"/>
      <c r="RVE88" s="528"/>
      <c r="RVF88" s="528"/>
      <c r="RVG88" s="528"/>
      <c r="RVH88" s="528"/>
      <c r="RVI88" s="528"/>
      <c r="RVJ88" s="528"/>
      <c r="RVK88" s="528"/>
      <c r="RVL88" s="528"/>
      <c r="RVM88" s="528"/>
      <c r="RVN88" s="528"/>
      <c r="RVO88" s="528"/>
      <c r="RVP88" s="528"/>
      <c r="RVQ88" s="528"/>
      <c r="RVR88" s="528"/>
      <c r="RVS88" s="528"/>
      <c r="RVT88" s="528"/>
      <c r="RVU88" s="528"/>
      <c r="RVV88" s="528"/>
      <c r="RVW88" s="528"/>
      <c r="RVX88" s="528"/>
      <c r="RVY88" s="528"/>
      <c r="RVZ88" s="528"/>
      <c r="RWA88" s="528"/>
      <c r="RWB88" s="528"/>
      <c r="RWC88" s="528"/>
      <c r="RWD88" s="528"/>
      <c r="RWE88" s="528"/>
      <c r="RWF88" s="528"/>
      <c r="RWG88" s="528"/>
      <c r="RWH88" s="528"/>
      <c r="RWI88" s="528"/>
      <c r="RWJ88" s="528"/>
      <c r="RWK88" s="528"/>
      <c r="RWL88" s="528"/>
      <c r="RWM88" s="528"/>
      <c r="RWN88" s="528"/>
      <c r="RWO88" s="528"/>
      <c r="RWP88" s="528"/>
      <c r="RWQ88" s="528"/>
      <c r="RWR88" s="528"/>
      <c r="RWS88" s="528"/>
      <c r="RWT88" s="528"/>
      <c r="RWU88" s="528"/>
      <c r="RWV88" s="528"/>
      <c r="RWW88" s="528"/>
      <c r="RWX88" s="528"/>
      <c r="RWY88" s="528"/>
      <c r="RWZ88" s="528"/>
      <c r="RXA88" s="528"/>
      <c r="RXB88" s="528"/>
      <c r="RXC88" s="528"/>
      <c r="RXD88" s="528"/>
      <c r="RXE88" s="528"/>
      <c r="RXF88" s="528"/>
      <c r="RXG88" s="528"/>
      <c r="RXH88" s="528"/>
      <c r="RXI88" s="528"/>
      <c r="RXJ88" s="528"/>
      <c r="RXK88" s="528"/>
      <c r="RXL88" s="528"/>
      <c r="RXM88" s="528"/>
      <c r="RXN88" s="528"/>
      <c r="RXO88" s="528"/>
      <c r="RXP88" s="528"/>
      <c r="RXQ88" s="528"/>
      <c r="RXR88" s="528"/>
      <c r="RXS88" s="528"/>
      <c r="RXT88" s="528"/>
      <c r="RXU88" s="528"/>
      <c r="RXV88" s="528"/>
      <c r="RXW88" s="528"/>
      <c r="RXX88" s="528"/>
      <c r="RXY88" s="528"/>
      <c r="RXZ88" s="528"/>
      <c r="RYA88" s="528"/>
      <c r="RYB88" s="528"/>
      <c r="RYC88" s="528"/>
      <c r="RYD88" s="528"/>
      <c r="RYE88" s="528"/>
      <c r="RYF88" s="528"/>
      <c r="RYG88" s="528"/>
      <c r="RYH88" s="528"/>
      <c r="RYI88" s="528"/>
      <c r="RYJ88" s="528"/>
      <c r="RYK88" s="528"/>
      <c r="RYL88" s="528"/>
      <c r="RYM88" s="528"/>
      <c r="RYN88" s="528"/>
      <c r="RYO88" s="528"/>
      <c r="RYP88" s="528"/>
      <c r="RYQ88" s="528"/>
      <c r="RYR88" s="528"/>
      <c r="RYS88" s="528"/>
      <c r="RYT88" s="528"/>
      <c r="RYU88" s="528"/>
      <c r="RYV88" s="528"/>
      <c r="RYW88" s="528"/>
      <c r="RYX88" s="528"/>
      <c r="RYY88" s="528"/>
      <c r="RYZ88" s="528"/>
      <c r="RZA88" s="528"/>
      <c r="RZB88" s="528"/>
      <c r="RZC88" s="528"/>
      <c r="RZD88" s="528"/>
      <c r="RZE88" s="528"/>
      <c r="RZF88" s="528"/>
      <c r="RZG88" s="528"/>
      <c r="RZH88" s="528"/>
      <c r="RZI88" s="528"/>
      <c r="RZJ88" s="528"/>
      <c r="RZK88" s="528"/>
      <c r="RZL88" s="528"/>
      <c r="RZM88" s="528"/>
      <c r="RZN88" s="528"/>
      <c r="RZO88" s="528"/>
      <c r="RZP88" s="528"/>
      <c r="RZQ88" s="528"/>
      <c r="RZR88" s="528"/>
      <c r="RZS88" s="528"/>
      <c r="RZT88" s="528"/>
      <c r="RZU88" s="528"/>
      <c r="RZV88" s="528"/>
      <c r="RZW88" s="528"/>
      <c r="RZX88" s="528"/>
      <c r="RZY88" s="528"/>
      <c r="RZZ88" s="528"/>
      <c r="SAA88" s="528"/>
      <c r="SAB88" s="528"/>
      <c r="SAC88" s="528"/>
      <c r="SAD88" s="528"/>
      <c r="SAE88" s="528"/>
      <c r="SAF88" s="528"/>
      <c r="SAG88" s="528"/>
      <c r="SAH88" s="528"/>
      <c r="SAI88" s="528"/>
      <c r="SAJ88" s="528"/>
      <c r="SAK88" s="528"/>
      <c r="SAL88" s="528"/>
      <c r="SAM88" s="528"/>
      <c r="SAN88" s="528"/>
      <c r="SAO88" s="528"/>
      <c r="SAP88" s="528"/>
      <c r="SAQ88" s="528"/>
      <c r="SAR88" s="528"/>
      <c r="SAS88" s="528"/>
      <c r="SAT88" s="528"/>
      <c r="SAU88" s="528"/>
      <c r="SAV88" s="528"/>
      <c r="SAW88" s="528"/>
      <c r="SAX88" s="528"/>
      <c r="SAY88" s="528"/>
      <c r="SAZ88" s="528"/>
      <c r="SBA88" s="528"/>
      <c r="SBB88" s="528"/>
      <c r="SBC88" s="528"/>
      <c r="SBD88" s="528"/>
      <c r="SBE88" s="528"/>
      <c r="SBF88" s="528"/>
      <c r="SBG88" s="528"/>
      <c r="SBH88" s="528"/>
      <c r="SBI88" s="528"/>
      <c r="SBJ88" s="528"/>
      <c r="SBK88" s="528"/>
      <c r="SBL88" s="528"/>
      <c r="SBM88" s="528"/>
      <c r="SBN88" s="528"/>
      <c r="SBO88" s="528"/>
      <c r="SBP88" s="528"/>
      <c r="SBQ88" s="528"/>
      <c r="SBR88" s="528"/>
      <c r="SBS88" s="528"/>
      <c r="SBT88" s="528"/>
      <c r="SBU88" s="528"/>
      <c r="SBV88" s="528"/>
      <c r="SBW88" s="528"/>
      <c r="SBX88" s="528"/>
      <c r="SBY88" s="528"/>
      <c r="SBZ88" s="528"/>
      <c r="SCA88" s="528"/>
      <c r="SCB88" s="528"/>
      <c r="SCC88" s="528"/>
      <c r="SCD88" s="528"/>
      <c r="SCE88" s="528"/>
      <c r="SCF88" s="528"/>
      <c r="SCG88" s="528"/>
      <c r="SCH88" s="528"/>
      <c r="SCI88" s="528"/>
      <c r="SCJ88" s="528"/>
      <c r="SCK88" s="528"/>
      <c r="SCL88" s="528"/>
      <c r="SCM88" s="528"/>
      <c r="SCN88" s="528"/>
      <c r="SCO88" s="528"/>
      <c r="SCP88" s="528"/>
      <c r="SCQ88" s="528"/>
      <c r="SCR88" s="528"/>
      <c r="SCS88" s="528"/>
      <c r="SCT88" s="528"/>
      <c r="SCU88" s="528"/>
      <c r="SCV88" s="528"/>
      <c r="SCW88" s="528"/>
      <c r="SCX88" s="528"/>
      <c r="SCY88" s="528"/>
      <c r="SCZ88" s="528"/>
      <c r="SDA88" s="528"/>
      <c r="SDB88" s="528"/>
      <c r="SDC88" s="528"/>
      <c r="SDD88" s="528"/>
      <c r="SDE88" s="528"/>
      <c r="SDF88" s="528"/>
      <c r="SDG88" s="528"/>
      <c r="SDH88" s="528"/>
      <c r="SDI88" s="528"/>
      <c r="SDJ88" s="528"/>
      <c r="SDK88" s="528"/>
      <c r="SDL88" s="528"/>
      <c r="SDM88" s="528"/>
      <c r="SDN88" s="528"/>
      <c r="SDO88" s="528"/>
      <c r="SDP88" s="528"/>
      <c r="SDQ88" s="528"/>
      <c r="SDR88" s="528"/>
      <c r="SDS88" s="528"/>
      <c r="SDT88" s="528"/>
      <c r="SDU88" s="528"/>
      <c r="SDV88" s="528"/>
      <c r="SDW88" s="528"/>
      <c r="SDX88" s="528"/>
      <c r="SDY88" s="528"/>
      <c r="SDZ88" s="528"/>
      <c r="SEA88" s="528"/>
      <c r="SEB88" s="528"/>
      <c r="SEC88" s="528"/>
      <c r="SED88" s="528"/>
      <c r="SEE88" s="528"/>
      <c r="SEF88" s="528"/>
      <c r="SEG88" s="528"/>
      <c r="SEH88" s="528"/>
      <c r="SEI88" s="528"/>
      <c r="SEJ88" s="528"/>
      <c r="SEK88" s="528"/>
      <c r="SEL88" s="528"/>
      <c r="SEM88" s="528"/>
      <c r="SEN88" s="528"/>
      <c r="SEO88" s="528"/>
      <c r="SEP88" s="528"/>
      <c r="SEQ88" s="528"/>
      <c r="SER88" s="528"/>
      <c r="SES88" s="528"/>
      <c r="SET88" s="528"/>
      <c r="SEU88" s="528"/>
      <c r="SEV88" s="528"/>
      <c r="SEW88" s="528"/>
      <c r="SEX88" s="528"/>
      <c r="SEY88" s="528"/>
      <c r="SEZ88" s="528"/>
      <c r="SFA88" s="528"/>
      <c r="SFB88" s="528"/>
      <c r="SFC88" s="528"/>
      <c r="SFD88" s="528"/>
      <c r="SFE88" s="528"/>
      <c r="SFF88" s="528"/>
      <c r="SFG88" s="528"/>
      <c r="SFH88" s="528"/>
      <c r="SFI88" s="528"/>
      <c r="SFJ88" s="528"/>
      <c r="SFK88" s="528"/>
      <c r="SFL88" s="528"/>
      <c r="SFM88" s="528"/>
      <c r="SFN88" s="528"/>
      <c r="SFO88" s="528"/>
      <c r="SFP88" s="528"/>
      <c r="SFQ88" s="528"/>
      <c r="SFR88" s="528"/>
      <c r="SFS88" s="528"/>
      <c r="SFT88" s="528"/>
      <c r="SFU88" s="528"/>
      <c r="SFV88" s="528"/>
      <c r="SFW88" s="528"/>
      <c r="SFX88" s="528"/>
      <c r="SFY88" s="528"/>
      <c r="SFZ88" s="528"/>
      <c r="SGA88" s="528"/>
      <c r="SGB88" s="528"/>
      <c r="SGC88" s="528"/>
      <c r="SGD88" s="528"/>
      <c r="SGE88" s="528"/>
      <c r="SGF88" s="528"/>
      <c r="SGG88" s="528"/>
      <c r="SGH88" s="528"/>
      <c r="SGI88" s="528"/>
      <c r="SGJ88" s="528"/>
      <c r="SGK88" s="528"/>
      <c r="SGL88" s="528"/>
      <c r="SGM88" s="528"/>
      <c r="SGN88" s="528"/>
      <c r="SGO88" s="528"/>
      <c r="SGP88" s="528"/>
      <c r="SGQ88" s="528"/>
      <c r="SGR88" s="528"/>
      <c r="SGS88" s="528"/>
      <c r="SGT88" s="528"/>
      <c r="SGU88" s="528"/>
      <c r="SGV88" s="528"/>
      <c r="SGW88" s="528"/>
      <c r="SGX88" s="528"/>
      <c r="SGY88" s="528"/>
      <c r="SGZ88" s="528"/>
      <c r="SHA88" s="528"/>
      <c r="SHB88" s="528"/>
      <c r="SHC88" s="528"/>
      <c r="SHD88" s="528"/>
      <c r="SHE88" s="528"/>
      <c r="SHF88" s="528"/>
      <c r="SHG88" s="528"/>
      <c r="SHH88" s="528"/>
      <c r="SHI88" s="528"/>
      <c r="SHJ88" s="528"/>
      <c r="SHK88" s="528"/>
      <c r="SHL88" s="528"/>
      <c r="SHM88" s="528"/>
      <c r="SHN88" s="528"/>
      <c r="SHO88" s="528"/>
      <c r="SHP88" s="528"/>
      <c r="SHQ88" s="528"/>
      <c r="SHR88" s="528"/>
      <c r="SHS88" s="528"/>
      <c r="SHT88" s="528"/>
      <c r="SHU88" s="528"/>
      <c r="SHV88" s="528"/>
      <c r="SHW88" s="528"/>
      <c r="SHX88" s="528"/>
      <c r="SHY88" s="528"/>
      <c r="SHZ88" s="528"/>
      <c r="SIA88" s="528"/>
      <c r="SIB88" s="528"/>
      <c r="SIC88" s="528"/>
      <c r="SID88" s="528"/>
      <c r="SIE88" s="528"/>
      <c r="SIF88" s="528"/>
      <c r="SIG88" s="528"/>
      <c r="SIH88" s="528"/>
      <c r="SII88" s="528"/>
      <c r="SIJ88" s="528"/>
      <c r="SIK88" s="528"/>
      <c r="SIL88" s="528"/>
      <c r="SIM88" s="528"/>
      <c r="SIN88" s="528"/>
      <c r="SIO88" s="528"/>
      <c r="SIP88" s="528"/>
      <c r="SIQ88" s="528"/>
      <c r="SIR88" s="528"/>
      <c r="SIS88" s="528"/>
      <c r="SIT88" s="528"/>
      <c r="SIU88" s="528"/>
      <c r="SIV88" s="528"/>
      <c r="SIW88" s="528"/>
      <c r="SIX88" s="528"/>
      <c r="SIY88" s="528"/>
      <c r="SIZ88" s="528"/>
      <c r="SJA88" s="528"/>
      <c r="SJB88" s="528"/>
      <c r="SJC88" s="528"/>
      <c r="SJD88" s="528"/>
      <c r="SJE88" s="528"/>
      <c r="SJF88" s="528"/>
      <c r="SJG88" s="528"/>
      <c r="SJH88" s="528"/>
      <c r="SJI88" s="528"/>
      <c r="SJJ88" s="528"/>
      <c r="SJK88" s="528"/>
      <c r="SJL88" s="528"/>
      <c r="SJM88" s="528"/>
      <c r="SJN88" s="528"/>
      <c r="SJO88" s="528"/>
      <c r="SJP88" s="528"/>
      <c r="SJQ88" s="528"/>
      <c r="SJR88" s="528"/>
      <c r="SJS88" s="528"/>
      <c r="SJT88" s="528"/>
      <c r="SJU88" s="528"/>
      <c r="SJV88" s="528"/>
      <c r="SJW88" s="528"/>
      <c r="SJX88" s="528"/>
      <c r="SJY88" s="528"/>
      <c r="SJZ88" s="528"/>
      <c r="SKA88" s="528"/>
      <c r="SKB88" s="528"/>
      <c r="SKC88" s="528"/>
      <c r="SKD88" s="528"/>
      <c r="SKE88" s="528"/>
      <c r="SKF88" s="528"/>
      <c r="SKG88" s="528"/>
      <c r="SKH88" s="528"/>
      <c r="SKI88" s="528"/>
      <c r="SKJ88" s="528"/>
      <c r="SKK88" s="528"/>
      <c r="SKL88" s="528"/>
      <c r="SKM88" s="528"/>
      <c r="SKN88" s="528"/>
      <c r="SKO88" s="528"/>
      <c r="SKP88" s="528"/>
      <c r="SKQ88" s="528"/>
      <c r="SKR88" s="528"/>
      <c r="SKS88" s="528"/>
      <c r="SKT88" s="528"/>
      <c r="SKU88" s="528"/>
      <c r="SKV88" s="528"/>
      <c r="SKW88" s="528"/>
      <c r="SKX88" s="528"/>
      <c r="SKY88" s="528"/>
      <c r="SKZ88" s="528"/>
      <c r="SLA88" s="528"/>
      <c r="SLB88" s="528"/>
      <c r="SLC88" s="528"/>
      <c r="SLD88" s="528"/>
      <c r="SLE88" s="528"/>
      <c r="SLF88" s="528"/>
      <c r="SLG88" s="528"/>
      <c r="SLH88" s="528"/>
      <c r="SLI88" s="528"/>
      <c r="SLJ88" s="528"/>
      <c r="SLK88" s="528"/>
      <c r="SLL88" s="528"/>
      <c r="SLM88" s="528"/>
      <c r="SLN88" s="528"/>
      <c r="SLO88" s="528"/>
      <c r="SLP88" s="528"/>
      <c r="SLQ88" s="528"/>
      <c r="SLR88" s="528"/>
      <c r="SLS88" s="528"/>
      <c r="SLT88" s="528"/>
      <c r="SLU88" s="528"/>
      <c r="SLV88" s="528"/>
      <c r="SLW88" s="528"/>
      <c r="SLX88" s="528"/>
      <c r="SLY88" s="528"/>
      <c r="SLZ88" s="528"/>
      <c r="SMA88" s="528"/>
      <c r="SMB88" s="528"/>
      <c r="SMC88" s="528"/>
      <c r="SMD88" s="528"/>
      <c r="SME88" s="528"/>
      <c r="SMF88" s="528"/>
      <c r="SMG88" s="528"/>
      <c r="SMH88" s="528"/>
      <c r="SMI88" s="528"/>
      <c r="SMJ88" s="528"/>
      <c r="SMK88" s="528"/>
      <c r="SML88" s="528"/>
      <c r="SMM88" s="528"/>
      <c r="SMN88" s="528"/>
      <c r="SMO88" s="528"/>
      <c r="SMP88" s="528"/>
      <c r="SMQ88" s="528"/>
      <c r="SMR88" s="528"/>
      <c r="SMS88" s="528"/>
      <c r="SMT88" s="528"/>
      <c r="SMU88" s="528"/>
      <c r="SMV88" s="528"/>
      <c r="SMW88" s="528"/>
      <c r="SMX88" s="528"/>
      <c r="SMY88" s="528"/>
      <c r="SMZ88" s="528"/>
      <c r="SNA88" s="528"/>
      <c r="SNB88" s="528"/>
      <c r="SNC88" s="528"/>
      <c r="SND88" s="528"/>
      <c r="SNE88" s="528"/>
      <c r="SNF88" s="528"/>
      <c r="SNG88" s="528"/>
      <c r="SNH88" s="528"/>
      <c r="SNI88" s="528"/>
      <c r="SNJ88" s="528"/>
      <c r="SNK88" s="528"/>
      <c r="SNL88" s="528"/>
      <c r="SNM88" s="528"/>
      <c r="SNN88" s="528"/>
      <c r="SNO88" s="528"/>
      <c r="SNP88" s="528"/>
      <c r="SNQ88" s="528"/>
      <c r="SNR88" s="528"/>
      <c r="SNS88" s="528"/>
      <c r="SNT88" s="528"/>
      <c r="SNU88" s="528"/>
      <c r="SNV88" s="528"/>
      <c r="SNW88" s="528"/>
      <c r="SNX88" s="528"/>
      <c r="SNY88" s="528"/>
      <c r="SNZ88" s="528"/>
      <c r="SOA88" s="528"/>
      <c r="SOB88" s="528"/>
      <c r="SOC88" s="528"/>
      <c r="SOD88" s="528"/>
      <c r="SOE88" s="528"/>
      <c r="SOF88" s="528"/>
      <c r="SOG88" s="528"/>
      <c r="SOH88" s="528"/>
      <c r="SOI88" s="528"/>
      <c r="SOJ88" s="528"/>
      <c r="SOK88" s="528"/>
      <c r="SOL88" s="528"/>
      <c r="SOM88" s="528"/>
      <c r="SON88" s="528"/>
      <c r="SOO88" s="528"/>
      <c r="SOP88" s="528"/>
      <c r="SOQ88" s="528"/>
      <c r="SOR88" s="528"/>
      <c r="SOS88" s="528"/>
      <c r="SOT88" s="528"/>
      <c r="SOU88" s="528"/>
      <c r="SOV88" s="528"/>
      <c r="SOW88" s="528"/>
      <c r="SOX88" s="528"/>
      <c r="SOY88" s="528"/>
      <c r="SOZ88" s="528"/>
      <c r="SPA88" s="528"/>
      <c r="SPB88" s="528"/>
      <c r="SPC88" s="528"/>
      <c r="SPD88" s="528"/>
      <c r="SPE88" s="528"/>
      <c r="SPF88" s="528"/>
      <c r="SPG88" s="528"/>
      <c r="SPH88" s="528"/>
      <c r="SPI88" s="528"/>
      <c r="SPJ88" s="528"/>
      <c r="SPK88" s="528"/>
      <c r="SPL88" s="528"/>
      <c r="SPM88" s="528"/>
      <c r="SPN88" s="528"/>
      <c r="SPO88" s="528"/>
      <c r="SPP88" s="528"/>
      <c r="SPQ88" s="528"/>
      <c r="SPR88" s="528"/>
      <c r="SPS88" s="528"/>
      <c r="SPT88" s="528"/>
      <c r="SPU88" s="528"/>
      <c r="SPV88" s="528"/>
      <c r="SPW88" s="528"/>
      <c r="SPX88" s="528"/>
      <c r="SPY88" s="528"/>
      <c r="SPZ88" s="528"/>
      <c r="SQA88" s="528"/>
      <c r="SQB88" s="528"/>
      <c r="SQC88" s="528"/>
      <c r="SQD88" s="528"/>
      <c r="SQE88" s="528"/>
      <c r="SQF88" s="528"/>
      <c r="SQG88" s="528"/>
      <c r="SQH88" s="528"/>
      <c r="SQI88" s="528"/>
      <c r="SQJ88" s="528"/>
      <c r="SQK88" s="528"/>
      <c r="SQL88" s="528"/>
      <c r="SQM88" s="528"/>
      <c r="SQN88" s="528"/>
      <c r="SQO88" s="528"/>
      <c r="SQP88" s="528"/>
      <c r="SQQ88" s="528"/>
      <c r="SQR88" s="528"/>
      <c r="SQS88" s="528"/>
      <c r="SQT88" s="528"/>
      <c r="SQU88" s="528"/>
      <c r="SQV88" s="528"/>
      <c r="SQW88" s="528"/>
      <c r="SQX88" s="528"/>
      <c r="SQY88" s="528"/>
      <c r="SQZ88" s="528"/>
      <c r="SRA88" s="528"/>
      <c r="SRB88" s="528"/>
      <c r="SRC88" s="528"/>
      <c r="SRD88" s="528"/>
      <c r="SRE88" s="528"/>
      <c r="SRF88" s="528"/>
      <c r="SRG88" s="528"/>
      <c r="SRH88" s="528"/>
      <c r="SRI88" s="528"/>
      <c r="SRJ88" s="528"/>
      <c r="SRK88" s="528"/>
      <c r="SRL88" s="528"/>
      <c r="SRM88" s="528"/>
      <c r="SRN88" s="528"/>
      <c r="SRO88" s="528"/>
      <c r="SRP88" s="528"/>
      <c r="SRQ88" s="528"/>
      <c r="SRR88" s="528"/>
      <c r="SRS88" s="528"/>
      <c r="SRT88" s="528"/>
      <c r="SRU88" s="528"/>
      <c r="SRV88" s="528"/>
      <c r="SRW88" s="528"/>
      <c r="SRX88" s="528"/>
      <c r="SRY88" s="528"/>
      <c r="SRZ88" s="528"/>
      <c r="SSA88" s="528"/>
      <c r="SSB88" s="528"/>
      <c r="SSC88" s="528"/>
      <c r="SSD88" s="528"/>
      <c r="SSE88" s="528"/>
      <c r="SSF88" s="528"/>
      <c r="SSG88" s="528"/>
      <c r="SSH88" s="528"/>
      <c r="SSI88" s="528"/>
      <c r="SSJ88" s="528"/>
      <c r="SSK88" s="528"/>
      <c r="SSL88" s="528"/>
      <c r="SSM88" s="528"/>
      <c r="SSN88" s="528"/>
      <c r="SSO88" s="528"/>
      <c r="SSP88" s="528"/>
      <c r="SSQ88" s="528"/>
      <c r="SSR88" s="528"/>
      <c r="SSS88" s="528"/>
      <c r="SST88" s="528"/>
      <c r="SSU88" s="528"/>
      <c r="SSV88" s="528"/>
      <c r="SSW88" s="528"/>
      <c r="SSX88" s="528"/>
      <c r="SSY88" s="528"/>
      <c r="SSZ88" s="528"/>
      <c r="STA88" s="528"/>
      <c r="STB88" s="528"/>
      <c r="STC88" s="528"/>
      <c r="STD88" s="528"/>
      <c r="STE88" s="528"/>
      <c r="STF88" s="528"/>
      <c r="STG88" s="528"/>
      <c r="STH88" s="528"/>
      <c r="STI88" s="528"/>
      <c r="STJ88" s="528"/>
      <c r="STK88" s="528"/>
      <c r="STL88" s="528"/>
      <c r="STM88" s="528"/>
      <c r="STN88" s="528"/>
      <c r="STO88" s="528"/>
      <c r="STP88" s="528"/>
      <c r="STQ88" s="528"/>
      <c r="STR88" s="528"/>
      <c r="STS88" s="528"/>
      <c r="STT88" s="528"/>
      <c r="STU88" s="528"/>
      <c r="STV88" s="528"/>
      <c r="STW88" s="528"/>
      <c r="STX88" s="528"/>
      <c r="STY88" s="528"/>
      <c r="STZ88" s="528"/>
      <c r="SUA88" s="528"/>
      <c r="SUB88" s="528"/>
      <c r="SUC88" s="528"/>
      <c r="SUD88" s="528"/>
      <c r="SUE88" s="528"/>
      <c r="SUF88" s="528"/>
      <c r="SUG88" s="528"/>
      <c r="SUH88" s="528"/>
      <c r="SUI88" s="528"/>
      <c r="SUJ88" s="528"/>
      <c r="SUK88" s="528"/>
      <c r="SUL88" s="528"/>
      <c r="SUM88" s="528"/>
      <c r="SUN88" s="528"/>
      <c r="SUO88" s="528"/>
      <c r="SUP88" s="528"/>
      <c r="SUQ88" s="528"/>
      <c r="SUR88" s="528"/>
      <c r="SUS88" s="528"/>
      <c r="SUT88" s="528"/>
      <c r="SUU88" s="528"/>
      <c r="SUV88" s="528"/>
      <c r="SUW88" s="528"/>
      <c r="SUX88" s="528"/>
      <c r="SUY88" s="528"/>
      <c r="SUZ88" s="528"/>
      <c r="SVA88" s="528"/>
      <c r="SVB88" s="528"/>
      <c r="SVC88" s="528"/>
      <c r="SVD88" s="528"/>
      <c r="SVE88" s="528"/>
      <c r="SVF88" s="528"/>
      <c r="SVG88" s="528"/>
      <c r="SVH88" s="528"/>
      <c r="SVI88" s="528"/>
      <c r="SVJ88" s="528"/>
      <c r="SVK88" s="528"/>
      <c r="SVL88" s="528"/>
      <c r="SVM88" s="528"/>
      <c r="SVN88" s="528"/>
      <c r="SVO88" s="528"/>
      <c r="SVP88" s="528"/>
      <c r="SVQ88" s="528"/>
      <c r="SVR88" s="528"/>
      <c r="SVS88" s="528"/>
      <c r="SVT88" s="528"/>
      <c r="SVU88" s="528"/>
      <c r="SVV88" s="528"/>
      <c r="SVW88" s="528"/>
      <c r="SVX88" s="528"/>
      <c r="SVY88" s="528"/>
      <c r="SVZ88" s="528"/>
      <c r="SWA88" s="528"/>
      <c r="SWB88" s="528"/>
      <c r="SWC88" s="528"/>
      <c r="SWD88" s="528"/>
      <c r="SWE88" s="528"/>
      <c r="SWF88" s="528"/>
      <c r="SWG88" s="528"/>
      <c r="SWH88" s="528"/>
      <c r="SWI88" s="528"/>
      <c r="SWJ88" s="528"/>
      <c r="SWK88" s="528"/>
      <c r="SWL88" s="528"/>
      <c r="SWM88" s="528"/>
      <c r="SWN88" s="528"/>
      <c r="SWO88" s="528"/>
      <c r="SWP88" s="528"/>
      <c r="SWQ88" s="528"/>
      <c r="SWR88" s="528"/>
      <c r="SWS88" s="528"/>
      <c r="SWT88" s="528"/>
      <c r="SWU88" s="528"/>
      <c r="SWV88" s="528"/>
      <c r="SWW88" s="528"/>
      <c r="SWX88" s="528"/>
      <c r="SWY88" s="528"/>
      <c r="SWZ88" s="528"/>
      <c r="SXA88" s="528"/>
      <c r="SXB88" s="528"/>
      <c r="SXC88" s="528"/>
      <c r="SXD88" s="528"/>
      <c r="SXE88" s="528"/>
      <c r="SXF88" s="528"/>
      <c r="SXG88" s="528"/>
      <c r="SXH88" s="528"/>
      <c r="SXI88" s="528"/>
      <c r="SXJ88" s="528"/>
      <c r="SXK88" s="528"/>
      <c r="SXL88" s="528"/>
      <c r="SXM88" s="528"/>
      <c r="SXN88" s="528"/>
      <c r="SXO88" s="528"/>
      <c r="SXP88" s="528"/>
      <c r="SXQ88" s="528"/>
      <c r="SXR88" s="528"/>
      <c r="SXS88" s="528"/>
      <c r="SXT88" s="528"/>
      <c r="SXU88" s="528"/>
      <c r="SXV88" s="528"/>
      <c r="SXW88" s="528"/>
      <c r="SXX88" s="528"/>
      <c r="SXY88" s="528"/>
      <c r="SXZ88" s="528"/>
      <c r="SYA88" s="528"/>
      <c r="SYB88" s="528"/>
      <c r="SYC88" s="528"/>
      <c r="SYD88" s="528"/>
      <c r="SYE88" s="528"/>
      <c r="SYF88" s="528"/>
      <c r="SYG88" s="528"/>
      <c r="SYH88" s="528"/>
      <c r="SYI88" s="528"/>
      <c r="SYJ88" s="528"/>
      <c r="SYK88" s="528"/>
      <c r="SYL88" s="528"/>
      <c r="SYM88" s="528"/>
      <c r="SYN88" s="528"/>
      <c r="SYO88" s="528"/>
      <c r="SYP88" s="528"/>
      <c r="SYQ88" s="528"/>
      <c r="SYR88" s="528"/>
      <c r="SYS88" s="528"/>
      <c r="SYT88" s="528"/>
      <c r="SYU88" s="528"/>
      <c r="SYV88" s="528"/>
      <c r="SYW88" s="528"/>
      <c r="SYX88" s="528"/>
      <c r="SYY88" s="528"/>
      <c r="SYZ88" s="528"/>
      <c r="SZA88" s="528"/>
      <c r="SZB88" s="528"/>
      <c r="SZC88" s="528"/>
      <c r="SZD88" s="528"/>
      <c r="SZE88" s="528"/>
      <c r="SZF88" s="528"/>
      <c r="SZG88" s="528"/>
      <c r="SZH88" s="528"/>
      <c r="SZI88" s="528"/>
      <c r="SZJ88" s="528"/>
      <c r="SZK88" s="528"/>
      <c r="SZL88" s="528"/>
      <c r="SZM88" s="528"/>
      <c r="SZN88" s="528"/>
      <c r="SZO88" s="528"/>
      <c r="SZP88" s="528"/>
      <c r="SZQ88" s="528"/>
      <c r="SZR88" s="528"/>
      <c r="SZS88" s="528"/>
      <c r="SZT88" s="528"/>
      <c r="SZU88" s="528"/>
      <c r="SZV88" s="528"/>
      <c r="SZW88" s="528"/>
      <c r="SZX88" s="528"/>
      <c r="SZY88" s="528"/>
      <c r="SZZ88" s="528"/>
      <c r="TAA88" s="528"/>
      <c r="TAB88" s="528"/>
      <c r="TAC88" s="528"/>
      <c r="TAD88" s="528"/>
      <c r="TAE88" s="528"/>
      <c r="TAF88" s="528"/>
      <c r="TAG88" s="528"/>
      <c r="TAH88" s="528"/>
      <c r="TAI88" s="528"/>
      <c r="TAJ88" s="528"/>
      <c r="TAK88" s="528"/>
      <c r="TAL88" s="528"/>
      <c r="TAM88" s="528"/>
      <c r="TAN88" s="528"/>
      <c r="TAO88" s="528"/>
      <c r="TAP88" s="528"/>
      <c r="TAQ88" s="528"/>
      <c r="TAR88" s="528"/>
      <c r="TAS88" s="528"/>
      <c r="TAT88" s="528"/>
      <c r="TAU88" s="528"/>
      <c r="TAV88" s="528"/>
      <c r="TAW88" s="528"/>
      <c r="TAX88" s="528"/>
      <c r="TAY88" s="528"/>
      <c r="TAZ88" s="528"/>
      <c r="TBA88" s="528"/>
      <c r="TBB88" s="528"/>
      <c r="TBC88" s="528"/>
      <c r="TBD88" s="528"/>
      <c r="TBE88" s="528"/>
      <c r="TBF88" s="528"/>
      <c r="TBG88" s="528"/>
      <c r="TBH88" s="528"/>
      <c r="TBI88" s="528"/>
      <c r="TBJ88" s="528"/>
      <c r="TBK88" s="528"/>
      <c r="TBL88" s="528"/>
      <c r="TBM88" s="528"/>
      <c r="TBN88" s="528"/>
      <c r="TBO88" s="528"/>
      <c r="TBP88" s="528"/>
      <c r="TBQ88" s="528"/>
      <c r="TBR88" s="528"/>
      <c r="TBS88" s="528"/>
      <c r="TBT88" s="528"/>
      <c r="TBU88" s="528"/>
      <c r="TBV88" s="528"/>
      <c r="TBW88" s="528"/>
      <c r="TBX88" s="528"/>
      <c r="TBY88" s="528"/>
      <c r="TBZ88" s="528"/>
      <c r="TCA88" s="528"/>
      <c r="TCB88" s="528"/>
      <c r="TCC88" s="528"/>
      <c r="TCD88" s="528"/>
      <c r="TCE88" s="528"/>
      <c r="TCF88" s="528"/>
      <c r="TCG88" s="528"/>
      <c r="TCH88" s="528"/>
      <c r="TCI88" s="528"/>
      <c r="TCJ88" s="528"/>
      <c r="TCK88" s="528"/>
      <c r="TCL88" s="528"/>
      <c r="TCM88" s="528"/>
      <c r="TCN88" s="528"/>
      <c r="TCO88" s="528"/>
      <c r="TCP88" s="528"/>
      <c r="TCQ88" s="528"/>
      <c r="TCR88" s="528"/>
      <c r="TCS88" s="528"/>
      <c r="TCT88" s="528"/>
      <c r="TCU88" s="528"/>
      <c r="TCV88" s="528"/>
      <c r="TCW88" s="528"/>
      <c r="TCX88" s="528"/>
      <c r="TCY88" s="528"/>
      <c r="TCZ88" s="528"/>
      <c r="TDA88" s="528"/>
      <c r="TDB88" s="528"/>
      <c r="TDC88" s="528"/>
      <c r="TDD88" s="528"/>
      <c r="TDE88" s="528"/>
      <c r="TDF88" s="528"/>
      <c r="TDG88" s="528"/>
      <c r="TDH88" s="528"/>
      <c r="TDI88" s="528"/>
      <c r="TDJ88" s="528"/>
      <c r="TDK88" s="528"/>
      <c r="TDL88" s="528"/>
      <c r="TDM88" s="528"/>
      <c r="TDN88" s="528"/>
      <c r="TDO88" s="528"/>
      <c r="TDP88" s="528"/>
      <c r="TDQ88" s="528"/>
      <c r="TDR88" s="528"/>
      <c r="TDS88" s="528"/>
      <c r="TDT88" s="528"/>
      <c r="TDU88" s="528"/>
      <c r="TDV88" s="528"/>
      <c r="TDW88" s="528"/>
      <c r="TDX88" s="528"/>
      <c r="TDY88" s="528"/>
      <c r="TDZ88" s="528"/>
      <c r="TEA88" s="528"/>
      <c r="TEB88" s="528"/>
      <c r="TEC88" s="528"/>
      <c r="TED88" s="528"/>
      <c r="TEE88" s="528"/>
      <c r="TEF88" s="528"/>
      <c r="TEG88" s="528"/>
      <c r="TEH88" s="528"/>
      <c r="TEI88" s="528"/>
      <c r="TEJ88" s="528"/>
      <c r="TEK88" s="528"/>
      <c r="TEL88" s="528"/>
      <c r="TEM88" s="528"/>
      <c r="TEN88" s="528"/>
      <c r="TEO88" s="528"/>
      <c r="TEP88" s="528"/>
      <c r="TEQ88" s="528"/>
      <c r="TER88" s="528"/>
      <c r="TES88" s="528"/>
      <c r="TET88" s="528"/>
      <c r="TEU88" s="528"/>
      <c r="TEV88" s="528"/>
      <c r="TEW88" s="528"/>
      <c r="TEX88" s="528"/>
      <c r="TEY88" s="528"/>
      <c r="TEZ88" s="528"/>
      <c r="TFA88" s="528"/>
      <c r="TFB88" s="528"/>
      <c r="TFC88" s="528"/>
      <c r="TFD88" s="528"/>
      <c r="TFE88" s="528"/>
      <c r="TFF88" s="528"/>
      <c r="TFG88" s="528"/>
      <c r="TFH88" s="528"/>
      <c r="TFI88" s="528"/>
      <c r="TFJ88" s="528"/>
      <c r="TFK88" s="528"/>
      <c r="TFL88" s="528"/>
      <c r="TFM88" s="528"/>
      <c r="TFN88" s="528"/>
      <c r="TFO88" s="528"/>
      <c r="TFP88" s="528"/>
      <c r="TFQ88" s="528"/>
      <c r="TFR88" s="528"/>
      <c r="TFS88" s="528"/>
      <c r="TFT88" s="528"/>
      <c r="TFU88" s="528"/>
      <c r="TFV88" s="528"/>
      <c r="TFW88" s="528"/>
      <c r="TFX88" s="528"/>
      <c r="TFY88" s="528"/>
      <c r="TFZ88" s="528"/>
      <c r="TGA88" s="528"/>
      <c r="TGB88" s="528"/>
      <c r="TGC88" s="528"/>
      <c r="TGD88" s="528"/>
      <c r="TGE88" s="528"/>
      <c r="TGF88" s="528"/>
      <c r="TGG88" s="528"/>
      <c r="TGH88" s="528"/>
      <c r="TGI88" s="528"/>
      <c r="TGJ88" s="528"/>
      <c r="TGK88" s="528"/>
      <c r="TGL88" s="528"/>
      <c r="TGM88" s="528"/>
      <c r="TGN88" s="528"/>
      <c r="TGO88" s="528"/>
      <c r="TGP88" s="528"/>
      <c r="TGQ88" s="528"/>
      <c r="TGR88" s="528"/>
      <c r="TGS88" s="528"/>
      <c r="TGT88" s="528"/>
      <c r="TGU88" s="528"/>
      <c r="TGV88" s="528"/>
      <c r="TGW88" s="528"/>
      <c r="TGX88" s="528"/>
      <c r="TGY88" s="528"/>
      <c r="TGZ88" s="528"/>
      <c r="THA88" s="528"/>
      <c r="THB88" s="528"/>
      <c r="THC88" s="528"/>
      <c r="THD88" s="528"/>
      <c r="THE88" s="528"/>
      <c r="THF88" s="528"/>
      <c r="THG88" s="528"/>
      <c r="THH88" s="528"/>
      <c r="THI88" s="528"/>
      <c r="THJ88" s="528"/>
      <c r="THK88" s="528"/>
      <c r="THL88" s="528"/>
      <c r="THM88" s="528"/>
      <c r="THN88" s="528"/>
      <c r="THO88" s="528"/>
      <c r="THP88" s="528"/>
      <c r="THQ88" s="528"/>
      <c r="THR88" s="528"/>
      <c r="THS88" s="528"/>
      <c r="THT88" s="528"/>
      <c r="THU88" s="528"/>
      <c r="THV88" s="528"/>
      <c r="THW88" s="528"/>
      <c r="THX88" s="528"/>
      <c r="THY88" s="528"/>
      <c r="THZ88" s="528"/>
      <c r="TIA88" s="528"/>
      <c r="TIB88" s="528"/>
      <c r="TIC88" s="528"/>
      <c r="TID88" s="528"/>
      <c r="TIE88" s="528"/>
      <c r="TIF88" s="528"/>
      <c r="TIG88" s="528"/>
      <c r="TIH88" s="528"/>
      <c r="TII88" s="528"/>
      <c r="TIJ88" s="528"/>
      <c r="TIK88" s="528"/>
      <c r="TIL88" s="528"/>
      <c r="TIM88" s="528"/>
      <c r="TIN88" s="528"/>
      <c r="TIO88" s="528"/>
      <c r="TIP88" s="528"/>
      <c r="TIQ88" s="528"/>
      <c r="TIR88" s="528"/>
      <c r="TIS88" s="528"/>
      <c r="TIT88" s="528"/>
      <c r="TIU88" s="528"/>
      <c r="TIV88" s="528"/>
      <c r="TIW88" s="528"/>
      <c r="TIX88" s="528"/>
      <c r="TIY88" s="528"/>
      <c r="TIZ88" s="528"/>
      <c r="TJA88" s="528"/>
      <c r="TJB88" s="528"/>
      <c r="TJC88" s="528"/>
      <c r="TJD88" s="528"/>
      <c r="TJE88" s="528"/>
      <c r="TJF88" s="528"/>
      <c r="TJG88" s="528"/>
      <c r="TJH88" s="528"/>
      <c r="TJI88" s="528"/>
      <c r="TJJ88" s="528"/>
      <c r="TJK88" s="528"/>
      <c r="TJL88" s="528"/>
      <c r="TJM88" s="528"/>
      <c r="TJN88" s="528"/>
      <c r="TJO88" s="528"/>
      <c r="TJP88" s="528"/>
      <c r="TJQ88" s="528"/>
      <c r="TJR88" s="528"/>
      <c r="TJS88" s="528"/>
      <c r="TJT88" s="528"/>
      <c r="TJU88" s="528"/>
      <c r="TJV88" s="528"/>
      <c r="TJW88" s="528"/>
      <c r="TJX88" s="528"/>
      <c r="TJY88" s="528"/>
      <c r="TJZ88" s="528"/>
      <c r="TKA88" s="528"/>
      <c r="TKB88" s="528"/>
      <c r="TKC88" s="528"/>
      <c r="TKD88" s="528"/>
      <c r="TKE88" s="528"/>
      <c r="TKF88" s="528"/>
      <c r="TKG88" s="528"/>
      <c r="TKH88" s="528"/>
      <c r="TKI88" s="528"/>
      <c r="TKJ88" s="528"/>
      <c r="TKK88" s="528"/>
      <c r="TKL88" s="528"/>
      <c r="TKM88" s="528"/>
      <c r="TKN88" s="528"/>
      <c r="TKO88" s="528"/>
      <c r="TKP88" s="528"/>
      <c r="TKQ88" s="528"/>
      <c r="TKR88" s="528"/>
      <c r="TKS88" s="528"/>
      <c r="TKT88" s="528"/>
      <c r="TKU88" s="528"/>
      <c r="TKV88" s="528"/>
      <c r="TKW88" s="528"/>
      <c r="TKX88" s="528"/>
      <c r="TKY88" s="528"/>
      <c r="TKZ88" s="528"/>
      <c r="TLA88" s="528"/>
      <c r="TLB88" s="528"/>
      <c r="TLC88" s="528"/>
      <c r="TLD88" s="528"/>
      <c r="TLE88" s="528"/>
      <c r="TLF88" s="528"/>
      <c r="TLG88" s="528"/>
      <c r="TLH88" s="528"/>
      <c r="TLI88" s="528"/>
      <c r="TLJ88" s="528"/>
      <c r="TLK88" s="528"/>
      <c r="TLL88" s="528"/>
      <c r="TLM88" s="528"/>
      <c r="TLN88" s="528"/>
      <c r="TLO88" s="528"/>
      <c r="TLP88" s="528"/>
      <c r="TLQ88" s="528"/>
      <c r="TLR88" s="528"/>
      <c r="TLS88" s="528"/>
      <c r="TLT88" s="528"/>
      <c r="TLU88" s="528"/>
      <c r="TLV88" s="528"/>
      <c r="TLW88" s="528"/>
      <c r="TLX88" s="528"/>
      <c r="TLY88" s="528"/>
      <c r="TLZ88" s="528"/>
      <c r="TMA88" s="528"/>
      <c r="TMB88" s="528"/>
      <c r="TMC88" s="528"/>
      <c r="TMD88" s="528"/>
      <c r="TME88" s="528"/>
      <c r="TMF88" s="528"/>
      <c r="TMG88" s="528"/>
      <c r="TMH88" s="528"/>
      <c r="TMI88" s="528"/>
      <c r="TMJ88" s="528"/>
      <c r="TMK88" s="528"/>
      <c r="TML88" s="528"/>
      <c r="TMM88" s="528"/>
      <c r="TMN88" s="528"/>
      <c r="TMO88" s="528"/>
      <c r="TMP88" s="528"/>
      <c r="TMQ88" s="528"/>
      <c r="TMR88" s="528"/>
      <c r="TMS88" s="528"/>
      <c r="TMT88" s="528"/>
      <c r="TMU88" s="528"/>
      <c r="TMV88" s="528"/>
      <c r="TMW88" s="528"/>
      <c r="TMX88" s="528"/>
      <c r="TMY88" s="528"/>
      <c r="TMZ88" s="528"/>
      <c r="TNA88" s="528"/>
      <c r="TNB88" s="528"/>
      <c r="TNC88" s="528"/>
      <c r="TND88" s="528"/>
      <c r="TNE88" s="528"/>
      <c r="TNF88" s="528"/>
      <c r="TNG88" s="528"/>
      <c r="TNH88" s="528"/>
      <c r="TNI88" s="528"/>
      <c r="TNJ88" s="528"/>
      <c r="TNK88" s="528"/>
      <c r="TNL88" s="528"/>
      <c r="TNM88" s="528"/>
      <c r="TNN88" s="528"/>
      <c r="TNO88" s="528"/>
      <c r="TNP88" s="528"/>
      <c r="TNQ88" s="528"/>
      <c r="TNR88" s="528"/>
      <c r="TNS88" s="528"/>
      <c r="TNT88" s="528"/>
      <c r="TNU88" s="528"/>
      <c r="TNV88" s="528"/>
      <c r="TNW88" s="528"/>
      <c r="TNX88" s="528"/>
      <c r="TNY88" s="528"/>
      <c r="TNZ88" s="528"/>
      <c r="TOA88" s="528"/>
      <c r="TOB88" s="528"/>
      <c r="TOC88" s="528"/>
      <c r="TOD88" s="528"/>
      <c r="TOE88" s="528"/>
      <c r="TOF88" s="528"/>
      <c r="TOG88" s="528"/>
      <c r="TOH88" s="528"/>
      <c r="TOI88" s="528"/>
      <c r="TOJ88" s="528"/>
      <c r="TOK88" s="528"/>
      <c r="TOL88" s="528"/>
      <c r="TOM88" s="528"/>
      <c r="TON88" s="528"/>
      <c r="TOO88" s="528"/>
      <c r="TOP88" s="528"/>
      <c r="TOQ88" s="528"/>
      <c r="TOR88" s="528"/>
      <c r="TOS88" s="528"/>
      <c r="TOT88" s="528"/>
      <c r="TOU88" s="528"/>
      <c r="TOV88" s="528"/>
      <c r="TOW88" s="528"/>
      <c r="TOX88" s="528"/>
      <c r="TOY88" s="528"/>
      <c r="TOZ88" s="528"/>
      <c r="TPA88" s="528"/>
      <c r="TPB88" s="528"/>
      <c r="TPC88" s="528"/>
      <c r="TPD88" s="528"/>
      <c r="TPE88" s="528"/>
      <c r="TPF88" s="528"/>
      <c r="TPG88" s="528"/>
      <c r="TPH88" s="528"/>
      <c r="TPI88" s="528"/>
      <c r="TPJ88" s="528"/>
      <c r="TPK88" s="528"/>
      <c r="TPL88" s="528"/>
      <c r="TPM88" s="528"/>
      <c r="TPN88" s="528"/>
      <c r="TPO88" s="528"/>
      <c r="TPP88" s="528"/>
      <c r="TPQ88" s="528"/>
      <c r="TPR88" s="528"/>
      <c r="TPS88" s="528"/>
      <c r="TPT88" s="528"/>
      <c r="TPU88" s="528"/>
      <c r="TPV88" s="528"/>
      <c r="TPW88" s="528"/>
      <c r="TPX88" s="528"/>
      <c r="TPY88" s="528"/>
      <c r="TPZ88" s="528"/>
      <c r="TQA88" s="528"/>
      <c r="TQB88" s="528"/>
      <c r="TQC88" s="528"/>
      <c r="TQD88" s="528"/>
      <c r="TQE88" s="528"/>
      <c r="TQF88" s="528"/>
      <c r="TQG88" s="528"/>
      <c r="TQH88" s="528"/>
      <c r="TQI88" s="528"/>
      <c r="TQJ88" s="528"/>
      <c r="TQK88" s="528"/>
      <c r="TQL88" s="528"/>
      <c r="TQM88" s="528"/>
      <c r="TQN88" s="528"/>
      <c r="TQO88" s="528"/>
      <c r="TQP88" s="528"/>
      <c r="TQQ88" s="528"/>
      <c r="TQR88" s="528"/>
      <c r="TQS88" s="528"/>
      <c r="TQT88" s="528"/>
      <c r="TQU88" s="528"/>
      <c r="TQV88" s="528"/>
      <c r="TQW88" s="528"/>
      <c r="TQX88" s="528"/>
      <c r="TQY88" s="528"/>
      <c r="TQZ88" s="528"/>
      <c r="TRA88" s="528"/>
      <c r="TRB88" s="528"/>
      <c r="TRC88" s="528"/>
      <c r="TRD88" s="528"/>
      <c r="TRE88" s="528"/>
      <c r="TRF88" s="528"/>
      <c r="TRG88" s="528"/>
      <c r="TRH88" s="528"/>
      <c r="TRI88" s="528"/>
      <c r="TRJ88" s="528"/>
      <c r="TRK88" s="528"/>
      <c r="TRL88" s="528"/>
      <c r="TRM88" s="528"/>
      <c r="TRN88" s="528"/>
      <c r="TRO88" s="528"/>
      <c r="TRP88" s="528"/>
      <c r="TRQ88" s="528"/>
      <c r="TRR88" s="528"/>
      <c r="TRS88" s="528"/>
      <c r="TRT88" s="528"/>
      <c r="TRU88" s="528"/>
      <c r="TRV88" s="528"/>
      <c r="TRW88" s="528"/>
      <c r="TRX88" s="528"/>
      <c r="TRY88" s="528"/>
      <c r="TRZ88" s="528"/>
      <c r="TSA88" s="528"/>
      <c r="TSB88" s="528"/>
      <c r="TSC88" s="528"/>
      <c r="TSD88" s="528"/>
      <c r="TSE88" s="528"/>
      <c r="TSF88" s="528"/>
      <c r="TSG88" s="528"/>
      <c r="TSH88" s="528"/>
      <c r="TSI88" s="528"/>
      <c r="TSJ88" s="528"/>
      <c r="TSK88" s="528"/>
      <c r="TSL88" s="528"/>
      <c r="TSM88" s="528"/>
      <c r="TSN88" s="528"/>
      <c r="TSO88" s="528"/>
      <c r="TSP88" s="528"/>
      <c r="TSQ88" s="528"/>
      <c r="TSR88" s="528"/>
      <c r="TSS88" s="528"/>
      <c r="TST88" s="528"/>
      <c r="TSU88" s="528"/>
      <c r="TSV88" s="528"/>
      <c r="TSW88" s="528"/>
      <c r="TSX88" s="528"/>
      <c r="TSY88" s="528"/>
      <c r="TSZ88" s="528"/>
      <c r="TTA88" s="528"/>
      <c r="TTB88" s="528"/>
      <c r="TTC88" s="528"/>
      <c r="TTD88" s="528"/>
      <c r="TTE88" s="528"/>
      <c r="TTF88" s="528"/>
      <c r="TTG88" s="528"/>
      <c r="TTH88" s="528"/>
      <c r="TTI88" s="528"/>
      <c r="TTJ88" s="528"/>
      <c r="TTK88" s="528"/>
      <c r="TTL88" s="528"/>
      <c r="TTM88" s="528"/>
      <c r="TTN88" s="528"/>
      <c r="TTO88" s="528"/>
      <c r="TTP88" s="528"/>
      <c r="TTQ88" s="528"/>
      <c r="TTR88" s="528"/>
      <c r="TTS88" s="528"/>
      <c r="TTT88" s="528"/>
      <c r="TTU88" s="528"/>
      <c r="TTV88" s="528"/>
      <c r="TTW88" s="528"/>
      <c r="TTX88" s="528"/>
      <c r="TTY88" s="528"/>
      <c r="TTZ88" s="528"/>
      <c r="TUA88" s="528"/>
      <c r="TUB88" s="528"/>
      <c r="TUC88" s="528"/>
      <c r="TUD88" s="528"/>
      <c r="TUE88" s="528"/>
      <c r="TUF88" s="528"/>
      <c r="TUG88" s="528"/>
      <c r="TUH88" s="528"/>
      <c r="TUI88" s="528"/>
      <c r="TUJ88" s="528"/>
      <c r="TUK88" s="528"/>
      <c r="TUL88" s="528"/>
      <c r="TUM88" s="528"/>
      <c r="TUN88" s="528"/>
      <c r="TUO88" s="528"/>
      <c r="TUP88" s="528"/>
      <c r="TUQ88" s="528"/>
      <c r="TUR88" s="528"/>
      <c r="TUS88" s="528"/>
      <c r="TUT88" s="528"/>
      <c r="TUU88" s="528"/>
      <c r="TUV88" s="528"/>
      <c r="TUW88" s="528"/>
      <c r="TUX88" s="528"/>
      <c r="TUY88" s="528"/>
      <c r="TUZ88" s="528"/>
      <c r="TVA88" s="528"/>
      <c r="TVB88" s="528"/>
      <c r="TVC88" s="528"/>
      <c r="TVD88" s="528"/>
      <c r="TVE88" s="528"/>
      <c r="TVF88" s="528"/>
      <c r="TVG88" s="528"/>
      <c r="TVH88" s="528"/>
      <c r="TVI88" s="528"/>
      <c r="TVJ88" s="528"/>
      <c r="TVK88" s="528"/>
      <c r="TVL88" s="528"/>
      <c r="TVM88" s="528"/>
      <c r="TVN88" s="528"/>
      <c r="TVO88" s="528"/>
      <c r="TVP88" s="528"/>
      <c r="TVQ88" s="528"/>
      <c r="TVR88" s="528"/>
      <c r="TVS88" s="528"/>
      <c r="TVT88" s="528"/>
      <c r="TVU88" s="528"/>
      <c r="TVV88" s="528"/>
      <c r="TVW88" s="528"/>
      <c r="TVX88" s="528"/>
      <c r="TVY88" s="528"/>
      <c r="TVZ88" s="528"/>
      <c r="TWA88" s="528"/>
      <c r="TWB88" s="528"/>
      <c r="TWC88" s="528"/>
      <c r="TWD88" s="528"/>
      <c r="TWE88" s="528"/>
      <c r="TWF88" s="528"/>
      <c r="TWG88" s="528"/>
      <c r="TWH88" s="528"/>
      <c r="TWI88" s="528"/>
      <c r="TWJ88" s="528"/>
      <c r="TWK88" s="528"/>
      <c r="TWL88" s="528"/>
      <c r="TWM88" s="528"/>
      <c r="TWN88" s="528"/>
      <c r="TWO88" s="528"/>
      <c r="TWP88" s="528"/>
      <c r="TWQ88" s="528"/>
      <c r="TWR88" s="528"/>
      <c r="TWS88" s="528"/>
      <c r="TWT88" s="528"/>
      <c r="TWU88" s="528"/>
      <c r="TWV88" s="528"/>
      <c r="TWW88" s="528"/>
      <c r="TWX88" s="528"/>
      <c r="TWY88" s="528"/>
      <c r="TWZ88" s="528"/>
      <c r="TXA88" s="528"/>
      <c r="TXB88" s="528"/>
      <c r="TXC88" s="528"/>
      <c r="TXD88" s="528"/>
      <c r="TXE88" s="528"/>
      <c r="TXF88" s="528"/>
      <c r="TXG88" s="528"/>
      <c r="TXH88" s="528"/>
      <c r="TXI88" s="528"/>
      <c r="TXJ88" s="528"/>
      <c r="TXK88" s="528"/>
      <c r="TXL88" s="528"/>
      <c r="TXM88" s="528"/>
      <c r="TXN88" s="528"/>
      <c r="TXO88" s="528"/>
      <c r="TXP88" s="528"/>
      <c r="TXQ88" s="528"/>
      <c r="TXR88" s="528"/>
      <c r="TXS88" s="528"/>
      <c r="TXT88" s="528"/>
      <c r="TXU88" s="528"/>
      <c r="TXV88" s="528"/>
      <c r="TXW88" s="528"/>
      <c r="TXX88" s="528"/>
      <c r="TXY88" s="528"/>
      <c r="TXZ88" s="528"/>
      <c r="TYA88" s="528"/>
      <c r="TYB88" s="528"/>
      <c r="TYC88" s="528"/>
      <c r="TYD88" s="528"/>
      <c r="TYE88" s="528"/>
      <c r="TYF88" s="528"/>
      <c r="TYG88" s="528"/>
      <c r="TYH88" s="528"/>
      <c r="TYI88" s="528"/>
      <c r="TYJ88" s="528"/>
      <c r="TYK88" s="528"/>
      <c r="TYL88" s="528"/>
      <c r="TYM88" s="528"/>
      <c r="TYN88" s="528"/>
      <c r="TYO88" s="528"/>
      <c r="TYP88" s="528"/>
      <c r="TYQ88" s="528"/>
      <c r="TYR88" s="528"/>
      <c r="TYS88" s="528"/>
      <c r="TYT88" s="528"/>
      <c r="TYU88" s="528"/>
      <c r="TYV88" s="528"/>
      <c r="TYW88" s="528"/>
      <c r="TYX88" s="528"/>
      <c r="TYY88" s="528"/>
      <c r="TYZ88" s="528"/>
      <c r="TZA88" s="528"/>
      <c r="TZB88" s="528"/>
      <c r="TZC88" s="528"/>
      <c r="TZD88" s="528"/>
      <c r="TZE88" s="528"/>
      <c r="TZF88" s="528"/>
      <c r="TZG88" s="528"/>
      <c r="TZH88" s="528"/>
      <c r="TZI88" s="528"/>
      <c r="TZJ88" s="528"/>
      <c r="TZK88" s="528"/>
      <c r="TZL88" s="528"/>
      <c r="TZM88" s="528"/>
      <c r="TZN88" s="528"/>
      <c r="TZO88" s="528"/>
      <c r="TZP88" s="528"/>
      <c r="TZQ88" s="528"/>
      <c r="TZR88" s="528"/>
      <c r="TZS88" s="528"/>
      <c r="TZT88" s="528"/>
      <c r="TZU88" s="528"/>
      <c r="TZV88" s="528"/>
      <c r="TZW88" s="528"/>
      <c r="TZX88" s="528"/>
      <c r="TZY88" s="528"/>
      <c r="TZZ88" s="528"/>
      <c r="UAA88" s="528"/>
      <c r="UAB88" s="528"/>
      <c r="UAC88" s="528"/>
      <c r="UAD88" s="528"/>
      <c r="UAE88" s="528"/>
      <c r="UAF88" s="528"/>
      <c r="UAG88" s="528"/>
      <c r="UAH88" s="528"/>
      <c r="UAI88" s="528"/>
      <c r="UAJ88" s="528"/>
      <c r="UAK88" s="528"/>
      <c r="UAL88" s="528"/>
      <c r="UAM88" s="528"/>
      <c r="UAN88" s="528"/>
      <c r="UAO88" s="528"/>
      <c r="UAP88" s="528"/>
      <c r="UAQ88" s="528"/>
      <c r="UAR88" s="528"/>
      <c r="UAS88" s="528"/>
      <c r="UAT88" s="528"/>
      <c r="UAU88" s="528"/>
      <c r="UAV88" s="528"/>
      <c r="UAW88" s="528"/>
      <c r="UAX88" s="528"/>
      <c r="UAY88" s="528"/>
      <c r="UAZ88" s="528"/>
      <c r="UBA88" s="528"/>
      <c r="UBB88" s="528"/>
      <c r="UBC88" s="528"/>
      <c r="UBD88" s="528"/>
      <c r="UBE88" s="528"/>
      <c r="UBF88" s="528"/>
      <c r="UBG88" s="528"/>
      <c r="UBH88" s="528"/>
      <c r="UBI88" s="528"/>
      <c r="UBJ88" s="528"/>
      <c r="UBK88" s="528"/>
      <c r="UBL88" s="528"/>
      <c r="UBM88" s="528"/>
      <c r="UBN88" s="528"/>
      <c r="UBO88" s="528"/>
      <c r="UBP88" s="528"/>
      <c r="UBQ88" s="528"/>
      <c r="UBR88" s="528"/>
      <c r="UBS88" s="528"/>
      <c r="UBT88" s="528"/>
      <c r="UBU88" s="528"/>
      <c r="UBV88" s="528"/>
      <c r="UBW88" s="528"/>
      <c r="UBX88" s="528"/>
      <c r="UBY88" s="528"/>
      <c r="UBZ88" s="528"/>
      <c r="UCA88" s="528"/>
      <c r="UCB88" s="528"/>
      <c r="UCC88" s="528"/>
      <c r="UCD88" s="528"/>
      <c r="UCE88" s="528"/>
      <c r="UCF88" s="528"/>
      <c r="UCG88" s="528"/>
      <c r="UCH88" s="528"/>
      <c r="UCI88" s="528"/>
      <c r="UCJ88" s="528"/>
      <c r="UCK88" s="528"/>
      <c r="UCL88" s="528"/>
      <c r="UCM88" s="528"/>
      <c r="UCN88" s="528"/>
      <c r="UCO88" s="528"/>
      <c r="UCP88" s="528"/>
      <c r="UCQ88" s="528"/>
      <c r="UCR88" s="528"/>
      <c r="UCS88" s="528"/>
      <c r="UCT88" s="528"/>
      <c r="UCU88" s="528"/>
      <c r="UCV88" s="528"/>
      <c r="UCW88" s="528"/>
      <c r="UCX88" s="528"/>
      <c r="UCY88" s="528"/>
      <c r="UCZ88" s="528"/>
      <c r="UDA88" s="528"/>
      <c r="UDB88" s="528"/>
      <c r="UDC88" s="528"/>
      <c r="UDD88" s="528"/>
      <c r="UDE88" s="528"/>
      <c r="UDF88" s="528"/>
      <c r="UDG88" s="528"/>
      <c r="UDH88" s="528"/>
      <c r="UDI88" s="528"/>
      <c r="UDJ88" s="528"/>
      <c r="UDK88" s="528"/>
      <c r="UDL88" s="528"/>
      <c r="UDM88" s="528"/>
      <c r="UDN88" s="528"/>
      <c r="UDO88" s="528"/>
      <c r="UDP88" s="528"/>
      <c r="UDQ88" s="528"/>
      <c r="UDR88" s="528"/>
      <c r="UDS88" s="528"/>
      <c r="UDT88" s="528"/>
      <c r="UDU88" s="528"/>
      <c r="UDV88" s="528"/>
      <c r="UDW88" s="528"/>
      <c r="UDX88" s="528"/>
      <c r="UDY88" s="528"/>
      <c r="UDZ88" s="528"/>
      <c r="UEA88" s="528"/>
      <c r="UEB88" s="528"/>
      <c r="UEC88" s="528"/>
      <c r="UED88" s="528"/>
      <c r="UEE88" s="528"/>
      <c r="UEF88" s="528"/>
      <c r="UEG88" s="528"/>
      <c r="UEH88" s="528"/>
      <c r="UEI88" s="528"/>
      <c r="UEJ88" s="528"/>
      <c r="UEK88" s="528"/>
      <c r="UEL88" s="528"/>
      <c r="UEM88" s="528"/>
      <c r="UEN88" s="528"/>
      <c r="UEO88" s="528"/>
      <c r="UEP88" s="528"/>
      <c r="UEQ88" s="528"/>
      <c r="UER88" s="528"/>
      <c r="UES88" s="528"/>
      <c r="UET88" s="528"/>
      <c r="UEU88" s="528"/>
      <c r="UEV88" s="528"/>
      <c r="UEW88" s="528"/>
      <c r="UEX88" s="528"/>
      <c r="UEY88" s="528"/>
      <c r="UEZ88" s="528"/>
      <c r="UFA88" s="528"/>
      <c r="UFB88" s="528"/>
      <c r="UFC88" s="528"/>
      <c r="UFD88" s="528"/>
      <c r="UFE88" s="528"/>
      <c r="UFF88" s="528"/>
      <c r="UFG88" s="528"/>
      <c r="UFH88" s="528"/>
      <c r="UFI88" s="528"/>
      <c r="UFJ88" s="528"/>
      <c r="UFK88" s="528"/>
      <c r="UFL88" s="528"/>
      <c r="UFM88" s="528"/>
      <c r="UFN88" s="528"/>
      <c r="UFO88" s="528"/>
      <c r="UFP88" s="528"/>
      <c r="UFQ88" s="528"/>
      <c r="UFR88" s="528"/>
      <c r="UFS88" s="528"/>
      <c r="UFT88" s="528"/>
      <c r="UFU88" s="528"/>
      <c r="UFV88" s="528"/>
      <c r="UFW88" s="528"/>
      <c r="UFX88" s="528"/>
      <c r="UFY88" s="528"/>
      <c r="UFZ88" s="528"/>
      <c r="UGA88" s="528"/>
      <c r="UGB88" s="528"/>
      <c r="UGC88" s="528"/>
      <c r="UGD88" s="528"/>
      <c r="UGE88" s="528"/>
      <c r="UGF88" s="528"/>
      <c r="UGG88" s="528"/>
      <c r="UGH88" s="528"/>
      <c r="UGI88" s="528"/>
      <c r="UGJ88" s="528"/>
      <c r="UGK88" s="528"/>
      <c r="UGL88" s="528"/>
      <c r="UGM88" s="528"/>
      <c r="UGN88" s="528"/>
      <c r="UGO88" s="528"/>
      <c r="UGP88" s="528"/>
      <c r="UGQ88" s="528"/>
      <c r="UGR88" s="528"/>
      <c r="UGS88" s="528"/>
      <c r="UGT88" s="528"/>
      <c r="UGU88" s="528"/>
      <c r="UGV88" s="528"/>
      <c r="UGW88" s="528"/>
      <c r="UGX88" s="528"/>
      <c r="UGY88" s="528"/>
      <c r="UGZ88" s="528"/>
      <c r="UHA88" s="528"/>
      <c r="UHB88" s="528"/>
      <c r="UHC88" s="528"/>
      <c r="UHD88" s="528"/>
      <c r="UHE88" s="528"/>
      <c r="UHF88" s="528"/>
      <c r="UHG88" s="528"/>
      <c r="UHH88" s="528"/>
      <c r="UHI88" s="528"/>
      <c r="UHJ88" s="528"/>
      <c r="UHK88" s="528"/>
      <c r="UHL88" s="528"/>
      <c r="UHM88" s="528"/>
      <c r="UHN88" s="528"/>
      <c r="UHO88" s="528"/>
      <c r="UHP88" s="528"/>
      <c r="UHQ88" s="528"/>
      <c r="UHR88" s="528"/>
      <c r="UHS88" s="528"/>
      <c r="UHT88" s="528"/>
      <c r="UHU88" s="528"/>
      <c r="UHV88" s="528"/>
      <c r="UHW88" s="528"/>
      <c r="UHX88" s="528"/>
      <c r="UHY88" s="528"/>
      <c r="UHZ88" s="528"/>
      <c r="UIA88" s="528"/>
      <c r="UIB88" s="528"/>
      <c r="UIC88" s="528"/>
      <c r="UID88" s="528"/>
      <c r="UIE88" s="528"/>
      <c r="UIF88" s="528"/>
      <c r="UIG88" s="528"/>
      <c r="UIH88" s="528"/>
      <c r="UII88" s="528"/>
      <c r="UIJ88" s="528"/>
      <c r="UIK88" s="528"/>
      <c r="UIL88" s="528"/>
      <c r="UIM88" s="528"/>
      <c r="UIN88" s="528"/>
      <c r="UIO88" s="528"/>
      <c r="UIP88" s="528"/>
      <c r="UIQ88" s="528"/>
      <c r="UIR88" s="528"/>
      <c r="UIS88" s="528"/>
      <c r="UIT88" s="528"/>
      <c r="UIU88" s="528"/>
      <c r="UIV88" s="528"/>
      <c r="UIW88" s="528"/>
      <c r="UIX88" s="528"/>
      <c r="UIY88" s="528"/>
      <c r="UIZ88" s="528"/>
      <c r="UJA88" s="528"/>
      <c r="UJB88" s="528"/>
      <c r="UJC88" s="528"/>
      <c r="UJD88" s="528"/>
      <c r="UJE88" s="528"/>
      <c r="UJF88" s="528"/>
      <c r="UJG88" s="528"/>
      <c r="UJH88" s="528"/>
      <c r="UJI88" s="528"/>
      <c r="UJJ88" s="528"/>
      <c r="UJK88" s="528"/>
      <c r="UJL88" s="528"/>
      <c r="UJM88" s="528"/>
      <c r="UJN88" s="528"/>
      <c r="UJO88" s="528"/>
      <c r="UJP88" s="528"/>
      <c r="UJQ88" s="528"/>
      <c r="UJR88" s="528"/>
      <c r="UJS88" s="528"/>
      <c r="UJT88" s="528"/>
      <c r="UJU88" s="528"/>
      <c r="UJV88" s="528"/>
      <c r="UJW88" s="528"/>
      <c r="UJX88" s="528"/>
      <c r="UJY88" s="528"/>
      <c r="UJZ88" s="528"/>
      <c r="UKA88" s="528"/>
      <c r="UKB88" s="528"/>
      <c r="UKC88" s="528"/>
      <c r="UKD88" s="528"/>
      <c r="UKE88" s="528"/>
      <c r="UKF88" s="528"/>
      <c r="UKG88" s="528"/>
      <c r="UKH88" s="528"/>
      <c r="UKI88" s="528"/>
      <c r="UKJ88" s="528"/>
      <c r="UKK88" s="528"/>
      <c r="UKL88" s="528"/>
      <c r="UKM88" s="528"/>
      <c r="UKN88" s="528"/>
      <c r="UKO88" s="528"/>
      <c r="UKP88" s="528"/>
      <c r="UKQ88" s="528"/>
      <c r="UKR88" s="528"/>
      <c r="UKS88" s="528"/>
      <c r="UKT88" s="528"/>
      <c r="UKU88" s="528"/>
      <c r="UKV88" s="528"/>
      <c r="UKW88" s="528"/>
      <c r="UKX88" s="528"/>
      <c r="UKY88" s="528"/>
      <c r="UKZ88" s="528"/>
      <c r="ULA88" s="528"/>
      <c r="ULB88" s="528"/>
      <c r="ULC88" s="528"/>
      <c r="ULD88" s="528"/>
      <c r="ULE88" s="528"/>
      <c r="ULF88" s="528"/>
      <c r="ULG88" s="528"/>
      <c r="ULH88" s="528"/>
      <c r="ULI88" s="528"/>
      <c r="ULJ88" s="528"/>
      <c r="ULK88" s="528"/>
      <c r="ULL88" s="528"/>
      <c r="ULM88" s="528"/>
      <c r="ULN88" s="528"/>
      <c r="ULO88" s="528"/>
      <c r="ULP88" s="528"/>
      <c r="ULQ88" s="528"/>
      <c r="ULR88" s="528"/>
      <c r="ULS88" s="528"/>
      <c r="ULT88" s="528"/>
      <c r="ULU88" s="528"/>
      <c r="ULV88" s="528"/>
      <c r="ULW88" s="528"/>
      <c r="ULX88" s="528"/>
      <c r="ULY88" s="528"/>
      <c r="ULZ88" s="528"/>
      <c r="UMA88" s="528"/>
      <c r="UMB88" s="528"/>
      <c r="UMC88" s="528"/>
      <c r="UMD88" s="528"/>
      <c r="UME88" s="528"/>
      <c r="UMF88" s="528"/>
      <c r="UMG88" s="528"/>
      <c r="UMH88" s="528"/>
      <c r="UMI88" s="528"/>
      <c r="UMJ88" s="528"/>
      <c r="UMK88" s="528"/>
      <c r="UML88" s="528"/>
      <c r="UMM88" s="528"/>
      <c r="UMN88" s="528"/>
      <c r="UMO88" s="528"/>
      <c r="UMP88" s="528"/>
      <c r="UMQ88" s="528"/>
      <c r="UMR88" s="528"/>
      <c r="UMS88" s="528"/>
      <c r="UMT88" s="528"/>
      <c r="UMU88" s="528"/>
      <c r="UMV88" s="528"/>
      <c r="UMW88" s="528"/>
      <c r="UMX88" s="528"/>
      <c r="UMY88" s="528"/>
      <c r="UMZ88" s="528"/>
      <c r="UNA88" s="528"/>
      <c r="UNB88" s="528"/>
      <c r="UNC88" s="528"/>
      <c r="UND88" s="528"/>
      <c r="UNE88" s="528"/>
      <c r="UNF88" s="528"/>
      <c r="UNG88" s="528"/>
      <c r="UNH88" s="528"/>
      <c r="UNI88" s="528"/>
      <c r="UNJ88" s="528"/>
      <c r="UNK88" s="528"/>
      <c r="UNL88" s="528"/>
      <c r="UNM88" s="528"/>
      <c r="UNN88" s="528"/>
      <c r="UNO88" s="528"/>
      <c r="UNP88" s="528"/>
      <c r="UNQ88" s="528"/>
      <c r="UNR88" s="528"/>
      <c r="UNS88" s="528"/>
      <c r="UNT88" s="528"/>
      <c r="UNU88" s="528"/>
      <c r="UNV88" s="528"/>
      <c r="UNW88" s="528"/>
      <c r="UNX88" s="528"/>
      <c r="UNY88" s="528"/>
      <c r="UNZ88" s="528"/>
      <c r="UOA88" s="528"/>
      <c r="UOB88" s="528"/>
      <c r="UOC88" s="528"/>
      <c r="UOD88" s="528"/>
      <c r="UOE88" s="528"/>
      <c r="UOF88" s="528"/>
      <c r="UOG88" s="528"/>
      <c r="UOH88" s="528"/>
      <c r="UOI88" s="528"/>
      <c r="UOJ88" s="528"/>
      <c r="UOK88" s="528"/>
      <c r="UOL88" s="528"/>
      <c r="UOM88" s="528"/>
      <c r="UON88" s="528"/>
      <c r="UOO88" s="528"/>
      <c r="UOP88" s="528"/>
      <c r="UOQ88" s="528"/>
      <c r="UOR88" s="528"/>
      <c r="UOS88" s="528"/>
      <c r="UOT88" s="528"/>
      <c r="UOU88" s="528"/>
      <c r="UOV88" s="528"/>
      <c r="UOW88" s="528"/>
      <c r="UOX88" s="528"/>
      <c r="UOY88" s="528"/>
      <c r="UOZ88" s="528"/>
      <c r="UPA88" s="528"/>
      <c r="UPB88" s="528"/>
      <c r="UPC88" s="528"/>
      <c r="UPD88" s="528"/>
      <c r="UPE88" s="528"/>
      <c r="UPF88" s="528"/>
      <c r="UPG88" s="528"/>
      <c r="UPH88" s="528"/>
      <c r="UPI88" s="528"/>
      <c r="UPJ88" s="528"/>
      <c r="UPK88" s="528"/>
      <c r="UPL88" s="528"/>
      <c r="UPM88" s="528"/>
      <c r="UPN88" s="528"/>
      <c r="UPO88" s="528"/>
      <c r="UPP88" s="528"/>
      <c r="UPQ88" s="528"/>
      <c r="UPR88" s="528"/>
      <c r="UPS88" s="528"/>
      <c r="UPT88" s="528"/>
      <c r="UPU88" s="528"/>
      <c r="UPV88" s="528"/>
      <c r="UPW88" s="528"/>
      <c r="UPX88" s="528"/>
      <c r="UPY88" s="528"/>
      <c r="UPZ88" s="528"/>
      <c r="UQA88" s="528"/>
      <c r="UQB88" s="528"/>
      <c r="UQC88" s="528"/>
      <c r="UQD88" s="528"/>
      <c r="UQE88" s="528"/>
      <c r="UQF88" s="528"/>
      <c r="UQG88" s="528"/>
      <c r="UQH88" s="528"/>
      <c r="UQI88" s="528"/>
      <c r="UQJ88" s="528"/>
      <c r="UQK88" s="528"/>
      <c r="UQL88" s="528"/>
      <c r="UQM88" s="528"/>
      <c r="UQN88" s="528"/>
      <c r="UQO88" s="528"/>
      <c r="UQP88" s="528"/>
      <c r="UQQ88" s="528"/>
      <c r="UQR88" s="528"/>
      <c r="UQS88" s="528"/>
      <c r="UQT88" s="528"/>
      <c r="UQU88" s="528"/>
      <c r="UQV88" s="528"/>
      <c r="UQW88" s="528"/>
      <c r="UQX88" s="528"/>
      <c r="UQY88" s="528"/>
      <c r="UQZ88" s="528"/>
      <c r="URA88" s="528"/>
      <c r="URB88" s="528"/>
      <c r="URC88" s="528"/>
      <c r="URD88" s="528"/>
      <c r="URE88" s="528"/>
      <c r="URF88" s="528"/>
      <c r="URG88" s="528"/>
      <c r="URH88" s="528"/>
      <c r="URI88" s="528"/>
      <c r="URJ88" s="528"/>
      <c r="URK88" s="528"/>
      <c r="URL88" s="528"/>
      <c r="URM88" s="528"/>
      <c r="URN88" s="528"/>
      <c r="URO88" s="528"/>
      <c r="URP88" s="528"/>
      <c r="URQ88" s="528"/>
      <c r="URR88" s="528"/>
      <c r="URS88" s="528"/>
      <c r="URT88" s="528"/>
      <c r="URU88" s="528"/>
      <c r="URV88" s="528"/>
      <c r="URW88" s="528"/>
      <c r="URX88" s="528"/>
      <c r="URY88" s="528"/>
      <c r="URZ88" s="528"/>
      <c r="USA88" s="528"/>
      <c r="USB88" s="528"/>
      <c r="USC88" s="528"/>
      <c r="USD88" s="528"/>
      <c r="USE88" s="528"/>
      <c r="USF88" s="528"/>
      <c r="USG88" s="528"/>
      <c r="USH88" s="528"/>
      <c r="USI88" s="528"/>
      <c r="USJ88" s="528"/>
      <c r="USK88" s="528"/>
      <c r="USL88" s="528"/>
      <c r="USM88" s="528"/>
      <c r="USN88" s="528"/>
      <c r="USO88" s="528"/>
      <c r="USP88" s="528"/>
      <c r="USQ88" s="528"/>
      <c r="USR88" s="528"/>
      <c r="USS88" s="528"/>
      <c r="UST88" s="528"/>
      <c r="USU88" s="528"/>
      <c r="USV88" s="528"/>
      <c r="USW88" s="528"/>
      <c r="USX88" s="528"/>
      <c r="USY88" s="528"/>
      <c r="USZ88" s="528"/>
      <c r="UTA88" s="528"/>
      <c r="UTB88" s="528"/>
      <c r="UTC88" s="528"/>
      <c r="UTD88" s="528"/>
      <c r="UTE88" s="528"/>
      <c r="UTF88" s="528"/>
      <c r="UTG88" s="528"/>
      <c r="UTH88" s="528"/>
      <c r="UTI88" s="528"/>
      <c r="UTJ88" s="528"/>
      <c r="UTK88" s="528"/>
      <c r="UTL88" s="528"/>
      <c r="UTM88" s="528"/>
      <c r="UTN88" s="528"/>
      <c r="UTO88" s="528"/>
      <c r="UTP88" s="528"/>
      <c r="UTQ88" s="528"/>
      <c r="UTR88" s="528"/>
      <c r="UTS88" s="528"/>
      <c r="UTT88" s="528"/>
      <c r="UTU88" s="528"/>
      <c r="UTV88" s="528"/>
      <c r="UTW88" s="528"/>
      <c r="UTX88" s="528"/>
      <c r="UTY88" s="528"/>
      <c r="UTZ88" s="528"/>
      <c r="UUA88" s="528"/>
      <c r="UUB88" s="528"/>
      <c r="UUC88" s="528"/>
      <c r="UUD88" s="528"/>
      <c r="UUE88" s="528"/>
      <c r="UUF88" s="528"/>
      <c r="UUG88" s="528"/>
      <c r="UUH88" s="528"/>
      <c r="UUI88" s="528"/>
      <c r="UUJ88" s="528"/>
      <c r="UUK88" s="528"/>
      <c r="UUL88" s="528"/>
      <c r="UUM88" s="528"/>
      <c r="UUN88" s="528"/>
      <c r="UUO88" s="528"/>
      <c r="UUP88" s="528"/>
      <c r="UUQ88" s="528"/>
      <c r="UUR88" s="528"/>
      <c r="UUS88" s="528"/>
      <c r="UUT88" s="528"/>
      <c r="UUU88" s="528"/>
      <c r="UUV88" s="528"/>
      <c r="UUW88" s="528"/>
      <c r="UUX88" s="528"/>
      <c r="UUY88" s="528"/>
      <c r="UUZ88" s="528"/>
      <c r="UVA88" s="528"/>
      <c r="UVB88" s="528"/>
      <c r="UVC88" s="528"/>
      <c r="UVD88" s="528"/>
      <c r="UVE88" s="528"/>
      <c r="UVF88" s="528"/>
      <c r="UVG88" s="528"/>
      <c r="UVH88" s="528"/>
      <c r="UVI88" s="528"/>
      <c r="UVJ88" s="528"/>
      <c r="UVK88" s="528"/>
      <c r="UVL88" s="528"/>
      <c r="UVM88" s="528"/>
      <c r="UVN88" s="528"/>
      <c r="UVO88" s="528"/>
      <c r="UVP88" s="528"/>
      <c r="UVQ88" s="528"/>
      <c r="UVR88" s="528"/>
      <c r="UVS88" s="528"/>
      <c r="UVT88" s="528"/>
      <c r="UVU88" s="528"/>
      <c r="UVV88" s="528"/>
      <c r="UVW88" s="528"/>
      <c r="UVX88" s="528"/>
      <c r="UVY88" s="528"/>
      <c r="UVZ88" s="528"/>
      <c r="UWA88" s="528"/>
      <c r="UWB88" s="528"/>
      <c r="UWC88" s="528"/>
      <c r="UWD88" s="528"/>
      <c r="UWE88" s="528"/>
      <c r="UWF88" s="528"/>
      <c r="UWG88" s="528"/>
      <c r="UWH88" s="528"/>
      <c r="UWI88" s="528"/>
      <c r="UWJ88" s="528"/>
      <c r="UWK88" s="528"/>
      <c r="UWL88" s="528"/>
      <c r="UWM88" s="528"/>
      <c r="UWN88" s="528"/>
      <c r="UWO88" s="528"/>
      <c r="UWP88" s="528"/>
      <c r="UWQ88" s="528"/>
      <c r="UWR88" s="528"/>
      <c r="UWS88" s="528"/>
      <c r="UWT88" s="528"/>
      <c r="UWU88" s="528"/>
      <c r="UWV88" s="528"/>
      <c r="UWW88" s="528"/>
      <c r="UWX88" s="528"/>
      <c r="UWY88" s="528"/>
      <c r="UWZ88" s="528"/>
      <c r="UXA88" s="528"/>
      <c r="UXB88" s="528"/>
      <c r="UXC88" s="528"/>
      <c r="UXD88" s="528"/>
      <c r="UXE88" s="528"/>
      <c r="UXF88" s="528"/>
      <c r="UXG88" s="528"/>
      <c r="UXH88" s="528"/>
      <c r="UXI88" s="528"/>
      <c r="UXJ88" s="528"/>
      <c r="UXK88" s="528"/>
      <c r="UXL88" s="528"/>
      <c r="UXM88" s="528"/>
      <c r="UXN88" s="528"/>
      <c r="UXO88" s="528"/>
      <c r="UXP88" s="528"/>
      <c r="UXQ88" s="528"/>
      <c r="UXR88" s="528"/>
      <c r="UXS88" s="528"/>
      <c r="UXT88" s="528"/>
      <c r="UXU88" s="528"/>
      <c r="UXV88" s="528"/>
      <c r="UXW88" s="528"/>
      <c r="UXX88" s="528"/>
      <c r="UXY88" s="528"/>
      <c r="UXZ88" s="528"/>
      <c r="UYA88" s="528"/>
      <c r="UYB88" s="528"/>
      <c r="UYC88" s="528"/>
      <c r="UYD88" s="528"/>
      <c r="UYE88" s="528"/>
      <c r="UYF88" s="528"/>
      <c r="UYG88" s="528"/>
      <c r="UYH88" s="528"/>
      <c r="UYI88" s="528"/>
      <c r="UYJ88" s="528"/>
      <c r="UYK88" s="528"/>
      <c r="UYL88" s="528"/>
      <c r="UYM88" s="528"/>
      <c r="UYN88" s="528"/>
      <c r="UYO88" s="528"/>
      <c r="UYP88" s="528"/>
      <c r="UYQ88" s="528"/>
      <c r="UYR88" s="528"/>
      <c r="UYS88" s="528"/>
      <c r="UYT88" s="528"/>
      <c r="UYU88" s="528"/>
      <c r="UYV88" s="528"/>
      <c r="UYW88" s="528"/>
      <c r="UYX88" s="528"/>
      <c r="UYY88" s="528"/>
      <c r="UYZ88" s="528"/>
      <c r="UZA88" s="528"/>
      <c r="UZB88" s="528"/>
      <c r="UZC88" s="528"/>
      <c r="UZD88" s="528"/>
      <c r="UZE88" s="528"/>
      <c r="UZF88" s="528"/>
      <c r="UZG88" s="528"/>
      <c r="UZH88" s="528"/>
      <c r="UZI88" s="528"/>
      <c r="UZJ88" s="528"/>
      <c r="UZK88" s="528"/>
      <c r="UZL88" s="528"/>
      <c r="UZM88" s="528"/>
      <c r="UZN88" s="528"/>
      <c r="UZO88" s="528"/>
      <c r="UZP88" s="528"/>
      <c r="UZQ88" s="528"/>
      <c r="UZR88" s="528"/>
      <c r="UZS88" s="528"/>
      <c r="UZT88" s="528"/>
      <c r="UZU88" s="528"/>
      <c r="UZV88" s="528"/>
      <c r="UZW88" s="528"/>
      <c r="UZX88" s="528"/>
      <c r="UZY88" s="528"/>
      <c r="UZZ88" s="528"/>
      <c r="VAA88" s="528"/>
      <c r="VAB88" s="528"/>
      <c r="VAC88" s="528"/>
      <c r="VAD88" s="528"/>
      <c r="VAE88" s="528"/>
      <c r="VAF88" s="528"/>
      <c r="VAG88" s="528"/>
      <c r="VAH88" s="528"/>
      <c r="VAI88" s="528"/>
      <c r="VAJ88" s="528"/>
      <c r="VAK88" s="528"/>
      <c r="VAL88" s="528"/>
      <c r="VAM88" s="528"/>
      <c r="VAN88" s="528"/>
      <c r="VAO88" s="528"/>
      <c r="VAP88" s="528"/>
      <c r="VAQ88" s="528"/>
      <c r="VAR88" s="528"/>
      <c r="VAS88" s="528"/>
      <c r="VAT88" s="528"/>
      <c r="VAU88" s="528"/>
      <c r="VAV88" s="528"/>
      <c r="VAW88" s="528"/>
      <c r="VAX88" s="528"/>
      <c r="VAY88" s="528"/>
      <c r="VAZ88" s="528"/>
      <c r="VBA88" s="528"/>
      <c r="VBB88" s="528"/>
      <c r="VBC88" s="528"/>
      <c r="VBD88" s="528"/>
      <c r="VBE88" s="528"/>
      <c r="VBF88" s="528"/>
      <c r="VBG88" s="528"/>
      <c r="VBH88" s="528"/>
      <c r="VBI88" s="528"/>
      <c r="VBJ88" s="528"/>
      <c r="VBK88" s="528"/>
      <c r="VBL88" s="528"/>
      <c r="VBM88" s="528"/>
      <c r="VBN88" s="528"/>
      <c r="VBO88" s="528"/>
      <c r="VBP88" s="528"/>
      <c r="VBQ88" s="528"/>
      <c r="VBR88" s="528"/>
      <c r="VBS88" s="528"/>
      <c r="VBT88" s="528"/>
      <c r="VBU88" s="528"/>
      <c r="VBV88" s="528"/>
      <c r="VBW88" s="528"/>
      <c r="VBX88" s="528"/>
      <c r="VBY88" s="528"/>
      <c r="VBZ88" s="528"/>
      <c r="VCA88" s="528"/>
      <c r="VCB88" s="528"/>
      <c r="VCC88" s="528"/>
      <c r="VCD88" s="528"/>
      <c r="VCE88" s="528"/>
      <c r="VCF88" s="528"/>
      <c r="VCG88" s="528"/>
      <c r="VCH88" s="528"/>
      <c r="VCI88" s="528"/>
      <c r="VCJ88" s="528"/>
      <c r="VCK88" s="528"/>
      <c r="VCL88" s="528"/>
      <c r="VCM88" s="528"/>
      <c r="VCN88" s="528"/>
      <c r="VCO88" s="528"/>
      <c r="VCP88" s="528"/>
      <c r="VCQ88" s="528"/>
      <c r="VCR88" s="528"/>
      <c r="VCS88" s="528"/>
      <c r="VCT88" s="528"/>
      <c r="VCU88" s="528"/>
      <c r="VCV88" s="528"/>
      <c r="VCW88" s="528"/>
      <c r="VCX88" s="528"/>
      <c r="VCY88" s="528"/>
      <c r="VCZ88" s="528"/>
      <c r="VDA88" s="528"/>
      <c r="VDB88" s="528"/>
      <c r="VDC88" s="528"/>
      <c r="VDD88" s="528"/>
      <c r="VDE88" s="528"/>
      <c r="VDF88" s="528"/>
      <c r="VDG88" s="528"/>
      <c r="VDH88" s="528"/>
      <c r="VDI88" s="528"/>
      <c r="VDJ88" s="528"/>
      <c r="VDK88" s="528"/>
      <c r="VDL88" s="528"/>
      <c r="VDM88" s="528"/>
      <c r="VDN88" s="528"/>
      <c r="VDO88" s="528"/>
      <c r="VDP88" s="528"/>
      <c r="VDQ88" s="528"/>
      <c r="VDR88" s="528"/>
      <c r="VDS88" s="528"/>
      <c r="VDT88" s="528"/>
      <c r="VDU88" s="528"/>
      <c r="VDV88" s="528"/>
      <c r="VDW88" s="528"/>
      <c r="VDX88" s="528"/>
      <c r="VDY88" s="528"/>
      <c r="VDZ88" s="528"/>
      <c r="VEA88" s="528"/>
      <c r="VEB88" s="528"/>
      <c r="VEC88" s="528"/>
      <c r="VED88" s="528"/>
      <c r="VEE88" s="528"/>
      <c r="VEF88" s="528"/>
      <c r="VEG88" s="528"/>
      <c r="VEH88" s="528"/>
      <c r="VEI88" s="528"/>
      <c r="VEJ88" s="528"/>
      <c r="VEK88" s="528"/>
      <c r="VEL88" s="528"/>
      <c r="VEM88" s="528"/>
      <c r="VEN88" s="528"/>
      <c r="VEO88" s="528"/>
      <c r="VEP88" s="528"/>
      <c r="VEQ88" s="528"/>
      <c r="VER88" s="528"/>
      <c r="VES88" s="528"/>
      <c r="VET88" s="528"/>
      <c r="VEU88" s="528"/>
      <c r="VEV88" s="528"/>
      <c r="VEW88" s="528"/>
      <c r="VEX88" s="528"/>
      <c r="VEY88" s="528"/>
      <c r="VEZ88" s="528"/>
      <c r="VFA88" s="528"/>
      <c r="VFB88" s="528"/>
      <c r="VFC88" s="528"/>
      <c r="VFD88" s="528"/>
      <c r="VFE88" s="528"/>
      <c r="VFF88" s="528"/>
      <c r="VFG88" s="528"/>
      <c r="VFH88" s="528"/>
      <c r="VFI88" s="528"/>
      <c r="VFJ88" s="528"/>
      <c r="VFK88" s="528"/>
      <c r="VFL88" s="528"/>
      <c r="VFM88" s="528"/>
      <c r="VFN88" s="528"/>
      <c r="VFO88" s="528"/>
      <c r="VFP88" s="528"/>
      <c r="VFQ88" s="528"/>
      <c r="VFR88" s="528"/>
      <c r="VFS88" s="528"/>
      <c r="VFT88" s="528"/>
      <c r="VFU88" s="528"/>
      <c r="VFV88" s="528"/>
      <c r="VFW88" s="528"/>
      <c r="VFX88" s="528"/>
      <c r="VFY88" s="528"/>
      <c r="VFZ88" s="528"/>
      <c r="VGA88" s="528"/>
      <c r="VGB88" s="528"/>
      <c r="VGC88" s="528"/>
      <c r="VGD88" s="528"/>
      <c r="VGE88" s="528"/>
      <c r="VGF88" s="528"/>
      <c r="VGG88" s="528"/>
      <c r="VGH88" s="528"/>
      <c r="VGI88" s="528"/>
      <c r="VGJ88" s="528"/>
      <c r="VGK88" s="528"/>
      <c r="VGL88" s="528"/>
      <c r="VGM88" s="528"/>
      <c r="VGN88" s="528"/>
      <c r="VGO88" s="528"/>
      <c r="VGP88" s="528"/>
      <c r="VGQ88" s="528"/>
      <c r="VGR88" s="528"/>
      <c r="VGS88" s="528"/>
      <c r="VGT88" s="528"/>
      <c r="VGU88" s="528"/>
      <c r="VGV88" s="528"/>
      <c r="VGW88" s="528"/>
      <c r="VGX88" s="528"/>
      <c r="VGY88" s="528"/>
      <c r="VGZ88" s="528"/>
      <c r="VHA88" s="528"/>
      <c r="VHB88" s="528"/>
      <c r="VHC88" s="528"/>
      <c r="VHD88" s="528"/>
      <c r="VHE88" s="528"/>
      <c r="VHF88" s="528"/>
      <c r="VHG88" s="528"/>
      <c r="VHH88" s="528"/>
      <c r="VHI88" s="528"/>
      <c r="VHJ88" s="528"/>
      <c r="VHK88" s="528"/>
      <c r="VHL88" s="528"/>
      <c r="VHM88" s="528"/>
      <c r="VHN88" s="528"/>
      <c r="VHO88" s="528"/>
      <c r="VHP88" s="528"/>
      <c r="VHQ88" s="528"/>
      <c r="VHR88" s="528"/>
      <c r="VHS88" s="528"/>
      <c r="VHT88" s="528"/>
      <c r="VHU88" s="528"/>
      <c r="VHV88" s="528"/>
      <c r="VHW88" s="528"/>
      <c r="VHX88" s="528"/>
      <c r="VHY88" s="528"/>
      <c r="VHZ88" s="528"/>
      <c r="VIA88" s="528"/>
      <c r="VIB88" s="528"/>
      <c r="VIC88" s="528"/>
      <c r="VID88" s="528"/>
      <c r="VIE88" s="528"/>
      <c r="VIF88" s="528"/>
      <c r="VIG88" s="528"/>
      <c r="VIH88" s="528"/>
      <c r="VII88" s="528"/>
      <c r="VIJ88" s="528"/>
      <c r="VIK88" s="528"/>
      <c r="VIL88" s="528"/>
      <c r="VIM88" s="528"/>
      <c r="VIN88" s="528"/>
      <c r="VIO88" s="528"/>
      <c r="VIP88" s="528"/>
      <c r="VIQ88" s="528"/>
      <c r="VIR88" s="528"/>
      <c r="VIS88" s="528"/>
      <c r="VIT88" s="528"/>
      <c r="VIU88" s="528"/>
      <c r="VIV88" s="528"/>
      <c r="VIW88" s="528"/>
      <c r="VIX88" s="528"/>
      <c r="VIY88" s="528"/>
      <c r="VIZ88" s="528"/>
      <c r="VJA88" s="528"/>
      <c r="VJB88" s="528"/>
      <c r="VJC88" s="528"/>
      <c r="VJD88" s="528"/>
      <c r="VJE88" s="528"/>
      <c r="VJF88" s="528"/>
      <c r="VJG88" s="528"/>
      <c r="VJH88" s="528"/>
      <c r="VJI88" s="528"/>
      <c r="VJJ88" s="528"/>
      <c r="VJK88" s="528"/>
      <c r="VJL88" s="528"/>
      <c r="VJM88" s="528"/>
      <c r="VJN88" s="528"/>
      <c r="VJO88" s="528"/>
      <c r="VJP88" s="528"/>
      <c r="VJQ88" s="528"/>
      <c r="VJR88" s="528"/>
      <c r="VJS88" s="528"/>
      <c r="VJT88" s="528"/>
      <c r="VJU88" s="528"/>
      <c r="VJV88" s="528"/>
      <c r="VJW88" s="528"/>
      <c r="VJX88" s="528"/>
      <c r="VJY88" s="528"/>
      <c r="VJZ88" s="528"/>
      <c r="VKA88" s="528"/>
      <c r="VKB88" s="528"/>
      <c r="VKC88" s="528"/>
      <c r="VKD88" s="528"/>
      <c r="VKE88" s="528"/>
      <c r="VKF88" s="528"/>
      <c r="VKG88" s="528"/>
      <c r="VKH88" s="528"/>
      <c r="VKI88" s="528"/>
      <c r="VKJ88" s="528"/>
      <c r="VKK88" s="528"/>
      <c r="VKL88" s="528"/>
      <c r="VKM88" s="528"/>
      <c r="VKN88" s="528"/>
      <c r="VKO88" s="528"/>
      <c r="VKP88" s="528"/>
      <c r="VKQ88" s="528"/>
      <c r="VKR88" s="528"/>
      <c r="VKS88" s="528"/>
      <c r="VKT88" s="528"/>
      <c r="VKU88" s="528"/>
      <c r="VKV88" s="528"/>
      <c r="VKW88" s="528"/>
      <c r="VKX88" s="528"/>
      <c r="VKY88" s="528"/>
      <c r="VKZ88" s="528"/>
      <c r="VLA88" s="528"/>
      <c r="VLB88" s="528"/>
      <c r="VLC88" s="528"/>
      <c r="VLD88" s="528"/>
      <c r="VLE88" s="528"/>
      <c r="VLF88" s="528"/>
      <c r="VLG88" s="528"/>
      <c r="VLH88" s="528"/>
      <c r="VLI88" s="528"/>
      <c r="VLJ88" s="528"/>
      <c r="VLK88" s="528"/>
      <c r="VLL88" s="528"/>
      <c r="VLM88" s="528"/>
      <c r="VLN88" s="528"/>
      <c r="VLO88" s="528"/>
      <c r="VLP88" s="528"/>
      <c r="VLQ88" s="528"/>
      <c r="VLR88" s="528"/>
      <c r="VLS88" s="528"/>
      <c r="VLT88" s="528"/>
      <c r="VLU88" s="528"/>
      <c r="VLV88" s="528"/>
      <c r="VLW88" s="528"/>
      <c r="VLX88" s="528"/>
      <c r="VLY88" s="528"/>
      <c r="VLZ88" s="528"/>
      <c r="VMA88" s="528"/>
      <c r="VMB88" s="528"/>
      <c r="VMC88" s="528"/>
      <c r="VMD88" s="528"/>
      <c r="VME88" s="528"/>
      <c r="VMF88" s="528"/>
      <c r="VMG88" s="528"/>
      <c r="VMH88" s="528"/>
      <c r="VMI88" s="528"/>
      <c r="VMJ88" s="528"/>
      <c r="VMK88" s="528"/>
      <c r="VML88" s="528"/>
      <c r="VMM88" s="528"/>
      <c r="VMN88" s="528"/>
      <c r="VMO88" s="528"/>
      <c r="VMP88" s="528"/>
      <c r="VMQ88" s="528"/>
      <c r="VMR88" s="528"/>
      <c r="VMS88" s="528"/>
      <c r="VMT88" s="528"/>
      <c r="VMU88" s="528"/>
      <c r="VMV88" s="528"/>
      <c r="VMW88" s="528"/>
      <c r="VMX88" s="528"/>
      <c r="VMY88" s="528"/>
      <c r="VMZ88" s="528"/>
      <c r="VNA88" s="528"/>
      <c r="VNB88" s="528"/>
      <c r="VNC88" s="528"/>
      <c r="VND88" s="528"/>
      <c r="VNE88" s="528"/>
      <c r="VNF88" s="528"/>
      <c r="VNG88" s="528"/>
      <c r="VNH88" s="528"/>
      <c r="VNI88" s="528"/>
      <c r="VNJ88" s="528"/>
      <c r="VNK88" s="528"/>
      <c r="VNL88" s="528"/>
      <c r="VNM88" s="528"/>
      <c r="VNN88" s="528"/>
      <c r="VNO88" s="528"/>
      <c r="VNP88" s="528"/>
      <c r="VNQ88" s="528"/>
      <c r="VNR88" s="528"/>
      <c r="VNS88" s="528"/>
      <c r="VNT88" s="528"/>
      <c r="VNU88" s="528"/>
      <c r="VNV88" s="528"/>
      <c r="VNW88" s="528"/>
      <c r="VNX88" s="528"/>
      <c r="VNY88" s="528"/>
      <c r="VNZ88" s="528"/>
      <c r="VOA88" s="528"/>
      <c r="VOB88" s="528"/>
      <c r="VOC88" s="528"/>
      <c r="VOD88" s="528"/>
      <c r="VOE88" s="528"/>
      <c r="VOF88" s="528"/>
      <c r="VOG88" s="528"/>
      <c r="VOH88" s="528"/>
      <c r="VOI88" s="528"/>
      <c r="VOJ88" s="528"/>
      <c r="VOK88" s="528"/>
      <c r="VOL88" s="528"/>
      <c r="VOM88" s="528"/>
      <c r="VON88" s="528"/>
      <c r="VOO88" s="528"/>
      <c r="VOP88" s="528"/>
      <c r="VOQ88" s="528"/>
      <c r="VOR88" s="528"/>
      <c r="VOS88" s="528"/>
      <c r="VOT88" s="528"/>
      <c r="VOU88" s="528"/>
      <c r="VOV88" s="528"/>
      <c r="VOW88" s="528"/>
      <c r="VOX88" s="528"/>
      <c r="VOY88" s="528"/>
      <c r="VOZ88" s="528"/>
      <c r="VPA88" s="528"/>
      <c r="VPB88" s="528"/>
      <c r="VPC88" s="528"/>
      <c r="VPD88" s="528"/>
      <c r="VPE88" s="528"/>
      <c r="VPF88" s="528"/>
      <c r="VPG88" s="528"/>
      <c r="VPH88" s="528"/>
      <c r="VPI88" s="528"/>
      <c r="VPJ88" s="528"/>
      <c r="VPK88" s="528"/>
      <c r="VPL88" s="528"/>
      <c r="VPM88" s="528"/>
      <c r="VPN88" s="528"/>
      <c r="VPO88" s="528"/>
      <c r="VPP88" s="528"/>
      <c r="VPQ88" s="528"/>
      <c r="VPR88" s="528"/>
      <c r="VPS88" s="528"/>
      <c r="VPT88" s="528"/>
      <c r="VPU88" s="528"/>
      <c r="VPV88" s="528"/>
      <c r="VPW88" s="528"/>
      <c r="VPX88" s="528"/>
      <c r="VPY88" s="528"/>
      <c r="VPZ88" s="528"/>
      <c r="VQA88" s="528"/>
      <c r="VQB88" s="528"/>
      <c r="VQC88" s="528"/>
      <c r="VQD88" s="528"/>
      <c r="VQE88" s="528"/>
      <c r="VQF88" s="528"/>
      <c r="VQG88" s="528"/>
      <c r="VQH88" s="528"/>
      <c r="VQI88" s="528"/>
      <c r="VQJ88" s="528"/>
      <c r="VQK88" s="528"/>
      <c r="VQL88" s="528"/>
      <c r="VQM88" s="528"/>
      <c r="VQN88" s="528"/>
      <c r="VQO88" s="528"/>
      <c r="VQP88" s="528"/>
      <c r="VQQ88" s="528"/>
      <c r="VQR88" s="528"/>
      <c r="VQS88" s="528"/>
      <c r="VQT88" s="528"/>
      <c r="VQU88" s="528"/>
      <c r="VQV88" s="528"/>
      <c r="VQW88" s="528"/>
      <c r="VQX88" s="528"/>
      <c r="VQY88" s="528"/>
      <c r="VQZ88" s="528"/>
      <c r="VRA88" s="528"/>
      <c r="VRB88" s="528"/>
      <c r="VRC88" s="528"/>
      <c r="VRD88" s="528"/>
      <c r="VRE88" s="528"/>
      <c r="VRF88" s="528"/>
      <c r="VRG88" s="528"/>
      <c r="VRH88" s="528"/>
      <c r="VRI88" s="528"/>
      <c r="VRJ88" s="528"/>
      <c r="VRK88" s="528"/>
      <c r="VRL88" s="528"/>
      <c r="VRM88" s="528"/>
      <c r="VRN88" s="528"/>
      <c r="VRO88" s="528"/>
      <c r="VRP88" s="528"/>
      <c r="VRQ88" s="528"/>
      <c r="VRR88" s="528"/>
      <c r="VRS88" s="528"/>
      <c r="VRT88" s="528"/>
      <c r="VRU88" s="528"/>
      <c r="VRV88" s="528"/>
      <c r="VRW88" s="528"/>
      <c r="VRX88" s="528"/>
      <c r="VRY88" s="528"/>
      <c r="VRZ88" s="528"/>
      <c r="VSA88" s="528"/>
      <c r="VSB88" s="528"/>
      <c r="VSC88" s="528"/>
      <c r="VSD88" s="528"/>
      <c r="VSE88" s="528"/>
      <c r="VSF88" s="528"/>
      <c r="VSG88" s="528"/>
      <c r="VSH88" s="528"/>
      <c r="VSI88" s="528"/>
      <c r="VSJ88" s="528"/>
      <c r="VSK88" s="528"/>
      <c r="VSL88" s="528"/>
      <c r="VSM88" s="528"/>
      <c r="VSN88" s="528"/>
      <c r="VSO88" s="528"/>
      <c r="VSP88" s="528"/>
      <c r="VSQ88" s="528"/>
      <c r="VSR88" s="528"/>
      <c r="VSS88" s="528"/>
      <c r="VST88" s="528"/>
      <c r="VSU88" s="528"/>
      <c r="VSV88" s="528"/>
      <c r="VSW88" s="528"/>
      <c r="VSX88" s="528"/>
      <c r="VSY88" s="528"/>
      <c r="VSZ88" s="528"/>
      <c r="VTA88" s="528"/>
      <c r="VTB88" s="528"/>
      <c r="VTC88" s="528"/>
      <c r="VTD88" s="528"/>
      <c r="VTE88" s="528"/>
      <c r="VTF88" s="528"/>
      <c r="VTG88" s="528"/>
      <c r="VTH88" s="528"/>
      <c r="VTI88" s="528"/>
      <c r="VTJ88" s="528"/>
      <c r="VTK88" s="528"/>
      <c r="VTL88" s="528"/>
      <c r="VTM88" s="528"/>
      <c r="VTN88" s="528"/>
      <c r="VTO88" s="528"/>
      <c r="VTP88" s="528"/>
      <c r="VTQ88" s="528"/>
      <c r="VTR88" s="528"/>
      <c r="VTS88" s="528"/>
      <c r="VTT88" s="528"/>
      <c r="VTU88" s="528"/>
      <c r="VTV88" s="528"/>
      <c r="VTW88" s="528"/>
      <c r="VTX88" s="528"/>
      <c r="VTY88" s="528"/>
      <c r="VTZ88" s="528"/>
      <c r="VUA88" s="528"/>
      <c r="VUB88" s="528"/>
      <c r="VUC88" s="528"/>
      <c r="VUD88" s="528"/>
      <c r="VUE88" s="528"/>
      <c r="VUF88" s="528"/>
      <c r="VUG88" s="528"/>
      <c r="VUH88" s="528"/>
      <c r="VUI88" s="528"/>
      <c r="VUJ88" s="528"/>
      <c r="VUK88" s="528"/>
      <c r="VUL88" s="528"/>
      <c r="VUM88" s="528"/>
      <c r="VUN88" s="528"/>
      <c r="VUO88" s="528"/>
      <c r="VUP88" s="528"/>
      <c r="VUQ88" s="528"/>
      <c r="VUR88" s="528"/>
      <c r="VUS88" s="528"/>
      <c r="VUT88" s="528"/>
      <c r="VUU88" s="528"/>
      <c r="VUV88" s="528"/>
      <c r="VUW88" s="528"/>
      <c r="VUX88" s="528"/>
      <c r="VUY88" s="528"/>
      <c r="VUZ88" s="528"/>
      <c r="VVA88" s="528"/>
      <c r="VVB88" s="528"/>
      <c r="VVC88" s="528"/>
      <c r="VVD88" s="528"/>
      <c r="VVE88" s="528"/>
      <c r="VVF88" s="528"/>
      <c r="VVG88" s="528"/>
      <c r="VVH88" s="528"/>
      <c r="VVI88" s="528"/>
      <c r="VVJ88" s="528"/>
      <c r="VVK88" s="528"/>
      <c r="VVL88" s="528"/>
      <c r="VVM88" s="528"/>
      <c r="VVN88" s="528"/>
      <c r="VVO88" s="528"/>
      <c r="VVP88" s="528"/>
      <c r="VVQ88" s="528"/>
      <c r="VVR88" s="528"/>
      <c r="VVS88" s="528"/>
      <c r="VVT88" s="528"/>
      <c r="VVU88" s="528"/>
      <c r="VVV88" s="528"/>
      <c r="VVW88" s="528"/>
      <c r="VVX88" s="528"/>
      <c r="VVY88" s="528"/>
      <c r="VVZ88" s="528"/>
      <c r="VWA88" s="528"/>
      <c r="VWB88" s="528"/>
      <c r="VWC88" s="528"/>
      <c r="VWD88" s="528"/>
      <c r="VWE88" s="528"/>
      <c r="VWF88" s="528"/>
      <c r="VWG88" s="528"/>
      <c r="VWH88" s="528"/>
      <c r="VWI88" s="528"/>
      <c r="VWJ88" s="528"/>
      <c r="VWK88" s="528"/>
      <c r="VWL88" s="528"/>
      <c r="VWM88" s="528"/>
      <c r="VWN88" s="528"/>
      <c r="VWO88" s="528"/>
      <c r="VWP88" s="528"/>
      <c r="VWQ88" s="528"/>
      <c r="VWR88" s="528"/>
      <c r="VWS88" s="528"/>
      <c r="VWT88" s="528"/>
      <c r="VWU88" s="528"/>
      <c r="VWV88" s="528"/>
      <c r="VWW88" s="528"/>
      <c r="VWX88" s="528"/>
      <c r="VWY88" s="528"/>
      <c r="VWZ88" s="528"/>
      <c r="VXA88" s="528"/>
      <c r="VXB88" s="528"/>
      <c r="VXC88" s="528"/>
      <c r="VXD88" s="528"/>
      <c r="VXE88" s="528"/>
      <c r="VXF88" s="528"/>
      <c r="VXG88" s="528"/>
      <c r="VXH88" s="528"/>
      <c r="VXI88" s="528"/>
      <c r="VXJ88" s="528"/>
      <c r="VXK88" s="528"/>
      <c r="VXL88" s="528"/>
      <c r="VXM88" s="528"/>
      <c r="VXN88" s="528"/>
      <c r="VXO88" s="528"/>
      <c r="VXP88" s="528"/>
      <c r="VXQ88" s="528"/>
      <c r="VXR88" s="528"/>
      <c r="VXS88" s="528"/>
      <c r="VXT88" s="528"/>
      <c r="VXU88" s="528"/>
      <c r="VXV88" s="528"/>
      <c r="VXW88" s="528"/>
      <c r="VXX88" s="528"/>
      <c r="VXY88" s="528"/>
      <c r="VXZ88" s="528"/>
      <c r="VYA88" s="528"/>
      <c r="VYB88" s="528"/>
      <c r="VYC88" s="528"/>
      <c r="VYD88" s="528"/>
      <c r="VYE88" s="528"/>
      <c r="VYF88" s="528"/>
      <c r="VYG88" s="528"/>
      <c r="VYH88" s="528"/>
      <c r="VYI88" s="528"/>
      <c r="VYJ88" s="528"/>
      <c r="VYK88" s="528"/>
      <c r="VYL88" s="528"/>
      <c r="VYM88" s="528"/>
      <c r="VYN88" s="528"/>
      <c r="VYO88" s="528"/>
      <c r="VYP88" s="528"/>
      <c r="VYQ88" s="528"/>
      <c r="VYR88" s="528"/>
      <c r="VYS88" s="528"/>
      <c r="VYT88" s="528"/>
      <c r="VYU88" s="528"/>
      <c r="VYV88" s="528"/>
      <c r="VYW88" s="528"/>
      <c r="VYX88" s="528"/>
      <c r="VYY88" s="528"/>
      <c r="VYZ88" s="528"/>
      <c r="VZA88" s="528"/>
      <c r="VZB88" s="528"/>
      <c r="VZC88" s="528"/>
      <c r="VZD88" s="528"/>
      <c r="VZE88" s="528"/>
      <c r="VZF88" s="528"/>
      <c r="VZG88" s="528"/>
      <c r="VZH88" s="528"/>
      <c r="VZI88" s="528"/>
      <c r="VZJ88" s="528"/>
      <c r="VZK88" s="528"/>
      <c r="VZL88" s="528"/>
      <c r="VZM88" s="528"/>
      <c r="VZN88" s="528"/>
      <c r="VZO88" s="528"/>
      <c r="VZP88" s="528"/>
      <c r="VZQ88" s="528"/>
      <c r="VZR88" s="528"/>
      <c r="VZS88" s="528"/>
      <c r="VZT88" s="528"/>
      <c r="VZU88" s="528"/>
      <c r="VZV88" s="528"/>
      <c r="VZW88" s="528"/>
      <c r="VZX88" s="528"/>
      <c r="VZY88" s="528"/>
      <c r="VZZ88" s="528"/>
      <c r="WAA88" s="528"/>
      <c r="WAB88" s="528"/>
      <c r="WAC88" s="528"/>
      <c r="WAD88" s="528"/>
      <c r="WAE88" s="528"/>
      <c r="WAF88" s="528"/>
      <c r="WAG88" s="528"/>
      <c r="WAH88" s="528"/>
      <c r="WAI88" s="528"/>
      <c r="WAJ88" s="528"/>
      <c r="WAK88" s="528"/>
      <c r="WAL88" s="528"/>
      <c r="WAM88" s="528"/>
      <c r="WAN88" s="528"/>
      <c r="WAO88" s="528"/>
      <c r="WAP88" s="528"/>
      <c r="WAQ88" s="528"/>
      <c r="WAR88" s="528"/>
      <c r="WAS88" s="528"/>
      <c r="WAT88" s="528"/>
      <c r="WAU88" s="528"/>
      <c r="WAV88" s="528"/>
      <c r="WAW88" s="528"/>
      <c r="WAX88" s="528"/>
      <c r="WAY88" s="528"/>
      <c r="WAZ88" s="528"/>
      <c r="WBA88" s="528"/>
      <c r="WBB88" s="528"/>
      <c r="WBC88" s="528"/>
      <c r="WBD88" s="528"/>
      <c r="WBE88" s="528"/>
      <c r="WBF88" s="528"/>
      <c r="WBG88" s="528"/>
      <c r="WBH88" s="528"/>
      <c r="WBI88" s="528"/>
      <c r="WBJ88" s="528"/>
      <c r="WBK88" s="528"/>
      <c r="WBL88" s="528"/>
      <c r="WBM88" s="528"/>
      <c r="WBN88" s="528"/>
      <c r="WBO88" s="528"/>
      <c r="WBP88" s="528"/>
      <c r="WBQ88" s="528"/>
      <c r="WBR88" s="528"/>
      <c r="WBS88" s="528"/>
      <c r="WBT88" s="528"/>
      <c r="WBU88" s="528"/>
      <c r="WBV88" s="528"/>
      <c r="WBW88" s="528"/>
      <c r="WBX88" s="528"/>
      <c r="WBY88" s="528"/>
      <c r="WBZ88" s="528"/>
      <c r="WCA88" s="528"/>
      <c r="WCB88" s="528"/>
      <c r="WCC88" s="528"/>
      <c r="WCD88" s="528"/>
      <c r="WCE88" s="528"/>
      <c r="WCF88" s="528"/>
      <c r="WCG88" s="528"/>
      <c r="WCH88" s="528"/>
      <c r="WCI88" s="528"/>
      <c r="WCJ88" s="528"/>
      <c r="WCK88" s="528"/>
      <c r="WCL88" s="528"/>
      <c r="WCM88" s="528"/>
      <c r="WCN88" s="528"/>
      <c r="WCO88" s="528"/>
      <c r="WCP88" s="528"/>
      <c r="WCQ88" s="528"/>
      <c r="WCR88" s="528"/>
      <c r="WCS88" s="528"/>
      <c r="WCT88" s="528"/>
      <c r="WCU88" s="528"/>
      <c r="WCV88" s="528"/>
      <c r="WCW88" s="528"/>
      <c r="WCX88" s="528"/>
      <c r="WCY88" s="528"/>
      <c r="WCZ88" s="528"/>
      <c r="WDA88" s="528"/>
      <c r="WDB88" s="528"/>
      <c r="WDC88" s="528"/>
      <c r="WDD88" s="528"/>
      <c r="WDE88" s="528"/>
      <c r="WDF88" s="528"/>
      <c r="WDG88" s="528"/>
      <c r="WDH88" s="528"/>
      <c r="WDI88" s="528"/>
      <c r="WDJ88" s="528"/>
      <c r="WDK88" s="528"/>
      <c r="WDL88" s="528"/>
      <c r="WDM88" s="528"/>
      <c r="WDN88" s="528"/>
      <c r="WDO88" s="528"/>
      <c r="WDP88" s="528"/>
      <c r="WDQ88" s="528"/>
      <c r="WDR88" s="528"/>
      <c r="WDS88" s="528"/>
      <c r="WDT88" s="528"/>
      <c r="WDU88" s="528"/>
      <c r="WDV88" s="528"/>
      <c r="WDW88" s="528"/>
      <c r="WDX88" s="528"/>
      <c r="WDY88" s="528"/>
      <c r="WDZ88" s="528"/>
      <c r="WEA88" s="528"/>
      <c r="WEB88" s="528"/>
      <c r="WEC88" s="528"/>
      <c r="WED88" s="528"/>
      <c r="WEE88" s="528"/>
      <c r="WEF88" s="528"/>
      <c r="WEG88" s="528"/>
      <c r="WEH88" s="528"/>
      <c r="WEI88" s="528"/>
      <c r="WEJ88" s="528"/>
      <c r="WEK88" s="528"/>
      <c r="WEL88" s="528"/>
      <c r="WEM88" s="528"/>
      <c r="WEN88" s="528"/>
      <c r="WEO88" s="528"/>
      <c r="WEP88" s="528"/>
      <c r="WEQ88" s="528"/>
      <c r="WER88" s="528"/>
      <c r="WES88" s="528"/>
      <c r="WET88" s="528"/>
      <c r="WEU88" s="528"/>
      <c r="WEV88" s="528"/>
      <c r="WEW88" s="528"/>
      <c r="WEX88" s="528"/>
      <c r="WEY88" s="528"/>
      <c r="WEZ88" s="528"/>
      <c r="WFA88" s="528"/>
      <c r="WFB88" s="528"/>
      <c r="WFC88" s="528"/>
      <c r="WFD88" s="528"/>
      <c r="WFE88" s="528"/>
      <c r="WFF88" s="528"/>
      <c r="WFG88" s="528"/>
      <c r="WFH88" s="528"/>
      <c r="WFI88" s="528"/>
      <c r="WFJ88" s="528"/>
      <c r="WFK88" s="528"/>
      <c r="WFL88" s="528"/>
      <c r="WFM88" s="528"/>
      <c r="WFN88" s="528"/>
      <c r="WFO88" s="528"/>
      <c r="WFP88" s="528"/>
      <c r="WFQ88" s="528"/>
      <c r="WFR88" s="528"/>
      <c r="WFS88" s="528"/>
      <c r="WFT88" s="528"/>
      <c r="WFU88" s="528"/>
      <c r="WFV88" s="528"/>
      <c r="WFW88" s="528"/>
      <c r="WFX88" s="528"/>
      <c r="WFY88" s="528"/>
      <c r="WFZ88" s="528"/>
      <c r="WGA88" s="528"/>
      <c r="WGB88" s="528"/>
      <c r="WGC88" s="528"/>
      <c r="WGD88" s="528"/>
      <c r="WGE88" s="528"/>
      <c r="WGF88" s="528"/>
      <c r="WGG88" s="528"/>
      <c r="WGH88" s="528"/>
      <c r="WGI88" s="528"/>
      <c r="WGJ88" s="528"/>
      <c r="WGK88" s="528"/>
      <c r="WGL88" s="528"/>
      <c r="WGM88" s="528"/>
      <c r="WGN88" s="528"/>
      <c r="WGO88" s="528"/>
      <c r="WGP88" s="528"/>
      <c r="WGQ88" s="528"/>
      <c r="WGR88" s="528"/>
      <c r="WGS88" s="528"/>
      <c r="WGT88" s="528"/>
      <c r="WGU88" s="528"/>
      <c r="WGV88" s="528"/>
      <c r="WGW88" s="528"/>
      <c r="WGX88" s="528"/>
      <c r="WGY88" s="528"/>
      <c r="WGZ88" s="528"/>
      <c r="WHA88" s="528"/>
      <c r="WHB88" s="528"/>
      <c r="WHC88" s="528"/>
      <c r="WHD88" s="528"/>
      <c r="WHE88" s="528"/>
      <c r="WHF88" s="528"/>
      <c r="WHG88" s="528"/>
      <c r="WHH88" s="528"/>
      <c r="WHI88" s="528"/>
      <c r="WHJ88" s="528"/>
      <c r="WHK88" s="528"/>
      <c r="WHL88" s="528"/>
      <c r="WHM88" s="528"/>
      <c r="WHN88" s="528"/>
      <c r="WHO88" s="528"/>
      <c r="WHP88" s="528"/>
      <c r="WHQ88" s="528"/>
      <c r="WHR88" s="528"/>
      <c r="WHS88" s="528"/>
      <c r="WHT88" s="528"/>
      <c r="WHU88" s="528"/>
      <c r="WHV88" s="528"/>
      <c r="WHW88" s="528"/>
      <c r="WHX88" s="528"/>
      <c r="WHY88" s="528"/>
      <c r="WHZ88" s="528"/>
      <c r="WIA88" s="528"/>
      <c r="WIB88" s="528"/>
      <c r="WIC88" s="528"/>
      <c r="WID88" s="528"/>
      <c r="WIE88" s="528"/>
      <c r="WIF88" s="528"/>
      <c r="WIG88" s="528"/>
      <c r="WIH88" s="528"/>
      <c r="WII88" s="528"/>
      <c r="WIJ88" s="528"/>
      <c r="WIK88" s="528"/>
      <c r="WIL88" s="528"/>
      <c r="WIM88" s="528"/>
      <c r="WIN88" s="528"/>
      <c r="WIO88" s="528"/>
      <c r="WIP88" s="528"/>
      <c r="WIQ88" s="528"/>
      <c r="WIR88" s="528"/>
      <c r="WIS88" s="528"/>
      <c r="WIT88" s="528"/>
      <c r="WIU88" s="528"/>
      <c r="WIV88" s="528"/>
      <c r="WIW88" s="528"/>
      <c r="WIX88" s="528"/>
      <c r="WIY88" s="528"/>
      <c r="WIZ88" s="528"/>
      <c r="WJA88" s="528"/>
      <c r="WJB88" s="528"/>
      <c r="WJC88" s="528"/>
      <c r="WJD88" s="528"/>
      <c r="WJE88" s="528"/>
      <c r="WJF88" s="528"/>
      <c r="WJG88" s="528"/>
      <c r="WJH88" s="528"/>
      <c r="WJI88" s="528"/>
      <c r="WJJ88" s="528"/>
      <c r="WJK88" s="528"/>
      <c r="WJL88" s="528"/>
      <c r="WJM88" s="528"/>
      <c r="WJN88" s="528"/>
      <c r="WJO88" s="528"/>
      <c r="WJP88" s="528"/>
      <c r="WJQ88" s="528"/>
      <c r="WJR88" s="528"/>
      <c r="WJS88" s="528"/>
      <c r="WJT88" s="528"/>
      <c r="WJU88" s="528"/>
      <c r="WJV88" s="528"/>
      <c r="WJW88" s="528"/>
      <c r="WJX88" s="528"/>
      <c r="WJY88" s="528"/>
      <c r="WJZ88" s="528"/>
      <c r="WKA88" s="528"/>
      <c r="WKB88" s="528"/>
      <c r="WKC88" s="528"/>
      <c r="WKD88" s="528"/>
      <c r="WKE88" s="528"/>
      <c r="WKF88" s="528"/>
      <c r="WKG88" s="528"/>
      <c r="WKH88" s="528"/>
      <c r="WKI88" s="528"/>
      <c r="WKJ88" s="528"/>
      <c r="WKK88" s="528"/>
      <c r="WKL88" s="528"/>
      <c r="WKM88" s="528"/>
      <c r="WKN88" s="528"/>
      <c r="WKO88" s="528"/>
      <c r="WKP88" s="528"/>
      <c r="WKQ88" s="528"/>
      <c r="WKR88" s="528"/>
      <c r="WKS88" s="528"/>
      <c r="WKT88" s="528"/>
      <c r="WKU88" s="528"/>
      <c r="WKV88" s="528"/>
      <c r="WKW88" s="528"/>
      <c r="WKX88" s="528"/>
      <c r="WKY88" s="528"/>
      <c r="WKZ88" s="528"/>
      <c r="WLA88" s="528"/>
      <c r="WLB88" s="528"/>
      <c r="WLC88" s="528"/>
      <c r="WLD88" s="528"/>
      <c r="WLE88" s="528"/>
      <c r="WLF88" s="528"/>
      <c r="WLG88" s="528"/>
      <c r="WLH88" s="528"/>
      <c r="WLI88" s="528"/>
      <c r="WLJ88" s="528"/>
      <c r="WLK88" s="528"/>
      <c r="WLL88" s="528"/>
      <c r="WLM88" s="528"/>
      <c r="WLN88" s="528"/>
      <c r="WLO88" s="528"/>
      <c r="WLP88" s="528"/>
      <c r="WLQ88" s="528"/>
      <c r="WLR88" s="528"/>
      <c r="WLS88" s="528"/>
      <c r="WLT88" s="528"/>
      <c r="WLU88" s="528"/>
      <c r="WLV88" s="528"/>
      <c r="WLW88" s="528"/>
      <c r="WLX88" s="528"/>
      <c r="WLY88" s="528"/>
      <c r="WLZ88" s="528"/>
      <c r="WMA88" s="528"/>
      <c r="WMB88" s="528"/>
      <c r="WMC88" s="528"/>
      <c r="WMD88" s="528"/>
      <c r="WME88" s="528"/>
      <c r="WMF88" s="528"/>
      <c r="WMG88" s="528"/>
      <c r="WMH88" s="528"/>
      <c r="WMI88" s="528"/>
      <c r="WMJ88" s="528"/>
      <c r="WMK88" s="528"/>
      <c r="WML88" s="528"/>
      <c r="WMM88" s="528"/>
      <c r="WMN88" s="528"/>
      <c r="WMO88" s="528"/>
      <c r="WMP88" s="528"/>
      <c r="WMQ88" s="528"/>
      <c r="WMR88" s="528"/>
      <c r="WMS88" s="528"/>
      <c r="WMT88" s="528"/>
      <c r="WMU88" s="528"/>
      <c r="WMV88" s="528"/>
      <c r="WMW88" s="528"/>
      <c r="WMX88" s="528"/>
      <c r="WMY88" s="528"/>
      <c r="WMZ88" s="528"/>
      <c r="WNA88" s="528"/>
      <c r="WNB88" s="528"/>
      <c r="WNC88" s="528"/>
      <c r="WND88" s="528"/>
      <c r="WNE88" s="528"/>
      <c r="WNF88" s="528"/>
      <c r="WNG88" s="528"/>
      <c r="WNH88" s="528"/>
      <c r="WNI88" s="528"/>
      <c r="WNJ88" s="528"/>
      <c r="WNK88" s="528"/>
      <c r="WNL88" s="528"/>
      <c r="WNM88" s="528"/>
      <c r="WNN88" s="528"/>
      <c r="WNO88" s="528"/>
      <c r="WNP88" s="528"/>
      <c r="WNQ88" s="528"/>
      <c r="WNR88" s="528"/>
      <c r="WNS88" s="528"/>
      <c r="WNT88" s="528"/>
      <c r="WNU88" s="528"/>
      <c r="WNV88" s="528"/>
      <c r="WNW88" s="528"/>
      <c r="WNX88" s="528"/>
      <c r="WNY88" s="528"/>
      <c r="WNZ88" s="528"/>
      <c r="WOA88" s="528"/>
      <c r="WOB88" s="528"/>
      <c r="WOC88" s="528"/>
      <c r="WOD88" s="528"/>
      <c r="WOE88" s="528"/>
      <c r="WOF88" s="528"/>
      <c r="WOG88" s="528"/>
      <c r="WOH88" s="528"/>
      <c r="WOI88" s="528"/>
      <c r="WOJ88" s="528"/>
      <c r="WOK88" s="528"/>
      <c r="WOL88" s="528"/>
      <c r="WOM88" s="528"/>
      <c r="WON88" s="528"/>
      <c r="WOO88" s="528"/>
      <c r="WOP88" s="528"/>
      <c r="WOQ88" s="528"/>
      <c r="WOR88" s="528"/>
      <c r="WOS88" s="528"/>
      <c r="WOT88" s="528"/>
      <c r="WOU88" s="528"/>
      <c r="WOV88" s="528"/>
      <c r="WOW88" s="528"/>
      <c r="WOX88" s="528"/>
      <c r="WOY88" s="528"/>
      <c r="WOZ88" s="528"/>
      <c r="WPA88" s="528"/>
      <c r="WPB88" s="528"/>
      <c r="WPC88" s="528"/>
      <c r="WPD88" s="528"/>
      <c r="WPE88" s="528"/>
      <c r="WPF88" s="528"/>
      <c r="WPG88" s="528"/>
      <c r="WPH88" s="528"/>
      <c r="WPI88" s="528"/>
      <c r="WPJ88" s="528"/>
      <c r="WPK88" s="528"/>
      <c r="WPL88" s="528"/>
      <c r="WPM88" s="528"/>
      <c r="WPN88" s="528"/>
      <c r="WPO88" s="528"/>
      <c r="WPP88" s="528"/>
      <c r="WPQ88" s="528"/>
      <c r="WPR88" s="528"/>
      <c r="WPS88" s="528"/>
      <c r="WPT88" s="528"/>
      <c r="WPU88" s="528"/>
      <c r="WPV88" s="528"/>
      <c r="WPW88" s="528"/>
      <c r="WPX88" s="528"/>
      <c r="WPY88" s="528"/>
      <c r="WPZ88" s="528"/>
      <c r="WQA88" s="528"/>
      <c r="WQB88" s="528"/>
      <c r="WQC88" s="528"/>
      <c r="WQD88" s="528"/>
      <c r="WQE88" s="528"/>
      <c r="WQF88" s="528"/>
      <c r="WQG88" s="528"/>
      <c r="WQH88" s="528"/>
      <c r="WQI88" s="528"/>
      <c r="WQJ88" s="528"/>
      <c r="WQK88" s="528"/>
      <c r="WQL88" s="528"/>
      <c r="WQM88" s="528"/>
      <c r="WQN88" s="528"/>
      <c r="WQO88" s="528"/>
      <c r="WQP88" s="528"/>
      <c r="WQQ88" s="528"/>
      <c r="WQR88" s="528"/>
      <c r="WQS88" s="528"/>
      <c r="WQT88" s="528"/>
      <c r="WQU88" s="528"/>
      <c r="WQV88" s="528"/>
      <c r="WQW88" s="528"/>
      <c r="WQX88" s="528"/>
      <c r="WQY88" s="528"/>
      <c r="WQZ88" s="528"/>
      <c r="WRA88" s="528"/>
      <c r="WRB88" s="528"/>
      <c r="WRC88" s="528"/>
      <c r="WRD88" s="528"/>
      <c r="WRE88" s="528"/>
      <c r="WRF88" s="528"/>
      <c r="WRG88" s="528"/>
      <c r="WRH88" s="528"/>
      <c r="WRI88" s="528"/>
      <c r="WRJ88" s="528"/>
      <c r="WRK88" s="528"/>
      <c r="WRL88" s="528"/>
      <c r="WRM88" s="528"/>
      <c r="WRN88" s="528"/>
      <c r="WRO88" s="528"/>
      <c r="WRP88" s="528"/>
      <c r="WRQ88" s="528"/>
      <c r="WRR88" s="528"/>
      <c r="WRS88" s="528"/>
      <c r="WRT88" s="528"/>
      <c r="WRU88" s="528"/>
      <c r="WRV88" s="528"/>
      <c r="WRW88" s="528"/>
      <c r="WRX88" s="528"/>
      <c r="WRY88" s="528"/>
      <c r="WRZ88" s="528"/>
      <c r="WSA88" s="528"/>
      <c r="WSB88" s="528"/>
      <c r="WSC88" s="528"/>
      <c r="WSD88" s="528"/>
      <c r="WSE88" s="528"/>
      <c r="WSF88" s="528"/>
      <c r="WSG88" s="528"/>
      <c r="WSH88" s="528"/>
      <c r="WSI88" s="528"/>
      <c r="WSJ88" s="528"/>
      <c r="WSK88" s="528"/>
      <c r="WSL88" s="528"/>
      <c r="WSM88" s="528"/>
      <c r="WSN88" s="528"/>
      <c r="WSO88" s="528"/>
      <c r="WSP88" s="528"/>
      <c r="WSQ88" s="528"/>
      <c r="WSR88" s="528"/>
      <c r="WSS88" s="528"/>
      <c r="WST88" s="528"/>
      <c r="WSU88" s="528"/>
      <c r="WSV88" s="528"/>
      <c r="WSW88" s="528"/>
      <c r="WSX88" s="528"/>
      <c r="WSY88" s="528"/>
      <c r="WSZ88" s="528"/>
      <c r="WTA88" s="528"/>
      <c r="WTB88" s="528"/>
      <c r="WTC88" s="528"/>
      <c r="WTD88" s="528"/>
      <c r="WTE88" s="528"/>
      <c r="WTF88" s="528"/>
      <c r="WTG88" s="528"/>
      <c r="WTH88" s="528"/>
      <c r="WTI88" s="528"/>
      <c r="WTJ88" s="528"/>
      <c r="WTK88" s="528"/>
      <c r="WTL88" s="528"/>
      <c r="WTM88" s="528"/>
      <c r="WTN88" s="528"/>
      <c r="WTO88" s="528"/>
      <c r="WTP88" s="528"/>
      <c r="WTQ88" s="528"/>
      <c r="WTR88" s="528"/>
      <c r="WTS88" s="528"/>
      <c r="WTT88" s="528"/>
      <c r="WTU88" s="528"/>
      <c r="WTV88" s="528"/>
      <c r="WTW88" s="528"/>
      <c r="WTX88" s="528"/>
      <c r="WTY88" s="528"/>
      <c r="WTZ88" s="528"/>
      <c r="WUA88" s="528"/>
      <c r="WUB88" s="528"/>
      <c r="WUC88" s="528"/>
      <c r="WUD88" s="528"/>
      <c r="WUE88" s="528"/>
      <c r="WUF88" s="528"/>
      <c r="WUG88" s="528"/>
      <c r="WUH88" s="528"/>
      <c r="WUI88" s="528"/>
      <c r="WUJ88" s="528"/>
      <c r="WUK88" s="528"/>
      <c r="WUL88" s="528"/>
      <c r="WUM88" s="528"/>
      <c r="WUN88" s="528"/>
      <c r="WUO88" s="528"/>
      <c r="WUP88" s="528"/>
      <c r="WUQ88" s="528"/>
      <c r="WUR88" s="528"/>
      <c r="WUS88" s="528"/>
      <c r="WUT88" s="528"/>
      <c r="WUU88" s="528"/>
      <c r="WUV88" s="528"/>
      <c r="WUW88" s="528"/>
      <c r="WUX88" s="528"/>
      <c r="WUY88" s="528"/>
      <c r="WUZ88" s="528"/>
      <c r="WVA88" s="528"/>
      <c r="WVB88" s="528"/>
      <c r="WVC88" s="528"/>
      <c r="WVD88" s="528"/>
      <c r="WVE88" s="528"/>
      <c r="WVF88" s="528"/>
      <c r="WVG88" s="528"/>
      <c r="WVH88" s="528"/>
      <c r="WVI88" s="528"/>
      <c r="WVJ88" s="528"/>
      <c r="WVK88" s="528"/>
      <c r="WVL88" s="528"/>
      <c r="WVM88" s="528"/>
      <c r="WVN88" s="528"/>
      <c r="WVO88" s="528"/>
      <c r="WVP88" s="528"/>
      <c r="WVQ88" s="528"/>
      <c r="WVR88" s="528"/>
      <c r="WVS88" s="528"/>
      <c r="WVT88" s="528"/>
      <c r="WVU88" s="528"/>
      <c r="WVV88" s="528"/>
      <c r="WVW88" s="528"/>
      <c r="WVX88" s="528"/>
      <c r="WVY88" s="528"/>
      <c r="WVZ88" s="528"/>
      <c r="WWA88" s="528"/>
      <c r="WWB88" s="528"/>
      <c r="WWC88" s="528"/>
      <c r="WWD88" s="528"/>
      <c r="WWE88" s="528"/>
      <c r="WWF88" s="528"/>
      <c r="WWG88" s="528"/>
      <c r="WWH88" s="528"/>
      <c r="WWI88" s="528"/>
      <c r="WWJ88" s="528"/>
      <c r="WWK88" s="528"/>
      <c r="WWL88" s="528"/>
      <c r="WWM88" s="528"/>
      <c r="WWN88" s="528"/>
      <c r="WWO88" s="528"/>
      <c r="WWP88" s="528"/>
      <c r="WWQ88" s="528"/>
      <c r="WWR88" s="528"/>
      <c r="WWS88" s="528"/>
      <c r="WWT88" s="528"/>
      <c r="WWU88" s="528"/>
      <c r="WWV88" s="528"/>
      <c r="WWW88" s="528"/>
      <c r="WWX88" s="528"/>
      <c r="WWY88" s="528"/>
      <c r="WWZ88" s="528"/>
      <c r="WXA88" s="528"/>
      <c r="WXB88" s="528"/>
      <c r="WXC88" s="528"/>
      <c r="WXD88" s="528"/>
      <c r="WXE88" s="528"/>
      <c r="WXF88" s="528"/>
      <c r="WXG88" s="528"/>
      <c r="WXH88" s="528"/>
      <c r="WXI88" s="528"/>
      <c r="WXJ88" s="528"/>
      <c r="WXK88" s="528"/>
      <c r="WXL88" s="528"/>
      <c r="WXM88" s="528"/>
      <c r="WXN88" s="528"/>
      <c r="WXO88" s="528"/>
      <c r="WXP88" s="528"/>
      <c r="WXQ88" s="528"/>
      <c r="WXR88" s="528"/>
      <c r="WXS88" s="528"/>
      <c r="WXT88" s="528"/>
      <c r="WXU88" s="528"/>
      <c r="WXV88" s="528"/>
      <c r="WXW88" s="528"/>
      <c r="WXX88" s="528"/>
      <c r="WXY88" s="528"/>
      <c r="WXZ88" s="528"/>
      <c r="WYA88" s="528"/>
      <c r="WYB88" s="528"/>
      <c r="WYC88" s="528"/>
      <c r="WYD88" s="528"/>
      <c r="WYE88" s="528"/>
      <c r="WYF88" s="528"/>
      <c r="WYG88" s="528"/>
      <c r="WYH88" s="528"/>
      <c r="WYI88" s="528"/>
      <c r="WYJ88" s="528"/>
      <c r="WYK88" s="528"/>
      <c r="WYL88" s="528"/>
      <c r="WYM88" s="528"/>
      <c r="WYN88" s="528"/>
      <c r="WYO88" s="528"/>
      <c r="WYP88" s="528"/>
      <c r="WYQ88" s="528"/>
      <c r="WYR88" s="528"/>
      <c r="WYS88" s="528"/>
      <c r="WYT88" s="528"/>
      <c r="WYU88" s="528"/>
      <c r="WYV88" s="528"/>
      <c r="WYW88" s="528"/>
      <c r="WYX88" s="528"/>
      <c r="WYY88" s="528"/>
      <c r="WYZ88" s="528"/>
      <c r="WZA88" s="528"/>
      <c r="WZB88" s="528"/>
      <c r="WZC88" s="528"/>
      <c r="WZD88" s="528"/>
      <c r="WZE88" s="528"/>
      <c r="WZF88" s="528"/>
      <c r="WZG88" s="528"/>
      <c r="WZH88" s="528"/>
      <c r="WZI88" s="528"/>
      <c r="WZJ88" s="528"/>
      <c r="WZK88" s="528"/>
      <c r="WZL88" s="528"/>
      <c r="WZM88" s="528"/>
      <c r="WZN88" s="528"/>
      <c r="WZO88" s="528"/>
      <c r="WZP88" s="528"/>
      <c r="WZQ88" s="528"/>
      <c r="WZR88" s="528"/>
      <c r="WZS88" s="528"/>
      <c r="WZT88" s="528"/>
      <c r="WZU88" s="528"/>
      <c r="WZV88" s="528"/>
      <c r="WZW88" s="528"/>
      <c r="WZX88" s="528"/>
      <c r="WZY88" s="528"/>
      <c r="WZZ88" s="528"/>
      <c r="XAA88" s="528"/>
      <c r="XAB88" s="528"/>
      <c r="XAC88" s="528"/>
      <c r="XAD88" s="528"/>
      <c r="XAE88" s="528"/>
      <c r="XAF88" s="528"/>
      <c r="XAG88" s="528"/>
      <c r="XAH88" s="528"/>
      <c r="XAI88" s="528"/>
      <c r="XAJ88" s="528"/>
      <c r="XAK88" s="528"/>
      <c r="XAL88" s="528"/>
      <c r="XAM88" s="528"/>
      <c r="XAN88" s="528"/>
      <c r="XAO88" s="528"/>
      <c r="XAP88" s="528"/>
      <c r="XAQ88" s="528"/>
      <c r="XAR88" s="528"/>
      <c r="XAS88" s="528"/>
      <c r="XAT88" s="528"/>
      <c r="XAU88" s="528"/>
      <c r="XAV88" s="528"/>
      <c r="XAW88" s="528"/>
      <c r="XAX88" s="528"/>
      <c r="XAY88" s="528"/>
      <c r="XAZ88" s="528"/>
      <c r="XBA88" s="528"/>
      <c r="XBB88" s="528"/>
      <c r="XBC88" s="528"/>
      <c r="XBD88" s="528"/>
      <c r="XBE88" s="528"/>
      <c r="XBF88" s="528"/>
      <c r="XBG88" s="528"/>
      <c r="XBH88" s="528"/>
      <c r="XBI88" s="528"/>
      <c r="XBJ88" s="528"/>
      <c r="XBK88" s="528"/>
      <c r="XBL88" s="528"/>
      <c r="XBM88" s="528"/>
      <c r="XBN88" s="528"/>
      <c r="XBO88" s="528"/>
      <c r="XBP88" s="528"/>
      <c r="XBQ88" s="528"/>
      <c r="XBR88" s="528"/>
      <c r="XBS88" s="528"/>
      <c r="XBT88" s="528"/>
      <c r="XBU88" s="528"/>
      <c r="XBV88" s="528"/>
      <c r="XBW88" s="528"/>
      <c r="XBX88" s="528"/>
      <c r="XBY88" s="528"/>
      <c r="XBZ88" s="528"/>
      <c r="XCA88" s="528"/>
      <c r="XCB88" s="528"/>
      <c r="XCC88" s="528"/>
      <c r="XCD88" s="528"/>
      <c r="XCE88" s="528"/>
      <c r="XCF88" s="528"/>
      <c r="XCG88" s="528"/>
      <c r="XCH88" s="528"/>
      <c r="XCI88" s="528"/>
      <c r="XCJ88" s="528"/>
      <c r="XCK88" s="528"/>
      <c r="XCL88" s="528"/>
      <c r="XCM88" s="528"/>
      <c r="XCN88" s="528"/>
      <c r="XCO88" s="528"/>
      <c r="XCP88" s="528"/>
      <c r="XCQ88" s="528"/>
      <c r="XCR88" s="528"/>
      <c r="XCS88" s="528"/>
      <c r="XCT88" s="528"/>
      <c r="XCU88" s="528"/>
      <c r="XCV88" s="528"/>
      <c r="XCW88" s="528"/>
      <c r="XCX88" s="528"/>
      <c r="XCY88" s="528"/>
      <c r="XCZ88" s="528"/>
      <c r="XDA88" s="528"/>
      <c r="XDB88" s="528"/>
      <c r="XDC88" s="528"/>
      <c r="XDD88" s="528"/>
      <c r="XDE88" s="528"/>
      <c r="XDF88" s="528"/>
      <c r="XDG88" s="528"/>
      <c r="XDH88" s="528"/>
      <c r="XDI88" s="528"/>
      <c r="XDJ88" s="528"/>
      <c r="XDK88" s="528"/>
      <c r="XDL88" s="528"/>
      <c r="XDM88" s="528"/>
      <c r="XDN88" s="528"/>
      <c r="XDO88" s="528"/>
      <c r="XDP88" s="528"/>
      <c r="XDQ88" s="528"/>
      <c r="XDR88" s="859"/>
      <c r="XDS88" s="859"/>
      <c r="XDT88" s="859"/>
      <c r="XDU88" s="859"/>
      <c r="XDV88" s="859"/>
      <c r="XDW88" s="859"/>
      <c r="XDX88" s="859"/>
      <c r="XDY88" s="859"/>
      <c r="XDZ88" s="859"/>
      <c r="XEA88" s="859"/>
      <c r="XEB88" s="859"/>
      <c r="XEC88" s="859"/>
      <c r="XED88" s="859"/>
      <c r="XEE88" s="859"/>
      <c r="XEF88" s="859"/>
      <c r="XEG88" s="859"/>
      <c r="XEH88" s="859"/>
      <c r="XEI88" s="859"/>
      <c r="XEJ88" s="859"/>
      <c r="XEK88" s="859"/>
      <c r="XEL88" s="859"/>
      <c r="XEM88" s="859"/>
      <c r="XEN88" s="859"/>
      <c r="XEO88" s="859"/>
      <c r="XEP88" s="859"/>
      <c r="XEQ88" s="859"/>
      <c r="XER88" s="859"/>
      <c r="XES88" s="859"/>
      <c r="XET88" s="686"/>
      <c r="XEU88" s="686"/>
      <c r="XEV88" s="686"/>
      <c r="XEW88" s="686"/>
      <c r="XEX88" s="686"/>
      <c r="XEY88" s="686"/>
      <c r="XEZ88" s="686"/>
      <c r="XFA88" s="686"/>
      <c r="XFB88" s="686"/>
      <c r="XFC88" s="686"/>
      <c r="XFD88" s="686"/>
    </row>
    <row r="89" s="735" customFormat="1" ht="18" customHeight="1" spans="1:16384">
      <c r="A89" s="248"/>
      <c r="B89" s="193"/>
      <c r="C89" s="254"/>
      <c r="D89" s="254"/>
      <c r="E89" s="255"/>
      <c r="F89" s="193"/>
      <c r="G89" s="182" t="s">
        <v>213</v>
      </c>
      <c r="H89" s="182" t="s">
        <v>214</v>
      </c>
      <c r="I89" s="182" t="s">
        <v>208</v>
      </c>
      <c r="J89" s="182" t="s">
        <v>135</v>
      </c>
      <c r="K89" s="182">
        <v>49</v>
      </c>
      <c r="L89" s="182">
        <v>1414</v>
      </c>
      <c r="M89" s="271"/>
      <c r="N89" s="836"/>
      <c r="O89" s="836"/>
      <c r="P89" s="836"/>
      <c r="Q89" s="836"/>
      <c r="R89" s="836"/>
      <c r="S89" s="836"/>
      <c r="T89" s="836"/>
      <c r="U89" s="836"/>
      <c r="V89" s="836"/>
      <c r="W89" s="836"/>
      <c r="X89" s="836"/>
      <c r="Y89" s="836"/>
      <c r="Z89" s="836"/>
      <c r="AA89" s="836"/>
      <c r="AB89" s="836"/>
      <c r="AC89" s="836"/>
      <c r="AD89" s="836"/>
      <c r="AE89" s="836"/>
      <c r="AF89" s="836"/>
      <c r="AG89" s="836"/>
      <c r="AH89" s="836"/>
      <c r="AI89" s="836"/>
      <c r="AJ89" s="836"/>
      <c r="AK89" s="836"/>
      <c r="AL89" s="836"/>
      <c r="AM89" s="836"/>
      <c r="AN89" s="836"/>
      <c r="AO89" s="836"/>
      <c r="AP89" s="836"/>
      <c r="AQ89" s="836"/>
      <c r="AR89" s="836"/>
      <c r="AS89" s="836"/>
      <c r="AT89" s="836"/>
      <c r="AU89" s="836"/>
      <c r="AV89" s="836"/>
      <c r="AW89" s="836"/>
      <c r="AX89" s="836"/>
      <c r="AY89" s="836"/>
      <c r="AZ89" s="836"/>
      <c r="BA89" s="836"/>
      <c r="BB89" s="836"/>
      <c r="BC89" s="836"/>
      <c r="BD89" s="836"/>
      <c r="BE89" s="836"/>
      <c r="BF89" s="836"/>
      <c r="BG89" s="836"/>
      <c r="BH89" s="836"/>
      <c r="BI89" s="836"/>
      <c r="BJ89" s="836"/>
      <c r="BK89" s="836"/>
      <c r="BL89" s="836"/>
      <c r="BM89" s="836"/>
      <c r="BN89" s="836"/>
      <c r="BO89" s="836"/>
      <c r="BP89" s="836"/>
      <c r="BQ89" s="836"/>
      <c r="BR89" s="836"/>
      <c r="BS89" s="836"/>
      <c r="BT89" s="836"/>
      <c r="BU89" s="836"/>
      <c r="BV89" s="836"/>
      <c r="BW89" s="836"/>
      <c r="BX89" s="836"/>
      <c r="BY89" s="836"/>
      <c r="BZ89" s="836"/>
      <c r="CA89" s="836"/>
      <c r="CB89" s="836"/>
      <c r="CC89" s="836"/>
      <c r="CD89" s="836"/>
      <c r="CE89" s="836"/>
      <c r="CF89" s="836"/>
      <c r="CG89" s="836"/>
      <c r="CH89" s="836"/>
      <c r="CI89" s="836"/>
      <c r="CJ89" s="836"/>
      <c r="CK89" s="836"/>
      <c r="CL89" s="836"/>
      <c r="CM89" s="836"/>
      <c r="CN89" s="836"/>
      <c r="CO89" s="836"/>
      <c r="CP89" s="836"/>
      <c r="CQ89" s="836"/>
      <c r="CR89" s="836"/>
      <c r="CS89" s="836"/>
      <c r="CT89" s="836"/>
      <c r="CU89" s="836"/>
      <c r="CV89" s="836"/>
      <c r="CW89" s="836"/>
      <c r="CX89" s="836"/>
      <c r="CY89" s="836"/>
      <c r="CZ89" s="836"/>
      <c r="DA89" s="836"/>
      <c r="DB89" s="836"/>
      <c r="DC89" s="836"/>
      <c r="DD89" s="836"/>
      <c r="DE89" s="836"/>
      <c r="DF89" s="836"/>
      <c r="DG89" s="836"/>
      <c r="DH89" s="836"/>
      <c r="DI89" s="836"/>
      <c r="DJ89" s="836"/>
      <c r="DK89" s="836"/>
      <c r="DL89" s="836"/>
      <c r="DM89" s="836"/>
      <c r="DN89" s="836"/>
      <c r="DO89" s="836"/>
      <c r="DP89" s="836"/>
      <c r="DQ89" s="836"/>
      <c r="DR89" s="836"/>
      <c r="DS89" s="836"/>
      <c r="DT89" s="836"/>
      <c r="DU89" s="836"/>
      <c r="DV89" s="836"/>
      <c r="DW89" s="858"/>
      <c r="DX89" s="836"/>
      <c r="DY89" s="836"/>
      <c r="DZ89" s="858"/>
      <c r="EA89" s="528"/>
      <c r="EB89" s="528"/>
      <c r="EC89" s="528"/>
      <c r="ED89" s="528"/>
      <c r="EE89" s="528"/>
      <c r="EF89" s="528"/>
      <c r="EG89" s="528"/>
      <c r="EH89" s="528"/>
      <c r="EI89" s="528"/>
      <c r="EJ89" s="528"/>
      <c r="EK89" s="528"/>
      <c r="EL89" s="528"/>
      <c r="EM89" s="528"/>
      <c r="EN89" s="528"/>
      <c r="EO89" s="528"/>
      <c r="EP89" s="528"/>
      <c r="EQ89" s="528"/>
      <c r="ER89" s="528"/>
      <c r="ES89" s="528"/>
      <c r="ET89" s="528"/>
      <c r="EU89" s="528"/>
      <c r="EV89" s="528"/>
      <c r="EW89" s="528"/>
      <c r="EX89" s="528"/>
      <c r="EY89" s="528"/>
      <c r="EZ89" s="528"/>
      <c r="FA89" s="528"/>
      <c r="FB89" s="528"/>
      <c r="FC89" s="528"/>
      <c r="FD89" s="528"/>
      <c r="FE89" s="528"/>
      <c r="FF89" s="528"/>
      <c r="FG89" s="528"/>
      <c r="FH89" s="528"/>
      <c r="FI89" s="528"/>
      <c r="FJ89" s="528"/>
      <c r="FK89" s="528"/>
      <c r="FL89" s="528"/>
      <c r="FM89" s="528"/>
      <c r="FN89" s="528"/>
      <c r="FO89" s="528"/>
      <c r="FP89" s="528"/>
      <c r="FQ89" s="528"/>
      <c r="FR89" s="528"/>
      <c r="FS89" s="528"/>
      <c r="FT89" s="528"/>
      <c r="FU89" s="528"/>
      <c r="FV89" s="528"/>
      <c r="FW89" s="528"/>
      <c r="FX89" s="528"/>
      <c r="FY89" s="528"/>
      <c r="FZ89" s="528"/>
      <c r="GA89" s="528"/>
      <c r="GB89" s="528"/>
      <c r="GC89" s="528"/>
      <c r="GD89" s="528"/>
      <c r="GE89" s="528"/>
      <c r="GF89" s="528"/>
      <c r="GG89" s="528"/>
      <c r="GH89" s="528"/>
      <c r="GI89" s="528"/>
      <c r="GJ89" s="528"/>
      <c r="GK89" s="528"/>
      <c r="GL89" s="528"/>
      <c r="GM89" s="528"/>
      <c r="GN89" s="528"/>
      <c r="GO89" s="528"/>
      <c r="GP89" s="528"/>
      <c r="GQ89" s="528"/>
      <c r="GR89" s="528"/>
      <c r="GS89" s="528"/>
      <c r="GT89" s="528"/>
      <c r="GU89" s="528"/>
      <c r="GV89" s="528"/>
      <c r="GW89" s="528"/>
      <c r="GX89" s="528"/>
      <c r="GY89" s="528"/>
      <c r="GZ89" s="528"/>
      <c r="HA89" s="528"/>
      <c r="HB89" s="528"/>
      <c r="HC89" s="528"/>
      <c r="HD89" s="528"/>
      <c r="HE89" s="528"/>
      <c r="HF89" s="528"/>
      <c r="HG89" s="528"/>
      <c r="HH89" s="528"/>
      <c r="HI89" s="528"/>
      <c r="HJ89" s="528"/>
      <c r="HK89" s="528"/>
      <c r="HL89" s="528"/>
      <c r="HM89" s="528"/>
      <c r="HN89" s="528"/>
      <c r="HO89" s="528"/>
      <c r="HP89" s="528"/>
      <c r="HQ89" s="528"/>
      <c r="HR89" s="528"/>
      <c r="HS89" s="528"/>
      <c r="HT89" s="528"/>
      <c r="HU89" s="528"/>
      <c r="HV89" s="528"/>
      <c r="HW89" s="528"/>
      <c r="HX89" s="528"/>
      <c r="HY89" s="528"/>
      <c r="HZ89" s="528"/>
      <c r="IA89" s="528"/>
      <c r="IB89" s="528"/>
      <c r="IC89" s="528"/>
      <c r="ID89" s="528"/>
      <c r="IE89" s="528"/>
      <c r="IF89" s="528"/>
      <c r="IG89" s="528"/>
      <c r="IH89" s="528"/>
      <c r="II89" s="528"/>
      <c r="IJ89" s="528"/>
      <c r="IK89" s="528"/>
      <c r="IL89" s="528"/>
      <c r="IM89" s="528"/>
      <c r="IN89" s="528"/>
      <c r="IO89" s="528"/>
      <c r="IP89" s="528"/>
      <c r="IQ89" s="528"/>
      <c r="IR89" s="528"/>
      <c r="IS89" s="528"/>
      <c r="IT89" s="528"/>
      <c r="IU89" s="528"/>
      <c r="IV89" s="528"/>
      <c r="IW89" s="528"/>
      <c r="IX89" s="528"/>
      <c r="IY89" s="528"/>
      <c r="IZ89" s="528"/>
      <c r="JA89" s="528"/>
      <c r="JB89" s="528"/>
      <c r="JC89" s="528"/>
      <c r="JD89" s="528"/>
      <c r="JE89" s="528"/>
      <c r="JF89" s="528"/>
      <c r="JG89" s="528"/>
      <c r="JH89" s="528"/>
      <c r="JI89" s="528"/>
      <c r="JJ89" s="528"/>
      <c r="JK89" s="528"/>
      <c r="JL89" s="528"/>
      <c r="JM89" s="528"/>
      <c r="JN89" s="528"/>
      <c r="JO89" s="528"/>
      <c r="JP89" s="528"/>
      <c r="JQ89" s="528"/>
      <c r="JR89" s="528"/>
      <c r="JS89" s="528"/>
      <c r="JT89" s="528"/>
      <c r="JU89" s="528"/>
      <c r="JV89" s="528"/>
      <c r="JW89" s="528"/>
      <c r="JX89" s="528"/>
      <c r="JY89" s="528"/>
      <c r="JZ89" s="528"/>
      <c r="KA89" s="528"/>
      <c r="KB89" s="528"/>
      <c r="KC89" s="528"/>
      <c r="KD89" s="528"/>
      <c r="KE89" s="528"/>
      <c r="KF89" s="528"/>
      <c r="KG89" s="528"/>
      <c r="KH89" s="528"/>
      <c r="KI89" s="528"/>
      <c r="KJ89" s="528"/>
      <c r="KK89" s="528"/>
      <c r="KL89" s="528"/>
      <c r="KM89" s="528"/>
      <c r="KN89" s="528"/>
      <c r="KO89" s="528"/>
      <c r="KP89" s="528"/>
      <c r="KQ89" s="528"/>
      <c r="KR89" s="528"/>
      <c r="KS89" s="528"/>
      <c r="KT89" s="528"/>
      <c r="KU89" s="528"/>
      <c r="KV89" s="528"/>
      <c r="KW89" s="528"/>
      <c r="KX89" s="528"/>
      <c r="KY89" s="528"/>
      <c r="KZ89" s="528"/>
      <c r="LA89" s="528"/>
      <c r="LB89" s="528"/>
      <c r="LC89" s="528"/>
      <c r="LD89" s="528"/>
      <c r="LE89" s="528"/>
      <c r="LF89" s="528"/>
      <c r="LG89" s="528"/>
      <c r="LH89" s="528"/>
      <c r="LI89" s="528"/>
      <c r="LJ89" s="528"/>
      <c r="LK89" s="528"/>
      <c r="LL89" s="528"/>
      <c r="LM89" s="528"/>
      <c r="LN89" s="528"/>
      <c r="LO89" s="528"/>
      <c r="LP89" s="528"/>
      <c r="LQ89" s="528"/>
      <c r="LR89" s="528"/>
      <c r="LS89" s="528"/>
      <c r="LT89" s="528"/>
      <c r="LU89" s="528"/>
      <c r="LV89" s="528"/>
      <c r="LW89" s="528"/>
      <c r="LX89" s="528"/>
      <c r="LY89" s="528"/>
      <c r="LZ89" s="528"/>
      <c r="MA89" s="528"/>
      <c r="MB89" s="528"/>
      <c r="MC89" s="528"/>
      <c r="MD89" s="528"/>
      <c r="ME89" s="528"/>
      <c r="MF89" s="528"/>
      <c r="MG89" s="528"/>
      <c r="MH89" s="528"/>
      <c r="MI89" s="528"/>
      <c r="MJ89" s="528"/>
      <c r="MK89" s="528"/>
      <c r="ML89" s="528"/>
      <c r="MM89" s="528"/>
      <c r="MN89" s="528"/>
      <c r="MO89" s="528"/>
      <c r="MP89" s="528"/>
      <c r="MQ89" s="528"/>
      <c r="MR89" s="528"/>
      <c r="MS89" s="528"/>
      <c r="MT89" s="528"/>
      <c r="MU89" s="528"/>
      <c r="MV89" s="528"/>
      <c r="MW89" s="528"/>
      <c r="MX89" s="528"/>
      <c r="MY89" s="528"/>
      <c r="MZ89" s="528"/>
      <c r="NA89" s="528"/>
      <c r="NB89" s="528"/>
      <c r="NC89" s="528"/>
      <c r="ND89" s="528"/>
      <c r="NE89" s="528"/>
      <c r="NF89" s="528"/>
      <c r="NG89" s="528"/>
      <c r="NH89" s="528"/>
      <c r="NI89" s="528"/>
      <c r="NJ89" s="528"/>
      <c r="NK89" s="528"/>
      <c r="NL89" s="528"/>
      <c r="NM89" s="528"/>
      <c r="NN89" s="528"/>
      <c r="NO89" s="528"/>
      <c r="NP89" s="528"/>
      <c r="NQ89" s="528"/>
      <c r="NR89" s="528"/>
      <c r="NS89" s="528"/>
      <c r="NT89" s="528"/>
      <c r="NU89" s="528"/>
      <c r="NV89" s="528"/>
      <c r="NW89" s="528"/>
      <c r="NX89" s="528"/>
      <c r="NY89" s="528"/>
      <c r="NZ89" s="528"/>
      <c r="OA89" s="528"/>
      <c r="OB89" s="528"/>
      <c r="OC89" s="528"/>
      <c r="OD89" s="528"/>
      <c r="OE89" s="528"/>
      <c r="OF89" s="528"/>
      <c r="OG89" s="528"/>
      <c r="OH89" s="528"/>
      <c r="OI89" s="528"/>
      <c r="OJ89" s="528"/>
      <c r="OK89" s="528"/>
      <c r="OL89" s="528"/>
      <c r="OM89" s="528"/>
      <c r="ON89" s="528"/>
      <c r="OO89" s="528"/>
      <c r="OP89" s="528"/>
      <c r="OQ89" s="528"/>
      <c r="OR89" s="528"/>
      <c r="OS89" s="528"/>
      <c r="OT89" s="528"/>
      <c r="OU89" s="528"/>
      <c r="OV89" s="528"/>
      <c r="OW89" s="528"/>
      <c r="OX89" s="528"/>
      <c r="OY89" s="528"/>
      <c r="OZ89" s="528"/>
      <c r="PA89" s="528"/>
      <c r="PB89" s="528"/>
      <c r="PC89" s="528"/>
      <c r="PD89" s="528"/>
      <c r="PE89" s="528"/>
      <c r="PF89" s="528"/>
      <c r="PG89" s="528"/>
      <c r="PH89" s="528"/>
      <c r="PI89" s="528"/>
      <c r="PJ89" s="528"/>
      <c r="PK89" s="528"/>
      <c r="PL89" s="528"/>
      <c r="PM89" s="528"/>
      <c r="PN89" s="528"/>
      <c r="PO89" s="528"/>
      <c r="PP89" s="528"/>
      <c r="PQ89" s="528"/>
      <c r="PR89" s="528"/>
      <c r="PS89" s="528"/>
      <c r="PT89" s="528"/>
      <c r="PU89" s="528"/>
      <c r="PV89" s="528"/>
      <c r="PW89" s="528"/>
      <c r="PX89" s="528"/>
      <c r="PY89" s="528"/>
      <c r="PZ89" s="528"/>
      <c r="QA89" s="528"/>
      <c r="QB89" s="528"/>
      <c r="QC89" s="528"/>
      <c r="QD89" s="528"/>
      <c r="QE89" s="528"/>
      <c r="QF89" s="528"/>
      <c r="QG89" s="528"/>
      <c r="QH89" s="528"/>
      <c r="QI89" s="528"/>
      <c r="QJ89" s="528"/>
      <c r="QK89" s="528"/>
      <c r="QL89" s="528"/>
      <c r="QM89" s="528"/>
      <c r="QN89" s="528"/>
      <c r="QO89" s="528"/>
      <c r="QP89" s="528"/>
      <c r="QQ89" s="528"/>
      <c r="QR89" s="528"/>
      <c r="QS89" s="528"/>
      <c r="QT89" s="528"/>
      <c r="QU89" s="528"/>
      <c r="QV89" s="528"/>
      <c r="QW89" s="528"/>
      <c r="QX89" s="528"/>
      <c r="QY89" s="528"/>
      <c r="QZ89" s="528"/>
      <c r="RA89" s="528"/>
      <c r="RB89" s="528"/>
      <c r="RC89" s="528"/>
      <c r="RD89" s="528"/>
      <c r="RE89" s="528"/>
      <c r="RF89" s="528"/>
      <c r="RG89" s="528"/>
      <c r="RH89" s="528"/>
      <c r="RI89" s="528"/>
      <c r="RJ89" s="528"/>
      <c r="RK89" s="528"/>
      <c r="RL89" s="528"/>
      <c r="RM89" s="528"/>
      <c r="RN89" s="528"/>
      <c r="RO89" s="528"/>
      <c r="RP89" s="528"/>
      <c r="RQ89" s="528"/>
      <c r="RR89" s="528"/>
      <c r="RS89" s="528"/>
      <c r="RT89" s="528"/>
      <c r="RU89" s="528"/>
      <c r="RV89" s="528"/>
      <c r="RW89" s="528"/>
      <c r="RX89" s="528"/>
      <c r="RY89" s="528"/>
      <c r="RZ89" s="528"/>
      <c r="SA89" s="528"/>
      <c r="SB89" s="528"/>
      <c r="SC89" s="528"/>
      <c r="SD89" s="528"/>
      <c r="SE89" s="528"/>
      <c r="SF89" s="528"/>
      <c r="SG89" s="528"/>
      <c r="SH89" s="528"/>
      <c r="SI89" s="528"/>
      <c r="SJ89" s="528"/>
      <c r="SK89" s="528"/>
      <c r="SL89" s="528"/>
      <c r="SM89" s="528"/>
      <c r="SN89" s="528"/>
      <c r="SO89" s="528"/>
      <c r="SP89" s="528"/>
      <c r="SQ89" s="528"/>
      <c r="SR89" s="528"/>
      <c r="SS89" s="528"/>
      <c r="ST89" s="528"/>
      <c r="SU89" s="528"/>
      <c r="SV89" s="528"/>
      <c r="SW89" s="528"/>
      <c r="SX89" s="528"/>
      <c r="SY89" s="528"/>
      <c r="SZ89" s="528"/>
      <c r="TA89" s="528"/>
      <c r="TB89" s="528"/>
      <c r="TC89" s="528"/>
      <c r="TD89" s="528"/>
      <c r="TE89" s="528"/>
      <c r="TF89" s="528"/>
      <c r="TG89" s="528"/>
      <c r="TH89" s="528"/>
      <c r="TI89" s="528"/>
      <c r="TJ89" s="528"/>
      <c r="TK89" s="528"/>
      <c r="TL89" s="528"/>
      <c r="TM89" s="528"/>
      <c r="TN89" s="528"/>
      <c r="TO89" s="528"/>
      <c r="TP89" s="528"/>
      <c r="TQ89" s="528"/>
      <c r="TR89" s="528"/>
      <c r="TS89" s="528"/>
      <c r="TT89" s="528"/>
      <c r="TU89" s="528"/>
      <c r="TV89" s="528"/>
      <c r="TW89" s="528"/>
      <c r="TX89" s="528"/>
      <c r="TY89" s="528"/>
      <c r="TZ89" s="528"/>
      <c r="UA89" s="528"/>
      <c r="UB89" s="528"/>
      <c r="UC89" s="528"/>
      <c r="UD89" s="528"/>
      <c r="UE89" s="528"/>
      <c r="UF89" s="528"/>
      <c r="UG89" s="528"/>
      <c r="UH89" s="528"/>
      <c r="UI89" s="528"/>
      <c r="UJ89" s="528"/>
      <c r="UK89" s="528"/>
      <c r="UL89" s="528"/>
      <c r="UM89" s="528"/>
      <c r="UN89" s="528"/>
      <c r="UO89" s="528"/>
      <c r="UP89" s="528"/>
      <c r="UQ89" s="528"/>
      <c r="UR89" s="528"/>
      <c r="US89" s="528"/>
      <c r="UT89" s="528"/>
      <c r="UU89" s="528"/>
      <c r="UV89" s="528"/>
      <c r="UW89" s="528"/>
      <c r="UX89" s="528"/>
      <c r="UY89" s="528"/>
      <c r="UZ89" s="528"/>
      <c r="VA89" s="528"/>
      <c r="VB89" s="528"/>
      <c r="VC89" s="528"/>
      <c r="VD89" s="528"/>
      <c r="VE89" s="528"/>
      <c r="VF89" s="528"/>
      <c r="VG89" s="528"/>
      <c r="VH89" s="528"/>
      <c r="VI89" s="528"/>
      <c r="VJ89" s="528"/>
      <c r="VK89" s="528"/>
      <c r="VL89" s="528"/>
      <c r="VM89" s="528"/>
      <c r="VN89" s="528"/>
      <c r="VO89" s="528"/>
      <c r="VP89" s="528"/>
      <c r="VQ89" s="528"/>
      <c r="VR89" s="528"/>
      <c r="VS89" s="528"/>
      <c r="VT89" s="528"/>
      <c r="VU89" s="528"/>
      <c r="VV89" s="528"/>
      <c r="VW89" s="528"/>
      <c r="VX89" s="528"/>
      <c r="VY89" s="528"/>
      <c r="VZ89" s="528"/>
      <c r="WA89" s="528"/>
      <c r="WB89" s="528"/>
      <c r="WC89" s="528"/>
      <c r="WD89" s="528"/>
      <c r="WE89" s="528"/>
      <c r="WF89" s="528"/>
      <c r="WG89" s="528"/>
      <c r="WH89" s="528"/>
      <c r="WI89" s="528"/>
      <c r="WJ89" s="528"/>
      <c r="WK89" s="528"/>
      <c r="WL89" s="528"/>
      <c r="WM89" s="528"/>
      <c r="WN89" s="528"/>
      <c r="WO89" s="528"/>
      <c r="WP89" s="528"/>
      <c r="WQ89" s="528"/>
      <c r="WR89" s="528"/>
      <c r="WS89" s="528"/>
      <c r="WT89" s="528"/>
      <c r="WU89" s="528"/>
      <c r="WV89" s="528"/>
      <c r="WW89" s="528"/>
      <c r="WX89" s="528"/>
      <c r="WY89" s="528"/>
      <c r="WZ89" s="528"/>
      <c r="XA89" s="528"/>
      <c r="XB89" s="528"/>
      <c r="XC89" s="528"/>
      <c r="XD89" s="528"/>
      <c r="XE89" s="528"/>
      <c r="XF89" s="528"/>
      <c r="XG89" s="528"/>
      <c r="XH89" s="528"/>
      <c r="XI89" s="528"/>
      <c r="XJ89" s="528"/>
      <c r="XK89" s="528"/>
      <c r="XL89" s="528"/>
      <c r="XM89" s="528"/>
      <c r="XN89" s="528"/>
      <c r="XO89" s="528"/>
      <c r="XP89" s="528"/>
      <c r="XQ89" s="528"/>
      <c r="XR89" s="528"/>
      <c r="XS89" s="528"/>
      <c r="XT89" s="528"/>
      <c r="XU89" s="528"/>
      <c r="XV89" s="528"/>
      <c r="XW89" s="528"/>
      <c r="XX89" s="528"/>
      <c r="XY89" s="528"/>
      <c r="XZ89" s="528"/>
      <c r="YA89" s="528"/>
      <c r="YB89" s="528"/>
      <c r="YC89" s="528"/>
      <c r="YD89" s="528"/>
      <c r="YE89" s="528"/>
      <c r="YF89" s="528"/>
      <c r="YG89" s="528"/>
      <c r="YH89" s="528"/>
      <c r="YI89" s="528"/>
      <c r="YJ89" s="528"/>
      <c r="YK89" s="528"/>
      <c r="YL89" s="528"/>
      <c r="YM89" s="528"/>
      <c r="YN89" s="528"/>
      <c r="YO89" s="528"/>
      <c r="YP89" s="528"/>
      <c r="YQ89" s="528"/>
      <c r="YR89" s="528"/>
      <c r="YS89" s="528"/>
      <c r="YT89" s="528"/>
      <c r="YU89" s="528"/>
      <c r="YV89" s="528"/>
      <c r="YW89" s="528"/>
      <c r="YX89" s="528"/>
      <c r="YY89" s="528"/>
      <c r="YZ89" s="528"/>
      <c r="ZA89" s="528"/>
      <c r="ZB89" s="528"/>
      <c r="ZC89" s="528"/>
      <c r="ZD89" s="528"/>
      <c r="ZE89" s="528"/>
      <c r="ZF89" s="528"/>
      <c r="ZG89" s="528"/>
      <c r="ZH89" s="528"/>
      <c r="ZI89" s="528"/>
      <c r="ZJ89" s="528"/>
      <c r="ZK89" s="528"/>
      <c r="ZL89" s="528"/>
      <c r="ZM89" s="528"/>
      <c r="ZN89" s="528"/>
      <c r="ZO89" s="528"/>
      <c r="ZP89" s="528"/>
      <c r="ZQ89" s="528"/>
      <c r="ZR89" s="528"/>
      <c r="ZS89" s="528"/>
      <c r="ZT89" s="528"/>
      <c r="ZU89" s="528"/>
      <c r="ZV89" s="528"/>
      <c r="ZW89" s="528"/>
      <c r="ZX89" s="528"/>
      <c r="ZY89" s="528"/>
      <c r="ZZ89" s="528"/>
      <c r="AAA89" s="528"/>
      <c r="AAB89" s="528"/>
      <c r="AAC89" s="528"/>
      <c r="AAD89" s="528"/>
      <c r="AAE89" s="528"/>
      <c r="AAF89" s="528"/>
      <c r="AAG89" s="528"/>
      <c r="AAH89" s="528"/>
      <c r="AAI89" s="528"/>
      <c r="AAJ89" s="528"/>
      <c r="AAK89" s="528"/>
      <c r="AAL89" s="528"/>
      <c r="AAM89" s="528"/>
      <c r="AAN89" s="528"/>
      <c r="AAO89" s="528"/>
      <c r="AAP89" s="528"/>
      <c r="AAQ89" s="528"/>
      <c r="AAR89" s="528"/>
      <c r="AAS89" s="528"/>
      <c r="AAT89" s="528"/>
      <c r="AAU89" s="528"/>
      <c r="AAV89" s="528"/>
      <c r="AAW89" s="528"/>
      <c r="AAX89" s="528"/>
      <c r="AAY89" s="528"/>
      <c r="AAZ89" s="528"/>
      <c r="ABA89" s="528"/>
      <c r="ABB89" s="528"/>
      <c r="ABC89" s="528"/>
      <c r="ABD89" s="528"/>
      <c r="ABE89" s="528"/>
      <c r="ABF89" s="528"/>
      <c r="ABG89" s="528"/>
      <c r="ABH89" s="528"/>
      <c r="ABI89" s="528"/>
      <c r="ABJ89" s="528"/>
      <c r="ABK89" s="528"/>
      <c r="ABL89" s="528"/>
      <c r="ABM89" s="528"/>
      <c r="ABN89" s="528"/>
      <c r="ABO89" s="528"/>
      <c r="ABP89" s="528"/>
      <c r="ABQ89" s="528"/>
      <c r="ABR89" s="528"/>
      <c r="ABS89" s="528"/>
      <c r="ABT89" s="528"/>
      <c r="ABU89" s="528"/>
      <c r="ABV89" s="528"/>
      <c r="ABW89" s="528"/>
      <c r="ABX89" s="528"/>
      <c r="ABY89" s="528"/>
      <c r="ABZ89" s="528"/>
      <c r="ACA89" s="528"/>
      <c r="ACB89" s="528"/>
      <c r="ACC89" s="528"/>
      <c r="ACD89" s="528"/>
      <c r="ACE89" s="528"/>
      <c r="ACF89" s="528"/>
      <c r="ACG89" s="528"/>
      <c r="ACH89" s="528"/>
      <c r="ACI89" s="528"/>
      <c r="ACJ89" s="528"/>
      <c r="ACK89" s="528"/>
      <c r="ACL89" s="528"/>
      <c r="ACM89" s="528"/>
      <c r="ACN89" s="528"/>
      <c r="ACO89" s="528"/>
      <c r="ACP89" s="528"/>
      <c r="ACQ89" s="528"/>
      <c r="ACR89" s="528"/>
      <c r="ACS89" s="528"/>
      <c r="ACT89" s="528"/>
      <c r="ACU89" s="528"/>
      <c r="ACV89" s="528"/>
      <c r="ACW89" s="528"/>
      <c r="ACX89" s="528"/>
      <c r="ACY89" s="528"/>
      <c r="ACZ89" s="528"/>
      <c r="ADA89" s="528"/>
      <c r="ADB89" s="528"/>
      <c r="ADC89" s="528"/>
      <c r="ADD89" s="528"/>
      <c r="ADE89" s="528"/>
      <c r="ADF89" s="528"/>
      <c r="ADG89" s="528"/>
      <c r="ADH89" s="528"/>
      <c r="ADI89" s="528"/>
      <c r="ADJ89" s="528"/>
      <c r="ADK89" s="528"/>
      <c r="ADL89" s="528"/>
      <c r="ADM89" s="528"/>
      <c r="ADN89" s="528"/>
      <c r="ADO89" s="528"/>
      <c r="ADP89" s="528"/>
      <c r="ADQ89" s="528"/>
      <c r="ADR89" s="528"/>
      <c r="ADS89" s="528"/>
      <c r="ADT89" s="528"/>
      <c r="ADU89" s="528"/>
      <c r="ADV89" s="528"/>
      <c r="ADW89" s="528"/>
      <c r="ADX89" s="528"/>
      <c r="ADY89" s="528"/>
      <c r="ADZ89" s="528"/>
      <c r="AEA89" s="528"/>
      <c r="AEB89" s="528"/>
      <c r="AEC89" s="528"/>
      <c r="AED89" s="528"/>
      <c r="AEE89" s="528"/>
      <c r="AEF89" s="528"/>
      <c r="AEG89" s="528"/>
      <c r="AEH89" s="528"/>
      <c r="AEI89" s="528"/>
      <c r="AEJ89" s="528"/>
      <c r="AEK89" s="528"/>
      <c r="AEL89" s="528"/>
      <c r="AEM89" s="528"/>
      <c r="AEN89" s="528"/>
      <c r="AEO89" s="528"/>
      <c r="AEP89" s="528"/>
      <c r="AEQ89" s="528"/>
      <c r="AER89" s="528"/>
      <c r="AES89" s="528"/>
      <c r="AET89" s="528"/>
      <c r="AEU89" s="528"/>
      <c r="AEV89" s="528"/>
      <c r="AEW89" s="528"/>
      <c r="AEX89" s="528"/>
      <c r="AEY89" s="528"/>
      <c r="AEZ89" s="528"/>
      <c r="AFA89" s="528"/>
      <c r="AFB89" s="528"/>
      <c r="AFC89" s="528"/>
      <c r="AFD89" s="528"/>
      <c r="AFE89" s="528"/>
      <c r="AFF89" s="528"/>
      <c r="AFG89" s="528"/>
      <c r="AFH89" s="528"/>
      <c r="AFI89" s="528"/>
      <c r="AFJ89" s="528"/>
      <c r="AFK89" s="528"/>
      <c r="AFL89" s="528"/>
      <c r="AFM89" s="528"/>
      <c r="AFN89" s="528"/>
      <c r="AFO89" s="528"/>
      <c r="AFP89" s="528"/>
      <c r="AFQ89" s="528"/>
      <c r="AFR89" s="528"/>
      <c r="AFS89" s="528"/>
      <c r="AFT89" s="528"/>
      <c r="AFU89" s="528"/>
      <c r="AFV89" s="528"/>
      <c r="AFW89" s="528"/>
      <c r="AFX89" s="528"/>
      <c r="AFY89" s="528"/>
      <c r="AFZ89" s="528"/>
      <c r="AGA89" s="528"/>
      <c r="AGB89" s="528"/>
      <c r="AGC89" s="528"/>
      <c r="AGD89" s="528"/>
      <c r="AGE89" s="528"/>
      <c r="AGF89" s="528"/>
      <c r="AGG89" s="528"/>
      <c r="AGH89" s="528"/>
      <c r="AGI89" s="528"/>
      <c r="AGJ89" s="528"/>
      <c r="AGK89" s="528"/>
      <c r="AGL89" s="528"/>
      <c r="AGM89" s="528"/>
      <c r="AGN89" s="528"/>
      <c r="AGO89" s="528"/>
      <c r="AGP89" s="528"/>
      <c r="AGQ89" s="528"/>
      <c r="AGR89" s="528"/>
      <c r="AGS89" s="528"/>
      <c r="AGT89" s="528"/>
      <c r="AGU89" s="528"/>
      <c r="AGV89" s="528"/>
      <c r="AGW89" s="528"/>
      <c r="AGX89" s="528"/>
      <c r="AGY89" s="528"/>
      <c r="AGZ89" s="528"/>
      <c r="AHA89" s="528"/>
      <c r="AHB89" s="528"/>
      <c r="AHC89" s="528"/>
      <c r="AHD89" s="528"/>
      <c r="AHE89" s="528"/>
      <c r="AHF89" s="528"/>
      <c r="AHG89" s="528"/>
      <c r="AHH89" s="528"/>
      <c r="AHI89" s="528"/>
      <c r="AHJ89" s="528"/>
      <c r="AHK89" s="528"/>
      <c r="AHL89" s="528"/>
      <c r="AHM89" s="528"/>
      <c r="AHN89" s="528"/>
      <c r="AHO89" s="528"/>
      <c r="AHP89" s="528"/>
      <c r="AHQ89" s="528"/>
      <c r="AHR89" s="528"/>
      <c r="AHS89" s="528"/>
      <c r="AHT89" s="528"/>
      <c r="AHU89" s="528"/>
      <c r="AHV89" s="528"/>
      <c r="AHW89" s="528"/>
      <c r="AHX89" s="528"/>
      <c r="AHY89" s="528"/>
      <c r="AHZ89" s="528"/>
      <c r="AIA89" s="528"/>
      <c r="AIB89" s="528"/>
      <c r="AIC89" s="528"/>
      <c r="AID89" s="528"/>
      <c r="AIE89" s="528"/>
      <c r="AIF89" s="528"/>
      <c r="AIG89" s="528"/>
      <c r="AIH89" s="528"/>
      <c r="AII89" s="528"/>
      <c r="AIJ89" s="528"/>
      <c r="AIK89" s="528"/>
      <c r="AIL89" s="528"/>
      <c r="AIM89" s="528"/>
      <c r="AIN89" s="528"/>
      <c r="AIO89" s="528"/>
      <c r="AIP89" s="528"/>
      <c r="AIQ89" s="528"/>
      <c r="AIR89" s="528"/>
      <c r="AIS89" s="528"/>
      <c r="AIT89" s="528"/>
      <c r="AIU89" s="528"/>
      <c r="AIV89" s="528"/>
      <c r="AIW89" s="528"/>
      <c r="AIX89" s="528"/>
      <c r="AIY89" s="528"/>
      <c r="AIZ89" s="528"/>
      <c r="AJA89" s="528"/>
      <c r="AJB89" s="528"/>
      <c r="AJC89" s="528"/>
      <c r="AJD89" s="528"/>
      <c r="AJE89" s="528"/>
      <c r="AJF89" s="528"/>
      <c r="AJG89" s="528"/>
      <c r="AJH89" s="528"/>
      <c r="AJI89" s="528"/>
      <c r="AJJ89" s="528"/>
      <c r="AJK89" s="528"/>
      <c r="AJL89" s="528"/>
      <c r="AJM89" s="528"/>
      <c r="AJN89" s="528"/>
      <c r="AJO89" s="528"/>
      <c r="AJP89" s="528"/>
      <c r="AJQ89" s="528"/>
      <c r="AJR89" s="528"/>
      <c r="AJS89" s="528"/>
      <c r="AJT89" s="528"/>
      <c r="AJU89" s="528"/>
      <c r="AJV89" s="528"/>
      <c r="AJW89" s="528"/>
      <c r="AJX89" s="528"/>
      <c r="AJY89" s="528"/>
      <c r="AJZ89" s="528"/>
      <c r="AKA89" s="528"/>
      <c r="AKB89" s="528"/>
      <c r="AKC89" s="528"/>
      <c r="AKD89" s="528"/>
      <c r="AKE89" s="528"/>
      <c r="AKF89" s="528"/>
      <c r="AKG89" s="528"/>
      <c r="AKH89" s="528"/>
      <c r="AKI89" s="528"/>
      <c r="AKJ89" s="528"/>
      <c r="AKK89" s="528"/>
      <c r="AKL89" s="528"/>
      <c r="AKM89" s="528"/>
      <c r="AKN89" s="528"/>
      <c r="AKO89" s="528"/>
      <c r="AKP89" s="528"/>
      <c r="AKQ89" s="528"/>
      <c r="AKR89" s="528"/>
      <c r="AKS89" s="528"/>
      <c r="AKT89" s="528"/>
      <c r="AKU89" s="528"/>
      <c r="AKV89" s="528"/>
      <c r="AKW89" s="528"/>
      <c r="AKX89" s="528"/>
      <c r="AKY89" s="528"/>
      <c r="AKZ89" s="528"/>
      <c r="ALA89" s="528"/>
      <c r="ALB89" s="528"/>
      <c r="ALC89" s="528"/>
      <c r="ALD89" s="528"/>
      <c r="ALE89" s="528"/>
      <c r="ALF89" s="528"/>
      <c r="ALG89" s="528"/>
      <c r="ALH89" s="528"/>
      <c r="ALI89" s="528"/>
      <c r="ALJ89" s="528"/>
      <c r="ALK89" s="528"/>
      <c r="ALL89" s="528"/>
      <c r="ALM89" s="528"/>
      <c r="ALN89" s="528"/>
      <c r="ALO89" s="528"/>
      <c r="ALP89" s="528"/>
      <c r="ALQ89" s="528"/>
      <c r="ALR89" s="528"/>
      <c r="ALS89" s="528"/>
      <c r="ALT89" s="528"/>
      <c r="ALU89" s="528"/>
      <c r="ALV89" s="528"/>
      <c r="ALW89" s="528"/>
      <c r="ALX89" s="528"/>
      <c r="ALY89" s="528"/>
      <c r="ALZ89" s="528"/>
      <c r="AMA89" s="528"/>
      <c r="AMB89" s="528"/>
      <c r="AMC89" s="528"/>
      <c r="AMD89" s="528"/>
      <c r="AME89" s="528"/>
      <c r="AMF89" s="528"/>
      <c r="AMG89" s="528"/>
      <c r="AMH89" s="528"/>
      <c r="AMI89" s="528"/>
      <c r="AMJ89" s="528"/>
      <c r="AMK89" s="528"/>
      <c r="AML89" s="528"/>
      <c r="AMM89" s="528"/>
      <c r="AMN89" s="528"/>
      <c r="AMO89" s="528"/>
      <c r="AMP89" s="528"/>
      <c r="AMQ89" s="528"/>
      <c r="AMR89" s="528"/>
      <c r="AMS89" s="528"/>
      <c r="AMT89" s="528"/>
      <c r="AMU89" s="528"/>
      <c r="AMV89" s="528"/>
      <c r="AMW89" s="528"/>
      <c r="AMX89" s="528"/>
      <c r="AMY89" s="528"/>
      <c r="AMZ89" s="528"/>
      <c r="ANA89" s="528"/>
      <c r="ANB89" s="528"/>
      <c r="ANC89" s="528"/>
      <c r="AND89" s="528"/>
      <c r="ANE89" s="528"/>
      <c r="ANF89" s="528"/>
      <c r="ANG89" s="528"/>
      <c r="ANH89" s="528"/>
      <c r="ANI89" s="528"/>
      <c r="ANJ89" s="528"/>
      <c r="ANK89" s="528"/>
      <c r="ANL89" s="528"/>
      <c r="ANM89" s="528"/>
      <c r="ANN89" s="528"/>
      <c r="ANO89" s="528"/>
      <c r="ANP89" s="528"/>
      <c r="ANQ89" s="528"/>
      <c r="ANR89" s="528"/>
      <c r="ANS89" s="528"/>
      <c r="ANT89" s="528"/>
      <c r="ANU89" s="528"/>
      <c r="ANV89" s="528"/>
      <c r="ANW89" s="528"/>
      <c r="ANX89" s="528"/>
      <c r="ANY89" s="528"/>
      <c r="ANZ89" s="528"/>
      <c r="AOA89" s="528"/>
      <c r="AOB89" s="528"/>
      <c r="AOC89" s="528"/>
      <c r="AOD89" s="528"/>
      <c r="AOE89" s="528"/>
      <c r="AOF89" s="528"/>
      <c r="AOG89" s="528"/>
      <c r="AOH89" s="528"/>
      <c r="AOI89" s="528"/>
      <c r="AOJ89" s="528"/>
      <c r="AOK89" s="528"/>
      <c r="AOL89" s="528"/>
      <c r="AOM89" s="528"/>
      <c r="AON89" s="528"/>
      <c r="AOO89" s="528"/>
      <c r="AOP89" s="528"/>
      <c r="AOQ89" s="528"/>
      <c r="AOR89" s="528"/>
      <c r="AOS89" s="528"/>
      <c r="AOT89" s="528"/>
      <c r="AOU89" s="528"/>
      <c r="AOV89" s="528"/>
      <c r="AOW89" s="528"/>
      <c r="AOX89" s="528"/>
      <c r="AOY89" s="528"/>
      <c r="AOZ89" s="528"/>
      <c r="APA89" s="528"/>
      <c r="APB89" s="528"/>
      <c r="APC89" s="528"/>
      <c r="APD89" s="528"/>
      <c r="APE89" s="528"/>
      <c r="APF89" s="528"/>
      <c r="APG89" s="528"/>
      <c r="APH89" s="528"/>
      <c r="API89" s="528"/>
      <c r="APJ89" s="528"/>
      <c r="APK89" s="528"/>
      <c r="APL89" s="528"/>
      <c r="APM89" s="528"/>
      <c r="APN89" s="528"/>
      <c r="APO89" s="528"/>
      <c r="APP89" s="528"/>
      <c r="APQ89" s="528"/>
      <c r="APR89" s="528"/>
      <c r="APS89" s="528"/>
      <c r="APT89" s="528"/>
      <c r="APU89" s="528"/>
      <c r="APV89" s="528"/>
      <c r="APW89" s="528"/>
      <c r="APX89" s="528"/>
      <c r="APY89" s="528"/>
      <c r="APZ89" s="528"/>
      <c r="AQA89" s="528"/>
      <c r="AQB89" s="528"/>
      <c r="AQC89" s="528"/>
      <c r="AQD89" s="528"/>
      <c r="AQE89" s="528"/>
      <c r="AQF89" s="528"/>
      <c r="AQG89" s="528"/>
      <c r="AQH89" s="528"/>
      <c r="AQI89" s="528"/>
      <c r="AQJ89" s="528"/>
      <c r="AQK89" s="528"/>
      <c r="AQL89" s="528"/>
      <c r="AQM89" s="528"/>
      <c r="AQN89" s="528"/>
      <c r="AQO89" s="528"/>
      <c r="AQP89" s="528"/>
      <c r="AQQ89" s="528"/>
      <c r="AQR89" s="528"/>
      <c r="AQS89" s="528"/>
      <c r="AQT89" s="528"/>
      <c r="AQU89" s="528"/>
      <c r="AQV89" s="528"/>
      <c r="AQW89" s="528"/>
      <c r="AQX89" s="528"/>
      <c r="AQY89" s="528"/>
      <c r="AQZ89" s="528"/>
      <c r="ARA89" s="528"/>
      <c r="ARB89" s="528"/>
      <c r="ARC89" s="528"/>
      <c r="ARD89" s="528"/>
      <c r="ARE89" s="528"/>
      <c r="ARF89" s="528"/>
      <c r="ARG89" s="528"/>
      <c r="ARH89" s="528"/>
      <c r="ARI89" s="528"/>
      <c r="ARJ89" s="528"/>
      <c r="ARK89" s="528"/>
      <c r="ARL89" s="528"/>
      <c r="ARM89" s="528"/>
      <c r="ARN89" s="528"/>
      <c r="ARO89" s="528"/>
      <c r="ARP89" s="528"/>
      <c r="ARQ89" s="528"/>
      <c r="ARR89" s="528"/>
      <c r="ARS89" s="528"/>
      <c r="ART89" s="528"/>
      <c r="ARU89" s="528"/>
      <c r="ARV89" s="528"/>
      <c r="ARW89" s="528"/>
      <c r="ARX89" s="528"/>
      <c r="ARY89" s="528"/>
      <c r="ARZ89" s="528"/>
      <c r="ASA89" s="528"/>
      <c r="ASB89" s="528"/>
      <c r="ASC89" s="528"/>
      <c r="ASD89" s="528"/>
      <c r="ASE89" s="528"/>
      <c r="ASF89" s="528"/>
      <c r="ASG89" s="528"/>
      <c r="ASH89" s="528"/>
      <c r="ASI89" s="528"/>
      <c r="ASJ89" s="528"/>
      <c r="ASK89" s="528"/>
      <c r="ASL89" s="528"/>
      <c r="ASM89" s="528"/>
      <c r="ASN89" s="528"/>
      <c r="ASO89" s="528"/>
      <c r="ASP89" s="528"/>
      <c r="ASQ89" s="528"/>
      <c r="ASR89" s="528"/>
      <c r="ASS89" s="528"/>
      <c r="AST89" s="528"/>
      <c r="ASU89" s="528"/>
      <c r="ASV89" s="528"/>
      <c r="ASW89" s="528"/>
      <c r="ASX89" s="528"/>
      <c r="ASY89" s="528"/>
      <c r="ASZ89" s="528"/>
      <c r="ATA89" s="528"/>
      <c r="ATB89" s="528"/>
      <c r="ATC89" s="528"/>
      <c r="ATD89" s="528"/>
      <c r="ATE89" s="528"/>
      <c r="ATF89" s="528"/>
      <c r="ATG89" s="528"/>
      <c r="ATH89" s="528"/>
      <c r="ATI89" s="528"/>
      <c r="ATJ89" s="528"/>
      <c r="ATK89" s="528"/>
      <c r="ATL89" s="528"/>
      <c r="ATM89" s="528"/>
      <c r="ATN89" s="528"/>
      <c r="ATO89" s="528"/>
      <c r="ATP89" s="528"/>
      <c r="ATQ89" s="528"/>
      <c r="ATR89" s="528"/>
      <c r="ATS89" s="528"/>
      <c r="ATT89" s="528"/>
      <c r="ATU89" s="528"/>
      <c r="ATV89" s="528"/>
      <c r="ATW89" s="528"/>
      <c r="ATX89" s="528"/>
      <c r="ATY89" s="528"/>
      <c r="ATZ89" s="528"/>
      <c r="AUA89" s="528"/>
      <c r="AUB89" s="528"/>
      <c r="AUC89" s="528"/>
      <c r="AUD89" s="528"/>
      <c r="AUE89" s="528"/>
      <c r="AUF89" s="528"/>
      <c r="AUG89" s="528"/>
      <c r="AUH89" s="528"/>
      <c r="AUI89" s="528"/>
      <c r="AUJ89" s="528"/>
      <c r="AUK89" s="528"/>
      <c r="AUL89" s="528"/>
      <c r="AUM89" s="528"/>
      <c r="AUN89" s="528"/>
      <c r="AUO89" s="528"/>
      <c r="AUP89" s="528"/>
      <c r="AUQ89" s="528"/>
      <c r="AUR89" s="528"/>
      <c r="AUS89" s="528"/>
      <c r="AUT89" s="528"/>
      <c r="AUU89" s="528"/>
      <c r="AUV89" s="528"/>
      <c r="AUW89" s="528"/>
      <c r="AUX89" s="528"/>
      <c r="AUY89" s="528"/>
      <c r="AUZ89" s="528"/>
      <c r="AVA89" s="528"/>
      <c r="AVB89" s="528"/>
      <c r="AVC89" s="528"/>
      <c r="AVD89" s="528"/>
      <c r="AVE89" s="528"/>
      <c r="AVF89" s="528"/>
      <c r="AVG89" s="528"/>
      <c r="AVH89" s="528"/>
      <c r="AVI89" s="528"/>
      <c r="AVJ89" s="528"/>
      <c r="AVK89" s="528"/>
      <c r="AVL89" s="528"/>
      <c r="AVM89" s="528"/>
      <c r="AVN89" s="528"/>
      <c r="AVO89" s="528"/>
      <c r="AVP89" s="528"/>
      <c r="AVQ89" s="528"/>
      <c r="AVR89" s="528"/>
      <c r="AVS89" s="528"/>
      <c r="AVT89" s="528"/>
      <c r="AVU89" s="528"/>
      <c r="AVV89" s="528"/>
      <c r="AVW89" s="528"/>
      <c r="AVX89" s="528"/>
      <c r="AVY89" s="528"/>
      <c r="AVZ89" s="528"/>
      <c r="AWA89" s="528"/>
      <c r="AWB89" s="528"/>
      <c r="AWC89" s="528"/>
      <c r="AWD89" s="528"/>
      <c r="AWE89" s="528"/>
      <c r="AWF89" s="528"/>
      <c r="AWG89" s="528"/>
      <c r="AWH89" s="528"/>
      <c r="AWI89" s="528"/>
      <c r="AWJ89" s="528"/>
      <c r="AWK89" s="528"/>
      <c r="AWL89" s="528"/>
      <c r="AWM89" s="528"/>
      <c r="AWN89" s="528"/>
      <c r="AWO89" s="528"/>
      <c r="AWP89" s="528"/>
      <c r="AWQ89" s="528"/>
      <c r="AWR89" s="528"/>
      <c r="AWS89" s="528"/>
      <c r="AWT89" s="528"/>
      <c r="AWU89" s="528"/>
      <c r="AWV89" s="528"/>
      <c r="AWW89" s="528"/>
      <c r="AWX89" s="528"/>
      <c r="AWY89" s="528"/>
      <c r="AWZ89" s="528"/>
      <c r="AXA89" s="528"/>
      <c r="AXB89" s="528"/>
      <c r="AXC89" s="528"/>
      <c r="AXD89" s="528"/>
      <c r="AXE89" s="528"/>
      <c r="AXF89" s="528"/>
      <c r="AXG89" s="528"/>
      <c r="AXH89" s="528"/>
      <c r="AXI89" s="528"/>
      <c r="AXJ89" s="528"/>
      <c r="AXK89" s="528"/>
      <c r="AXL89" s="528"/>
      <c r="AXM89" s="528"/>
      <c r="AXN89" s="528"/>
      <c r="AXO89" s="528"/>
      <c r="AXP89" s="528"/>
      <c r="AXQ89" s="528"/>
      <c r="AXR89" s="528"/>
      <c r="AXS89" s="528"/>
      <c r="AXT89" s="528"/>
      <c r="AXU89" s="528"/>
      <c r="AXV89" s="528"/>
      <c r="AXW89" s="528"/>
      <c r="AXX89" s="528"/>
      <c r="AXY89" s="528"/>
      <c r="AXZ89" s="528"/>
      <c r="AYA89" s="528"/>
      <c r="AYB89" s="528"/>
      <c r="AYC89" s="528"/>
      <c r="AYD89" s="528"/>
      <c r="AYE89" s="528"/>
      <c r="AYF89" s="528"/>
      <c r="AYG89" s="528"/>
      <c r="AYH89" s="528"/>
      <c r="AYI89" s="528"/>
      <c r="AYJ89" s="528"/>
      <c r="AYK89" s="528"/>
      <c r="AYL89" s="528"/>
      <c r="AYM89" s="528"/>
      <c r="AYN89" s="528"/>
      <c r="AYO89" s="528"/>
      <c r="AYP89" s="528"/>
      <c r="AYQ89" s="528"/>
      <c r="AYR89" s="528"/>
      <c r="AYS89" s="528"/>
      <c r="AYT89" s="528"/>
      <c r="AYU89" s="528"/>
      <c r="AYV89" s="528"/>
      <c r="AYW89" s="528"/>
      <c r="AYX89" s="528"/>
      <c r="AYY89" s="528"/>
      <c r="AYZ89" s="528"/>
      <c r="AZA89" s="528"/>
      <c r="AZB89" s="528"/>
      <c r="AZC89" s="528"/>
      <c r="AZD89" s="528"/>
      <c r="AZE89" s="528"/>
      <c r="AZF89" s="528"/>
      <c r="AZG89" s="528"/>
      <c r="AZH89" s="528"/>
      <c r="AZI89" s="528"/>
      <c r="AZJ89" s="528"/>
      <c r="AZK89" s="528"/>
      <c r="AZL89" s="528"/>
      <c r="AZM89" s="528"/>
      <c r="AZN89" s="528"/>
      <c r="AZO89" s="528"/>
      <c r="AZP89" s="528"/>
      <c r="AZQ89" s="528"/>
      <c r="AZR89" s="528"/>
      <c r="AZS89" s="528"/>
      <c r="AZT89" s="528"/>
      <c r="AZU89" s="528"/>
      <c r="AZV89" s="528"/>
      <c r="AZW89" s="528"/>
      <c r="AZX89" s="528"/>
      <c r="AZY89" s="528"/>
      <c r="AZZ89" s="528"/>
      <c r="BAA89" s="528"/>
      <c r="BAB89" s="528"/>
      <c r="BAC89" s="528"/>
      <c r="BAD89" s="528"/>
      <c r="BAE89" s="528"/>
      <c r="BAF89" s="528"/>
      <c r="BAG89" s="528"/>
      <c r="BAH89" s="528"/>
      <c r="BAI89" s="528"/>
      <c r="BAJ89" s="528"/>
      <c r="BAK89" s="528"/>
      <c r="BAL89" s="528"/>
      <c r="BAM89" s="528"/>
      <c r="BAN89" s="528"/>
      <c r="BAO89" s="528"/>
      <c r="BAP89" s="528"/>
      <c r="BAQ89" s="528"/>
      <c r="BAR89" s="528"/>
      <c r="BAS89" s="528"/>
      <c r="BAT89" s="528"/>
      <c r="BAU89" s="528"/>
      <c r="BAV89" s="528"/>
      <c r="BAW89" s="528"/>
      <c r="BAX89" s="528"/>
      <c r="BAY89" s="528"/>
      <c r="BAZ89" s="528"/>
      <c r="BBA89" s="528"/>
      <c r="BBB89" s="528"/>
      <c r="BBC89" s="528"/>
      <c r="BBD89" s="528"/>
      <c r="BBE89" s="528"/>
      <c r="BBF89" s="528"/>
      <c r="BBG89" s="528"/>
      <c r="BBH89" s="528"/>
      <c r="BBI89" s="528"/>
      <c r="BBJ89" s="528"/>
      <c r="BBK89" s="528"/>
      <c r="BBL89" s="528"/>
      <c r="BBM89" s="528"/>
      <c r="BBN89" s="528"/>
      <c r="BBO89" s="528"/>
      <c r="BBP89" s="528"/>
      <c r="BBQ89" s="528"/>
      <c r="BBR89" s="528"/>
      <c r="BBS89" s="528"/>
      <c r="BBT89" s="528"/>
      <c r="BBU89" s="528"/>
      <c r="BBV89" s="528"/>
      <c r="BBW89" s="528"/>
      <c r="BBX89" s="528"/>
      <c r="BBY89" s="528"/>
      <c r="BBZ89" s="528"/>
      <c r="BCA89" s="528"/>
      <c r="BCB89" s="528"/>
      <c r="BCC89" s="528"/>
      <c r="BCD89" s="528"/>
      <c r="BCE89" s="528"/>
      <c r="BCF89" s="528"/>
      <c r="BCG89" s="528"/>
      <c r="BCH89" s="528"/>
      <c r="BCI89" s="528"/>
      <c r="BCJ89" s="528"/>
      <c r="BCK89" s="528"/>
      <c r="BCL89" s="528"/>
      <c r="BCM89" s="528"/>
      <c r="BCN89" s="528"/>
      <c r="BCO89" s="528"/>
      <c r="BCP89" s="528"/>
      <c r="BCQ89" s="528"/>
      <c r="BCR89" s="528"/>
      <c r="BCS89" s="528"/>
      <c r="BCT89" s="528"/>
      <c r="BCU89" s="528"/>
      <c r="BCV89" s="528"/>
      <c r="BCW89" s="528"/>
      <c r="BCX89" s="528"/>
      <c r="BCY89" s="528"/>
      <c r="BCZ89" s="528"/>
      <c r="BDA89" s="528"/>
      <c r="BDB89" s="528"/>
      <c r="BDC89" s="528"/>
      <c r="BDD89" s="528"/>
      <c r="BDE89" s="528"/>
      <c r="BDF89" s="528"/>
      <c r="BDG89" s="528"/>
      <c r="BDH89" s="528"/>
      <c r="BDI89" s="528"/>
      <c r="BDJ89" s="528"/>
      <c r="BDK89" s="528"/>
      <c r="BDL89" s="528"/>
      <c r="BDM89" s="528"/>
      <c r="BDN89" s="528"/>
      <c r="BDO89" s="528"/>
      <c r="BDP89" s="528"/>
      <c r="BDQ89" s="528"/>
      <c r="BDR89" s="528"/>
      <c r="BDS89" s="528"/>
      <c r="BDT89" s="528"/>
      <c r="BDU89" s="528"/>
      <c r="BDV89" s="528"/>
      <c r="BDW89" s="528"/>
      <c r="BDX89" s="528"/>
      <c r="BDY89" s="528"/>
      <c r="BDZ89" s="528"/>
      <c r="BEA89" s="528"/>
      <c r="BEB89" s="528"/>
      <c r="BEC89" s="528"/>
      <c r="BED89" s="528"/>
      <c r="BEE89" s="528"/>
      <c r="BEF89" s="528"/>
      <c r="BEG89" s="528"/>
      <c r="BEH89" s="528"/>
      <c r="BEI89" s="528"/>
      <c r="BEJ89" s="528"/>
      <c r="BEK89" s="528"/>
      <c r="BEL89" s="528"/>
      <c r="BEM89" s="528"/>
      <c r="BEN89" s="528"/>
      <c r="BEO89" s="528"/>
      <c r="BEP89" s="528"/>
      <c r="BEQ89" s="528"/>
      <c r="BER89" s="528"/>
      <c r="BES89" s="528"/>
      <c r="BET89" s="528"/>
      <c r="BEU89" s="528"/>
      <c r="BEV89" s="528"/>
      <c r="BEW89" s="528"/>
      <c r="BEX89" s="528"/>
      <c r="BEY89" s="528"/>
      <c r="BEZ89" s="528"/>
      <c r="BFA89" s="528"/>
      <c r="BFB89" s="528"/>
      <c r="BFC89" s="528"/>
      <c r="BFD89" s="528"/>
      <c r="BFE89" s="528"/>
      <c r="BFF89" s="528"/>
      <c r="BFG89" s="528"/>
      <c r="BFH89" s="528"/>
      <c r="BFI89" s="528"/>
      <c r="BFJ89" s="528"/>
      <c r="BFK89" s="528"/>
      <c r="BFL89" s="528"/>
      <c r="BFM89" s="528"/>
      <c r="BFN89" s="528"/>
      <c r="BFO89" s="528"/>
      <c r="BFP89" s="528"/>
      <c r="BFQ89" s="528"/>
      <c r="BFR89" s="528"/>
      <c r="BFS89" s="528"/>
      <c r="BFT89" s="528"/>
      <c r="BFU89" s="528"/>
      <c r="BFV89" s="528"/>
      <c r="BFW89" s="528"/>
      <c r="BFX89" s="528"/>
      <c r="BFY89" s="528"/>
      <c r="BFZ89" s="528"/>
      <c r="BGA89" s="528"/>
      <c r="BGB89" s="528"/>
      <c r="BGC89" s="528"/>
      <c r="BGD89" s="528"/>
      <c r="BGE89" s="528"/>
      <c r="BGF89" s="528"/>
      <c r="BGG89" s="528"/>
      <c r="BGH89" s="528"/>
      <c r="BGI89" s="528"/>
      <c r="BGJ89" s="528"/>
      <c r="BGK89" s="528"/>
      <c r="BGL89" s="528"/>
      <c r="BGM89" s="528"/>
      <c r="BGN89" s="528"/>
      <c r="BGO89" s="528"/>
      <c r="BGP89" s="528"/>
      <c r="BGQ89" s="528"/>
      <c r="BGR89" s="528"/>
      <c r="BGS89" s="528"/>
      <c r="BGT89" s="528"/>
      <c r="BGU89" s="528"/>
      <c r="BGV89" s="528"/>
      <c r="BGW89" s="528"/>
      <c r="BGX89" s="528"/>
      <c r="BGY89" s="528"/>
      <c r="BGZ89" s="528"/>
      <c r="BHA89" s="528"/>
      <c r="BHB89" s="528"/>
      <c r="BHC89" s="528"/>
      <c r="BHD89" s="528"/>
      <c r="BHE89" s="528"/>
      <c r="BHF89" s="528"/>
      <c r="BHG89" s="528"/>
      <c r="BHH89" s="528"/>
      <c r="BHI89" s="528"/>
      <c r="BHJ89" s="528"/>
      <c r="BHK89" s="528"/>
      <c r="BHL89" s="528"/>
      <c r="BHM89" s="528"/>
      <c r="BHN89" s="528"/>
      <c r="BHO89" s="528"/>
      <c r="BHP89" s="528"/>
      <c r="BHQ89" s="528"/>
      <c r="BHR89" s="528"/>
      <c r="BHS89" s="528"/>
      <c r="BHT89" s="528"/>
      <c r="BHU89" s="528"/>
      <c r="BHV89" s="528"/>
      <c r="BHW89" s="528"/>
      <c r="BHX89" s="528"/>
      <c r="BHY89" s="528"/>
      <c r="BHZ89" s="528"/>
      <c r="BIA89" s="528"/>
      <c r="BIB89" s="528"/>
      <c r="BIC89" s="528"/>
      <c r="BID89" s="528"/>
      <c r="BIE89" s="528"/>
      <c r="BIF89" s="528"/>
      <c r="BIG89" s="528"/>
      <c r="BIH89" s="528"/>
      <c r="BII89" s="528"/>
      <c r="BIJ89" s="528"/>
      <c r="BIK89" s="528"/>
      <c r="BIL89" s="528"/>
      <c r="BIM89" s="528"/>
      <c r="BIN89" s="528"/>
      <c r="BIO89" s="528"/>
      <c r="BIP89" s="528"/>
      <c r="BIQ89" s="528"/>
      <c r="BIR89" s="528"/>
      <c r="BIS89" s="528"/>
      <c r="BIT89" s="528"/>
      <c r="BIU89" s="528"/>
      <c r="BIV89" s="528"/>
      <c r="BIW89" s="528"/>
      <c r="BIX89" s="528"/>
      <c r="BIY89" s="528"/>
      <c r="BIZ89" s="528"/>
      <c r="BJA89" s="528"/>
      <c r="BJB89" s="528"/>
      <c r="BJC89" s="528"/>
      <c r="BJD89" s="528"/>
      <c r="BJE89" s="528"/>
      <c r="BJF89" s="528"/>
      <c r="BJG89" s="528"/>
      <c r="BJH89" s="528"/>
      <c r="BJI89" s="528"/>
      <c r="BJJ89" s="528"/>
      <c r="BJK89" s="528"/>
      <c r="BJL89" s="528"/>
      <c r="BJM89" s="528"/>
      <c r="BJN89" s="528"/>
      <c r="BJO89" s="528"/>
      <c r="BJP89" s="528"/>
      <c r="BJQ89" s="528"/>
      <c r="BJR89" s="528"/>
      <c r="BJS89" s="528"/>
      <c r="BJT89" s="528"/>
      <c r="BJU89" s="528"/>
      <c r="BJV89" s="528"/>
      <c r="BJW89" s="528"/>
      <c r="BJX89" s="528"/>
      <c r="BJY89" s="528"/>
      <c r="BJZ89" s="528"/>
      <c r="BKA89" s="528"/>
      <c r="BKB89" s="528"/>
      <c r="BKC89" s="528"/>
      <c r="BKD89" s="528"/>
      <c r="BKE89" s="528"/>
      <c r="BKF89" s="528"/>
      <c r="BKG89" s="528"/>
      <c r="BKH89" s="528"/>
      <c r="BKI89" s="528"/>
      <c r="BKJ89" s="528"/>
      <c r="BKK89" s="528"/>
      <c r="BKL89" s="528"/>
      <c r="BKM89" s="528"/>
      <c r="BKN89" s="528"/>
      <c r="BKO89" s="528"/>
      <c r="BKP89" s="528"/>
      <c r="BKQ89" s="528"/>
      <c r="BKR89" s="528"/>
      <c r="BKS89" s="528"/>
      <c r="BKT89" s="528"/>
      <c r="BKU89" s="528"/>
      <c r="BKV89" s="528"/>
      <c r="BKW89" s="528"/>
      <c r="BKX89" s="528"/>
      <c r="BKY89" s="528"/>
      <c r="BKZ89" s="528"/>
      <c r="BLA89" s="528"/>
      <c r="BLB89" s="528"/>
      <c r="BLC89" s="528"/>
      <c r="BLD89" s="528"/>
      <c r="BLE89" s="528"/>
      <c r="BLF89" s="528"/>
      <c r="BLG89" s="528"/>
      <c r="BLH89" s="528"/>
      <c r="BLI89" s="528"/>
      <c r="BLJ89" s="528"/>
      <c r="BLK89" s="528"/>
      <c r="BLL89" s="528"/>
      <c r="BLM89" s="528"/>
      <c r="BLN89" s="528"/>
      <c r="BLO89" s="528"/>
      <c r="BLP89" s="528"/>
      <c r="BLQ89" s="528"/>
      <c r="BLR89" s="528"/>
      <c r="BLS89" s="528"/>
      <c r="BLT89" s="528"/>
      <c r="BLU89" s="528"/>
      <c r="BLV89" s="528"/>
      <c r="BLW89" s="528"/>
      <c r="BLX89" s="528"/>
      <c r="BLY89" s="528"/>
      <c r="BLZ89" s="528"/>
      <c r="BMA89" s="528"/>
      <c r="BMB89" s="528"/>
      <c r="BMC89" s="528"/>
      <c r="BMD89" s="528"/>
      <c r="BME89" s="528"/>
      <c r="BMF89" s="528"/>
      <c r="BMG89" s="528"/>
      <c r="BMH89" s="528"/>
      <c r="BMI89" s="528"/>
      <c r="BMJ89" s="528"/>
      <c r="BMK89" s="528"/>
      <c r="BML89" s="528"/>
      <c r="BMM89" s="528"/>
      <c r="BMN89" s="528"/>
      <c r="BMO89" s="528"/>
      <c r="BMP89" s="528"/>
      <c r="BMQ89" s="528"/>
      <c r="BMR89" s="528"/>
      <c r="BMS89" s="528"/>
      <c r="BMT89" s="528"/>
      <c r="BMU89" s="528"/>
      <c r="BMV89" s="528"/>
      <c r="BMW89" s="528"/>
      <c r="BMX89" s="528"/>
      <c r="BMY89" s="528"/>
      <c r="BMZ89" s="528"/>
      <c r="BNA89" s="528"/>
      <c r="BNB89" s="528"/>
      <c r="BNC89" s="528"/>
      <c r="BND89" s="528"/>
      <c r="BNE89" s="528"/>
      <c r="BNF89" s="528"/>
      <c r="BNG89" s="528"/>
      <c r="BNH89" s="528"/>
      <c r="BNI89" s="528"/>
      <c r="BNJ89" s="528"/>
      <c r="BNK89" s="528"/>
      <c r="BNL89" s="528"/>
      <c r="BNM89" s="528"/>
      <c r="BNN89" s="528"/>
      <c r="BNO89" s="528"/>
      <c r="BNP89" s="528"/>
      <c r="BNQ89" s="528"/>
      <c r="BNR89" s="528"/>
      <c r="BNS89" s="528"/>
      <c r="BNT89" s="528"/>
      <c r="BNU89" s="528"/>
      <c r="BNV89" s="528"/>
      <c r="BNW89" s="528"/>
      <c r="BNX89" s="528"/>
      <c r="BNY89" s="528"/>
      <c r="BNZ89" s="528"/>
      <c r="BOA89" s="528"/>
      <c r="BOB89" s="528"/>
      <c r="BOC89" s="528"/>
      <c r="BOD89" s="528"/>
      <c r="BOE89" s="528"/>
      <c r="BOF89" s="528"/>
      <c r="BOG89" s="528"/>
      <c r="BOH89" s="528"/>
      <c r="BOI89" s="528"/>
      <c r="BOJ89" s="528"/>
      <c r="BOK89" s="528"/>
      <c r="BOL89" s="528"/>
      <c r="BOM89" s="528"/>
      <c r="BON89" s="528"/>
      <c r="BOO89" s="528"/>
      <c r="BOP89" s="528"/>
      <c r="BOQ89" s="528"/>
      <c r="BOR89" s="528"/>
      <c r="BOS89" s="528"/>
      <c r="BOT89" s="528"/>
      <c r="BOU89" s="528"/>
      <c r="BOV89" s="528"/>
      <c r="BOW89" s="528"/>
      <c r="BOX89" s="528"/>
      <c r="BOY89" s="528"/>
      <c r="BOZ89" s="528"/>
      <c r="BPA89" s="528"/>
      <c r="BPB89" s="528"/>
      <c r="BPC89" s="528"/>
      <c r="BPD89" s="528"/>
      <c r="BPE89" s="528"/>
      <c r="BPF89" s="528"/>
      <c r="BPG89" s="528"/>
      <c r="BPH89" s="528"/>
      <c r="BPI89" s="528"/>
      <c r="BPJ89" s="528"/>
      <c r="BPK89" s="528"/>
      <c r="BPL89" s="528"/>
      <c r="BPM89" s="528"/>
      <c r="BPN89" s="528"/>
      <c r="BPO89" s="528"/>
      <c r="BPP89" s="528"/>
      <c r="BPQ89" s="528"/>
      <c r="BPR89" s="528"/>
      <c r="BPS89" s="528"/>
      <c r="BPT89" s="528"/>
      <c r="BPU89" s="528"/>
      <c r="BPV89" s="528"/>
      <c r="BPW89" s="528"/>
      <c r="BPX89" s="528"/>
      <c r="BPY89" s="528"/>
      <c r="BPZ89" s="528"/>
      <c r="BQA89" s="528"/>
      <c r="BQB89" s="528"/>
      <c r="BQC89" s="528"/>
      <c r="BQD89" s="528"/>
      <c r="BQE89" s="528"/>
      <c r="BQF89" s="528"/>
      <c r="BQG89" s="528"/>
      <c r="BQH89" s="528"/>
      <c r="BQI89" s="528"/>
      <c r="BQJ89" s="528"/>
      <c r="BQK89" s="528"/>
      <c r="BQL89" s="528"/>
      <c r="BQM89" s="528"/>
      <c r="BQN89" s="528"/>
      <c r="BQO89" s="528"/>
      <c r="BQP89" s="528"/>
      <c r="BQQ89" s="528"/>
      <c r="BQR89" s="528"/>
      <c r="BQS89" s="528"/>
      <c r="BQT89" s="528"/>
      <c r="BQU89" s="528"/>
      <c r="BQV89" s="528"/>
      <c r="BQW89" s="528"/>
      <c r="BQX89" s="528"/>
      <c r="BQY89" s="528"/>
      <c r="BQZ89" s="528"/>
      <c r="BRA89" s="528"/>
      <c r="BRB89" s="528"/>
      <c r="BRC89" s="528"/>
      <c r="BRD89" s="528"/>
      <c r="BRE89" s="528"/>
      <c r="BRF89" s="528"/>
      <c r="BRG89" s="528"/>
      <c r="BRH89" s="528"/>
      <c r="BRI89" s="528"/>
      <c r="BRJ89" s="528"/>
      <c r="BRK89" s="528"/>
      <c r="BRL89" s="528"/>
      <c r="BRM89" s="528"/>
      <c r="BRN89" s="528"/>
      <c r="BRO89" s="528"/>
      <c r="BRP89" s="528"/>
      <c r="BRQ89" s="528"/>
      <c r="BRR89" s="528"/>
      <c r="BRS89" s="528"/>
      <c r="BRT89" s="528"/>
      <c r="BRU89" s="528"/>
      <c r="BRV89" s="528"/>
      <c r="BRW89" s="528"/>
      <c r="BRX89" s="528"/>
      <c r="BRY89" s="528"/>
      <c r="BRZ89" s="528"/>
      <c r="BSA89" s="528"/>
      <c r="BSB89" s="528"/>
      <c r="BSC89" s="528"/>
      <c r="BSD89" s="528"/>
      <c r="BSE89" s="528"/>
      <c r="BSF89" s="528"/>
      <c r="BSG89" s="528"/>
      <c r="BSH89" s="528"/>
      <c r="BSI89" s="528"/>
      <c r="BSJ89" s="528"/>
      <c r="BSK89" s="528"/>
      <c r="BSL89" s="528"/>
      <c r="BSM89" s="528"/>
      <c r="BSN89" s="528"/>
      <c r="BSO89" s="528"/>
      <c r="BSP89" s="528"/>
      <c r="BSQ89" s="528"/>
      <c r="BSR89" s="528"/>
      <c r="BSS89" s="528"/>
      <c r="BST89" s="528"/>
      <c r="BSU89" s="528"/>
      <c r="BSV89" s="528"/>
      <c r="BSW89" s="528"/>
      <c r="BSX89" s="528"/>
      <c r="BSY89" s="528"/>
      <c r="BSZ89" s="528"/>
      <c r="BTA89" s="528"/>
      <c r="BTB89" s="528"/>
      <c r="BTC89" s="528"/>
      <c r="BTD89" s="528"/>
      <c r="BTE89" s="528"/>
      <c r="BTF89" s="528"/>
      <c r="BTG89" s="528"/>
      <c r="BTH89" s="528"/>
      <c r="BTI89" s="528"/>
      <c r="BTJ89" s="528"/>
      <c r="BTK89" s="528"/>
      <c r="BTL89" s="528"/>
      <c r="BTM89" s="528"/>
      <c r="BTN89" s="528"/>
      <c r="BTO89" s="528"/>
      <c r="BTP89" s="528"/>
      <c r="BTQ89" s="528"/>
      <c r="BTR89" s="528"/>
      <c r="BTS89" s="528"/>
      <c r="BTT89" s="528"/>
      <c r="BTU89" s="528"/>
      <c r="BTV89" s="528"/>
      <c r="BTW89" s="528"/>
      <c r="BTX89" s="528"/>
      <c r="BTY89" s="528"/>
      <c r="BTZ89" s="528"/>
      <c r="BUA89" s="528"/>
      <c r="BUB89" s="528"/>
      <c r="BUC89" s="528"/>
      <c r="BUD89" s="528"/>
      <c r="BUE89" s="528"/>
      <c r="BUF89" s="528"/>
      <c r="BUG89" s="528"/>
      <c r="BUH89" s="528"/>
      <c r="BUI89" s="528"/>
      <c r="BUJ89" s="528"/>
      <c r="BUK89" s="528"/>
      <c r="BUL89" s="528"/>
      <c r="BUM89" s="528"/>
      <c r="BUN89" s="528"/>
      <c r="BUO89" s="528"/>
      <c r="BUP89" s="528"/>
      <c r="BUQ89" s="528"/>
      <c r="BUR89" s="528"/>
      <c r="BUS89" s="528"/>
      <c r="BUT89" s="528"/>
      <c r="BUU89" s="528"/>
      <c r="BUV89" s="528"/>
      <c r="BUW89" s="528"/>
      <c r="BUX89" s="528"/>
      <c r="BUY89" s="528"/>
      <c r="BUZ89" s="528"/>
      <c r="BVA89" s="528"/>
      <c r="BVB89" s="528"/>
      <c r="BVC89" s="528"/>
      <c r="BVD89" s="528"/>
      <c r="BVE89" s="528"/>
      <c r="BVF89" s="528"/>
      <c r="BVG89" s="528"/>
      <c r="BVH89" s="528"/>
      <c r="BVI89" s="528"/>
      <c r="BVJ89" s="528"/>
      <c r="BVK89" s="528"/>
      <c r="BVL89" s="528"/>
      <c r="BVM89" s="528"/>
      <c r="BVN89" s="528"/>
      <c r="BVO89" s="528"/>
      <c r="BVP89" s="528"/>
      <c r="BVQ89" s="528"/>
      <c r="BVR89" s="528"/>
      <c r="BVS89" s="528"/>
      <c r="BVT89" s="528"/>
      <c r="BVU89" s="528"/>
      <c r="BVV89" s="528"/>
      <c r="BVW89" s="528"/>
      <c r="BVX89" s="528"/>
      <c r="BVY89" s="528"/>
      <c r="BVZ89" s="528"/>
      <c r="BWA89" s="528"/>
      <c r="BWB89" s="528"/>
      <c r="BWC89" s="528"/>
      <c r="BWD89" s="528"/>
      <c r="BWE89" s="528"/>
      <c r="BWF89" s="528"/>
      <c r="BWG89" s="528"/>
      <c r="BWH89" s="528"/>
      <c r="BWI89" s="528"/>
      <c r="BWJ89" s="528"/>
      <c r="BWK89" s="528"/>
      <c r="BWL89" s="528"/>
      <c r="BWM89" s="528"/>
      <c r="BWN89" s="528"/>
      <c r="BWO89" s="528"/>
      <c r="BWP89" s="528"/>
      <c r="BWQ89" s="528"/>
      <c r="BWR89" s="528"/>
      <c r="BWS89" s="528"/>
      <c r="BWT89" s="528"/>
      <c r="BWU89" s="528"/>
      <c r="BWV89" s="528"/>
      <c r="BWW89" s="528"/>
      <c r="BWX89" s="528"/>
      <c r="BWY89" s="528"/>
      <c r="BWZ89" s="528"/>
      <c r="BXA89" s="528"/>
      <c r="BXB89" s="528"/>
      <c r="BXC89" s="528"/>
      <c r="BXD89" s="528"/>
      <c r="BXE89" s="528"/>
      <c r="BXF89" s="528"/>
      <c r="BXG89" s="528"/>
      <c r="BXH89" s="528"/>
      <c r="BXI89" s="528"/>
      <c r="BXJ89" s="528"/>
      <c r="BXK89" s="528"/>
      <c r="BXL89" s="528"/>
      <c r="BXM89" s="528"/>
      <c r="BXN89" s="528"/>
      <c r="BXO89" s="528"/>
      <c r="BXP89" s="528"/>
      <c r="BXQ89" s="528"/>
      <c r="BXR89" s="528"/>
      <c r="BXS89" s="528"/>
      <c r="BXT89" s="528"/>
      <c r="BXU89" s="528"/>
      <c r="BXV89" s="528"/>
      <c r="BXW89" s="528"/>
      <c r="BXX89" s="528"/>
      <c r="BXY89" s="528"/>
      <c r="BXZ89" s="528"/>
      <c r="BYA89" s="528"/>
      <c r="BYB89" s="528"/>
      <c r="BYC89" s="528"/>
      <c r="BYD89" s="528"/>
      <c r="BYE89" s="528"/>
      <c r="BYF89" s="528"/>
      <c r="BYG89" s="528"/>
      <c r="BYH89" s="528"/>
      <c r="BYI89" s="528"/>
      <c r="BYJ89" s="528"/>
      <c r="BYK89" s="528"/>
      <c r="BYL89" s="528"/>
      <c r="BYM89" s="528"/>
      <c r="BYN89" s="528"/>
      <c r="BYO89" s="528"/>
      <c r="BYP89" s="528"/>
      <c r="BYQ89" s="528"/>
      <c r="BYR89" s="528"/>
      <c r="BYS89" s="528"/>
      <c r="BYT89" s="528"/>
      <c r="BYU89" s="528"/>
      <c r="BYV89" s="528"/>
      <c r="BYW89" s="528"/>
      <c r="BYX89" s="528"/>
      <c r="BYY89" s="528"/>
      <c r="BYZ89" s="528"/>
      <c r="BZA89" s="528"/>
      <c r="BZB89" s="528"/>
      <c r="BZC89" s="528"/>
      <c r="BZD89" s="528"/>
      <c r="BZE89" s="528"/>
      <c r="BZF89" s="528"/>
      <c r="BZG89" s="528"/>
      <c r="BZH89" s="528"/>
      <c r="BZI89" s="528"/>
      <c r="BZJ89" s="528"/>
      <c r="BZK89" s="528"/>
      <c r="BZL89" s="528"/>
      <c r="BZM89" s="528"/>
      <c r="BZN89" s="528"/>
      <c r="BZO89" s="528"/>
      <c r="BZP89" s="528"/>
      <c r="BZQ89" s="528"/>
      <c r="BZR89" s="528"/>
      <c r="BZS89" s="528"/>
      <c r="BZT89" s="528"/>
      <c r="BZU89" s="528"/>
      <c r="BZV89" s="528"/>
      <c r="BZW89" s="528"/>
      <c r="BZX89" s="528"/>
      <c r="BZY89" s="528"/>
      <c r="BZZ89" s="528"/>
      <c r="CAA89" s="528"/>
      <c r="CAB89" s="528"/>
      <c r="CAC89" s="528"/>
      <c r="CAD89" s="528"/>
      <c r="CAE89" s="528"/>
      <c r="CAF89" s="528"/>
      <c r="CAG89" s="528"/>
      <c r="CAH89" s="528"/>
      <c r="CAI89" s="528"/>
      <c r="CAJ89" s="528"/>
      <c r="CAK89" s="528"/>
      <c r="CAL89" s="528"/>
      <c r="CAM89" s="528"/>
      <c r="CAN89" s="528"/>
      <c r="CAO89" s="528"/>
      <c r="CAP89" s="528"/>
      <c r="CAQ89" s="528"/>
      <c r="CAR89" s="528"/>
      <c r="CAS89" s="528"/>
      <c r="CAT89" s="528"/>
      <c r="CAU89" s="528"/>
      <c r="CAV89" s="528"/>
      <c r="CAW89" s="528"/>
      <c r="CAX89" s="528"/>
      <c r="CAY89" s="528"/>
      <c r="CAZ89" s="528"/>
      <c r="CBA89" s="528"/>
      <c r="CBB89" s="528"/>
      <c r="CBC89" s="528"/>
      <c r="CBD89" s="528"/>
      <c r="CBE89" s="528"/>
      <c r="CBF89" s="528"/>
      <c r="CBG89" s="528"/>
      <c r="CBH89" s="528"/>
      <c r="CBI89" s="528"/>
      <c r="CBJ89" s="528"/>
      <c r="CBK89" s="528"/>
      <c r="CBL89" s="528"/>
      <c r="CBM89" s="528"/>
      <c r="CBN89" s="528"/>
      <c r="CBO89" s="528"/>
      <c r="CBP89" s="528"/>
      <c r="CBQ89" s="528"/>
      <c r="CBR89" s="528"/>
      <c r="CBS89" s="528"/>
      <c r="CBT89" s="528"/>
      <c r="CBU89" s="528"/>
      <c r="CBV89" s="528"/>
      <c r="CBW89" s="528"/>
      <c r="CBX89" s="528"/>
      <c r="CBY89" s="528"/>
      <c r="CBZ89" s="528"/>
      <c r="CCA89" s="528"/>
      <c r="CCB89" s="528"/>
      <c r="CCC89" s="528"/>
      <c r="CCD89" s="528"/>
      <c r="CCE89" s="528"/>
      <c r="CCF89" s="528"/>
      <c r="CCG89" s="528"/>
      <c r="CCH89" s="528"/>
      <c r="CCI89" s="528"/>
      <c r="CCJ89" s="528"/>
      <c r="CCK89" s="528"/>
      <c r="CCL89" s="528"/>
      <c r="CCM89" s="528"/>
      <c r="CCN89" s="528"/>
      <c r="CCO89" s="528"/>
      <c r="CCP89" s="528"/>
      <c r="CCQ89" s="528"/>
      <c r="CCR89" s="528"/>
      <c r="CCS89" s="528"/>
      <c r="CCT89" s="528"/>
      <c r="CCU89" s="528"/>
      <c r="CCV89" s="528"/>
      <c r="CCW89" s="528"/>
      <c r="CCX89" s="528"/>
      <c r="CCY89" s="528"/>
      <c r="CCZ89" s="528"/>
      <c r="CDA89" s="528"/>
      <c r="CDB89" s="528"/>
      <c r="CDC89" s="528"/>
      <c r="CDD89" s="528"/>
      <c r="CDE89" s="528"/>
      <c r="CDF89" s="528"/>
      <c r="CDG89" s="528"/>
      <c r="CDH89" s="528"/>
      <c r="CDI89" s="528"/>
      <c r="CDJ89" s="528"/>
      <c r="CDK89" s="528"/>
      <c r="CDL89" s="528"/>
      <c r="CDM89" s="528"/>
      <c r="CDN89" s="528"/>
      <c r="CDO89" s="528"/>
      <c r="CDP89" s="528"/>
      <c r="CDQ89" s="528"/>
      <c r="CDR89" s="528"/>
      <c r="CDS89" s="528"/>
      <c r="CDT89" s="528"/>
      <c r="CDU89" s="528"/>
      <c r="CDV89" s="528"/>
      <c r="CDW89" s="528"/>
      <c r="CDX89" s="528"/>
      <c r="CDY89" s="528"/>
      <c r="CDZ89" s="528"/>
      <c r="CEA89" s="528"/>
      <c r="CEB89" s="528"/>
      <c r="CEC89" s="528"/>
      <c r="CED89" s="528"/>
      <c r="CEE89" s="528"/>
      <c r="CEF89" s="528"/>
      <c r="CEG89" s="528"/>
      <c r="CEH89" s="528"/>
      <c r="CEI89" s="528"/>
      <c r="CEJ89" s="528"/>
      <c r="CEK89" s="528"/>
      <c r="CEL89" s="528"/>
      <c r="CEM89" s="528"/>
      <c r="CEN89" s="528"/>
      <c r="CEO89" s="528"/>
      <c r="CEP89" s="528"/>
      <c r="CEQ89" s="528"/>
      <c r="CER89" s="528"/>
      <c r="CES89" s="528"/>
      <c r="CET89" s="528"/>
      <c r="CEU89" s="528"/>
      <c r="CEV89" s="528"/>
      <c r="CEW89" s="528"/>
      <c r="CEX89" s="528"/>
      <c r="CEY89" s="528"/>
      <c r="CEZ89" s="528"/>
      <c r="CFA89" s="528"/>
      <c r="CFB89" s="528"/>
      <c r="CFC89" s="528"/>
      <c r="CFD89" s="528"/>
      <c r="CFE89" s="528"/>
      <c r="CFF89" s="528"/>
      <c r="CFG89" s="528"/>
      <c r="CFH89" s="528"/>
      <c r="CFI89" s="528"/>
      <c r="CFJ89" s="528"/>
      <c r="CFK89" s="528"/>
      <c r="CFL89" s="528"/>
      <c r="CFM89" s="528"/>
      <c r="CFN89" s="528"/>
      <c r="CFO89" s="528"/>
      <c r="CFP89" s="528"/>
      <c r="CFQ89" s="528"/>
      <c r="CFR89" s="528"/>
      <c r="CFS89" s="528"/>
      <c r="CFT89" s="528"/>
      <c r="CFU89" s="528"/>
      <c r="CFV89" s="528"/>
      <c r="CFW89" s="528"/>
      <c r="CFX89" s="528"/>
      <c r="CFY89" s="528"/>
      <c r="CFZ89" s="528"/>
      <c r="CGA89" s="528"/>
      <c r="CGB89" s="528"/>
      <c r="CGC89" s="528"/>
      <c r="CGD89" s="528"/>
      <c r="CGE89" s="528"/>
      <c r="CGF89" s="528"/>
      <c r="CGG89" s="528"/>
      <c r="CGH89" s="528"/>
      <c r="CGI89" s="528"/>
      <c r="CGJ89" s="528"/>
      <c r="CGK89" s="528"/>
      <c r="CGL89" s="528"/>
      <c r="CGM89" s="528"/>
      <c r="CGN89" s="528"/>
      <c r="CGO89" s="528"/>
      <c r="CGP89" s="528"/>
      <c r="CGQ89" s="528"/>
      <c r="CGR89" s="528"/>
      <c r="CGS89" s="528"/>
      <c r="CGT89" s="528"/>
      <c r="CGU89" s="528"/>
      <c r="CGV89" s="528"/>
      <c r="CGW89" s="528"/>
      <c r="CGX89" s="528"/>
      <c r="CGY89" s="528"/>
      <c r="CGZ89" s="528"/>
      <c r="CHA89" s="528"/>
      <c r="CHB89" s="528"/>
      <c r="CHC89" s="528"/>
      <c r="CHD89" s="528"/>
      <c r="CHE89" s="528"/>
      <c r="CHF89" s="528"/>
      <c r="CHG89" s="528"/>
      <c r="CHH89" s="528"/>
      <c r="CHI89" s="528"/>
      <c r="CHJ89" s="528"/>
      <c r="CHK89" s="528"/>
      <c r="CHL89" s="528"/>
      <c r="CHM89" s="528"/>
      <c r="CHN89" s="528"/>
      <c r="CHO89" s="528"/>
      <c r="CHP89" s="528"/>
      <c r="CHQ89" s="528"/>
      <c r="CHR89" s="528"/>
      <c r="CHS89" s="528"/>
      <c r="CHT89" s="528"/>
      <c r="CHU89" s="528"/>
      <c r="CHV89" s="528"/>
      <c r="CHW89" s="528"/>
      <c r="CHX89" s="528"/>
      <c r="CHY89" s="528"/>
      <c r="CHZ89" s="528"/>
      <c r="CIA89" s="528"/>
      <c r="CIB89" s="528"/>
      <c r="CIC89" s="528"/>
      <c r="CID89" s="528"/>
      <c r="CIE89" s="528"/>
      <c r="CIF89" s="528"/>
      <c r="CIG89" s="528"/>
      <c r="CIH89" s="528"/>
      <c r="CII89" s="528"/>
      <c r="CIJ89" s="528"/>
      <c r="CIK89" s="528"/>
      <c r="CIL89" s="528"/>
      <c r="CIM89" s="528"/>
      <c r="CIN89" s="528"/>
      <c r="CIO89" s="528"/>
      <c r="CIP89" s="528"/>
      <c r="CIQ89" s="528"/>
      <c r="CIR89" s="528"/>
      <c r="CIS89" s="528"/>
      <c r="CIT89" s="528"/>
      <c r="CIU89" s="528"/>
      <c r="CIV89" s="528"/>
      <c r="CIW89" s="528"/>
      <c r="CIX89" s="528"/>
      <c r="CIY89" s="528"/>
      <c r="CIZ89" s="528"/>
      <c r="CJA89" s="528"/>
      <c r="CJB89" s="528"/>
      <c r="CJC89" s="528"/>
      <c r="CJD89" s="528"/>
      <c r="CJE89" s="528"/>
      <c r="CJF89" s="528"/>
      <c r="CJG89" s="528"/>
      <c r="CJH89" s="528"/>
      <c r="CJI89" s="528"/>
      <c r="CJJ89" s="528"/>
      <c r="CJK89" s="528"/>
      <c r="CJL89" s="528"/>
      <c r="CJM89" s="528"/>
      <c r="CJN89" s="528"/>
      <c r="CJO89" s="528"/>
      <c r="CJP89" s="528"/>
      <c r="CJQ89" s="528"/>
      <c r="CJR89" s="528"/>
      <c r="CJS89" s="528"/>
      <c r="CJT89" s="528"/>
      <c r="CJU89" s="528"/>
      <c r="CJV89" s="528"/>
      <c r="CJW89" s="528"/>
      <c r="CJX89" s="528"/>
      <c r="CJY89" s="528"/>
      <c r="CJZ89" s="528"/>
      <c r="CKA89" s="528"/>
      <c r="CKB89" s="528"/>
      <c r="CKC89" s="528"/>
      <c r="CKD89" s="528"/>
      <c r="CKE89" s="528"/>
      <c r="CKF89" s="528"/>
      <c r="CKG89" s="528"/>
      <c r="CKH89" s="528"/>
      <c r="CKI89" s="528"/>
      <c r="CKJ89" s="528"/>
      <c r="CKK89" s="528"/>
      <c r="CKL89" s="528"/>
      <c r="CKM89" s="528"/>
      <c r="CKN89" s="528"/>
      <c r="CKO89" s="528"/>
      <c r="CKP89" s="528"/>
      <c r="CKQ89" s="528"/>
      <c r="CKR89" s="528"/>
      <c r="CKS89" s="528"/>
      <c r="CKT89" s="528"/>
      <c r="CKU89" s="528"/>
      <c r="CKV89" s="528"/>
      <c r="CKW89" s="528"/>
      <c r="CKX89" s="528"/>
      <c r="CKY89" s="528"/>
      <c r="CKZ89" s="528"/>
      <c r="CLA89" s="528"/>
      <c r="CLB89" s="528"/>
      <c r="CLC89" s="528"/>
      <c r="CLD89" s="528"/>
      <c r="CLE89" s="528"/>
      <c r="CLF89" s="528"/>
      <c r="CLG89" s="528"/>
      <c r="CLH89" s="528"/>
      <c r="CLI89" s="528"/>
      <c r="CLJ89" s="528"/>
      <c r="CLK89" s="528"/>
      <c r="CLL89" s="528"/>
      <c r="CLM89" s="528"/>
      <c r="CLN89" s="528"/>
      <c r="CLO89" s="528"/>
      <c r="CLP89" s="528"/>
      <c r="CLQ89" s="528"/>
      <c r="CLR89" s="528"/>
      <c r="CLS89" s="528"/>
      <c r="CLT89" s="528"/>
      <c r="CLU89" s="528"/>
      <c r="CLV89" s="528"/>
      <c r="CLW89" s="528"/>
      <c r="CLX89" s="528"/>
      <c r="CLY89" s="528"/>
      <c r="CLZ89" s="528"/>
      <c r="CMA89" s="528"/>
      <c r="CMB89" s="528"/>
      <c r="CMC89" s="528"/>
      <c r="CMD89" s="528"/>
      <c r="CME89" s="528"/>
      <c r="CMF89" s="528"/>
      <c r="CMG89" s="528"/>
      <c r="CMH89" s="528"/>
      <c r="CMI89" s="528"/>
      <c r="CMJ89" s="528"/>
      <c r="CMK89" s="528"/>
      <c r="CML89" s="528"/>
      <c r="CMM89" s="528"/>
      <c r="CMN89" s="528"/>
      <c r="CMO89" s="528"/>
      <c r="CMP89" s="528"/>
      <c r="CMQ89" s="528"/>
      <c r="CMR89" s="528"/>
      <c r="CMS89" s="528"/>
      <c r="CMT89" s="528"/>
      <c r="CMU89" s="528"/>
      <c r="CMV89" s="528"/>
      <c r="CMW89" s="528"/>
      <c r="CMX89" s="528"/>
      <c r="CMY89" s="528"/>
      <c r="CMZ89" s="528"/>
      <c r="CNA89" s="528"/>
      <c r="CNB89" s="528"/>
      <c r="CNC89" s="528"/>
      <c r="CND89" s="528"/>
      <c r="CNE89" s="528"/>
      <c r="CNF89" s="528"/>
      <c r="CNG89" s="528"/>
      <c r="CNH89" s="528"/>
      <c r="CNI89" s="528"/>
      <c r="CNJ89" s="528"/>
      <c r="CNK89" s="528"/>
      <c r="CNL89" s="528"/>
      <c r="CNM89" s="528"/>
      <c r="CNN89" s="528"/>
      <c r="CNO89" s="528"/>
      <c r="CNP89" s="528"/>
      <c r="CNQ89" s="528"/>
      <c r="CNR89" s="528"/>
      <c r="CNS89" s="528"/>
      <c r="CNT89" s="528"/>
      <c r="CNU89" s="528"/>
      <c r="CNV89" s="528"/>
      <c r="CNW89" s="528"/>
      <c r="CNX89" s="528"/>
      <c r="CNY89" s="528"/>
      <c r="CNZ89" s="528"/>
      <c r="COA89" s="528"/>
      <c r="COB89" s="528"/>
      <c r="COC89" s="528"/>
      <c r="COD89" s="528"/>
      <c r="COE89" s="528"/>
      <c r="COF89" s="528"/>
      <c r="COG89" s="528"/>
      <c r="COH89" s="528"/>
      <c r="COI89" s="528"/>
      <c r="COJ89" s="528"/>
      <c r="COK89" s="528"/>
      <c r="COL89" s="528"/>
      <c r="COM89" s="528"/>
      <c r="CON89" s="528"/>
      <c r="COO89" s="528"/>
      <c r="COP89" s="528"/>
      <c r="COQ89" s="528"/>
      <c r="COR89" s="528"/>
      <c r="COS89" s="528"/>
      <c r="COT89" s="528"/>
      <c r="COU89" s="528"/>
      <c r="COV89" s="528"/>
      <c r="COW89" s="528"/>
      <c r="COX89" s="528"/>
      <c r="COY89" s="528"/>
      <c r="COZ89" s="528"/>
      <c r="CPA89" s="528"/>
      <c r="CPB89" s="528"/>
      <c r="CPC89" s="528"/>
      <c r="CPD89" s="528"/>
      <c r="CPE89" s="528"/>
      <c r="CPF89" s="528"/>
      <c r="CPG89" s="528"/>
      <c r="CPH89" s="528"/>
      <c r="CPI89" s="528"/>
      <c r="CPJ89" s="528"/>
      <c r="CPK89" s="528"/>
      <c r="CPL89" s="528"/>
      <c r="CPM89" s="528"/>
      <c r="CPN89" s="528"/>
      <c r="CPO89" s="528"/>
      <c r="CPP89" s="528"/>
      <c r="CPQ89" s="528"/>
      <c r="CPR89" s="528"/>
      <c r="CPS89" s="528"/>
      <c r="CPT89" s="528"/>
      <c r="CPU89" s="528"/>
      <c r="CPV89" s="528"/>
      <c r="CPW89" s="528"/>
      <c r="CPX89" s="528"/>
      <c r="CPY89" s="528"/>
      <c r="CPZ89" s="528"/>
      <c r="CQA89" s="528"/>
      <c r="CQB89" s="528"/>
      <c r="CQC89" s="528"/>
      <c r="CQD89" s="528"/>
      <c r="CQE89" s="528"/>
      <c r="CQF89" s="528"/>
      <c r="CQG89" s="528"/>
      <c r="CQH89" s="528"/>
      <c r="CQI89" s="528"/>
      <c r="CQJ89" s="528"/>
      <c r="CQK89" s="528"/>
      <c r="CQL89" s="528"/>
      <c r="CQM89" s="528"/>
      <c r="CQN89" s="528"/>
      <c r="CQO89" s="528"/>
      <c r="CQP89" s="528"/>
      <c r="CQQ89" s="528"/>
      <c r="CQR89" s="528"/>
      <c r="CQS89" s="528"/>
      <c r="CQT89" s="528"/>
      <c r="CQU89" s="528"/>
      <c r="CQV89" s="528"/>
      <c r="CQW89" s="528"/>
      <c r="CQX89" s="528"/>
      <c r="CQY89" s="528"/>
      <c r="CQZ89" s="528"/>
      <c r="CRA89" s="528"/>
      <c r="CRB89" s="528"/>
      <c r="CRC89" s="528"/>
      <c r="CRD89" s="528"/>
      <c r="CRE89" s="528"/>
      <c r="CRF89" s="528"/>
      <c r="CRG89" s="528"/>
      <c r="CRH89" s="528"/>
      <c r="CRI89" s="528"/>
      <c r="CRJ89" s="528"/>
      <c r="CRK89" s="528"/>
      <c r="CRL89" s="528"/>
      <c r="CRM89" s="528"/>
      <c r="CRN89" s="528"/>
      <c r="CRO89" s="528"/>
      <c r="CRP89" s="528"/>
      <c r="CRQ89" s="528"/>
      <c r="CRR89" s="528"/>
      <c r="CRS89" s="528"/>
      <c r="CRT89" s="528"/>
      <c r="CRU89" s="528"/>
      <c r="CRV89" s="528"/>
      <c r="CRW89" s="528"/>
      <c r="CRX89" s="528"/>
      <c r="CRY89" s="528"/>
      <c r="CRZ89" s="528"/>
      <c r="CSA89" s="528"/>
      <c r="CSB89" s="528"/>
      <c r="CSC89" s="528"/>
      <c r="CSD89" s="528"/>
      <c r="CSE89" s="528"/>
      <c r="CSF89" s="528"/>
      <c r="CSG89" s="528"/>
      <c r="CSH89" s="528"/>
      <c r="CSI89" s="528"/>
      <c r="CSJ89" s="528"/>
      <c r="CSK89" s="528"/>
      <c r="CSL89" s="528"/>
      <c r="CSM89" s="528"/>
      <c r="CSN89" s="528"/>
      <c r="CSO89" s="528"/>
      <c r="CSP89" s="528"/>
      <c r="CSQ89" s="528"/>
      <c r="CSR89" s="528"/>
      <c r="CSS89" s="528"/>
      <c r="CST89" s="528"/>
      <c r="CSU89" s="528"/>
      <c r="CSV89" s="528"/>
      <c r="CSW89" s="528"/>
      <c r="CSX89" s="528"/>
      <c r="CSY89" s="528"/>
      <c r="CSZ89" s="528"/>
      <c r="CTA89" s="528"/>
      <c r="CTB89" s="528"/>
      <c r="CTC89" s="528"/>
      <c r="CTD89" s="528"/>
      <c r="CTE89" s="528"/>
      <c r="CTF89" s="528"/>
      <c r="CTG89" s="528"/>
      <c r="CTH89" s="528"/>
      <c r="CTI89" s="528"/>
      <c r="CTJ89" s="528"/>
      <c r="CTK89" s="528"/>
      <c r="CTL89" s="528"/>
      <c r="CTM89" s="528"/>
      <c r="CTN89" s="528"/>
      <c r="CTO89" s="528"/>
      <c r="CTP89" s="528"/>
      <c r="CTQ89" s="528"/>
      <c r="CTR89" s="528"/>
      <c r="CTS89" s="528"/>
      <c r="CTT89" s="528"/>
      <c r="CTU89" s="528"/>
      <c r="CTV89" s="528"/>
      <c r="CTW89" s="528"/>
      <c r="CTX89" s="528"/>
      <c r="CTY89" s="528"/>
      <c r="CTZ89" s="528"/>
      <c r="CUA89" s="528"/>
      <c r="CUB89" s="528"/>
      <c r="CUC89" s="528"/>
      <c r="CUD89" s="528"/>
      <c r="CUE89" s="528"/>
      <c r="CUF89" s="528"/>
      <c r="CUG89" s="528"/>
      <c r="CUH89" s="528"/>
      <c r="CUI89" s="528"/>
      <c r="CUJ89" s="528"/>
      <c r="CUK89" s="528"/>
      <c r="CUL89" s="528"/>
      <c r="CUM89" s="528"/>
      <c r="CUN89" s="528"/>
      <c r="CUO89" s="528"/>
      <c r="CUP89" s="528"/>
      <c r="CUQ89" s="528"/>
      <c r="CUR89" s="528"/>
      <c r="CUS89" s="528"/>
      <c r="CUT89" s="528"/>
      <c r="CUU89" s="528"/>
      <c r="CUV89" s="528"/>
      <c r="CUW89" s="528"/>
      <c r="CUX89" s="528"/>
      <c r="CUY89" s="528"/>
      <c r="CUZ89" s="528"/>
      <c r="CVA89" s="528"/>
      <c r="CVB89" s="528"/>
      <c r="CVC89" s="528"/>
      <c r="CVD89" s="528"/>
      <c r="CVE89" s="528"/>
      <c r="CVF89" s="528"/>
      <c r="CVG89" s="528"/>
      <c r="CVH89" s="528"/>
      <c r="CVI89" s="528"/>
      <c r="CVJ89" s="528"/>
      <c r="CVK89" s="528"/>
      <c r="CVL89" s="528"/>
      <c r="CVM89" s="528"/>
      <c r="CVN89" s="528"/>
      <c r="CVO89" s="528"/>
      <c r="CVP89" s="528"/>
      <c r="CVQ89" s="528"/>
      <c r="CVR89" s="528"/>
      <c r="CVS89" s="528"/>
      <c r="CVT89" s="528"/>
      <c r="CVU89" s="528"/>
      <c r="CVV89" s="528"/>
      <c r="CVW89" s="528"/>
      <c r="CVX89" s="528"/>
      <c r="CVY89" s="528"/>
      <c r="CVZ89" s="528"/>
      <c r="CWA89" s="528"/>
      <c r="CWB89" s="528"/>
      <c r="CWC89" s="528"/>
      <c r="CWD89" s="528"/>
      <c r="CWE89" s="528"/>
      <c r="CWF89" s="528"/>
      <c r="CWG89" s="528"/>
      <c r="CWH89" s="528"/>
      <c r="CWI89" s="528"/>
      <c r="CWJ89" s="528"/>
      <c r="CWK89" s="528"/>
      <c r="CWL89" s="528"/>
      <c r="CWM89" s="528"/>
      <c r="CWN89" s="528"/>
      <c r="CWO89" s="528"/>
      <c r="CWP89" s="528"/>
      <c r="CWQ89" s="528"/>
      <c r="CWR89" s="528"/>
      <c r="CWS89" s="528"/>
      <c r="CWT89" s="528"/>
      <c r="CWU89" s="528"/>
      <c r="CWV89" s="528"/>
      <c r="CWW89" s="528"/>
      <c r="CWX89" s="528"/>
      <c r="CWY89" s="528"/>
      <c r="CWZ89" s="528"/>
      <c r="CXA89" s="528"/>
      <c r="CXB89" s="528"/>
      <c r="CXC89" s="528"/>
      <c r="CXD89" s="528"/>
      <c r="CXE89" s="528"/>
      <c r="CXF89" s="528"/>
      <c r="CXG89" s="528"/>
      <c r="CXH89" s="528"/>
      <c r="CXI89" s="528"/>
      <c r="CXJ89" s="528"/>
      <c r="CXK89" s="528"/>
      <c r="CXL89" s="528"/>
      <c r="CXM89" s="528"/>
      <c r="CXN89" s="528"/>
      <c r="CXO89" s="528"/>
      <c r="CXP89" s="528"/>
      <c r="CXQ89" s="528"/>
      <c r="CXR89" s="528"/>
      <c r="CXS89" s="528"/>
      <c r="CXT89" s="528"/>
      <c r="CXU89" s="528"/>
      <c r="CXV89" s="528"/>
      <c r="CXW89" s="528"/>
      <c r="CXX89" s="528"/>
      <c r="CXY89" s="528"/>
      <c r="CXZ89" s="528"/>
      <c r="CYA89" s="528"/>
      <c r="CYB89" s="528"/>
      <c r="CYC89" s="528"/>
      <c r="CYD89" s="528"/>
      <c r="CYE89" s="528"/>
      <c r="CYF89" s="528"/>
      <c r="CYG89" s="528"/>
      <c r="CYH89" s="528"/>
      <c r="CYI89" s="528"/>
      <c r="CYJ89" s="528"/>
      <c r="CYK89" s="528"/>
      <c r="CYL89" s="528"/>
      <c r="CYM89" s="528"/>
      <c r="CYN89" s="528"/>
      <c r="CYO89" s="528"/>
      <c r="CYP89" s="528"/>
      <c r="CYQ89" s="528"/>
      <c r="CYR89" s="528"/>
      <c r="CYS89" s="528"/>
      <c r="CYT89" s="528"/>
      <c r="CYU89" s="528"/>
      <c r="CYV89" s="528"/>
      <c r="CYW89" s="528"/>
      <c r="CYX89" s="528"/>
      <c r="CYY89" s="528"/>
      <c r="CYZ89" s="528"/>
      <c r="CZA89" s="528"/>
      <c r="CZB89" s="528"/>
      <c r="CZC89" s="528"/>
      <c r="CZD89" s="528"/>
      <c r="CZE89" s="528"/>
      <c r="CZF89" s="528"/>
      <c r="CZG89" s="528"/>
      <c r="CZH89" s="528"/>
      <c r="CZI89" s="528"/>
      <c r="CZJ89" s="528"/>
      <c r="CZK89" s="528"/>
      <c r="CZL89" s="528"/>
      <c r="CZM89" s="528"/>
      <c r="CZN89" s="528"/>
      <c r="CZO89" s="528"/>
      <c r="CZP89" s="528"/>
      <c r="CZQ89" s="528"/>
      <c r="CZR89" s="528"/>
      <c r="CZS89" s="528"/>
      <c r="CZT89" s="528"/>
      <c r="CZU89" s="528"/>
      <c r="CZV89" s="528"/>
      <c r="CZW89" s="528"/>
      <c r="CZX89" s="528"/>
      <c r="CZY89" s="528"/>
      <c r="CZZ89" s="528"/>
      <c r="DAA89" s="528"/>
      <c r="DAB89" s="528"/>
      <c r="DAC89" s="528"/>
      <c r="DAD89" s="528"/>
      <c r="DAE89" s="528"/>
      <c r="DAF89" s="528"/>
      <c r="DAG89" s="528"/>
      <c r="DAH89" s="528"/>
      <c r="DAI89" s="528"/>
      <c r="DAJ89" s="528"/>
      <c r="DAK89" s="528"/>
      <c r="DAL89" s="528"/>
      <c r="DAM89" s="528"/>
      <c r="DAN89" s="528"/>
      <c r="DAO89" s="528"/>
      <c r="DAP89" s="528"/>
      <c r="DAQ89" s="528"/>
      <c r="DAR89" s="528"/>
      <c r="DAS89" s="528"/>
      <c r="DAT89" s="528"/>
      <c r="DAU89" s="528"/>
      <c r="DAV89" s="528"/>
      <c r="DAW89" s="528"/>
      <c r="DAX89" s="528"/>
      <c r="DAY89" s="528"/>
      <c r="DAZ89" s="528"/>
      <c r="DBA89" s="528"/>
      <c r="DBB89" s="528"/>
      <c r="DBC89" s="528"/>
      <c r="DBD89" s="528"/>
      <c r="DBE89" s="528"/>
      <c r="DBF89" s="528"/>
      <c r="DBG89" s="528"/>
      <c r="DBH89" s="528"/>
      <c r="DBI89" s="528"/>
      <c r="DBJ89" s="528"/>
      <c r="DBK89" s="528"/>
      <c r="DBL89" s="528"/>
      <c r="DBM89" s="528"/>
      <c r="DBN89" s="528"/>
      <c r="DBO89" s="528"/>
      <c r="DBP89" s="528"/>
      <c r="DBQ89" s="528"/>
      <c r="DBR89" s="528"/>
      <c r="DBS89" s="528"/>
      <c r="DBT89" s="528"/>
      <c r="DBU89" s="528"/>
      <c r="DBV89" s="528"/>
      <c r="DBW89" s="528"/>
      <c r="DBX89" s="528"/>
      <c r="DBY89" s="528"/>
      <c r="DBZ89" s="528"/>
      <c r="DCA89" s="528"/>
      <c r="DCB89" s="528"/>
      <c r="DCC89" s="528"/>
      <c r="DCD89" s="528"/>
      <c r="DCE89" s="528"/>
      <c r="DCF89" s="528"/>
      <c r="DCG89" s="528"/>
      <c r="DCH89" s="528"/>
      <c r="DCI89" s="528"/>
      <c r="DCJ89" s="528"/>
      <c r="DCK89" s="528"/>
      <c r="DCL89" s="528"/>
      <c r="DCM89" s="528"/>
      <c r="DCN89" s="528"/>
      <c r="DCO89" s="528"/>
      <c r="DCP89" s="528"/>
      <c r="DCQ89" s="528"/>
      <c r="DCR89" s="528"/>
      <c r="DCS89" s="528"/>
      <c r="DCT89" s="528"/>
      <c r="DCU89" s="528"/>
      <c r="DCV89" s="528"/>
      <c r="DCW89" s="528"/>
      <c r="DCX89" s="528"/>
      <c r="DCY89" s="528"/>
      <c r="DCZ89" s="528"/>
      <c r="DDA89" s="528"/>
      <c r="DDB89" s="528"/>
      <c r="DDC89" s="528"/>
      <c r="DDD89" s="528"/>
      <c r="DDE89" s="528"/>
      <c r="DDF89" s="528"/>
      <c r="DDG89" s="528"/>
      <c r="DDH89" s="528"/>
      <c r="DDI89" s="528"/>
      <c r="DDJ89" s="528"/>
      <c r="DDK89" s="528"/>
      <c r="DDL89" s="528"/>
      <c r="DDM89" s="528"/>
      <c r="DDN89" s="528"/>
      <c r="DDO89" s="528"/>
      <c r="DDP89" s="528"/>
      <c r="DDQ89" s="528"/>
      <c r="DDR89" s="528"/>
      <c r="DDS89" s="528"/>
      <c r="DDT89" s="528"/>
      <c r="DDU89" s="528"/>
      <c r="DDV89" s="528"/>
      <c r="DDW89" s="528"/>
      <c r="DDX89" s="528"/>
      <c r="DDY89" s="528"/>
      <c r="DDZ89" s="528"/>
      <c r="DEA89" s="528"/>
      <c r="DEB89" s="528"/>
      <c r="DEC89" s="528"/>
      <c r="DED89" s="528"/>
      <c r="DEE89" s="528"/>
      <c r="DEF89" s="528"/>
      <c r="DEG89" s="528"/>
      <c r="DEH89" s="528"/>
      <c r="DEI89" s="528"/>
      <c r="DEJ89" s="528"/>
      <c r="DEK89" s="528"/>
      <c r="DEL89" s="528"/>
      <c r="DEM89" s="528"/>
      <c r="DEN89" s="528"/>
      <c r="DEO89" s="528"/>
      <c r="DEP89" s="528"/>
      <c r="DEQ89" s="528"/>
      <c r="DER89" s="528"/>
      <c r="DES89" s="528"/>
      <c r="DET89" s="528"/>
      <c r="DEU89" s="528"/>
      <c r="DEV89" s="528"/>
      <c r="DEW89" s="528"/>
      <c r="DEX89" s="528"/>
      <c r="DEY89" s="528"/>
      <c r="DEZ89" s="528"/>
      <c r="DFA89" s="528"/>
      <c r="DFB89" s="528"/>
      <c r="DFC89" s="528"/>
      <c r="DFD89" s="528"/>
      <c r="DFE89" s="528"/>
      <c r="DFF89" s="528"/>
      <c r="DFG89" s="528"/>
      <c r="DFH89" s="528"/>
      <c r="DFI89" s="528"/>
      <c r="DFJ89" s="528"/>
      <c r="DFK89" s="528"/>
      <c r="DFL89" s="528"/>
      <c r="DFM89" s="528"/>
      <c r="DFN89" s="528"/>
      <c r="DFO89" s="528"/>
      <c r="DFP89" s="528"/>
      <c r="DFQ89" s="528"/>
      <c r="DFR89" s="528"/>
      <c r="DFS89" s="528"/>
      <c r="DFT89" s="528"/>
      <c r="DFU89" s="528"/>
      <c r="DFV89" s="528"/>
      <c r="DFW89" s="528"/>
      <c r="DFX89" s="528"/>
      <c r="DFY89" s="528"/>
      <c r="DFZ89" s="528"/>
      <c r="DGA89" s="528"/>
      <c r="DGB89" s="528"/>
      <c r="DGC89" s="528"/>
      <c r="DGD89" s="528"/>
      <c r="DGE89" s="528"/>
      <c r="DGF89" s="528"/>
      <c r="DGG89" s="528"/>
      <c r="DGH89" s="528"/>
      <c r="DGI89" s="528"/>
      <c r="DGJ89" s="528"/>
      <c r="DGK89" s="528"/>
      <c r="DGL89" s="528"/>
      <c r="DGM89" s="528"/>
      <c r="DGN89" s="528"/>
      <c r="DGO89" s="528"/>
      <c r="DGP89" s="528"/>
      <c r="DGQ89" s="528"/>
      <c r="DGR89" s="528"/>
      <c r="DGS89" s="528"/>
      <c r="DGT89" s="528"/>
      <c r="DGU89" s="528"/>
      <c r="DGV89" s="528"/>
      <c r="DGW89" s="528"/>
      <c r="DGX89" s="528"/>
      <c r="DGY89" s="528"/>
      <c r="DGZ89" s="528"/>
      <c r="DHA89" s="528"/>
      <c r="DHB89" s="528"/>
      <c r="DHC89" s="528"/>
      <c r="DHD89" s="528"/>
      <c r="DHE89" s="528"/>
      <c r="DHF89" s="528"/>
      <c r="DHG89" s="528"/>
      <c r="DHH89" s="528"/>
      <c r="DHI89" s="528"/>
      <c r="DHJ89" s="528"/>
      <c r="DHK89" s="528"/>
      <c r="DHL89" s="528"/>
      <c r="DHM89" s="528"/>
      <c r="DHN89" s="528"/>
      <c r="DHO89" s="528"/>
      <c r="DHP89" s="528"/>
      <c r="DHQ89" s="528"/>
      <c r="DHR89" s="528"/>
      <c r="DHS89" s="528"/>
      <c r="DHT89" s="528"/>
      <c r="DHU89" s="528"/>
      <c r="DHV89" s="528"/>
      <c r="DHW89" s="528"/>
      <c r="DHX89" s="528"/>
      <c r="DHY89" s="528"/>
      <c r="DHZ89" s="528"/>
      <c r="DIA89" s="528"/>
      <c r="DIB89" s="528"/>
      <c r="DIC89" s="528"/>
      <c r="DID89" s="528"/>
      <c r="DIE89" s="528"/>
      <c r="DIF89" s="528"/>
      <c r="DIG89" s="528"/>
      <c r="DIH89" s="528"/>
      <c r="DII89" s="528"/>
      <c r="DIJ89" s="528"/>
      <c r="DIK89" s="528"/>
      <c r="DIL89" s="528"/>
      <c r="DIM89" s="528"/>
      <c r="DIN89" s="528"/>
      <c r="DIO89" s="528"/>
      <c r="DIP89" s="528"/>
      <c r="DIQ89" s="528"/>
      <c r="DIR89" s="528"/>
      <c r="DIS89" s="528"/>
      <c r="DIT89" s="528"/>
      <c r="DIU89" s="528"/>
      <c r="DIV89" s="528"/>
      <c r="DIW89" s="528"/>
      <c r="DIX89" s="528"/>
      <c r="DIY89" s="528"/>
      <c r="DIZ89" s="528"/>
      <c r="DJA89" s="528"/>
      <c r="DJB89" s="528"/>
      <c r="DJC89" s="528"/>
      <c r="DJD89" s="528"/>
      <c r="DJE89" s="528"/>
      <c r="DJF89" s="528"/>
      <c r="DJG89" s="528"/>
      <c r="DJH89" s="528"/>
      <c r="DJI89" s="528"/>
      <c r="DJJ89" s="528"/>
      <c r="DJK89" s="528"/>
      <c r="DJL89" s="528"/>
      <c r="DJM89" s="528"/>
      <c r="DJN89" s="528"/>
      <c r="DJO89" s="528"/>
      <c r="DJP89" s="528"/>
      <c r="DJQ89" s="528"/>
      <c r="DJR89" s="528"/>
      <c r="DJS89" s="528"/>
      <c r="DJT89" s="528"/>
      <c r="DJU89" s="528"/>
      <c r="DJV89" s="528"/>
      <c r="DJW89" s="528"/>
      <c r="DJX89" s="528"/>
      <c r="DJY89" s="528"/>
      <c r="DJZ89" s="528"/>
      <c r="DKA89" s="528"/>
      <c r="DKB89" s="528"/>
      <c r="DKC89" s="528"/>
      <c r="DKD89" s="528"/>
      <c r="DKE89" s="528"/>
      <c r="DKF89" s="528"/>
      <c r="DKG89" s="528"/>
      <c r="DKH89" s="528"/>
      <c r="DKI89" s="528"/>
      <c r="DKJ89" s="528"/>
      <c r="DKK89" s="528"/>
      <c r="DKL89" s="528"/>
      <c r="DKM89" s="528"/>
      <c r="DKN89" s="528"/>
      <c r="DKO89" s="528"/>
      <c r="DKP89" s="528"/>
      <c r="DKQ89" s="528"/>
      <c r="DKR89" s="528"/>
      <c r="DKS89" s="528"/>
      <c r="DKT89" s="528"/>
      <c r="DKU89" s="528"/>
      <c r="DKV89" s="528"/>
      <c r="DKW89" s="528"/>
      <c r="DKX89" s="528"/>
      <c r="DKY89" s="528"/>
      <c r="DKZ89" s="528"/>
      <c r="DLA89" s="528"/>
      <c r="DLB89" s="528"/>
      <c r="DLC89" s="528"/>
      <c r="DLD89" s="528"/>
      <c r="DLE89" s="528"/>
      <c r="DLF89" s="528"/>
      <c r="DLG89" s="528"/>
      <c r="DLH89" s="528"/>
      <c r="DLI89" s="528"/>
      <c r="DLJ89" s="528"/>
      <c r="DLK89" s="528"/>
      <c r="DLL89" s="528"/>
      <c r="DLM89" s="528"/>
      <c r="DLN89" s="528"/>
      <c r="DLO89" s="528"/>
      <c r="DLP89" s="528"/>
      <c r="DLQ89" s="528"/>
      <c r="DLR89" s="528"/>
      <c r="DLS89" s="528"/>
      <c r="DLT89" s="528"/>
      <c r="DLU89" s="528"/>
      <c r="DLV89" s="528"/>
      <c r="DLW89" s="528"/>
      <c r="DLX89" s="528"/>
      <c r="DLY89" s="528"/>
      <c r="DLZ89" s="528"/>
      <c r="DMA89" s="528"/>
      <c r="DMB89" s="528"/>
      <c r="DMC89" s="528"/>
      <c r="DMD89" s="528"/>
      <c r="DME89" s="528"/>
      <c r="DMF89" s="528"/>
      <c r="DMG89" s="528"/>
      <c r="DMH89" s="528"/>
      <c r="DMI89" s="528"/>
      <c r="DMJ89" s="528"/>
      <c r="DMK89" s="528"/>
      <c r="DML89" s="528"/>
      <c r="DMM89" s="528"/>
      <c r="DMN89" s="528"/>
      <c r="DMO89" s="528"/>
      <c r="DMP89" s="528"/>
      <c r="DMQ89" s="528"/>
      <c r="DMR89" s="528"/>
      <c r="DMS89" s="528"/>
      <c r="DMT89" s="528"/>
      <c r="DMU89" s="528"/>
      <c r="DMV89" s="528"/>
      <c r="DMW89" s="528"/>
      <c r="DMX89" s="528"/>
      <c r="DMY89" s="528"/>
      <c r="DMZ89" s="528"/>
      <c r="DNA89" s="528"/>
      <c r="DNB89" s="528"/>
      <c r="DNC89" s="528"/>
      <c r="DND89" s="528"/>
      <c r="DNE89" s="528"/>
      <c r="DNF89" s="528"/>
      <c r="DNG89" s="528"/>
      <c r="DNH89" s="528"/>
      <c r="DNI89" s="528"/>
      <c r="DNJ89" s="528"/>
      <c r="DNK89" s="528"/>
      <c r="DNL89" s="528"/>
      <c r="DNM89" s="528"/>
      <c r="DNN89" s="528"/>
      <c r="DNO89" s="528"/>
      <c r="DNP89" s="528"/>
      <c r="DNQ89" s="528"/>
      <c r="DNR89" s="528"/>
      <c r="DNS89" s="528"/>
      <c r="DNT89" s="528"/>
      <c r="DNU89" s="528"/>
      <c r="DNV89" s="528"/>
      <c r="DNW89" s="528"/>
      <c r="DNX89" s="528"/>
      <c r="DNY89" s="528"/>
      <c r="DNZ89" s="528"/>
      <c r="DOA89" s="528"/>
      <c r="DOB89" s="528"/>
      <c r="DOC89" s="528"/>
      <c r="DOD89" s="528"/>
      <c r="DOE89" s="528"/>
      <c r="DOF89" s="528"/>
      <c r="DOG89" s="528"/>
      <c r="DOH89" s="528"/>
      <c r="DOI89" s="528"/>
      <c r="DOJ89" s="528"/>
      <c r="DOK89" s="528"/>
      <c r="DOL89" s="528"/>
      <c r="DOM89" s="528"/>
      <c r="DON89" s="528"/>
      <c r="DOO89" s="528"/>
      <c r="DOP89" s="528"/>
      <c r="DOQ89" s="528"/>
      <c r="DOR89" s="528"/>
      <c r="DOS89" s="528"/>
      <c r="DOT89" s="528"/>
      <c r="DOU89" s="528"/>
      <c r="DOV89" s="528"/>
      <c r="DOW89" s="528"/>
      <c r="DOX89" s="528"/>
      <c r="DOY89" s="528"/>
      <c r="DOZ89" s="528"/>
      <c r="DPA89" s="528"/>
      <c r="DPB89" s="528"/>
      <c r="DPC89" s="528"/>
      <c r="DPD89" s="528"/>
      <c r="DPE89" s="528"/>
      <c r="DPF89" s="528"/>
      <c r="DPG89" s="528"/>
      <c r="DPH89" s="528"/>
      <c r="DPI89" s="528"/>
      <c r="DPJ89" s="528"/>
      <c r="DPK89" s="528"/>
      <c r="DPL89" s="528"/>
      <c r="DPM89" s="528"/>
      <c r="DPN89" s="528"/>
      <c r="DPO89" s="528"/>
      <c r="DPP89" s="528"/>
      <c r="DPQ89" s="528"/>
      <c r="DPR89" s="528"/>
      <c r="DPS89" s="528"/>
      <c r="DPT89" s="528"/>
      <c r="DPU89" s="528"/>
      <c r="DPV89" s="528"/>
      <c r="DPW89" s="528"/>
      <c r="DPX89" s="528"/>
      <c r="DPY89" s="528"/>
      <c r="DPZ89" s="528"/>
      <c r="DQA89" s="528"/>
      <c r="DQB89" s="528"/>
      <c r="DQC89" s="528"/>
      <c r="DQD89" s="528"/>
      <c r="DQE89" s="528"/>
      <c r="DQF89" s="528"/>
      <c r="DQG89" s="528"/>
      <c r="DQH89" s="528"/>
      <c r="DQI89" s="528"/>
      <c r="DQJ89" s="528"/>
      <c r="DQK89" s="528"/>
      <c r="DQL89" s="528"/>
      <c r="DQM89" s="528"/>
      <c r="DQN89" s="528"/>
      <c r="DQO89" s="528"/>
      <c r="DQP89" s="528"/>
      <c r="DQQ89" s="528"/>
      <c r="DQR89" s="528"/>
      <c r="DQS89" s="528"/>
      <c r="DQT89" s="528"/>
      <c r="DQU89" s="528"/>
      <c r="DQV89" s="528"/>
      <c r="DQW89" s="528"/>
      <c r="DQX89" s="528"/>
      <c r="DQY89" s="528"/>
      <c r="DQZ89" s="528"/>
      <c r="DRA89" s="528"/>
      <c r="DRB89" s="528"/>
      <c r="DRC89" s="528"/>
      <c r="DRD89" s="528"/>
      <c r="DRE89" s="528"/>
      <c r="DRF89" s="528"/>
      <c r="DRG89" s="528"/>
      <c r="DRH89" s="528"/>
      <c r="DRI89" s="528"/>
      <c r="DRJ89" s="528"/>
      <c r="DRK89" s="528"/>
      <c r="DRL89" s="528"/>
      <c r="DRM89" s="528"/>
      <c r="DRN89" s="528"/>
      <c r="DRO89" s="528"/>
      <c r="DRP89" s="528"/>
      <c r="DRQ89" s="528"/>
      <c r="DRR89" s="528"/>
      <c r="DRS89" s="528"/>
      <c r="DRT89" s="528"/>
      <c r="DRU89" s="528"/>
      <c r="DRV89" s="528"/>
      <c r="DRW89" s="528"/>
      <c r="DRX89" s="528"/>
      <c r="DRY89" s="528"/>
      <c r="DRZ89" s="528"/>
      <c r="DSA89" s="528"/>
      <c r="DSB89" s="528"/>
      <c r="DSC89" s="528"/>
      <c r="DSD89" s="528"/>
      <c r="DSE89" s="528"/>
      <c r="DSF89" s="528"/>
      <c r="DSG89" s="528"/>
      <c r="DSH89" s="528"/>
      <c r="DSI89" s="528"/>
      <c r="DSJ89" s="528"/>
      <c r="DSK89" s="528"/>
      <c r="DSL89" s="528"/>
      <c r="DSM89" s="528"/>
      <c r="DSN89" s="528"/>
      <c r="DSO89" s="528"/>
      <c r="DSP89" s="528"/>
      <c r="DSQ89" s="528"/>
      <c r="DSR89" s="528"/>
      <c r="DSS89" s="528"/>
      <c r="DST89" s="528"/>
      <c r="DSU89" s="528"/>
      <c r="DSV89" s="528"/>
      <c r="DSW89" s="528"/>
      <c r="DSX89" s="528"/>
      <c r="DSY89" s="528"/>
      <c r="DSZ89" s="528"/>
      <c r="DTA89" s="528"/>
      <c r="DTB89" s="528"/>
      <c r="DTC89" s="528"/>
      <c r="DTD89" s="528"/>
      <c r="DTE89" s="528"/>
      <c r="DTF89" s="528"/>
      <c r="DTG89" s="528"/>
      <c r="DTH89" s="528"/>
      <c r="DTI89" s="528"/>
      <c r="DTJ89" s="528"/>
      <c r="DTK89" s="528"/>
      <c r="DTL89" s="528"/>
      <c r="DTM89" s="528"/>
      <c r="DTN89" s="528"/>
      <c r="DTO89" s="528"/>
      <c r="DTP89" s="528"/>
      <c r="DTQ89" s="528"/>
      <c r="DTR89" s="528"/>
      <c r="DTS89" s="528"/>
      <c r="DTT89" s="528"/>
      <c r="DTU89" s="528"/>
      <c r="DTV89" s="528"/>
      <c r="DTW89" s="528"/>
      <c r="DTX89" s="528"/>
      <c r="DTY89" s="528"/>
      <c r="DTZ89" s="528"/>
      <c r="DUA89" s="528"/>
      <c r="DUB89" s="528"/>
      <c r="DUC89" s="528"/>
      <c r="DUD89" s="528"/>
      <c r="DUE89" s="528"/>
      <c r="DUF89" s="528"/>
      <c r="DUG89" s="528"/>
      <c r="DUH89" s="528"/>
      <c r="DUI89" s="528"/>
      <c r="DUJ89" s="528"/>
      <c r="DUK89" s="528"/>
      <c r="DUL89" s="528"/>
      <c r="DUM89" s="528"/>
      <c r="DUN89" s="528"/>
      <c r="DUO89" s="528"/>
      <c r="DUP89" s="528"/>
      <c r="DUQ89" s="528"/>
      <c r="DUR89" s="528"/>
      <c r="DUS89" s="528"/>
      <c r="DUT89" s="528"/>
      <c r="DUU89" s="528"/>
      <c r="DUV89" s="528"/>
      <c r="DUW89" s="528"/>
      <c r="DUX89" s="528"/>
      <c r="DUY89" s="528"/>
      <c r="DUZ89" s="528"/>
      <c r="DVA89" s="528"/>
      <c r="DVB89" s="528"/>
      <c r="DVC89" s="528"/>
      <c r="DVD89" s="528"/>
      <c r="DVE89" s="528"/>
      <c r="DVF89" s="528"/>
      <c r="DVG89" s="528"/>
      <c r="DVH89" s="528"/>
      <c r="DVI89" s="528"/>
      <c r="DVJ89" s="528"/>
      <c r="DVK89" s="528"/>
      <c r="DVL89" s="528"/>
      <c r="DVM89" s="528"/>
      <c r="DVN89" s="528"/>
      <c r="DVO89" s="528"/>
      <c r="DVP89" s="528"/>
      <c r="DVQ89" s="528"/>
      <c r="DVR89" s="528"/>
      <c r="DVS89" s="528"/>
      <c r="DVT89" s="528"/>
      <c r="DVU89" s="528"/>
      <c r="DVV89" s="528"/>
      <c r="DVW89" s="528"/>
      <c r="DVX89" s="528"/>
      <c r="DVY89" s="528"/>
      <c r="DVZ89" s="528"/>
      <c r="DWA89" s="528"/>
      <c r="DWB89" s="528"/>
      <c r="DWC89" s="528"/>
      <c r="DWD89" s="528"/>
      <c r="DWE89" s="528"/>
      <c r="DWF89" s="528"/>
      <c r="DWG89" s="528"/>
      <c r="DWH89" s="528"/>
      <c r="DWI89" s="528"/>
      <c r="DWJ89" s="528"/>
      <c r="DWK89" s="528"/>
      <c r="DWL89" s="528"/>
      <c r="DWM89" s="528"/>
      <c r="DWN89" s="528"/>
      <c r="DWO89" s="528"/>
      <c r="DWP89" s="528"/>
      <c r="DWQ89" s="528"/>
      <c r="DWR89" s="528"/>
      <c r="DWS89" s="528"/>
      <c r="DWT89" s="528"/>
      <c r="DWU89" s="528"/>
      <c r="DWV89" s="528"/>
      <c r="DWW89" s="528"/>
      <c r="DWX89" s="528"/>
      <c r="DWY89" s="528"/>
      <c r="DWZ89" s="528"/>
      <c r="DXA89" s="528"/>
      <c r="DXB89" s="528"/>
      <c r="DXC89" s="528"/>
      <c r="DXD89" s="528"/>
      <c r="DXE89" s="528"/>
      <c r="DXF89" s="528"/>
      <c r="DXG89" s="528"/>
      <c r="DXH89" s="528"/>
      <c r="DXI89" s="528"/>
      <c r="DXJ89" s="528"/>
      <c r="DXK89" s="528"/>
      <c r="DXL89" s="528"/>
      <c r="DXM89" s="528"/>
      <c r="DXN89" s="528"/>
      <c r="DXO89" s="528"/>
      <c r="DXP89" s="528"/>
      <c r="DXQ89" s="528"/>
      <c r="DXR89" s="528"/>
      <c r="DXS89" s="528"/>
      <c r="DXT89" s="528"/>
      <c r="DXU89" s="528"/>
      <c r="DXV89" s="528"/>
      <c r="DXW89" s="528"/>
      <c r="DXX89" s="528"/>
      <c r="DXY89" s="528"/>
      <c r="DXZ89" s="528"/>
      <c r="DYA89" s="528"/>
      <c r="DYB89" s="528"/>
      <c r="DYC89" s="528"/>
      <c r="DYD89" s="528"/>
      <c r="DYE89" s="528"/>
      <c r="DYF89" s="528"/>
      <c r="DYG89" s="528"/>
      <c r="DYH89" s="528"/>
      <c r="DYI89" s="528"/>
      <c r="DYJ89" s="528"/>
      <c r="DYK89" s="528"/>
      <c r="DYL89" s="528"/>
      <c r="DYM89" s="528"/>
      <c r="DYN89" s="528"/>
      <c r="DYO89" s="528"/>
      <c r="DYP89" s="528"/>
      <c r="DYQ89" s="528"/>
      <c r="DYR89" s="528"/>
      <c r="DYS89" s="528"/>
      <c r="DYT89" s="528"/>
      <c r="DYU89" s="528"/>
      <c r="DYV89" s="528"/>
      <c r="DYW89" s="528"/>
      <c r="DYX89" s="528"/>
      <c r="DYY89" s="528"/>
      <c r="DYZ89" s="528"/>
      <c r="DZA89" s="528"/>
      <c r="DZB89" s="528"/>
      <c r="DZC89" s="528"/>
      <c r="DZD89" s="528"/>
      <c r="DZE89" s="528"/>
      <c r="DZF89" s="528"/>
      <c r="DZG89" s="528"/>
      <c r="DZH89" s="528"/>
      <c r="DZI89" s="528"/>
      <c r="DZJ89" s="528"/>
      <c r="DZK89" s="528"/>
      <c r="DZL89" s="528"/>
      <c r="DZM89" s="528"/>
      <c r="DZN89" s="528"/>
      <c r="DZO89" s="528"/>
      <c r="DZP89" s="528"/>
      <c r="DZQ89" s="528"/>
      <c r="DZR89" s="528"/>
      <c r="DZS89" s="528"/>
      <c r="DZT89" s="528"/>
      <c r="DZU89" s="528"/>
      <c r="DZV89" s="528"/>
      <c r="DZW89" s="528"/>
      <c r="DZX89" s="528"/>
      <c r="DZY89" s="528"/>
      <c r="DZZ89" s="528"/>
      <c r="EAA89" s="528"/>
      <c r="EAB89" s="528"/>
      <c r="EAC89" s="528"/>
      <c r="EAD89" s="528"/>
      <c r="EAE89" s="528"/>
      <c r="EAF89" s="528"/>
      <c r="EAG89" s="528"/>
      <c r="EAH89" s="528"/>
      <c r="EAI89" s="528"/>
      <c r="EAJ89" s="528"/>
      <c r="EAK89" s="528"/>
      <c r="EAL89" s="528"/>
      <c r="EAM89" s="528"/>
      <c r="EAN89" s="528"/>
      <c r="EAO89" s="528"/>
      <c r="EAP89" s="528"/>
      <c r="EAQ89" s="528"/>
      <c r="EAR89" s="528"/>
      <c r="EAS89" s="528"/>
      <c r="EAT89" s="528"/>
      <c r="EAU89" s="528"/>
      <c r="EAV89" s="528"/>
      <c r="EAW89" s="528"/>
      <c r="EAX89" s="528"/>
      <c r="EAY89" s="528"/>
      <c r="EAZ89" s="528"/>
      <c r="EBA89" s="528"/>
      <c r="EBB89" s="528"/>
      <c r="EBC89" s="528"/>
      <c r="EBD89" s="528"/>
      <c r="EBE89" s="528"/>
      <c r="EBF89" s="528"/>
      <c r="EBG89" s="528"/>
      <c r="EBH89" s="528"/>
      <c r="EBI89" s="528"/>
      <c r="EBJ89" s="528"/>
      <c r="EBK89" s="528"/>
      <c r="EBL89" s="528"/>
      <c r="EBM89" s="528"/>
      <c r="EBN89" s="528"/>
      <c r="EBO89" s="528"/>
      <c r="EBP89" s="528"/>
      <c r="EBQ89" s="528"/>
      <c r="EBR89" s="528"/>
      <c r="EBS89" s="528"/>
      <c r="EBT89" s="528"/>
      <c r="EBU89" s="528"/>
      <c r="EBV89" s="528"/>
      <c r="EBW89" s="528"/>
      <c r="EBX89" s="528"/>
      <c r="EBY89" s="528"/>
      <c r="EBZ89" s="528"/>
      <c r="ECA89" s="528"/>
      <c r="ECB89" s="528"/>
      <c r="ECC89" s="528"/>
      <c r="ECD89" s="528"/>
      <c r="ECE89" s="528"/>
      <c r="ECF89" s="528"/>
      <c r="ECG89" s="528"/>
      <c r="ECH89" s="528"/>
      <c r="ECI89" s="528"/>
      <c r="ECJ89" s="528"/>
      <c r="ECK89" s="528"/>
      <c r="ECL89" s="528"/>
      <c r="ECM89" s="528"/>
      <c r="ECN89" s="528"/>
      <c r="ECO89" s="528"/>
      <c r="ECP89" s="528"/>
      <c r="ECQ89" s="528"/>
      <c r="ECR89" s="528"/>
      <c r="ECS89" s="528"/>
      <c r="ECT89" s="528"/>
      <c r="ECU89" s="528"/>
      <c r="ECV89" s="528"/>
      <c r="ECW89" s="528"/>
      <c r="ECX89" s="528"/>
      <c r="ECY89" s="528"/>
      <c r="ECZ89" s="528"/>
      <c r="EDA89" s="528"/>
      <c r="EDB89" s="528"/>
      <c r="EDC89" s="528"/>
      <c r="EDD89" s="528"/>
      <c r="EDE89" s="528"/>
      <c r="EDF89" s="528"/>
      <c r="EDG89" s="528"/>
      <c r="EDH89" s="528"/>
      <c r="EDI89" s="528"/>
      <c r="EDJ89" s="528"/>
      <c r="EDK89" s="528"/>
      <c r="EDL89" s="528"/>
      <c r="EDM89" s="528"/>
      <c r="EDN89" s="528"/>
      <c r="EDO89" s="528"/>
      <c r="EDP89" s="528"/>
      <c r="EDQ89" s="528"/>
      <c r="EDR89" s="528"/>
      <c r="EDS89" s="528"/>
      <c r="EDT89" s="528"/>
      <c r="EDU89" s="528"/>
      <c r="EDV89" s="528"/>
      <c r="EDW89" s="528"/>
      <c r="EDX89" s="528"/>
      <c r="EDY89" s="528"/>
      <c r="EDZ89" s="528"/>
      <c r="EEA89" s="528"/>
      <c r="EEB89" s="528"/>
      <c r="EEC89" s="528"/>
      <c r="EED89" s="528"/>
      <c r="EEE89" s="528"/>
      <c r="EEF89" s="528"/>
      <c r="EEG89" s="528"/>
      <c r="EEH89" s="528"/>
      <c r="EEI89" s="528"/>
      <c r="EEJ89" s="528"/>
      <c r="EEK89" s="528"/>
      <c r="EEL89" s="528"/>
      <c r="EEM89" s="528"/>
      <c r="EEN89" s="528"/>
      <c r="EEO89" s="528"/>
      <c r="EEP89" s="528"/>
      <c r="EEQ89" s="528"/>
      <c r="EER89" s="528"/>
      <c r="EES89" s="528"/>
      <c r="EET89" s="528"/>
      <c r="EEU89" s="528"/>
      <c r="EEV89" s="528"/>
      <c r="EEW89" s="528"/>
      <c r="EEX89" s="528"/>
      <c r="EEY89" s="528"/>
      <c r="EEZ89" s="528"/>
      <c r="EFA89" s="528"/>
      <c r="EFB89" s="528"/>
      <c r="EFC89" s="528"/>
      <c r="EFD89" s="528"/>
      <c r="EFE89" s="528"/>
      <c r="EFF89" s="528"/>
      <c r="EFG89" s="528"/>
      <c r="EFH89" s="528"/>
      <c r="EFI89" s="528"/>
      <c r="EFJ89" s="528"/>
      <c r="EFK89" s="528"/>
      <c r="EFL89" s="528"/>
      <c r="EFM89" s="528"/>
      <c r="EFN89" s="528"/>
      <c r="EFO89" s="528"/>
      <c r="EFP89" s="528"/>
      <c r="EFQ89" s="528"/>
      <c r="EFR89" s="528"/>
      <c r="EFS89" s="528"/>
      <c r="EFT89" s="528"/>
      <c r="EFU89" s="528"/>
      <c r="EFV89" s="528"/>
      <c r="EFW89" s="528"/>
      <c r="EFX89" s="528"/>
      <c r="EFY89" s="528"/>
      <c r="EFZ89" s="528"/>
      <c r="EGA89" s="528"/>
      <c r="EGB89" s="528"/>
      <c r="EGC89" s="528"/>
      <c r="EGD89" s="528"/>
      <c r="EGE89" s="528"/>
      <c r="EGF89" s="528"/>
      <c r="EGG89" s="528"/>
      <c r="EGH89" s="528"/>
      <c r="EGI89" s="528"/>
      <c r="EGJ89" s="528"/>
      <c r="EGK89" s="528"/>
      <c r="EGL89" s="528"/>
      <c r="EGM89" s="528"/>
      <c r="EGN89" s="528"/>
      <c r="EGO89" s="528"/>
      <c r="EGP89" s="528"/>
      <c r="EGQ89" s="528"/>
      <c r="EGR89" s="528"/>
      <c r="EGS89" s="528"/>
      <c r="EGT89" s="528"/>
      <c r="EGU89" s="528"/>
      <c r="EGV89" s="528"/>
      <c r="EGW89" s="528"/>
      <c r="EGX89" s="528"/>
      <c r="EGY89" s="528"/>
      <c r="EGZ89" s="528"/>
      <c r="EHA89" s="528"/>
      <c r="EHB89" s="528"/>
      <c r="EHC89" s="528"/>
      <c r="EHD89" s="528"/>
      <c r="EHE89" s="528"/>
      <c r="EHF89" s="528"/>
      <c r="EHG89" s="528"/>
      <c r="EHH89" s="528"/>
      <c r="EHI89" s="528"/>
      <c r="EHJ89" s="528"/>
      <c r="EHK89" s="528"/>
      <c r="EHL89" s="528"/>
      <c r="EHM89" s="528"/>
      <c r="EHN89" s="528"/>
      <c r="EHO89" s="528"/>
      <c r="EHP89" s="528"/>
      <c r="EHQ89" s="528"/>
      <c r="EHR89" s="528"/>
      <c r="EHS89" s="528"/>
      <c r="EHT89" s="528"/>
      <c r="EHU89" s="528"/>
      <c r="EHV89" s="528"/>
      <c r="EHW89" s="528"/>
      <c r="EHX89" s="528"/>
      <c r="EHY89" s="528"/>
      <c r="EHZ89" s="528"/>
      <c r="EIA89" s="528"/>
      <c r="EIB89" s="528"/>
      <c r="EIC89" s="528"/>
      <c r="EID89" s="528"/>
      <c r="EIE89" s="528"/>
      <c r="EIF89" s="528"/>
      <c r="EIG89" s="528"/>
      <c r="EIH89" s="528"/>
      <c r="EII89" s="528"/>
      <c r="EIJ89" s="528"/>
      <c r="EIK89" s="528"/>
      <c r="EIL89" s="528"/>
      <c r="EIM89" s="528"/>
      <c r="EIN89" s="528"/>
      <c r="EIO89" s="528"/>
      <c r="EIP89" s="528"/>
      <c r="EIQ89" s="528"/>
      <c r="EIR89" s="528"/>
      <c r="EIS89" s="528"/>
      <c r="EIT89" s="528"/>
      <c r="EIU89" s="528"/>
      <c r="EIV89" s="528"/>
      <c r="EIW89" s="528"/>
      <c r="EIX89" s="528"/>
      <c r="EIY89" s="528"/>
      <c r="EIZ89" s="528"/>
      <c r="EJA89" s="528"/>
      <c r="EJB89" s="528"/>
      <c r="EJC89" s="528"/>
      <c r="EJD89" s="528"/>
      <c r="EJE89" s="528"/>
      <c r="EJF89" s="528"/>
      <c r="EJG89" s="528"/>
      <c r="EJH89" s="528"/>
      <c r="EJI89" s="528"/>
      <c r="EJJ89" s="528"/>
      <c r="EJK89" s="528"/>
      <c r="EJL89" s="528"/>
      <c r="EJM89" s="528"/>
      <c r="EJN89" s="528"/>
      <c r="EJO89" s="528"/>
      <c r="EJP89" s="528"/>
      <c r="EJQ89" s="528"/>
      <c r="EJR89" s="528"/>
      <c r="EJS89" s="528"/>
      <c r="EJT89" s="528"/>
      <c r="EJU89" s="528"/>
      <c r="EJV89" s="528"/>
      <c r="EJW89" s="528"/>
      <c r="EJX89" s="528"/>
      <c r="EJY89" s="528"/>
      <c r="EJZ89" s="528"/>
      <c r="EKA89" s="528"/>
      <c r="EKB89" s="528"/>
      <c r="EKC89" s="528"/>
      <c r="EKD89" s="528"/>
      <c r="EKE89" s="528"/>
      <c r="EKF89" s="528"/>
      <c r="EKG89" s="528"/>
      <c r="EKH89" s="528"/>
      <c r="EKI89" s="528"/>
      <c r="EKJ89" s="528"/>
      <c r="EKK89" s="528"/>
      <c r="EKL89" s="528"/>
      <c r="EKM89" s="528"/>
      <c r="EKN89" s="528"/>
      <c r="EKO89" s="528"/>
      <c r="EKP89" s="528"/>
      <c r="EKQ89" s="528"/>
      <c r="EKR89" s="528"/>
      <c r="EKS89" s="528"/>
      <c r="EKT89" s="528"/>
      <c r="EKU89" s="528"/>
      <c r="EKV89" s="528"/>
      <c r="EKW89" s="528"/>
      <c r="EKX89" s="528"/>
      <c r="EKY89" s="528"/>
      <c r="EKZ89" s="528"/>
      <c r="ELA89" s="528"/>
      <c r="ELB89" s="528"/>
      <c r="ELC89" s="528"/>
      <c r="ELD89" s="528"/>
      <c r="ELE89" s="528"/>
      <c r="ELF89" s="528"/>
      <c r="ELG89" s="528"/>
      <c r="ELH89" s="528"/>
      <c r="ELI89" s="528"/>
      <c r="ELJ89" s="528"/>
      <c r="ELK89" s="528"/>
      <c r="ELL89" s="528"/>
      <c r="ELM89" s="528"/>
      <c r="ELN89" s="528"/>
      <c r="ELO89" s="528"/>
      <c r="ELP89" s="528"/>
      <c r="ELQ89" s="528"/>
      <c r="ELR89" s="528"/>
      <c r="ELS89" s="528"/>
      <c r="ELT89" s="528"/>
      <c r="ELU89" s="528"/>
      <c r="ELV89" s="528"/>
      <c r="ELW89" s="528"/>
      <c r="ELX89" s="528"/>
      <c r="ELY89" s="528"/>
      <c r="ELZ89" s="528"/>
      <c r="EMA89" s="528"/>
      <c r="EMB89" s="528"/>
      <c r="EMC89" s="528"/>
      <c r="EMD89" s="528"/>
      <c r="EME89" s="528"/>
      <c r="EMF89" s="528"/>
      <c r="EMG89" s="528"/>
      <c r="EMH89" s="528"/>
      <c r="EMI89" s="528"/>
      <c r="EMJ89" s="528"/>
      <c r="EMK89" s="528"/>
      <c r="EML89" s="528"/>
      <c r="EMM89" s="528"/>
      <c r="EMN89" s="528"/>
      <c r="EMO89" s="528"/>
      <c r="EMP89" s="528"/>
      <c r="EMQ89" s="528"/>
      <c r="EMR89" s="528"/>
      <c r="EMS89" s="528"/>
      <c r="EMT89" s="528"/>
      <c r="EMU89" s="528"/>
      <c r="EMV89" s="528"/>
      <c r="EMW89" s="528"/>
      <c r="EMX89" s="528"/>
      <c r="EMY89" s="528"/>
      <c r="EMZ89" s="528"/>
      <c r="ENA89" s="528"/>
      <c r="ENB89" s="528"/>
      <c r="ENC89" s="528"/>
      <c r="END89" s="528"/>
      <c r="ENE89" s="528"/>
      <c r="ENF89" s="528"/>
      <c r="ENG89" s="528"/>
      <c r="ENH89" s="528"/>
      <c r="ENI89" s="528"/>
      <c r="ENJ89" s="528"/>
      <c r="ENK89" s="528"/>
      <c r="ENL89" s="528"/>
      <c r="ENM89" s="528"/>
      <c r="ENN89" s="528"/>
      <c r="ENO89" s="528"/>
      <c r="ENP89" s="528"/>
      <c r="ENQ89" s="528"/>
      <c r="ENR89" s="528"/>
      <c r="ENS89" s="528"/>
      <c r="ENT89" s="528"/>
      <c r="ENU89" s="528"/>
      <c r="ENV89" s="528"/>
      <c r="ENW89" s="528"/>
      <c r="ENX89" s="528"/>
      <c r="ENY89" s="528"/>
      <c r="ENZ89" s="528"/>
      <c r="EOA89" s="528"/>
      <c r="EOB89" s="528"/>
      <c r="EOC89" s="528"/>
      <c r="EOD89" s="528"/>
      <c r="EOE89" s="528"/>
      <c r="EOF89" s="528"/>
      <c r="EOG89" s="528"/>
      <c r="EOH89" s="528"/>
      <c r="EOI89" s="528"/>
      <c r="EOJ89" s="528"/>
      <c r="EOK89" s="528"/>
      <c r="EOL89" s="528"/>
      <c r="EOM89" s="528"/>
      <c r="EON89" s="528"/>
      <c r="EOO89" s="528"/>
      <c r="EOP89" s="528"/>
      <c r="EOQ89" s="528"/>
      <c r="EOR89" s="528"/>
      <c r="EOS89" s="528"/>
      <c r="EOT89" s="528"/>
      <c r="EOU89" s="528"/>
      <c r="EOV89" s="528"/>
      <c r="EOW89" s="528"/>
      <c r="EOX89" s="528"/>
      <c r="EOY89" s="528"/>
      <c r="EOZ89" s="528"/>
      <c r="EPA89" s="528"/>
      <c r="EPB89" s="528"/>
      <c r="EPC89" s="528"/>
      <c r="EPD89" s="528"/>
      <c r="EPE89" s="528"/>
      <c r="EPF89" s="528"/>
      <c r="EPG89" s="528"/>
      <c r="EPH89" s="528"/>
      <c r="EPI89" s="528"/>
      <c r="EPJ89" s="528"/>
      <c r="EPK89" s="528"/>
      <c r="EPL89" s="528"/>
      <c r="EPM89" s="528"/>
      <c r="EPN89" s="528"/>
      <c r="EPO89" s="528"/>
      <c r="EPP89" s="528"/>
      <c r="EPQ89" s="528"/>
      <c r="EPR89" s="528"/>
      <c r="EPS89" s="528"/>
      <c r="EPT89" s="528"/>
      <c r="EPU89" s="528"/>
      <c r="EPV89" s="528"/>
      <c r="EPW89" s="528"/>
      <c r="EPX89" s="528"/>
      <c r="EPY89" s="528"/>
      <c r="EPZ89" s="528"/>
      <c r="EQA89" s="528"/>
      <c r="EQB89" s="528"/>
      <c r="EQC89" s="528"/>
      <c r="EQD89" s="528"/>
      <c r="EQE89" s="528"/>
      <c r="EQF89" s="528"/>
      <c r="EQG89" s="528"/>
      <c r="EQH89" s="528"/>
      <c r="EQI89" s="528"/>
      <c r="EQJ89" s="528"/>
      <c r="EQK89" s="528"/>
      <c r="EQL89" s="528"/>
      <c r="EQM89" s="528"/>
      <c r="EQN89" s="528"/>
      <c r="EQO89" s="528"/>
      <c r="EQP89" s="528"/>
      <c r="EQQ89" s="528"/>
      <c r="EQR89" s="528"/>
      <c r="EQS89" s="528"/>
      <c r="EQT89" s="528"/>
      <c r="EQU89" s="528"/>
      <c r="EQV89" s="528"/>
      <c r="EQW89" s="528"/>
      <c r="EQX89" s="528"/>
      <c r="EQY89" s="528"/>
      <c r="EQZ89" s="528"/>
      <c r="ERA89" s="528"/>
      <c r="ERB89" s="528"/>
      <c r="ERC89" s="528"/>
      <c r="ERD89" s="528"/>
      <c r="ERE89" s="528"/>
      <c r="ERF89" s="528"/>
      <c r="ERG89" s="528"/>
      <c r="ERH89" s="528"/>
      <c r="ERI89" s="528"/>
      <c r="ERJ89" s="528"/>
      <c r="ERK89" s="528"/>
      <c r="ERL89" s="528"/>
      <c r="ERM89" s="528"/>
      <c r="ERN89" s="528"/>
      <c r="ERO89" s="528"/>
      <c r="ERP89" s="528"/>
      <c r="ERQ89" s="528"/>
      <c r="ERR89" s="528"/>
      <c r="ERS89" s="528"/>
      <c r="ERT89" s="528"/>
      <c r="ERU89" s="528"/>
      <c r="ERV89" s="528"/>
      <c r="ERW89" s="528"/>
      <c r="ERX89" s="528"/>
      <c r="ERY89" s="528"/>
      <c r="ERZ89" s="528"/>
      <c r="ESA89" s="528"/>
      <c r="ESB89" s="528"/>
      <c r="ESC89" s="528"/>
      <c r="ESD89" s="528"/>
      <c r="ESE89" s="528"/>
      <c r="ESF89" s="528"/>
      <c r="ESG89" s="528"/>
      <c r="ESH89" s="528"/>
      <c r="ESI89" s="528"/>
      <c r="ESJ89" s="528"/>
      <c r="ESK89" s="528"/>
      <c r="ESL89" s="528"/>
      <c r="ESM89" s="528"/>
      <c r="ESN89" s="528"/>
      <c r="ESO89" s="528"/>
      <c r="ESP89" s="528"/>
      <c r="ESQ89" s="528"/>
      <c r="ESR89" s="528"/>
      <c r="ESS89" s="528"/>
      <c r="EST89" s="528"/>
      <c r="ESU89" s="528"/>
      <c r="ESV89" s="528"/>
      <c r="ESW89" s="528"/>
      <c r="ESX89" s="528"/>
      <c r="ESY89" s="528"/>
      <c r="ESZ89" s="528"/>
      <c r="ETA89" s="528"/>
      <c r="ETB89" s="528"/>
      <c r="ETC89" s="528"/>
      <c r="ETD89" s="528"/>
      <c r="ETE89" s="528"/>
      <c r="ETF89" s="528"/>
      <c r="ETG89" s="528"/>
      <c r="ETH89" s="528"/>
      <c r="ETI89" s="528"/>
      <c r="ETJ89" s="528"/>
      <c r="ETK89" s="528"/>
      <c r="ETL89" s="528"/>
      <c r="ETM89" s="528"/>
      <c r="ETN89" s="528"/>
      <c r="ETO89" s="528"/>
      <c r="ETP89" s="528"/>
      <c r="ETQ89" s="528"/>
      <c r="ETR89" s="528"/>
      <c r="ETS89" s="528"/>
      <c r="ETT89" s="528"/>
      <c r="ETU89" s="528"/>
      <c r="ETV89" s="528"/>
      <c r="ETW89" s="528"/>
      <c r="ETX89" s="528"/>
      <c r="ETY89" s="528"/>
      <c r="ETZ89" s="528"/>
      <c r="EUA89" s="528"/>
      <c r="EUB89" s="528"/>
      <c r="EUC89" s="528"/>
      <c r="EUD89" s="528"/>
      <c r="EUE89" s="528"/>
      <c r="EUF89" s="528"/>
      <c r="EUG89" s="528"/>
      <c r="EUH89" s="528"/>
      <c r="EUI89" s="528"/>
      <c r="EUJ89" s="528"/>
      <c r="EUK89" s="528"/>
      <c r="EUL89" s="528"/>
      <c r="EUM89" s="528"/>
      <c r="EUN89" s="528"/>
      <c r="EUO89" s="528"/>
      <c r="EUP89" s="528"/>
      <c r="EUQ89" s="528"/>
      <c r="EUR89" s="528"/>
      <c r="EUS89" s="528"/>
      <c r="EUT89" s="528"/>
      <c r="EUU89" s="528"/>
      <c r="EUV89" s="528"/>
      <c r="EUW89" s="528"/>
      <c r="EUX89" s="528"/>
      <c r="EUY89" s="528"/>
      <c r="EUZ89" s="528"/>
      <c r="EVA89" s="528"/>
      <c r="EVB89" s="528"/>
      <c r="EVC89" s="528"/>
      <c r="EVD89" s="528"/>
      <c r="EVE89" s="528"/>
      <c r="EVF89" s="528"/>
      <c r="EVG89" s="528"/>
      <c r="EVH89" s="528"/>
      <c r="EVI89" s="528"/>
      <c r="EVJ89" s="528"/>
      <c r="EVK89" s="528"/>
      <c r="EVL89" s="528"/>
      <c r="EVM89" s="528"/>
      <c r="EVN89" s="528"/>
      <c r="EVO89" s="528"/>
      <c r="EVP89" s="528"/>
      <c r="EVQ89" s="528"/>
      <c r="EVR89" s="528"/>
      <c r="EVS89" s="528"/>
      <c r="EVT89" s="528"/>
      <c r="EVU89" s="528"/>
      <c r="EVV89" s="528"/>
      <c r="EVW89" s="528"/>
      <c r="EVX89" s="528"/>
      <c r="EVY89" s="528"/>
      <c r="EVZ89" s="528"/>
      <c r="EWA89" s="528"/>
      <c r="EWB89" s="528"/>
      <c r="EWC89" s="528"/>
      <c r="EWD89" s="528"/>
      <c r="EWE89" s="528"/>
      <c r="EWF89" s="528"/>
      <c r="EWG89" s="528"/>
      <c r="EWH89" s="528"/>
      <c r="EWI89" s="528"/>
      <c r="EWJ89" s="528"/>
      <c r="EWK89" s="528"/>
      <c r="EWL89" s="528"/>
      <c r="EWM89" s="528"/>
      <c r="EWN89" s="528"/>
      <c r="EWO89" s="528"/>
      <c r="EWP89" s="528"/>
      <c r="EWQ89" s="528"/>
      <c r="EWR89" s="528"/>
      <c r="EWS89" s="528"/>
      <c r="EWT89" s="528"/>
      <c r="EWU89" s="528"/>
      <c r="EWV89" s="528"/>
      <c r="EWW89" s="528"/>
      <c r="EWX89" s="528"/>
      <c r="EWY89" s="528"/>
      <c r="EWZ89" s="528"/>
      <c r="EXA89" s="528"/>
      <c r="EXB89" s="528"/>
      <c r="EXC89" s="528"/>
      <c r="EXD89" s="528"/>
      <c r="EXE89" s="528"/>
      <c r="EXF89" s="528"/>
      <c r="EXG89" s="528"/>
      <c r="EXH89" s="528"/>
      <c r="EXI89" s="528"/>
      <c r="EXJ89" s="528"/>
      <c r="EXK89" s="528"/>
      <c r="EXL89" s="528"/>
      <c r="EXM89" s="528"/>
      <c r="EXN89" s="528"/>
      <c r="EXO89" s="528"/>
      <c r="EXP89" s="528"/>
      <c r="EXQ89" s="528"/>
      <c r="EXR89" s="528"/>
      <c r="EXS89" s="528"/>
      <c r="EXT89" s="528"/>
      <c r="EXU89" s="528"/>
      <c r="EXV89" s="528"/>
      <c r="EXW89" s="528"/>
      <c r="EXX89" s="528"/>
      <c r="EXY89" s="528"/>
      <c r="EXZ89" s="528"/>
      <c r="EYA89" s="528"/>
      <c r="EYB89" s="528"/>
      <c r="EYC89" s="528"/>
      <c r="EYD89" s="528"/>
      <c r="EYE89" s="528"/>
      <c r="EYF89" s="528"/>
      <c r="EYG89" s="528"/>
      <c r="EYH89" s="528"/>
      <c r="EYI89" s="528"/>
      <c r="EYJ89" s="528"/>
      <c r="EYK89" s="528"/>
      <c r="EYL89" s="528"/>
      <c r="EYM89" s="528"/>
      <c r="EYN89" s="528"/>
      <c r="EYO89" s="528"/>
      <c r="EYP89" s="528"/>
      <c r="EYQ89" s="528"/>
      <c r="EYR89" s="528"/>
      <c r="EYS89" s="528"/>
      <c r="EYT89" s="528"/>
      <c r="EYU89" s="528"/>
      <c r="EYV89" s="528"/>
      <c r="EYW89" s="528"/>
      <c r="EYX89" s="528"/>
      <c r="EYY89" s="528"/>
      <c r="EYZ89" s="528"/>
      <c r="EZA89" s="528"/>
      <c r="EZB89" s="528"/>
      <c r="EZC89" s="528"/>
      <c r="EZD89" s="528"/>
      <c r="EZE89" s="528"/>
      <c r="EZF89" s="528"/>
      <c r="EZG89" s="528"/>
      <c r="EZH89" s="528"/>
      <c r="EZI89" s="528"/>
      <c r="EZJ89" s="528"/>
      <c r="EZK89" s="528"/>
      <c r="EZL89" s="528"/>
      <c r="EZM89" s="528"/>
      <c r="EZN89" s="528"/>
      <c r="EZO89" s="528"/>
      <c r="EZP89" s="528"/>
      <c r="EZQ89" s="528"/>
      <c r="EZR89" s="528"/>
      <c r="EZS89" s="528"/>
      <c r="EZT89" s="528"/>
      <c r="EZU89" s="528"/>
      <c r="EZV89" s="528"/>
      <c r="EZW89" s="528"/>
      <c r="EZX89" s="528"/>
      <c r="EZY89" s="528"/>
      <c r="EZZ89" s="528"/>
      <c r="FAA89" s="528"/>
      <c r="FAB89" s="528"/>
      <c r="FAC89" s="528"/>
      <c r="FAD89" s="528"/>
      <c r="FAE89" s="528"/>
      <c r="FAF89" s="528"/>
      <c r="FAG89" s="528"/>
      <c r="FAH89" s="528"/>
      <c r="FAI89" s="528"/>
      <c r="FAJ89" s="528"/>
      <c r="FAK89" s="528"/>
      <c r="FAL89" s="528"/>
      <c r="FAM89" s="528"/>
      <c r="FAN89" s="528"/>
      <c r="FAO89" s="528"/>
      <c r="FAP89" s="528"/>
      <c r="FAQ89" s="528"/>
      <c r="FAR89" s="528"/>
      <c r="FAS89" s="528"/>
      <c r="FAT89" s="528"/>
      <c r="FAU89" s="528"/>
      <c r="FAV89" s="528"/>
      <c r="FAW89" s="528"/>
      <c r="FAX89" s="528"/>
      <c r="FAY89" s="528"/>
      <c r="FAZ89" s="528"/>
      <c r="FBA89" s="528"/>
      <c r="FBB89" s="528"/>
      <c r="FBC89" s="528"/>
      <c r="FBD89" s="528"/>
      <c r="FBE89" s="528"/>
      <c r="FBF89" s="528"/>
      <c r="FBG89" s="528"/>
      <c r="FBH89" s="528"/>
      <c r="FBI89" s="528"/>
      <c r="FBJ89" s="528"/>
      <c r="FBK89" s="528"/>
      <c r="FBL89" s="528"/>
      <c r="FBM89" s="528"/>
      <c r="FBN89" s="528"/>
      <c r="FBO89" s="528"/>
      <c r="FBP89" s="528"/>
      <c r="FBQ89" s="528"/>
      <c r="FBR89" s="528"/>
      <c r="FBS89" s="528"/>
      <c r="FBT89" s="528"/>
      <c r="FBU89" s="528"/>
      <c r="FBV89" s="528"/>
      <c r="FBW89" s="528"/>
      <c r="FBX89" s="528"/>
      <c r="FBY89" s="528"/>
      <c r="FBZ89" s="528"/>
      <c r="FCA89" s="528"/>
      <c r="FCB89" s="528"/>
      <c r="FCC89" s="528"/>
      <c r="FCD89" s="528"/>
      <c r="FCE89" s="528"/>
      <c r="FCF89" s="528"/>
      <c r="FCG89" s="528"/>
      <c r="FCH89" s="528"/>
      <c r="FCI89" s="528"/>
      <c r="FCJ89" s="528"/>
      <c r="FCK89" s="528"/>
      <c r="FCL89" s="528"/>
      <c r="FCM89" s="528"/>
      <c r="FCN89" s="528"/>
      <c r="FCO89" s="528"/>
      <c r="FCP89" s="528"/>
      <c r="FCQ89" s="528"/>
      <c r="FCR89" s="528"/>
      <c r="FCS89" s="528"/>
      <c r="FCT89" s="528"/>
      <c r="FCU89" s="528"/>
      <c r="FCV89" s="528"/>
      <c r="FCW89" s="528"/>
      <c r="FCX89" s="528"/>
      <c r="FCY89" s="528"/>
      <c r="FCZ89" s="528"/>
      <c r="FDA89" s="528"/>
      <c r="FDB89" s="528"/>
      <c r="FDC89" s="528"/>
      <c r="FDD89" s="528"/>
      <c r="FDE89" s="528"/>
      <c r="FDF89" s="528"/>
      <c r="FDG89" s="528"/>
      <c r="FDH89" s="528"/>
      <c r="FDI89" s="528"/>
      <c r="FDJ89" s="528"/>
      <c r="FDK89" s="528"/>
      <c r="FDL89" s="528"/>
      <c r="FDM89" s="528"/>
      <c r="FDN89" s="528"/>
      <c r="FDO89" s="528"/>
      <c r="FDP89" s="528"/>
      <c r="FDQ89" s="528"/>
      <c r="FDR89" s="528"/>
      <c r="FDS89" s="528"/>
      <c r="FDT89" s="528"/>
      <c r="FDU89" s="528"/>
      <c r="FDV89" s="528"/>
      <c r="FDW89" s="528"/>
      <c r="FDX89" s="528"/>
      <c r="FDY89" s="528"/>
      <c r="FDZ89" s="528"/>
      <c r="FEA89" s="528"/>
      <c r="FEB89" s="528"/>
      <c r="FEC89" s="528"/>
      <c r="FED89" s="528"/>
      <c r="FEE89" s="528"/>
      <c r="FEF89" s="528"/>
      <c r="FEG89" s="528"/>
      <c r="FEH89" s="528"/>
      <c r="FEI89" s="528"/>
      <c r="FEJ89" s="528"/>
      <c r="FEK89" s="528"/>
      <c r="FEL89" s="528"/>
      <c r="FEM89" s="528"/>
      <c r="FEN89" s="528"/>
      <c r="FEO89" s="528"/>
      <c r="FEP89" s="528"/>
      <c r="FEQ89" s="528"/>
      <c r="FER89" s="528"/>
      <c r="FES89" s="528"/>
      <c r="FET89" s="528"/>
      <c r="FEU89" s="528"/>
      <c r="FEV89" s="528"/>
      <c r="FEW89" s="528"/>
      <c r="FEX89" s="528"/>
      <c r="FEY89" s="528"/>
      <c r="FEZ89" s="528"/>
      <c r="FFA89" s="528"/>
      <c r="FFB89" s="528"/>
      <c r="FFC89" s="528"/>
      <c r="FFD89" s="528"/>
      <c r="FFE89" s="528"/>
      <c r="FFF89" s="528"/>
      <c r="FFG89" s="528"/>
      <c r="FFH89" s="528"/>
      <c r="FFI89" s="528"/>
      <c r="FFJ89" s="528"/>
      <c r="FFK89" s="528"/>
      <c r="FFL89" s="528"/>
      <c r="FFM89" s="528"/>
      <c r="FFN89" s="528"/>
      <c r="FFO89" s="528"/>
      <c r="FFP89" s="528"/>
      <c r="FFQ89" s="528"/>
      <c r="FFR89" s="528"/>
      <c r="FFS89" s="528"/>
      <c r="FFT89" s="528"/>
      <c r="FFU89" s="528"/>
      <c r="FFV89" s="528"/>
      <c r="FFW89" s="528"/>
      <c r="FFX89" s="528"/>
      <c r="FFY89" s="528"/>
      <c r="FFZ89" s="528"/>
      <c r="FGA89" s="528"/>
      <c r="FGB89" s="528"/>
      <c r="FGC89" s="528"/>
      <c r="FGD89" s="528"/>
      <c r="FGE89" s="528"/>
      <c r="FGF89" s="528"/>
      <c r="FGG89" s="528"/>
      <c r="FGH89" s="528"/>
      <c r="FGI89" s="528"/>
      <c r="FGJ89" s="528"/>
      <c r="FGK89" s="528"/>
      <c r="FGL89" s="528"/>
      <c r="FGM89" s="528"/>
      <c r="FGN89" s="528"/>
      <c r="FGO89" s="528"/>
      <c r="FGP89" s="528"/>
      <c r="FGQ89" s="528"/>
      <c r="FGR89" s="528"/>
      <c r="FGS89" s="528"/>
      <c r="FGT89" s="528"/>
      <c r="FGU89" s="528"/>
      <c r="FGV89" s="528"/>
      <c r="FGW89" s="528"/>
      <c r="FGX89" s="528"/>
      <c r="FGY89" s="528"/>
      <c r="FGZ89" s="528"/>
      <c r="FHA89" s="528"/>
      <c r="FHB89" s="528"/>
      <c r="FHC89" s="528"/>
      <c r="FHD89" s="528"/>
      <c r="FHE89" s="528"/>
      <c r="FHF89" s="528"/>
      <c r="FHG89" s="528"/>
      <c r="FHH89" s="528"/>
      <c r="FHI89" s="528"/>
      <c r="FHJ89" s="528"/>
      <c r="FHK89" s="528"/>
      <c r="FHL89" s="528"/>
      <c r="FHM89" s="528"/>
      <c r="FHN89" s="528"/>
      <c r="FHO89" s="528"/>
      <c r="FHP89" s="528"/>
      <c r="FHQ89" s="528"/>
      <c r="FHR89" s="528"/>
      <c r="FHS89" s="528"/>
      <c r="FHT89" s="528"/>
      <c r="FHU89" s="528"/>
      <c r="FHV89" s="528"/>
      <c r="FHW89" s="528"/>
      <c r="FHX89" s="528"/>
      <c r="FHY89" s="528"/>
      <c r="FHZ89" s="528"/>
      <c r="FIA89" s="528"/>
      <c r="FIB89" s="528"/>
      <c r="FIC89" s="528"/>
      <c r="FID89" s="528"/>
      <c r="FIE89" s="528"/>
      <c r="FIF89" s="528"/>
      <c r="FIG89" s="528"/>
      <c r="FIH89" s="528"/>
      <c r="FII89" s="528"/>
      <c r="FIJ89" s="528"/>
      <c r="FIK89" s="528"/>
      <c r="FIL89" s="528"/>
      <c r="FIM89" s="528"/>
      <c r="FIN89" s="528"/>
      <c r="FIO89" s="528"/>
      <c r="FIP89" s="528"/>
      <c r="FIQ89" s="528"/>
      <c r="FIR89" s="528"/>
      <c r="FIS89" s="528"/>
      <c r="FIT89" s="528"/>
      <c r="FIU89" s="528"/>
      <c r="FIV89" s="528"/>
      <c r="FIW89" s="528"/>
      <c r="FIX89" s="528"/>
      <c r="FIY89" s="528"/>
      <c r="FIZ89" s="528"/>
      <c r="FJA89" s="528"/>
      <c r="FJB89" s="528"/>
      <c r="FJC89" s="528"/>
      <c r="FJD89" s="528"/>
      <c r="FJE89" s="528"/>
      <c r="FJF89" s="528"/>
      <c r="FJG89" s="528"/>
      <c r="FJH89" s="528"/>
      <c r="FJI89" s="528"/>
      <c r="FJJ89" s="528"/>
      <c r="FJK89" s="528"/>
      <c r="FJL89" s="528"/>
      <c r="FJM89" s="528"/>
      <c r="FJN89" s="528"/>
      <c r="FJO89" s="528"/>
      <c r="FJP89" s="528"/>
      <c r="FJQ89" s="528"/>
      <c r="FJR89" s="528"/>
      <c r="FJS89" s="528"/>
      <c r="FJT89" s="528"/>
      <c r="FJU89" s="528"/>
      <c r="FJV89" s="528"/>
      <c r="FJW89" s="528"/>
      <c r="FJX89" s="528"/>
      <c r="FJY89" s="528"/>
      <c r="FJZ89" s="528"/>
      <c r="FKA89" s="528"/>
      <c r="FKB89" s="528"/>
      <c r="FKC89" s="528"/>
      <c r="FKD89" s="528"/>
      <c r="FKE89" s="528"/>
      <c r="FKF89" s="528"/>
      <c r="FKG89" s="528"/>
      <c r="FKH89" s="528"/>
      <c r="FKI89" s="528"/>
      <c r="FKJ89" s="528"/>
      <c r="FKK89" s="528"/>
      <c r="FKL89" s="528"/>
      <c r="FKM89" s="528"/>
      <c r="FKN89" s="528"/>
      <c r="FKO89" s="528"/>
      <c r="FKP89" s="528"/>
      <c r="FKQ89" s="528"/>
      <c r="FKR89" s="528"/>
      <c r="FKS89" s="528"/>
      <c r="FKT89" s="528"/>
      <c r="FKU89" s="528"/>
      <c r="FKV89" s="528"/>
      <c r="FKW89" s="528"/>
      <c r="FKX89" s="528"/>
      <c r="FKY89" s="528"/>
      <c r="FKZ89" s="528"/>
      <c r="FLA89" s="528"/>
      <c r="FLB89" s="528"/>
      <c r="FLC89" s="528"/>
      <c r="FLD89" s="528"/>
      <c r="FLE89" s="528"/>
      <c r="FLF89" s="528"/>
      <c r="FLG89" s="528"/>
      <c r="FLH89" s="528"/>
      <c r="FLI89" s="528"/>
      <c r="FLJ89" s="528"/>
      <c r="FLK89" s="528"/>
      <c r="FLL89" s="528"/>
      <c r="FLM89" s="528"/>
      <c r="FLN89" s="528"/>
      <c r="FLO89" s="528"/>
      <c r="FLP89" s="528"/>
      <c r="FLQ89" s="528"/>
      <c r="FLR89" s="528"/>
      <c r="FLS89" s="528"/>
      <c r="FLT89" s="528"/>
      <c r="FLU89" s="528"/>
      <c r="FLV89" s="528"/>
      <c r="FLW89" s="528"/>
      <c r="FLX89" s="528"/>
      <c r="FLY89" s="528"/>
      <c r="FLZ89" s="528"/>
      <c r="FMA89" s="528"/>
      <c r="FMB89" s="528"/>
      <c r="FMC89" s="528"/>
      <c r="FMD89" s="528"/>
      <c r="FME89" s="528"/>
      <c r="FMF89" s="528"/>
      <c r="FMG89" s="528"/>
      <c r="FMH89" s="528"/>
      <c r="FMI89" s="528"/>
      <c r="FMJ89" s="528"/>
      <c r="FMK89" s="528"/>
      <c r="FML89" s="528"/>
      <c r="FMM89" s="528"/>
      <c r="FMN89" s="528"/>
      <c r="FMO89" s="528"/>
      <c r="FMP89" s="528"/>
      <c r="FMQ89" s="528"/>
      <c r="FMR89" s="528"/>
      <c r="FMS89" s="528"/>
      <c r="FMT89" s="528"/>
      <c r="FMU89" s="528"/>
      <c r="FMV89" s="528"/>
      <c r="FMW89" s="528"/>
      <c r="FMX89" s="528"/>
      <c r="FMY89" s="528"/>
      <c r="FMZ89" s="528"/>
      <c r="FNA89" s="528"/>
      <c r="FNB89" s="528"/>
      <c r="FNC89" s="528"/>
      <c r="FND89" s="528"/>
      <c r="FNE89" s="528"/>
      <c r="FNF89" s="528"/>
      <c r="FNG89" s="528"/>
      <c r="FNH89" s="528"/>
      <c r="FNI89" s="528"/>
      <c r="FNJ89" s="528"/>
      <c r="FNK89" s="528"/>
      <c r="FNL89" s="528"/>
      <c r="FNM89" s="528"/>
      <c r="FNN89" s="528"/>
      <c r="FNO89" s="528"/>
      <c r="FNP89" s="528"/>
      <c r="FNQ89" s="528"/>
      <c r="FNR89" s="528"/>
      <c r="FNS89" s="528"/>
      <c r="FNT89" s="528"/>
      <c r="FNU89" s="528"/>
      <c r="FNV89" s="528"/>
      <c r="FNW89" s="528"/>
      <c r="FNX89" s="528"/>
      <c r="FNY89" s="528"/>
      <c r="FNZ89" s="528"/>
      <c r="FOA89" s="528"/>
      <c r="FOB89" s="528"/>
      <c r="FOC89" s="528"/>
      <c r="FOD89" s="528"/>
      <c r="FOE89" s="528"/>
      <c r="FOF89" s="528"/>
      <c r="FOG89" s="528"/>
      <c r="FOH89" s="528"/>
      <c r="FOI89" s="528"/>
      <c r="FOJ89" s="528"/>
      <c r="FOK89" s="528"/>
      <c r="FOL89" s="528"/>
      <c r="FOM89" s="528"/>
      <c r="FON89" s="528"/>
      <c r="FOO89" s="528"/>
      <c r="FOP89" s="528"/>
      <c r="FOQ89" s="528"/>
      <c r="FOR89" s="528"/>
      <c r="FOS89" s="528"/>
      <c r="FOT89" s="528"/>
      <c r="FOU89" s="528"/>
      <c r="FOV89" s="528"/>
      <c r="FOW89" s="528"/>
      <c r="FOX89" s="528"/>
      <c r="FOY89" s="528"/>
      <c r="FOZ89" s="528"/>
      <c r="FPA89" s="528"/>
      <c r="FPB89" s="528"/>
      <c r="FPC89" s="528"/>
      <c r="FPD89" s="528"/>
      <c r="FPE89" s="528"/>
      <c r="FPF89" s="528"/>
      <c r="FPG89" s="528"/>
      <c r="FPH89" s="528"/>
      <c r="FPI89" s="528"/>
      <c r="FPJ89" s="528"/>
      <c r="FPK89" s="528"/>
      <c r="FPL89" s="528"/>
      <c r="FPM89" s="528"/>
      <c r="FPN89" s="528"/>
      <c r="FPO89" s="528"/>
      <c r="FPP89" s="528"/>
      <c r="FPQ89" s="528"/>
      <c r="FPR89" s="528"/>
      <c r="FPS89" s="528"/>
      <c r="FPT89" s="528"/>
      <c r="FPU89" s="528"/>
      <c r="FPV89" s="528"/>
      <c r="FPW89" s="528"/>
      <c r="FPX89" s="528"/>
      <c r="FPY89" s="528"/>
      <c r="FPZ89" s="528"/>
      <c r="FQA89" s="528"/>
      <c r="FQB89" s="528"/>
      <c r="FQC89" s="528"/>
      <c r="FQD89" s="528"/>
      <c r="FQE89" s="528"/>
      <c r="FQF89" s="528"/>
      <c r="FQG89" s="528"/>
      <c r="FQH89" s="528"/>
      <c r="FQI89" s="528"/>
      <c r="FQJ89" s="528"/>
      <c r="FQK89" s="528"/>
      <c r="FQL89" s="528"/>
      <c r="FQM89" s="528"/>
      <c r="FQN89" s="528"/>
      <c r="FQO89" s="528"/>
      <c r="FQP89" s="528"/>
      <c r="FQQ89" s="528"/>
      <c r="FQR89" s="528"/>
      <c r="FQS89" s="528"/>
      <c r="FQT89" s="528"/>
      <c r="FQU89" s="528"/>
      <c r="FQV89" s="528"/>
      <c r="FQW89" s="528"/>
      <c r="FQX89" s="528"/>
      <c r="FQY89" s="528"/>
      <c r="FQZ89" s="528"/>
      <c r="FRA89" s="528"/>
      <c r="FRB89" s="528"/>
      <c r="FRC89" s="528"/>
      <c r="FRD89" s="528"/>
      <c r="FRE89" s="528"/>
      <c r="FRF89" s="528"/>
      <c r="FRG89" s="528"/>
      <c r="FRH89" s="528"/>
      <c r="FRI89" s="528"/>
      <c r="FRJ89" s="528"/>
      <c r="FRK89" s="528"/>
      <c r="FRL89" s="528"/>
      <c r="FRM89" s="528"/>
      <c r="FRN89" s="528"/>
      <c r="FRO89" s="528"/>
      <c r="FRP89" s="528"/>
      <c r="FRQ89" s="528"/>
      <c r="FRR89" s="528"/>
      <c r="FRS89" s="528"/>
      <c r="FRT89" s="528"/>
      <c r="FRU89" s="528"/>
      <c r="FRV89" s="528"/>
      <c r="FRW89" s="528"/>
      <c r="FRX89" s="528"/>
      <c r="FRY89" s="528"/>
      <c r="FRZ89" s="528"/>
      <c r="FSA89" s="528"/>
      <c r="FSB89" s="528"/>
      <c r="FSC89" s="528"/>
      <c r="FSD89" s="528"/>
      <c r="FSE89" s="528"/>
      <c r="FSF89" s="528"/>
      <c r="FSG89" s="528"/>
      <c r="FSH89" s="528"/>
      <c r="FSI89" s="528"/>
      <c r="FSJ89" s="528"/>
      <c r="FSK89" s="528"/>
      <c r="FSL89" s="528"/>
      <c r="FSM89" s="528"/>
      <c r="FSN89" s="528"/>
      <c r="FSO89" s="528"/>
      <c r="FSP89" s="528"/>
      <c r="FSQ89" s="528"/>
      <c r="FSR89" s="528"/>
      <c r="FSS89" s="528"/>
      <c r="FST89" s="528"/>
      <c r="FSU89" s="528"/>
      <c r="FSV89" s="528"/>
      <c r="FSW89" s="528"/>
      <c r="FSX89" s="528"/>
      <c r="FSY89" s="528"/>
      <c r="FSZ89" s="528"/>
      <c r="FTA89" s="528"/>
      <c r="FTB89" s="528"/>
      <c r="FTC89" s="528"/>
      <c r="FTD89" s="528"/>
      <c r="FTE89" s="528"/>
      <c r="FTF89" s="528"/>
      <c r="FTG89" s="528"/>
      <c r="FTH89" s="528"/>
      <c r="FTI89" s="528"/>
      <c r="FTJ89" s="528"/>
      <c r="FTK89" s="528"/>
      <c r="FTL89" s="528"/>
      <c r="FTM89" s="528"/>
      <c r="FTN89" s="528"/>
      <c r="FTO89" s="528"/>
      <c r="FTP89" s="528"/>
      <c r="FTQ89" s="528"/>
      <c r="FTR89" s="528"/>
      <c r="FTS89" s="528"/>
      <c r="FTT89" s="528"/>
      <c r="FTU89" s="528"/>
      <c r="FTV89" s="528"/>
      <c r="FTW89" s="528"/>
      <c r="FTX89" s="528"/>
      <c r="FTY89" s="528"/>
      <c r="FTZ89" s="528"/>
      <c r="FUA89" s="528"/>
      <c r="FUB89" s="528"/>
      <c r="FUC89" s="528"/>
      <c r="FUD89" s="528"/>
      <c r="FUE89" s="528"/>
      <c r="FUF89" s="528"/>
      <c r="FUG89" s="528"/>
      <c r="FUH89" s="528"/>
      <c r="FUI89" s="528"/>
      <c r="FUJ89" s="528"/>
      <c r="FUK89" s="528"/>
      <c r="FUL89" s="528"/>
      <c r="FUM89" s="528"/>
      <c r="FUN89" s="528"/>
      <c r="FUO89" s="528"/>
      <c r="FUP89" s="528"/>
      <c r="FUQ89" s="528"/>
      <c r="FUR89" s="528"/>
      <c r="FUS89" s="528"/>
      <c r="FUT89" s="528"/>
      <c r="FUU89" s="528"/>
      <c r="FUV89" s="528"/>
      <c r="FUW89" s="528"/>
      <c r="FUX89" s="528"/>
      <c r="FUY89" s="528"/>
      <c r="FUZ89" s="528"/>
      <c r="FVA89" s="528"/>
      <c r="FVB89" s="528"/>
      <c r="FVC89" s="528"/>
      <c r="FVD89" s="528"/>
      <c r="FVE89" s="528"/>
      <c r="FVF89" s="528"/>
      <c r="FVG89" s="528"/>
      <c r="FVH89" s="528"/>
      <c r="FVI89" s="528"/>
      <c r="FVJ89" s="528"/>
      <c r="FVK89" s="528"/>
      <c r="FVL89" s="528"/>
      <c r="FVM89" s="528"/>
      <c r="FVN89" s="528"/>
      <c r="FVO89" s="528"/>
      <c r="FVP89" s="528"/>
      <c r="FVQ89" s="528"/>
      <c r="FVR89" s="528"/>
      <c r="FVS89" s="528"/>
      <c r="FVT89" s="528"/>
      <c r="FVU89" s="528"/>
      <c r="FVV89" s="528"/>
      <c r="FVW89" s="528"/>
      <c r="FVX89" s="528"/>
      <c r="FVY89" s="528"/>
      <c r="FVZ89" s="528"/>
      <c r="FWA89" s="528"/>
      <c r="FWB89" s="528"/>
      <c r="FWC89" s="528"/>
      <c r="FWD89" s="528"/>
      <c r="FWE89" s="528"/>
      <c r="FWF89" s="528"/>
      <c r="FWG89" s="528"/>
      <c r="FWH89" s="528"/>
      <c r="FWI89" s="528"/>
      <c r="FWJ89" s="528"/>
      <c r="FWK89" s="528"/>
      <c r="FWL89" s="528"/>
      <c r="FWM89" s="528"/>
      <c r="FWN89" s="528"/>
      <c r="FWO89" s="528"/>
      <c r="FWP89" s="528"/>
      <c r="FWQ89" s="528"/>
      <c r="FWR89" s="528"/>
      <c r="FWS89" s="528"/>
      <c r="FWT89" s="528"/>
      <c r="FWU89" s="528"/>
      <c r="FWV89" s="528"/>
      <c r="FWW89" s="528"/>
      <c r="FWX89" s="528"/>
      <c r="FWY89" s="528"/>
      <c r="FWZ89" s="528"/>
      <c r="FXA89" s="528"/>
      <c r="FXB89" s="528"/>
      <c r="FXC89" s="528"/>
      <c r="FXD89" s="528"/>
      <c r="FXE89" s="528"/>
      <c r="FXF89" s="528"/>
      <c r="FXG89" s="528"/>
      <c r="FXH89" s="528"/>
      <c r="FXI89" s="528"/>
      <c r="FXJ89" s="528"/>
      <c r="FXK89" s="528"/>
      <c r="FXL89" s="528"/>
      <c r="FXM89" s="528"/>
      <c r="FXN89" s="528"/>
      <c r="FXO89" s="528"/>
      <c r="FXP89" s="528"/>
      <c r="FXQ89" s="528"/>
      <c r="FXR89" s="528"/>
      <c r="FXS89" s="528"/>
      <c r="FXT89" s="528"/>
      <c r="FXU89" s="528"/>
      <c r="FXV89" s="528"/>
      <c r="FXW89" s="528"/>
      <c r="FXX89" s="528"/>
      <c r="FXY89" s="528"/>
      <c r="FXZ89" s="528"/>
      <c r="FYA89" s="528"/>
      <c r="FYB89" s="528"/>
      <c r="FYC89" s="528"/>
      <c r="FYD89" s="528"/>
      <c r="FYE89" s="528"/>
      <c r="FYF89" s="528"/>
      <c r="FYG89" s="528"/>
      <c r="FYH89" s="528"/>
      <c r="FYI89" s="528"/>
      <c r="FYJ89" s="528"/>
      <c r="FYK89" s="528"/>
      <c r="FYL89" s="528"/>
      <c r="FYM89" s="528"/>
      <c r="FYN89" s="528"/>
      <c r="FYO89" s="528"/>
      <c r="FYP89" s="528"/>
      <c r="FYQ89" s="528"/>
      <c r="FYR89" s="528"/>
      <c r="FYS89" s="528"/>
      <c r="FYT89" s="528"/>
      <c r="FYU89" s="528"/>
      <c r="FYV89" s="528"/>
      <c r="FYW89" s="528"/>
      <c r="FYX89" s="528"/>
      <c r="FYY89" s="528"/>
      <c r="FYZ89" s="528"/>
      <c r="FZA89" s="528"/>
      <c r="FZB89" s="528"/>
      <c r="FZC89" s="528"/>
      <c r="FZD89" s="528"/>
      <c r="FZE89" s="528"/>
      <c r="FZF89" s="528"/>
      <c r="FZG89" s="528"/>
      <c r="FZH89" s="528"/>
      <c r="FZI89" s="528"/>
      <c r="FZJ89" s="528"/>
      <c r="FZK89" s="528"/>
      <c r="FZL89" s="528"/>
      <c r="FZM89" s="528"/>
      <c r="FZN89" s="528"/>
      <c r="FZO89" s="528"/>
      <c r="FZP89" s="528"/>
      <c r="FZQ89" s="528"/>
      <c r="FZR89" s="528"/>
      <c r="FZS89" s="528"/>
      <c r="FZT89" s="528"/>
      <c r="FZU89" s="528"/>
      <c r="FZV89" s="528"/>
      <c r="FZW89" s="528"/>
      <c r="FZX89" s="528"/>
      <c r="FZY89" s="528"/>
      <c r="FZZ89" s="528"/>
      <c r="GAA89" s="528"/>
      <c r="GAB89" s="528"/>
      <c r="GAC89" s="528"/>
      <c r="GAD89" s="528"/>
      <c r="GAE89" s="528"/>
      <c r="GAF89" s="528"/>
      <c r="GAG89" s="528"/>
      <c r="GAH89" s="528"/>
      <c r="GAI89" s="528"/>
      <c r="GAJ89" s="528"/>
      <c r="GAK89" s="528"/>
      <c r="GAL89" s="528"/>
      <c r="GAM89" s="528"/>
      <c r="GAN89" s="528"/>
      <c r="GAO89" s="528"/>
      <c r="GAP89" s="528"/>
      <c r="GAQ89" s="528"/>
      <c r="GAR89" s="528"/>
      <c r="GAS89" s="528"/>
      <c r="GAT89" s="528"/>
      <c r="GAU89" s="528"/>
      <c r="GAV89" s="528"/>
      <c r="GAW89" s="528"/>
      <c r="GAX89" s="528"/>
      <c r="GAY89" s="528"/>
      <c r="GAZ89" s="528"/>
      <c r="GBA89" s="528"/>
      <c r="GBB89" s="528"/>
      <c r="GBC89" s="528"/>
      <c r="GBD89" s="528"/>
      <c r="GBE89" s="528"/>
      <c r="GBF89" s="528"/>
      <c r="GBG89" s="528"/>
      <c r="GBH89" s="528"/>
      <c r="GBI89" s="528"/>
      <c r="GBJ89" s="528"/>
      <c r="GBK89" s="528"/>
      <c r="GBL89" s="528"/>
      <c r="GBM89" s="528"/>
      <c r="GBN89" s="528"/>
      <c r="GBO89" s="528"/>
      <c r="GBP89" s="528"/>
      <c r="GBQ89" s="528"/>
      <c r="GBR89" s="528"/>
      <c r="GBS89" s="528"/>
      <c r="GBT89" s="528"/>
      <c r="GBU89" s="528"/>
      <c r="GBV89" s="528"/>
      <c r="GBW89" s="528"/>
      <c r="GBX89" s="528"/>
      <c r="GBY89" s="528"/>
      <c r="GBZ89" s="528"/>
      <c r="GCA89" s="528"/>
      <c r="GCB89" s="528"/>
      <c r="GCC89" s="528"/>
      <c r="GCD89" s="528"/>
      <c r="GCE89" s="528"/>
      <c r="GCF89" s="528"/>
      <c r="GCG89" s="528"/>
      <c r="GCH89" s="528"/>
      <c r="GCI89" s="528"/>
      <c r="GCJ89" s="528"/>
      <c r="GCK89" s="528"/>
      <c r="GCL89" s="528"/>
      <c r="GCM89" s="528"/>
      <c r="GCN89" s="528"/>
      <c r="GCO89" s="528"/>
      <c r="GCP89" s="528"/>
      <c r="GCQ89" s="528"/>
      <c r="GCR89" s="528"/>
      <c r="GCS89" s="528"/>
      <c r="GCT89" s="528"/>
      <c r="GCU89" s="528"/>
      <c r="GCV89" s="528"/>
      <c r="GCW89" s="528"/>
      <c r="GCX89" s="528"/>
      <c r="GCY89" s="528"/>
      <c r="GCZ89" s="528"/>
      <c r="GDA89" s="528"/>
      <c r="GDB89" s="528"/>
      <c r="GDC89" s="528"/>
      <c r="GDD89" s="528"/>
      <c r="GDE89" s="528"/>
      <c r="GDF89" s="528"/>
      <c r="GDG89" s="528"/>
      <c r="GDH89" s="528"/>
      <c r="GDI89" s="528"/>
      <c r="GDJ89" s="528"/>
      <c r="GDK89" s="528"/>
      <c r="GDL89" s="528"/>
      <c r="GDM89" s="528"/>
      <c r="GDN89" s="528"/>
      <c r="GDO89" s="528"/>
      <c r="GDP89" s="528"/>
      <c r="GDQ89" s="528"/>
      <c r="GDR89" s="528"/>
      <c r="GDS89" s="528"/>
      <c r="GDT89" s="528"/>
      <c r="GDU89" s="528"/>
      <c r="GDV89" s="528"/>
      <c r="GDW89" s="528"/>
      <c r="GDX89" s="528"/>
      <c r="GDY89" s="528"/>
      <c r="GDZ89" s="528"/>
      <c r="GEA89" s="528"/>
      <c r="GEB89" s="528"/>
      <c r="GEC89" s="528"/>
      <c r="GED89" s="528"/>
      <c r="GEE89" s="528"/>
      <c r="GEF89" s="528"/>
      <c r="GEG89" s="528"/>
      <c r="GEH89" s="528"/>
      <c r="GEI89" s="528"/>
      <c r="GEJ89" s="528"/>
      <c r="GEK89" s="528"/>
      <c r="GEL89" s="528"/>
      <c r="GEM89" s="528"/>
      <c r="GEN89" s="528"/>
      <c r="GEO89" s="528"/>
      <c r="GEP89" s="528"/>
      <c r="GEQ89" s="528"/>
      <c r="GER89" s="528"/>
      <c r="GES89" s="528"/>
      <c r="GET89" s="528"/>
      <c r="GEU89" s="528"/>
      <c r="GEV89" s="528"/>
      <c r="GEW89" s="528"/>
      <c r="GEX89" s="528"/>
      <c r="GEY89" s="528"/>
      <c r="GEZ89" s="528"/>
      <c r="GFA89" s="528"/>
      <c r="GFB89" s="528"/>
      <c r="GFC89" s="528"/>
      <c r="GFD89" s="528"/>
      <c r="GFE89" s="528"/>
      <c r="GFF89" s="528"/>
      <c r="GFG89" s="528"/>
      <c r="GFH89" s="528"/>
      <c r="GFI89" s="528"/>
      <c r="GFJ89" s="528"/>
      <c r="GFK89" s="528"/>
      <c r="GFL89" s="528"/>
      <c r="GFM89" s="528"/>
      <c r="GFN89" s="528"/>
      <c r="GFO89" s="528"/>
      <c r="GFP89" s="528"/>
      <c r="GFQ89" s="528"/>
      <c r="GFR89" s="528"/>
      <c r="GFS89" s="528"/>
      <c r="GFT89" s="528"/>
      <c r="GFU89" s="528"/>
      <c r="GFV89" s="528"/>
      <c r="GFW89" s="528"/>
      <c r="GFX89" s="528"/>
      <c r="GFY89" s="528"/>
      <c r="GFZ89" s="528"/>
      <c r="GGA89" s="528"/>
      <c r="GGB89" s="528"/>
      <c r="GGC89" s="528"/>
      <c r="GGD89" s="528"/>
      <c r="GGE89" s="528"/>
      <c r="GGF89" s="528"/>
      <c r="GGG89" s="528"/>
      <c r="GGH89" s="528"/>
      <c r="GGI89" s="528"/>
      <c r="GGJ89" s="528"/>
      <c r="GGK89" s="528"/>
      <c r="GGL89" s="528"/>
      <c r="GGM89" s="528"/>
      <c r="GGN89" s="528"/>
      <c r="GGO89" s="528"/>
      <c r="GGP89" s="528"/>
      <c r="GGQ89" s="528"/>
      <c r="GGR89" s="528"/>
      <c r="GGS89" s="528"/>
      <c r="GGT89" s="528"/>
      <c r="GGU89" s="528"/>
      <c r="GGV89" s="528"/>
      <c r="GGW89" s="528"/>
      <c r="GGX89" s="528"/>
      <c r="GGY89" s="528"/>
      <c r="GGZ89" s="528"/>
      <c r="GHA89" s="528"/>
      <c r="GHB89" s="528"/>
      <c r="GHC89" s="528"/>
      <c r="GHD89" s="528"/>
      <c r="GHE89" s="528"/>
      <c r="GHF89" s="528"/>
      <c r="GHG89" s="528"/>
      <c r="GHH89" s="528"/>
      <c r="GHI89" s="528"/>
      <c r="GHJ89" s="528"/>
      <c r="GHK89" s="528"/>
      <c r="GHL89" s="528"/>
      <c r="GHM89" s="528"/>
      <c r="GHN89" s="528"/>
      <c r="GHO89" s="528"/>
      <c r="GHP89" s="528"/>
      <c r="GHQ89" s="528"/>
      <c r="GHR89" s="528"/>
      <c r="GHS89" s="528"/>
      <c r="GHT89" s="528"/>
      <c r="GHU89" s="528"/>
      <c r="GHV89" s="528"/>
      <c r="GHW89" s="528"/>
      <c r="GHX89" s="528"/>
      <c r="GHY89" s="528"/>
      <c r="GHZ89" s="528"/>
      <c r="GIA89" s="528"/>
      <c r="GIB89" s="528"/>
      <c r="GIC89" s="528"/>
      <c r="GID89" s="528"/>
      <c r="GIE89" s="528"/>
      <c r="GIF89" s="528"/>
      <c r="GIG89" s="528"/>
      <c r="GIH89" s="528"/>
      <c r="GII89" s="528"/>
      <c r="GIJ89" s="528"/>
      <c r="GIK89" s="528"/>
      <c r="GIL89" s="528"/>
      <c r="GIM89" s="528"/>
      <c r="GIN89" s="528"/>
      <c r="GIO89" s="528"/>
      <c r="GIP89" s="528"/>
      <c r="GIQ89" s="528"/>
      <c r="GIR89" s="528"/>
      <c r="GIS89" s="528"/>
      <c r="GIT89" s="528"/>
      <c r="GIU89" s="528"/>
      <c r="GIV89" s="528"/>
      <c r="GIW89" s="528"/>
      <c r="GIX89" s="528"/>
      <c r="GIY89" s="528"/>
      <c r="GIZ89" s="528"/>
      <c r="GJA89" s="528"/>
      <c r="GJB89" s="528"/>
      <c r="GJC89" s="528"/>
      <c r="GJD89" s="528"/>
      <c r="GJE89" s="528"/>
      <c r="GJF89" s="528"/>
      <c r="GJG89" s="528"/>
      <c r="GJH89" s="528"/>
      <c r="GJI89" s="528"/>
      <c r="GJJ89" s="528"/>
      <c r="GJK89" s="528"/>
      <c r="GJL89" s="528"/>
      <c r="GJM89" s="528"/>
      <c r="GJN89" s="528"/>
      <c r="GJO89" s="528"/>
      <c r="GJP89" s="528"/>
      <c r="GJQ89" s="528"/>
      <c r="GJR89" s="528"/>
      <c r="GJS89" s="528"/>
      <c r="GJT89" s="528"/>
      <c r="GJU89" s="528"/>
      <c r="GJV89" s="528"/>
      <c r="GJW89" s="528"/>
      <c r="GJX89" s="528"/>
      <c r="GJY89" s="528"/>
      <c r="GJZ89" s="528"/>
      <c r="GKA89" s="528"/>
      <c r="GKB89" s="528"/>
      <c r="GKC89" s="528"/>
      <c r="GKD89" s="528"/>
      <c r="GKE89" s="528"/>
      <c r="GKF89" s="528"/>
      <c r="GKG89" s="528"/>
      <c r="GKH89" s="528"/>
      <c r="GKI89" s="528"/>
      <c r="GKJ89" s="528"/>
      <c r="GKK89" s="528"/>
      <c r="GKL89" s="528"/>
      <c r="GKM89" s="528"/>
      <c r="GKN89" s="528"/>
      <c r="GKO89" s="528"/>
      <c r="GKP89" s="528"/>
      <c r="GKQ89" s="528"/>
      <c r="GKR89" s="528"/>
      <c r="GKS89" s="528"/>
      <c r="GKT89" s="528"/>
      <c r="GKU89" s="528"/>
      <c r="GKV89" s="528"/>
      <c r="GKW89" s="528"/>
      <c r="GKX89" s="528"/>
      <c r="GKY89" s="528"/>
      <c r="GKZ89" s="528"/>
      <c r="GLA89" s="528"/>
      <c r="GLB89" s="528"/>
      <c r="GLC89" s="528"/>
      <c r="GLD89" s="528"/>
      <c r="GLE89" s="528"/>
      <c r="GLF89" s="528"/>
      <c r="GLG89" s="528"/>
      <c r="GLH89" s="528"/>
      <c r="GLI89" s="528"/>
      <c r="GLJ89" s="528"/>
      <c r="GLK89" s="528"/>
      <c r="GLL89" s="528"/>
      <c r="GLM89" s="528"/>
      <c r="GLN89" s="528"/>
      <c r="GLO89" s="528"/>
      <c r="GLP89" s="528"/>
      <c r="GLQ89" s="528"/>
      <c r="GLR89" s="528"/>
      <c r="GLS89" s="528"/>
      <c r="GLT89" s="528"/>
      <c r="GLU89" s="528"/>
      <c r="GLV89" s="528"/>
      <c r="GLW89" s="528"/>
      <c r="GLX89" s="528"/>
      <c r="GLY89" s="528"/>
      <c r="GLZ89" s="528"/>
      <c r="GMA89" s="528"/>
      <c r="GMB89" s="528"/>
      <c r="GMC89" s="528"/>
      <c r="GMD89" s="528"/>
      <c r="GME89" s="528"/>
      <c r="GMF89" s="528"/>
      <c r="GMG89" s="528"/>
      <c r="GMH89" s="528"/>
      <c r="GMI89" s="528"/>
      <c r="GMJ89" s="528"/>
      <c r="GMK89" s="528"/>
      <c r="GML89" s="528"/>
      <c r="GMM89" s="528"/>
      <c r="GMN89" s="528"/>
      <c r="GMO89" s="528"/>
      <c r="GMP89" s="528"/>
      <c r="GMQ89" s="528"/>
      <c r="GMR89" s="528"/>
      <c r="GMS89" s="528"/>
      <c r="GMT89" s="528"/>
      <c r="GMU89" s="528"/>
      <c r="GMV89" s="528"/>
      <c r="GMW89" s="528"/>
      <c r="GMX89" s="528"/>
      <c r="GMY89" s="528"/>
      <c r="GMZ89" s="528"/>
      <c r="GNA89" s="528"/>
      <c r="GNB89" s="528"/>
      <c r="GNC89" s="528"/>
      <c r="GND89" s="528"/>
      <c r="GNE89" s="528"/>
      <c r="GNF89" s="528"/>
      <c r="GNG89" s="528"/>
      <c r="GNH89" s="528"/>
      <c r="GNI89" s="528"/>
      <c r="GNJ89" s="528"/>
      <c r="GNK89" s="528"/>
      <c r="GNL89" s="528"/>
      <c r="GNM89" s="528"/>
      <c r="GNN89" s="528"/>
      <c r="GNO89" s="528"/>
      <c r="GNP89" s="528"/>
      <c r="GNQ89" s="528"/>
      <c r="GNR89" s="528"/>
      <c r="GNS89" s="528"/>
      <c r="GNT89" s="528"/>
      <c r="GNU89" s="528"/>
      <c r="GNV89" s="528"/>
      <c r="GNW89" s="528"/>
      <c r="GNX89" s="528"/>
      <c r="GNY89" s="528"/>
      <c r="GNZ89" s="528"/>
      <c r="GOA89" s="528"/>
      <c r="GOB89" s="528"/>
      <c r="GOC89" s="528"/>
      <c r="GOD89" s="528"/>
      <c r="GOE89" s="528"/>
      <c r="GOF89" s="528"/>
      <c r="GOG89" s="528"/>
      <c r="GOH89" s="528"/>
      <c r="GOI89" s="528"/>
      <c r="GOJ89" s="528"/>
      <c r="GOK89" s="528"/>
      <c r="GOL89" s="528"/>
      <c r="GOM89" s="528"/>
      <c r="GON89" s="528"/>
      <c r="GOO89" s="528"/>
      <c r="GOP89" s="528"/>
      <c r="GOQ89" s="528"/>
      <c r="GOR89" s="528"/>
      <c r="GOS89" s="528"/>
      <c r="GOT89" s="528"/>
      <c r="GOU89" s="528"/>
      <c r="GOV89" s="528"/>
      <c r="GOW89" s="528"/>
      <c r="GOX89" s="528"/>
      <c r="GOY89" s="528"/>
      <c r="GOZ89" s="528"/>
      <c r="GPA89" s="528"/>
      <c r="GPB89" s="528"/>
      <c r="GPC89" s="528"/>
      <c r="GPD89" s="528"/>
      <c r="GPE89" s="528"/>
      <c r="GPF89" s="528"/>
      <c r="GPG89" s="528"/>
      <c r="GPH89" s="528"/>
      <c r="GPI89" s="528"/>
      <c r="GPJ89" s="528"/>
      <c r="GPK89" s="528"/>
      <c r="GPL89" s="528"/>
      <c r="GPM89" s="528"/>
      <c r="GPN89" s="528"/>
      <c r="GPO89" s="528"/>
      <c r="GPP89" s="528"/>
      <c r="GPQ89" s="528"/>
      <c r="GPR89" s="528"/>
      <c r="GPS89" s="528"/>
      <c r="GPT89" s="528"/>
      <c r="GPU89" s="528"/>
      <c r="GPV89" s="528"/>
      <c r="GPW89" s="528"/>
      <c r="GPX89" s="528"/>
      <c r="GPY89" s="528"/>
      <c r="GPZ89" s="528"/>
      <c r="GQA89" s="528"/>
      <c r="GQB89" s="528"/>
      <c r="GQC89" s="528"/>
      <c r="GQD89" s="528"/>
      <c r="GQE89" s="528"/>
      <c r="GQF89" s="528"/>
      <c r="GQG89" s="528"/>
      <c r="GQH89" s="528"/>
      <c r="GQI89" s="528"/>
      <c r="GQJ89" s="528"/>
      <c r="GQK89" s="528"/>
      <c r="GQL89" s="528"/>
      <c r="GQM89" s="528"/>
      <c r="GQN89" s="528"/>
      <c r="GQO89" s="528"/>
      <c r="GQP89" s="528"/>
      <c r="GQQ89" s="528"/>
      <c r="GQR89" s="528"/>
      <c r="GQS89" s="528"/>
      <c r="GQT89" s="528"/>
      <c r="GQU89" s="528"/>
      <c r="GQV89" s="528"/>
      <c r="GQW89" s="528"/>
      <c r="GQX89" s="528"/>
      <c r="GQY89" s="528"/>
      <c r="GQZ89" s="528"/>
      <c r="GRA89" s="528"/>
      <c r="GRB89" s="528"/>
      <c r="GRC89" s="528"/>
      <c r="GRD89" s="528"/>
      <c r="GRE89" s="528"/>
      <c r="GRF89" s="528"/>
      <c r="GRG89" s="528"/>
      <c r="GRH89" s="528"/>
      <c r="GRI89" s="528"/>
      <c r="GRJ89" s="528"/>
      <c r="GRK89" s="528"/>
      <c r="GRL89" s="528"/>
      <c r="GRM89" s="528"/>
      <c r="GRN89" s="528"/>
      <c r="GRO89" s="528"/>
      <c r="GRP89" s="528"/>
      <c r="GRQ89" s="528"/>
      <c r="GRR89" s="528"/>
      <c r="GRS89" s="528"/>
      <c r="GRT89" s="528"/>
      <c r="GRU89" s="528"/>
      <c r="GRV89" s="528"/>
      <c r="GRW89" s="528"/>
      <c r="GRX89" s="528"/>
      <c r="GRY89" s="528"/>
      <c r="GRZ89" s="528"/>
      <c r="GSA89" s="528"/>
      <c r="GSB89" s="528"/>
      <c r="GSC89" s="528"/>
      <c r="GSD89" s="528"/>
      <c r="GSE89" s="528"/>
      <c r="GSF89" s="528"/>
      <c r="GSG89" s="528"/>
      <c r="GSH89" s="528"/>
      <c r="GSI89" s="528"/>
      <c r="GSJ89" s="528"/>
      <c r="GSK89" s="528"/>
      <c r="GSL89" s="528"/>
      <c r="GSM89" s="528"/>
      <c r="GSN89" s="528"/>
      <c r="GSO89" s="528"/>
      <c r="GSP89" s="528"/>
      <c r="GSQ89" s="528"/>
      <c r="GSR89" s="528"/>
      <c r="GSS89" s="528"/>
      <c r="GST89" s="528"/>
      <c r="GSU89" s="528"/>
      <c r="GSV89" s="528"/>
      <c r="GSW89" s="528"/>
      <c r="GSX89" s="528"/>
      <c r="GSY89" s="528"/>
      <c r="GSZ89" s="528"/>
      <c r="GTA89" s="528"/>
      <c r="GTB89" s="528"/>
      <c r="GTC89" s="528"/>
      <c r="GTD89" s="528"/>
      <c r="GTE89" s="528"/>
      <c r="GTF89" s="528"/>
      <c r="GTG89" s="528"/>
      <c r="GTH89" s="528"/>
      <c r="GTI89" s="528"/>
      <c r="GTJ89" s="528"/>
      <c r="GTK89" s="528"/>
      <c r="GTL89" s="528"/>
      <c r="GTM89" s="528"/>
      <c r="GTN89" s="528"/>
      <c r="GTO89" s="528"/>
      <c r="GTP89" s="528"/>
      <c r="GTQ89" s="528"/>
      <c r="GTR89" s="528"/>
      <c r="GTS89" s="528"/>
      <c r="GTT89" s="528"/>
      <c r="GTU89" s="528"/>
      <c r="GTV89" s="528"/>
      <c r="GTW89" s="528"/>
      <c r="GTX89" s="528"/>
      <c r="GTY89" s="528"/>
      <c r="GTZ89" s="528"/>
      <c r="GUA89" s="528"/>
      <c r="GUB89" s="528"/>
      <c r="GUC89" s="528"/>
      <c r="GUD89" s="528"/>
      <c r="GUE89" s="528"/>
      <c r="GUF89" s="528"/>
      <c r="GUG89" s="528"/>
      <c r="GUH89" s="528"/>
      <c r="GUI89" s="528"/>
      <c r="GUJ89" s="528"/>
      <c r="GUK89" s="528"/>
      <c r="GUL89" s="528"/>
      <c r="GUM89" s="528"/>
      <c r="GUN89" s="528"/>
      <c r="GUO89" s="528"/>
      <c r="GUP89" s="528"/>
      <c r="GUQ89" s="528"/>
      <c r="GUR89" s="528"/>
      <c r="GUS89" s="528"/>
      <c r="GUT89" s="528"/>
      <c r="GUU89" s="528"/>
      <c r="GUV89" s="528"/>
      <c r="GUW89" s="528"/>
      <c r="GUX89" s="528"/>
      <c r="GUY89" s="528"/>
      <c r="GUZ89" s="528"/>
      <c r="GVA89" s="528"/>
      <c r="GVB89" s="528"/>
      <c r="GVC89" s="528"/>
      <c r="GVD89" s="528"/>
      <c r="GVE89" s="528"/>
      <c r="GVF89" s="528"/>
      <c r="GVG89" s="528"/>
      <c r="GVH89" s="528"/>
      <c r="GVI89" s="528"/>
      <c r="GVJ89" s="528"/>
      <c r="GVK89" s="528"/>
      <c r="GVL89" s="528"/>
      <c r="GVM89" s="528"/>
      <c r="GVN89" s="528"/>
      <c r="GVO89" s="528"/>
      <c r="GVP89" s="528"/>
      <c r="GVQ89" s="528"/>
      <c r="GVR89" s="528"/>
      <c r="GVS89" s="528"/>
      <c r="GVT89" s="528"/>
      <c r="GVU89" s="528"/>
      <c r="GVV89" s="528"/>
      <c r="GVW89" s="528"/>
      <c r="GVX89" s="528"/>
      <c r="GVY89" s="528"/>
      <c r="GVZ89" s="528"/>
      <c r="GWA89" s="528"/>
      <c r="GWB89" s="528"/>
      <c r="GWC89" s="528"/>
      <c r="GWD89" s="528"/>
      <c r="GWE89" s="528"/>
      <c r="GWF89" s="528"/>
      <c r="GWG89" s="528"/>
      <c r="GWH89" s="528"/>
      <c r="GWI89" s="528"/>
      <c r="GWJ89" s="528"/>
      <c r="GWK89" s="528"/>
      <c r="GWL89" s="528"/>
      <c r="GWM89" s="528"/>
      <c r="GWN89" s="528"/>
      <c r="GWO89" s="528"/>
      <c r="GWP89" s="528"/>
      <c r="GWQ89" s="528"/>
      <c r="GWR89" s="528"/>
      <c r="GWS89" s="528"/>
      <c r="GWT89" s="528"/>
      <c r="GWU89" s="528"/>
      <c r="GWV89" s="528"/>
      <c r="GWW89" s="528"/>
      <c r="GWX89" s="528"/>
      <c r="GWY89" s="528"/>
      <c r="GWZ89" s="528"/>
      <c r="GXA89" s="528"/>
      <c r="GXB89" s="528"/>
      <c r="GXC89" s="528"/>
      <c r="GXD89" s="528"/>
      <c r="GXE89" s="528"/>
      <c r="GXF89" s="528"/>
      <c r="GXG89" s="528"/>
      <c r="GXH89" s="528"/>
      <c r="GXI89" s="528"/>
      <c r="GXJ89" s="528"/>
      <c r="GXK89" s="528"/>
      <c r="GXL89" s="528"/>
      <c r="GXM89" s="528"/>
      <c r="GXN89" s="528"/>
      <c r="GXO89" s="528"/>
      <c r="GXP89" s="528"/>
      <c r="GXQ89" s="528"/>
      <c r="GXR89" s="528"/>
      <c r="GXS89" s="528"/>
      <c r="GXT89" s="528"/>
      <c r="GXU89" s="528"/>
      <c r="GXV89" s="528"/>
      <c r="GXW89" s="528"/>
      <c r="GXX89" s="528"/>
      <c r="GXY89" s="528"/>
      <c r="GXZ89" s="528"/>
      <c r="GYA89" s="528"/>
      <c r="GYB89" s="528"/>
      <c r="GYC89" s="528"/>
      <c r="GYD89" s="528"/>
      <c r="GYE89" s="528"/>
      <c r="GYF89" s="528"/>
      <c r="GYG89" s="528"/>
      <c r="GYH89" s="528"/>
      <c r="GYI89" s="528"/>
      <c r="GYJ89" s="528"/>
      <c r="GYK89" s="528"/>
      <c r="GYL89" s="528"/>
      <c r="GYM89" s="528"/>
      <c r="GYN89" s="528"/>
      <c r="GYO89" s="528"/>
      <c r="GYP89" s="528"/>
      <c r="GYQ89" s="528"/>
      <c r="GYR89" s="528"/>
      <c r="GYS89" s="528"/>
      <c r="GYT89" s="528"/>
      <c r="GYU89" s="528"/>
      <c r="GYV89" s="528"/>
      <c r="GYW89" s="528"/>
      <c r="GYX89" s="528"/>
      <c r="GYY89" s="528"/>
      <c r="GYZ89" s="528"/>
      <c r="GZA89" s="528"/>
      <c r="GZB89" s="528"/>
      <c r="GZC89" s="528"/>
      <c r="GZD89" s="528"/>
      <c r="GZE89" s="528"/>
      <c r="GZF89" s="528"/>
      <c r="GZG89" s="528"/>
      <c r="GZH89" s="528"/>
      <c r="GZI89" s="528"/>
      <c r="GZJ89" s="528"/>
      <c r="GZK89" s="528"/>
      <c r="GZL89" s="528"/>
      <c r="GZM89" s="528"/>
      <c r="GZN89" s="528"/>
      <c r="GZO89" s="528"/>
      <c r="GZP89" s="528"/>
      <c r="GZQ89" s="528"/>
      <c r="GZR89" s="528"/>
      <c r="GZS89" s="528"/>
      <c r="GZT89" s="528"/>
      <c r="GZU89" s="528"/>
      <c r="GZV89" s="528"/>
      <c r="GZW89" s="528"/>
      <c r="GZX89" s="528"/>
      <c r="GZY89" s="528"/>
      <c r="GZZ89" s="528"/>
      <c r="HAA89" s="528"/>
      <c r="HAB89" s="528"/>
      <c r="HAC89" s="528"/>
      <c r="HAD89" s="528"/>
      <c r="HAE89" s="528"/>
      <c r="HAF89" s="528"/>
      <c r="HAG89" s="528"/>
      <c r="HAH89" s="528"/>
      <c r="HAI89" s="528"/>
      <c r="HAJ89" s="528"/>
      <c r="HAK89" s="528"/>
      <c r="HAL89" s="528"/>
      <c r="HAM89" s="528"/>
      <c r="HAN89" s="528"/>
      <c r="HAO89" s="528"/>
      <c r="HAP89" s="528"/>
      <c r="HAQ89" s="528"/>
      <c r="HAR89" s="528"/>
      <c r="HAS89" s="528"/>
      <c r="HAT89" s="528"/>
      <c r="HAU89" s="528"/>
      <c r="HAV89" s="528"/>
      <c r="HAW89" s="528"/>
      <c r="HAX89" s="528"/>
      <c r="HAY89" s="528"/>
      <c r="HAZ89" s="528"/>
      <c r="HBA89" s="528"/>
      <c r="HBB89" s="528"/>
      <c r="HBC89" s="528"/>
      <c r="HBD89" s="528"/>
      <c r="HBE89" s="528"/>
      <c r="HBF89" s="528"/>
      <c r="HBG89" s="528"/>
      <c r="HBH89" s="528"/>
      <c r="HBI89" s="528"/>
      <c r="HBJ89" s="528"/>
      <c r="HBK89" s="528"/>
      <c r="HBL89" s="528"/>
      <c r="HBM89" s="528"/>
      <c r="HBN89" s="528"/>
      <c r="HBO89" s="528"/>
      <c r="HBP89" s="528"/>
      <c r="HBQ89" s="528"/>
      <c r="HBR89" s="528"/>
      <c r="HBS89" s="528"/>
      <c r="HBT89" s="528"/>
      <c r="HBU89" s="528"/>
      <c r="HBV89" s="528"/>
      <c r="HBW89" s="528"/>
      <c r="HBX89" s="528"/>
      <c r="HBY89" s="528"/>
      <c r="HBZ89" s="528"/>
      <c r="HCA89" s="528"/>
      <c r="HCB89" s="528"/>
      <c r="HCC89" s="528"/>
      <c r="HCD89" s="528"/>
      <c r="HCE89" s="528"/>
      <c r="HCF89" s="528"/>
      <c r="HCG89" s="528"/>
      <c r="HCH89" s="528"/>
      <c r="HCI89" s="528"/>
      <c r="HCJ89" s="528"/>
      <c r="HCK89" s="528"/>
      <c r="HCL89" s="528"/>
      <c r="HCM89" s="528"/>
      <c r="HCN89" s="528"/>
      <c r="HCO89" s="528"/>
      <c r="HCP89" s="528"/>
      <c r="HCQ89" s="528"/>
      <c r="HCR89" s="528"/>
      <c r="HCS89" s="528"/>
      <c r="HCT89" s="528"/>
      <c r="HCU89" s="528"/>
      <c r="HCV89" s="528"/>
      <c r="HCW89" s="528"/>
      <c r="HCX89" s="528"/>
      <c r="HCY89" s="528"/>
      <c r="HCZ89" s="528"/>
      <c r="HDA89" s="528"/>
      <c r="HDB89" s="528"/>
      <c r="HDC89" s="528"/>
      <c r="HDD89" s="528"/>
      <c r="HDE89" s="528"/>
      <c r="HDF89" s="528"/>
      <c r="HDG89" s="528"/>
      <c r="HDH89" s="528"/>
      <c r="HDI89" s="528"/>
      <c r="HDJ89" s="528"/>
      <c r="HDK89" s="528"/>
      <c r="HDL89" s="528"/>
      <c r="HDM89" s="528"/>
      <c r="HDN89" s="528"/>
      <c r="HDO89" s="528"/>
      <c r="HDP89" s="528"/>
      <c r="HDQ89" s="528"/>
      <c r="HDR89" s="528"/>
      <c r="HDS89" s="528"/>
      <c r="HDT89" s="528"/>
      <c r="HDU89" s="528"/>
      <c r="HDV89" s="528"/>
      <c r="HDW89" s="528"/>
      <c r="HDX89" s="528"/>
      <c r="HDY89" s="528"/>
      <c r="HDZ89" s="528"/>
      <c r="HEA89" s="528"/>
      <c r="HEB89" s="528"/>
      <c r="HEC89" s="528"/>
      <c r="HED89" s="528"/>
      <c r="HEE89" s="528"/>
      <c r="HEF89" s="528"/>
      <c r="HEG89" s="528"/>
      <c r="HEH89" s="528"/>
      <c r="HEI89" s="528"/>
      <c r="HEJ89" s="528"/>
      <c r="HEK89" s="528"/>
      <c r="HEL89" s="528"/>
      <c r="HEM89" s="528"/>
      <c r="HEN89" s="528"/>
      <c r="HEO89" s="528"/>
      <c r="HEP89" s="528"/>
      <c r="HEQ89" s="528"/>
      <c r="HER89" s="528"/>
      <c r="HES89" s="528"/>
      <c r="HET89" s="528"/>
      <c r="HEU89" s="528"/>
      <c r="HEV89" s="528"/>
      <c r="HEW89" s="528"/>
      <c r="HEX89" s="528"/>
      <c r="HEY89" s="528"/>
      <c r="HEZ89" s="528"/>
      <c r="HFA89" s="528"/>
      <c r="HFB89" s="528"/>
      <c r="HFC89" s="528"/>
      <c r="HFD89" s="528"/>
      <c r="HFE89" s="528"/>
      <c r="HFF89" s="528"/>
      <c r="HFG89" s="528"/>
      <c r="HFH89" s="528"/>
      <c r="HFI89" s="528"/>
      <c r="HFJ89" s="528"/>
      <c r="HFK89" s="528"/>
      <c r="HFL89" s="528"/>
      <c r="HFM89" s="528"/>
      <c r="HFN89" s="528"/>
      <c r="HFO89" s="528"/>
      <c r="HFP89" s="528"/>
      <c r="HFQ89" s="528"/>
      <c r="HFR89" s="528"/>
      <c r="HFS89" s="528"/>
      <c r="HFT89" s="528"/>
      <c r="HFU89" s="528"/>
      <c r="HFV89" s="528"/>
      <c r="HFW89" s="528"/>
      <c r="HFX89" s="528"/>
      <c r="HFY89" s="528"/>
      <c r="HFZ89" s="528"/>
      <c r="HGA89" s="528"/>
      <c r="HGB89" s="528"/>
      <c r="HGC89" s="528"/>
      <c r="HGD89" s="528"/>
      <c r="HGE89" s="528"/>
      <c r="HGF89" s="528"/>
      <c r="HGG89" s="528"/>
      <c r="HGH89" s="528"/>
      <c r="HGI89" s="528"/>
      <c r="HGJ89" s="528"/>
      <c r="HGK89" s="528"/>
      <c r="HGL89" s="528"/>
      <c r="HGM89" s="528"/>
      <c r="HGN89" s="528"/>
      <c r="HGO89" s="528"/>
      <c r="HGP89" s="528"/>
      <c r="HGQ89" s="528"/>
      <c r="HGR89" s="528"/>
      <c r="HGS89" s="528"/>
      <c r="HGT89" s="528"/>
      <c r="HGU89" s="528"/>
      <c r="HGV89" s="528"/>
      <c r="HGW89" s="528"/>
      <c r="HGX89" s="528"/>
      <c r="HGY89" s="528"/>
      <c r="HGZ89" s="528"/>
      <c r="HHA89" s="528"/>
      <c r="HHB89" s="528"/>
      <c r="HHC89" s="528"/>
      <c r="HHD89" s="528"/>
      <c r="HHE89" s="528"/>
      <c r="HHF89" s="528"/>
      <c r="HHG89" s="528"/>
      <c r="HHH89" s="528"/>
      <c r="HHI89" s="528"/>
      <c r="HHJ89" s="528"/>
      <c r="HHK89" s="528"/>
      <c r="HHL89" s="528"/>
      <c r="HHM89" s="528"/>
      <c r="HHN89" s="528"/>
      <c r="HHO89" s="528"/>
      <c r="HHP89" s="528"/>
      <c r="HHQ89" s="528"/>
      <c r="HHR89" s="528"/>
      <c r="HHS89" s="528"/>
      <c r="HHT89" s="528"/>
      <c r="HHU89" s="528"/>
      <c r="HHV89" s="528"/>
      <c r="HHW89" s="528"/>
      <c r="HHX89" s="528"/>
      <c r="HHY89" s="528"/>
      <c r="HHZ89" s="528"/>
      <c r="HIA89" s="528"/>
      <c r="HIB89" s="528"/>
      <c r="HIC89" s="528"/>
      <c r="HID89" s="528"/>
      <c r="HIE89" s="528"/>
      <c r="HIF89" s="528"/>
      <c r="HIG89" s="528"/>
      <c r="HIH89" s="528"/>
      <c r="HII89" s="528"/>
      <c r="HIJ89" s="528"/>
      <c r="HIK89" s="528"/>
      <c r="HIL89" s="528"/>
      <c r="HIM89" s="528"/>
      <c r="HIN89" s="528"/>
      <c r="HIO89" s="528"/>
      <c r="HIP89" s="528"/>
      <c r="HIQ89" s="528"/>
      <c r="HIR89" s="528"/>
      <c r="HIS89" s="528"/>
      <c r="HIT89" s="528"/>
      <c r="HIU89" s="528"/>
      <c r="HIV89" s="528"/>
      <c r="HIW89" s="528"/>
      <c r="HIX89" s="528"/>
      <c r="HIY89" s="528"/>
      <c r="HIZ89" s="528"/>
      <c r="HJA89" s="528"/>
      <c r="HJB89" s="528"/>
      <c r="HJC89" s="528"/>
      <c r="HJD89" s="528"/>
      <c r="HJE89" s="528"/>
      <c r="HJF89" s="528"/>
      <c r="HJG89" s="528"/>
      <c r="HJH89" s="528"/>
      <c r="HJI89" s="528"/>
      <c r="HJJ89" s="528"/>
      <c r="HJK89" s="528"/>
      <c r="HJL89" s="528"/>
      <c r="HJM89" s="528"/>
      <c r="HJN89" s="528"/>
      <c r="HJO89" s="528"/>
      <c r="HJP89" s="528"/>
      <c r="HJQ89" s="528"/>
      <c r="HJR89" s="528"/>
      <c r="HJS89" s="528"/>
      <c r="HJT89" s="528"/>
      <c r="HJU89" s="528"/>
      <c r="HJV89" s="528"/>
      <c r="HJW89" s="528"/>
      <c r="HJX89" s="528"/>
      <c r="HJY89" s="528"/>
      <c r="HJZ89" s="528"/>
      <c r="HKA89" s="528"/>
      <c r="HKB89" s="528"/>
      <c r="HKC89" s="528"/>
      <c r="HKD89" s="528"/>
      <c r="HKE89" s="528"/>
      <c r="HKF89" s="528"/>
      <c r="HKG89" s="528"/>
      <c r="HKH89" s="528"/>
      <c r="HKI89" s="528"/>
      <c r="HKJ89" s="528"/>
      <c r="HKK89" s="528"/>
      <c r="HKL89" s="528"/>
      <c r="HKM89" s="528"/>
      <c r="HKN89" s="528"/>
      <c r="HKO89" s="528"/>
      <c r="HKP89" s="528"/>
      <c r="HKQ89" s="528"/>
      <c r="HKR89" s="528"/>
      <c r="HKS89" s="528"/>
      <c r="HKT89" s="528"/>
      <c r="HKU89" s="528"/>
      <c r="HKV89" s="528"/>
      <c r="HKW89" s="528"/>
      <c r="HKX89" s="528"/>
      <c r="HKY89" s="528"/>
      <c r="HKZ89" s="528"/>
      <c r="HLA89" s="528"/>
      <c r="HLB89" s="528"/>
      <c r="HLC89" s="528"/>
      <c r="HLD89" s="528"/>
      <c r="HLE89" s="528"/>
      <c r="HLF89" s="528"/>
      <c r="HLG89" s="528"/>
      <c r="HLH89" s="528"/>
      <c r="HLI89" s="528"/>
      <c r="HLJ89" s="528"/>
      <c r="HLK89" s="528"/>
      <c r="HLL89" s="528"/>
      <c r="HLM89" s="528"/>
      <c r="HLN89" s="528"/>
      <c r="HLO89" s="528"/>
      <c r="HLP89" s="528"/>
      <c r="HLQ89" s="528"/>
      <c r="HLR89" s="528"/>
      <c r="HLS89" s="528"/>
      <c r="HLT89" s="528"/>
      <c r="HLU89" s="528"/>
      <c r="HLV89" s="528"/>
      <c r="HLW89" s="528"/>
      <c r="HLX89" s="528"/>
      <c r="HLY89" s="528"/>
      <c r="HLZ89" s="528"/>
      <c r="HMA89" s="528"/>
      <c r="HMB89" s="528"/>
      <c r="HMC89" s="528"/>
      <c r="HMD89" s="528"/>
      <c r="HME89" s="528"/>
      <c r="HMF89" s="528"/>
      <c r="HMG89" s="528"/>
      <c r="HMH89" s="528"/>
      <c r="HMI89" s="528"/>
      <c r="HMJ89" s="528"/>
      <c r="HMK89" s="528"/>
      <c r="HML89" s="528"/>
      <c r="HMM89" s="528"/>
      <c r="HMN89" s="528"/>
      <c r="HMO89" s="528"/>
      <c r="HMP89" s="528"/>
      <c r="HMQ89" s="528"/>
      <c r="HMR89" s="528"/>
      <c r="HMS89" s="528"/>
      <c r="HMT89" s="528"/>
      <c r="HMU89" s="528"/>
      <c r="HMV89" s="528"/>
      <c r="HMW89" s="528"/>
      <c r="HMX89" s="528"/>
      <c r="HMY89" s="528"/>
      <c r="HMZ89" s="528"/>
      <c r="HNA89" s="528"/>
      <c r="HNB89" s="528"/>
      <c r="HNC89" s="528"/>
      <c r="HND89" s="528"/>
      <c r="HNE89" s="528"/>
      <c r="HNF89" s="528"/>
      <c r="HNG89" s="528"/>
      <c r="HNH89" s="528"/>
      <c r="HNI89" s="528"/>
      <c r="HNJ89" s="528"/>
      <c r="HNK89" s="528"/>
      <c r="HNL89" s="528"/>
      <c r="HNM89" s="528"/>
      <c r="HNN89" s="528"/>
      <c r="HNO89" s="528"/>
      <c r="HNP89" s="528"/>
      <c r="HNQ89" s="528"/>
      <c r="HNR89" s="528"/>
      <c r="HNS89" s="528"/>
      <c r="HNT89" s="528"/>
      <c r="HNU89" s="528"/>
      <c r="HNV89" s="528"/>
      <c r="HNW89" s="528"/>
      <c r="HNX89" s="528"/>
      <c r="HNY89" s="528"/>
      <c r="HNZ89" s="528"/>
      <c r="HOA89" s="528"/>
      <c r="HOB89" s="528"/>
      <c r="HOC89" s="528"/>
      <c r="HOD89" s="528"/>
      <c r="HOE89" s="528"/>
      <c r="HOF89" s="528"/>
      <c r="HOG89" s="528"/>
      <c r="HOH89" s="528"/>
      <c r="HOI89" s="528"/>
      <c r="HOJ89" s="528"/>
      <c r="HOK89" s="528"/>
      <c r="HOL89" s="528"/>
      <c r="HOM89" s="528"/>
      <c r="HON89" s="528"/>
      <c r="HOO89" s="528"/>
      <c r="HOP89" s="528"/>
      <c r="HOQ89" s="528"/>
      <c r="HOR89" s="528"/>
      <c r="HOS89" s="528"/>
      <c r="HOT89" s="528"/>
      <c r="HOU89" s="528"/>
      <c r="HOV89" s="528"/>
      <c r="HOW89" s="528"/>
      <c r="HOX89" s="528"/>
      <c r="HOY89" s="528"/>
      <c r="HOZ89" s="528"/>
      <c r="HPA89" s="528"/>
      <c r="HPB89" s="528"/>
      <c r="HPC89" s="528"/>
      <c r="HPD89" s="528"/>
      <c r="HPE89" s="528"/>
      <c r="HPF89" s="528"/>
      <c r="HPG89" s="528"/>
      <c r="HPH89" s="528"/>
      <c r="HPI89" s="528"/>
      <c r="HPJ89" s="528"/>
      <c r="HPK89" s="528"/>
      <c r="HPL89" s="528"/>
      <c r="HPM89" s="528"/>
      <c r="HPN89" s="528"/>
      <c r="HPO89" s="528"/>
      <c r="HPP89" s="528"/>
      <c r="HPQ89" s="528"/>
      <c r="HPR89" s="528"/>
      <c r="HPS89" s="528"/>
      <c r="HPT89" s="528"/>
      <c r="HPU89" s="528"/>
      <c r="HPV89" s="528"/>
      <c r="HPW89" s="528"/>
      <c r="HPX89" s="528"/>
      <c r="HPY89" s="528"/>
      <c r="HPZ89" s="528"/>
      <c r="HQA89" s="528"/>
      <c r="HQB89" s="528"/>
      <c r="HQC89" s="528"/>
      <c r="HQD89" s="528"/>
      <c r="HQE89" s="528"/>
      <c r="HQF89" s="528"/>
      <c r="HQG89" s="528"/>
      <c r="HQH89" s="528"/>
      <c r="HQI89" s="528"/>
      <c r="HQJ89" s="528"/>
      <c r="HQK89" s="528"/>
      <c r="HQL89" s="528"/>
      <c r="HQM89" s="528"/>
      <c r="HQN89" s="528"/>
      <c r="HQO89" s="528"/>
      <c r="HQP89" s="528"/>
      <c r="HQQ89" s="528"/>
      <c r="HQR89" s="528"/>
      <c r="HQS89" s="528"/>
      <c r="HQT89" s="528"/>
      <c r="HQU89" s="528"/>
      <c r="HQV89" s="528"/>
      <c r="HQW89" s="528"/>
      <c r="HQX89" s="528"/>
      <c r="HQY89" s="528"/>
      <c r="HQZ89" s="528"/>
      <c r="HRA89" s="528"/>
      <c r="HRB89" s="528"/>
      <c r="HRC89" s="528"/>
      <c r="HRD89" s="528"/>
      <c r="HRE89" s="528"/>
      <c r="HRF89" s="528"/>
      <c r="HRG89" s="528"/>
      <c r="HRH89" s="528"/>
      <c r="HRI89" s="528"/>
      <c r="HRJ89" s="528"/>
      <c r="HRK89" s="528"/>
      <c r="HRL89" s="528"/>
      <c r="HRM89" s="528"/>
      <c r="HRN89" s="528"/>
      <c r="HRO89" s="528"/>
      <c r="HRP89" s="528"/>
      <c r="HRQ89" s="528"/>
      <c r="HRR89" s="528"/>
      <c r="HRS89" s="528"/>
      <c r="HRT89" s="528"/>
      <c r="HRU89" s="528"/>
      <c r="HRV89" s="528"/>
      <c r="HRW89" s="528"/>
      <c r="HRX89" s="528"/>
      <c r="HRY89" s="528"/>
      <c r="HRZ89" s="528"/>
      <c r="HSA89" s="528"/>
      <c r="HSB89" s="528"/>
      <c r="HSC89" s="528"/>
      <c r="HSD89" s="528"/>
      <c r="HSE89" s="528"/>
      <c r="HSF89" s="528"/>
      <c r="HSG89" s="528"/>
      <c r="HSH89" s="528"/>
      <c r="HSI89" s="528"/>
      <c r="HSJ89" s="528"/>
      <c r="HSK89" s="528"/>
      <c r="HSL89" s="528"/>
      <c r="HSM89" s="528"/>
      <c r="HSN89" s="528"/>
      <c r="HSO89" s="528"/>
      <c r="HSP89" s="528"/>
      <c r="HSQ89" s="528"/>
      <c r="HSR89" s="528"/>
      <c r="HSS89" s="528"/>
      <c r="HST89" s="528"/>
      <c r="HSU89" s="528"/>
      <c r="HSV89" s="528"/>
      <c r="HSW89" s="528"/>
      <c r="HSX89" s="528"/>
      <c r="HSY89" s="528"/>
      <c r="HSZ89" s="528"/>
      <c r="HTA89" s="528"/>
      <c r="HTB89" s="528"/>
      <c r="HTC89" s="528"/>
      <c r="HTD89" s="528"/>
      <c r="HTE89" s="528"/>
      <c r="HTF89" s="528"/>
      <c r="HTG89" s="528"/>
      <c r="HTH89" s="528"/>
      <c r="HTI89" s="528"/>
      <c r="HTJ89" s="528"/>
      <c r="HTK89" s="528"/>
      <c r="HTL89" s="528"/>
      <c r="HTM89" s="528"/>
      <c r="HTN89" s="528"/>
      <c r="HTO89" s="528"/>
      <c r="HTP89" s="528"/>
      <c r="HTQ89" s="528"/>
      <c r="HTR89" s="528"/>
      <c r="HTS89" s="528"/>
      <c r="HTT89" s="528"/>
      <c r="HTU89" s="528"/>
      <c r="HTV89" s="528"/>
      <c r="HTW89" s="528"/>
      <c r="HTX89" s="528"/>
      <c r="HTY89" s="528"/>
      <c r="HTZ89" s="528"/>
      <c r="HUA89" s="528"/>
      <c r="HUB89" s="528"/>
      <c r="HUC89" s="528"/>
      <c r="HUD89" s="528"/>
      <c r="HUE89" s="528"/>
      <c r="HUF89" s="528"/>
      <c r="HUG89" s="528"/>
      <c r="HUH89" s="528"/>
      <c r="HUI89" s="528"/>
      <c r="HUJ89" s="528"/>
      <c r="HUK89" s="528"/>
      <c r="HUL89" s="528"/>
      <c r="HUM89" s="528"/>
      <c r="HUN89" s="528"/>
      <c r="HUO89" s="528"/>
      <c r="HUP89" s="528"/>
      <c r="HUQ89" s="528"/>
      <c r="HUR89" s="528"/>
      <c r="HUS89" s="528"/>
      <c r="HUT89" s="528"/>
      <c r="HUU89" s="528"/>
      <c r="HUV89" s="528"/>
      <c r="HUW89" s="528"/>
      <c r="HUX89" s="528"/>
      <c r="HUY89" s="528"/>
      <c r="HUZ89" s="528"/>
      <c r="HVA89" s="528"/>
      <c r="HVB89" s="528"/>
      <c r="HVC89" s="528"/>
      <c r="HVD89" s="528"/>
      <c r="HVE89" s="528"/>
      <c r="HVF89" s="528"/>
      <c r="HVG89" s="528"/>
      <c r="HVH89" s="528"/>
      <c r="HVI89" s="528"/>
      <c r="HVJ89" s="528"/>
      <c r="HVK89" s="528"/>
      <c r="HVL89" s="528"/>
      <c r="HVM89" s="528"/>
      <c r="HVN89" s="528"/>
      <c r="HVO89" s="528"/>
      <c r="HVP89" s="528"/>
      <c r="HVQ89" s="528"/>
      <c r="HVR89" s="528"/>
      <c r="HVS89" s="528"/>
      <c r="HVT89" s="528"/>
      <c r="HVU89" s="528"/>
      <c r="HVV89" s="528"/>
      <c r="HVW89" s="528"/>
      <c r="HVX89" s="528"/>
      <c r="HVY89" s="528"/>
      <c r="HVZ89" s="528"/>
      <c r="HWA89" s="528"/>
      <c r="HWB89" s="528"/>
      <c r="HWC89" s="528"/>
      <c r="HWD89" s="528"/>
      <c r="HWE89" s="528"/>
      <c r="HWF89" s="528"/>
      <c r="HWG89" s="528"/>
      <c r="HWH89" s="528"/>
      <c r="HWI89" s="528"/>
      <c r="HWJ89" s="528"/>
      <c r="HWK89" s="528"/>
      <c r="HWL89" s="528"/>
      <c r="HWM89" s="528"/>
      <c r="HWN89" s="528"/>
      <c r="HWO89" s="528"/>
      <c r="HWP89" s="528"/>
      <c r="HWQ89" s="528"/>
      <c r="HWR89" s="528"/>
      <c r="HWS89" s="528"/>
      <c r="HWT89" s="528"/>
      <c r="HWU89" s="528"/>
      <c r="HWV89" s="528"/>
      <c r="HWW89" s="528"/>
      <c r="HWX89" s="528"/>
      <c r="HWY89" s="528"/>
      <c r="HWZ89" s="528"/>
      <c r="HXA89" s="528"/>
      <c r="HXB89" s="528"/>
      <c r="HXC89" s="528"/>
      <c r="HXD89" s="528"/>
      <c r="HXE89" s="528"/>
      <c r="HXF89" s="528"/>
      <c r="HXG89" s="528"/>
      <c r="HXH89" s="528"/>
      <c r="HXI89" s="528"/>
      <c r="HXJ89" s="528"/>
      <c r="HXK89" s="528"/>
      <c r="HXL89" s="528"/>
      <c r="HXM89" s="528"/>
      <c r="HXN89" s="528"/>
      <c r="HXO89" s="528"/>
      <c r="HXP89" s="528"/>
      <c r="HXQ89" s="528"/>
      <c r="HXR89" s="528"/>
      <c r="HXS89" s="528"/>
      <c r="HXT89" s="528"/>
      <c r="HXU89" s="528"/>
      <c r="HXV89" s="528"/>
      <c r="HXW89" s="528"/>
      <c r="HXX89" s="528"/>
      <c r="HXY89" s="528"/>
      <c r="HXZ89" s="528"/>
      <c r="HYA89" s="528"/>
      <c r="HYB89" s="528"/>
      <c r="HYC89" s="528"/>
      <c r="HYD89" s="528"/>
      <c r="HYE89" s="528"/>
      <c r="HYF89" s="528"/>
      <c r="HYG89" s="528"/>
      <c r="HYH89" s="528"/>
      <c r="HYI89" s="528"/>
      <c r="HYJ89" s="528"/>
      <c r="HYK89" s="528"/>
      <c r="HYL89" s="528"/>
      <c r="HYM89" s="528"/>
      <c r="HYN89" s="528"/>
      <c r="HYO89" s="528"/>
      <c r="HYP89" s="528"/>
      <c r="HYQ89" s="528"/>
      <c r="HYR89" s="528"/>
      <c r="HYS89" s="528"/>
      <c r="HYT89" s="528"/>
      <c r="HYU89" s="528"/>
      <c r="HYV89" s="528"/>
      <c r="HYW89" s="528"/>
      <c r="HYX89" s="528"/>
      <c r="HYY89" s="528"/>
      <c r="HYZ89" s="528"/>
      <c r="HZA89" s="528"/>
      <c r="HZB89" s="528"/>
      <c r="HZC89" s="528"/>
      <c r="HZD89" s="528"/>
      <c r="HZE89" s="528"/>
      <c r="HZF89" s="528"/>
      <c r="HZG89" s="528"/>
      <c r="HZH89" s="528"/>
      <c r="HZI89" s="528"/>
      <c r="HZJ89" s="528"/>
      <c r="HZK89" s="528"/>
      <c r="HZL89" s="528"/>
      <c r="HZM89" s="528"/>
      <c r="HZN89" s="528"/>
      <c r="HZO89" s="528"/>
      <c r="HZP89" s="528"/>
      <c r="HZQ89" s="528"/>
      <c r="HZR89" s="528"/>
      <c r="HZS89" s="528"/>
      <c r="HZT89" s="528"/>
      <c r="HZU89" s="528"/>
      <c r="HZV89" s="528"/>
      <c r="HZW89" s="528"/>
      <c r="HZX89" s="528"/>
      <c r="HZY89" s="528"/>
      <c r="HZZ89" s="528"/>
      <c r="IAA89" s="528"/>
      <c r="IAB89" s="528"/>
      <c r="IAC89" s="528"/>
      <c r="IAD89" s="528"/>
      <c r="IAE89" s="528"/>
      <c r="IAF89" s="528"/>
      <c r="IAG89" s="528"/>
      <c r="IAH89" s="528"/>
      <c r="IAI89" s="528"/>
      <c r="IAJ89" s="528"/>
      <c r="IAK89" s="528"/>
      <c r="IAL89" s="528"/>
      <c r="IAM89" s="528"/>
      <c r="IAN89" s="528"/>
      <c r="IAO89" s="528"/>
      <c r="IAP89" s="528"/>
      <c r="IAQ89" s="528"/>
      <c r="IAR89" s="528"/>
      <c r="IAS89" s="528"/>
      <c r="IAT89" s="528"/>
      <c r="IAU89" s="528"/>
      <c r="IAV89" s="528"/>
      <c r="IAW89" s="528"/>
      <c r="IAX89" s="528"/>
      <c r="IAY89" s="528"/>
      <c r="IAZ89" s="528"/>
      <c r="IBA89" s="528"/>
      <c r="IBB89" s="528"/>
      <c r="IBC89" s="528"/>
      <c r="IBD89" s="528"/>
      <c r="IBE89" s="528"/>
      <c r="IBF89" s="528"/>
      <c r="IBG89" s="528"/>
      <c r="IBH89" s="528"/>
      <c r="IBI89" s="528"/>
      <c r="IBJ89" s="528"/>
      <c r="IBK89" s="528"/>
      <c r="IBL89" s="528"/>
      <c r="IBM89" s="528"/>
      <c r="IBN89" s="528"/>
      <c r="IBO89" s="528"/>
      <c r="IBP89" s="528"/>
      <c r="IBQ89" s="528"/>
      <c r="IBR89" s="528"/>
      <c r="IBS89" s="528"/>
      <c r="IBT89" s="528"/>
      <c r="IBU89" s="528"/>
      <c r="IBV89" s="528"/>
      <c r="IBW89" s="528"/>
      <c r="IBX89" s="528"/>
      <c r="IBY89" s="528"/>
      <c r="IBZ89" s="528"/>
      <c r="ICA89" s="528"/>
      <c r="ICB89" s="528"/>
      <c r="ICC89" s="528"/>
      <c r="ICD89" s="528"/>
      <c r="ICE89" s="528"/>
      <c r="ICF89" s="528"/>
      <c r="ICG89" s="528"/>
      <c r="ICH89" s="528"/>
      <c r="ICI89" s="528"/>
      <c r="ICJ89" s="528"/>
      <c r="ICK89" s="528"/>
      <c r="ICL89" s="528"/>
      <c r="ICM89" s="528"/>
      <c r="ICN89" s="528"/>
      <c r="ICO89" s="528"/>
      <c r="ICP89" s="528"/>
      <c r="ICQ89" s="528"/>
      <c r="ICR89" s="528"/>
      <c r="ICS89" s="528"/>
      <c r="ICT89" s="528"/>
      <c r="ICU89" s="528"/>
      <c r="ICV89" s="528"/>
      <c r="ICW89" s="528"/>
      <c r="ICX89" s="528"/>
      <c r="ICY89" s="528"/>
      <c r="ICZ89" s="528"/>
      <c r="IDA89" s="528"/>
      <c r="IDB89" s="528"/>
      <c r="IDC89" s="528"/>
      <c r="IDD89" s="528"/>
      <c r="IDE89" s="528"/>
      <c r="IDF89" s="528"/>
      <c r="IDG89" s="528"/>
      <c r="IDH89" s="528"/>
      <c r="IDI89" s="528"/>
      <c r="IDJ89" s="528"/>
      <c r="IDK89" s="528"/>
      <c r="IDL89" s="528"/>
      <c r="IDM89" s="528"/>
      <c r="IDN89" s="528"/>
      <c r="IDO89" s="528"/>
      <c r="IDP89" s="528"/>
      <c r="IDQ89" s="528"/>
      <c r="IDR89" s="528"/>
      <c r="IDS89" s="528"/>
      <c r="IDT89" s="528"/>
      <c r="IDU89" s="528"/>
      <c r="IDV89" s="528"/>
      <c r="IDW89" s="528"/>
      <c r="IDX89" s="528"/>
      <c r="IDY89" s="528"/>
      <c r="IDZ89" s="528"/>
      <c r="IEA89" s="528"/>
      <c r="IEB89" s="528"/>
      <c r="IEC89" s="528"/>
      <c r="IED89" s="528"/>
      <c r="IEE89" s="528"/>
      <c r="IEF89" s="528"/>
      <c r="IEG89" s="528"/>
      <c r="IEH89" s="528"/>
      <c r="IEI89" s="528"/>
      <c r="IEJ89" s="528"/>
      <c r="IEK89" s="528"/>
      <c r="IEL89" s="528"/>
      <c r="IEM89" s="528"/>
      <c r="IEN89" s="528"/>
      <c r="IEO89" s="528"/>
      <c r="IEP89" s="528"/>
      <c r="IEQ89" s="528"/>
      <c r="IER89" s="528"/>
      <c r="IES89" s="528"/>
      <c r="IET89" s="528"/>
      <c r="IEU89" s="528"/>
      <c r="IEV89" s="528"/>
      <c r="IEW89" s="528"/>
      <c r="IEX89" s="528"/>
      <c r="IEY89" s="528"/>
      <c r="IEZ89" s="528"/>
      <c r="IFA89" s="528"/>
      <c r="IFB89" s="528"/>
      <c r="IFC89" s="528"/>
      <c r="IFD89" s="528"/>
      <c r="IFE89" s="528"/>
      <c r="IFF89" s="528"/>
      <c r="IFG89" s="528"/>
      <c r="IFH89" s="528"/>
      <c r="IFI89" s="528"/>
      <c r="IFJ89" s="528"/>
      <c r="IFK89" s="528"/>
      <c r="IFL89" s="528"/>
      <c r="IFM89" s="528"/>
      <c r="IFN89" s="528"/>
      <c r="IFO89" s="528"/>
      <c r="IFP89" s="528"/>
      <c r="IFQ89" s="528"/>
      <c r="IFR89" s="528"/>
      <c r="IFS89" s="528"/>
      <c r="IFT89" s="528"/>
      <c r="IFU89" s="528"/>
      <c r="IFV89" s="528"/>
      <c r="IFW89" s="528"/>
      <c r="IFX89" s="528"/>
      <c r="IFY89" s="528"/>
      <c r="IFZ89" s="528"/>
      <c r="IGA89" s="528"/>
      <c r="IGB89" s="528"/>
      <c r="IGC89" s="528"/>
      <c r="IGD89" s="528"/>
      <c r="IGE89" s="528"/>
      <c r="IGF89" s="528"/>
      <c r="IGG89" s="528"/>
      <c r="IGH89" s="528"/>
      <c r="IGI89" s="528"/>
      <c r="IGJ89" s="528"/>
      <c r="IGK89" s="528"/>
      <c r="IGL89" s="528"/>
      <c r="IGM89" s="528"/>
      <c r="IGN89" s="528"/>
      <c r="IGO89" s="528"/>
      <c r="IGP89" s="528"/>
      <c r="IGQ89" s="528"/>
      <c r="IGR89" s="528"/>
      <c r="IGS89" s="528"/>
      <c r="IGT89" s="528"/>
      <c r="IGU89" s="528"/>
      <c r="IGV89" s="528"/>
      <c r="IGW89" s="528"/>
      <c r="IGX89" s="528"/>
      <c r="IGY89" s="528"/>
      <c r="IGZ89" s="528"/>
      <c r="IHA89" s="528"/>
      <c r="IHB89" s="528"/>
      <c r="IHC89" s="528"/>
      <c r="IHD89" s="528"/>
      <c r="IHE89" s="528"/>
      <c r="IHF89" s="528"/>
      <c r="IHG89" s="528"/>
      <c r="IHH89" s="528"/>
      <c r="IHI89" s="528"/>
      <c r="IHJ89" s="528"/>
      <c r="IHK89" s="528"/>
      <c r="IHL89" s="528"/>
      <c r="IHM89" s="528"/>
      <c r="IHN89" s="528"/>
      <c r="IHO89" s="528"/>
      <c r="IHP89" s="528"/>
      <c r="IHQ89" s="528"/>
      <c r="IHR89" s="528"/>
      <c r="IHS89" s="528"/>
      <c r="IHT89" s="528"/>
      <c r="IHU89" s="528"/>
      <c r="IHV89" s="528"/>
      <c r="IHW89" s="528"/>
      <c r="IHX89" s="528"/>
      <c r="IHY89" s="528"/>
      <c r="IHZ89" s="528"/>
      <c r="IIA89" s="528"/>
      <c r="IIB89" s="528"/>
      <c r="IIC89" s="528"/>
      <c r="IID89" s="528"/>
      <c r="IIE89" s="528"/>
      <c r="IIF89" s="528"/>
      <c r="IIG89" s="528"/>
      <c r="IIH89" s="528"/>
      <c r="III89" s="528"/>
      <c r="IIJ89" s="528"/>
      <c r="IIK89" s="528"/>
      <c r="IIL89" s="528"/>
      <c r="IIM89" s="528"/>
      <c r="IIN89" s="528"/>
      <c r="IIO89" s="528"/>
      <c r="IIP89" s="528"/>
      <c r="IIQ89" s="528"/>
      <c r="IIR89" s="528"/>
      <c r="IIS89" s="528"/>
      <c r="IIT89" s="528"/>
      <c r="IIU89" s="528"/>
      <c r="IIV89" s="528"/>
      <c r="IIW89" s="528"/>
      <c r="IIX89" s="528"/>
      <c r="IIY89" s="528"/>
      <c r="IIZ89" s="528"/>
      <c r="IJA89" s="528"/>
      <c r="IJB89" s="528"/>
      <c r="IJC89" s="528"/>
      <c r="IJD89" s="528"/>
      <c r="IJE89" s="528"/>
      <c r="IJF89" s="528"/>
      <c r="IJG89" s="528"/>
      <c r="IJH89" s="528"/>
      <c r="IJI89" s="528"/>
      <c r="IJJ89" s="528"/>
      <c r="IJK89" s="528"/>
      <c r="IJL89" s="528"/>
      <c r="IJM89" s="528"/>
      <c r="IJN89" s="528"/>
      <c r="IJO89" s="528"/>
      <c r="IJP89" s="528"/>
      <c r="IJQ89" s="528"/>
      <c r="IJR89" s="528"/>
      <c r="IJS89" s="528"/>
      <c r="IJT89" s="528"/>
      <c r="IJU89" s="528"/>
      <c r="IJV89" s="528"/>
      <c r="IJW89" s="528"/>
      <c r="IJX89" s="528"/>
      <c r="IJY89" s="528"/>
      <c r="IJZ89" s="528"/>
      <c r="IKA89" s="528"/>
      <c r="IKB89" s="528"/>
      <c r="IKC89" s="528"/>
      <c r="IKD89" s="528"/>
      <c r="IKE89" s="528"/>
      <c r="IKF89" s="528"/>
      <c r="IKG89" s="528"/>
      <c r="IKH89" s="528"/>
      <c r="IKI89" s="528"/>
      <c r="IKJ89" s="528"/>
      <c r="IKK89" s="528"/>
      <c r="IKL89" s="528"/>
      <c r="IKM89" s="528"/>
      <c r="IKN89" s="528"/>
      <c r="IKO89" s="528"/>
      <c r="IKP89" s="528"/>
      <c r="IKQ89" s="528"/>
      <c r="IKR89" s="528"/>
      <c r="IKS89" s="528"/>
      <c r="IKT89" s="528"/>
      <c r="IKU89" s="528"/>
      <c r="IKV89" s="528"/>
      <c r="IKW89" s="528"/>
      <c r="IKX89" s="528"/>
      <c r="IKY89" s="528"/>
      <c r="IKZ89" s="528"/>
      <c r="ILA89" s="528"/>
      <c r="ILB89" s="528"/>
      <c r="ILC89" s="528"/>
      <c r="ILD89" s="528"/>
      <c r="ILE89" s="528"/>
      <c r="ILF89" s="528"/>
      <c r="ILG89" s="528"/>
      <c r="ILH89" s="528"/>
      <c r="ILI89" s="528"/>
      <c r="ILJ89" s="528"/>
      <c r="ILK89" s="528"/>
      <c r="ILL89" s="528"/>
      <c r="ILM89" s="528"/>
      <c r="ILN89" s="528"/>
      <c r="ILO89" s="528"/>
      <c r="ILP89" s="528"/>
      <c r="ILQ89" s="528"/>
      <c r="ILR89" s="528"/>
      <c r="ILS89" s="528"/>
      <c r="ILT89" s="528"/>
      <c r="ILU89" s="528"/>
      <c r="ILV89" s="528"/>
      <c r="ILW89" s="528"/>
      <c r="ILX89" s="528"/>
      <c r="ILY89" s="528"/>
      <c r="ILZ89" s="528"/>
      <c r="IMA89" s="528"/>
      <c r="IMB89" s="528"/>
      <c r="IMC89" s="528"/>
      <c r="IMD89" s="528"/>
      <c r="IME89" s="528"/>
      <c r="IMF89" s="528"/>
      <c r="IMG89" s="528"/>
      <c r="IMH89" s="528"/>
      <c r="IMI89" s="528"/>
      <c r="IMJ89" s="528"/>
      <c r="IMK89" s="528"/>
      <c r="IML89" s="528"/>
      <c r="IMM89" s="528"/>
      <c r="IMN89" s="528"/>
      <c r="IMO89" s="528"/>
      <c r="IMP89" s="528"/>
      <c r="IMQ89" s="528"/>
      <c r="IMR89" s="528"/>
      <c r="IMS89" s="528"/>
      <c r="IMT89" s="528"/>
      <c r="IMU89" s="528"/>
      <c r="IMV89" s="528"/>
      <c r="IMW89" s="528"/>
      <c r="IMX89" s="528"/>
      <c r="IMY89" s="528"/>
      <c r="IMZ89" s="528"/>
      <c r="INA89" s="528"/>
      <c r="INB89" s="528"/>
      <c r="INC89" s="528"/>
      <c r="IND89" s="528"/>
      <c r="INE89" s="528"/>
      <c r="INF89" s="528"/>
      <c r="ING89" s="528"/>
      <c r="INH89" s="528"/>
      <c r="INI89" s="528"/>
      <c r="INJ89" s="528"/>
      <c r="INK89" s="528"/>
      <c r="INL89" s="528"/>
      <c r="INM89" s="528"/>
      <c r="INN89" s="528"/>
      <c r="INO89" s="528"/>
      <c r="INP89" s="528"/>
      <c r="INQ89" s="528"/>
      <c r="INR89" s="528"/>
      <c r="INS89" s="528"/>
      <c r="INT89" s="528"/>
      <c r="INU89" s="528"/>
      <c r="INV89" s="528"/>
      <c r="INW89" s="528"/>
      <c r="INX89" s="528"/>
      <c r="INY89" s="528"/>
      <c r="INZ89" s="528"/>
      <c r="IOA89" s="528"/>
      <c r="IOB89" s="528"/>
      <c r="IOC89" s="528"/>
      <c r="IOD89" s="528"/>
      <c r="IOE89" s="528"/>
      <c r="IOF89" s="528"/>
      <c r="IOG89" s="528"/>
      <c r="IOH89" s="528"/>
      <c r="IOI89" s="528"/>
      <c r="IOJ89" s="528"/>
      <c r="IOK89" s="528"/>
      <c r="IOL89" s="528"/>
      <c r="IOM89" s="528"/>
      <c r="ION89" s="528"/>
      <c r="IOO89" s="528"/>
      <c r="IOP89" s="528"/>
      <c r="IOQ89" s="528"/>
      <c r="IOR89" s="528"/>
      <c r="IOS89" s="528"/>
      <c r="IOT89" s="528"/>
      <c r="IOU89" s="528"/>
      <c r="IOV89" s="528"/>
      <c r="IOW89" s="528"/>
      <c r="IOX89" s="528"/>
      <c r="IOY89" s="528"/>
      <c r="IOZ89" s="528"/>
      <c r="IPA89" s="528"/>
      <c r="IPB89" s="528"/>
      <c r="IPC89" s="528"/>
      <c r="IPD89" s="528"/>
      <c r="IPE89" s="528"/>
      <c r="IPF89" s="528"/>
      <c r="IPG89" s="528"/>
      <c r="IPH89" s="528"/>
      <c r="IPI89" s="528"/>
      <c r="IPJ89" s="528"/>
      <c r="IPK89" s="528"/>
      <c r="IPL89" s="528"/>
      <c r="IPM89" s="528"/>
      <c r="IPN89" s="528"/>
      <c r="IPO89" s="528"/>
      <c r="IPP89" s="528"/>
      <c r="IPQ89" s="528"/>
      <c r="IPR89" s="528"/>
      <c r="IPS89" s="528"/>
      <c r="IPT89" s="528"/>
      <c r="IPU89" s="528"/>
      <c r="IPV89" s="528"/>
      <c r="IPW89" s="528"/>
      <c r="IPX89" s="528"/>
      <c r="IPY89" s="528"/>
      <c r="IPZ89" s="528"/>
      <c r="IQA89" s="528"/>
      <c r="IQB89" s="528"/>
      <c r="IQC89" s="528"/>
      <c r="IQD89" s="528"/>
      <c r="IQE89" s="528"/>
      <c r="IQF89" s="528"/>
      <c r="IQG89" s="528"/>
      <c r="IQH89" s="528"/>
      <c r="IQI89" s="528"/>
      <c r="IQJ89" s="528"/>
      <c r="IQK89" s="528"/>
      <c r="IQL89" s="528"/>
      <c r="IQM89" s="528"/>
      <c r="IQN89" s="528"/>
      <c r="IQO89" s="528"/>
      <c r="IQP89" s="528"/>
      <c r="IQQ89" s="528"/>
      <c r="IQR89" s="528"/>
      <c r="IQS89" s="528"/>
      <c r="IQT89" s="528"/>
      <c r="IQU89" s="528"/>
      <c r="IQV89" s="528"/>
      <c r="IQW89" s="528"/>
      <c r="IQX89" s="528"/>
      <c r="IQY89" s="528"/>
      <c r="IQZ89" s="528"/>
      <c r="IRA89" s="528"/>
      <c r="IRB89" s="528"/>
      <c r="IRC89" s="528"/>
      <c r="IRD89" s="528"/>
      <c r="IRE89" s="528"/>
      <c r="IRF89" s="528"/>
      <c r="IRG89" s="528"/>
      <c r="IRH89" s="528"/>
      <c r="IRI89" s="528"/>
      <c r="IRJ89" s="528"/>
      <c r="IRK89" s="528"/>
      <c r="IRL89" s="528"/>
      <c r="IRM89" s="528"/>
      <c r="IRN89" s="528"/>
      <c r="IRO89" s="528"/>
      <c r="IRP89" s="528"/>
      <c r="IRQ89" s="528"/>
      <c r="IRR89" s="528"/>
      <c r="IRS89" s="528"/>
      <c r="IRT89" s="528"/>
      <c r="IRU89" s="528"/>
      <c r="IRV89" s="528"/>
      <c r="IRW89" s="528"/>
      <c r="IRX89" s="528"/>
      <c r="IRY89" s="528"/>
      <c r="IRZ89" s="528"/>
      <c r="ISA89" s="528"/>
      <c r="ISB89" s="528"/>
      <c r="ISC89" s="528"/>
      <c r="ISD89" s="528"/>
      <c r="ISE89" s="528"/>
      <c r="ISF89" s="528"/>
      <c r="ISG89" s="528"/>
      <c r="ISH89" s="528"/>
      <c r="ISI89" s="528"/>
      <c r="ISJ89" s="528"/>
      <c r="ISK89" s="528"/>
      <c r="ISL89" s="528"/>
      <c r="ISM89" s="528"/>
      <c r="ISN89" s="528"/>
      <c r="ISO89" s="528"/>
      <c r="ISP89" s="528"/>
      <c r="ISQ89" s="528"/>
      <c r="ISR89" s="528"/>
      <c r="ISS89" s="528"/>
      <c r="IST89" s="528"/>
      <c r="ISU89" s="528"/>
      <c r="ISV89" s="528"/>
      <c r="ISW89" s="528"/>
      <c r="ISX89" s="528"/>
      <c r="ISY89" s="528"/>
      <c r="ISZ89" s="528"/>
      <c r="ITA89" s="528"/>
      <c r="ITB89" s="528"/>
      <c r="ITC89" s="528"/>
      <c r="ITD89" s="528"/>
      <c r="ITE89" s="528"/>
      <c r="ITF89" s="528"/>
      <c r="ITG89" s="528"/>
      <c r="ITH89" s="528"/>
      <c r="ITI89" s="528"/>
      <c r="ITJ89" s="528"/>
      <c r="ITK89" s="528"/>
      <c r="ITL89" s="528"/>
      <c r="ITM89" s="528"/>
      <c r="ITN89" s="528"/>
      <c r="ITO89" s="528"/>
      <c r="ITP89" s="528"/>
      <c r="ITQ89" s="528"/>
      <c r="ITR89" s="528"/>
      <c r="ITS89" s="528"/>
      <c r="ITT89" s="528"/>
      <c r="ITU89" s="528"/>
      <c r="ITV89" s="528"/>
      <c r="ITW89" s="528"/>
      <c r="ITX89" s="528"/>
      <c r="ITY89" s="528"/>
      <c r="ITZ89" s="528"/>
      <c r="IUA89" s="528"/>
      <c r="IUB89" s="528"/>
      <c r="IUC89" s="528"/>
      <c r="IUD89" s="528"/>
      <c r="IUE89" s="528"/>
      <c r="IUF89" s="528"/>
      <c r="IUG89" s="528"/>
      <c r="IUH89" s="528"/>
      <c r="IUI89" s="528"/>
      <c r="IUJ89" s="528"/>
      <c r="IUK89" s="528"/>
      <c r="IUL89" s="528"/>
      <c r="IUM89" s="528"/>
      <c r="IUN89" s="528"/>
      <c r="IUO89" s="528"/>
      <c r="IUP89" s="528"/>
      <c r="IUQ89" s="528"/>
      <c r="IUR89" s="528"/>
      <c r="IUS89" s="528"/>
      <c r="IUT89" s="528"/>
      <c r="IUU89" s="528"/>
      <c r="IUV89" s="528"/>
      <c r="IUW89" s="528"/>
      <c r="IUX89" s="528"/>
      <c r="IUY89" s="528"/>
      <c r="IUZ89" s="528"/>
      <c r="IVA89" s="528"/>
      <c r="IVB89" s="528"/>
      <c r="IVC89" s="528"/>
      <c r="IVD89" s="528"/>
      <c r="IVE89" s="528"/>
      <c r="IVF89" s="528"/>
      <c r="IVG89" s="528"/>
      <c r="IVH89" s="528"/>
      <c r="IVI89" s="528"/>
      <c r="IVJ89" s="528"/>
      <c r="IVK89" s="528"/>
      <c r="IVL89" s="528"/>
      <c r="IVM89" s="528"/>
      <c r="IVN89" s="528"/>
      <c r="IVO89" s="528"/>
      <c r="IVP89" s="528"/>
      <c r="IVQ89" s="528"/>
      <c r="IVR89" s="528"/>
      <c r="IVS89" s="528"/>
      <c r="IVT89" s="528"/>
      <c r="IVU89" s="528"/>
      <c r="IVV89" s="528"/>
      <c r="IVW89" s="528"/>
      <c r="IVX89" s="528"/>
      <c r="IVY89" s="528"/>
      <c r="IVZ89" s="528"/>
      <c r="IWA89" s="528"/>
      <c r="IWB89" s="528"/>
      <c r="IWC89" s="528"/>
      <c r="IWD89" s="528"/>
      <c r="IWE89" s="528"/>
      <c r="IWF89" s="528"/>
      <c r="IWG89" s="528"/>
      <c r="IWH89" s="528"/>
      <c r="IWI89" s="528"/>
      <c r="IWJ89" s="528"/>
      <c r="IWK89" s="528"/>
      <c r="IWL89" s="528"/>
      <c r="IWM89" s="528"/>
      <c r="IWN89" s="528"/>
      <c r="IWO89" s="528"/>
      <c r="IWP89" s="528"/>
      <c r="IWQ89" s="528"/>
      <c r="IWR89" s="528"/>
      <c r="IWS89" s="528"/>
      <c r="IWT89" s="528"/>
      <c r="IWU89" s="528"/>
      <c r="IWV89" s="528"/>
      <c r="IWW89" s="528"/>
      <c r="IWX89" s="528"/>
      <c r="IWY89" s="528"/>
      <c r="IWZ89" s="528"/>
      <c r="IXA89" s="528"/>
      <c r="IXB89" s="528"/>
      <c r="IXC89" s="528"/>
      <c r="IXD89" s="528"/>
      <c r="IXE89" s="528"/>
      <c r="IXF89" s="528"/>
      <c r="IXG89" s="528"/>
      <c r="IXH89" s="528"/>
      <c r="IXI89" s="528"/>
      <c r="IXJ89" s="528"/>
      <c r="IXK89" s="528"/>
      <c r="IXL89" s="528"/>
      <c r="IXM89" s="528"/>
      <c r="IXN89" s="528"/>
      <c r="IXO89" s="528"/>
      <c r="IXP89" s="528"/>
      <c r="IXQ89" s="528"/>
      <c r="IXR89" s="528"/>
      <c r="IXS89" s="528"/>
      <c r="IXT89" s="528"/>
      <c r="IXU89" s="528"/>
      <c r="IXV89" s="528"/>
      <c r="IXW89" s="528"/>
      <c r="IXX89" s="528"/>
      <c r="IXY89" s="528"/>
      <c r="IXZ89" s="528"/>
      <c r="IYA89" s="528"/>
      <c r="IYB89" s="528"/>
      <c r="IYC89" s="528"/>
      <c r="IYD89" s="528"/>
      <c r="IYE89" s="528"/>
      <c r="IYF89" s="528"/>
      <c r="IYG89" s="528"/>
      <c r="IYH89" s="528"/>
      <c r="IYI89" s="528"/>
      <c r="IYJ89" s="528"/>
      <c r="IYK89" s="528"/>
      <c r="IYL89" s="528"/>
      <c r="IYM89" s="528"/>
      <c r="IYN89" s="528"/>
      <c r="IYO89" s="528"/>
      <c r="IYP89" s="528"/>
      <c r="IYQ89" s="528"/>
      <c r="IYR89" s="528"/>
      <c r="IYS89" s="528"/>
      <c r="IYT89" s="528"/>
      <c r="IYU89" s="528"/>
      <c r="IYV89" s="528"/>
      <c r="IYW89" s="528"/>
      <c r="IYX89" s="528"/>
      <c r="IYY89" s="528"/>
      <c r="IYZ89" s="528"/>
      <c r="IZA89" s="528"/>
      <c r="IZB89" s="528"/>
      <c r="IZC89" s="528"/>
      <c r="IZD89" s="528"/>
      <c r="IZE89" s="528"/>
      <c r="IZF89" s="528"/>
      <c r="IZG89" s="528"/>
      <c r="IZH89" s="528"/>
      <c r="IZI89" s="528"/>
      <c r="IZJ89" s="528"/>
      <c r="IZK89" s="528"/>
      <c r="IZL89" s="528"/>
      <c r="IZM89" s="528"/>
      <c r="IZN89" s="528"/>
      <c r="IZO89" s="528"/>
      <c r="IZP89" s="528"/>
      <c r="IZQ89" s="528"/>
      <c r="IZR89" s="528"/>
      <c r="IZS89" s="528"/>
      <c r="IZT89" s="528"/>
      <c r="IZU89" s="528"/>
      <c r="IZV89" s="528"/>
      <c r="IZW89" s="528"/>
      <c r="IZX89" s="528"/>
      <c r="IZY89" s="528"/>
      <c r="IZZ89" s="528"/>
      <c r="JAA89" s="528"/>
      <c r="JAB89" s="528"/>
      <c r="JAC89" s="528"/>
      <c r="JAD89" s="528"/>
      <c r="JAE89" s="528"/>
      <c r="JAF89" s="528"/>
      <c r="JAG89" s="528"/>
      <c r="JAH89" s="528"/>
      <c r="JAI89" s="528"/>
      <c r="JAJ89" s="528"/>
      <c r="JAK89" s="528"/>
      <c r="JAL89" s="528"/>
      <c r="JAM89" s="528"/>
      <c r="JAN89" s="528"/>
      <c r="JAO89" s="528"/>
      <c r="JAP89" s="528"/>
      <c r="JAQ89" s="528"/>
      <c r="JAR89" s="528"/>
      <c r="JAS89" s="528"/>
      <c r="JAT89" s="528"/>
      <c r="JAU89" s="528"/>
      <c r="JAV89" s="528"/>
      <c r="JAW89" s="528"/>
      <c r="JAX89" s="528"/>
      <c r="JAY89" s="528"/>
      <c r="JAZ89" s="528"/>
      <c r="JBA89" s="528"/>
      <c r="JBB89" s="528"/>
      <c r="JBC89" s="528"/>
      <c r="JBD89" s="528"/>
      <c r="JBE89" s="528"/>
      <c r="JBF89" s="528"/>
      <c r="JBG89" s="528"/>
      <c r="JBH89" s="528"/>
      <c r="JBI89" s="528"/>
      <c r="JBJ89" s="528"/>
      <c r="JBK89" s="528"/>
      <c r="JBL89" s="528"/>
      <c r="JBM89" s="528"/>
      <c r="JBN89" s="528"/>
      <c r="JBO89" s="528"/>
      <c r="JBP89" s="528"/>
      <c r="JBQ89" s="528"/>
      <c r="JBR89" s="528"/>
      <c r="JBS89" s="528"/>
      <c r="JBT89" s="528"/>
      <c r="JBU89" s="528"/>
      <c r="JBV89" s="528"/>
      <c r="JBW89" s="528"/>
      <c r="JBX89" s="528"/>
      <c r="JBY89" s="528"/>
      <c r="JBZ89" s="528"/>
      <c r="JCA89" s="528"/>
      <c r="JCB89" s="528"/>
      <c r="JCC89" s="528"/>
      <c r="JCD89" s="528"/>
      <c r="JCE89" s="528"/>
      <c r="JCF89" s="528"/>
      <c r="JCG89" s="528"/>
      <c r="JCH89" s="528"/>
      <c r="JCI89" s="528"/>
      <c r="JCJ89" s="528"/>
      <c r="JCK89" s="528"/>
      <c r="JCL89" s="528"/>
      <c r="JCM89" s="528"/>
      <c r="JCN89" s="528"/>
      <c r="JCO89" s="528"/>
      <c r="JCP89" s="528"/>
      <c r="JCQ89" s="528"/>
      <c r="JCR89" s="528"/>
      <c r="JCS89" s="528"/>
      <c r="JCT89" s="528"/>
      <c r="JCU89" s="528"/>
      <c r="JCV89" s="528"/>
      <c r="JCW89" s="528"/>
      <c r="JCX89" s="528"/>
      <c r="JCY89" s="528"/>
      <c r="JCZ89" s="528"/>
      <c r="JDA89" s="528"/>
      <c r="JDB89" s="528"/>
      <c r="JDC89" s="528"/>
      <c r="JDD89" s="528"/>
      <c r="JDE89" s="528"/>
      <c r="JDF89" s="528"/>
      <c r="JDG89" s="528"/>
      <c r="JDH89" s="528"/>
      <c r="JDI89" s="528"/>
      <c r="JDJ89" s="528"/>
      <c r="JDK89" s="528"/>
      <c r="JDL89" s="528"/>
      <c r="JDM89" s="528"/>
      <c r="JDN89" s="528"/>
      <c r="JDO89" s="528"/>
      <c r="JDP89" s="528"/>
      <c r="JDQ89" s="528"/>
      <c r="JDR89" s="528"/>
      <c r="JDS89" s="528"/>
      <c r="JDT89" s="528"/>
      <c r="JDU89" s="528"/>
      <c r="JDV89" s="528"/>
      <c r="JDW89" s="528"/>
      <c r="JDX89" s="528"/>
      <c r="JDY89" s="528"/>
      <c r="JDZ89" s="528"/>
      <c r="JEA89" s="528"/>
      <c r="JEB89" s="528"/>
      <c r="JEC89" s="528"/>
      <c r="JED89" s="528"/>
      <c r="JEE89" s="528"/>
      <c r="JEF89" s="528"/>
      <c r="JEG89" s="528"/>
      <c r="JEH89" s="528"/>
      <c r="JEI89" s="528"/>
      <c r="JEJ89" s="528"/>
      <c r="JEK89" s="528"/>
      <c r="JEL89" s="528"/>
      <c r="JEM89" s="528"/>
      <c r="JEN89" s="528"/>
      <c r="JEO89" s="528"/>
      <c r="JEP89" s="528"/>
      <c r="JEQ89" s="528"/>
      <c r="JER89" s="528"/>
      <c r="JES89" s="528"/>
      <c r="JET89" s="528"/>
      <c r="JEU89" s="528"/>
      <c r="JEV89" s="528"/>
      <c r="JEW89" s="528"/>
      <c r="JEX89" s="528"/>
      <c r="JEY89" s="528"/>
      <c r="JEZ89" s="528"/>
      <c r="JFA89" s="528"/>
      <c r="JFB89" s="528"/>
      <c r="JFC89" s="528"/>
      <c r="JFD89" s="528"/>
      <c r="JFE89" s="528"/>
      <c r="JFF89" s="528"/>
      <c r="JFG89" s="528"/>
      <c r="JFH89" s="528"/>
      <c r="JFI89" s="528"/>
      <c r="JFJ89" s="528"/>
      <c r="JFK89" s="528"/>
      <c r="JFL89" s="528"/>
      <c r="JFM89" s="528"/>
      <c r="JFN89" s="528"/>
      <c r="JFO89" s="528"/>
      <c r="JFP89" s="528"/>
      <c r="JFQ89" s="528"/>
      <c r="JFR89" s="528"/>
      <c r="JFS89" s="528"/>
      <c r="JFT89" s="528"/>
      <c r="JFU89" s="528"/>
      <c r="JFV89" s="528"/>
      <c r="JFW89" s="528"/>
      <c r="JFX89" s="528"/>
      <c r="JFY89" s="528"/>
      <c r="JFZ89" s="528"/>
      <c r="JGA89" s="528"/>
      <c r="JGB89" s="528"/>
      <c r="JGC89" s="528"/>
      <c r="JGD89" s="528"/>
      <c r="JGE89" s="528"/>
      <c r="JGF89" s="528"/>
      <c r="JGG89" s="528"/>
      <c r="JGH89" s="528"/>
      <c r="JGI89" s="528"/>
      <c r="JGJ89" s="528"/>
      <c r="JGK89" s="528"/>
      <c r="JGL89" s="528"/>
      <c r="JGM89" s="528"/>
      <c r="JGN89" s="528"/>
      <c r="JGO89" s="528"/>
      <c r="JGP89" s="528"/>
      <c r="JGQ89" s="528"/>
      <c r="JGR89" s="528"/>
      <c r="JGS89" s="528"/>
      <c r="JGT89" s="528"/>
      <c r="JGU89" s="528"/>
      <c r="JGV89" s="528"/>
      <c r="JGW89" s="528"/>
      <c r="JGX89" s="528"/>
      <c r="JGY89" s="528"/>
      <c r="JGZ89" s="528"/>
      <c r="JHA89" s="528"/>
      <c r="JHB89" s="528"/>
      <c r="JHC89" s="528"/>
      <c r="JHD89" s="528"/>
      <c r="JHE89" s="528"/>
      <c r="JHF89" s="528"/>
      <c r="JHG89" s="528"/>
      <c r="JHH89" s="528"/>
      <c r="JHI89" s="528"/>
      <c r="JHJ89" s="528"/>
      <c r="JHK89" s="528"/>
      <c r="JHL89" s="528"/>
      <c r="JHM89" s="528"/>
      <c r="JHN89" s="528"/>
      <c r="JHO89" s="528"/>
      <c r="JHP89" s="528"/>
      <c r="JHQ89" s="528"/>
      <c r="JHR89" s="528"/>
      <c r="JHS89" s="528"/>
      <c r="JHT89" s="528"/>
      <c r="JHU89" s="528"/>
      <c r="JHV89" s="528"/>
      <c r="JHW89" s="528"/>
      <c r="JHX89" s="528"/>
      <c r="JHY89" s="528"/>
      <c r="JHZ89" s="528"/>
      <c r="JIA89" s="528"/>
      <c r="JIB89" s="528"/>
      <c r="JIC89" s="528"/>
      <c r="JID89" s="528"/>
      <c r="JIE89" s="528"/>
      <c r="JIF89" s="528"/>
      <c r="JIG89" s="528"/>
      <c r="JIH89" s="528"/>
      <c r="JII89" s="528"/>
      <c r="JIJ89" s="528"/>
      <c r="JIK89" s="528"/>
      <c r="JIL89" s="528"/>
      <c r="JIM89" s="528"/>
      <c r="JIN89" s="528"/>
      <c r="JIO89" s="528"/>
      <c r="JIP89" s="528"/>
      <c r="JIQ89" s="528"/>
      <c r="JIR89" s="528"/>
      <c r="JIS89" s="528"/>
      <c r="JIT89" s="528"/>
      <c r="JIU89" s="528"/>
      <c r="JIV89" s="528"/>
      <c r="JIW89" s="528"/>
      <c r="JIX89" s="528"/>
      <c r="JIY89" s="528"/>
      <c r="JIZ89" s="528"/>
      <c r="JJA89" s="528"/>
      <c r="JJB89" s="528"/>
      <c r="JJC89" s="528"/>
      <c r="JJD89" s="528"/>
      <c r="JJE89" s="528"/>
      <c r="JJF89" s="528"/>
      <c r="JJG89" s="528"/>
      <c r="JJH89" s="528"/>
      <c r="JJI89" s="528"/>
      <c r="JJJ89" s="528"/>
      <c r="JJK89" s="528"/>
      <c r="JJL89" s="528"/>
      <c r="JJM89" s="528"/>
      <c r="JJN89" s="528"/>
      <c r="JJO89" s="528"/>
      <c r="JJP89" s="528"/>
      <c r="JJQ89" s="528"/>
      <c r="JJR89" s="528"/>
      <c r="JJS89" s="528"/>
      <c r="JJT89" s="528"/>
      <c r="JJU89" s="528"/>
      <c r="JJV89" s="528"/>
      <c r="JJW89" s="528"/>
      <c r="JJX89" s="528"/>
      <c r="JJY89" s="528"/>
      <c r="JJZ89" s="528"/>
      <c r="JKA89" s="528"/>
      <c r="JKB89" s="528"/>
      <c r="JKC89" s="528"/>
      <c r="JKD89" s="528"/>
      <c r="JKE89" s="528"/>
      <c r="JKF89" s="528"/>
      <c r="JKG89" s="528"/>
      <c r="JKH89" s="528"/>
      <c r="JKI89" s="528"/>
      <c r="JKJ89" s="528"/>
      <c r="JKK89" s="528"/>
      <c r="JKL89" s="528"/>
      <c r="JKM89" s="528"/>
      <c r="JKN89" s="528"/>
      <c r="JKO89" s="528"/>
      <c r="JKP89" s="528"/>
      <c r="JKQ89" s="528"/>
      <c r="JKR89" s="528"/>
      <c r="JKS89" s="528"/>
      <c r="JKT89" s="528"/>
      <c r="JKU89" s="528"/>
      <c r="JKV89" s="528"/>
      <c r="JKW89" s="528"/>
      <c r="JKX89" s="528"/>
      <c r="JKY89" s="528"/>
      <c r="JKZ89" s="528"/>
      <c r="JLA89" s="528"/>
      <c r="JLB89" s="528"/>
      <c r="JLC89" s="528"/>
      <c r="JLD89" s="528"/>
      <c r="JLE89" s="528"/>
      <c r="JLF89" s="528"/>
      <c r="JLG89" s="528"/>
      <c r="JLH89" s="528"/>
      <c r="JLI89" s="528"/>
      <c r="JLJ89" s="528"/>
      <c r="JLK89" s="528"/>
      <c r="JLL89" s="528"/>
      <c r="JLM89" s="528"/>
      <c r="JLN89" s="528"/>
      <c r="JLO89" s="528"/>
      <c r="JLP89" s="528"/>
      <c r="JLQ89" s="528"/>
      <c r="JLR89" s="528"/>
      <c r="JLS89" s="528"/>
      <c r="JLT89" s="528"/>
      <c r="JLU89" s="528"/>
      <c r="JLV89" s="528"/>
      <c r="JLW89" s="528"/>
      <c r="JLX89" s="528"/>
      <c r="JLY89" s="528"/>
      <c r="JLZ89" s="528"/>
      <c r="JMA89" s="528"/>
      <c r="JMB89" s="528"/>
      <c r="JMC89" s="528"/>
      <c r="JMD89" s="528"/>
      <c r="JME89" s="528"/>
      <c r="JMF89" s="528"/>
      <c r="JMG89" s="528"/>
      <c r="JMH89" s="528"/>
      <c r="JMI89" s="528"/>
      <c r="JMJ89" s="528"/>
      <c r="JMK89" s="528"/>
      <c r="JML89" s="528"/>
      <c r="JMM89" s="528"/>
      <c r="JMN89" s="528"/>
      <c r="JMO89" s="528"/>
      <c r="JMP89" s="528"/>
      <c r="JMQ89" s="528"/>
      <c r="JMR89" s="528"/>
      <c r="JMS89" s="528"/>
      <c r="JMT89" s="528"/>
      <c r="JMU89" s="528"/>
      <c r="JMV89" s="528"/>
      <c r="JMW89" s="528"/>
      <c r="JMX89" s="528"/>
      <c r="JMY89" s="528"/>
      <c r="JMZ89" s="528"/>
      <c r="JNA89" s="528"/>
      <c r="JNB89" s="528"/>
      <c r="JNC89" s="528"/>
      <c r="JND89" s="528"/>
      <c r="JNE89" s="528"/>
      <c r="JNF89" s="528"/>
      <c r="JNG89" s="528"/>
      <c r="JNH89" s="528"/>
      <c r="JNI89" s="528"/>
      <c r="JNJ89" s="528"/>
      <c r="JNK89" s="528"/>
      <c r="JNL89" s="528"/>
      <c r="JNM89" s="528"/>
      <c r="JNN89" s="528"/>
      <c r="JNO89" s="528"/>
      <c r="JNP89" s="528"/>
      <c r="JNQ89" s="528"/>
      <c r="JNR89" s="528"/>
      <c r="JNS89" s="528"/>
      <c r="JNT89" s="528"/>
      <c r="JNU89" s="528"/>
      <c r="JNV89" s="528"/>
      <c r="JNW89" s="528"/>
      <c r="JNX89" s="528"/>
      <c r="JNY89" s="528"/>
      <c r="JNZ89" s="528"/>
      <c r="JOA89" s="528"/>
      <c r="JOB89" s="528"/>
      <c r="JOC89" s="528"/>
      <c r="JOD89" s="528"/>
      <c r="JOE89" s="528"/>
      <c r="JOF89" s="528"/>
      <c r="JOG89" s="528"/>
      <c r="JOH89" s="528"/>
      <c r="JOI89" s="528"/>
      <c r="JOJ89" s="528"/>
      <c r="JOK89" s="528"/>
      <c r="JOL89" s="528"/>
      <c r="JOM89" s="528"/>
      <c r="JON89" s="528"/>
      <c r="JOO89" s="528"/>
      <c r="JOP89" s="528"/>
      <c r="JOQ89" s="528"/>
      <c r="JOR89" s="528"/>
      <c r="JOS89" s="528"/>
      <c r="JOT89" s="528"/>
      <c r="JOU89" s="528"/>
      <c r="JOV89" s="528"/>
      <c r="JOW89" s="528"/>
      <c r="JOX89" s="528"/>
      <c r="JOY89" s="528"/>
      <c r="JOZ89" s="528"/>
      <c r="JPA89" s="528"/>
      <c r="JPB89" s="528"/>
      <c r="JPC89" s="528"/>
      <c r="JPD89" s="528"/>
      <c r="JPE89" s="528"/>
      <c r="JPF89" s="528"/>
      <c r="JPG89" s="528"/>
      <c r="JPH89" s="528"/>
      <c r="JPI89" s="528"/>
      <c r="JPJ89" s="528"/>
      <c r="JPK89" s="528"/>
      <c r="JPL89" s="528"/>
      <c r="JPM89" s="528"/>
      <c r="JPN89" s="528"/>
      <c r="JPO89" s="528"/>
      <c r="JPP89" s="528"/>
      <c r="JPQ89" s="528"/>
      <c r="JPR89" s="528"/>
      <c r="JPS89" s="528"/>
      <c r="JPT89" s="528"/>
      <c r="JPU89" s="528"/>
      <c r="JPV89" s="528"/>
      <c r="JPW89" s="528"/>
      <c r="JPX89" s="528"/>
      <c r="JPY89" s="528"/>
      <c r="JPZ89" s="528"/>
      <c r="JQA89" s="528"/>
      <c r="JQB89" s="528"/>
      <c r="JQC89" s="528"/>
      <c r="JQD89" s="528"/>
      <c r="JQE89" s="528"/>
      <c r="JQF89" s="528"/>
      <c r="JQG89" s="528"/>
      <c r="JQH89" s="528"/>
      <c r="JQI89" s="528"/>
      <c r="JQJ89" s="528"/>
      <c r="JQK89" s="528"/>
      <c r="JQL89" s="528"/>
      <c r="JQM89" s="528"/>
      <c r="JQN89" s="528"/>
      <c r="JQO89" s="528"/>
      <c r="JQP89" s="528"/>
      <c r="JQQ89" s="528"/>
      <c r="JQR89" s="528"/>
      <c r="JQS89" s="528"/>
      <c r="JQT89" s="528"/>
      <c r="JQU89" s="528"/>
      <c r="JQV89" s="528"/>
      <c r="JQW89" s="528"/>
      <c r="JQX89" s="528"/>
      <c r="JQY89" s="528"/>
      <c r="JQZ89" s="528"/>
      <c r="JRA89" s="528"/>
      <c r="JRB89" s="528"/>
      <c r="JRC89" s="528"/>
      <c r="JRD89" s="528"/>
      <c r="JRE89" s="528"/>
      <c r="JRF89" s="528"/>
      <c r="JRG89" s="528"/>
      <c r="JRH89" s="528"/>
      <c r="JRI89" s="528"/>
      <c r="JRJ89" s="528"/>
      <c r="JRK89" s="528"/>
      <c r="JRL89" s="528"/>
      <c r="JRM89" s="528"/>
      <c r="JRN89" s="528"/>
      <c r="JRO89" s="528"/>
      <c r="JRP89" s="528"/>
      <c r="JRQ89" s="528"/>
      <c r="JRR89" s="528"/>
      <c r="JRS89" s="528"/>
      <c r="JRT89" s="528"/>
      <c r="JRU89" s="528"/>
      <c r="JRV89" s="528"/>
      <c r="JRW89" s="528"/>
      <c r="JRX89" s="528"/>
      <c r="JRY89" s="528"/>
      <c r="JRZ89" s="528"/>
      <c r="JSA89" s="528"/>
      <c r="JSB89" s="528"/>
      <c r="JSC89" s="528"/>
      <c r="JSD89" s="528"/>
      <c r="JSE89" s="528"/>
      <c r="JSF89" s="528"/>
      <c r="JSG89" s="528"/>
      <c r="JSH89" s="528"/>
      <c r="JSI89" s="528"/>
      <c r="JSJ89" s="528"/>
      <c r="JSK89" s="528"/>
      <c r="JSL89" s="528"/>
      <c r="JSM89" s="528"/>
      <c r="JSN89" s="528"/>
      <c r="JSO89" s="528"/>
      <c r="JSP89" s="528"/>
      <c r="JSQ89" s="528"/>
      <c r="JSR89" s="528"/>
      <c r="JSS89" s="528"/>
      <c r="JST89" s="528"/>
      <c r="JSU89" s="528"/>
      <c r="JSV89" s="528"/>
      <c r="JSW89" s="528"/>
      <c r="JSX89" s="528"/>
      <c r="JSY89" s="528"/>
      <c r="JSZ89" s="528"/>
      <c r="JTA89" s="528"/>
      <c r="JTB89" s="528"/>
      <c r="JTC89" s="528"/>
      <c r="JTD89" s="528"/>
      <c r="JTE89" s="528"/>
      <c r="JTF89" s="528"/>
      <c r="JTG89" s="528"/>
      <c r="JTH89" s="528"/>
      <c r="JTI89" s="528"/>
      <c r="JTJ89" s="528"/>
      <c r="JTK89" s="528"/>
      <c r="JTL89" s="528"/>
      <c r="JTM89" s="528"/>
      <c r="JTN89" s="528"/>
      <c r="JTO89" s="528"/>
      <c r="JTP89" s="528"/>
      <c r="JTQ89" s="528"/>
      <c r="JTR89" s="528"/>
      <c r="JTS89" s="528"/>
      <c r="JTT89" s="528"/>
      <c r="JTU89" s="528"/>
      <c r="JTV89" s="528"/>
      <c r="JTW89" s="528"/>
      <c r="JTX89" s="528"/>
      <c r="JTY89" s="528"/>
      <c r="JTZ89" s="528"/>
      <c r="JUA89" s="528"/>
      <c r="JUB89" s="528"/>
      <c r="JUC89" s="528"/>
      <c r="JUD89" s="528"/>
      <c r="JUE89" s="528"/>
      <c r="JUF89" s="528"/>
      <c r="JUG89" s="528"/>
      <c r="JUH89" s="528"/>
      <c r="JUI89" s="528"/>
      <c r="JUJ89" s="528"/>
      <c r="JUK89" s="528"/>
      <c r="JUL89" s="528"/>
      <c r="JUM89" s="528"/>
      <c r="JUN89" s="528"/>
      <c r="JUO89" s="528"/>
      <c r="JUP89" s="528"/>
      <c r="JUQ89" s="528"/>
      <c r="JUR89" s="528"/>
      <c r="JUS89" s="528"/>
      <c r="JUT89" s="528"/>
      <c r="JUU89" s="528"/>
      <c r="JUV89" s="528"/>
      <c r="JUW89" s="528"/>
      <c r="JUX89" s="528"/>
      <c r="JUY89" s="528"/>
      <c r="JUZ89" s="528"/>
      <c r="JVA89" s="528"/>
      <c r="JVB89" s="528"/>
      <c r="JVC89" s="528"/>
      <c r="JVD89" s="528"/>
      <c r="JVE89" s="528"/>
      <c r="JVF89" s="528"/>
      <c r="JVG89" s="528"/>
      <c r="JVH89" s="528"/>
      <c r="JVI89" s="528"/>
      <c r="JVJ89" s="528"/>
      <c r="JVK89" s="528"/>
      <c r="JVL89" s="528"/>
      <c r="JVM89" s="528"/>
      <c r="JVN89" s="528"/>
      <c r="JVO89" s="528"/>
      <c r="JVP89" s="528"/>
      <c r="JVQ89" s="528"/>
      <c r="JVR89" s="528"/>
      <c r="JVS89" s="528"/>
      <c r="JVT89" s="528"/>
      <c r="JVU89" s="528"/>
      <c r="JVV89" s="528"/>
      <c r="JVW89" s="528"/>
      <c r="JVX89" s="528"/>
      <c r="JVY89" s="528"/>
      <c r="JVZ89" s="528"/>
      <c r="JWA89" s="528"/>
      <c r="JWB89" s="528"/>
      <c r="JWC89" s="528"/>
      <c r="JWD89" s="528"/>
      <c r="JWE89" s="528"/>
      <c r="JWF89" s="528"/>
      <c r="JWG89" s="528"/>
      <c r="JWH89" s="528"/>
      <c r="JWI89" s="528"/>
      <c r="JWJ89" s="528"/>
      <c r="JWK89" s="528"/>
      <c r="JWL89" s="528"/>
      <c r="JWM89" s="528"/>
      <c r="JWN89" s="528"/>
      <c r="JWO89" s="528"/>
      <c r="JWP89" s="528"/>
      <c r="JWQ89" s="528"/>
      <c r="JWR89" s="528"/>
      <c r="JWS89" s="528"/>
      <c r="JWT89" s="528"/>
      <c r="JWU89" s="528"/>
      <c r="JWV89" s="528"/>
      <c r="JWW89" s="528"/>
      <c r="JWX89" s="528"/>
      <c r="JWY89" s="528"/>
      <c r="JWZ89" s="528"/>
      <c r="JXA89" s="528"/>
      <c r="JXB89" s="528"/>
      <c r="JXC89" s="528"/>
      <c r="JXD89" s="528"/>
      <c r="JXE89" s="528"/>
      <c r="JXF89" s="528"/>
      <c r="JXG89" s="528"/>
      <c r="JXH89" s="528"/>
      <c r="JXI89" s="528"/>
      <c r="JXJ89" s="528"/>
      <c r="JXK89" s="528"/>
      <c r="JXL89" s="528"/>
      <c r="JXM89" s="528"/>
      <c r="JXN89" s="528"/>
      <c r="JXO89" s="528"/>
      <c r="JXP89" s="528"/>
      <c r="JXQ89" s="528"/>
      <c r="JXR89" s="528"/>
      <c r="JXS89" s="528"/>
      <c r="JXT89" s="528"/>
      <c r="JXU89" s="528"/>
      <c r="JXV89" s="528"/>
      <c r="JXW89" s="528"/>
      <c r="JXX89" s="528"/>
      <c r="JXY89" s="528"/>
      <c r="JXZ89" s="528"/>
      <c r="JYA89" s="528"/>
      <c r="JYB89" s="528"/>
      <c r="JYC89" s="528"/>
      <c r="JYD89" s="528"/>
      <c r="JYE89" s="528"/>
      <c r="JYF89" s="528"/>
      <c r="JYG89" s="528"/>
      <c r="JYH89" s="528"/>
      <c r="JYI89" s="528"/>
      <c r="JYJ89" s="528"/>
      <c r="JYK89" s="528"/>
      <c r="JYL89" s="528"/>
      <c r="JYM89" s="528"/>
      <c r="JYN89" s="528"/>
      <c r="JYO89" s="528"/>
      <c r="JYP89" s="528"/>
      <c r="JYQ89" s="528"/>
      <c r="JYR89" s="528"/>
      <c r="JYS89" s="528"/>
      <c r="JYT89" s="528"/>
      <c r="JYU89" s="528"/>
      <c r="JYV89" s="528"/>
      <c r="JYW89" s="528"/>
      <c r="JYX89" s="528"/>
      <c r="JYY89" s="528"/>
      <c r="JYZ89" s="528"/>
      <c r="JZA89" s="528"/>
      <c r="JZB89" s="528"/>
      <c r="JZC89" s="528"/>
      <c r="JZD89" s="528"/>
      <c r="JZE89" s="528"/>
      <c r="JZF89" s="528"/>
      <c r="JZG89" s="528"/>
      <c r="JZH89" s="528"/>
      <c r="JZI89" s="528"/>
      <c r="JZJ89" s="528"/>
      <c r="JZK89" s="528"/>
      <c r="JZL89" s="528"/>
      <c r="JZM89" s="528"/>
      <c r="JZN89" s="528"/>
      <c r="JZO89" s="528"/>
      <c r="JZP89" s="528"/>
      <c r="JZQ89" s="528"/>
      <c r="JZR89" s="528"/>
      <c r="JZS89" s="528"/>
      <c r="JZT89" s="528"/>
      <c r="JZU89" s="528"/>
      <c r="JZV89" s="528"/>
      <c r="JZW89" s="528"/>
      <c r="JZX89" s="528"/>
      <c r="JZY89" s="528"/>
      <c r="JZZ89" s="528"/>
      <c r="KAA89" s="528"/>
      <c r="KAB89" s="528"/>
      <c r="KAC89" s="528"/>
      <c r="KAD89" s="528"/>
      <c r="KAE89" s="528"/>
      <c r="KAF89" s="528"/>
      <c r="KAG89" s="528"/>
      <c r="KAH89" s="528"/>
      <c r="KAI89" s="528"/>
      <c r="KAJ89" s="528"/>
      <c r="KAK89" s="528"/>
      <c r="KAL89" s="528"/>
      <c r="KAM89" s="528"/>
      <c r="KAN89" s="528"/>
      <c r="KAO89" s="528"/>
      <c r="KAP89" s="528"/>
      <c r="KAQ89" s="528"/>
      <c r="KAR89" s="528"/>
      <c r="KAS89" s="528"/>
      <c r="KAT89" s="528"/>
      <c r="KAU89" s="528"/>
      <c r="KAV89" s="528"/>
      <c r="KAW89" s="528"/>
      <c r="KAX89" s="528"/>
      <c r="KAY89" s="528"/>
      <c r="KAZ89" s="528"/>
      <c r="KBA89" s="528"/>
      <c r="KBB89" s="528"/>
      <c r="KBC89" s="528"/>
      <c r="KBD89" s="528"/>
      <c r="KBE89" s="528"/>
      <c r="KBF89" s="528"/>
      <c r="KBG89" s="528"/>
      <c r="KBH89" s="528"/>
      <c r="KBI89" s="528"/>
      <c r="KBJ89" s="528"/>
      <c r="KBK89" s="528"/>
      <c r="KBL89" s="528"/>
      <c r="KBM89" s="528"/>
      <c r="KBN89" s="528"/>
      <c r="KBO89" s="528"/>
      <c r="KBP89" s="528"/>
      <c r="KBQ89" s="528"/>
      <c r="KBR89" s="528"/>
      <c r="KBS89" s="528"/>
      <c r="KBT89" s="528"/>
      <c r="KBU89" s="528"/>
      <c r="KBV89" s="528"/>
      <c r="KBW89" s="528"/>
      <c r="KBX89" s="528"/>
      <c r="KBY89" s="528"/>
      <c r="KBZ89" s="528"/>
      <c r="KCA89" s="528"/>
      <c r="KCB89" s="528"/>
      <c r="KCC89" s="528"/>
      <c r="KCD89" s="528"/>
      <c r="KCE89" s="528"/>
      <c r="KCF89" s="528"/>
      <c r="KCG89" s="528"/>
      <c r="KCH89" s="528"/>
      <c r="KCI89" s="528"/>
      <c r="KCJ89" s="528"/>
      <c r="KCK89" s="528"/>
      <c r="KCL89" s="528"/>
      <c r="KCM89" s="528"/>
      <c r="KCN89" s="528"/>
      <c r="KCO89" s="528"/>
      <c r="KCP89" s="528"/>
      <c r="KCQ89" s="528"/>
      <c r="KCR89" s="528"/>
      <c r="KCS89" s="528"/>
      <c r="KCT89" s="528"/>
      <c r="KCU89" s="528"/>
      <c r="KCV89" s="528"/>
      <c r="KCW89" s="528"/>
      <c r="KCX89" s="528"/>
      <c r="KCY89" s="528"/>
      <c r="KCZ89" s="528"/>
      <c r="KDA89" s="528"/>
      <c r="KDB89" s="528"/>
      <c r="KDC89" s="528"/>
      <c r="KDD89" s="528"/>
      <c r="KDE89" s="528"/>
      <c r="KDF89" s="528"/>
      <c r="KDG89" s="528"/>
      <c r="KDH89" s="528"/>
      <c r="KDI89" s="528"/>
      <c r="KDJ89" s="528"/>
      <c r="KDK89" s="528"/>
      <c r="KDL89" s="528"/>
      <c r="KDM89" s="528"/>
      <c r="KDN89" s="528"/>
      <c r="KDO89" s="528"/>
      <c r="KDP89" s="528"/>
      <c r="KDQ89" s="528"/>
      <c r="KDR89" s="528"/>
      <c r="KDS89" s="528"/>
      <c r="KDT89" s="528"/>
      <c r="KDU89" s="528"/>
      <c r="KDV89" s="528"/>
      <c r="KDW89" s="528"/>
      <c r="KDX89" s="528"/>
      <c r="KDY89" s="528"/>
      <c r="KDZ89" s="528"/>
      <c r="KEA89" s="528"/>
      <c r="KEB89" s="528"/>
      <c r="KEC89" s="528"/>
      <c r="KED89" s="528"/>
      <c r="KEE89" s="528"/>
      <c r="KEF89" s="528"/>
      <c r="KEG89" s="528"/>
      <c r="KEH89" s="528"/>
      <c r="KEI89" s="528"/>
      <c r="KEJ89" s="528"/>
      <c r="KEK89" s="528"/>
      <c r="KEL89" s="528"/>
      <c r="KEM89" s="528"/>
      <c r="KEN89" s="528"/>
      <c r="KEO89" s="528"/>
      <c r="KEP89" s="528"/>
      <c r="KEQ89" s="528"/>
      <c r="KER89" s="528"/>
      <c r="KES89" s="528"/>
      <c r="KET89" s="528"/>
      <c r="KEU89" s="528"/>
      <c r="KEV89" s="528"/>
      <c r="KEW89" s="528"/>
      <c r="KEX89" s="528"/>
      <c r="KEY89" s="528"/>
      <c r="KEZ89" s="528"/>
      <c r="KFA89" s="528"/>
      <c r="KFB89" s="528"/>
      <c r="KFC89" s="528"/>
      <c r="KFD89" s="528"/>
      <c r="KFE89" s="528"/>
      <c r="KFF89" s="528"/>
      <c r="KFG89" s="528"/>
      <c r="KFH89" s="528"/>
      <c r="KFI89" s="528"/>
      <c r="KFJ89" s="528"/>
      <c r="KFK89" s="528"/>
      <c r="KFL89" s="528"/>
      <c r="KFM89" s="528"/>
      <c r="KFN89" s="528"/>
      <c r="KFO89" s="528"/>
      <c r="KFP89" s="528"/>
      <c r="KFQ89" s="528"/>
      <c r="KFR89" s="528"/>
      <c r="KFS89" s="528"/>
      <c r="KFT89" s="528"/>
      <c r="KFU89" s="528"/>
      <c r="KFV89" s="528"/>
      <c r="KFW89" s="528"/>
      <c r="KFX89" s="528"/>
      <c r="KFY89" s="528"/>
      <c r="KFZ89" s="528"/>
      <c r="KGA89" s="528"/>
      <c r="KGB89" s="528"/>
      <c r="KGC89" s="528"/>
      <c r="KGD89" s="528"/>
      <c r="KGE89" s="528"/>
      <c r="KGF89" s="528"/>
      <c r="KGG89" s="528"/>
      <c r="KGH89" s="528"/>
      <c r="KGI89" s="528"/>
      <c r="KGJ89" s="528"/>
      <c r="KGK89" s="528"/>
      <c r="KGL89" s="528"/>
      <c r="KGM89" s="528"/>
      <c r="KGN89" s="528"/>
      <c r="KGO89" s="528"/>
      <c r="KGP89" s="528"/>
      <c r="KGQ89" s="528"/>
      <c r="KGR89" s="528"/>
      <c r="KGS89" s="528"/>
      <c r="KGT89" s="528"/>
      <c r="KGU89" s="528"/>
      <c r="KGV89" s="528"/>
      <c r="KGW89" s="528"/>
      <c r="KGX89" s="528"/>
      <c r="KGY89" s="528"/>
      <c r="KGZ89" s="528"/>
      <c r="KHA89" s="528"/>
      <c r="KHB89" s="528"/>
      <c r="KHC89" s="528"/>
      <c r="KHD89" s="528"/>
      <c r="KHE89" s="528"/>
      <c r="KHF89" s="528"/>
      <c r="KHG89" s="528"/>
      <c r="KHH89" s="528"/>
      <c r="KHI89" s="528"/>
      <c r="KHJ89" s="528"/>
      <c r="KHK89" s="528"/>
      <c r="KHL89" s="528"/>
      <c r="KHM89" s="528"/>
      <c r="KHN89" s="528"/>
      <c r="KHO89" s="528"/>
      <c r="KHP89" s="528"/>
      <c r="KHQ89" s="528"/>
      <c r="KHR89" s="528"/>
      <c r="KHS89" s="528"/>
      <c r="KHT89" s="528"/>
      <c r="KHU89" s="528"/>
      <c r="KHV89" s="528"/>
      <c r="KHW89" s="528"/>
      <c r="KHX89" s="528"/>
      <c r="KHY89" s="528"/>
      <c r="KHZ89" s="528"/>
      <c r="KIA89" s="528"/>
      <c r="KIB89" s="528"/>
      <c r="KIC89" s="528"/>
      <c r="KID89" s="528"/>
      <c r="KIE89" s="528"/>
      <c r="KIF89" s="528"/>
      <c r="KIG89" s="528"/>
      <c r="KIH89" s="528"/>
      <c r="KII89" s="528"/>
      <c r="KIJ89" s="528"/>
      <c r="KIK89" s="528"/>
      <c r="KIL89" s="528"/>
      <c r="KIM89" s="528"/>
      <c r="KIN89" s="528"/>
      <c r="KIO89" s="528"/>
      <c r="KIP89" s="528"/>
      <c r="KIQ89" s="528"/>
      <c r="KIR89" s="528"/>
      <c r="KIS89" s="528"/>
      <c r="KIT89" s="528"/>
      <c r="KIU89" s="528"/>
      <c r="KIV89" s="528"/>
      <c r="KIW89" s="528"/>
      <c r="KIX89" s="528"/>
      <c r="KIY89" s="528"/>
      <c r="KIZ89" s="528"/>
      <c r="KJA89" s="528"/>
      <c r="KJB89" s="528"/>
      <c r="KJC89" s="528"/>
      <c r="KJD89" s="528"/>
      <c r="KJE89" s="528"/>
      <c r="KJF89" s="528"/>
      <c r="KJG89" s="528"/>
      <c r="KJH89" s="528"/>
      <c r="KJI89" s="528"/>
      <c r="KJJ89" s="528"/>
      <c r="KJK89" s="528"/>
      <c r="KJL89" s="528"/>
      <c r="KJM89" s="528"/>
      <c r="KJN89" s="528"/>
      <c r="KJO89" s="528"/>
      <c r="KJP89" s="528"/>
      <c r="KJQ89" s="528"/>
      <c r="KJR89" s="528"/>
      <c r="KJS89" s="528"/>
      <c r="KJT89" s="528"/>
      <c r="KJU89" s="528"/>
      <c r="KJV89" s="528"/>
      <c r="KJW89" s="528"/>
      <c r="KJX89" s="528"/>
      <c r="KJY89" s="528"/>
      <c r="KJZ89" s="528"/>
      <c r="KKA89" s="528"/>
      <c r="KKB89" s="528"/>
      <c r="KKC89" s="528"/>
      <c r="KKD89" s="528"/>
      <c r="KKE89" s="528"/>
      <c r="KKF89" s="528"/>
      <c r="KKG89" s="528"/>
      <c r="KKH89" s="528"/>
      <c r="KKI89" s="528"/>
      <c r="KKJ89" s="528"/>
      <c r="KKK89" s="528"/>
      <c r="KKL89" s="528"/>
      <c r="KKM89" s="528"/>
      <c r="KKN89" s="528"/>
      <c r="KKO89" s="528"/>
      <c r="KKP89" s="528"/>
      <c r="KKQ89" s="528"/>
      <c r="KKR89" s="528"/>
      <c r="KKS89" s="528"/>
      <c r="KKT89" s="528"/>
      <c r="KKU89" s="528"/>
      <c r="KKV89" s="528"/>
      <c r="KKW89" s="528"/>
      <c r="KKX89" s="528"/>
      <c r="KKY89" s="528"/>
      <c r="KKZ89" s="528"/>
      <c r="KLA89" s="528"/>
      <c r="KLB89" s="528"/>
      <c r="KLC89" s="528"/>
      <c r="KLD89" s="528"/>
      <c r="KLE89" s="528"/>
      <c r="KLF89" s="528"/>
      <c r="KLG89" s="528"/>
      <c r="KLH89" s="528"/>
      <c r="KLI89" s="528"/>
      <c r="KLJ89" s="528"/>
      <c r="KLK89" s="528"/>
      <c r="KLL89" s="528"/>
      <c r="KLM89" s="528"/>
      <c r="KLN89" s="528"/>
      <c r="KLO89" s="528"/>
      <c r="KLP89" s="528"/>
      <c r="KLQ89" s="528"/>
      <c r="KLR89" s="528"/>
      <c r="KLS89" s="528"/>
      <c r="KLT89" s="528"/>
      <c r="KLU89" s="528"/>
      <c r="KLV89" s="528"/>
      <c r="KLW89" s="528"/>
      <c r="KLX89" s="528"/>
      <c r="KLY89" s="528"/>
      <c r="KLZ89" s="528"/>
      <c r="KMA89" s="528"/>
      <c r="KMB89" s="528"/>
      <c r="KMC89" s="528"/>
      <c r="KMD89" s="528"/>
      <c r="KME89" s="528"/>
      <c r="KMF89" s="528"/>
      <c r="KMG89" s="528"/>
      <c r="KMH89" s="528"/>
      <c r="KMI89" s="528"/>
      <c r="KMJ89" s="528"/>
      <c r="KMK89" s="528"/>
      <c r="KML89" s="528"/>
      <c r="KMM89" s="528"/>
      <c r="KMN89" s="528"/>
      <c r="KMO89" s="528"/>
      <c r="KMP89" s="528"/>
      <c r="KMQ89" s="528"/>
      <c r="KMR89" s="528"/>
      <c r="KMS89" s="528"/>
      <c r="KMT89" s="528"/>
      <c r="KMU89" s="528"/>
      <c r="KMV89" s="528"/>
      <c r="KMW89" s="528"/>
      <c r="KMX89" s="528"/>
      <c r="KMY89" s="528"/>
      <c r="KMZ89" s="528"/>
      <c r="KNA89" s="528"/>
      <c r="KNB89" s="528"/>
      <c r="KNC89" s="528"/>
      <c r="KND89" s="528"/>
      <c r="KNE89" s="528"/>
      <c r="KNF89" s="528"/>
      <c r="KNG89" s="528"/>
      <c r="KNH89" s="528"/>
      <c r="KNI89" s="528"/>
      <c r="KNJ89" s="528"/>
      <c r="KNK89" s="528"/>
      <c r="KNL89" s="528"/>
      <c r="KNM89" s="528"/>
      <c r="KNN89" s="528"/>
      <c r="KNO89" s="528"/>
      <c r="KNP89" s="528"/>
      <c r="KNQ89" s="528"/>
      <c r="KNR89" s="528"/>
      <c r="KNS89" s="528"/>
      <c r="KNT89" s="528"/>
      <c r="KNU89" s="528"/>
      <c r="KNV89" s="528"/>
      <c r="KNW89" s="528"/>
      <c r="KNX89" s="528"/>
      <c r="KNY89" s="528"/>
      <c r="KNZ89" s="528"/>
      <c r="KOA89" s="528"/>
      <c r="KOB89" s="528"/>
      <c r="KOC89" s="528"/>
      <c r="KOD89" s="528"/>
      <c r="KOE89" s="528"/>
      <c r="KOF89" s="528"/>
      <c r="KOG89" s="528"/>
      <c r="KOH89" s="528"/>
      <c r="KOI89" s="528"/>
      <c r="KOJ89" s="528"/>
      <c r="KOK89" s="528"/>
      <c r="KOL89" s="528"/>
      <c r="KOM89" s="528"/>
      <c r="KON89" s="528"/>
      <c r="KOO89" s="528"/>
      <c r="KOP89" s="528"/>
      <c r="KOQ89" s="528"/>
      <c r="KOR89" s="528"/>
      <c r="KOS89" s="528"/>
      <c r="KOT89" s="528"/>
      <c r="KOU89" s="528"/>
      <c r="KOV89" s="528"/>
      <c r="KOW89" s="528"/>
      <c r="KOX89" s="528"/>
      <c r="KOY89" s="528"/>
      <c r="KOZ89" s="528"/>
      <c r="KPA89" s="528"/>
      <c r="KPB89" s="528"/>
      <c r="KPC89" s="528"/>
      <c r="KPD89" s="528"/>
      <c r="KPE89" s="528"/>
      <c r="KPF89" s="528"/>
      <c r="KPG89" s="528"/>
      <c r="KPH89" s="528"/>
      <c r="KPI89" s="528"/>
      <c r="KPJ89" s="528"/>
      <c r="KPK89" s="528"/>
      <c r="KPL89" s="528"/>
      <c r="KPM89" s="528"/>
      <c r="KPN89" s="528"/>
      <c r="KPO89" s="528"/>
      <c r="KPP89" s="528"/>
      <c r="KPQ89" s="528"/>
      <c r="KPR89" s="528"/>
      <c r="KPS89" s="528"/>
      <c r="KPT89" s="528"/>
      <c r="KPU89" s="528"/>
      <c r="KPV89" s="528"/>
      <c r="KPW89" s="528"/>
      <c r="KPX89" s="528"/>
      <c r="KPY89" s="528"/>
      <c r="KPZ89" s="528"/>
      <c r="KQA89" s="528"/>
      <c r="KQB89" s="528"/>
      <c r="KQC89" s="528"/>
      <c r="KQD89" s="528"/>
      <c r="KQE89" s="528"/>
      <c r="KQF89" s="528"/>
      <c r="KQG89" s="528"/>
      <c r="KQH89" s="528"/>
      <c r="KQI89" s="528"/>
      <c r="KQJ89" s="528"/>
      <c r="KQK89" s="528"/>
      <c r="KQL89" s="528"/>
      <c r="KQM89" s="528"/>
      <c r="KQN89" s="528"/>
      <c r="KQO89" s="528"/>
      <c r="KQP89" s="528"/>
      <c r="KQQ89" s="528"/>
      <c r="KQR89" s="528"/>
      <c r="KQS89" s="528"/>
      <c r="KQT89" s="528"/>
      <c r="KQU89" s="528"/>
      <c r="KQV89" s="528"/>
      <c r="KQW89" s="528"/>
      <c r="KQX89" s="528"/>
      <c r="KQY89" s="528"/>
      <c r="KQZ89" s="528"/>
      <c r="KRA89" s="528"/>
      <c r="KRB89" s="528"/>
      <c r="KRC89" s="528"/>
      <c r="KRD89" s="528"/>
      <c r="KRE89" s="528"/>
      <c r="KRF89" s="528"/>
      <c r="KRG89" s="528"/>
      <c r="KRH89" s="528"/>
      <c r="KRI89" s="528"/>
      <c r="KRJ89" s="528"/>
      <c r="KRK89" s="528"/>
      <c r="KRL89" s="528"/>
      <c r="KRM89" s="528"/>
      <c r="KRN89" s="528"/>
      <c r="KRO89" s="528"/>
      <c r="KRP89" s="528"/>
      <c r="KRQ89" s="528"/>
      <c r="KRR89" s="528"/>
      <c r="KRS89" s="528"/>
      <c r="KRT89" s="528"/>
      <c r="KRU89" s="528"/>
      <c r="KRV89" s="528"/>
      <c r="KRW89" s="528"/>
      <c r="KRX89" s="528"/>
      <c r="KRY89" s="528"/>
      <c r="KRZ89" s="528"/>
      <c r="KSA89" s="528"/>
      <c r="KSB89" s="528"/>
      <c r="KSC89" s="528"/>
      <c r="KSD89" s="528"/>
      <c r="KSE89" s="528"/>
      <c r="KSF89" s="528"/>
      <c r="KSG89" s="528"/>
      <c r="KSH89" s="528"/>
      <c r="KSI89" s="528"/>
      <c r="KSJ89" s="528"/>
      <c r="KSK89" s="528"/>
      <c r="KSL89" s="528"/>
      <c r="KSM89" s="528"/>
      <c r="KSN89" s="528"/>
      <c r="KSO89" s="528"/>
      <c r="KSP89" s="528"/>
      <c r="KSQ89" s="528"/>
      <c r="KSR89" s="528"/>
      <c r="KSS89" s="528"/>
      <c r="KST89" s="528"/>
      <c r="KSU89" s="528"/>
      <c r="KSV89" s="528"/>
      <c r="KSW89" s="528"/>
      <c r="KSX89" s="528"/>
      <c r="KSY89" s="528"/>
      <c r="KSZ89" s="528"/>
      <c r="KTA89" s="528"/>
      <c r="KTB89" s="528"/>
      <c r="KTC89" s="528"/>
      <c r="KTD89" s="528"/>
      <c r="KTE89" s="528"/>
      <c r="KTF89" s="528"/>
      <c r="KTG89" s="528"/>
      <c r="KTH89" s="528"/>
      <c r="KTI89" s="528"/>
      <c r="KTJ89" s="528"/>
      <c r="KTK89" s="528"/>
      <c r="KTL89" s="528"/>
      <c r="KTM89" s="528"/>
      <c r="KTN89" s="528"/>
      <c r="KTO89" s="528"/>
      <c r="KTP89" s="528"/>
      <c r="KTQ89" s="528"/>
      <c r="KTR89" s="528"/>
      <c r="KTS89" s="528"/>
      <c r="KTT89" s="528"/>
      <c r="KTU89" s="528"/>
      <c r="KTV89" s="528"/>
      <c r="KTW89" s="528"/>
      <c r="KTX89" s="528"/>
      <c r="KTY89" s="528"/>
      <c r="KTZ89" s="528"/>
      <c r="KUA89" s="528"/>
      <c r="KUB89" s="528"/>
      <c r="KUC89" s="528"/>
      <c r="KUD89" s="528"/>
      <c r="KUE89" s="528"/>
      <c r="KUF89" s="528"/>
      <c r="KUG89" s="528"/>
      <c r="KUH89" s="528"/>
      <c r="KUI89" s="528"/>
      <c r="KUJ89" s="528"/>
      <c r="KUK89" s="528"/>
      <c r="KUL89" s="528"/>
      <c r="KUM89" s="528"/>
      <c r="KUN89" s="528"/>
      <c r="KUO89" s="528"/>
      <c r="KUP89" s="528"/>
      <c r="KUQ89" s="528"/>
      <c r="KUR89" s="528"/>
      <c r="KUS89" s="528"/>
      <c r="KUT89" s="528"/>
      <c r="KUU89" s="528"/>
      <c r="KUV89" s="528"/>
      <c r="KUW89" s="528"/>
      <c r="KUX89" s="528"/>
      <c r="KUY89" s="528"/>
      <c r="KUZ89" s="528"/>
      <c r="KVA89" s="528"/>
      <c r="KVB89" s="528"/>
      <c r="KVC89" s="528"/>
      <c r="KVD89" s="528"/>
      <c r="KVE89" s="528"/>
      <c r="KVF89" s="528"/>
      <c r="KVG89" s="528"/>
      <c r="KVH89" s="528"/>
      <c r="KVI89" s="528"/>
      <c r="KVJ89" s="528"/>
      <c r="KVK89" s="528"/>
      <c r="KVL89" s="528"/>
      <c r="KVM89" s="528"/>
      <c r="KVN89" s="528"/>
      <c r="KVO89" s="528"/>
      <c r="KVP89" s="528"/>
      <c r="KVQ89" s="528"/>
      <c r="KVR89" s="528"/>
      <c r="KVS89" s="528"/>
      <c r="KVT89" s="528"/>
      <c r="KVU89" s="528"/>
      <c r="KVV89" s="528"/>
      <c r="KVW89" s="528"/>
      <c r="KVX89" s="528"/>
      <c r="KVY89" s="528"/>
      <c r="KVZ89" s="528"/>
      <c r="KWA89" s="528"/>
      <c r="KWB89" s="528"/>
      <c r="KWC89" s="528"/>
      <c r="KWD89" s="528"/>
      <c r="KWE89" s="528"/>
      <c r="KWF89" s="528"/>
      <c r="KWG89" s="528"/>
      <c r="KWH89" s="528"/>
      <c r="KWI89" s="528"/>
      <c r="KWJ89" s="528"/>
      <c r="KWK89" s="528"/>
      <c r="KWL89" s="528"/>
      <c r="KWM89" s="528"/>
      <c r="KWN89" s="528"/>
      <c r="KWO89" s="528"/>
      <c r="KWP89" s="528"/>
      <c r="KWQ89" s="528"/>
      <c r="KWR89" s="528"/>
      <c r="KWS89" s="528"/>
      <c r="KWT89" s="528"/>
      <c r="KWU89" s="528"/>
      <c r="KWV89" s="528"/>
      <c r="KWW89" s="528"/>
      <c r="KWX89" s="528"/>
      <c r="KWY89" s="528"/>
      <c r="KWZ89" s="528"/>
      <c r="KXA89" s="528"/>
      <c r="KXB89" s="528"/>
      <c r="KXC89" s="528"/>
      <c r="KXD89" s="528"/>
      <c r="KXE89" s="528"/>
      <c r="KXF89" s="528"/>
      <c r="KXG89" s="528"/>
      <c r="KXH89" s="528"/>
      <c r="KXI89" s="528"/>
      <c r="KXJ89" s="528"/>
      <c r="KXK89" s="528"/>
      <c r="KXL89" s="528"/>
      <c r="KXM89" s="528"/>
      <c r="KXN89" s="528"/>
      <c r="KXO89" s="528"/>
      <c r="KXP89" s="528"/>
      <c r="KXQ89" s="528"/>
      <c r="KXR89" s="528"/>
      <c r="KXS89" s="528"/>
      <c r="KXT89" s="528"/>
      <c r="KXU89" s="528"/>
      <c r="KXV89" s="528"/>
      <c r="KXW89" s="528"/>
      <c r="KXX89" s="528"/>
      <c r="KXY89" s="528"/>
      <c r="KXZ89" s="528"/>
      <c r="KYA89" s="528"/>
      <c r="KYB89" s="528"/>
      <c r="KYC89" s="528"/>
      <c r="KYD89" s="528"/>
      <c r="KYE89" s="528"/>
      <c r="KYF89" s="528"/>
      <c r="KYG89" s="528"/>
      <c r="KYH89" s="528"/>
      <c r="KYI89" s="528"/>
      <c r="KYJ89" s="528"/>
      <c r="KYK89" s="528"/>
      <c r="KYL89" s="528"/>
      <c r="KYM89" s="528"/>
      <c r="KYN89" s="528"/>
      <c r="KYO89" s="528"/>
      <c r="KYP89" s="528"/>
      <c r="KYQ89" s="528"/>
      <c r="KYR89" s="528"/>
      <c r="KYS89" s="528"/>
      <c r="KYT89" s="528"/>
      <c r="KYU89" s="528"/>
      <c r="KYV89" s="528"/>
      <c r="KYW89" s="528"/>
      <c r="KYX89" s="528"/>
      <c r="KYY89" s="528"/>
      <c r="KYZ89" s="528"/>
      <c r="KZA89" s="528"/>
      <c r="KZB89" s="528"/>
      <c r="KZC89" s="528"/>
      <c r="KZD89" s="528"/>
      <c r="KZE89" s="528"/>
      <c r="KZF89" s="528"/>
      <c r="KZG89" s="528"/>
      <c r="KZH89" s="528"/>
      <c r="KZI89" s="528"/>
      <c r="KZJ89" s="528"/>
      <c r="KZK89" s="528"/>
      <c r="KZL89" s="528"/>
      <c r="KZM89" s="528"/>
      <c r="KZN89" s="528"/>
      <c r="KZO89" s="528"/>
      <c r="KZP89" s="528"/>
      <c r="KZQ89" s="528"/>
      <c r="KZR89" s="528"/>
      <c r="KZS89" s="528"/>
      <c r="KZT89" s="528"/>
      <c r="KZU89" s="528"/>
      <c r="KZV89" s="528"/>
      <c r="KZW89" s="528"/>
      <c r="KZX89" s="528"/>
      <c r="KZY89" s="528"/>
      <c r="KZZ89" s="528"/>
      <c r="LAA89" s="528"/>
      <c r="LAB89" s="528"/>
      <c r="LAC89" s="528"/>
      <c r="LAD89" s="528"/>
      <c r="LAE89" s="528"/>
      <c r="LAF89" s="528"/>
      <c r="LAG89" s="528"/>
      <c r="LAH89" s="528"/>
      <c r="LAI89" s="528"/>
      <c r="LAJ89" s="528"/>
      <c r="LAK89" s="528"/>
      <c r="LAL89" s="528"/>
      <c r="LAM89" s="528"/>
      <c r="LAN89" s="528"/>
      <c r="LAO89" s="528"/>
      <c r="LAP89" s="528"/>
      <c r="LAQ89" s="528"/>
      <c r="LAR89" s="528"/>
      <c r="LAS89" s="528"/>
      <c r="LAT89" s="528"/>
      <c r="LAU89" s="528"/>
      <c r="LAV89" s="528"/>
      <c r="LAW89" s="528"/>
      <c r="LAX89" s="528"/>
      <c r="LAY89" s="528"/>
      <c r="LAZ89" s="528"/>
      <c r="LBA89" s="528"/>
      <c r="LBB89" s="528"/>
      <c r="LBC89" s="528"/>
      <c r="LBD89" s="528"/>
      <c r="LBE89" s="528"/>
      <c r="LBF89" s="528"/>
      <c r="LBG89" s="528"/>
      <c r="LBH89" s="528"/>
      <c r="LBI89" s="528"/>
      <c r="LBJ89" s="528"/>
      <c r="LBK89" s="528"/>
      <c r="LBL89" s="528"/>
      <c r="LBM89" s="528"/>
      <c r="LBN89" s="528"/>
      <c r="LBO89" s="528"/>
      <c r="LBP89" s="528"/>
      <c r="LBQ89" s="528"/>
      <c r="LBR89" s="528"/>
      <c r="LBS89" s="528"/>
      <c r="LBT89" s="528"/>
      <c r="LBU89" s="528"/>
      <c r="LBV89" s="528"/>
      <c r="LBW89" s="528"/>
      <c r="LBX89" s="528"/>
      <c r="LBY89" s="528"/>
      <c r="LBZ89" s="528"/>
      <c r="LCA89" s="528"/>
      <c r="LCB89" s="528"/>
      <c r="LCC89" s="528"/>
      <c r="LCD89" s="528"/>
      <c r="LCE89" s="528"/>
      <c r="LCF89" s="528"/>
      <c r="LCG89" s="528"/>
      <c r="LCH89" s="528"/>
      <c r="LCI89" s="528"/>
      <c r="LCJ89" s="528"/>
      <c r="LCK89" s="528"/>
      <c r="LCL89" s="528"/>
      <c r="LCM89" s="528"/>
      <c r="LCN89" s="528"/>
      <c r="LCO89" s="528"/>
      <c r="LCP89" s="528"/>
      <c r="LCQ89" s="528"/>
      <c r="LCR89" s="528"/>
      <c r="LCS89" s="528"/>
      <c r="LCT89" s="528"/>
      <c r="LCU89" s="528"/>
      <c r="LCV89" s="528"/>
      <c r="LCW89" s="528"/>
      <c r="LCX89" s="528"/>
      <c r="LCY89" s="528"/>
      <c r="LCZ89" s="528"/>
      <c r="LDA89" s="528"/>
      <c r="LDB89" s="528"/>
      <c r="LDC89" s="528"/>
      <c r="LDD89" s="528"/>
      <c r="LDE89" s="528"/>
      <c r="LDF89" s="528"/>
      <c r="LDG89" s="528"/>
      <c r="LDH89" s="528"/>
      <c r="LDI89" s="528"/>
      <c r="LDJ89" s="528"/>
      <c r="LDK89" s="528"/>
      <c r="LDL89" s="528"/>
      <c r="LDM89" s="528"/>
      <c r="LDN89" s="528"/>
      <c r="LDO89" s="528"/>
      <c r="LDP89" s="528"/>
      <c r="LDQ89" s="528"/>
      <c r="LDR89" s="528"/>
      <c r="LDS89" s="528"/>
      <c r="LDT89" s="528"/>
      <c r="LDU89" s="528"/>
      <c r="LDV89" s="528"/>
      <c r="LDW89" s="528"/>
      <c r="LDX89" s="528"/>
      <c r="LDY89" s="528"/>
      <c r="LDZ89" s="528"/>
      <c r="LEA89" s="528"/>
      <c r="LEB89" s="528"/>
      <c r="LEC89" s="528"/>
      <c r="LED89" s="528"/>
      <c r="LEE89" s="528"/>
      <c r="LEF89" s="528"/>
      <c r="LEG89" s="528"/>
      <c r="LEH89" s="528"/>
      <c r="LEI89" s="528"/>
      <c r="LEJ89" s="528"/>
      <c r="LEK89" s="528"/>
      <c r="LEL89" s="528"/>
      <c r="LEM89" s="528"/>
      <c r="LEN89" s="528"/>
      <c r="LEO89" s="528"/>
      <c r="LEP89" s="528"/>
      <c r="LEQ89" s="528"/>
      <c r="LER89" s="528"/>
      <c r="LES89" s="528"/>
      <c r="LET89" s="528"/>
      <c r="LEU89" s="528"/>
      <c r="LEV89" s="528"/>
      <c r="LEW89" s="528"/>
      <c r="LEX89" s="528"/>
      <c r="LEY89" s="528"/>
      <c r="LEZ89" s="528"/>
      <c r="LFA89" s="528"/>
      <c r="LFB89" s="528"/>
      <c r="LFC89" s="528"/>
      <c r="LFD89" s="528"/>
      <c r="LFE89" s="528"/>
      <c r="LFF89" s="528"/>
      <c r="LFG89" s="528"/>
      <c r="LFH89" s="528"/>
      <c r="LFI89" s="528"/>
      <c r="LFJ89" s="528"/>
      <c r="LFK89" s="528"/>
      <c r="LFL89" s="528"/>
      <c r="LFM89" s="528"/>
      <c r="LFN89" s="528"/>
      <c r="LFO89" s="528"/>
      <c r="LFP89" s="528"/>
      <c r="LFQ89" s="528"/>
      <c r="LFR89" s="528"/>
      <c r="LFS89" s="528"/>
      <c r="LFT89" s="528"/>
      <c r="LFU89" s="528"/>
      <c r="LFV89" s="528"/>
      <c r="LFW89" s="528"/>
      <c r="LFX89" s="528"/>
      <c r="LFY89" s="528"/>
      <c r="LFZ89" s="528"/>
      <c r="LGA89" s="528"/>
      <c r="LGB89" s="528"/>
      <c r="LGC89" s="528"/>
      <c r="LGD89" s="528"/>
      <c r="LGE89" s="528"/>
      <c r="LGF89" s="528"/>
      <c r="LGG89" s="528"/>
      <c r="LGH89" s="528"/>
      <c r="LGI89" s="528"/>
      <c r="LGJ89" s="528"/>
      <c r="LGK89" s="528"/>
      <c r="LGL89" s="528"/>
      <c r="LGM89" s="528"/>
      <c r="LGN89" s="528"/>
      <c r="LGO89" s="528"/>
      <c r="LGP89" s="528"/>
      <c r="LGQ89" s="528"/>
      <c r="LGR89" s="528"/>
      <c r="LGS89" s="528"/>
      <c r="LGT89" s="528"/>
      <c r="LGU89" s="528"/>
      <c r="LGV89" s="528"/>
      <c r="LGW89" s="528"/>
      <c r="LGX89" s="528"/>
      <c r="LGY89" s="528"/>
      <c r="LGZ89" s="528"/>
      <c r="LHA89" s="528"/>
      <c r="LHB89" s="528"/>
      <c r="LHC89" s="528"/>
      <c r="LHD89" s="528"/>
      <c r="LHE89" s="528"/>
      <c r="LHF89" s="528"/>
      <c r="LHG89" s="528"/>
      <c r="LHH89" s="528"/>
      <c r="LHI89" s="528"/>
      <c r="LHJ89" s="528"/>
      <c r="LHK89" s="528"/>
      <c r="LHL89" s="528"/>
      <c r="LHM89" s="528"/>
      <c r="LHN89" s="528"/>
      <c r="LHO89" s="528"/>
      <c r="LHP89" s="528"/>
      <c r="LHQ89" s="528"/>
      <c r="LHR89" s="528"/>
      <c r="LHS89" s="528"/>
      <c r="LHT89" s="528"/>
      <c r="LHU89" s="528"/>
      <c r="LHV89" s="528"/>
      <c r="LHW89" s="528"/>
      <c r="LHX89" s="528"/>
      <c r="LHY89" s="528"/>
      <c r="LHZ89" s="528"/>
      <c r="LIA89" s="528"/>
      <c r="LIB89" s="528"/>
      <c r="LIC89" s="528"/>
      <c r="LID89" s="528"/>
      <c r="LIE89" s="528"/>
      <c r="LIF89" s="528"/>
      <c r="LIG89" s="528"/>
      <c r="LIH89" s="528"/>
      <c r="LII89" s="528"/>
      <c r="LIJ89" s="528"/>
      <c r="LIK89" s="528"/>
      <c r="LIL89" s="528"/>
      <c r="LIM89" s="528"/>
      <c r="LIN89" s="528"/>
      <c r="LIO89" s="528"/>
      <c r="LIP89" s="528"/>
      <c r="LIQ89" s="528"/>
      <c r="LIR89" s="528"/>
      <c r="LIS89" s="528"/>
      <c r="LIT89" s="528"/>
      <c r="LIU89" s="528"/>
      <c r="LIV89" s="528"/>
      <c r="LIW89" s="528"/>
      <c r="LIX89" s="528"/>
      <c r="LIY89" s="528"/>
      <c r="LIZ89" s="528"/>
      <c r="LJA89" s="528"/>
      <c r="LJB89" s="528"/>
      <c r="LJC89" s="528"/>
      <c r="LJD89" s="528"/>
      <c r="LJE89" s="528"/>
      <c r="LJF89" s="528"/>
      <c r="LJG89" s="528"/>
      <c r="LJH89" s="528"/>
      <c r="LJI89" s="528"/>
      <c r="LJJ89" s="528"/>
      <c r="LJK89" s="528"/>
      <c r="LJL89" s="528"/>
      <c r="LJM89" s="528"/>
      <c r="LJN89" s="528"/>
      <c r="LJO89" s="528"/>
      <c r="LJP89" s="528"/>
      <c r="LJQ89" s="528"/>
      <c r="LJR89" s="528"/>
      <c r="LJS89" s="528"/>
      <c r="LJT89" s="528"/>
      <c r="LJU89" s="528"/>
      <c r="LJV89" s="528"/>
      <c r="LJW89" s="528"/>
      <c r="LJX89" s="528"/>
      <c r="LJY89" s="528"/>
      <c r="LJZ89" s="528"/>
      <c r="LKA89" s="528"/>
      <c r="LKB89" s="528"/>
      <c r="LKC89" s="528"/>
      <c r="LKD89" s="528"/>
      <c r="LKE89" s="528"/>
      <c r="LKF89" s="528"/>
      <c r="LKG89" s="528"/>
      <c r="LKH89" s="528"/>
      <c r="LKI89" s="528"/>
      <c r="LKJ89" s="528"/>
      <c r="LKK89" s="528"/>
      <c r="LKL89" s="528"/>
      <c r="LKM89" s="528"/>
      <c r="LKN89" s="528"/>
      <c r="LKO89" s="528"/>
      <c r="LKP89" s="528"/>
      <c r="LKQ89" s="528"/>
      <c r="LKR89" s="528"/>
      <c r="LKS89" s="528"/>
      <c r="LKT89" s="528"/>
      <c r="LKU89" s="528"/>
      <c r="LKV89" s="528"/>
      <c r="LKW89" s="528"/>
      <c r="LKX89" s="528"/>
      <c r="LKY89" s="528"/>
      <c r="LKZ89" s="528"/>
      <c r="LLA89" s="528"/>
      <c r="LLB89" s="528"/>
      <c r="LLC89" s="528"/>
      <c r="LLD89" s="528"/>
      <c r="LLE89" s="528"/>
      <c r="LLF89" s="528"/>
      <c r="LLG89" s="528"/>
      <c r="LLH89" s="528"/>
      <c r="LLI89" s="528"/>
      <c r="LLJ89" s="528"/>
      <c r="LLK89" s="528"/>
      <c r="LLL89" s="528"/>
      <c r="LLM89" s="528"/>
      <c r="LLN89" s="528"/>
      <c r="LLO89" s="528"/>
      <c r="LLP89" s="528"/>
      <c r="LLQ89" s="528"/>
      <c r="LLR89" s="528"/>
      <c r="LLS89" s="528"/>
      <c r="LLT89" s="528"/>
      <c r="LLU89" s="528"/>
      <c r="LLV89" s="528"/>
      <c r="LLW89" s="528"/>
      <c r="LLX89" s="528"/>
      <c r="LLY89" s="528"/>
      <c r="LLZ89" s="528"/>
      <c r="LMA89" s="528"/>
      <c r="LMB89" s="528"/>
      <c r="LMC89" s="528"/>
      <c r="LMD89" s="528"/>
      <c r="LME89" s="528"/>
      <c r="LMF89" s="528"/>
      <c r="LMG89" s="528"/>
      <c r="LMH89" s="528"/>
      <c r="LMI89" s="528"/>
      <c r="LMJ89" s="528"/>
      <c r="LMK89" s="528"/>
      <c r="LML89" s="528"/>
      <c r="LMM89" s="528"/>
      <c r="LMN89" s="528"/>
      <c r="LMO89" s="528"/>
      <c r="LMP89" s="528"/>
      <c r="LMQ89" s="528"/>
      <c r="LMR89" s="528"/>
      <c r="LMS89" s="528"/>
      <c r="LMT89" s="528"/>
      <c r="LMU89" s="528"/>
      <c r="LMV89" s="528"/>
      <c r="LMW89" s="528"/>
      <c r="LMX89" s="528"/>
      <c r="LMY89" s="528"/>
      <c r="LMZ89" s="528"/>
      <c r="LNA89" s="528"/>
      <c r="LNB89" s="528"/>
      <c r="LNC89" s="528"/>
      <c r="LND89" s="528"/>
      <c r="LNE89" s="528"/>
      <c r="LNF89" s="528"/>
      <c r="LNG89" s="528"/>
      <c r="LNH89" s="528"/>
      <c r="LNI89" s="528"/>
      <c r="LNJ89" s="528"/>
      <c r="LNK89" s="528"/>
      <c r="LNL89" s="528"/>
      <c r="LNM89" s="528"/>
      <c r="LNN89" s="528"/>
      <c r="LNO89" s="528"/>
      <c r="LNP89" s="528"/>
      <c r="LNQ89" s="528"/>
      <c r="LNR89" s="528"/>
      <c r="LNS89" s="528"/>
      <c r="LNT89" s="528"/>
      <c r="LNU89" s="528"/>
      <c r="LNV89" s="528"/>
      <c r="LNW89" s="528"/>
      <c r="LNX89" s="528"/>
      <c r="LNY89" s="528"/>
      <c r="LNZ89" s="528"/>
      <c r="LOA89" s="528"/>
      <c r="LOB89" s="528"/>
      <c r="LOC89" s="528"/>
      <c r="LOD89" s="528"/>
      <c r="LOE89" s="528"/>
      <c r="LOF89" s="528"/>
      <c r="LOG89" s="528"/>
      <c r="LOH89" s="528"/>
      <c r="LOI89" s="528"/>
      <c r="LOJ89" s="528"/>
      <c r="LOK89" s="528"/>
      <c r="LOL89" s="528"/>
      <c r="LOM89" s="528"/>
      <c r="LON89" s="528"/>
      <c r="LOO89" s="528"/>
      <c r="LOP89" s="528"/>
      <c r="LOQ89" s="528"/>
      <c r="LOR89" s="528"/>
      <c r="LOS89" s="528"/>
      <c r="LOT89" s="528"/>
      <c r="LOU89" s="528"/>
      <c r="LOV89" s="528"/>
      <c r="LOW89" s="528"/>
      <c r="LOX89" s="528"/>
      <c r="LOY89" s="528"/>
      <c r="LOZ89" s="528"/>
      <c r="LPA89" s="528"/>
      <c r="LPB89" s="528"/>
      <c r="LPC89" s="528"/>
      <c r="LPD89" s="528"/>
      <c r="LPE89" s="528"/>
      <c r="LPF89" s="528"/>
      <c r="LPG89" s="528"/>
      <c r="LPH89" s="528"/>
      <c r="LPI89" s="528"/>
      <c r="LPJ89" s="528"/>
      <c r="LPK89" s="528"/>
      <c r="LPL89" s="528"/>
      <c r="LPM89" s="528"/>
      <c r="LPN89" s="528"/>
      <c r="LPO89" s="528"/>
      <c r="LPP89" s="528"/>
      <c r="LPQ89" s="528"/>
      <c r="LPR89" s="528"/>
      <c r="LPS89" s="528"/>
      <c r="LPT89" s="528"/>
      <c r="LPU89" s="528"/>
      <c r="LPV89" s="528"/>
      <c r="LPW89" s="528"/>
      <c r="LPX89" s="528"/>
      <c r="LPY89" s="528"/>
      <c r="LPZ89" s="528"/>
      <c r="LQA89" s="528"/>
      <c r="LQB89" s="528"/>
      <c r="LQC89" s="528"/>
      <c r="LQD89" s="528"/>
      <c r="LQE89" s="528"/>
      <c r="LQF89" s="528"/>
      <c r="LQG89" s="528"/>
      <c r="LQH89" s="528"/>
      <c r="LQI89" s="528"/>
      <c r="LQJ89" s="528"/>
      <c r="LQK89" s="528"/>
      <c r="LQL89" s="528"/>
      <c r="LQM89" s="528"/>
      <c r="LQN89" s="528"/>
      <c r="LQO89" s="528"/>
      <c r="LQP89" s="528"/>
      <c r="LQQ89" s="528"/>
      <c r="LQR89" s="528"/>
      <c r="LQS89" s="528"/>
      <c r="LQT89" s="528"/>
      <c r="LQU89" s="528"/>
      <c r="LQV89" s="528"/>
      <c r="LQW89" s="528"/>
      <c r="LQX89" s="528"/>
      <c r="LQY89" s="528"/>
      <c r="LQZ89" s="528"/>
      <c r="LRA89" s="528"/>
      <c r="LRB89" s="528"/>
      <c r="LRC89" s="528"/>
      <c r="LRD89" s="528"/>
      <c r="LRE89" s="528"/>
      <c r="LRF89" s="528"/>
      <c r="LRG89" s="528"/>
      <c r="LRH89" s="528"/>
      <c r="LRI89" s="528"/>
      <c r="LRJ89" s="528"/>
      <c r="LRK89" s="528"/>
      <c r="LRL89" s="528"/>
      <c r="LRM89" s="528"/>
      <c r="LRN89" s="528"/>
      <c r="LRO89" s="528"/>
      <c r="LRP89" s="528"/>
      <c r="LRQ89" s="528"/>
      <c r="LRR89" s="528"/>
      <c r="LRS89" s="528"/>
      <c r="LRT89" s="528"/>
      <c r="LRU89" s="528"/>
      <c r="LRV89" s="528"/>
      <c r="LRW89" s="528"/>
      <c r="LRX89" s="528"/>
      <c r="LRY89" s="528"/>
      <c r="LRZ89" s="528"/>
      <c r="LSA89" s="528"/>
      <c r="LSB89" s="528"/>
      <c r="LSC89" s="528"/>
      <c r="LSD89" s="528"/>
      <c r="LSE89" s="528"/>
      <c r="LSF89" s="528"/>
      <c r="LSG89" s="528"/>
      <c r="LSH89" s="528"/>
      <c r="LSI89" s="528"/>
      <c r="LSJ89" s="528"/>
      <c r="LSK89" s="528"/>
      <c r="LSL89" s="528"/>
      <c r="LSM89" s="528"/>
      <c r="LSN89" s="528"/>
      <c r="LSO89" s="528"/>
      <c r="LSP89" s="528"/>
      <c r="LSQ89" s="528"/>
      <c r="LSR89" s="528"/>
      <c r="LSS89" s="528"/>
      <c r="LST89" s="528"/>
      <c r="LSU89" s="528"/>
      <c r="LSV89" s="528"/>
      <c r="LSW89" s="528"/>
      <c r="LSX89" s="528"/>
      <c r="LSY89" s="528"/>
      <c r="LSZ89" s="528"/>
      <c r="LTA89" s="528"/>
      <c r="LTB89" s="528"/>
      <c r="LTC89" s="528"/>
      <c r="LTD89" s="528"/>
      <c r="LTE89" s="528"/>
      <c r="LTF89" s="528"/>
      <c r="LTG89" s="528"/>
      <c r="LTH89" s="528"/>
      <c r="LTI89" s="528"/>
      <c r="LTJ89" s="528"/>
      <c r="LTK89" s="528"/>
      <c r="LTL89" s="528"/>
      <c r="LTM89" s="528"/>
      <c r="LTN89" s="528"/>
      <c r="LTO89" s="528"/>
      <c r="LTP89" s="528"/>
      <c r="LTQ89" s="528"/>
      <c r="LTR89" s="528"/>
      <c r="LTS89" s="528"/>
      <c r="LTT89" s="528"/>
      <c r="LTU89" s="528"/>
      <c r="LTV89" s="528"/>
      <c r="LTW89" s="528"/>
      <c r="LTX89" s="528"/>
      <c r="LTY89" s="528"/>
      <c r="LTZ89" s="528"/>
      <c r="LUA89" s="528"/>
      <c r="LUB89" s="528"/>
      <c r="LUC89" s="528"/>
      <c r="LUD89" s="528"/>
      <c r="LUE89" s="528"/>
      <c r="LUF89" s="528"/>
      <c r="LUG89" s="528"/>
      <c r="LUH89" s="528"/>
      <c r="LUI89" s="528"/>
      <c r="LUJ89" s="528"/>
      <c r="LUK89" s="528"/>
      <c r="LUL89" s="528"/>
      <c r="LUM89" s="528"/>
      <c r="LUN89" s="528"/>
      <c r="LUO89" s="528"/>
      <c r="LUP89" s="528"/>
      <c r="LUQ89" s="528"/>
      <c r="LUR89" s="528"/>
      <c r="LUS89" s="528"/>
      <c r="LUT89" s="528"/>
      <c r="LUU89" s="528"/>
      <c r="LUV89" s="528"/>
      <c r="LUW89" s="528"/>
      <c r="LUX89" s="528"/>
      <c r="LUY89" s="528"/>
      <c r="LUZ89" s="528"/>
      <c r="LVA89" s="528"/>
      <c r="LVB89" s="528"/>
      <c r="LVC89" s="528"/>
      <c r="LVD89" s="528"/>
      <c r="LVE89" s="528"/>
      <c r="LVF89" s="528"/>
      <c r="LVG89" s="528"/>
      <c r="LVH89" s="528"/>
      <c r="LVI89" s="528"/>
      <c r="LVJ89" s="528"/>
      <c r="LVK89" s="528"/>
      <c r="LVL89" s="528"/>
      <c r="LVM89" s="528"/>
      <c r="LVN89" s="528"/>
      <c r="LVO89" s="528"/>
      <c r="LVP89" s="528"/>
      <c r="LVQ89" s="528"/>
      <c r="LVR89" s="528"/>
      <c r="LVS89" s="528"/>
      <c r="LVT89" s="528"/>
      <c r="LVU89" s="528"/>
      <c r="LVV89" s="528"/>
      <c r="LVW89" s="528"/>
      <c r="LVX89" s="528"/>
      <c r="LVY89" s="528"/>
      <c r="LVZ89" s="528"/>
      <c r="LWA89" s="528"/>
      <c r="LWB89" s="528"/>
      <c r="LWC89" s="528"/>
      <c r="LWD89" s="528"/>
      <c r="LWE89" s="528"/>
      <c r="LWF89" s="528"/>
      <c r="LWG89" s="528"/>
      <c r="LWH89" s="528"/>
      <c r="LWI89" s="528"/>
      <c r="LWJ89" s="528"/>
      <c r="LWK89" s="528"/>
      <c r="LWL89" s="528"/>
      <c r="LWM89" s="528"/>
      <c r="LWN89" s="528"/>
      <c r="LWO89" s="528"/>
      <c r="LWP89" s="528"/>
      <c r="LWQ89" s="528"/>
      <c r="LWR89" s="528"/>
      <c r="LWS89" s="528"/>
      <c r="LWT89" s="528"/>
      <c r="LWU89" s="528"/>
      <c r="LWV89" s="528"/>
      <c r="LWW89" s="528"/>
      <c r="LWX89" s="528"/>
      <c r="LWY89" s="528"/>
      <c r="LWZ89" s="528"/>
      <c r="LXA89" s="528"/>
      <c r="LXB89" s="528"/>
      <c r="LXC89" s="528"/>
      <c r="LXD89" s="528"/>
      <c r="LXE89" s="528"/>
      <c r="LXF89" s="528"/>
      <c r="LXG89" s="528"/>
      <c r="LXH89" s="528"/>
      <c r="LXI89" s="528"/>
      <c r="LXJ89" s="528"/>
      <c r="LXK89" s="528"/>
      <c r="LXL89" s="528"/>
      <c r="LXM89" s="528"/>
      <c r="LXN89" s="528"/>
      <c r="LXO89" s="528"/>
      <c r="LXP89" s="528"/>
      <c r="LXQ89" s="528"/>
      <c r="LXR89" s="528"/>
      <c r="LXS89" s="528"/>
      <c r="LXT89" s="528"/>
      <c r="LXU89" s="528"/>
      <c r="LXV89" s="528"/>
      <c r="LXW89" s="528"/>
      <c r="LXX89" s="528"/>
      <c r="LXY89" s="528"/>
      <c r="LXZ89" s="528"/>
      <c r="LYA89" s="528"/>
      <c r="LYB89" s="528"/>
      <c r="LYC89" s="528"/>
      <c r="LYD89" s="528"/>
      <c r="LYE89" s="528"/>
      <c r="LYF89" s="528"/>
      <c r="LYG89" s="528"/>
      <c r="LYH89" s="528"/>
      <c r="LYI89" s="528"/>
      <c r="LYJ89" s="528"/>
      <c r="LYK89" s="528"/>
      <c r="LYL89" s="528"/>
      <c r="LYM89" s="528"/>
      <c r="LYN89" s="528"/>
      <c r="LYO89" s="528"/>
      <c r="LYP89" s="528"/>
      <c r="LYQ89" s="528"/>
      <c r="LYR89" s="528"/>
      <c r="LYS89" s="528"/>
      <c r="LYT89" s="528"/>
      <c r="LYU89" s="528"/>
      <c r="LYV89" s="528"/>
      <c r="LYW89" s="528"/>
      <c r="LYX89" s="528"/>
      <c r="LYY89" s="528"/>
      <c r="LYZ89" s="528"/>
      <c r="LZA89" s="528"/>
      <c r="LZB89" s="528"/>
      <c r="LZC89" s="528"/>
      <c r="LZD89" s="528"/>
      <c r="LZE89" s="528"/>
      <c r="LZF89" s="528"/>
      <c r="LZG89" s="528"/>
      <c r="LZH89" s="528"/>
      <c r="LZI89" s="528"/>
      <c r="LZJ89" s="528"/>
      <c r="LZK89" s="528"/>
      <c r="LZL89" s="528"/>
      <c r="LZM89" s="528"/>
      <c r="LZN89" s="528"/>
      <c r="LZO89" s="528"/>
      <c r="LZP89" s="528"/>
      <c r="LZQ89" s="528"/>
      <c r="LZR89" s="528"/>
      <c r="LZS89" s="528"/>
      <c r="LZT89" s="528"/>
      <c r="LZU89" s="528"/>
      <c r="LZV89" s="528"/>
      <c r="LZW89" s="528"/>
      <c r="LZX89" s="528"/>
      <c r="LZY89" s="528"/>
      <c r="LZZ89" s="528"/>
      <c r="MAA89" s="528"/>
      <c r="MAB89" s="528"/>
      <c r="MAC89" s="528"/>
      <c r="MAD89" s="528"/>
      <c r="MAE89" s="528"/>
      <c r="MAF89" s="528"/>
      <c r="MAG89" s="528"/>
      <c r="MAH89" s="528"/>
      <c r="MAI89" s="528"/>
      <c r="MAJ89" s="528"/>
      <c r="MAK89" s="528"/>
      <c r="MAL89" s="528"/>
      <c r="MAM89" s="528"/>
      <c r="MAN89" s="528"/>
      <c r="MAO89" s="528"/>
      <c r="MAP89" s="528"/>
      <c r="MAQ89" s="528"/>
      <c r="MAR89" s="528"/>
      <c r="MAS89" s="528"/>
      <c r="MAT89" s="528"/>
      <c r="MAU89" s="528"/>
      <c r="MAV89" s="528"/>
      <c r="MAW89" s="528"/>
      <c r="MAX89" s="528"/>
      <c r="MAY89" s="528"/>
      <c r="MAZ89" s="528"/>
      <c r="MBA89" s="528"/>
      <c r="MBB89" s="528"/>
      <c r="MBC89" s="528"/>
      <c r="MBD89" s="528"/>
      <c r="MBE89" s="528"/>
      <c r="MBF89" s="528"/>
      <c r="MBG89" s="528"/>
      <c r="MBH89" s="528"/>
      <c r="MBI89" s="528"/>
      <c r="MBJ89" s="528"/>
      <c r="MBK89" s="528"/>
      <c r="MBL89" s="528"/>
      <c r="MBM89" s="528"/>
      <c r="MBN89" s="528"/>
      <c r="MBO89" s="528"/>
      <c r="MBP89" s="528"/>
      <c r="MBQ89" s="528"/>
      <c r="MBR89" s="528"/>
      <c r="MBS89" s="528"/>
      <c r="MBT89" s="528"/>
      <c r="MBU89" s="528"/>
      <c r="MBV89" s="528"/>
      <c r="MBW89" s="528"/>
      <c r="MBX89" s="528"/>
      <c r="MBY89" s="528"/>
      <c r="MBZ89" s="528"/>
      <c r="MCA89" s="528"/>
      <c r="MCB89" s="528"/>
      <c r="MCC89" s="528"/>
      <c r="MCD89" s="528"/>
      <c r="MCE89" s="528"/>
      <c r="MCF89" s="528"/>
      <c r="MCG89" s="528"/>
      <c r="MCH89" s="528"/>
      <c r="MCI89" s="528"/>
      <c r="MCJ89" s="528"/>
      <c r="MCK89" s="528"/>
      <c r="MCL89" s="528"/>
      <c r="MCM89" s="528"/>
      <c r="MCN89" s="528"/>
      <c r="MCO89" s="528"/>
      <c r="MCP89" s="528"/>
      <c r="MCQ89" s="528"/>
      <c r="MCR89" s="528"/>
      <c r="MCS89" s="528"/>
      <c r="MCT89" s="528"/>
      <c r="MCU89" s="528"/>
      <c r="MCV89" s="528"/>
      <c r="MCW89" s="528"/>
      <c r="MCX89" s="528"/>
      <c r="MCY89" s="528"/>
      <c r="MCZ89" s="528"/>
      <c r="MDA89" s="528"/>
      <c r="MDB89" s="528"/>
      <c r="MDC89" s="528"/>
      <c r="MDD89" s="528"/>
      <c r="MDE89" s="528"/>
      <c r="MDF89" s="528"/>
      <c r="MDG89" s="528"/>
      <c r="MDH89" s="528"/>
      <c r="MDI89" s="528"/>
      <c r="MDJ89" s="528"/>
      <c r="MDK89" s="528"/>
      <c r="MDL89" s="528"/>
      <c r="MDM89" s="528"/>
      <c r="MDN89" s="528"/>
      <c r="MDO89" s="528"/>
      <c r="MDP89" s="528"/>
      <c r="MDQ89" s="528"/>
      <c r="MDR89" s="528"/>
      <c r="MDS89" s="528"/>
      <c r="MDT89" s="528"/>
      <c r="MDU89" s="528"/>
      <c r="MDV89" s="528"/>
      <c r="MDW89" s="528"/>
      <c r="MDX89" s="528"/>
      <c r="MDY89" s="528"/>
      <c r="MDZ89" s="528"/>
      <c r="MEA89" s="528"/>
      <c r="MEB89" s="528"/>
      <c r="MEC89" s="528"/>
      <c r="MED89" s="528"/>
      <c r="MEE89" s="528"/>
      <c r="MEF89" s="528"/>
      <c r="MEG89" s="528"/>
      <c r="MEH89" s="528"/>
      <c r="MEI89" s="528"/>
      <c r="MEJ89" s="528"/>
      <c r="MEK89" s="528"/>
      <c r="MEL89" s="528"/>
      <c r="MEM89" s="528"/>
      <c r="MEN89" s="528"/>
      <c r="MEO89" s="528"/>
      <c r="MEP89" s="528"/>
      <c r="MEQ89" s="528"/>
      <c r="MER89" s="528"/>
      <c r="MES89" s="528"/>
      <c r="MET89" s="528"/>
      <c r="MEU89" s="528"/>
      <c r="MEV89" s="528"/>
      <c r="MEW89" s="528"/>
      <c r="MEX89" s="528"/>
      <c r="MEY89" s="528"/>
      <c r="MEZ89" s="528"/>
      <c r="MFA89" s="528"/>
      <c r="MFB89" s="528"/>
      <c r="MFC89" s="528"/>
      <c r="MFD89" s="528"/>
      <c r="MFE89" s="528"/>
      <c r="MFF89" s="528"/>
      <c r="MFG89" s="528"/>
      <c r="MFH89" s="528"/>
      <c r="MFI89" s="528"/>
      <c r="MFJ89" s="528"/>
      <c r="MFK89" s="528"/>
      <c r="MFL89" s="528"/>
      <c r="MFM89" s="528"/>
      <c r="MFN89" s="528"/>
      <c r="MFO89" s="528"/>
      <c r="MFP89" s="528"/>
      <c r="MFQ89" s="528"/>
      <c r="MFR89" s="528"/>
      <c r="MFS89" s="528"/>
      <c r="MFT89" s="528"/>
      <c r="MFU89" s="528"/>
      <c r="MFV89" s="528"/>
      <c r="MFW89" s="528"/>
      <c r="MFX89" s="528"/>
      <c r="MFY89" s="528"/>
      <c r="MFZ89" s="528"/>
      <c r="MGA89" s="528"/>
      <c r="MGB89" s="528"/>
      <c r="MGC89" s="528"/>
      <c r="MGD89" s="528"/>
      <c r="MGE89" s="528"/>
      <c r="MGF89" s="528"/>
      <c r="MGG89" s="528"/>
      <c r="MGH89" s="528"/>
      <c r="MGI89" s="528"/>
      <c r="MGJ89" s="528"/>
      <c r="MGK89" s="528"/>
      <c r="MGL89" s="528"/>
      <c r="MGM89" s="528"/>
      <c r="MGN89" s="528"/>
      <c r="MGO89" s="528"/>
      <c r="MGP89" s="528"/>
      <c r="MGQ89" s="528"/>
      <c r="MGR89" s="528"/>
      <c r="MGS89" s="528"/>
      <c r="MGT89" s="528"/>
      <c r="MGU89" s="528"/>
      <c r="MGV89" s="528"/>
      <c r="MGW89" s="528"/>
      <c r="MGX89" s="528"/>
      <c r="MGY89" s="528"/>
      <c r="MGZ89" s="528"/>
      <c r="MHA89" s="528"/>
      <c r="MHB89" s="528"/>
      <c r="MHC89" s="528"/>
      <c r="MHD89" s="528"/>
      <c r="MHE89" s="528"/>
      <c r="MHF89" s="528"/>
      <c r="MHG89" s="528"/>
      <c r="MHH89" s="528"/>
      <c r="MHI89" s="528"/>
      <c r="MHJ89" s="528"/>
      <c r="MHK89" s="528"/>
      <c r="MHL89" s="528"/>
      <c r="MHM89" s="528"/>
      <c r="MHN89" s="528"/>
      <c r="MHO89" s="528"/>
      <c r="MHP89" s="528"/>
      <c r="MHQ89" s="528"/>
      <c r="MHR89" s="528"/>
      <c r="MHS89" s="528"/>
      <c r="MHT89" s="528"/>
      <c r="MHU89" s="528"/>
      <c r="MHV89" s="528"/>
      <c r="MHW89" s="528"/>
      <c r="MHX89" s="528"/>
      <c r="MHY89" s="528"/>
      <c r="MHZ89" s="528"/>
      <c r="MIA89" s="528"/>
      <c r="MIB89" s="528"/>
      <c r="MIC89" s="528"/>
      <c r="MID89" s="528"/>
      <c r="MIE89" s="528"/>
      <c r="MIF89" s="528"/>
      <c r="MIG89" s="528"/>
      <c r="MIH89" s="528"/>
      <c r="MII89" s="528"/>
      <c r="MIJ89" s="528"/>
      <c r="MIK89" s="528"/>
      <c r="MIL89" s="528"/>
      <c r="MIM89" s="528"/>
      <c r="MIN89" s="528"/>
      <c r="MIO89" s="528"/>
      <c r="MIP89" s="528"/>
      <c r="MIQ89" s="528"/>
      <c r="MIR89" s="528"/>
      <c r="MIS89" s="528"/>
      <c r="MIT89" s="528"/>
      <c r="MIU89" s="528"/>
      <c r="MIV89" s="528"/>
      <c r="MIW89" s="528"/>
      <c r="MIX89" s="528"/>
      <c r="MIY89" s="528"/>
      <c r="MIZ89" s="528"/>
      <c r="MJA89" s="528"/>
      <c r="MJB89" s="528"/>
      <c r="MJC89" s="528"/>
      <c r="MJD89" s="528"/>
      <c r="MJE89" s="528"/>
      <c r="MJF89" s="528"/>
      <c r="MJG89" s="528"/>
      <c r="MJH89" s="528"/>
      <c r="MJI89" s="528"/>
      <c r="MJJ89" s="528"/>
      <c r="MJK89" s="528"/>
      <c r="MJL89" s="528"/>
      <c r="MJM89" s="528"/>
      <c r="MJN89" s="528"/>
      <c r="MJO89" s="528"/>
      <c r="MJP89" s="528"/>
      <c r="MJQ89" s="528"/>
      <c r="MJR89" s="528"/>
      <c r="MJS89" s="528"/>
      <c r="MJT89" s="528"/>
      <c r="MJU89" s="528"/>
      <c r="MJV89" s="528"/>
      <c r="MJW89" s="528"/>
      <c r="MJX89" s="528"/>
      <c r="MJY89" s="528"/>
      <c r="MJZ89" s="528"/>
      <c r="MKA89" s="528"/>
      <c r="MKB89" s="528"/>
      <c r="MKC89" s="528"/>
      <c r="MKD89" s="528"/>
      <c r="MKE89" s="528"/>
      <c r="MKF89" s="528"/>
      <c r="MKG89" s="528"/>
      <c r="MKH89" s="528"/>
      <c r="MKI89" s="528"/>
      <c r="MKJ89" s="528"/>
      <c r="MKK89" s="528"/>
      <c r="MKL89" s="528"/>
      <c r="MKM89" s="528"/>
      <c r="MKN89" s="528"/>
      <c r="MKO89" s="528"/>
      <c r="MKP89" s="528"/>
      <c r="MKQ89" s="528"/>
      <c r="MKR89" s="528"/>
      <c r="MKS89" s="528"/>
      <c r="MKT89" s="528"/>
      <c r="MKU89" s="528"/>
      <c r="MKV89" s="528"/>
      <c r="MKW89" s="528"/>
      <c r="MKX89" s="528"/>
      <c r="MKY89" s="528"/>
      <c r="MKZ89" s="528"/>
      <c r="MLA89" s="528"/>
      <c r="MLB89" s="528"/>
      <c r="MLC89" s="528"/>
      <c r="MLD89" s="528"/>
      <c r="MLE89" s="528"/>
      <c r="MLF89" s="528"/>
      <c r="MLG89" s="528"/>
      <c r="MLH89" s="528"/>
      <c r="MLI89" s="528"/>
      <c r="MLJ89" s="528"/>
      <c r="MLK89" s="528"/>
      <c r="MLL89" s="528"/>
      <c r="MLM89" s="528"/>
      <c r="MLN89" s="528"/>
      <c r="MLO89" s="528"/>
      <c r="MLP89" s="528"/>
      <c r="MLQ89" s="528"/>
      <c r="MLR89" s="528"/>
      <c r="MLS89" s="528"/>
      <c r="MLT89" s="528"/>
      <c r="MLU89" s="528"/>
      <c r="MLV89" s="528"/>
      <c r="MLW89" s="528"/>
      <c r="MLX89" s="528"/>
      <c r="MLY89" s="528"/>
      <c r="MLZ89" s="528"/>
      <c r="MMA89" s="528"/>
      <c r="MMB89" s="528"/>
      <c r="MMC89" s="528"/>
      <c r="MMD89" s="528"/>
      <c r="MME89" s="528"/>
      <c r="MMF89" s="528"/>
      <c r="MMG89" s="528"/>
      <c r="MMH89" s="528"/>
      <c r="MMI89" s="528"/>
      <c r="MMJ89" s="528"/>
      <c r="MMK89" s="528"/>
      <c r="MML89" s="528"/>
      <c r="MMM89" s="528"/>
      <c r="MMN89" s="528"/>
      <c r="MMO89" s="528"/>
      <c r="MMP89" s="528"/>
      <c r="MMQ89" s="528"/>
      <c r="MMR89" s="528"/>
      <c r="MMS89" s="528"/>
      <c r="MMT89" s="528"/>
      <c r="MMU89" s="528"/>
      <c r="MMV89" s="528"/>
      <c r="MMW89" s="528"/>
      <c r="MMX89" s="528"/>
      <c r="MMY89" s="528"/>
      <c r="MMZ89" s="528"/>
      <c r="MNA89" s="528"/>
      <c r="MNB89" s="528"/>
      <c r="MNC89" s="528"/>
      <c r="MND89" s="528"/>
      <c r="MNE89" s="528"/>
      <c r="MNF89" s="528"/>
      <c r="MNG89" s="528"/>
      <c r="MNH89" s="528"/>
      <c r="MNI89" s="528"/>
      <c r="MNJ89" s="528"/>
      <c r="MNK89" s="528"/>
      <c r="MNL89" s="528"/>
      <c r="MNM89" s="528"/>
      <c r="MNN89" s="528"/>
      <c r="MNO89" s="528"/>
      <c r="MNP89" s="528"/>
      <c r="MNQ89" s="528"/>
      <c r="MNR89" s="528"/>
      <c r="MNS89" s="528"/>
      <c r="MNT89" s="528"/>
      <c r="MNU89" s="528"/>
      <c r="MNV89" s="528"/>
      <c r="MNW89" s="528"/>
      <c r="MNX89" s="528"/>
      <c r="MNY89" s="528"/>
      <c r="MNZ89" s="528"/>
      <c r="MOA89" s="528"/>
      <c r="MOB89" s="528"/>
      <c r="MOC89" s="528"/>
      <c r="MOD89" s="528"/>
      <c r="MOE89" s="528"/>
      <c r="MOF89" s="528"/>
      <c r="MOG89" s="528"/>
      <c r="MOH89" s="528"/>
      <c r="MOI89" s="528"/>
      <c r="MOJ89" s="528"/>
      <c r="MOK89" s="528"/>
      <c r="MOL89" s="528"/>
      <c r="MOM89" s="528"/>
      <c r="MON89" s="528"/>
      <c r="MOO89" s="528"/>
      <c r="MOP89" s="528"/>
      <c r="MOQ89" s="528"/>
      <c r="MOR89" s="528"/>
      <c r="MOS89" s="528"/>
      <c r="MOT89" s="528"/>
      <c r="MOU89" s="528"/>
      <c r="MOV89" s="528"/>
      <c r="MOW89" s="528"/>
      <c r="MOX89" s="528"/>
      <c r="MOY89" s="528"/>
      <c r="MOZ89" s="528"/>
      <c r="MPA89" s="528"/>
      <c r="MPB89" s="528"/>
      <c r="MPC89" s="528"/>
      <c r="MPD89" s="528"/>
      <c r="MPE89" s="528"/>
      <c r="MPF89" s="528"/>
      <c r="MPG89" s="528"/>
      <c r="MPH89" s="528"/>
      <c r="MPI89" s="528"/>
      <c r="MPJ89" s="528"/>
      <c r="MPK89" s="528"/>
      <c r="MPL89" s="528"/>
      <c r="MPM89" s="528"/>
      <c r="MPN89" s="528"/>
      <c r="MPO89" s="528"/>
      <c r="MPP89" s="528"/>
      <c r="MPQ89" s="528"/>
      <c r="MPR89" s="528"/>
      <c r="MPS89" s="528"/>
      <c r="MPT89" s="528"/>
      <c r="MPU89" s="528"/>
      <c r="MPV89" s="528"/>
      <c r="MPW89" s="528"/>
      <c r="MPX89" s="528"/>
      <c r="MPY89" s="528"/>
      <c r="MPZ89" s="528"/>
      <c r="MQA89" s="528"/>
      <c r="MQB89" s="528"/>
      <c r="MQC89" s="528"/>
      <c r="MQD89" s="528"/>
      <c r="MQE89" s="528"/>
      <c r="MQF89" s="528"/>
      <c r="MQG89" s="528"/>
      <c r="MQH89" s="528"/>
      <c r="MQI89" s="528"/>
      <c r="MQJ89" s="528"/>
      <c r="MQK89" s="528"/>
      <c r="MQL89" s="528"/>
      <c r="MQM89" s="528"/>
      <c r="MQN89" s="528"/>
      <c r="MQO89" s="528"/>
      <c r="MQP89" s="528"/>
      <c r="MQQ89" s="528"/>
      <c r="MQR89" s="528"/>
      <c r="MQS89" s="528"/>
      <c r="MQT89" s="528"/>
      <c r="MQU89" s="528"/>
      <c r="MQV89" s="528"/>
      <c r="MQW89" s="528"/>
      <c r="MQX89" s="528"/>
      <c r="MQY89" s="528"/>
      <c r="MQZ89" s="528"/>
      <c r="MRA89" s="528"/>
      <c r="MRB89" s="528"/>
      <c r="MRC89" s="528"/>
      <c r="MRD89" s="528"/>
      <c r="MRE89" s="528"/>
      <c r="MRF89" s="528"/>
      <c r="MRG89" s="528"/>
      <c r="MRH89" s="528"/>
      <c r="MRI89" s="528"/>
      <c r="MRJ89" s="528"/>
      <c r="MRK89" s="528"/>
      <c r="MRL89" s="528"/>
      <c r="MRM89" s="528"/>
      <c r="MRN89" s="528"/>
      <c r="MRO89" s="528"/>
      <c r="MRP89" s="528"/>
      <c r="MRQ89" s="528"/>
      <c r="MRR89" s="528"/>
      <c r="MRS89" s="528"/>
      <c r="MRT89" s="528"/>
      <c r="MRU89" s="528"/>
      <c r="MRV89" s="528"/>
      <c r="MRW89" s="528"/>
      <c r="MRX89" s="528"/>
      <c r="MRY89" s="528"/>
      <c r="MRZ89" s="528"/>
      <c r="MSA89" s="528"/>
      <c r="MSB89" s="528"/>
      <c r="MSC89" s="528"/>
      <c r="MSD89" s="528"/>
      <c r="MSE89" s="528"/>
      <c r="MSF89" s="528"/>
      <c r="MSG89" s="528"/>
      <c r="MSH89" s="528"/>
      <c r="MSI89" s="528"/>
      <c r="MSJ89" s="528"/>
      <c r="MSK89" s="528"/>
      <c r="MSL89" s="528"/>
      <c r="MSM89" s="528"/>
      <c r="MSN89" s="528"/>
      <c r="MSO89" s="528"/>
      <c r="MSP89" s="528"/>
      <c r="MSQ89" s="528"/>
      <c r="MSR89" s="528"/>
      <c r="MSS89" s="528"/>
      <c r="MST89" s="528"/>
      <c r="MSU89" s="528"/>
      <c r="MSV89" s="528"/>
      <c r="MSW89" s="528"/>
      <c r="MSX89" s="528"/>
      <c r="MSY89" s="528"/>
      <c r="MSZ89" s="528"/>
      <c r="MTA89" s="528"/>
      <c r="MTB89" s="528"/>
      <c r="MTC89" s="528"/>
      <c r="MTD89" s="528"/>
      <c r="MTE89" s="528"/>
      <c r="MTF89" s="528"/>
      <c r="MTG89" s="528"/>
      <c r="MTH89" s="528"/>
      <c r="MTI89" s="528"/>
      <c r="MTJ89" s="528"/>
      <c r="MTK89" s="528"/>
      <c r="MTL89" s="528"/>
      <c r="MTM89" s="528"/>
      <c r="MTN89" s="528"/>
      <c r="MTO89" s="528"/>
      <c r="MTP89" s="528"/>
      <c r="MTQ89" s="528"/>
      <c r="MTR89" s="528"/>
      <c r="MTS89" s="528"/>
      <c r="MTT89" s="528"/>
      <c r="MTU89" s="528"/>
      <c r="MTV89" s="528"/>
      <c r="MTW89" s="528"/>
      <c r="MTX89" s="528"/>
      <c r="MTY89" s="528"/>
      <c r="MTZ89" s="528"/>
      <c r="MUA89" s="528"/>
      <c r="MUB89" s="528"/>
      <c r="MUC89" s="528"/>
      <c r="MUD89" s="528"/>
      <c r="MUE89" s="528"/>
      <c r="MUF89" s="528"/>
      <c r="MUG89" s="528"/>
      <c r="MUH89" s="528"/>
      <c r="MUI89" s="528"/>
      <c r="MUJ89" s="528"/>
      <c r="MUK89" s="528"/>
      <c r="MUL89" s="528"/>
      <c r="MUM89" s="528"/>
      <c r="MUN89" s="528"/>
      <c r="MUO89" s="528"/>
      <c r="MUP89" s="528"/>
      <c r="MUQ89" s="528"/>
      <c r="MUR89" s="528"/>
      <c r="MUS89" s="528"/>
      <c r="MUT89" s="528"/>
      <c r="MUU89" s="528"/>
      <c r="MUV89" s="528"/>
      <c r="MUW89" s="528"/>
      <c r="MUX89" s="528"/>
      <c r="MUY89" s="528"/>
      <c r="MUZ89" s="528"/>
      <c r="MVA89" s="528"/>
      <c r="MVB89" s="528"/>
      <c r="MVC89" s="528"/>
      <c r="MVD89" s="528"/>
      <c r="MVE89" s="528"/>
      <c r="MVF89" s="528"/>
      <c r="MVG89" s="528"/>
      <c r="MVH89" s="528"/>
      <c r="MVI89" s="528"/>
      <c r="MVJ89" s="528"/>
      <c r="MVK89" s="528"/>
      <c r="MVL89" s="528"/>
      <c r="MVM89" s="528"/>
      <c r="MVN89" s="528"/>
      <c r="MVO89" s="528"/>
      <c r="MVP89" s="528"/>
      <c r="MVQ89" s="528"/>
      <c r="MVR89" s="528"/>
      <c r="MVS89" s="528"/>
      <c r="MVT89" s="528"/>
      <c r="MVU89" s="528"/>
      <c r="MVV89" s="528"/>
      <c r="MVW89" s="528"/>
      <c r="MVX89" s="528"/>
      <c r="MVY89" s="528"/>
      <c r="MVZ89" s="528"/>
      <c r="MWA89" s="528"/>
      <c r="MWB89" s="528"/>
      <c r="MWC89" s="528"/>
      <c r="MWD89" s="528"/>
      <c r="MWE89" s="528"/>
      <c r="MWF89" s="528"/>
      <c r="MWG89" s="528"/>
      <c r="MWH89" s="528"/>
      <c r="MWI89" s="528"/>
      <c r="MWJ89" s="528"/>
      <c r="MWK89" s="528"/>
      <c r="MWL89" s="528"/>
      <c r="MWM89" s="528"/>
      <c r="MWN89" s="528"/>
      <c r="MWO89" s="528"/>
      <c r="MWP89" s="528"/>
      <c r="MWQ89" s="528"/>
      <c r="MWR89" s="528"/>
      <c r="MWS89" s="528"/>
      <c r="MWT89" s="528"/>
      <c r="MWU89" s="528"/>
      <c r="MWV89" s="528"/>
      <c r="MWW89" s="528"/>
      <c r="MWX89" s="528"/>
      <c r="MWY89" s="528"/>
      <c r="MWZ89" s="528"/>
      <c r="MXA89" s="528"/>
      <c r="MXB89" s="528"/>
      <c r="MXC89" s="528"/>
      <c r="MXD89" s="528"/>
      <c r="MXE89" s="528"/>
      <c r="MXF89" s="528"/>
      <c r="MXG89" s="528"/>
      <c r="MXH89" s="528"/>
      <c r="MXI89" s="528"/>
      <c r="MXJ89" s="528"/>
      <c r="MXK89" s="528"/>
      <c r="MXL89" s="528"/>
      <c r="MXM89" s="528"/>
      <c r="MXN89" s="528"/>
      <c r="MXO89" s="528"/>
      <c r="MXP89" s="528"/>
      <c r="MXQ89" s="528"/>
      <c r="MXR89" s="528"/>
      <c r="MXS89" s="528"/>
      <c r="MXT89" s="528"/>
      <c r="MXU89" s="528"/>
      <c r="MXV89" s="528"/>
      <c r="MXW89" s="528"/>
      <c r="MXX89" s="528"/>
      <c r="MXY89" s="528"/>
      <c r="MXZ89" s="528"/>
      <c r="MYA89" s="528"/>
      <c r="MYB89" s="528"/>
      <c r="MYC89" s="528"/>
      <c r="MYD89" s="528"/>
      <c r="MYE89" s="528"/>
      <c r="MYF89" s="528"/>
      <c r="MYG89" s="528"/>
      <c r="MYH89" s="528"/>
      <c r="MYI89" s="528"/>
      <c r="MYJ89" s="528"/>
      <c r="MYK89" s="528"/>
      <c r="MYL89" s="528"/>
      <c r="MYM89" s="528"/>
      <c r="MYN89" s="528"/>
      <c r="MYO89" s="528"/>
      <c r="MYP89" s="528"/>
      <c r="MYQ89" s="528"/>
      <c r="MYR89" s="528"/>
      <c r="MYS89" s="528"/>
      <c r="MYT89" s="528"/>
      <c r="MYU89" s="528"/>
      <c r="MYV89" s="528"/>
      <c r="MYW89" s="528"/>
      <c r="MYX89" s="528"/>
      <c r="MYY89" s="528"/>
      <c r="MYZ89" s="528"/>
      <c r="MZA89" s="528"/>
      <c r="MZB89" s="528"/>
      <c r="MZC89" s="528"/>
      <c r="MZD89" s="528"/>
      <c r="MZE89" s="528"/>
      <c r="MZF89" s="528"/>
      <c r="MZG89" s="528"/>
      <c r="MZH89" s="528"/>
      <c r="MZI89" s="528"/>
      <c r="MZJ89" s="528"/>
      <c r="MZK89" s="528"/>
      <c r="MZL89" s="528"/>
      <c r="MZM89" s="528"/>
      <c r="MZN89" s="528"/>
      <c r="MZO89" s="528"/>
      <c r="MZP89" s="528"/>
      <c r="MZQ89" s="528"/>
      <c r="MZR89" s="528"/>
      <c r="MZS89" s="528"/>
      <c r="MZT89" s="528"/>
      <c r="MZU89" s="528"/>
      <c r="MZV89" s="528"/>
      <c r="MZW89" s="528"/>
      <c r="MZX89" s="528"/>
      <c r="MZY89" s="528"/>
      <c r="MZZ89" s="528"/>
      <c r="NAA89" s="528"/>
      <c r="NAB89" s="528"/>
      <c r="NAC89" s="528"/>
      <c r="NAD89" s="528"/>
      <c r="NAE89" s="528"/>
      <c r="NAF89" s="528"/>
      <c r="NAG89" s="528"/>
      <c r="NAH89" s="528"/>
      <c r="NAI89" s="528"/>
      <c r="NAJ89" s="528"/>
      <c r="NAK89" s="528"/>
      <c r="NAL89" s="528"/>
      <c r="NAM89" s="528"/>
      <c r="NAN89" s="528"/>
      <c r="NAO89" s="528"/>
      <c r="NAP89" s="528"/>
      <c r="NAQ89" s="528"/>
      <c r="NAR89" s="528"/>
      <c r="NAS89" s="528"/>
      <c r="NAT89" s="528"/>
      <c r="NAU89" s="528"/>
      <c r="NAV89" s="528"/>
      <c r="NAW89" s="528"/>
      <c r="NAX89" s="528"/>
      <c r="NAY89" s="528"/>
      <c r="NAZ89" s="528"/>
      <c r="NBA89" s="528"/>
      <c r="NBB89" s="528"/>
      <c r="NBC89" s="528"/>
      <c r="NBD89" s="528"/>
      <c r="NBE89" s="528"/>
      <c r="NBF89" s="528"/>
      <c r="NBG89" s="528"/>
      <c r="NBH89" s="528"/>
      <c r="NBI89" s="528"/>
      <c r="NBJ89" s="528"/>
      <c r="NBK89" s="528"/>
      <c r="NBL89" s="528"/>
      <c r="NBM89" s="528"/>
      <c r="NBN89" s="528"/>
      <c r="NBO89" s="528"/>
      <c r="NBP89" s="528"/>
      <c r="NBQ89" s="528"/>
      <c r="NBR89" s="528"/>
      <c r="NBS89" s="528"/>
      <c r="NBT89" s="528"/>
      <c r="NBU89" s="528"/>
      <c r="NBV89" s="528"/>
      <c r="NBW89" s="528"/>
      <c r="NBX89" s="528"/>
      <c r="NBY89" s="528"/>
      <c r="NBZ89" s="528"/>
      <c r="NCA89" s="528"/>
      <c r="NCB89" s="528"/>
      <c r="NCC89" s="528"/>
      <c r="NCD89" s="528"/>
      <c r="NCE89" s="528"/>
      <c r="NCF89" s="528"/>
      <c r="NCG89" s="528"/>
      <c r="NCH89" s="528"/>
      <c r="NCI89" s="528"/>
      <c r="NCJ89" s="528"/>
      <c r="NCK89" s="528"/>
      <c r="NCL89" s="528"/>
      <c r="NCM89" s="528"/>
      <c r="NCN89" s="528"/>
      <c r="NCO89" s="528"/>
      <c r="NCP89" s="528"/>
      <c r="NCQ89" s="528"/>
      <c r="NCR89" s="528"/>
      <c r="NCS89" s="528"/>
      <c r="NCT89" s="528"/>
      <c r="NCU89" s="528"/>
      <c r="NCV89" s="528"/>
      <c r="NCW89" s="528"/>
      <c r="NCX89" s="528"/>
      <c r="NCY89" s="528"/>
      <c r="NCZ89" s="528"/>
      <c r="NDA89" s="528"/>
      <c r="NDB89" s="528"/>
      <c r="NDC89" s="528"/>
      <c r="NDD89" s="528"/>
      <c r="NDE89" s="528"/>
      <c r="NDF89" s="528"/>
      <c r="NDG89" s="528"/>
      <c r="NDH89" s="528"/>
      <c r="NDI89" s="528"/>
      <c r="NDJ89" s="528"/>
      <c r="NDK89" s="528"/>
      <c r="NDL89" s="528"/>
      <c r="NDM89" s="528"/>
      <c r="NDN89" s="528"/>
      <c r="NDO89" s="528"/>
      <c r="NDP89" s="528"/>
      <c r="NDQ89" s="528"/>
      <c r="NDR89" s="528"/>
      <c r="NDS89" s="528"/>
      <c r="NDT89" s="528"/>
      <c r="NDU89" s="528"/>
      <c r="NDV89" s="528"/>
      <c r="NDW89" s="528"/>
      <c r="NDX89" s="528"/>
      <c r="NDY89" s="528"/>
      <c r="NDZ89" s="528"/>
      <c r="NEA89" s="528"/>
      <c r="NEB89" s="528"/>
      <c r="NEC89" s="528"/>
      <c r="NED89" s="528"/>
      <c r="NEE89" s="528"/>
      <c r="NEF89" s="528"/>
      <c r="NEG89" s="528"/>
      <c r="NEH89" s="528"/>
      <c r="NEI89" s="528"/>
      <c r="NEJ89" s="528"/>
      <c r="NEK89" s="528"/>
      <c r="NEL89" s="528"/>
      <c r="NEM89" s="528"/>
      <c r="NEN89" s="528"/>
      <c r="NEO89" s="528"/>
      <c r="NEP89" s="528"/>
      <c r="NEQ89" s="528"/>
      <c r="NER89" s="528"/>
      <c r="NES89" s="528"/>
      <c r="NET89" s="528"/>
      <c r="NEU89" s="528"/>
      <c r="NEV89" s="528"/>
      <c r="NEW89" s="528"/>
      <c r="NEX89" s="528"/>
      <c r="NEY89" s="528"/>
      <c r="NEZ89" s="528"/>
      <c r="NFA89" s="528"/>
      <c r="NFB89" s="528"/>
      <c r="NFC89" s="528"/>
      <c r="NFD89" s="528"/>
      <c r="NFE89" s="528"/>
      <c r="NFF89" s="528"/>
      <c r="NFG89" s="528"/>
      <c r="NFH89" s="528"/>
      <c r="NFI89" s="528"/>
      <c r="NFJ89" s="528"/>
      <c r="NFK89" s="528"/>
      <c r="NFL89" s="528"/>
      <c r="NFM89" s="528"/>
      <c r="NFN89" s="528"/>
      <c r="NFO89" s="528"/>
      <c r="NFP89" s="528"/>
      <c r="NFQ89" s="528"/>
      <c r="NFR89" s="528"/>
      <c r="NFS89" s="528"/>
      <c r="NFT89" s="528"/>
      <c r="NFU89" s="528"/>
      <c r="NFV89" s="528"/>
      <c r="NFW89" s="528"/>
      <c r="NFX89" s="528"/>
      <c r="NFY89" s="528"/>
      <c r="NFZ89" s="528"/>
      <c r="NGA89" s="528"/>
      <c r="NGB89" s="528"/>
      <c r="NGC89" s="528"/>
      <c r="NGD89" s="528"/>
      <c r="NGE89" s="528"/>
      <c r="NGF89" s="528"/>
      <c r="NGG89" s="528"/>
      <c r="NGH89" s="528"/>
      <c r="NGI89" s="528"/>
      <c r="NGJ89" s="528"/>
      <c r="NGK89" s="528"/>
      <c r="NGL89" s="528"/>
      <c r="NGM89" s="528"/>
      <c r="NGN89" s="528"/>
      <c r="NGO89" s="528"/>
      <c r="NGP89" s="528"/>
      <c r="NGQ89" s="528"/>
      <c r="NGR89" s="528"/>
      <c r="NGS89" s="528"/>
      <c r="NGT89" s="528"/>
      <c r="NGU89" s="528"/>
      <c r="NGV89" s="528"/>
      <c r="NGW89" s="528"/>
      <c r="NGX89" s="528"/>
      <c r="NGY89" s="528"/>
      <c r="NGZ89" s="528"/>
      <c r="NHA89" s="528"/>
      <c r="NHB89" s="528"/>
      <c r="NHC89" s="528"/>
      <c r="NHD89" s="528"/>
      <c r="NHE89" s="528"/>
      <c r="NHF89" s="528"/>
      <c r="NHG89" s="528"/>
      <c r="NHH89" s="528"/>
      <c r="NHI89" s="528"/>
      <c r="NHJ89" s="528"/>
      <c r="NHK89" s="528"/>
      <c r="NHL89" s="528"/>
      <c r="NHM89" s="528"/>
      <c r="NHN89" s="528"/>
      <c r="NHO89" s="528"/>
      <c r="NHP89" s="528"/>
      <c r="NHQ89" s="528"/>
      <c r="NHR89" s="528"/>
      <c r="NHS89" s="528"/>
      <c r="NHT89" s="528"/>
      <c r="NHU89" s="528"/>
      <c r="NHV89" s="528"/>
      <c r="NHW89" s="528"/>
      <c r="NHX89" s="528"/>
      <c r="NHY89" s="528"/>
      <c r="NHZ89" s="528"/>
      <c r="NIA89" s="528"/>
      <c r="NIB89" s="528"/>
      <c r="NIC89" s="528"/>
      <c r="NID89" s="528"/>
      <c r="NIE89" s="528"/>
      <c r="NIF89" s="528"/>
      <c r="NIG89" s="528"/>
      <c r="NIH89" s="528"/>
      <c r="NII89" s="528"/>
      <c r="NIJ89" s="528"/>
      <c r="NIK89" s="528"/>
      <c r="NIL89" s="528"/>
      <c r="NIM89" s="528"/>
      <c r="NIN89" s="528"/>
      <c r="NIO89" s="528"/>
      <c r="NIP89" s="528"/>
      <c r="NIQ89" s="528"/>
      <c r="NIR89" s="528"/>
      <c r="NIS89" s="528"/>
      <c r="NIT89" s="528"/>
      <c r="NIU89" s="528"/>
      <c r="NIV89" s="528"/>
      <c r="NIW89" s="528"/>
      <c r="NIX89" s="528"/>
      <c r="NIY89" s="528"/>
      <c r="NIZ89" s="528"/>
      <c r="NJA89" s="528"/>
      <c r="NJB89" s="528"/>
      <c r="NJC89" s="528"/>
      <c r="NJD89" s="528"/>
      <c r="NJE89" s="528"/>
      <c r="NJF89" s="528"/>
      <c r="NJG89" s="528"/>
      <c r="NJH89" s="528"/>
      <c r="NJI89" s="528"/>
      <c r="NJJ89" s="528"/>
      <c r="NJK89" s="528"/>
      <c r="NJL89" s="528"/>
      <c r="NJM89" s="528"/>
      <c r="NJN89" s="528"/>
      <c r="NJO89" s="528"/>
      <c r="NJP89" s="528"/>
      <c r="NJQ89" s="528"/>
      <c r="NJR89" s="528"/>
      <c r="NJS89" s="528"/>
      <c r="NJT89" s="528"/>
      <c r="NJU89" s="528"/>
      <c r="NJV89" s="528"/>
      <c r="NJW89" s="528"/>
      <c r="NJX89" s="528"/>
      <c r="NJY89" s="528"/>
      <c r="NJZ89" s="528"/>
      <c r="NKA89" s="528"/>
      <c r="NKB89" s="528"/>
      <c r="NKC89" s="528"/>
      <c r="NKD89" s="528"/>
      <c r="NKE89" s="528"/>
      <c r="NKF89" s="528"/>
      <c r="NKG89" s="528"/>
      <c r="NKH89" s="528"/>
      <c r="NKI89" s="528"/>
      <c r="NKJ89" s="528"/>
      <c r="NKK89" s="528"/>
      <c r="NKL89" s="528"/>
      <c r="NKM89" s="528"/>
      <c r="NKN89" s="528"/>
      <c r="NKO89" s="528"/>
      <c r="NKP89" s="528"/>
      <c r="NKQ89" s="528"/>
      <c r="NKR89" s="528"/>
      <c r="NKS89" s="528"/>
      <c r="NKT89" s="528"/>
      <c r="NKU89" s="528"/>
      <c r="NKV89" s="528"/>
      <c r="NKW89" s="528"/>
      <c r="NKX89" s="528"/>
      <c r="NKY89" s="528"/>
      <c r="NKZ89" s="528"/>
      <c r="NLA89" s="528"/>
      <c r="NLB89" s="528"/>
      <c r="NLC89" s="528"/>
      <c r="NLD89" s="528"/>
      <c r="NLE89" s="528"/>
      <c r="NLF89" s="528"/>
      <c r="NLG89" s="528"/>
      <c r="NLH89" s="528"/>
      <c r="NLI89" s="528"/>
      <c r="NLJ89" s="528"/>
      <c r="NLK89" s="528"/>
      <c r="NLL89" s="528"/>
      <c r="NLM89" s="528"/>
      <c r="NLN89" s="528"/>
      <c r="NLO89" s="528"/>
      <c r="NLP89" s="528"/>
      <c r="NLQ89" s="528"/>
      <c r="NLR89" s="528"/>
      <c r="NLS89" s="528"/>
      <c r="NLT89" s="528"/>
      <c r="NLU89" s="528"/>
      <c r="NLV89" s="528"/>
      <c r="NLW89" s="528"/>
      <c r="NLX89" s="528"/>
      <c r="NLY89" s="528"/>
      <c r="NLZ89" s="528"/>
      <c r="NMA89" s="528"/>
      <c r="NMB89" s="528"/>
      <c r="NMC89" s="528"/>
      <c r="NMD89" s="528"/>
      <c r="NME89" s="528"/>
      <c r="NMF89" s="528"/>
      <c r="NMG89" s="528"/>
      <c r="NMH89" s="528"/>
      <c r="NMI89" s="528"/>
      <c r="NMJ89" s="528"/>
      <c r="NMK89" s="528"/>
      <c r="NML89" s="528"/>
      <c r="NMM89" s="528"/>
      <c r="NMN89" s="528"/>
      <c r="NMO89" s="528"/>
      <c r="NMP89" s="528"/>
      <c r="NMQ89" s="528"/>
      <c r="NMR89" s="528"/>
      <c r="NMS89" s="528"/>
      <c r="NMT89" s="528"/>
      <c r="NMU89" s="528"/>
      <c r="NMV89" s="528"/>
      <c r="NMW89" s="528"/>
      <c r="NMX89" s="528"/>
      <c r="NMY89" s="528"/>
      <c r="NMZ89" s="528"/>
      <c r="NNA89" s="528"/>
      <c r="NNB89" s="528"/>
      <c r="NNC89" s="528"/>
      <c r="NND89" s="528"/>
      <c r="NNE89" s="528"/>
      <c r="NNF89" s="528"/>
      <c r="NNG89" s="528"/>
      <c r="NNH89" s="528"/>
      <c r="NNI89" s="528"/>
      <c r="NNJ89" s="528"/>
      <c r="NNK89" s="528"/>
      <c r="NNL89" s="528"/>
      <c r="NNM89" s="528"/>
      <c r="NNN89" s="528"/>
      <c r="NNO89" s="528"/>
      <c r="NNP89" s="528"/>
      <c r="NNQ89" s="528"/>
      <c r="NNR89" s="528"/>
      <c r="NNS89" s="528"/>
      <c r="NNT89" s="528"/>
      <c r="NNU89" s="528"/>
      <c r="NNV89" s="528"/>
      <c r="NNW89" s="528"/>
      <c r="NNX89" s="528"/>
      <c r="NNY89" s="528"/>
      <c r="NNZ89" s="528"/>
      <c r="NOA89" s="528"/>
      <c r="NOB89" s="528"/>
      <c r="NOC89" s="528"/>
      <c r="NOD89" s="528"/>
      <c r="NOE89" s="528"/>
      <c r="NOF89" s="528"/>
      <c r="NOG89" s="528"/>
      <c r="NOH89" s="528"/>
      <c r="NOI89" s="528"/>
      <c r="NOJ89" s="528"/>
      <c r="NOK89" s="528"/>
      <c r="NOL89" s="528"/>
      <c r="NOM89" s="528"/>
      <c r="NON89" s="528"/>
      <c r="NOO89" s="528"/>
      <c r="NOP89" s="528"/>
      <c r="NOQ89" s="528"/>
      <c r="NOR89" s="528"/>
      <c r="NOS89" s="528"/>
      <c r="NOT89" s="528"/>
      <c r="NOU89" s="528"/>
      <c r="NOV89" s="528"/>
      <c r="NOW89" s="528"/>
      <c r="NOX89" s="528"/>
      <c r="NOY89" s="528"/>
      <c r="NOZ89" s="528"/>
      <c r="NPA89" s="528"/>
      <c r="NPB89" s="528"/>
      <c r="NPC89" s="528"/>
      <c r="NPD89" s="528"/>
      <c r="NPE89" s="528"/>
      <c r="NPF89" s="528"/>
      <c r="NPG89" s="528"/>
      <c r="NPH89" s="528"/>
      <c r="NPI89" s="528"/>
      <c r="NPJ89" s="528"/>
      <c r="NPK89" s="528"/>
      <c r="NPL89" s="528"/>
      <c r="NPM89" s="528"/>
      <c r="NPN89" s="528"/>
      <c r="NPO89" s="528"/>
      <c r="NPP89" s="528"/>
      <c r="NPQ89" s="528"/>
      <c r="NPR89" s="528"/>
      <c r="NPS89" s="528"/>
      <c r="NPT89" s="528"/>
      <c r="NPU89" s="528"/>
      <c r="NPV89" s="528"/>
      <c r="NPW89" s="528"/>
      <c r="NPX89" s="528"/>
      <c r="NPY89" s="528"/>
      <c r="NPZ89" s="528"/>
      <c r="NQA89" s="528"/>
      <c r="NQB89" s="528"/>
      <c r="NQC89" s="528"/>
      <c r="NQD89" s="528"/>
      <c r="NQE89" s="528"/>
      <c r="NQF89" s="528"/>
      <c r="NQG89" s="528"/>
      <c r="NQH89" s="528"/>
      <c r="NQI89" s="528"/>
      <c r="NQJ89" s="528"/>
      <c r="NQK89" s="528"/>
      <c r="NQL89" s="528"/>
      <c r="NQM89" s="528"/>
      <c r="NQN89" s="528"/>
      <c r="NQO89" s="528"/>
      <c r="NQP89" s="528"/>
      <c r="NQQ89" s="528"/>
      <c r="NQR89" s="528"/>
      <c r="NQS89" s="528"/>
      <c r="NQT89" s="528"/>
      <c r="NQU89" s="528"/>
      <c r="NQV89" s="528"/>
      <c r="NQW89" s="528"/>
      <c r="NQX89" s="528"/>
      <c r="NQY89" s="528"/>
      <c r="NQZ89" s="528"/>
      <c r="NRA89" s="528"/>
      <c r="NRB89" s="528"/>
      <c r="NRC89" s="528"/>
      <c r="NRD89" s="528"/>
      <c r="NRE89" s="528"/>
      <c r="NRF89" s="528"/>
      <c r="NRG89" s="528"/>
      <c r="NRH89" s="528"/>
      <c r="NRI89" s="528"/>
      <c r="NRJ89" s="528"/>
      <c r="NRK89" s="528"/>
      <c r="NRL89" s="528"/>
      <c r="NRM89" s="528"/>
      <c r="NRN89" s="528"/>
      <c r="NRO89" s="528"/>
      <c r="NRP89" s="528"/>
      <c r="NRQ89" s="528"/>
      <c r="NRR89" s="528"/>
      <c r="NRS89" s="528"/>
      <c r="NRT89" s="528"/>
      <c r="NRU89" s="528"/>
      <c r="NRV89" s="528"/>
      <c r="NRW89" s="528"/>
      <c r="NRX89" s="528"/>
      <c r="NRY89" s="528"/>
      <c r="NRZ89" s="528"/>
      <c r="NSA89" s="528"/>
      <c r="NSB89" s="528"/>
      <c r="NSC89" s="528"/>
      <c r="NSD89" s="528"/>
      <c r="NSE89" s="528"/>
      <c r="NSF89" s="528"/>
      <c r="NSG89" s="528"/>
      <c r="NSH89" s="528"/>
      <c r="NSI89" s="528"/>
      <c r="NSJ89" s="528"/>
      <c r="NSK89" s="528"/>
      <c r="NSL89" s="528"/>
      <c r="NSM89" s="528"/>
      <c r="NSN89" s="528"/>
      <c r="NSO89" s="528"/>
      <c r="NSP89" s="528"/>
      <c r="NSQ89" s="528"/>
      <c r="NSR89" s="528"/>
      <c r="NSS89" s="528"/>
      <c r="NST89" s="528"/>
      <c r="NSU89" s="528"/>
      <c r="NSV89" s="528"/>
      <c r="NSW89" s="528"/>
      <c r="NSX89" s="528"/>
      <c r="NSY89" s="528"/>
      <c r="NSZ89" s="528"/>
      <c r="NTA89" s="528"/>
      <c r="NTB89" s="528"/>
      <c r="NTC89" s="528"/>
      <c r="NTD89" s="528"/>
      <c r="NTE89" s="528"/>
      <c r="NTF89" s="528"/>
      <c r="NTG89" s="528"/>
      <c r="NTH89" s="528"/>
      <c r="NTI89" s="528"/>
      <c r="NTJ89" s="528"/>
      <c r="NTK89" s="528"/>
      <c r="NTL89" s="528"/>
      <c r="NTM89" s="528"/>
      <c r="NTN89" s="528"/>
      <c r="NTO89" s="528"/>
      <c r="NTP89" s="528"/>
      <c r="NTQ89" s="528"/>
      <c r="NTR89" s="528"/>
      <c r="NTS89" s="528"/>
      <c r="NTT89" s="528"/>
      <c r="NTU89" s="528"/>
      <c r="NTV89" s="528"/>
      <c r="NTW89" s="528"/>
      <c r="NTX89" s="528"/>
      <c r="NTY89" s="528"/>
      <c r="NTZ89" s="528"/>
      <c r="NUA89" s="528"/>
      <c r="NUB89" s="528"/>
      <c r="NUC89" s="528"/>
      <c r="NUD89" s="528"/>
      <c r="NUE89" s="528"/>
      <c r="NUF89" s="528"/>
      <c r="NUG89" s="528"/>
      <c r="NUH89" s="528"/>
      <c r="NUI89" s="528"/>
      <c r="NUJ89" s="528"/>
      <c r="NUK89" s="528"/>
      <c r="NUL89" s="528"/>
      <c r="NUM89" s="528"/>
      <c r="NUN89" s="528"/>
      <c r="NUO89" s="528"/>
      <c r="NUP89" s="528"/>
      <c r="NUQ89" s="528"/>
      <c r="NUR89" s="528"/>
      <c r="NUS89" s="528"/>
      <c r="NUT89" s="528"/>
      <c r="NUU89" s="528"/>
      <c r="NUV89" s="528"/>
      <c r="NUW89" s="528"/>
      <c r="NUX89" s="528"/>
      <c r="NUY89" s="528"/>
      <c r="NUZ89" s="528"/>
      <c r="NVA89" s="528"/>
      <c r="NVB89" s="528"/>
      <c r="NVC89" s="528"/>
      <c r="NVD89" s="528"/>
      <c r="NVE89" s="528"/>
      <c r="NVF89" s="528"/>
      <c r="NVG89" s="528"/>
      <c r="NVH89" s="528"/>
      <c r="NVI89" s="528"/>
      <c r="NVJ89" s="528"/>
      <c r="NVK89" s="528"/>
      <c r="NVL89" s="528"/>
      <c r="NVM89" s="528"/>
      <c r="NVN89" s="528"/>
      <c r="NVO89" s="528"/>
      <c r="NVP89" s="528"/>
      <c r="NVQ89" s="528"/>
      <c r="NVR89" s="528"/>
      <c r="NVS89" s="528"/>
      <c r="NVT89" s="528"/>
      <c r="NVU89" s="528"/>
      <c r="NVV89" s="528"/>
      <c r="NVW89" s="528"/>
      <c r="NVX89" s="528"/>
      <c r="NVY89" s="528"/>
      <c r="NVZ89" s="528"/>
      <c r="NWA89" s="528"/>
      <c r="NWB89" s="528"/>
      <c r="NWC89" s="528"/>
      <c r="NWD89" s="528"/>
      <c r="NWE89" s="528"/>
      <c r="NWF89" s="528"/>
      <c r="NWG89" s="528"/>
      <c r="NWH89" s="528"/>
      <c r="NWI89" s="528"/>
      <c r="NWJ89" s="528"/>
      <c r="NWK89" s="528"/>
      <c r="NWL89" s="528"/>
      <c r="NWM89" s="528"/>
      <c r="NWN89" s="528"/>
      <c r="NWO89" s="528"/>
      <c r="NWP89" s="528"/>
      <c r="NWQ89" s="528"/>
      <c r="NWR89" s="528"/>
      <c r="NWS89" s="528"/>
      <c r="NWT89" s="528"/>
      <c r="NWU89" s="528"/>
      <c r="NWV89" s="528"/>
      <c r="NWW89" s="528"/>
      <c r="NWX89" s="528"/>
      <c r="NWY89" s="528"/>
      <c r="NWZ89" s="528"/>
      <c r="NXA89" s="528"/>
      <c r="NXB89" s="528"/>
      <c r="NXC89" s="528"/>
      <c r="NXD89" s="528"/>
      <c r="NXE89" s="528"/>
      <c r="NXF89" s="528"/>
      <c r="NXG89" s="528"/>
      <c r="NXH89" s="528"/>
      <c r="NXI89" s="528"/>
      <c r="NXJ89" s="528"/>
      <c r="NXK89" s="528"/>
      <c r="NXL89" s="528"/>
      <c r="NXM89" s="528"/>
      <c r="NXN89" s="528"/>
      <c r="NXO89" s="528"/>
      <c r="NXP89" s="528"/>
      <c r="NXQ89" s="528"/>
      <c r="NXR89" s="528"/>
      <c r="NXS89" s="528"/>
      <c r="NXT89" s="528"/>
      <c r="NXU89" s="528"/>
      <c r="NXV89" s="528"/>
      <c r="NXW89" s="528"/>
      <c r="NXX89" s="528"/>
      <c r="NXY89" s="528"/>
      <c r="NXZ89" s="528"/>
      <c r="NYA89" s="528"/>
      <c r="NYB89" s="528"/>
      <c r="NYC89" s="528"/>
      <c r="NYD89" s="528"/>
      <c r="NYE89" s="528"/>
      <c r="NYF89" s="528"/>
      <c r="NYG89" s="528"/>
      <c r="NYH89" s="528"/>
      <c r="NYI89" s="528"/>
      <c r="NYJ89" s="528"/>
      <c r="NYK89" s="528"/>
      <c r="NYL89" s="528"/>
      <c r="NYM89" s="528"/>
      <c r="NYN89" s="528"/>
      <c r="NYO89" s="528"/>
      <c r="NYP89" s="528"/>
      <c r="NYQ89" s="528"/>
      <c r="NYR89" s="528"/>
      <c r="NYS89" s="528"/>
      <c r="NYT89" s="528"/>
      <c r="NYU89" s="528"/>
      <c r="NYV89" s="528"/>
      <c r="NYW89" s="528"/>
      <c r="NYX89" s="528"/>
      <c r="NYY89" s="528"/>
      <c r="NYZ89" s="528"/>
      <c r="NZA89" s="528"/>
      <c r="NZB89" s="528"/>
      <c r="NZC89" s="528"/>
      <c r="NZD89" s="528"/>
      <c r="NZE89" s="528"/>
      <c r="NZF89" s="528"/>
      <c r="NZG89" s="528"/>
      <c r="NZH89" s="528"/>
      <c r="NZI89" s="528"/>
      <c r="NZJ89" s="528"/>
      <c r="NZK89" s="528"/>
      <c r="NZL89" s="528"/>
      <c r="NZM89" s="528"/>
      <c r="NZN89" s="528"/>
      <c r="NZO89" s="528"/>
      <c r="NZP89" s="528"/>
      <c r="NZQ89" s="528"/>
      <c r="NZR89" s="528"/>
      <c r="NZS89" s="528"/>
      <c r="NZT89" s="528"/>
      <c r="NZU89" s="528"/>
      <c r="NZV89" s="528"/>
      <c r="NZW89" s="528"/>
      <c r="NZX89" s="528"/>
      <c r="NZY89" s="528"/>
      <c r="NZZ89" s="528"/>
      <c r="OAA89" s="528"/>
      <c r="OAB89" s="528"/>
      <c r="OAC89" s="528"/>
      <c r="OAD89" s="528"/>
      <c r="OAE89" s="528"/>
      <c r="OAF89" s="528"/>
      <c r="OAG89" s="528"/>
      <c r="OAH89" s="528"/>
      <c r="OAI89" s="528"/>
      <c r="OAJ89" s="528"/>
      <c r="OAK89" s="528"/>
      <c r="OAL89" s="528"/>
      <c r="OAM89" s="528"/>
      <c r="OAN89" s="528"/>
      <c r="OAO89" s="528"/>
      <c r="OAP89" s="528"/>
      <c r="OAQ89" s="528"/>
      <c r="OAR89" s="528"/>
      <c r="OAS89" s="528"/>
      <c r="OAT89" s="528"/>
      <c r="OAU89" s="528"/>
      <c r="OAV89" s="528"/>
      <c r="OAW89" s="528"/>
      <c r="OAX89" s="528"/>
      <c r="OAY89" s="528"/>
      <c r="OAZ89" s="528"/>
      <c r="OBA89" s="528"/>
      <c r="OBB89" s="528"/>
      <c r="OBC89" s="528"/>
      <c r="OBD89" s="528"/>
      <c r="OBE89" s="528"/>
      <c r="OBF89" s="528"/>
      <c r="OBG89" s="528"/>
      <c r="OBH89" s="528"/>
      <c r="OBI89" s="528"/>
      <c r="OBJ89" s="528"/>
      <c r="OBK89" s="528"/>
      <c r="OBL89" s="528"/>
      <c r="OBM89" s="528"/>
      <c r="OBN89" s="528"/>
      <c r="OBO89" s="528"/>
      <c r="OBP89" s="528"/>
      <c r="OBQ89" s="528"/>
      <c r="OBR89" s="528"/>
      <c r="OBS89" s="528"/>
      <c r="OBT89" s="528"/>
      <c r="OBU89" s="528"/>
      <c r="OBV89" s="528"/>
      <c r="OBW89" s="528"/>
      <c r="OBX89" s="528"/>
      <c r="OBY89" s="528"/>
      <c r="OBZ89" s="528"/>
      <c r="OCA89" s="528"/>
      <c r="OCB89" s="528"/>
      <c r="OCC89" s="528"/>
      <c r="OCD89" s="528"/>
      <c r="OCE89" s="528"/>
      <c r="OCF89" s="528"/>
      <c r="OCG89" s="528"/>
      <c r="OCH89" s="528"/>
      <c r="OCI89" s="528"/>
      <c r="OCJ89" s="528"/>
      <c r="OCK89" s="528"/>
      <c r="OCL89" s="528"/>
      <c r="OCM89" s="528"/>
      <c r="OCN89" s="528"/>
      <c r="OCO89" s="528"/>
      <c r="OCP89" s="528"/>
      <c r="OCQ89" s="528"/>
      <c r="OCR89" s="528"/>
      <c r="OCS89" s="528"/>
      <c r="OCT89" s="528"/>
      <c r="OCU89" s="528"/>
      <c r="OCV89" s="528"/>
      <c r="OCW89" s="528"/>
      <c r="OCX89" s="528"/>
      <c r="OCY89" s="528"/>
      <c r="OCZ89" s="528"/>
      <c r="ODA89" s="528"/>
      <c r="ODB89" s="528"/>
      <c r="ODC89" s="528"/>
      <c r="ODD89" s="528"/>
      <c r="ODE89" s="528"/>
      <c r="ODF89" s="528"/>
      <c r="ODG89" s="528"/>
      <c r="ODH89" s="528"/>
      <c r="ODI89" s="528"/>
      <c r="ODJ89" s="528"/>
      <c r="ODK89" s="528"/>
      <c r="ODL89" s="528"/>
      <c r="ODM89" s="528"/>
      <c r="ODN89" s="528"/>
      <c r="ODO89" s="528"/>
      <c r="ODP89" s="528"/>
      <c r="ODQ89" s="528"/>
      <c r="ODR89" s="528"/>
      <c r="ODS89" s="528"/>
      <c r="ODT89" s="528"/>
      <c r="ODU89" s="528"/>
      <c r="ODV89" s="528"/>
      <c r="ODW89" s="528"/>
      <c r="ODX89" s="528"/>
      <c r="ODY89" s="528"/>
      <c r="ODZ89" s="528"/>
      <c r="OEA89" s="528"/>
      <c r="OEB89" s="528"/>
      <c r="OEC89" s="528"/>
      <c r="OED89" s="528"/>
      <c r="OEE89" s="528"/>
      <c r="OEF89" s="528"/>
      <c r="OEG89" s="528"/>
      <c r="OEH89" s="528"/>
      <c r="OEI89" s="528"/>
      <c r="OEJ89" s="528"/>
      <c r="OEK89" s="528"/>
      <c r="OEL89" s="528"/>
      <c r="OEM89" s="528"/>
      <c r="OEN89" s="528"/>
      <c r="OEO89" s="528"/>
      <c r="OEP89" s="528"/>
      <c r="OEQ89" s="528"/>
      <c r="OER89" s="528"/>
      <c r="OES89" s="528"/>
      <c r="OET89" s="528"/>
      <c r="OEU89" s="528"/>
      <c r="OEV89" s="528"/>
      <c r="OEW89" s="528"/>
      <c r="OEX89" s="528"/>
      <c r="OEY89" s="528"/>
      <c r="OEZ89" s="528"/>
      <c r="OFA89" s="528"/>
      <c r="OFB89" s="528"/>
      <c r="OFC89" s="528"/>
      <c r="OFD89" s="528"/>
      <c r="OFE89" s="528"/>
      <c r="OFF89" s="528"/>
      <c r="OFG89" s="528"/>
      <c r="OFH89" s="528"/>
      <c r="OFI89" s="528"/>
      <c r="OFJ89" s="528"/>
      <c r="OFK89" s="528"/>
      <c r="OFL89" s="528"/>
      <c r="OFM89" s="528"/>
      <c r="OFN89" s="528"/>
      <c r="OFO89" s="528"/>
      <c r="OFP89" s="528"/>
      <c r="OFQ89" s="528"/>
      <c r="OFR89" s="528"/>
      <c r="OFS89" s="528"/>
      <c r="OFT89" s="528"/>
      <c r="OFU89" s="528"/>
      <c r="OFV89" s="528"/>
      <c r="OFW89" s="528"/>
      <c r="OFX89" s="528"/>
      <c r="OFY89" s="528"/>
      <c r="OFZ89" s="528"/>
      <c r="OGA89" s="528"/>
      <c r="OGB89" s="528"/>
      <c r="OGC89" s="528"/>
      <c r="OGD89" s="528"/>
      <c r="OGE89" s="528"/>
      <c r="OGF89" s="528"/>
      <c r="OGG89" s="528"/>
      <c r="OGH89" s="528"/>
      <c r="OGI89" s="528"/>
      <c r="OGJ89" s="528"/>
      <c r="OGK89" s="528"/>
      <c r="OGL89" s="528"/>
      <c r="OGM89" s="528"/>
      <c r="OGN89" s="528"/>
      <c r="OGO89" s="528"/>
      <c r="OGP89" s="528"/>
      <c r="OGQ89" s="528"/>
      <c r="OGR89" s="528"/>
      <c r="OGS89" s="528"/>
      <c r="OGT89" s="528"/>
      <c r="OGU89" s="528"/>
      <c r="OGV89" s="528"/>
      <c r="OGW89" s="528"/>
      <c r="OGX89" s="528"/>
      <c r="OGY89" s="528"/>
      <c r="OGZ89" s="528"/>
      <c r="OHA89" s="528"/>
      <c r="OHB89" s="528"/>
      <c r="OHC89" s="528"/>
      <c r="OHD89" s="528"/>
      <c r="OHE89" s="528"/>
      <c r="OHF89" s="528"/>
      <c r="OHG89" s="528"/>
      <c r="OHH89" s="528"/>
      <c r="OHI89" s="528"/>
      <c r="OHJ89" s="528"/>
      <c r="OHK89" s="528"/>
      <c r="OHL89" s="528"/>
      <c r="OHM89" s="528"/>
      <c r="OHN89" s="528"/>
      <c r="OHO89" s="528"/>
      <c r="OHP89" s="528"/>
      <c r="OHQ89" s="528"/>
      <c r="OHR89" s="528"/>
      <c r="OHS89" s="528"/>
      <c r="OHT89" s="528"/>
      <c r="OHU89" s="528"/>
      <c r="OHV89" s="528"/>
      <c r="OHW89" s="528"/>
      <c r="OHX89" s="528"/>
      <c r="OHY89" s="528"/>
      <c r="OHZ89" s="528"/>
      <c r="OIA89" s="528"/>
      <c r="OIB89" s="528"/>
      <c r="OIC89" s="528"/>
      <c r="OID89" s="528"/>
      <c r="OIE89" s="528"/>
      <c r="OIF89" s="528"/>
      <c r="OIG89" s="528"/>
      <c r="OIH89" s="528"/>
      <c r="OII89" s="528"/>
      <c r="OIJ89" s="528"/>
      <c r="OIK89" s="528"/>
      <c r="OIL89" s="528"/>
      <c r="OIM89" s="528"/>
      <c r="OIN89" s="528"/>
      <c r="OIO89" s="528"/>
      <c r="OIP89" s="528"/>
      <c r="OIQ89" s="528"/>
      <c r="OIR89" s="528"/>
      <c r="OIS89" s="528"/>
      <c r="OIT89" s="528"/>
      <c r="OIU89" s="528"/>
      <c r="OIV89" s="528"/>
      <c r="OIW89" s="528"/>
      <c r="OIX89" s="528"/>
      <c r="OIY89" s="528"/>
      <c r="OIZ89" s="528"/>
      <c r="OJA89" s="528"/>
      <c r="OJB89" s="528"/>
      <c r="OJC89" s="528"/>
      <c r="OJD89" s="528"/>
      <c r="OJE89" s="528"/>
      <c r="OJF89" s="528"/>
      <c r="OJG89" s="528"/>
      <c r="OJH89" s="528"/>
      <c r="OJI89" s="528"/>
      <c r="OJJ89" s="528"/>
      <c r="OJK89" s="528"/>
      <c r="OJL89" s="528"/>
      <c r="OJM89" s="528"/>
      <c r="OJN89" s="528"/>
      <c r="OJO89" s="528"/>
      <c r="OJP89" s="528"/>
      <c r="OJQ89" s="528"/>
      <c r="OJR89" s="528"/>
      <c r="OJS89" s="528"/>
      <c r="OJT89" s="528"/>
      <c r="OJU89" s="528"/>
      <c r="OJV89" s="528"/>
      <c r="OJW89" s="528"/>
      <c r="OJX89" s="528"/>
      <c r="OJY89" s="528"/>
      <c r="OJZ89" s="528"/>
      <c r="OKA89" s="528"/>
      <c r="OKB89" s="528"/>
      <c r="OKC89" s="528"/>
      <c r="OKD89" s="528"/>
      <c r="OKE89" s="528"/>
      <c r="OKF89" s="528"/>
      <c r="OKG89" s="528"/>
      <c r="OKH89" s="528"/>
      <c r="OKI89" s="528"/>
      <c r="OKJ89" s="528"/>
      <c r="OKK89" s="528"/>
      <c r="OKL89" s="528"/>
      <c r="OKM89" s="528"/>
      <c r="OKN89" s="528"/>
      <c r="OKO89" s="528"/>
      <c r="OKP89" s="528"/>
      <c r="OKQ89" s="528"/>
      <c r="OKR89" s="528"/>
      <c r="OKS89" s="528"/>
      <c r="OKT89" s="528"/>
      <c r="OKU89" s="528"/>
      <c r="OKV89" s="528"/>
      <c r="OKW89" s="528"/>
      <c r="OKX89" s="528"/>
      <c r="OKY89" s="528"/>
      <c r="OKZ89" s="528"/>
      <c r="OLA89" s="528"/>
      <c r="OLB89" s="528"/>
      <c r="OLC89" s="528"/>
      <c r="OLD89" s="528"/>
      <c r="OLE89" s="528"/>
      <c r="OLF89" s="528"/>
      <c r="OLG89" s="528"/>
      <c r="OLH89" s="528"/>
      <c r="OLI89" s="528"/>
      <c r="OLJ89" s="528"/>
      <c r="OLK89" s="528"/>
      <c r="OLL89" s="528"/>
      <c r="OLM89" s="528"/>
      <c r="OLN89" s="528"/>
      <c r="OLO89" s="528"/>
      <c r="OLP89" s="528"/>
      <c r="OLQ89" s="528"/>
      <c r="OLR89" s="528"/>
      <c r="OLS89" s="528"/>
      <c r="OLT89" s="528"/>
      <c r="OLU89" s="528"/>
      <c r="OLV89" s="528"/>
      <c r="OLW89" s="528"/>
      <c r="OLX89" s="528"/>
      <c r="OLY89" s="528"/>
      <c r="OLZ89" s="528"/>
      <c r="OMA89" s="528"/>
      <c r="OMB89" s="528"/>
      <c r="OMC89" s="528"/>
      <c r="OMD89" s="528"/>
      <c r="OME89" s="528"/>
      <c r="OMF89" s="528"/>
      <c r="OMG89" s="528"/>
      <c r="OMH89" s="528"/>
      <c r="OMI89" s="528"/>
      <c r="OMJ89" s="528"/>
      <c r="OMK89" s="528"/>
      <c r="OML89" s="528"/>
      <c r="OMM89" s="528"/>
      <c r="OMN89" s="528"/>
      <c r="OMO89" s="528"/>
      <c r="OMP89" s="528"/>
      <c r="OMQ89" s="528"/>
      <c r="OMR89" s="528"/>
      <c r="OMS89" s="528"/>
      <c r="OMT89" s="528"/>
      <c r="OMU89" s="528"/>
      <c r="OMV89" s="528"/>
      <c r="OMW89" s="528"/>
      <c r="OMX89" s="528"/>
      <c r="OMY89" s="528"/>
      <c r="OMZ89" s="528"/>
      <c r="ONA89" s="528"/>
      <c r="ONB89" s="528"/>
      <c r="ONC89" s="528"/>
      <c r="OND89" s="528"/>
      <c r="ONE89" s="528"/>
      <c r="ONF89" s="528"/>
      <c r="ONG89" s="528"/>
      <c r="ONH89" s="528"/>
      <c r="ONI89" s="528"/>
      <c r="ONJ89" s="528"/>
      <c r="ONK89" s="528"/>
      <c r="ONL89" s="528"/>
      <c r="ONM89" s="528"/>
      <c r="ONN89" s="528"/>
      <c r="ONO89" s="528"/>
      <c r="ONP89" s="528"/>
      <c r="ONQ89" s="528"/>
      <c r="ONR89" s="528"/>
      <c r="ONS89" s="528"/>
      <c r="ONT89" s="528"/>
      <c r="ONU89" s="528"/>
      <c r="ONV89" s="528"/>
      <c r="ONW89" s="528"/>
      <c r="ONX89" s="528"/>
      <c r="ONY89" s="528"/>
      <c r="ONZ89" s="528"/>
      <c r="OOA89" s="528"/>
      <c r="OOB89" s="528"/>
      <c r="OOC89" s="528"/>
      <c r="OOD89" s="528"/>
      <c r="OOE89" s="528"/>
      <c r="OOF89" s="528"/>
      <c r="OOG89" s="528"/>
      <c r="OOH89" s="528"/>
      <c r="OOI89" s="528"/>
      <c r="OOJ89" s="528"/>
      <c r="OOK89" s="528"/>
      <c r="OOL89" s="528"/>
      <c r="OOM89" s="528"/>
      <c r="OON89" s="528"/>
      <c r="OOO89" s="528"/>
      <c r="OOP89" s="528"/>
      <c r="OOQ89" s="528"/>
      <c r="OOR89" s="528"/>
      <c r="OOS89" s="528"/>
      <c r="OOT89" s="528"/>
      <c r="OOU89" s="528"/>
      <c r="OOV89" s="528"/>
      <c r="OOW89" s="528"/>
      <c r="OOX89" s="528"/>
      <c r="OOY89" s="528"/>
      <c r="OOZ89" s="528"/>
      <c r="OPA89" s="528"/>
      <c r="OPB89" s="528"/>
      <c r="OPC89" s="528"/>
      <c r="OPD89" s="528"/>
      <c r="OPE89" s="528"/>
      <c r="OPF89" s="528"/>
      <c r="OPG89" s="528"/>
      <c r="OPH89" s="528"/>
      <c r="OPI89" s="528"/>
      <c r="OPJ89" s="528"/>
      <c r="OPK89" s="528"/>
      <c r="OPL89" s="528"/>
      <c r="OPM89" s="528"/>
      <c r="OPN89" s="528"/>
      <c r="OPO89" s="528"/>
      <c r="OPP89" s="528"/>
      <c r="OPQ89" s="528"/>
      <c r="OPR89" s="528"/>
      <c r="OPS89" s="528"/>
      <c r="OPT89" s="528"/>
      <c r="OPU89" s="528"/>
      <c r="OPV89" s="528"/>
      <c r="OPW89" s="528"/>
      <c r="OPX89" s="528"/>
      <c r="OPY89" s="528"/>
      <c r="OPZ89" s="528"/>
      <c r="OQA89" s="528"/>
      <c r="OQB89" s="528"/>
      <c r="OQC89" s="528"/>
      <c r="OQD89" s="528"/>
      <c r="OQE89" s="528"/>
      <c r="OQF89" s="528"/>
      <c r="OQG89" s="528"/>
      <c r="OQH89" s="528"/>
      <c r="OQI89" s="528"/>
      <c r="OQJ89" s="528"/>
      <c r="OQK89" s="528"/>
      <c r="OQL89" s="528"/>
      <c r="OQM89" s="528"/>
      <c r="OQN89" s="528"/>
      <c r="OQO89" s="528"/>
      <c r="OQP89" s="528"/>
      <c r="OQQ89" s="528"/>
      <c r="OQR89" s="528"/>
      <c r="OQS89" s="528"/>
      <c r="OQT89" s="528"/>
      <c r="OQU89" s="528"/>
      <c r="OQV89" s="528"/>
      <c r="OQW89" s="528"/>
      <c r="OQX89" s="528"/>
      <c r="OQY89" s="528"/>
      <c r="OQZ89" s="528"/>
      <c r="ORA89" s="528"/>
      <c r="ORB89" s="528"/>
      <c r="ORC89" s="528"/>
      <c r="ORD89" s="528"/>
      <c r="ORE89" s="528"/>
      <c r="ORF89" s="528"/>
      <c r="ORG89" s="528"/>
      <c r="ORH89" s="528"/>
      <c r="ORI89" s="528"/>
      <c r="ORJ89" s="528"/>
      <c r="ORK89" s="528"/>
      <c r="ORL89" s="528"/>
      <c r="ORM89" s="528"/>
      <c r="ORN89" s="528"/>
      <c r="ORO89" s="528"/>
      <c r="ORP89" s="528"/>
      <c r="ORQ89" s="528"/>
      <c r="ORR89" s="528"/>
      <c r="ORS89" s="528"/>
      <c r="ORT89" s="528"/>
      <c r="ORU89" s="528"/>
      <c r="ORV89" s="528"/>
      <c r="ORW89" s="528"/>
      <c r="ORX89" s="528"/>
      <c r="ORY89" s="528"/>
      <c r="ORZ89" s="528"/>
      <c r="OSA89" s="528"/>
      <c r="OSB89" s="528"/>
      <c r="OSC89" s="528"/>
      <c r="OSD89" s="528"/>
      <c r="OSE89" s="528"/>
      <c r="OSF89" s="528"/>
      <c r="OSG89" s="528"/>
      <c r="OSH89" s="528"/>
      <c r="OSI89" s="528"/>
      <c r="OSJ89" s="528"/>
      <c r="OSK89" s="528"/>
      <c r="OSL89" s="528"/>
      <c r="OSM89" s="528"/>
      <c r="OSN89" s="528"/>
      <c r="OSO89" s="528"/>
      <c r="OSP89" s="528"/>
      <c r="OSQ89" s="528"/>
      <c r="OSR89" s="528"/>
      <c r="OSS89" s="528"/>
      <c r="OST89" s="528"/>
      <c r="OSU89" s="528"/>
      <c r="OSV89" s="528"/>
      <c r="OSW89" s="528"/>
      <c r="OSX89" s="528"/>
      <c r="OSY89" s="528"/>
      <c r="OSZ89" s="528"/>
      <c r="OTA89" s="528"/>
      <c r="OTB89" s="528"/>
      <c r="OTC89" s="528"/>
      <c r="OTD89" s="528"/>
      <c r="OTE89" s="528"/>
      <c r="OTF89" s="528"/>
      <c r="OTG89" s="528"/>
      <c r="OTH89" s="528"/>
      <c r="OTI89" s="528"/>
      <c r="OTJ89" s="528"/>
      <c r="OTK89" s="528"/>
      <c r="OTL89" s="528"/>
      <c r="OTM89" s="528"/>
      <c r="OTN89" s="528"/>
      <c r="OTO89" s="528"/>
      <c r="OTP89" s="528"/>
      <c r="OTQ89" s="528"/>
      <c r="OTR89" s="528"/>
      <c r="OTS89" s="528"/>
      <c r="OTT89" s="528"/>
      <c r="OTU89" s="528"/>
      <c r="OTV89" s="528"/>
      <c r="OTW89" s="528"/>
      <c r="OTX89" s="528"/>
      <c r="OTY89" s="528"/>
      <c r="OTZ89" s="528"/>
      <c r="OUA89" s="528"/>
      <c r="OUB89" s="528"/>
      <c r="OUC89" s="528"/>
      <c r="OUD89" s="528"/>
      <c r="OUE89" s="528"/>
      <c r="OUF89" s="528"/>
      <c r="OUG89" s="528"/>
      <c r="OUH89" s="528"/>
      <c r="OUI89" s="528"/>
      <c r="OUJ89" s="528"/>
      <c r="OUK89" s="528"/>
      <c r="OUL89" s="528"/>
      <c r="OUM89" s="528"/>
      <c r="OUN89" s="528"/>
      <c r="OUO89" s="528"/>
      <c r="OUP89" s="528"/>
      <c r="OUQ89" s="528"/>
      <c r="OUR89" s="528"/>
      <c r="OUS89" s="528"/>
      <c r="OUT89" s="528"/>
      <c r="OUU89" s="528"/>
      <c r="OUV89" s="528"/>
      <c r="OUW89" s="528"/>
      <c r="OUX89" s="528"/>
      <c r="OUY89" s="528"/>
      <c r="OUZ89" s="528"/>
      <c r="OVA89" s="528"/>
      <c r="OVB89" s="528"/>
      <c r="OVC89" s="528"/>
      <c r="OVD89" s="528"/>
      <c r="OVE89" s="528"/>
      <c r="OVF89" s="528"/>
      <c r="OVG89" s="528"/>
      <c r="OVH89" s="528"/>
      <c r="OVI89" s="528"/>
      <c r="OVJ89" s="528"/>
      <c r="OVK89" s="528"/>
      <c r="OVL89" s="528"/>
      <c r="OVM89" s="528"/>
      <c r="OVN89" s="528"/>
      <c r="OVO89" s="528"/>
      <c r="OVP89" s="528"/>
      <c r="OVQ89" s="528"/>
      <c r="OVR89" s="528"/>
      <c r="OVS89" s="528"/>
      <c r="OVT89" s="528"/>
      <c r="OVU89" s="528"/>
      <c r="OVV89" s="528"/>
      <c r="OVW89" s="528"/>
      <c r="OVX89" s="528"/>
      <c r="OVY89" s="528"/>
      <c r="OVZ89" s="528"/>
      <c r="OWA89" s="528"/>
      <c r="OWB89" s="528"/>
      <c r="OWC89" s="528"/>
      <c r="OWD89" s="528"/>
      <c r="OWE89" s="528"/>
      <c r="OWF89" s="528"/>
      <c r="OWG89" s="528"/>
      <c r="OWH89" s="528"/>
      <c r="OWI89" s="528"/>
      <c r="OWJ89" s="528"/>
      <c r="OWK89" s="528"/>
      <c r="OWL89" s="528"/>
      <c r="OWM89" s="528"/>
      <c r="OWN89" s="528"/>
      <c r="OWO89" s="528"/>
      <c r="OWP89" s="528"/>
      <c r="OWQ89" s="528"/>
      <c r="OWR89" s="528"/>
      <c r="OWS89" s="528"/>
      <c r="OWT89" s="528"/>
      <c r="OWU89" s="528"/>
      <c r="OWV89" s="528"/>
      <c r="OWW89" s="528"/>
      <c r="OWX89" s="528"/>
      <c r="OWY89" s="528"/>
      <c r="OWZ89" s="528"/>
      <c r="OXA89" s="528"/>
      <c r="OXB89" s="528"/>
      <c r="OXC89" s="528"/>
      <c r="OXD89" s="528"/>
      <c r="OXE89" s="528"/>
      <c r="OXF89" s="528"/>
      <c r="OXG89" s="528"/>
      <c r="OXH89" s="528"/>
      <c r="OXI89" s="528"/>
      <c r="OXJ89" s="528"/>
      <c r="OXK89" s="528"/>
      <c r="OXL89" s="528"/>
      <c r="OXM89" s="528"/>
      <c r="OXN89" s="528"/>
      <c r="OXO89" s="528"/>
      <c r="OXP89" s="528"/>
      <c r="OXQ89" s="528"/>
      <c r="OXR89" s="528"/>
      <c r="OXS89" s="528"/>
      <c r="OXT89" s="528"/>
      <c r="OXU89" s="528"/>
      <c r="OXV89" s="528"/>
      <c r="OXW89" s="528"/>
      <c r="OXX89" s="528"/>
      <c r="OXY89" s="528"/>
      <c r="OXZ89" s="528"/>
      <c r="OYA89" s="528"/>
      <c r="OYB89" s="528"/>
      <c r="OYC89" s="528"/>
      <c r="OYD89" s="528"/>
      <c r="OYE89" s="528"/>
      <c r="OYF89" s="528"/>
      <c r="OYG89" s="528"/>
      <c r="OYH89" s="528"/>
      <c r="OYI89" s="528"/>
      <c r="OYJ89" s="528"/>
      <c r="OYK89" s="528"/>
      <c r="OYL89" s="528"/>
      <c r="OYM89" s="528"/>
      <c r="OYN89" s="528"/>
      <c r="OYO89" s="528"/>
      <c r="OYP89" s="528"/>
      <c r="OYQ89" s="528"/>
      <c r="OYR89" s="528"/>
      <c r="OYS89" s="528"/>
      <c r="OYT89" s="528"/>
      <c r="OYU89" s="528"/>
      <c r="OYV89" s="528"/>
      <c r="OYW89" s="528"/>
      <c r="OYX89" s="528"/>
      <c r="OYY89" s="528"/>
      <c r="OYZ89" s="528"/>
      <c r="OZA89" s="528"/>
      <c r="OZB89" s="528"/>
      <c r="OZC89" s="528"/>
      <c r="OZD89" s="528"/>
      <c r="OZE89" s="528"/>
      <c r="OZF89" s="528"/>
      <c r="OZG89" s="528"/>
      <c r="OZH89" s="528"/>
      <c r="OZI89" s="528"/>
      <c r="OZJ89" s="528"/>
      <c r="OZK89" s="528"/>
      <c r="OZL89" s="528"/>
      <c r="OZM89" s="528"/>
      <c r="OZN89" s="528"/>
      <c r="OZO89" s="528"/>
      <c r="OZP89" s="528"/>
      <c r="OZQ89" s="528"/>
      <c r="OZR89" s="528"/>
      <c r="OZS89" s="528"/>
      <c r="OZT89" s="528"/>
      <c r="OZU89" s="528"/>
      <c r="OZV89" s="528"/>
      <c r="OZW89" s="528"/>
      <c r="OZX89" s="528"/>
      <c r="OZY89" s="528"/>
      <c r="OZZ89" s="528"/>
      <c r="PAA89" s="528"/>
      <c r="PAB89" s="528"/>
      <c r="PAC89" s="528"/>
      <c r="PAD89" s="528"/>
      <c r="PAE89" s="528"/>
      <c r="PAF89" s="528"/>
      <c r="PAG89" s="528"/>
      <c r="PAH89" s="528"/>
      <c r="PAI89" s="528"/>
      <c r="PAJ89" s="528"/>
      <c r="PAK89" s="528"/>
      <c r="PAL89" s="528"/>
      <c r="PAM89" s="528"/>
      <c r="PAN89" s="528"/>
      <c r="PAO89" s="528"/>
      <c r="PAP89" s="528"/>
      <c r="PAQ89" s="528"/>
      <c r="PAR89" s="528"/>
      <c r="PAS89" s="528"/>
      <c r="PAT89" s="528"/>
      <c r="PAU89" s="528"/>
      <c r="PAV89" s="528"/>
      <c r="PAW89" s="528"/>
      <c r="PAX89" s="528"/>
      <c r="PAY89" s="528"/>
      <c r="PAZ89" s="528"/>
      <c r="PBA89" s="528"/>
      <c r="PBB89" s="528"/>
      <c r="PBC89" s="528"/>
      <c r="PBD89" s="528"/>
      <c r="PBE89" s="528"/>
      <c r="PBF89" s="528"/>
      <c r="PBG89" s="528"/>
      <c r="PBH89" s="528"/>
      <c r="PBI89" s="528"/>
      <c r="PBJ89" s="528"/>
      <c r="PBK89" s="528"/>
      <c r="PBL89" s="528"/>
      <c r="PBM89" s="528"/>
      <c r="PBN89" s="528"/>
      <c r="PBO89" s="528"/>
      <c r="PBP89" s="528"/>
      <c r="PBQ89" s="528"/>
      <c r="PBR89" s="528"/>
      <c r="PBS89" s="528"/>
      <c r="PBT89" s="528"/>
      <c r="PBU89" s="528"/>
      <c r="PBV89" s="528"/>
      <c r="PBW89" s="528"/>
      <c r="PBX89" s="528"/>
      <c r="PBY89" s="528"/>
      <c r="PBZ89" s="528"/>
      <c r="PCA89" s="528"/>
      <c r="PCB89" s="528"/>
      <c r="PCC89" s="528"/>
      <c r="PCD89" s="528"/>
      <c r="PCE89" s="528"/>
      <c r="PCF89" s="528"/>
      <c r="PCG89" s="528"/>
      <c r="PCH89" s="528"/>
      <c r="PCI89" s="528"/>
      <c r="PCJ89" s="528"/>
      <c r="PCK89" s="528"/>
      <c r="PCL89" s="528"/>
      <c r="PCM89" s="528"/>
      <c r="PCN89" s="528"/>
      <c r="PCO89" s="528"/>
      <c r="PCP89" s="528"/>
      <c r="PCQ89" s="528"/>
      <c r="PCR89" s="528"/>
      <c r="PCS89" s="528"/>
      <c r="PCT89" s="528"/>
      <c r="PCU89" s="528"/>
      <c r="PCV89" s="528"/>
      <c r="PCW89" s="528"/>
      <c r="PCX89" s="528"/>
      <c r="PCY89" s="528"/>
      <c r="PCZ89" s="528"/>
      <c r="PDA89" s="528"/>
      <c r="PDB89" s="528"/>
      <c r="PDC89" s="528"/>
      <c r="PDD89" s="528"/>
      <c r="PDE89" s="528"/>
      <c r="PDF89" s="528"/>
      <c r="PDG89" s="528"/>
      <c r="PDH89" s="528"/>
      <c r="PDI89" s="528"/>
      <c r="PDJ89" s="528"/>
      <c r="PDK89" s="528"/>
      <c r="PDL89" s="528"/>
      <c r="PDM89" s="528"/>
      <c r="PDN89" s="528"/>
      <c r="PDO89" s="528"/>
      <c r="PDP89" s="528"/>
      <c r="PDQ89" s="528"/>
      <c r="PDR89" s="528"/>
      <c r="PDS89" s="528"/>
      <c r="PDT89" s="528"/>
      <c r="PDU89" s="528"/>
      <c r="PDV89" s="528"/>
      <c r="PDW89" s="528"/>
      <c r="PDX89" s="528"/>
      <c r="PDY89" s="528"/>
      <c r="PDZ89" s="528"/>
      <c r="PEA89" s="528"/>
      <c r="PEB89" s="528"/>
      <c r="PEC89" s="528"/>
      <c r="PED89" s="528"/>
      <c r="PEE89" s="528"/>
      <c r="PEF89" s="528"/>
      <c r="PEG89" s="528"/>
      <c r="PEH89" s="528"/>
      <c r="PEI89" s="528"/>
      <c r="PEJ89" s="528"/>
      <c r="PEK89" s="528"/>
      <c r="PEL89" s="528"/>
      <c r="PEM89" s="528"/>
      <c r="PEN89" s="528"/>
      <c r="PEO89" s="528"/>
      <c r="PEP89" s="528"/>
      <c r="PEQ89" s="528"/>
      <c r="PER89" s="528"/>
      <c r="PES89" s="528"/>
      <c r="PET89" s="528"/>
      <c r="PEU89" s="528"/>
      <c r="PEV89" s="528"/>
      <c r="PEW89" s="528"/>
      <c r="PEX89" s="528"/>
      <c r="PEY89" s="528"/>
      <c r="PEZ89" s="528"/>
      <c r="PFA89" s="528"/>
      <c r="PFB89" s="528"/>
      <c r="PFC89" s="528"/>
      <c r="PFD89" s="528"/>
      <c r="PFE89" s="528"/>
      <c r="PFF89" s="528"/>
      <c r="PFG89" s="528"/>
      <c r="PFH89" s="528"/>
      <c r="PFI89" s="528"/>
      <c r="PFJ89" s="528"/>
      <c r="PFK89" s="528"/>
      <c r="PFL89" s="528"/>
      <c r="PFM89" s="528"/>
      <c r="PFN89" s="528"/>
      <c r="PFO89" s="528"/>
      <c r="PFP89" s="528"/>
      <c r="PFQ89" s="528"/>
      <c r="PFR89" s="528"/>
      <c r="PFS89" s="528"/>
      <c r="PFT89" s="528"/>
      <c r="PFU89" s="528"/>
      <c r="PFV89" s="528"/>
      <c r="PFW89" s="528"/>
      <c r="PFX89" s="528"/>
      <c r="PFY89" s="528"/>
      <c r="PFZ89" s="528"/>
      <c r="PGA89" s="528"/>
      <c r="PGB89" s="528"/>
      <c r="PGC89" s="528"/>
      <c r="PGD89" s="528"/>
      <c r="PGE89" s="528"/>
      <c r="PGF89" s="528"/>
      <c r="PGG89" s="528"/>
      <c r="PGH89" s="528"/>
      <c r="PGI89" s="528"/>
      <c r="PGJ89" s="528"/>
      <c r="PGK89" s="528"/>
      <c r="PGL89" s="528"/>
      <c r="PGM89" s="528"/>
      <c r="PGN89" s="528"/>
      <c r="PGO89" s="528"/>
      <c r="PGP89" s="528"/>
      <c r="PGQ89" s="528"/>
      <c r="PGR89" s="528"/>
      <c r="PGS89" s="528"/>
      <c r="PGT89" s="528"/>
      <c r="PGU89" s="528"/>
      <c r="PGV89" s="528"/>
      <c r="PGW89" s="528"/>
      <c r="PGX89" s="528"/>
      <c r="PGY89" s="528"/>
      <c r="PGZ89" s="528"/>
      <c r="PHA89" s="528"/>
      <c r="PHB89" s="528"/>
      <c r="PHC89" s="528"/>
      <c r="PHD89" s="528"/>
      <c r="PHE89" s="528"/>
      <c r="PHF89" s="528"/>
      <c r="PHG89" s="528"/>
      <c r="PHH89" s="528"/>
      <c r="PHI89" s="528"/>
      <c r="PHJ89" s="528"/>
      <c r="PHK89" s="528"/>
      <c r="PHL89" s="528"/>
      <c r="PHM89" s="528"/>
      <c r="PHN89" s="528"/>
      <c r="PHO89" s="528"/>
      <c r="PHP89" s="528"/>
      <c r="PHQ89" s="528"/>
      <c r="PHR89" s="528"/>
      <c r="PHS89" s="528"/>
      <c r="PHT89" s="528"/>
      <c r="PHU89" s="528"/>
      <c r="PHV89" s="528"/>
      <c r="PHW89" s="528"/>
      <c r="PHX89" s="528"/>
      <c r="PHY89" s="528"/>
      <c r="PHZ89" s="528"/>
      <c r="PIA89" s="528"/>
      <c r="PIB89" s="528"/>
      <c r="PIC89" s="528"/>
      <c r="PID89" s="528"/>
      <c r="PIE89" s="528"/>
      <c r="PIF89" s="528"/>
      <c r="PIG89" s="528"/>
      <c r="PIH89" s="528"/>
      <c r="PII89" s="528"/>
      <c r="PIJ89" s="528"/>
      <c r="PIK89" s="528"/>
      <c r="PIL89" s="528"/>
      <c r="PIM89" s="528"/>
      <c r="PIN89" s="528"/>
      <c r="PIO89" s="528"/>
      <c r="PIP89" s="528"/>
      <c r="PIQ89" s="528"/>
      <c r="PIR89" s="528"/>
      <c r="PIS89" s="528"/>
      <c r="PIT89" s="528"/>
      <c r="PIU89" s="528"/>
      <c r="PIV89" s="528"/>
      <c r="PIW89" s="528"/>
      <c r="PIX89" s="528"/>
      <c r="PIY89" s="528"/>
      <c r="PIZ89" s="528"/>
      <c r="PJA89" s="528"/>
      <c r="PJB89" s="528"/>
      <c r="PJC89" s="528"/>
      <c r="PJD89" s="528"/>
      <c r="PJE89" s="528"/>
      <c r="PJF89" s="528"/>
      <c r="PJG89" s="528"/>
      <c r="PJH89" s="528"/>
      <c r="PJI89" s="528"/>
      <c r="PJJ89" s="528"/>
      <c r="PJK89" s="528"/>
      <c r="PJL89" s="528"/>
      <c r="PJM89" s="528"/>
      <c r="PJN89" s="528"/>
      <c r="PJO89" s="528"/>
      <c r="PJP89" s="528"/>
      <c r="PJQ89" s="528"/>
      <c r="PJR89" s="528"/>
      <c r="PJS89" s="528"/>
      <c r="PJT89" s="528"/>
      <c r="PJU89" s="528"/>
      <c r="PJV89" s="528"/>
      <c r="PJW89" s="528"/>
      <c r="PJX89" s="528"/>
      <c r="PJY89" s="528"/>
      <c r="PJZ89" s="528"/>
      <c r="PKA89" s="528"/>
      <c r="PKB89" s="528"/>
      <c r="PKC89" s="528"/>
      <c r="PKD89" s="528"/>
      <c r="PKE89" s="528"/>
      <c r="PKF89" s="528"/>
      <c r="PKG89" s="528"/>
      <c r="PKH89" s="528"/>
      <c r="PKI89" s="528"/>
      <c r="PKJ89" s="528"/>
      <c r="PKK89" s="528"/>
      <c r="PKL89" s="528"/>
      <c r="PKM89" s="528"/>
      <c r="PKN89" s="528"/>
      <c r="PKO89" s="528"/>
      <c r="PKP89" s="528"/>
      <c r="PKQ89" s="528"/>
      <c r="PKR89" s="528"/>
      <c r="PKS89" s="528"/>
      <c r="PKT89" s="528"/>
      <c r="PKU89" s="528"/>
      <c r="PKV89" s="528"/>
      <c r="PKW89" s="528"/>
      <c r="PKX89" s="528"/>
      <c r="PKY89" s="528"/>
      <c r="PKZ89" s="528"/>
      <c r="PLA89" s="528"/>
      <c r="PLB89" s="528"/>
      <c r="PLC89" s="528"/>
      <c r="PLD89" s="528"/>
      <c r="PLE89" s="528"/>
      <c r="PLF89" s="528"/>
      <c r="PLG89" s="528"/>
      <c r="PLH89" s="528"/>
      <c r="PLI89" s="528"/>
      <c r="PLJ89" s="528"/>
      <c r="PLK89" s="528"/>
      <c r="PLL89" s="528"/>
      <c r="PLM89" s="528"/>
      <c r="PLN89" s="528"/>
      <c r="PLO89" s="528"/>
      <c r="PLP89" s="528"/>
      <c r="PLQ89" s="528"/>
      <c r="PLR89" s="528"/>
      <c r="PLS89" s="528"/>
      <c r="PLT89" s="528"/>
      <c r="PLU89" s="528"/>
      <c r="PLV89" s="528"/>
      <c r="PLW89" s="528"/>
      <c r="PLX89" s="528"/>
      <c r="PLY89" s="528"/>
      <c r="PLZ89" s="528"/>
      <c r="PMA89" s="528"/>
      <c r="PMB89" s="528"/>
      <c r="PMC89" s="528"/>
      <c r="PMD89" s="528"/>
      <c r="PME89" s="528"/>
      <c r="PMF89" s="528"/>
      <c r="PMG89" s="528"/>
      <c r="PMH89" s="528"/>
      <c r="PMI89" s="528"/>
      <c r="PMJ89" s="528"/>
      <c r="PMK89" s="528"/>
      <c r="PML89" s="528"/>
      <c r="PMM89" s="528"/>
      <c r="PMN89" s="528"/>
      <c r="PMO89" s="528"/>
      <c r="PMP89" s="528"/>
      <c r="PMQ89" s="528"/>
      <c r="PMR89" s="528"/>
      <c r="PMS89" s="528"/>
      <c r="PMT89" s="528"/>
      <c r="PMU89" s="528"/>
      <c r="PMV89" s="528"/>
      <c r="PMW89" s="528"/>
      <c r="PMX89" s="528"/>
      <c r="PMY89" s="528"/>
      <c r="PMZ89" s="528"/>
      <c r="PNA89" s="528"/>
      <c r="PNB89" s="528"/>
      <c r="PNC89" s="528"/>
      <c r="PND89" s="528"/>
      <c r="PNE89" s="528"/>
      <c r="PNF89" s="528"/>
      <c r="PNG89" s="528"/>
      <c r="PNH89" s="528"/>
      <c r="PNI89" s="528"/>
      <c r="PNJ89" s="528"/>
      <c r="PNK89" s="528"/>
      <c r="PNL89" s="528"/>
      <c r="PNM89" s="528"/>
      <c r="PNN89" s="528"/>
      <c r="PNO89" s="528"/>
      <c r="PNP89" s="528"/>
      <c r="PNQ89" s="528"/>
      <c r="PNR89" s="528"/>
      <c r="PNS89" s="528"/>
      <c r="PNT89" s="528"/>
      <c r="PNU89" s="528"/>
      <c r="PNV89" s="528"/>
      <c r="PNW89" s="528"/>
      <c r="PNX89" s="528"/>
      <c r="PNY89" s="528"/>
      <c r="PNZ89" s="528"/>
      <c r="POA89" s="528"/>
      <c r="POB89" s="528"/>
      <c r="POC89" s="528"/>
      <c r="POD89" s="528"/>
      <c r="POE89" s="528"/>
      <c r="POF89" s="528"/>
      <c r="POG89" s="528"/>
      <c r="POH89" s="528"/>
      <c r="POI89" s="528"/>
      <c r="POJ89" s="528"/>
      <c r="POK89" s="528"/>
      <c r="POL89" s="528"/>
      <c r="POM89" s="528"/>
      <c r="PON89" s="528"/>
      <c r="POO89" s="528"/>
      <c r="POP89" s="528"/>
      <c r="POQ89" s="528"/>
      <c r="POR89" s="528"/>
      <c r="POS89" s="528"/>
      <c r="POT89" s="528"/>
      <c r="POU89" s="528"/>
      <c r="POV89" s="528"/>
      <c r="POW89" s="528"/>
      <c r="POX89" s="528"/>
      <c r="POY89" s="528"/>
      <c r="POZ89" s="528"/>
      <c r="PPA89" s="528"/>
      <c r="PPB89" s="528"/>
      <c r="PPC89" s="528"/>
      <c r="PPD89" s="528"/>
      <c r="PPE89" s="528"/>
      <c r="PPF89" s="528"/>
      <c r="PPG89" s="528"/>
      <c r="PPH89" s="528"/>
      <c r="PPI89" s="528"/>
      <c r="PPJ89" s="528"/>
      <c r="PPK89" s="528"/>
      <c r="PPL89" s="528"/>
      <c r="PPM89" s="528"/>
      <c r="PPN89" s="528"/>
      <c r="PPO89" s="528"/>
      <c r="PPP89" s="528"/>
      <c r="PPQ89" s="528"/>
      <c r="PPR89" s="528"/>
      <c r="PPS89" s="528"/>
      <c r="PPT89" s="528"/>
      <c r="PPU89" s="528"/>
      <c r="PPV89" s="528"/>
      <c r="PPW89" s="528"/>
      <c r="PPX89" s="528"/>
      <c r="PPY89" s="528"/>
      <c r="PPZ89" s="528"/>
      <c r="PQA89" s="528"/>
      <c r="PQB89" s="528"/>
      <c r="PQC89" s="528"/>
      <c r="PQD89" s="528"/>
      <c r="PQE89" s="528"/>
      <c r="PQF89" s="528"/>
      <c r="PQG89" s="528"/>
      <c r="PQH89" s="528"/>
      <c r="PQI89" s="528"/>
      <c r="PQJ89" s="528"/>
      <c r="PQK89" s="528"/>
      <c r="PQL89" s="528"/>
      <c r="PQM89" s="528"/>
      <c r="PQN89" s="528"/>
      <c r="PQO89" s="528"/>
      <c r="PQP89" s="528"/>
      <c r="PQQ89" s="528"/>
      <c r="PQR89" s="528"/>
      <c r="PQS89" s="528"/>
      <c r="PQT89" s="528"/>
      <c r="PQU89" s="528"/>
      <c r="PQV89" s="528"/>
      <c r="PQW89" s="528"/>
      <c r="PQX89" s="528"/>
      <c r="PQY89" s="528"/>
      <c r="PQZ89" s="528"/>
      <c r="PRA89" s="528"/>
      <c r="PRB89" s="528"/>
      <c r="PRC89" s="528"/>
      <c r="PRD89" s="528"/>
      <c r="PRE89" s="528"/>
      <c r="PRF89" s="528"/>
      <c r="PRG89" s="528"/>
      <c r="PRH89" s="528"/>
      <c r="PRI89" s="528"/>
      <c r="PRJ89" s="528"/>
      <c r="PRK89" s="528"/>
      <c r="PRL89" s="528"/>
      <c r="PRM89" s="528"/>
      <c r="PRN89" s="528"/>
      <c r="PRO89" s="528"/>
      <c r="PRP89" s="528"/>
      <c r="PRQ89" s="528"/>
      <c r="PRR89" s="528"/>
      <c r="PRS89" s="528"/>
      <c r="PRT89" s="528"/>
      <c r="PRU89" s="528"/>
      <c r="PRV89" s="528"/>
      <c r="PRW89" s="528"/>
      <c r="PRX89" s="528"/>
      <c r="PRY89" s="528"/>
      <c r="PRZ89" s="528"/>
      <c r="PSA89" s="528"/>
      <c r="PSB89" s="528"/>
      <c r="PSC89" s="528"/>
      <c r="PSD89" s="528"/>
      <c r="PSE89" s="528"/>
      <c r="PSF89" s="528"/>
      <c r="PSG89" s="528"/>
      <c r="PSH89" s="528"/>
      <c r="PSI89" s="528"/>
      <c r="PSJ89" s="528"/>
      <c r="PSK89" s="528"/>
      <c r="PSL89" s="528"/>
      <c r="PSM89" s="528"/>
      <c r="PSN89" s="528"/>
      <c r="PSO89" s="528"/>
      <c r="PSP89" s="528"/>
      <c r="PSQ89" s="528"/>
      <c r="PSR89" s="528"/>
      <c r="PSS89" s="528"/>
      <c r="PST89" s="528"/>
      <c r="PSU89" s="528"/>
      <c r="PSV89" s="528"/>
      <c r="PSW89" s="528"/>
      <c r="PSX89" s="528"/>
      <c r="PSY89" s="528"/>
      <c r="PSZ89" s="528"/>
      <c r="PTA89" s="528"/>
      <c r="PTB89" s="528"/>
      <c r="PTC89" s="528"/>
      <c r="PTD89" s="528"/>
      <c r="PTE89" s="528"/>
      <c r="PTF89" s="528"/>
      <c r="PTG89" s="528"/>
      <c r="PTH89" s="528"/>
      <c r="PTI89" s="528"/>
      <c r="PTJ89" s="528"/>
      <c r="PTK89" s="528"/>
      <c r="PTL89" s="528"/>
      <c r="PTM89" s="528"/>
      <c r="PTN89" s="528"/>
      <c r="PTO89" s="528"/>
      <c r="PTP89" s="528"/>
      <c r="PTQ89" s="528"/>
      <c r="PTR89" s="528"/>
      <c r="PTS89" s="528"/>
      <c r="PTT89" s="528"/>
      <c r="PTU89" s="528"/>
      <c r="PTV89" s="528"/>
      <c r="PTW89" s="528"/>
      <c r="PTX89" s="528"/>
      <c r="PTY89" s="528"/>
      <c r="PTZ89" s="528"/>
      <c r="PUA89" s="528"/>
      <c r="PUB89" s="528"/>
      <c r="PUC89" s="528"/>
      <c r="PUD89" s="528"/>
      <c r="PUE89" s="528"/>
      <c r="PUF89" s="528"/>
      <c r="PUG89" s="528"/>
      <c r="PUH89" s="528"/>
      <c r="PUI89" s="528"/>
      <c r="PUJ89" s="528"/>
      <c r="PUK89" s="528"/>
      <c r="PUL89" s="528"/>
      <c r="PUM89" s="528"/>
      <c r="PUN89" s="528"/>
      <c r="PUO89" s="528"/>
      <c r="PUP89" s="528"/>
      <c r="PUQ89" s="528"/>
      <c r="PUR89" s="528"/>
      <c r="PUS89" s="528"/>
      <c r="PUT89" s="528"/>
      <c r="PUU89" s="528"/>
      <c r="PUV89" s="528"/>
      <c r="PUW89" s="528"/>
      <c r="PUX89" s="528"/>
      <c r="PUY89" s="528"/>
      <c r="PUZ89" s="528"/>
      <c r="PVA89" s="528"/>
      <c r="PVB89" s="528"/>
      <c r="PVC89" s="528"/>
      <c r="PVD89" s="528"/>
      <c r="PVE89" s="528"/>
      <c r="PVF89" s="528"/>
      <c r="PVG89" s="528"/>
      <c r="PVH89" s="528"/>
      <c r="PVI89" s="528"/>
      <c r="PVJ89" s="528"/>
      <c r="PVK89" s="528"/>
      <c r="PVL89" s="528"/>
      <c r="PVM89" s="528"/>
      <c r="PVN89" s="528"/>
      <c r="PVO89" s="528"/>
      <c r="PVP89" s="528"/>
      <c r="PVQ89" s="528"/>
      <c r="PVR89" s="528"/>
      <c r="PVS89" s="528"/>
      <c r="PVT89" s="528"/>
      <c r="PVU89" s="528"/>
      <c r="PVV89" s="528"/>
      <c r="PVW89" s="528"/>
      <c r="PVX89" s="528"/>
      <c r="PVY89" s="528"/>
      <c r="PVZ89" s="528"/>
      <c r="PWA89" s="528"/>
      <c r="PWB89" s="528"/>
      <c r="PWC89" s="528"/>
      <c r="PWD89" s="528"/>
      <c r="PWE89" s="528"/>
      <c r="PWF89" s="528"/>
      <c r="PWG89" s="528"/>
      <c r="PWH89" s="528"/>
      <c r="PWI89" s="528"/>
      <c r="PWJ89" s="528"/>
      <c r="PWK89" s="528"/>
      <c r="PWL89" s="528"/>
      <c r="PWM89" s="528"/>
      <c r="PWN89" s="528"/>
      <c r="PWO89" s="528"/>
      <c r="PWP89" s="528"/>
      <c r="PWQ89" s="528"/>
      <c r="PWR89" s="528"/>
      <c r="PWS89" s="528"/>
      <c r="PWT89" s="528"/>
      <c r="PWU89" s="528"/>
      <c r="PWV89" s="528"/>
      <c r="PWW89" s="528"/>
      <c r="PWX89" s="528"/>
      <c r="PWY89" s="528"/>
      <c r="PWZ89" s="528"/>
      <c r="PXA89" s="528"/>
      <c r="PXB89" s="528"/>
      <c r="PXC89" s="528"/>
      <c r="PXD89" s="528"/>
      <c r="PXE89" s="528"/>
      <c r="PXF89" s="528"/>
      <c r="PXG89" s="528"/>
      <c r="PXH89" s="528"/>
      <c r="PXI89" s="528"/>
      <c r="PXJ89" s="528"/>
      <c r="PXK89" s="528"/>
      <c r="PXL89" s="528"/>
      <c r="PXM89" s="528"/>
      <c r="PXN89" s="528"/>
      <c r="PXO89" s="528"/>
      <c r="PXP89" s="528"/>
      <c r="PXQ89" s="528"/>
      <c r="PXR89" s="528"/>
      <c r="PXS89" s="528"/>
      <c r="PXT89" s="528"/>
      <c r="PXU89" s="528"/>
      <c r="PXV89" s="528"/>
      <c r="PXW89" s="528"/>
      <c r="PXX89" s="528"/>
      <c r="PXY89" s="528"/>
      <c r="PXZ89" s="528"/>
      <c r="PYA89" s="528"/>
      <c r="PYB89" s="528"/>
      <c r="PYC89" s="528"/>
      <c r="PYD89" s="528"/>
      <c r="PYE89" s="528"/>
      <c r="PYF89" s="528"/>
      <c r="PYG89" s="528"/>
      <c r="PYH89" s="528"/>
      <c r="PYI89" s="528"/>
      <c r="PYJ89" s="528"/>
      <c r="PYK89" s="528"/>
      <c r="PYL89" s="528"/>
      <c r="PYM89" s="528"/>
      <c r="PYN89" s="528"/>
      <c r="PYO89" s="528"/>
      <c r="PYP89" s="528"/>
      <c r="PYQ89" s="528"/>
      <c r="PYR89" s="528"/>
      <c r="PYS89" s="528"/>
      <c r="PYT89" s="528"/>
      <c r="PYU89" s="528"/>
      <c r="PYV89" s="528"/>
      <c r="PYW89" s="528"/>
      <c r="PYX89" s="528"/>
      <c r="PYY89" s="528"/>
      <c r="PYZ89" s="528"/>
      <c r="PZA89" s="528"/>
      <c r="PZB89" s="528"/>
      <c r="PZC89" s="528"/>
      <c r="PZD89" s="528"/>
      <c r="PZE89" s="528"/>
      <c r="PZF89" s="528"/>
      <c r="PZG89" s="528"/>
      <c r="PZH89" s="528"/>
      <c r="PZI89" s="528"/>
      <c r="PZJ89" s="528"/>
      <c r="PZK89" s="528"/>
      <c r="PZL89" s="528"/>
      <c r="PZM89" s="528"/>
      <c r="PZN89" s="528"/>
      <c r="PZO89" s="528"/>
      <c r="PZP89" s="528"/>
      <c r="PZQ89" s="528"/>
      <c r="PZR89" s="528"/>
      <c r="PZS89" s="528"/>
      <c r="PZT89" s="528"/>
      <c r="PZU89" s="528"/>
      <c r="PZV89" s="528"/>
      <c r="PZW89" s="528"/>
      <c r="PZX89" s="528"/>
      <c r="PZY89" s="528"/>
      <c r="PZZ89" s="528"/>
      <c r="QAA89" s="528"/>
      <c r="QAB89" s="528"/>
      <c r="QAC89" s="528"/>
      <c r="QAD89" s="528"/>
      <c r="QAE89" s="528"/>
      <c r="QAF89" s="528"/>
      <c r="QAG89" s="528"/>
      <c r="QAH89" s="528"/>
      <c r="QAI89" s="528"/>
      <c r="QAJ89" s="528"/>
      <c r="QAK89" s="528"/>
      <c r="QAL89" s="528"/>
      <c r="QAM89" s="528"/>
      <c r="QAN89" s="528"/>
      <c r="QAO89" s="528"/>
      <c r="QAP89" s="528"/>
      <c r="QAQ89" s="528"/>
      <c r="QAR89" s="528"/>
      <c r="QAS89" s="528"/>
      <c r="QAT89" s="528"/>
      <c r="QAU89" s="528"/>
      <c r="QAV89" s="528"/>
      <c r="QAW89" s="528"/>
      <c r="QAX89" s="528"/>
      <c r="QAY89" s="528"/>
      <c r="QAZ89" s="528"/>
      <c r="QBA89" s="528"/>
      <c r="QBB89" s="528"/>
      <c r="QBC89" s="528"/>
      <c r="QBD89" s="528"/>
      <c r="QBE89" s="528"/>
      <c r="QBF89" s="528"/>
      <c r="QBG89" s="528"/>
      <c r="QBH89" s="528"/>
      <c r="QBI89" s="528"/>
      <c r="QBJ89" s="528"/>
      <c r="QBK89" s="528"/>
      <c r="QBL89" s="528"/>
      <c r="QBM89" s="528"/>
      <c r="QBN89" s="528"/>
      <c r="QBO89" s="528"/>
      <c r="QBP89" s="528"/>
      <c r="QBQ89" s="528"/>
      <c r="QBR89" s="528"/>
      <c r="QBS89" s="528"/>
      <c r="QBT89" s="528"/>
      <c r="QBU89" s="528"/>
      <c r="QBV89" s="528"/>
      <c r="QBW89" s="528"/>
      <c r="QBX89" s="528"/>
      <c r="QBY89" s="528"/>
      <c r="QBZ89" s="528"/>
      <c r="QCA89" s="528"/>
      <c r="QCB89" s="528"/>
      <c r="QCC89" s="528"/>
      <c r="QCD89" s="528"/>
      <c r="QCE89" s="528"/>
      <c r="QCF89" s="528"/>
      <c r="QCG89" s="528"/>
      <c r="QCH89" s="528"/>
      <c r="QCI89" s="528"/>
      <c r="QCJ89" s="528"/>
      <c r="QCK89" s="528"/>
      <c r="QCL89" s="528"/>
      <c r="QCM89" s="528"/>
      <c r="QCN89" s="528"/>
      <c r="QCO89" s="528"/>
      <c r="QCP89" s="528"/>
      <c r="QCQ89" s="528"/>
      <c r="QCR89" s="528"/>
      <c r="QCS89" s="528"/>
      <c r="QCT89" s="528"/>
      <c r="QCU89" s="528"/>
      <c r="QCV89" s="528"/>
      <c r="QCW89" s="528"/>
      <c r="QCX89" s="528"/>
      <c r="QCY89" s="528"/>
      <c r="QCZ89" s="528"/>
      <c r="QDA89" s="528"/>
      <c r="QDB89" s="528"/>
      <c r="QDC89" s="528"/>
      <c r="QDD89" s="528"/>
      <c r="QDE89" s="528"/>
      <c r="QDF89" s="528"/>
      <c r="QDG89" s="528"/>
      <c r="QDH89" s="528"/>
      <c r="QDI89" s="528"/>
      <c r="QDJ89" s="528"/>
      <c r="QDK89" s="528"/>
      <c r="QDL89" s="528"/>
      <c r="QDM89" s="528"/>
      <c r="QDN89" s="528"/>
      <c r="QDO89" s="528"/>
      <c r="QDP89" s="528"/>
      <c r="QDQ89" s="528"/>
      <c r="QDR89" s="528"/>
      <c r="QDS89" s="528"/>
      <c r="QDT89" s="528"/>
      <c r="QDU89" s="528"/>
      <c r="QDV89" s="528"/>
      <c r="QDW89" s="528"/>
      <c r="QDX89" s="528"/>
      <c r="QDY89" s="528"/>
      <c r="QDZ89" s="528"/>
      <c r="QEA89" s="528"/>
      <c r="QEB89" s="528"/>
      <c r="QEC89" s="528"/>
      <c r="QED89" s="528"/>
      <c r="QEE89" s="528"/>
      <c r="QEF89" s="528"/>
      <c r="QEG89" s="528"/>
      <c r="QEH89" s="528"/>
      <c r="QEI89" s="528"/>
      <c r="QEJ89" s="528"/>
      <c r="QEK89" s="528"/>
      <c r="QEL89" s="528"/>
      <c r="QEM89" s="528"/>
      <c r="QEN89" s="528"/>
      <c r="QEO89" s="528"/>
      <c r="QEP89" s="528"/>
      <c r="QEQ89" s="528"/>
      <c r="QER89" s="528"/>
      <c r="QES89" s="528"/>
      <c r="QET89" s="528"/>
      <c r="QEU89" s="528"/>
      <c r="QEV89" s="528"/>
      <c r="QEW89" s="528"/>
      <c r="QEX89" s="528"/>
      <c r="QEY89" s="528"/>
      <c r="QEZ89" s="528"/>
      <c r="QFA89" s="528"/>
      <c r="QFB89" s="528"/>
      <c r="QFC89" s="528"/>
      <c r="QFD89" s="528"/>
      <c r="QFE89" s="528"/>
      <c r="QFF89" s="528"/>
      <c r="QFG89" s="528"/>
      <c r="QFH89" s="528"/>
      <c r="QFI89" s="528"/>
      <c r="QFJ89" s="528"/>
      <c r="QFK89" s="528"/>
      <c r="QFL89" s="528"/>
      <c r="QFM89" s="528"/>
      <c r="QFN89" s="528"/>
      <c r="QFO89" s="528"/>
      <c r="QFP89" s="528"/>
      <c r="QFQ89" s="528"/>
      <c r="QFR89" s="528"/>
      <c r="QFS89" s="528"/>
      <c r="QFT89" s="528"/>
      <c r="QFU89" s="528"/>
      <c r="QFV89" s="528"/>
      <c r="QFW89" s="528"/>
      <c r="QFX89" s="528"/>
      <c r="QFY89" s="528"/>
      <c r="QFZ89" s="528"/>
      <c r="QGA89" s="528"/>
      <c r="QGB89" s="528"/>
      <c r="QGC89" s="528"/>
      <c r="QGD89" s="528"/>
      <c r="QGE89" s="528"/>
      <c r="QGF89" s="528"/>
      <c r="QGG89" s="528"/>
      <c r="QGH89" s="528"/>
      <c r="QGI89" s="528"/>
      <c r="QGJ89" s="528"/>
      <c r="QGK89" s="528"/>
      <c r="QGL89" s="528"/>
      <c r="QGM89" s="528"/>
      <c r="QGN89" s="528"/>
      <c r="QGO89" s="528"/>
      <c r="QGP89" s="528"/>
      <c r="QGQ89" s="528"/>
      <c r="QGR89" s="528"/>
      <c r="QGS89" s="528"/>
      <c r="QGT89" s="528"/>
      <c r="QGU89" s="528"/>
      <c r="QGV89" s="528"/>
      <c r="QGW89" s="528"/>
      <c r="QGX89" s="528"/>
      <c r="QGY89" s="528"/>
      <c r="QGZ89" s="528"/>
      <c r="QHA89" s="528"/>
      <c r="QHB89" s="528"/>
      <c r="QHC89" s="528"/>
      <c r="QHD89" s="528"/>
      <c r="QHE89" s="528"/>
      <c r="QHF89" s="528"/>
      <c r="QHG89" s="528"/>
      <c r="QHH89" s="528"/>
      <c r="QHI89" s="528"/>
      <c r="QHJ89" s="528"/>
      <c r="QHK89" s="528"/>
      <c r="QHL89" s="528"/>
      <c r="QHM89" s="528"/>
      <c r="QHN89" s="528"/>
      <c r="QHO89" s="528"/>
      <c r="QHP89" s="528"/>
      <c r="QHQ89" s="528"/>
      <c r="QHR89" s="528"/>
      <c r="QHS89" s="528"/>
      <c r="QHT89" s="528"/>
      <c r="QHU89" s="528"/>
      <c r="QHV89" s="528"/>
      <c r="QHW89" s="528"/>
      <c r="QHX89" s="528"/>
      <c r="QHY89" s="528"/>
      <c r="QHZ89" s="528"/>
      <c r="QIA89" s="528"/>
      <c r="QIB89" s="528"/>
      <c r="QIC89" s="528"/>
      <c r="QID89" s="528"/>
      <c r="QIE89" s="528"/>
      <c r="QIF89" s="528"/>
      <c r="QIG89" s="528"/>
      <c r="QIH89" s="528"/>
      <c r="QII89" s="528"/>
      <c r="QIJ89" s="528"/>
      <c r="QIK89" s="528"/>
      <c r="QIL89" s="528"/>
      <c r="QIM89" s="528"/>
      <c r="QIN89" s="528"/>
      <c r="QIO89" s="528"/>
      <c r="QIP89" s="528"/>
      <c r="QIQ89" s="528"/>
      <c r="QIR89" s="528"/>
      <c r="QIS89" s="528"/>
      <c r="QIT89" s="528"/>
      <c r="QIU89" s="528"/>
      <c r="QIV89" s="528"/>
      <c r="QIW89" s="528"/>
      <c r="QIX89" s="528"/>
      <c r="QIY89" s="528"/>
      <c r="QIZ89" s="528"/>
      <c r="QJA89" s="528"/>
      <c r="QJB89" s="528"/>
      <c r="QJC89" s="528"/>
      <c r="QJD89" s="528"/>
      <c r="QJE89" s="528"/>
      <c r="QJF89" s="528"/>
      <c r="QJG89" s="528"/>
      <c r="QJH89" s="528"/>
      <c r="QJI89" s="528"/>
      <c r="QJJ89" s="528"/>
      <c r="QJK89" s="528"/>
      <c r="QJL89" s="528"/>
      <c r="QJM89" s="528"/>
      <c r="QJN89" s="528"/>
      <c r="QJO89" s="528"/>
      <c r="QJP89" s="528"/>
      <c r="QJQ89" s="528"/>
      <c r="QJR89" s="528"/>
      <c r="QJS89" s="528"/>
      <c r="QJT89" s="528"/>
      <c r="QJU89" s="528"/>
      <c r="QJV89" s="528"/>
      <c r="QJW89" s="528"/>
      <c r="QJX89" s="528"/>
      <c r="QJY89" s="528"/>
      <c r="QJZ89" s="528"/>
      <c r="QKA89" s="528"/>
      <c r="QKB89" s="528"/>
      <c r="QKC89" s="528"/>
      <c r="QKD89" s="528"/>
      <c r="QKE89" s="528"/>
      <c r="QKF89" s="528"/>
      <c r="QKG89" s="528"/>
      <c r="QKH89" s="528"/>
      <c r="QKI89" s="528"/>
      <c r="QKJ89" s="528"/>
      <c r="QKK89" s="528"/>
      <c r="QKL89" s="528"/>
      <c r="QKM89" s="528"/>
      <c r="QKN89" s="528"/>
      <c r="QKO89" s="528"/>
      <c r="QKP89" s="528"/>
      <c r="QKQ89" s="528"/>
      <c r="QKR89" s="528"/>
      <c r="QKS89" s="528"/>
      <c r="QKT89" s="528"/>
      <c r="QKU89" s="528"/>
      <c r="QKV89" s="528"/>
      <c r="QKW89" s="528"/>
      <c r="QKX89" s="528"/>
      <c r="QKY89" s="528"/>
      <c r="QKZ89" s="528"/>
      <c r="QLA89" s="528"/>
      <c r="QLB89" s="528"/>
      <c r="QLC89" s="528"/>
      <c r="QLD89" s="528"/>
      <c r="QLE89" s="528"/>
      <c r="QLF89" s="528"/>
      <c r="QLG89" s="528"/>
      <c r="QLH89" s="528"/>
      <c r="QLI89" s="528"/>
      <c r="QLJ89" s="528"/>
      <c r="QLK89" s="528"/>
      <c r="QLL89" s="528"/>
      <c r="QLM89" s="528"/>
      <c r="QLN89" s="528"/>
      <c r="QLO89" s="528"/>
      <c r="QLP89" s="528"/>
      <c r="QLQ89" s="528"/>
      <c r="QLR89" s="528"/>
      <c r="QLS89" s="528"/>
      <c r="QLT89" s="528"/>
      <c r="QLU89" s="528"/>
      <c r="QLV89" s="528"/>
      <c r="QLW89" s="528"/>
      <c r="QLX89" s="528"/>
      <c r="QLY89" s="528"/>
      <c r="QLZ89" s="528"/>
      <c r="QMA89" s="528"/>
      <c r="QMB89" s="528"/>
      <c r="QMC89" s="528"/>
      <c r="QMD89" s="528"/>
      <c r="QME89" s="528"/>
      <c r="QMF89" s="528"/>
      <c r="QMG89" s="528"/>
      <c r="QMH89" s="528"/>
      <c r="QMI89" s="528"/>
      <c r="QMJ89" s="528"/>
      <c r="QMK89" s="528"/>
      <c r="QML89" s="528"/>
      <c r="QMM89" s="528"/>
      <c r="QMN89" s="528"/>
      <c r="QMO89" s="528"/>
      <c r="QMP89" s="528"/>
      <c r="QMQ89" s="528"/>
      <c r="QMR89" s="528"/>
      <c r="QMS89" s="528"/>
      <c r="QMT89" s="528"/>
      <c r="QMU89" s="528"/>
      <c r="QMV89" s="528"/>
      <c r="QMW89" s="528"/>
      <c r="QMX89" s="528"/>
      <c r="QMY89" s="528"/>
      <c r="QMZ89" s="528"/>
      <c r="QNA89" s="528"/>
      <c r="QNB89" s="528"/>
      <c r="QNC89" s="528"/>
      <c r="QND89" s="528"/>
      <c r="QNE89" s="528"/>
      <c r="QNF89" s="528"/>
      <c r="QNG89" s="528"/>
      <c r="QNH89" s="528"/>
      <c r="QNI89" s="528"/>
      <c r="QNJ89" s="528"/>
      <c r="QNK89" s="528"/>
      <c r="QNL89" s="528"/>
      <c r="QNM89" s="528"/>
      <c r="QNN89" s="528"/>
      <c r="QNO89" s="528"/>
      <c r="QNP89" s="528"/>
      <c r="QNQ89" s="528"/>
      <c r="QNR89" s="528"/>
      <c r="QNS89" s="528"/>
      <c r="QNT89" s="528"/>
      <c r="QNU89" s="528"/>
      <c r="QNV89" s="528"/>
      <c r="QNW89" s="528"/>
      <c r="QNX89" s="528"/>
      <c r="QNY89" s="528"/>
      <c r="QNZ89" s="528"/>
      <c r="QOA89" s="528"/>
      <c r="QOB89" s="528"/>
      <c r="QOC89" s="528"/>
      <c r="QOD89" s="528"/>
      <c r="QOE89" s="528"/>
      <c r="QOF89" s="528"/>
      <c r="QOG89" s="528"/>
      <c r="QOH89" s="528"/>
      <c r="QOI89" s="528"/>
      <c r="QOJ89" s="528"/>
      <c r="QOK89" s="528"/>
      <c r="QOL89" s="528"/>
      <c r="QOM89" s="528"/>
      <c r="QON89" s="528"/>
      <c r="QOO89" s="528"/>
      <c r="QOP89" s="528"/>
      <c r="QOQ89" s="528"/>
      <c r="QOR89" s="528"/>
      <c r="QOS89" s="528"/>
      <c r="QOT89" s="528"/>
      <c r="QOU89" s="528"/>
      <c r="QOV89" s="528"/>
      <c r="QOW89" s="528"/>
      <c r="QOX89" s="528"/>
      <c r="QOY89" s="528"/>
      <c r="QOZ89" s="528"/>
      <c r="QPA89" s="528"/>
      <c r="QPB89" s="528"/>
      <c r="QPC89" s="528"/>
      <c r="QPD89" s="528"/>
      <c r="QPE89" s="528"/>
      <c r="QPF89" s="528"/>
      <c r="QPG89" s="528"/>
      <c r="QPH89" s="528"/>
      <c r="QPI89" s="528"/>
      <c r="QPJ89" s="528"/>
      <c r="QPK89" s="528"/>
      <c r="QPL89" s="528"/>
      <c r="QPM89" s="528"/>
      <c r="QPN89" s="528"/>
      <c r="QPO89" s="528"/>
      <c r="QPP89" s="528"/>
      <c r="QPQ89" s="528"/>
      <c r="QPR89" s="528"/>
      <c r="QPS89" s="528"/>
      <c r="QPT89" s="528"/>
      <c r="QPU89" s="528"/>
      <c r="QPV89" s="528"/>
      <c r="QPW89" s="528"/>
      <c r="QPX89" s="528"/>
      <c r="QPY89" s="528"/>
      <c r="QPZ89" s="528"/>
      <c r="QQA89" s="528"/>
      <c r="QQB89" s="528"/>
      <c r="QQC89" s="528"/>
      <c r="QQD89" s="528"/>
      <c r="QQE89" s="528"/>
      <c r="QQF89" s="528"/>
      <c r="QQG89" s="528"/>
      <c r="QQH89" s="528"/>
      <c r="QQI89" s="528"/>
      <c r="QQJ89" s="528"/>
      <c r="QQK89" s="528"/>
      <c r="QQL89" s="528"/>
      <c r="QQM89" s="528"/>
      <c r="QQN89" s="528"/>
      <c r="QQO89" s="528"/>
      <c r="QQP89" s="528"/>
      <c r="QQQ89" s="528"/>
      <c r="QQR89" s="528"/>
      <c r="QQS89" s="528"/>
      <c r="QQT89" s="528"/>
      <c r="QQU89" s="528"/>
      <c r="QQV89" s="528"/>
      <c r="QQW89" s="528"/>
      <c r="QQX89" s="528"/>
      <c r="QQY89" s="528"/>
      <c r="QQZ89" s="528"/>
      <c r="QRA89" s="528"/>
      <c r="QRB89" s="528"/>
      <c r="QRC89" s="528"/>
      <c r="QRD89" s="528"/>
      <c r="QRE89" s="528"/>
      <c r="QRF89" s="528"/>
      <c r="QRG89" s="528"/>
      <c r="QRH89" s="528"/>
      <c r="QRI89" s="528"/>
      <c r="QRJ89" s="528"/>
      <c r="QRK89" s="528"/>
      <c r="QRL89" s="528"/>
      <c r="QRM89" s="528"/>
      <c r="QRN89" s="528"/>
      <c r="QRO89" s="528"/>
      <c r="QRP89" s="528"/>
      <c r="QRQ89" s="528"/>
      <c r="QRR89" s="528"/>
      <c r="QRS89" s="528"/>
      <c r="QRT89" s="528"/>
      <c r="QRU89" s="528"/>
      <c r="QRV89" s="528"/>
      <c r="QRW89" s="528"/>
      <c r="QRX89" s="528"/>
      <c r="QRY89" s="528"/>
      <c r="QRZ89" s="528"/>
      <c r="QSA89" s="528"/>
      <c r="QSB89" s="528"/>
      <c r="QSC89" s="528"/>
      <c r="QSD89" s="528"/>
      <c r="QSE89" s="528"/>
      <c r="QSF89" s="528"/>
      <c r="QSG89" s="528"/>
      <c r="QSH89" s="528"/>
      <c r="QSI89" s="528"/>
      <c r="QSJ89" s="528"/>
      <c r="QSK89" s="528"/>
      <c r="QSL89" s="528"/>
      <c r="QSM89" s="528"/>
      <c r="QSN89" s="528"/>
      <c r="QSO89" s="528"/>
      <c r="QSP89" s="528"/>
      <c r="QSQ89" s="528"/>
      <c r="QSR89" s="528"/>
      <c r="QSS89" s="528"/>
      <c r="QST89" s="528"/>
      <c r="QSU89" s="528"/>
      <c r="QSV89" s="528"/>
      <c r="QSW89" s="528"/>
      <c r="QSX89" s="528"/>
      <c r="QSY89" s="528"/>
      <c r="QSZ89" s="528"/>
      <c r="QTA89" s="528"/>
      <c r="QTB89" s="528"/>
      <c r="QTC89" s="528"/>
      <c r="QTD89" s="528"/>
      <c r="QTE89" s="528"/>
      <c r="QTF89" s="528"/>
      <c r="QTG89" s="528"/>
      <c r="QTH89" s="528"/>
      <c r="QTI89" s="528"/>
      <c r="QTJ89" s="528"/>
      <c r="QTK89" s="528"/>
      <c r="QTL89" s="528"/>
      <c r="QTM89" s="528"/>
      <c r="QTN89" s="528"/>
      <c r="QTO89" s="528"/>
      <c r="QTP89" s="528"/>
      <c r="QTQ89" s="528"/>
      <c r="QTR89" s="528"/>
      <c r="QTS89" s="528"/>
      <c r="QTT89" s="528"/>
      <c r="QTU89" s="528"/>
      <c r="QTV89" s="528"/>
      <c r="QTW89" s="528"/>
      <c r="QTX89" s="528"/>
      <c r="QTY89" s="528"/>
      <c r="QTZ89" s="528"/>
      <c r="QUA89" s="528"/>
      <c r="QUB89" s="528"/>
      <c r="QUC89" s="528"/>
      <c r="QUD89" s="528"/>
      <c r="QUE89" s="528"/>
      <c r="QUF89" s="528"/>
      <c r="QUG89" s="528"/>
      <c r="QUH89" s="528"/>
      <c r="QUI89" s="528"/>
      <c r="QUJ89" s="528"/>
      <c r="QUK89" s="528"/>
      <c r="QUL89" s="528"/>
      <c r="QUM89" s="528"/>
      <c r="QUN89" s="528"/>
      <c r="QUO89" s="528"/>
      <c r="QUP89" s="528"/>
      <c r="QUQ89" s="528"/>
      <c r="QUR89" s="528"/>
      <c r="QUS89" s="528"/>
      <c r="QUT89" s="528"/>
      <c r="QUU89" s="528"/>
      <c r="QUV89" s="528"/>
      <c r="QUW89" s="528"/>
      <c r="QUX89" s="528"/>
      <c r="QUY89" s="528"/>
      <c r="QUZ89" s="528"/>
      <c r="QVA89" s="528"/>
      <c r="QVB89" s="528"/>
      <c r="QVC89" s="528"/>
      <c r="QVD89" s="528"/>
      <c r="QVE89" s="528"/>
      <c r="QVF89" s="528"/>
      <c r="QVG89" s="528"/>
      <c r="QVH89" s="528"/>
      <c r="QVI89" s="528"/>
      <c r="QVJ89" s="528"/>
      <c r="QVK89" s="528"/>
      <c r="QVL89" s="528"/>
      <c r="QVM89" s="528"/>
      <c r="QVN89" s="528"/>
      <c r="QVO89" s="528"/>
      <c r="QVP89" s="528"/>
      <c r="QVQ89" s="528"/>
      <c r="QVR89" s="528"/>
      <c r="QVS89" s="528"/>
      <c r="QVT89" s="528"/>
      <c r="QVU89" s="528"/>
      <c r="QVV89" s="528"/>
      <c r="QVW89" s="528"/>
      <c r="QVX89" s="528"/>
      <c r="QVY89" s="528"/>
      <c r="QVZ89" s="528"/>
      <c r="QWA89" s="528"/>
      <c r="QWB89" s="528"/>
      <c r="QWC89" s="528"/>
      <c r="QWD89" s="528"/>
      <c r="QWE89" s="528"/>
      <c r="QWF89" s="528"/>
      <c r="QWG89" s="528"/>
      <c r="QWH89" s="528"/>
      <c r="QWI89" s="528"/>
      <c r="QWJ89" s="528"/>
      <c r="QWK89" s="528"/>
      <c r="QWL89" s="528"/>
      <c r="QWM89" s="528"/>
      <c r="QWN89" s="528"/>
      <c r="QWO89" s="528"/>
      <c r="QWP89" s="528"/>
      <c r="QWQ89" s="528"/>
      <c r="QWR89" s="528"/>
      <c r="QWS89" s="528"/>
      <c r="QWT89" s="528"/>
      <c r="QWU89" s="528"/>
      <c r="QWV89" s="528"/>
      <c r="QWW89" s="528"/>
      <c r="QWX89" s="528"/>
      <c r="QWY89" s="528"/>
      <c r="QWZ89" s="528"/>
      <c r="QXA89" s="528"/>
      <c r="QXB89" s="528"/>
      <c r="QXC89" s="528"/>
      <c r="QXD89" s="528"/>
      <c r="QXE89" s="528"/>
      <c r="QXF89" s="528"/>
      <c r="QXG89" s="528"/>
      <c r="QXH89" s="528"/>
      <c r="QXI89" s="528"/>
      <c r="QXJ89" s="528"/>
      <c r="QXK89" s="528"/>
      <c r="QXL89" s="528"/>
      <c r="QXM89" s="528"/>
      <c r="QXN89" s="528"/>
      <c r="QXO89" s="528"/>
      <c r="QXP89" s="528"/>
      <c r="QXQ89" s="528"/>
      <c r="QXR89" s="528"/>
      <c r="QXS89" s="528"/>
      <c r="QXT89" s="528"/>
      <c r="QXU89" s="528"/>
      <c r="QXV89" s="528"/>
      <c r="QXW89" s="528"/>
      <c r="QXX89" s="528"/>
      <c r="QXY89" s="528"/>
      <c r="QXZ89" s="528"/>
      <c r="QYA89" s="528"/>
      <c r="QYB89" s="528"/>
      <c r="QYC89" s="528"/>
      <c r="QYD89" s="528"/>
      <c r="QYE89" s="528"/>
      <c r="QYF89" s="528"/>
      <c r="QYG89" s="528"/>
      <c r="QYH89" s="528"/>
      <c r="QYI89" s="528"/>
      <c r="QYJ89" s="528"/>
      <c r="QYK89" s="528"/>
      <c r="QYL89" s="528"/>
      <c r="QYM89" s="528"/>
      <c r="QYN89" s="528"/>
      <c r="QYO89" s="528"/>
      <c r="QYP89" s="528"/>
      <c r="QYQ89" s="528"/>
      <c r="QYR89" s="528"/>
      <c r="QYS89" s="528"/>
      <c r="QYT89" s="528"/>
      <c r="QYU89" s="528"/>
      <c r="QYV89" s="528"/>
      <c r="QYW89" s="528"/>
      <c r="QYX89" s="528"/>
      <c r="QYY89" s="528"/>
      <c r="QYZ89" s="528"/>
      <c r="QZA89" s="528"/>
      <c r="QZB89" s="528"/>
      <c r="QZC89" s="528"/>
      <c r="QZD89" s="528"/>
      <c r="QZE89" s="528"/>
      <c r="QZF89" s="528"/>
      <c r="QZG89" s="528"/>
      <c r="QZH89" s="528"/>
      <c r="QZI89" s="528"/>
      <c r="QZJ89" s="528"/>
      <c r="QZK89" s="528"/>
      <c r="QZL89" s="528"/>
      <c r="QZM89" s="528"/>
      <c r="QZN89" s="528"/>
      <c r="QZO89" s="528"/>
      <c r="QZP89" s="528"/>
      <c r="QZQ89" s="528"/>
      <c r="QZR89" s="528"/>
      <c r="QZS89" s="528"/>
      <c r="QZT89" s="528"/>
      <c r="QZU89" s="528"/>
      <c r="QZV89" s="528"/>
      <c r="QZW89" s="528"/>
      <c r="QZX89" s="528"/>
      <c r="QZY89" s="528"/>
      <c r="QZZ89" s="528"/>
      <c r="RAA89" s="528"/>
      <c r="RAB89" s="528"/>
      <c r="RAC89" s="528"/>
      <c r="RAD89" s="528"/>
      <c r="RAE89" s="528"/>
      <c r="RAF89" s="528"/>
      <c r="RAG89" s="528"/>
      <c r="RAH89" s="528"/>
      <c r="RAI89" s="528"/>
      <c r="RAJ89" s="528"/>
      <c r="RAK89" s="528"/>
      <c r="RAL89" s="528"/>
      <c r="RAM89" s="528"/>
      <c r="RAN89" s="528"/>
      <c r="RAO89" s="528"/>
      <c r="RAP89" s="528"/>
      <c r="RAQ89" s="528"/>
      <c r="RAR89" s="528"/>
      <c r="RAS89" s="528"/>
      <c r="RAT89" s="528"/>
      <c r="RAU89" s="528"/>
      <c r="RAV89" s="528"/>
      <c r="RAW89" s="528"/>
      <c r="RAX89" s="528"/>
      <c r="RAY89" s="528"/>
      <c r="RAZ89" s="528"/>
      <c r="RBA89" s="528"/>
      <c r="RBB89" s="528"/>
      <c r="RBC89" s="528"/>
      <c r="RBD89" s="528"/>
      <c r="RBE89" s="528"/>
      <c r="RBF89" s="528"/>
      <c r="RBG89" s="528"/>
      <c r="RBH89" s="528"/>
      <c r="RBI89" s="528"/>
      <c r="RBJ89" s="528"/>
      <c r="RBK89" s="528"/>
      <c r="RBL89" s="528"/>
      <c r="RBM89" s="528"/>
      <c r="RBN89" s="528"/>
      <c r="RBO89" s="528"/>
      <c r="RBP89" s="528"/>
      <c r="RBQ89" s="528"/>
      <c r="RBR89" s="528"/>
      <c r="RBS89" s="528"/>
      <c r="RBT89" s="528"/>
      <c r="RBU89" s="528"/>
      <c r="RBV89" s="528"/>
      <c r="RBW89" s="528"/>
      <c r="RBX89" s="528"/>
      <c r="RBY89" s="528"/>
      <c r="RBZ89" s="528"/>
      <c r="RCA89" s="528"/>
      <c r="RCB89" s="528"/>
      <c r="RCC89" s="528"/>
      <c r="RCD89" s="528"/>
      <c r="RCE89" s="528"/>
      <c r="RCF89" s="528"/>
      <c r="RCG89" s="528"/>
      <c r="RCH89" s="528"/>
      <c r="RCI89" s="528"/>
      <c r="RCJ89" s="528"/>
      <c r="RCK89" s="528"/>
      <c r="RCL89" s="528"/>
      <c r="RCM89" s="528"/>
      <c r="RCN89" s="528"/>
      <c r="RCO89" s="528"/>
      <c r="RCP89" s="528"/>
      <c r="RCQ89" s="528"/>
      <c r="RCR89" s="528"/>
      <c r="RCS89" s="528"/>
      <c r="RCT89" s="528"/>
      <c r="RCU89" s="528"/>
      <c r="RCV89" s="528"/>
      <c r="RCW89" s="528"/>
      <c r="RCX89" s="528"/>
      <c r="RCY89" s="528"/>
      <c r="RCZ89" s="528"/>
      <c r="RDA89" s="528"/>
      <c r="RDB89" s="528"/>
      <c r="RDC89" s="528"/>
      <c r="RDD89" s="528"/>
      <c r="RDE89" s="528"/>
      <c r="RDF89" s="528"/>
      <c r="RDG89" s="528"/>
      <c r="RDH89" s="528"/>
      <c r="RDI89" s="528"/>
      <c r="RDJ89" s="528"/>
      <c r="RDK89" s="528"/>
      <c r="RDL89" s="528"/>
      <c r="RDM89" s="528"/>
      <c r="RDN89" s="528"/>
      <c r="RDO89" s="528"/>
      <c r="RDP89" s="528"/>
      <c r="RDQ89" s="528"/>
      <c r="RDR89" s="528"/>
      <c r="RDS89" s="528"/>
      <c r="RDT89" s="528"/>
      <c r="RDU89" s="528"/>
      <c r="RDV89" s="528"/>
      <c r="RDW89" s="528"/>
      <c r="RDX89" s="528"/>
      <c r="RDY89" s="528"/>
      <c r="RDZ89" s="528"/>
      <c r="REA89" s="528"/>
      <c r="REB89" s="528"/>
      <c r="REC89" s="528"/>
      <c r="RED89" s="528"/>
      <c r="REE89" s="528"/>
      <c r="REF89" s="528"/>
      <c r="REG89" s="528"/>
      <c r="REH89" s="528"/>
      <c r="REI89" s="528"/>
      <c r="REJ89" s="528"/>
      <c r="REK89" s="528"/>
      <c r="REL89" s="528"/>
      <c r="REM89" s="528"/>
      <c r="REN89" s="528"/>
      <c r="REO89" s="528"/>
      <c r="REP89" s="528"/>
      <c r="REQ89" s="528"/>
      <c r="RER89" s="528"/>
      <c r="RES89" s="528"/>
      <c r="RET89" s="528"/>
      <c r="REU89" s="528"/>
      <c r="REV89" s="528"/>
      <c r="REW89" s="528"/>
      <c r="REX89" s="528"/>
      <c r="REY89" s="528"/>
      <c r="REZ89" s="528"/>
      <c r="RFA89" s="528"/>
      <c r="RFB89" s="528"/>
      <c r="RFC89" s="528"/>
      <c r="RFD89" s="528"/>
      <c r="RFE89" s="528"/>
      <c r="RFF89" s="528"/>
      <c r="RFG89" s="528"/>
      <c r="RFH89" s="528"/>
      <c r="RFI89" s="528"/>
      <c r="RFJ89" s="528"/>
      <c r="RFK89" s="528"/>
      <c r="RFL89" s="528"/>
      <c r="RFM89" s="528"/>
      <c r="RFN89" s="528"/>
      <c r="RFO89" s="528"/>
      <c r="RFP89" s="528"/>
      <c r="RFQ89" s="528"/>
      <c r="RFR89" s="528"/>
      <c r="RFS89" s="528"/>
      <c r="RFT89" s="528"/>
      <c r="RFU89" s="528"/>
      <c r="RFV89" s="528"/>
      <c r="RFW89" s="528"/>
      <c r="RFX89" s="528"/>
      <c r="RFY89" s="528"/>
      <c r="RFZ89" s="528"/>
      <c r="RGA89" s="528"/>
      <c r="RGB89" s="528"/>
      <c r="RGC89" s="528"/>
      <c r="RGD89" s="528"/>
      <c r="RGE89" s="528"/>
      <c r="RGF89" s="528"/>
      <c r="RGG89" s="528"/>
      <c r="RGH89" s="528"/>
      <c r="RGI89" s="528"/>
      <c r="RGJ89" s="528"/>
      <c r="RGK89" s="528"/>
      <c r="RGL89" s="528"/>
      <c r="RGM89" s="528"/>
      <c r="RGN89" s="528"/>
      <c r="RGO89" s="528"/>
      <c r="RGP89" s="528"/>
      <c r="RGQ89" s="528"/>
      <c r="RGR89" s="528"/>
      <c r="RGS89" s="528"/>
      <c r="RGT89" s="528"/>
      <c r="RGU89" s="528"/>
      <c r="RGV89" s="528"/>
      <c r="RGW89" s="528"/>
      <c r="RGX89" s="528"/>
      <c r="RGY89" s="528"/>
      <c r="RGZ89" s="528"/>
      <c r="RHA89" s="528"/>
      <c r="RHB89" s="528"/>
      <c r="RHC89" s="528"/>
      <c r="RHD89" s="528"/>
      <c r="RHE89" s="528"/>
      <c r="RHF89" s="528"/>
      <c r="RHG89" s="528"/>
      <c r="RHH89" s="528"/>
      <c r="RHI89" s="528"/>
      <c r="RHJ89" s="528"/>
      <c r="RHK89" s="528"/>
      <c r="RHL89" s="528"/>
      <c r="RHM89" s="528"/>
      <c r="RHN89" s="528"/>
      <c r="RHO89" s="528"/>
      <c r="RHP89" s="528"/>
      <c r="RHQ89" s="528"/>
      <c r="RHR89" s="528"/>
      <c r="RHS89" s="528"/>
      <c r="RHT89" s="528"/>
      <c r="RHU89" s="528"/>
      <c r="RHV89" s="528"/>
      <c r="RHW89" s="528"/>
      <c r="RHX89" s="528"/>
      <c r="RHY89" s="528"/>
      <c r="RHZ89" s="528"/>
      <c r="RIA89" s="528"/>
      <c r="RIB89" s="528"/>
      <c r="RIC89" s="528"/>
      <c r="RID89" s="528"/>
      <c r="RIE89" s="528"/>
      <c r="RIF89" s="528"/>
      <c r="RIG89" s="528"/>
      <c r="RIH89" s="528"/>
      <c r="RII89" s="528"/>
      <c r="RIJ89" s="528"/>
      <c r="RIK89" s="528"/>
      <c r="RIL89" s="528"/>
      <c r="RIM89" s="528"/>
      <c r="RIN89" s="528"/>
      <c r="RIO89" s="528"/>
      <c r="RIP89" s="528"/>
      <c r="RIQ89" s="528"/>
      <c r="RIR89" s="528"/>
      <c r="RIS89" s="528"/>
      <c r="RIT89" s="528"/>
      <c r="RIU89" s="528"/>
      <c r="RIV89" s="528"/>
      <c r="RIW89" s="528"/>
      <c r="RIX89" s="528"/>
      <c r="RIY89" s="528"/>
      <c r="RIZ89" s="528"/>
      <c r="RJA89" s="528"/>
      <c r="RJB89" s="528"/>
      <c r="RJC89" s="528"/>
      <c r="RJD89" s="528"/>
      <c r="RJE89" s="528"/>
      <c r="RJF89" s="528"/>
      <c r="RJG89" s="528"/>
      <c r="RJH89" s="528"/>
      <c r="RJI89" s="528"/>
      <c r="RJJ89" s="528"/>
      <c r="RJK89" s="528"/>
      <c r="RJL89" s="528"/>
      <c r="RJM89" s="528"/>
      <c r="RJN89" s="528"/>
      <c r="RJO89" s="528"/>
      <c r="RJP89" s="528"/>
      <c r="RJQ89" s="528"/>
      <c r="RJR89" s="528"/>
      <c r="RJS89" s="528"/>
      <c r="RJT89" s="528"/>
      <c r="RJU89" s="528"/>
      <c r="RJV89" s="528"/>
      <c r="RJW89" s="528"/>
      <c r="RJX89" s="528"/>
      <c r="RJY89" s="528"/>
      <c r="RJZ89" s="528"/>
      <c r="RKA89" s="528"/>
      <c r="RKB89" s="528"/>
      <c r="RKC89" s="528"/>
      <c r="RKD89" s="528"/>
      <c r="RKE89" s="528"/>
      <c r="RKF89" s="528"/>
      <c r="RKG89" s="528"/>
      <c r="RKH89" s="528"/>
      <c r="RKI89" s="528"/>
      <c r="RKJ89" s="528"/>
      <c r="RKK89" s="528"/>
      <c r="RKL89" s="528"/>
      <c r="RKM89" s="528"/>
      <c r="RKN89" s="528"/>
      <c r="RKO89" s="528"/>
      <c r="RKP89" s="528"/>
      <c r="RKQ89" s="528"/>
      <c r="RKR89" s="528"/>
      <c r="RKS89" s="528"/>
      <c r="RKT89" s="528"/>
      <c r="RKU89" s="528"/>
      <c r="RKV89" s="528"/>
      <c r="RKW89" s="528"/>
      <c r="RKX89" s="528"/>
      <c r="RKY89" s="528"/>
      <c r="RKZ89" s="528"/>
      <c r="RLA89" s="528"/>
      <c r="RLB89" s="528"/>
      <c r="RLC89" s="528"/>
      <c r="RLD89" s="528"/>
      <c r="RLE89" s="528"/>
      <c r="RLF89" s="528"/>
      <c r="RLG89" s="528"/>
      <c r="RLH89" s="528"/>
      <c r="RLI89" s="528"/>
      <c r="RLJ89" s="528"/>
      <c r="RLK89" s="528"/>
      <c r="RLL89" s="528"/>
      <c r="RLM89" s="528"/>
      <c r="RLN89" s="528"/>
      <c r="RLO89" s="528"/>
      <c r="RLP89" s="528"/>
      <c r="RLQ89" s="528"/>
      <c r="RLR89" s="528"/>
      <c r="RLS89" s="528"/>
      <c r="RLT89" s="528"/>
      <c r="RLU89" s="528"/>
      <c r="RLV89" s="528"/>
      <c r="RLW89" s="528"/>
      <c r="RLX89" s="528"/>
      <c r="RLY89" s="528"/>
      <c r="RLZ89" s="528"/>
      <c r="RMA89" s="528"/>
      <c r="RMB89" s="528"/>
      <c r="RMC89" s="528"/>
      <c r="RMD89" s="528"/>
      <c r="RME89" s="528"/>
      <c r="RMF89" s="528"/>
      <c r="RMG89" s="528"/>
      <c r="RMH89" s="528"/>
      <c r="RMI89" s="528"/>
      <c r="RMJ89" s="528"/>
      <c r="RMK89" s="528"/>
      <c r="RML89" s="528"/>
      <c r="RMM89" s="528"/>
      <c r="RMN89" s="528"/>
      <c r="RMO89" s="528"/>
      <c r="RMP89" s="528"/>
      <c r="RMQ89" s="528"/>
      <c r="RMR89" s="528"/>
      <c r="RMS89" s="528"/>
      <c r="RMT89" s="528"/>
      <c r="RMU89" s="528"/>
      <c r="RMV89" s="528"/>
      <c r="RMW89" s="528"/>
      <c r="RMX89" s="528"/>
      <c r="RMY89" s="528"/>
      <c r="RMZ89" s="528"/>
      <c r="RNA89" s="528"/>
      <c r="RNB89" s="528"/>
      <c r="RNC89" s="528"/>
      <c r="RND89" s="528"/>
      <c r="RNE89" s="528"/>
      <c r="RNF89" s="528"/>
      <c r="RNG89" s="528"/>
      <c r="RNH89" s="528"/>
      <c r="RNI89" s="528"/>
      <c r="RNJ89" s="528"/>
      <c r="RNK89" s="528"/>
      <c r="RNL89" s="528"/>
      <c r="RNM89" s="528"/>
      <c r="RNN89" s="528"/>
      <c r="RNO89" s="528"/>
      <c r="RNP89" s="528"/>
      <c r="RNQ89" s="528"/>
      <c r="RNR89" s="528"/>
      <c r="RNS89" s="528"/>
      <c r="RNT89" s="528"/>
      <c r="RNU89" s="528"/>
      <c r="RNV89" s="528"/>
      <c r="RNW89" s="528"/>
      <c r="RNX89" s="528"/>
      <c r="RNY89" s="528"/>
      <c r="RNZ89" s="528"/>
      <c r="ROA89" s="528"/>
      <c r="ROB89" s="528"/>
      <c r="ROC89" s="528"/>
      <c r="ROD89" s="528"/>
      <c r="ROE89" s="528"/>
      <c r="ROF89" s="528"/>
      <c r="ROG89" s="528"/>
      <c r="ROH89" s="528"/>
      <c r="ROI89" s="528"/>
      <c r="ROJ89" s="528"/>
      <c r="ROK89" s="528"/>
      <c r="ROL89" s="528"/>
      <c r="ROM89" s="528"/>
      <c r="RON89" s="528"/>
      <c r="ROO89" s="528"/>
      <c r="ROP89" s="528"/>
      <c r="ROQ89" s="528"/>
      <c r="ROR89" s="528"/>
      <c r="ROS89" s="528"/>
      <c r="ROT89" s="528"/>
      <c r="ROU89" s="528"/>
      <c r="ROV89" s="528"/>
      <c r="ROW89" s="528"/>
      <c r="ROX89" s="528"/>
      <c r="ROY89" s="528"/>
      <c r="ROZ89" s="528"/>
      <c r="RPA89" s="528"/>
      <c r="RPB89" s="528"/>
      <c r="RPC89" s="528"/>
      <c r="RPD89" s="528"/>
      <c r="RPE89" s="528"/>
      <c r="RPF89" s="528"/>
      <c r="RPG89" s="528"/>
      <c r="RPH89" s="528"/>
      <c r="RPI89" s="528"/>
      <c r="RPJ89" s="528"/>
      <c r="RPK89" s="528"/>
      <c r="RPL89" s="528"/>
      <c r="RPM89" s="528"/>
      <c r="RPN89" s="528"/>
      <c r="RPO89" s="528"/>
      <c r="RPP89" s="528"/>
      <c r="RPQ89" s="528"/>
      <c r="RPR89" s="528"/>
      <c r="RPS89" s="528"/>
      <c r="RPT89" s="528"/>
      <c r="RPU89" s="528"/>
      <c r="RPV89" s="528"/>
      <c r="RPW89" s="528"/>
      <c r="RPX89" s="528"/>
      <c r="RPY89" s="528"/>
      <c r="RPZ89" s="528"/>
      <c r="RQA89" s="528"/>
      <c r="RQB89" s="528"/>
      <c r="RQC89" s="528"/>
      <c r="RQD89" s="528"/>
      <c r="RQE89" s="528"/>
      <c r="RQF89" s="528"/>
      <c r="RQG89" s="528"/>
      <c r="RQH89" s="528"/>
      <c r="RQI89" s="528"/>
      <c r="RQJ89" s="528"/>
      <c r="RQK89" s="528"/>
      <c r="RQL89" s="528"/>
      <c r="RQM89" s="528"/>
      <c r="RQN89" s="528"/>
      <c r="RQO89" s="528"/>
      <c r="RQP89" s="528"/>
      <c r="RQQ89" s="528"/>
      <c r="RQR89" s="528"/>
      <c r="RQS89" s="528"/>
      <c r="RQT89" s="528"/>
      <c r="RQU89" s="528"/>
      <c r="RQV89" s="528"/>
      <c r="RQW89" s="528"/>
      <c r="RQX89" s="528"/>
      <c r="RQY89" s="528"/>
      <c r="RQZ89" s="528"/>
      <c r="RRA89" s="528"/>
      <c r="RRB89" s="528"/>
      <c r="RRC89" s="528"/>
      <c r="RRD89" s="528"/>
      <c r="RRE89" s="528"/>
      <c r="RRF89" s="528"/>
      <c r="RRG89" s="528"/>
      <c r="RRH89" s="528"/>
      <c r="RRI89" s="528"/>
      <c r="RRJ89" s="528"/>
      <c r="RRK89" s="528"/>
      <c r="RRL89" s="528"/>
      <c r="RRM89" s="528"/>
      <c r="RRN89" s="528"/>
      <c r="RRO89" s="528"/>
      <c r="RRP89" s="528"/>
      <c r="RRQ89" s="528"/>
      <c r="RRR89" s="528"/>
      <c r="RRS89" s="528"/>
      <c r="RRT89" s="528"/>
      <c r="RRU89" s="528"/>
      <c r="RRV89" s="528"/>
      <c r="RRW89" s="528"/>
      <c r="RRX89" s="528"/>
      <c r="RRY89" s="528"/>
      <c r="RRZ89" s="528"/>
      <c r="RSA89" s="528"/>
      <c r="RSB89" s="528"/>
      <c r="RSC89" s="528"/>
      <c r="RSD89" s="528"/>
      <c r="RSE89" s="528"/>
      <c r="RSF89" s="528"/>
      <c r="RSG89" s="528"/>
      <c r="RSH89" s="528"/>
      <c r="RSI89" s="528"/>
      <c r="RSJ89" s="528"/>
      <c r="RSK89" s="528"/>
      <c r="RSL89" s="528"/>
      <c r="RSM89" s="528"/>
      <c r="RSN89" s="528"/>
      <c r="RSO89" s="528"/>
      <c r="RSP89" s="528"/>
      <c r="RSQ89" s="528"/>
      <c r="RSR89" s="528"/>
      <c r="RSS89" s="528"/>
      <c r="RST89" s="528"/>
      <c r="RSU89" s="528"/>
      <c r="RSV89" s="528"/>
      <c r="RSW89" s="528"/>
      <c r="RSX89" s="528"/>
      <c r="RSY89" s="528"/>
      <c r="RSZ89" s="528"/>
      <c r="RTA89" s="528"/>
      <c r="RTB89" s="528"/>
      <c r="RTC89" s="528"/>
      <c r="RTD89" s="528"/>
      <c r="RTE89" s="528"/>
      <c r="RTF89" s="528"/>
      <c r="RTG89" s="528"/>
      <c r="RTH89" s="528"/>
      <c r="RTI89" s="528"/>
      <c r="RTJ89" s="528"/>
      <c r="RTK89" s="528"/>
      <c r="RTL89" s="528"/>
      <c r="RTM89" s="528"/>
      <c r="RTN89" s="528"/>
      <c r="RTO89" s="528"/>
      <c r="RTP89" s="528"/>
      <c r="RTQ89" s="528"/>
      <c r="RTR89" s="528"/>
      <c r="RTS89" s="528"/>
      <c r="RTT89" s="528"/>
      <c r="RTU89" s="528"/>
      <c r="RTV89" s="528"/>
      <c r="RTW89" s="528"/>
      <c r="RTX89" s="528"/>
      <c r="RTY89" s="528"/>
      <c r="RTZ89" s="528"/>
      <c r="RUA89" s="528"/>
      <c r="RUB89" s="528"/>
      <c r="RUC89" s="528"/>
      <c r="RUD89" s="528"/>
      <c r="RUE89" s="528"/>
      <c r="RUF89" s="528"/>
      <c r="RUG89" s="528"/>
      <c r="RUH89" s="528"/>
      <c r="RUI89" s="528"/>
      <c r="RUJ89" s="528"/>
      <c r="RUK89" s="528"/>
      <c r="RUL89" s="528"/>
      <c r="RUM89" s="528"/>
      <c r="RUN89" s="528"/>
      <c r="RUO89" s="528"/>
      <c r="RUP89" s="528"/>
      <c r="RUQ89" s="528"/>
      <c r="RUR89" s="528"/>
      <c r="RUS89" s="528"/>
      <c r="RUT89" s="528"/>
      <c r="RUU89" s="528"/>
      <c r="RUV89" s="528"/>
      <c r="RUW89" s="528"/>
      <c r="RUX89" s="528"/>
      <c r="RUY89" s="528"/>
      <c r="RUZ89" s="528"/>
      <c r="RVA89" s="528"/>
      <c r="RVB89" s="528"/>
      <c r="RVC89" s="528"/>
      <c r="RVD89" s="528"/>
      <c r="RVE89" s="528"/>
      <c r="RVF89" s="528"/>
      <c r="RVG89" s="528"/>
      <c r="RVH89" s="528"/>
      <c r="RVI89" s="528"/>
      <c r="RVJ89" s="528"/>
      <c r="RVK89" s="528"/>
      <c r="RVL89" s="528"/>
      <c r="RVM89" s="528"/>
      <c r="RVN89" s="528"/>
      <c r="RVO89" s="528"/>
      <c r="RVP89" s="528"/>
      <c r="RVQ89" s="528"/>
      <c r="RVR89" s="528"/>
      <c r="RVS89" s="528"/>
      <c r="RVT89" s="528"/>
      <c r="RVU89" s="528"/>
      <c r="RVV89" s="528"/>
      <c r="RVW89" s="528"/>
      <c r="RVX89" s="528"/>
      <c r="RVY89" s="528"/>
      <c r="RVZ89" s="528"/>
      <c r="RWA89" s="528"/>
      <c r="RWB89" s="528"/>
      <c r="RWC89" s="528"/>
      <c r="RWD89" s="528"/>
      <c r="RWE89" s="528"/>
      <c r="RWF89" s="528"/>
      <c r="RWG89" s="528"/>
      <c r="RWH89" s="528"/>
      <c r="RWI89" s="528"/>
      <c r="RWJ89" s="528"/>
      <c r="RWK89" s="528"/>
      <c r="RWL89" s="528"/>
      <c r="RWM89" s="528"/>
      <c r="RWN89" s="528"/>
      <c r="RWO89" s="528"/>
      <c r="RWP89" s="528"/>
      <c r="RWQ89" s="528"/>
      <c r="RWR89" s="528"/>
      <c r="RWS89" s="528"/>
      <c r="RWT89" s="528"/>
      <c r="RWU89" s="528"/>
      <c r="RWV89" s="528"/>
      <c r="RWW89" s="528"/>
      <c r="RWX89" s="528"/>
      <c r="RWY89" s="528"/>
      <c r="RWZ89" s="528"/>
      <c r="RXA89" s="528"/>
      <c r="RXB89" s="528"/>
      <c r="RXC89" s="528"/>
      <c r="RXD89" s="528"/>
      <c r="RXE89" s="528"/>
      <c r="RXF89" s="528"/>
      <c r="RXG89" s="528"/>
      <c r="RXH89" s="528"/>
      <c r="RXI89" s="528"/>
      <c r="RXJ89" s="528"/>
      <c r="RXK89" s="528"/>
      <c r="RXL89" s="528"/>
      <c r="RXM89" s="528"/>
      <c r="RXN89" s="528"/>
      <c r="RXO89" s="528"/>
      <c r="RXP89" s="528"/>
      <c r="RXQ89" s="528"/>
      <c r="RXR89" s="528"/>
      <c r="RXS89" s="528"/>
      <c r="RXT89" s="528"/>
      <c r="RXU89" s="528"/>
      <c r="RXV89" s="528"/>
      <c r="RXW89" s="528"/>
      <c r="RXX89" s="528"/>
      <c r="RXY89" s="528"/>
      <c r="RXZ89" s="528"/>
      <c r="RYA89" s="528"/>
      <c r="RYB89" s="528"/>
      <c r="RYC89" s="528"/>
      <c r="RYD89" s="528"/>
      <c r="RYE89" s="528"/>
      <c r="RYF89" s="528"/>
      <c r="RYG89" s="528"/>
      <c r="RYH89" s="528"/>
      <c r="RYI89" s="528"/>
      <c r="RYJ89" s="528"/>
      <c r="RYK89" s="528"/>
      <c r="RYL89" s="528"/>
      <c r="RYM89" s="528"/>
      <c r="RYN89" s="528"/>
      <c r="RYO89" s="528"/>
      <c r="RYP89" s="528"/>
      <c r="RYQ89" s="528"/>
      <c r="RYR89" s="528"/>
      <c r="RYS89" s="528"/>
      <c r="RYT89" s="528"/>
      <c r="RYU89" s="528"/>
      <c r="RYV89" s="528"/>
      <c r="RYW89" s="528"/>
      <c r="RYX89" s="528"/>
      <c r="RYY89" s="528"/>
      <c r="RYZ89" s="528"/>
      <c r="RZA89" s="528"/>
      <c r="RZB89" s="528"/>
      <c r="RZC89" s="528"/>
      <c r="RZD89" s="528"/>
      <c r="RZE89" s="528"/>
      <c r="RZF89" s="528"/>
      <c r="RZG89" s="528"/>
      <c r="RZH89" s="528"/>
      <c r="RZI89" s="528"/>
      <c r="RZJ89" s="528"/>
      <c r="RZK89" s="528"/>
      <c r="RZL89" s="528"/>
      <c r="RZM89" s="528"/>
      <c r="RZN89" s="528"/>
      <c r="RZO89" s="528"/>
      <c r="RZP89" s="528"/>
      <c r="RZQ89" s="528"/>
      <c r="RZR89" s="528"/>
      <c r="RZS89" s="528"/>
      <c r="RZT89" s="528"/>
      <c r="RZU89" s="528"/>
      <c r="RZV89" s="528"/>
      <c r="RZW89" s="528"/>
      <c r="RZX89" s="528"/>
      <c r="RZY89" s="528"/>
      <c r="RZZ89" s="528"/>
      <c r="SAA89" s="528"/>
      <c r="SAB89" s="528"/>
      <c r="SAC89" s="528"/>
      <c r="SAD89" s="528"/>
      <c r="SAE89" s="528"/>
      <c r="SAF89" s="528"/>
      <c r="SAG89" s="528"/>
      <c r="SAH89" s="528"/>
      <c r="SAI89" s="528"/>
      <c r="SAJ89" s="528"/>
      <c r="SAK89" s="528"/>
      <c r="SAL89" s="528"/>
      <c r="SAM89" s="528"/>
      <c r="SAN89" s="528"/>
      <c r="SAO89" s="528"/>
      <c r="SAP89" s="528"/>
      <c r="SAQ89" s="528"/>
      <c r="SAR89" s="528"/>
      <c r="SAS89" s="528"/>
      <c r="SAT89" s="528"/>
      <c r="SAU89" s="528"/>
      <c r="SAV89" s="528"/>
      <c r="SAW89" s="528"/>
      <c r="SAX89" s="528"/>
      <c r="SAY89" s="528"/>
      <c r="SAZ89" s="528"/>
      <c r="SBA89" s="528"/>
      <c r="SBB89" s="528"/>
      <c r="SBC89" s="528"/>
      <c r="SBD89" s="528"/>
      <c r="SBE89" s="528"/>
      <c r="SBF89" s="528"/>
      <c r="SBG89" s="528"/>
      <c r="SBH89" s="528"/>
      <c r="SBI89" s="528"/>
      <c r="SBJ89" s="528"/>
      <c r="SBK89" s="528"/>
      <c r="SBL89" s="528"/>
      <c r="SBM89" s="528"/>
      <c r="SBN89" s="528"/>
      <c r="SBO89" s="528"/>
      <c r="SBP89" s="528"/>
      <c r="SBQ89" s="528"/>
      <c r="SBR89" s="528"/>
      <c r="SBS89" s="528"/>
      <c r="SBT89" s="528"/>
      <c r="SBU89" s="528"/>
      <c r="SBV89" s="528"/>
      <c r="SBW89" s="528"/>
      <c r="SBX89" s="528"/>
      <c r="SBY89" s="528"/>
      <c r="SBZ89" s="528"/>
      <c r="SCA89" s="528"/>
      <c r="SCB89" s="528"/>
      <c r="SCC89" s="528"/>
      <c r="SCD89" s="528"/>
      <c r="SCE89" s="528"/>
      <c r="SCF89" s="528"/>
      <c r="SCG89" s="528"/>
      <c r="SCH89" s="528"/>
      <c r="SCI89" s="528"/>
      <c r="SCJ89" s="528"/>
      <c r="SCK89" s="528"/>
      <c r="SCL89" s="528"/>
      <c r="SCM89" s="528"/>
      <c r="SCN89" s="528"/>
      <c r="SCO89" s="528"/>
      <c r="SCP89" s="528"/>
      <c r="SCQ89" s="528"/>
      <c r="SCR89" s="528"/>
      <c r="SCS89" s="528"/>
      <c r="SCT89" s="528"/>
      <c r="SCU89" s="528"/>
      <c r="SCV89" s="528"/>
      <c r="SCW89" s="528"/>
      <c r="SCX89" s="528"/>
      <c r="SCY89" s="528"/>
      <c r="SCZ89" s="528"/>
      <c r="SDA89" s="528"/>
      <c r="SDB89" s="528"/>
      <c r="SDC89" s="528"/>
      <c r="SDD89" s="528"/>
      <c r="SDE89" s="528"/>
      <c r="SDF89" s="528"/>
      <c r="SDG89" s="528"/>
      <c r="SDH89" s="528"/>
      <c r="SDI89" s="528"/>
      <c r="SDJ89" s="528"/>
      <c r="SDK89" s="528"/>
      <c r="SDL89" s="528"/>
      <c r="SDM89" s="528"/>
      <c r="SDN89" s="528"/>
      <c r="SDO89" s="528"/>
      <c r="SDP89" s="528"/>
      <c r="SDQ89" s="528"/>
      <c r="SDR89" s="528"/>
      <c r="SDS89" s="528"/>
      <c r="SDT89" s="528"/>
      <c r="SDU89" s="528"/>
      <c r="SDV89" s="528"/>
      <c r="SDW89" s="528"/>
      <c r="SDX89" s="528"/>
      <c r="SDY89" s="528"/>
      <c r="SDZ89" s="528"/>
      <c r="SEA89" s="528"/>
      <c r="SEB89" s="528"/>
      <c r="SEC89" s="528"/>
      <c r="SED89" s="528"/>
      <c r="SEE89" s="528"/>
      <c r="SEF89" s="528"/>
      <c r="SEG89" s="528"/>
      <c r="SEH89" s="528"/>
      <c r="SEI89" s="528"/>
      <c r="SEJ89" s="528"/>
      <c r="SEK89" s="528"/>
      <c r="SEL89" s="528"/>
      <c r="SEM89" s="528"/>
      <c r="SEN89" s="528"/>
      <c r="SEO89" s="528"/>
      <c r="SEP89" s="528"/>
      <c r="SEQ89" s="528"/>
      <c r="SER89" s="528"/>
      <c r="SES89" s="528"/>
      <c r="SET89" s="528"/>
      <c r="SEU89" s="528"/>
      <c r="SEV89" s="528"/>
      <c r="SEW89" s="528"/>
      <c r="SEX89" s="528"/>
      <c r="SEY89" s="528"/>
      <c r="SEZ89" s="528"/>
      <c r="SFA89" s="528"/>
      <c r="SFB89" s="528"/>
      <c r="SFC89" s="528"/>
      <c r="SFD89" s="528"/>
      <c r="SFE89" s="528"/>
      <c r="SFF89" s="528"/>
      <c r="SFG89" s="528"/>
      <c r="SFH89" s="528"/>
      <c r="SFI89" s="528"/>
      <c r="SFJ89" s="528"/>
      <c r="SFK89" s="528"/>
      <c r="SFL89" s="528"/>
      <c r="SFM89" s="528"/>
      <c r="SFN89" s="528"/>
      <c r="SFO89" s="528"/>
      <c r="SFP89" s="528"/>
      <c r="SFQ89" s="528"/>
      <c r="SFR89" s="528"/>
      <c r="SFS89" s="528"/>
      <c r="SFT89" s="528"/>
      <c r="SFU89" s="528"/>
      <c r="SFV89" s="528"/>
      <c r="SFW89" s="528"/>
      <c r="SFX89" s="528"/>
      <c r="SFY89" s="528"/>
      <c r="SFZ89" s="528"/>
      <c r="SGA89" s="528"/>
      <c r="SGB89" s="528"/>
      <c r="SGC89" s="528"/>
      <c r="SGD89" s="528"/>
      <c r="SGE89" s="528"/>
      <c r="SGF89" s="528"/>
      <c r="SGG89" s="528"/>
      <c r="SGH89" s="528"/>
      <c r="SGI89" s="528"/>
      <c r="SGJ89" s="528"/>
      <c r="SGK89" s="528"/>
      <c r="SGL89" s="528"/>
      <c r="SGM89" s="528"/>
      <c r="SGN89" s="528"/>
      <c r="SGO89" s="528"/>
      <c r="SGP89" s="528"/>
      <c r="SGQ89" s="528"/>
      <c r="SGR89" s="528"/>
      <c r="SGS89" s="528"/>
      <c r="SGT89" s="528"/>
      <c r="SGU89" s="528"/>
      <c r="SGV89" s="528"/>
      <c r="SGW89" s="528"/>
      <c r="SGX89" s="528"/>
      <c r="SGY89" s="528"/>
      <c r="SGZ89" s="528"/>
      <c r="SHA89" s="528"/>
      <c r="SHB89" s="528"/>
      <c r="SHC89" s="528"/>
      <c r="SHD89" s="528"/>
      <c r="SHE89" s="528"/>
      <c r="SHF89" s="528"/>
      <c r="SHG89" s="528"/>
      <c r="SHH89" s="528"/>
      <c r="SHI89" s="528"/>
      <c r="SHJ89" s="528"/>
      <c r="SHK89" s="528"/>
      <c r="SHL89" s="528"/>
      <c r="SHM89" s="528"/>
      <c r="SHN89" s="528"/>
      <c r="SHO89" s="528"/>
      <c r="SHP89" s="528"/>
      <c r="SHQ89" s="528"/>
      <c r="SHR89" s="528"/>
      <c r="SHS89" s="528"/>
      <c r="SHT89" s="528"/>
      <c r="SHU89" s="528"/>
      <c r="SHV89" s="528"/>
      <c r="SHW89" s="528"/>
      <c r="SHX89" s="528"/>
      <c r="SHY89" s="528"/>
      <c r="SHZ89" s="528"/>
      <c r="SIA89" s="528"/>
      <c r="SIB89" s="528"/>
      <c r="SIC89" s="528"/>
      <c r="SID89" s="528"/>
      <c r="SIE89" s="528"/>
      <c r="SIF89" s="528"/>
      <c r="SIG89" s="528"/>
      <c r="SIH89" s="528"/>
      <c r="SII89" s="528"/>
      <c r="SIJ89" s="528"/>
      <c r="SIK89" s="528"/>
      <c r="SIL89" s="528"/>
      <c r="SIM89" s="528"/>
      <c r="SIN89" s="528"/>
      <c r="SIO89" s="528"/>
      <c r="SIP89" s="528"/>
      <c r="SIQ89" s="528"/>
      <c r="SIR89" s="528"/>
      <c r="SIS89" s="528"/>
      <c r="SIT89" s="528"/>
      <c r="SIU89" s="528"/>
      <c r="SIV89" s="528"/>
      <c r="SIW89" s="528"/>
      <c r="SIX89" s="528"/>
      <c r="SIY89" s="528"/>
      <c r="SIZ89" s="528"/>
      <c r="SJA89" s="528"/>
      <c r="SJB89" s="528"/>
      <c r="SJC89" s="528"/>
      <c r="SJD89" s="528"/>
      <c r="SJE89" s="528"/>
      <c r="SJF89" s="528"/>
      <c r="SJG89" s="528"/>
      <c r="SJH89" s="528"/>
      <c r="SJI89" s="528"/>
      <c r="SJJ89" s="528"/>
      <c r="SJK89" s="528"/>
      <c r="SJL89" s="528"/>
      <c r="SJM89" s="528"/>
      <c r="SJN89" s="528"/>
      <c r="SJO89" s="528"/>
      <c r="SJP89" s="528"/>
      <c r="SJQ89" s="528"/>
      <c r="SJR89" s="528"/>
      <c r="SJS89" s="528"/>
      <c r="SJT89" s="528"/>
      <c r="SJU89" s="528"/>
      <c r="SJV89" s="528"/>
      <c r="SJW89" s="528"/>
      <c r="SJX89" s="528"/>
      <c r="SJY89" s="528"/>
      <c r="SJZ89" s="528"/>
      <c r="SKA89" s="528"/>
      <c r="SKB89" s="528"/>
      <c r="SKC89" s="528"/>
      <c r="SKD89" s="528"/>
      <c r="SKE89" s="528"/>
      <c r="SKF89" s="528"/>
      <c r="SKG89" s="528"/>
      <c r="SKH89" s="528"/>
      <c r="SKI89" s="528"/>
      <c r="SKJ89" s="528"/>
      <c r="SKK89" s="528"/>
      <c r="SKL89" s="528"/>
      <c r="SKM89" s="528"/>
      <c r="SKN89" s="528"/>
      <c r="SKO89" s="528"/>
      <c r="SKP89" s="528"/>
      <c r="SKQ89" s="528"/>
      <c r="SKR89" s="528"/>
      <c r="SKS89" s="528"/>
      <c r="SKT89" s="528"/>
      <c r="SKU89" s="528"/>
      <c r="SKV89" s="528"/>
      <c r="SKW89" s="528"/>
      <c r="SKX89" s="528"/>
      <c r="SKY89" s="528"/>
      <c r="SKZ89" s="528"/>
      <c r="SLA89" s="528"/>
      <c r="SLB89" s="528"/>
      <c r="SLC89" s="528"/>
      <c r="SLD89" s="528"/>
      <c r="SLE89" s="528"/>
      <c r="SLF89" s="528"/>
      <c r="SLG89" s="528"/>
      <c r="SLH89" s="528"/>
      <c r="SLI89" s="528"/>
      <c r="SLJ89" s="528"/>
      <c r="SLK89" s="528"/>
      <c r="SLL89" s="528"/>
      <c r="SLM89" s="528"/>
      <c r="SLN89" s="528"/>
      <c r="SLO89" s="528"/>
      <c r="SLP89" s="528"/>
      <c r="SLQ89" s="528"/>
      <c r="SLR89" s="528"/>
      <c r="SLS89" s="528"/>
      <c r="SLT89" s="528"/>
      <c r="SLU89" s="528"/>
      <c r="SLV89" s="528"/>
      <c r="SLW89" s="528"/>
      <c r="SLX89" s="528"/>
      <c r="SLY89" s="528"/>
      <c r="SLZ89" s="528"/>
      <c r="SMA89" s="528"/>
      <c r="SMB89" s="528"/>
      <c r="SMC89" s="528"/>
      <c r="SMD89" s="528"/>
      <c r="SME89" s="528"/>
      <c r="SMF89" s="528"/>
      <c r="SMG89" s="528"/>
      <c r="SMH89" s="528"/>
      <c r="SMI89" s="528"/>
      <c r="SMJ89" s="528"/>
      <c r="SMK89" s="528"/>
      <c r="SML89" s="528"/>
      <c r="SMM89" s="528"/>
      <c r="SMN89" s="528"/>
      <c r="SMO89" s="528"/>
      <c r="SMP89" s="528"/>
      <c r="SMQ89" s="528"/>
      <c r="SMR89" s="528"/>
      <c r="SMS89" s="528"/>
      <c r="SMT89" s="528"/>
      <c r="SMU89" s="528"/>
      <c r="SMV89" s="528"/>
      <c r="SMW89" s="528"/>
      <c r="SMX89" s="528"/>
      <c r="SMY89" s="528"/>
      <c r="SMZ89" s="528"/>
      <c r="SNA89" s="528"/>
      <c r="SNB89" s="528"/>
      <c r="SNC89" s="528"/>
      <c r="SND89" s="528"/>
      <c r="SNE89" s="528"/>
      <c r="SNF89" s="528"/>
      <c r="SNG89" s="528"/>
      <c r="SNH89" s="528"/>
      <c r="SNI89" s="528"/>
      <c r="SNJ89" s="528"/>
      <c r="SNK89" s="528"/>
      <c r="SNL89" s="528"/>
      <c r="SNM89" s="528"/>
      <c r="SNN89" s="528"/>
      <c r="SNO89" s="528"/>
      <c r="SNP89" s="528"/>
      <c r="SNQ89" s="528"/>
      <c r="SNR89" s="528"/>
      <c r="SNS89" s="528"/>
      <c r="SNT89" s="528"/>
      <c r="SNU89" s="528"/>
      <c r="SNV89" s="528"/>
      <c r="SNW89" s="528"/>
      <c r="SNX89" s="528"/>
      <c r="SNY89" s="528"/>
      <c r="SNZ89" s="528"/>
      <c r="SOA89" s="528"/>
      <c r="SOB89" s="528"/>
      <c r="SOC89" s="528"/>
      <c r="SOD89" s="528"/>
      <c r="SOE89" s="528"/>
      <c r="SOF89" s="528"/>
      <c r="SOG89" s="528"/>
      <c r="SOH89" s="528"/>
      <c r="SOI89" s="528"/>
      <c r="SOJ89" s="528"/>
      <c r="SOK89" s="528"/>
      <c r="SOL89" s="528"/>
      <c r="SOM89" s="528"/>
      <c r="SON89" s="528"/>
      <c r="SOO89" s="528"/>
      <c r="SOP89" s="528"/>
      <c r="SOQ89" s="528"/>
      <c r="SOR89" s="528"/>
      <c r="SOS89" s="528"/>
      <c r="SOT89" s="528"/>
      <c r="SOU89" s="528"/>
      <c r="SOV89" s="528"/>
      <c r="SOW89" s="528"/>
      <c r="SOX89" s="528"/>
      <c r="SOY89" s="528"/>
      <c r="SOZ89" s="528"/>
      <c r="SPA89" s="528"/>
      <c r="SPB89" s="528"/>
      <c r="SPC89" s="528"/>
      <c r="SPD89" s="528"/>
      <c r="SPE89" s="528"/>
      <c r="SPF89" s="528"/>
      <c r="SPG89" s="528"/>
      <c r="SPH89" s="528"/>
      <c r="SPI89" s="528"/>
      <c r="SPJ89" s="528"/>
      <c r="SPK89" s="528"/>
      <c r="SPL89" s="528"/>
      <c r="SPM89" s="528"/>
      <c r="SPN89" s="528"/>
      <c r="SPO89" s="528"/>
      <c r="SPP89" s="528"/>
      <c r="SPQ89" s="528"/>
      <c r="SPR89" s="528"/>
      <c r="SPS89" s="528"/>
      <c r="SPT89" s="528"/>
      <c r="SPU89" s="528"/>
      <c r="SPV89" s="528"/>
      <c r="SPW89" s="528"/>
      <c r="SPX89" s="528"/>
      <c r="SPY89" s="528"/>
      <c r="SPZ89" s="528"/>
      <c r="SQA89" s="528"/>
      <c r="SQB89" s="528"/>
      <c r="SQC89" s="528"/>
      <c r="SQD89" s="528"/>
      <c r="SQE89" s="528"/>
      <c r="SQF89" s="528"/>
      <c r="SQG89" s="528"/>
      <c r="SQH89" s="528"/>
      <c r="SQI89" s="528"/>
      <c r="SQJ89" s="528"/>
      <c r="SQK89" s="528"/>
      <c r="SQL89" s="528"/>
      <c r="SQM89" s="528"/>
      <c r="SQN89" s="528"/>
      <c r="SQO89" s="528"/>
      <c r="SQP89" s="528"/>
      <c r="SQQ89" s="528"/>
      <c r="SQR89" s="528"/>
      <c r="SQS89" s="528"/>
      <c r="SQT89" s="528"/>
      <c r="SQU89" s="528"/>
      <c r="SQV89" s="528"/>
      <c r="SQW89" s="528"/>
      <c r="SQX89" s="528"/>
      <c r="SQY89" s="528"/>
      <c r="SQZ89" s="528"/>
      <c r="SRA89" s="528"/>
      <c r="SRB89" s="528"/>
      <c r="SRC89" s="528"/>
      <c r="SRD89" s="528"/>
      <c r="SRE89" s="528"/>
      <c r="SRF89" s="528"/>
      <c r="SRG89" s="528"/>
      <c r="SRH89" s="528"/>
      <c r="SRI89" s="528"/>
      <c r="SRJ89" s="528"/>
      <c r="SRK89" s="528"/>
      <c r="SRL89" s="528"/>
      <c r="SRM89" s="528"/>
      <c r="SRN89" s="528"/>
      <c r="SRO89" s="528"/>
      <c r="SRP89" s="528"/>
      <c r="SRQ89" s="528"/>
      <c r="SRR89" s="528"/>
      <c r="SRS89" s="528"/>
      <c r="SRT89" s="528"/>
      <c r="SRU89" s="528"/>
      <c r="SRV89" s="528"/>
      <c r="SRW89" s="528"/>
      <c r="SRX89" s="528"/>
      <c r="SRY89" s="528"/>
      <c r="SRZ89" s="528"/>
      <c r="SSA89" s="528"/>
      <c r="SSB89" s="528"/>
      <c r="SSC89" s="528"/>
      <c r="SSD89" s="528"/>
      <c r="SSE89" s="528"/>
      <c r="SSF89" s="528"/>
      <c r="SSG89" s="528"/>
      <c r="SSH89" s="528"/>
      <c r="SSI89" s="528"/>
      <c r="SSJ89" s="528"/>
      <c r="SSK89" s="528"/>
      <c r="SSL89" s="528"/>
      <c r="SSM89" s="528"/>
      <c r="SSN89" s="528"/>
      <c r="SSO89" s="528"/>
      <c r="SSP89" s="528"/>
      <c r="SSQ89" s="528"/>
      <c r="SSR89" s="528"/>
      <c r="SSS89" s="528"/>
      <c r="SST89" s="528"/>
      <c r="SSU89" s="528"/>
      <c r="SSV89" s="528"/>
      <c r="SSW89" s="528"/>
      <c r="SSX89" s="528"/>
      <c r="SSY89" s="528"/>
      <c r="SSZ89" s="528"/>
      <c r="STA89" s="528"/>
      <c r="STB89" s="528"/>
      <c r="STC89" s="528"/>
      <c r="STD89" s="528"/>
      <c r="STE89" s="528"/>
      <c r="STF89" s="528"/>
      <c r="STG89" s="528"/>
      <c r="STH89" s="528"/>
      <c r="STI89" s="528"/>
      <c r="STJ89" s="528"/>
      <c r="STK89" s="528"/>
      <c r="STL89" s="528"/>
      <c r="STM89" s="528"/>
      <c r="STN89" s="528"/>
      <c r="STO89" s="528"/>
      <c r="STP89" s="528"/>
      <c r="STQ89" s="528"/>
      <c r="STR89" s="528"/>
      <c r="STS89" s="528"/>
      <c r="STT89" s="528"/>
      <c r="STU89" s="528"/>
      <c r="STV89" s="528"/>
      <c r="STW89" s="528"/>
      <c r="STX89" s="528"/>
      <c r="STY89" s="528"/>
      <c r="STZ89" s="528"/>
      <c r="SUA89" s="528"/>
      <c r="SUB89" s="528"/>
      <c r="SUC89" s="528"/>
      <c r="SUD89" s="528"/>
      <c r="SUE89" s="528"/>
      <c r="SUF89" s="528"/>
      <c r="SUG89" s="528"/>
      <c r="SUH89" s="528"/>
      <c r="SUI89" s="528"/>
      <c r="SUJ89" s="528"/>
      <c r="SUK89" s="528"/>
      <c r="SUL89" s="528"/>
      <c r="SUM89" s="528"/>
      <c r="SUN89" s="528"/>
      <c r="SUO89" s="528"/>
      <c r="SUP89" s="528"/>
      <c r="SUQ89" s="528"/>
      <c r="SUR89" s="528"/>
      <c r="SUS89" s="528"/>
      <c r="SUT89" s="528"/>
      <c r="SUU89" s="528"/>
      <c r="SUV89" s="528"/>
      <c r="SUW89" s="528"/>
      <c r="SUX89" s="528"/>
      <c r="SUY89" s="528"/>
      <c r="SUZ89" s="528"/>
      <c r="SVA89" s="528"/>
      <c r="SVB89" s="528"/>
      <c r="SVC89" s="528"/>
      <c r="SVD89" s="528"/>
      <c r="SVE89" s="528"/>
      <c r="SVF89" s="528"/>
      <c r="SVG89" s="528"/>
      <c r="SVH89" s="528"/>
      <c r="SVI89" s="528"/>
      <c r="SVJ89" s="528"/>
      <c r="SVK89" s="528"/>
      <c r="SVL89" s="528"/>
      <c r="SVM89" s="528"/>
      <c r="SVN89" s="528"/>
      <c r="SVO89" s="528"/>
      <c r="SVP89" s="528"/>
      <c r="SVQ89" s="528"/>
      <c r="SVR89" s="528"/>
      <c r="SVS89" s="528"/>
      <c r="SVT89" s="528"/>
      <c r="SVU89" s="528"/>
      <c r="SVV89" s="528"/>
      <c r="SVW89" s="528"/>
      <c r="SVX89" s="528"/>
      <c r="SVY89" s="528"/>
      <c r="SVZ89" s="528"/>
      <c r="SWA89" s="528"/>
      <c r="SWB89" s="528"/>
      <c r="SWC89" s="528"/>
      <c r="SWD89" s="528"/>
      <c r="SWE89" s="528"/>
      <c r="SWF89" s="528"/>
      <c r="SWG89" s="528"/>
      <c r="SWH89" s="528"/>
      <c r="SWI89" s="528"/>
      <c r="SWJ89" s="528"/>
      <c r="SWK89" s="528"/>
      <c r="SWL89" s="528"/>
      <c r="SWM89" s="528"/>
      <c r="SWN89" s="528"/>
      <c r="SWO89" s="528"/>
      <c r="SWP89" s="528"/>
      <c r="SWQ89" s="528"/>
      <c r="SWR89" s="528"/>
      <c r="SWS89" s="528"/>
      <c r="SWT89" s="528"/>
      <c r="SWU89" s="528"/>
      <c r="SWV89" s="528"/>
      <c r="SWW89" s="528"/>
      <c r="SWX89" s="528"/>
      <c r="SWY89" s="528"/>
      <c r="SWZ89" s="528"/>
      <c r="SXA89" s="528"/>
      <c r="SXB89" s="528"/>
      <c r="SXC89" s="528"/>
      <c r="SXD89" s="528"/>
      <c r="SXE89" s="528"/>
      <c r="SXF89" s="528"/>
      <c r="SXG89" s="528"/>
      <c r="SXH89" s="528"/>
      <c r="SXI89" s="528"/>
      <c r="SXJ89" s="528"/>
      <c r="SXK89" s="528"/>
      <c r="SXL89" s="528"/>
      <c r="SXM89" s="528"/>
      <c r="SXN89" s="528"/>
      <c r="SXO89" s="528"/>
      <c r="SXP89" s="528"/>
      <c r="SXQ89" s="528"/>
      <c r="SXR89" s="528"/>
      <c r="SXS89" s="528"/>
      <c r="SXT89" s="528"/>
      <c r="SXU89" s="528"/>
      <c r="SXV89" s="528"/>
      <c r="SXW89" s="528"/>
      <c r="SXX89" s="528"/>
      <c r="SXY89" s="528"/>
      <c r="SXZ89" s="528"/>
      <c r="SYA89" s="528"/>
      <c r="SYB89" s="528"/>
      <c r="SYC89" s="528"/>
      <c r="SYD89" s="528"/>
      <c r="SYE89" s="528"/>
      <c r="SYF89" s="528"/>
      <c r="SYG89" s="528"/>
      <c r="SYH89" s="528"/>
      <c r="SYI89" s="528"/>
      <c r="SYJ89" s="528"/>
      <c r="SYK89" s="528"/>
      <c r="SYL89" s="528"/>
      <c r="SYM89" s="528"/>
      <c r="SYN89" s="528"/>
      <c r="SYO89" s="528"/>
      <c r="SYP89" s="528"/>
      <c r="SYQ89" s="528"/>
      <c r="SYR89" s="528"/>
      <c r="SYS89" s="528"/>
      <c r="SYT89" s="528"/>
      <c r="SYU89" s="528"/>
      <c r="SYV89" s="528"/>
      <c r="SYW89" s="528"/>
      <c r="SYX89" s="528"/>
      <c r="SYY89" s="528"/>
      <c r="SYZ89" s="528"/>
      <c r="SZA89" s="528"/>
      <c r="SZB89" s="528"/>
      <c r="SZC89" s="528"/>
      <c r="SZD89" s="528"/>
      <c r="SZE89" s="528"/>
      <c r="SZF89" s="528"/>
      <c r="SZG89" s="528"/>
      <c r="SZH89" s="528"/>
      <c r="SZI89" s="528"/>
      <c r="SZJ89" s="528"/>
      <c r="SZK89" s="528"/>
      <c r="SZL89" s="528"/>
      <c r="SZM89" s="528"/>
      <c r="SZN89" s="528"/>
      <c r="SZO89" s="528"/>
      <c r="SZP89" s="528"/>
      <c r="SZQ89" s="528"/>
      <c r="SZR89" s="528"/>
      <c r="SZS89" s="528"/>
      <c r="SZT89" s="528"/>
      <c r="SZU89" s="528"/>
      <c r="SZV89" s="528"/>
      <c r="SZW89" s="528"/>
      <c r="SZX89" s="528"/>
      <c r="SZY89" s="528"/>
      <c r="SZZ89" s="528"/>
      <c r="TAA89" s="528"/>
      <c r="TAB89" s="528"/>
      <c r="TAC89" s="528"/>
      <c r="TAD89" s="528"/>
      <c r="TAE89" s="528"/>
      <c r="TAF89" s="528"/>
      <c r="TAG89" s="528"/>
      <c r="TAH89" s="528"/>
      <c r="TAI89" s="528"/>
      <c r="TAJ89" s="528"/>
      <c r="TAK89" s="528"/>
      <c r="TAL89" s="528"/>
      <c r="TAM89" s="528"/>
      <c r="TAN89" s="528"/>
      <c r="TAO89" s="528"/>
      <c r="TAP89" s="528"/>
      <c r="TAQ89" s="528"/>
      <c r="TAR89" s="528"/>
      <c r="TAS89" s="528"/>
      <c r="TAT89" s="528"/>
      <c r="TAU89" s="528"/>
      <c r="TAV89" s="528"/>
      <c r="TAW89" s="528"/>
      <c r="TAX89" s="528"/>
      <c r="TAY89" s="528"/>
      <c r="TAZ89" s="528"/>
      <c r="TBA89" s="528"/>
      <c r="TBB89" s="528"/>
      <c r="TBC89" s="528"/>
      <c r="TBD89" s="528"/>
      <c r="TBE89" s="528"/>
      <c r="TBF89" s="528"/>
      <c r="TBG89" s="528"/>
      <c r="TBH89" s="528"/>
      <c r="TBI89" s="528"/>
      <c r="TBJ89" s="528"/>
      <c r="TBK89" s="528"/>
      <c r="TBL89" s="528"/>
      <c r="TBM89" s="528"/>
      <c r="TBN89" s="528"/>
      <c r="TBO89" s="528"/>
      <c r="TBP89" s="528"/>
      <c r="TBQ89" s="528"/>
      <c r="TBR89" s="528"/>
      <c r="TBS89" s="528"/>
      <c r="TBT89" s="528"/>
      <c r="TBU89" s="528"/>
      <c r="TBV89" s="528"/>
      <c r="TBW89" s="528"/>
      <c r="TBX89" s="528"/>
      <c r="TBY89" s="528"/>
      <c r="TBZ89" s="528"/>
      <c r="TCA89" s="528"/>
      <c r="TCB89" s="528"/>
      <c r="TCC89" s="528"/>
      <c r="TCD89" s="528"/>
      <c r="TCE89" s="528"/>
      <c r="TCF89" s="528"/>
      <c r="TCG89" s="528"/>
      <c r="TCH89" s="528"/>
      <c r="TCI89" s="528"/>
      <c r="TCJ89" s="528"/>
      <c r="TCK89" s="528"/>
      <c r="TCL89" s="528"/>
      <c r="TCM89" s="528"/>
      <c r="TCN89" s="528"/>
      <c r="TCO89" s="528"/>
      <c r="TCP89" s="528"/>
      <c r="TCQ89" s="528"/>
      <c r="TCR89" s="528"/>
      <c r="TCS89" s="528"/>
      <c r="TCT89" s="528"/>
      <c r="TCU89" s="528"/>
      <c r="TCV89" s="528"/>
      <c r="TCW89" s="528"/>
      <c r="TCX89" s="528"/>
      <c r="TCY89" s="528"/>
      <c r="TCZ89" s="528"/>
      <c r="TDA89" s="528"/>
      <c r="TDB89" s="528"/>
      <c r="TDC89" s="528"/>
      <c r="TDD89" s="528"/>
      <c r="TDE89" s="528"/>
      <c r="TDF89" s="528"/>
      <c r="TDG89" s="528"/>
      <c r="TDH89" s="528"/>
      <c r="TDI89" s="528"/>
      <c r="TDJ89" s="528"/>
      <c r="TDK89" s="528"/>
      <c r="TDL89" s="528"/>
      <c r="TDM89" s="528"/>
      <c r="TDN89" s="528"/>
      <c r="TDO89" s="528"/>
      <c r="TDP89" s="528"/>
      <c r="TDQ89" s="528"/>
      <c r="TDR89" s="528"/>
      <c r="TDS89" s="528"/>
      <c r="TDT89" s="528"/>
      <c r="TDU89" s="528"/>
      <c r="TDV89" s="528"/>
      <c r="TDW89" s="528"/>
      <c r="TDX89" s="528"/>
      <c r="TDY89" s="528"/>
      <c r="TDZ89" s="528"/>
      <c r="TEA89" s="528"/>
      <c r="TEB89" s="528"/>
      <c r="TEC89" s="528"/>
      <c r="TED89" s="528"/>
      <c r="TEE89" s="528"/>
      <c r="TEF89" s="528"/>
      <c r="TEG89" s="528"/>
      <c r="TEH89" s="528"/>
      <c r="TEI89" s="528"/>
      <c r="TEJ89" s="528"/>
      <c r="TEK89" s="528"/>
      <c r="TEL89" s="528"/>
      <c r="TEM89" s="528"/>
      <c r="TEN89" s="528"/>
      <c r="TEO89" s="528"/>
      <c r="TEP89" s="528"/>
      <c r="TEQ89" s="528"/>
      <c r="TER89" s="528"/>
      <c r="TES89" s="528"/>
      <c r="TET89" s="528"/>
      <c r="TEU89" s="528"/>
      <c r="TEV89" s="528"/>
      <c r="TEW89" s="528"/>
      <c r="TEX89" s="528"/>
      <c r="TEY89" s="528"/>
      <c r="TEZ89" s="528"/>
      <c r="TFA89" s="528"/>
      <c r="TFB89" s="528"/>
      <c r="TFC89" s="528"/>
      <c r="TFD89" s="528"/>
      <c r="TFE89" s="528"/>
      <c r="TFF89" s="528"/>
      <c r="TFG89" s="528"/>
      <c r="TFH89" s="528"/>
      <c r="TFI89" s="528"/>
      <c r="TFJ89" s="528"/>
      <c r="TFK89" s="528"/>
      <c r="TFL89" s="528"/>
      <c r="TFM89" s="528"/>
      <c r="TFN89" s="528"/>
      <c r="TFO89" s="528"/>
      <c r="TFP89" s="528"/>
      <c r="TFQ89" s="528"/>
      <c r="TFR89" s="528"/>
      <c r="TFS89" s="528"/>
      <c r="TFT89" s="528"/>
      <c r="TFU89" s="528"/>
      <c r="TFV89" s="528"/>
      <c r="TFW89" s="528"/>
      <c r="TFX89" s="528"/>
      <c r="TFY89" s="528"/>
      <c r="TFZ89" s="528"/>
      <c r="TGA89" s="528"/>
      <c r="TGB89" s="528"/>
      <c r="TGC89" s="528"/>
      <c r="TGD89" s="528"/>
      <c r="TGE89" s="528"/>
      <c r="TGF89" s="528"/>
      <c r="TGG89" s="528"/>
      <c r="TGH89" s="528"/>
      <c r="TGI89" s="528"/>
      <c r="TGJ89" s="528"/>
      <c r="TGK89" s="528"/>
      <c r="TGL89" s="528"/>
      <c r="TGM89" s="528"/>
      <c r="TGN89" s="528"/>
      <c r="TGO89" s="528"/>
      <c r="TGP89" s="528"/>
      <c r="TGQ89" s="528"/>
      <c r="TGR89" s="528"/>
      <c r="TGS89" s="528"/>
      <c r="TGT89" s="528"/>
      <c r="TGU89" s="528"/>
      <c r="TGV89" s="528"/>
      <c r="TGW89" s="528"/>
      <c r="TGX89" s="528"/>
      <c r="TGY89" s="528"/>
      <c r="TGZ89" s="528"/>
      <c r="THA89" s="528"/>
      <c r="THB89" s="528"/>
      <c r="THC89" s="528"/>
      <c r="THD89" s="528"/>
      <c r="THE89" s="528"/>
      <c r="THF89" s="528"/>
      <c r="THG89" s="528"/>
      <c r="THH89" s="528"/>
      <c r="THI89" s="528"/>
      <c r="THJ89" s="528"/>
      <c r="THK89" s="528"/>
      <c r="THL89" s="528"/>
      <c r="THM89" s="528"/>
      <c r="THN89" s="528"/>
      <c r="THO89" s="528"/>
      <c r="THP89" s="528"/>
      <c r="THQ89" s="528"/>
      <c r="THR89" s="528"/>
      <c r="THS89" s="528"/>
      <c r="THT89" s="528"/>
      <c r="THU89" s="528"/>
      <c r="THV89" s="528"/>
      <c r="THW89" s="528"/>
      <c r="THX89" s="528"/>
      <c r="THY89" s="528"/>
      <c r="THZ89" s="528"/>
      <c r="TIA89" s="528"/>
      <c r="TIB89" s="528"/>
      <c r="TIC89" s="528"/>
      <c r="TID89" s="528"/>
      <c r="TIE89" s="528"/>
      <c r="TIF89" s="528"/>
      <c r="TIG89" s="528"/>
      <c r="TIH89" s="528"/>
      <c r="TII89" s="528"/>
      <c r="TIJ89" s="528"/>
      <c r="TIK89" s="528"/>
      <c r="TIL89" s="528"/>
      <c r="TIM89" s="528"/>
      <c r="TIN89" s="528"/>
      <c r="TIO89" s="528"/>
      <c r="TIP89" s="528"/>
      <c r="TIQ89" s="528"/>
      <c r="TIR89" s="528"/>
      <c r="TIS89" s="528"/>
      <c r="TIT89" s="528"/>
      <c r="TIU89" s="528"/>
      <c r="TIV89" s="528"/>
      <c r="TIW89" s="528"/>
      <c r="TIX89" s="528"/>
      <c r="TIY89" s="528"/>
      <c r="TIZ89" s="528"/>
      <c r="TJA89" s="528"/>
      <c r="TJB89" s="528"/>
      <c r="TJC89" s="528"/>
      <c r="TJD89" s="528"/>
      <c r="TJE89" s="528"/>
      <c r="TJF89" s="528"/>
      <c r="TJG89" s="528"/>
      <c r="TJH89" s="528"/>
      <c r="TJI89" s="528"/>
      <c r="TJJ89" s="528"/>
      <c r="TJK89" s="528"/>
      <c r="TJL89" s="528"/>
      <c r="TJM89" s="528"/>
      <c r="TJN89" s="528"/>
      <c r="TJO89" s="528"/>
      <c r="TJP89" s="528"/>
      <c r="TJQ89" s="528"/>
      <c r="TJR89" s="528"/>
      <c r="TJS89" s="528"/>
      <c r="TJT89" s="528"/>
      <c r="TJU89" s="528"/>
      <c r="TJV89" s="528"/>
      <c r="TJW89" s="528"/>
      <c r="TJX89" s="528"/>
      <c r="TJY89" s="528"/>
      <c r="TJZ89" s="528"/>
      <c r="TKA89" s="528"/>
      <c r="TKB89" s="528"/>
      <c r="TKC89" s="528"/>
      <c r="TKD89" s="528"/>
      <c r="TKE89" s="528"/>
      <c r="TKF89" s="528"/>
      <c r="TKG89" s="528"/>
      <c r="TKH89" s="528"/>
      <c r="TKI89" s="528"/>
      <c r="TKJ89" s="528"/>
      <c r="TKK89" s="528"/>
      <c r="TKL89" s="528"/>
      <c r="TKM89" s="528"/>
      <c r="TKN89" s="528"/>
      <c r="TKO89" s="528"/>
      <c r="TKP89" s="528"/>
      <c r="TKQ89" s="528"/>
      <c r="TKR89" s="528"/>
      <c r="TKS89" s="528"/>
      <c r="TKT89" s="528"/>
      <c r="TKU89" s="528"/>
      <c r="TKV89" s="528"/>
      <c r="TKW89" s="528"/>
      <c r="TKX89" s="528"/>
      <c r="TKY89" s="528"/>
      <c r="TKZ89" s="528"/>
      <c r="TLA89" s="528"/>
      <c r="TLB89" s="528"/>
      <c r="TLC89" s="528"/>
      <c r="TLD89" s="528"/>
      <c r="TLE89" s="528"/>
      <c r="TLF89" s="528"/>
      <c r="TLG89" s="528"/>
      <c r="TLH89" s="528"/>
      <c r="TLI89" s="528"/>
      <c r="TLJ89" s="528"/>
      <c r="TLK89" s="528"/>
      <c r="TLL89" s="528"/>
      <c r="TLM89" s="528"/>
      <c r="TLN89" s="528"/>
      <c r="TLO89" s="528"/>
      <c r="TLP89" s="528"/>
      <c r="TLQ89" s="528"/>
      <c r="TLR89" s="528"/>
      <c r="TLS89" s="528"/>
      <c r="TLT89" s="528"/>
      <c r="TLU89" s="528"/>
      <c r="TLV89" s="528"/>
      <c r="TLW89" s="528"/>
      <c r="TLX89" s="528"/>
      <c r="TLY89" s="528"/>
      <c r="TLZ89" s="528"/>
      <c r="TMA89" s="528"/>
      <c r="TMB89" s="528"/>
      <c r="TMC89" s="528"/>
      <c r="TMD89" s="528"/>
      <c r="TME89" s="528"/>
      <c r="TMF89" s="528"/>
      <c r="TMG89" s="528"/>
      <c r="TMH89" s="528"/>
      <c r="TMI89" s="528"/>
      <c r="TMJ89" s="528"/>
      <c r="TMK89" s="528"/>
      <c r="TML89" s="528"/>
      <c r="TMM89" s="528"/>
      <c r="TMN89" s="528"/>
      <c r="TMO89" s="528"/>
      <c r="TMP89" s="528"/>
      <c r="TMQ89" s="528"/>
      <c r="TMR89" s="528"/>
      <c r="TMS89" s="528"/>
      <c r="TMT89" s="528"/>
      <c r="TMU89" s="528"/>
      <c r="TMV89" s="528"/>
      <c r="TMW89" s="528"/>
      <c r="TMX89" s="528"/>
      <c r="TMY89" s="528"/>
      <c r="TMZ89" s="528"/>
      <c r="TNA89" s="528"/>
      <c r="TNB89" s="528"/>
      <c r="TNC89" s="528"/>
      <c r="TND89" s="528"/>
      <c r="TNE89" s="528"/>
      <c r="TNF89" s="528"/>
      <c r="TNG89" s="528"/>
      <c r="TNH89" s="528"/>
      <c r="TNI89" s="528"/>
      <c r="TNJ89" s="528"/>
      <c r="TNK89" s="528"/>
      <c r="TNL89" s="528"/>
      <c r="TNM89" s="528"/>
      <c r="TNN89" s="528"/>
      <c r="TNO89" s="528"/>
      <c r="TNP89" s="528"/>
      <c r="TNQ89" s="528"/>
      <c r="TNR89" s="528"/>
      <c r="TNS89" s="528"/>
      <c r="TNT89" s="528"/>
      <c r="TNU89" s="528"/>
      <c r="TNV89" s="528"/>
      <c r="TNW89" s="528"/>
      <c r="TNX89" s="528"/>
      <c r="TNY89" s="528"/>
      <c r="TNZ89" s="528"/>
      <c r="TOA89" s="528"/>
      <c r="TOB89" s="528"/>
      <c r="TOC89" s="528"/>
      <c r="TOD89" s="528"/>
      <c r="TOE89" s="528"/>
      <c r="TOF89" s="528"/>
      <c r="TOG89" s="528"/>
      <c r="TOH89" s="528"/>
      <c r="TOI89" s="528"/>
      <c r="TOJ89" s="528"/>
      <c r="TOK89" s="528"/>
      <c r="TOL89" s="528"/>
      <c r="TOM89" s="528"/>
      <c r="TON89" s="528"/>
      <c r="TOO89" s="528"/>
      <c r="TOP89" s="528"/>
      <c r="TOQ89" s="528"/>
      <c r="TOR89" s="528"/>
      <c r="TOS89" s="528"/>
      <c r="TOT89" s="528"/>
      <c r="TOU89" s="528"/>
      <c r="TOV89" s="528"/>
      <c r="TOW89" s="528"/>
      <c r="TOX89" s="528"/>
      <c r="TOY89" s="528"/>
      <c r="TOZ89" s="528"/>
      <c r="TPA89" s="528"/>
      <c r="TPB89" s="528"/>
      <c r="TPC89" s="528"/>
      <c r="TPD89" s="528"/>
      <c r="TPE89" s="528"/>
      <c r="TPF89" s="528"/>
      <c r="TPG89" s="528"/>
      <c r="TPH89" s="528"/>
      <c r="TPI89" s="528"/>
      <c r="TPJ89" s="528"/>
      <c r="TPK89" s="528"/>
      <c r="TPL89" s="528"/>
      <c r="TPM89" s="528"/>
      <c r="TPN89" s="528"/>
      <c r="TPO89" s="528"/>
      <c r="TPP89" s="528"/>
      <c r="TPQ89" s="528"/>
      <c r="TPR89" s="528"/>
      <c r="TPS89" s="528"/>
      <c r="TPT89" s="528"/>
      <c r="TPU89" s="528"/>
      <c r="TPV89" s="528"/>
      <c r="TPW89" s="528"/>
      <c r="TPX89" s="528"/>
      <c r="TPY89" s="528"/>
      <c r="TPZ89" s="528"/>
      <c r="TQA89" s="528"/>
      <c r="TQB89" s="528"/>
      <c r="TQC89" s="528"/>
      <c r="TQD89" s="528"/>
      <c r="TQE89" s="528"/>
      <c r="TQF89" s="528"/>
      <c r="TQG89" s="528"/>
      <c r="TQH89" s="528"/>
      <c r="TQI89" s="528"/>
      <c r="TQJ89" s="528"/>
      <c r="TQK89" s="528"/>
      <c r="TQL89" s="528"/>
      <c r="TQM89" s="528"/>
      <c r="TQN89" s="528"/>
      <c r="TQO89" s="528"/>
      <c r="TQP89" s="528"/>
      <c r="TQQ89" s="528"/>
      <c r="TQR89" s="528"/>
      <c r="TQS89" s="528"/>
      <c r="TQT89" s="528"/>
      <c r="TQU89" s="528"/>
      <c r="TQV89" s="528"/>
      <c r="TQW89" s="528"/>
      <c r="TQX89" s="528"/>
      <c r="TQY89" s="528"/>
      <c r="TQZ89" s="528"/>
      <c r="TRA89" s="528"/>
      <c r="TRB89" s="528"/>
      <c r="TRC89" s="528"/>
      <c r="TRD89" s="528"/>
      <c r="TRE89" s="528"/>
      <c r="TRF89" s="528"/>
      <c r="TRG89" s="528"/>
      <c r="TRH89" s="528"/>
      <c r="TRI89" s="528"/>
      <c r="TRJ89" s="528"/>
      <c r="TRK89" s="528"/>
      <c r="TRL89" s="528"/>
      <c r="TRM89" s="528"/>
      <c r="TRN89" s="528"/>
      <c r="TRO89" s="528"/>
      <c r="TRP89" s="528"/>
      <c r="TRQ89" s="528"/>
      <c r="TRR89" s="528"/>
      <c r="TRS89" s="528"/>
      <c r="TRT89" s="528"/>
      <c r="TRU89" s="528"/>
      <c r="TRV89" s="528"/>
      <c r="TRW89" s="528"/>
      <c r="TRX89" s="528"/>
      <c r="TRY89" s="528"/>
      <c r="TRZ89" s="528"/>
      <c r="TSA89" s="528"/>
      <c r="TSB89" s="528"/>
      <c r="TSC89" s="528"/>
      <c r="TSD89" s="528"/>
      <c r="TSE89" s="528"/>
      <c r="TSF89" s="528"/>
      <c r="TSG89" s="528"/>
      <c r="TSH89" s="528"/>
      <c r="TSI89" s="528"/>
      <c r="TSJ89" s="528"/>
      <c r="TSK89" s="528"/>
      <c r="TSL89" s="528"/>
      <c r="TSM89" s="528"/>
      <c r="TSN89" s="528"/>
      <c r="TSO89" s="528"/>
      <c r="TSP89" s="528"/>
      <c r="TSQ89" s="528"/>
      <c r="TSR89" s="528"/>
      <c r="TSS89" s="528"/>
      <c r="TST89" s="528"/>
      <c r="TSU89" s="528"/>
      <c r="TSV89" s="528"/>
      <c r="TSW89" s="528"/>
      <c r="TSX89" s="528"/>
      <c r="TSY89" s="528"/>
      <c r="TSZ89" s="528"/>
      <c r="TTA89" s="528"/>
      <c r="TTB89" s="528"/>
      <c r="TTC89" s="528"/>
      <c r="TTD89" s="528"/>
      <c r="TTE89" s="528"/>
      <c r="TTF89" s="528"/>
      <c r="TTG89" s="528"/>
      <c r="TTH89" s="528"/>
      <c r="TTI89" s="528"/>
      <c r="TTJ89" s="528"/>
      <c r="TTK89" s="528"/>
      <c r="TTL89" s="528"/>
      <c r="TTM89" s="528"/>
      <c r="TTN89" s="528"/>
      <c r="TTO89" s="528"/>
      <c r="TTP89" s="528"/>
      <c r="TTQ89" s="528"/>
      <c r="TTR89" s="528"/>
      <c r="TTS89" s="528"/>
      <c r="TTT89" s="528"/>
      <c r="TTU89" s="528"/>
      <c r="TTV89" s="528"/>
      <c r="TTW89" s="528"/>
      <c r="TTX89" s="528"/>
      <c r="TTY89" s="528"/>
      <c r="TTZ89" s="528"/>
      <c r="TUA89" s="528"/>
      <c r="TUB89" s="528"/>
      <c r="TUC89" s="528"/>
      <c r="TUD89" s="528"/>
      <c r="TUE89" s="528"/>
      <c r="TUF89" s="528"/>
      <c r="TUG89" s="528"/>
      <c r="TUH89" s="528"/>
      <c r="TUI89" s="528"/>
      <c r="TUJ89" s="528"/>
      <c r="TUK89" s="528"/>
      <c r="TUL89" s="528"/>
      <c r="TUM89" s="528"/>
      <c r="TUN89" s="528"/>
      <c r="TUO89" s="528"/>
      <c r="TUP89" s="528"/>
      <c r="TUQ89" s="528"/>
      <c r="TUR89" s="528"/>
      <c r="TUS89" s="528"/>
      <c r="TUT89" s="528"/>
      <c r="TUU89" s="528"/>
      <c r="TUV89" s="528"/>
      <c r="TUW89" s="528"/>
      <c r="TUX89" s="528"/>
      <c r="TUY89" s="528"/>
      <c r="TUZ89" s="528"/>
      <c r="TVA89" s="528"/>
      <c r="TVB89" s="528"/>
      <c r="TVC89" s="528"/>
      <c r="TVD89" s="528"/>
      <c r="TVE89" s="528"/>
      <c r="TVF89" s="528"/>
      <c r="TVG89" s="528"/>
      <c r="TVH89" s="528"/>
      <c r="TVI89" s="528"/>
      <c r="TVJ89" s="528"/>
      <c r="TVK89" s="528"/>
      <c r="TVL89" s="528"/>
      <c r="TVM89" s="528"/>
      <c r="TVN89" s="528"/>
      <c r="TVO89" s="528"/>
      <c r="TVP89" s="528"/>
      <c r="TVQ89" s="528"/>
      <c r="TVR89" s="528"/>
      <c r="TVS89" s="528"/>
      <c r="TVT89" s="528"/>
      <c r="TVU89" s="528"/>
      <c r="TVV89" s="528"/>
      <c r="TVW89" s="528"/>
      <c r="TVX89" s="528"/>
      <c r="TVY89" s="528"/>
      <c r="TVZ89" s="528"/>
      <c r="TWA89" s="528"/>
      <c r="TWB89" s="528"/>
      <c r="TWC89" s="528"/>
      <c r="TWD89" s="528"/>
      <c r="TWE89" s="528"/>
      <c r="TWF89" s="528"/>
      <c r="TWG89" s="528"/>
      <c r="TWH89" s="528"/>
      <c r="TWI89" s="528"/>
      <c r="TWJ89" s="528"/>
      <c r="TWK89" s="528"/>
      <c r="TWL89" s="528"/>
      <c r="TWM89" s="528"/>
      <c r="TWN89" s="528"/>
      <c r="TWO89" s="528"/>
      <c r="TWP89" s="528"/>
      <c r="TWQ89" s="528"/>
      <c r="TWR89" s="528"/>
      <c r="TWS89" s="528"/>
      <c r="TWT89" s="528"/>
      <c r="TWU89" s="528"/>
      <c r="TWV89" s="528"/>
      <c r="TWW89" s="528"/>
      <c r="TWX89" s="528"/>
      <c r="TWY89" s="528"/>
      <c r="TWZ89" s="528"/>
      <c r="TXA89" s="528"/>
      <c r="TXB89" s="528"/>
      <c r="TXC89" s="528"/>
      <c r="TXD89" s="528"/>
      <c r="TXE89" s="528"/>
      <c r="TXF89" s="528"/>
      <c r="TXG89" s="528"/>
      <c r="TXH89" s="528"/>
      <c r="TXI89" s="528"/>
      <c r="TXJ89" s="528"/>
      <c r="TXK89" s="528"/>
      <c r="TXL89" s="528"/>
      <c r="TXM89" s="528"/>
      <c r="TXN89" s="528"/>
      <c r="TXO89" s="528"/>
      <c r="TXP89" s="528"/>
      <c r="TXQ89" s="528"/>
      <c r="TXR89" s="528"/>
      <c r="TXS89" s="528"/>
      <c r="TXT89" s="528"/>
      <c r="TXU89" s="528"/>
      <c r="TXV89" s="528"/>
      <c r="TXW89" s="528"/>
      <c r="TXX89" s="528"/>
      <c r="TXY89" s="528"/>
      <c r="TXZ89" s="528"/>
      <c r="TYA89" s="528"/>
      <c r="TYB89" s="528"/>
      <c r="TYC89" s="528"/>
      <c r="TYD89" s="528"/>
      <c r="TYE89" s="528"/>
      <c r="TYF89" s="528"/>
      <c r="TYG89" s="528"/>
      <c r="TYH89" s="528"/>
      <c r="TYI89" s="528"/>
      <c r="TYJ89" s="528"/>
      <c r="TYK89" s="528"/>
      <c r="TYL89" s="528"/>
      <c r="TYM89" s="528"/>
      <c r="TYN89" s="528"/>
      <c r="TYO89" s="528"/>
      <c r="TYP89" s="528"/>
      <c r="TYQ89" s="528"/>
      <c r="TYR89" s="528"/>
      <c r="TYS89" s="528"/>
      <c r="TYT89" s="528"/>
      <c r="TYU89" s="528"/>
      <c r="TYV89" s="528"/>
      <c r="TYW89" s="528"/>
      <c r="TYX89" s="528"/>
      <c r="TYY89" s="528"/>
      <c r="TYZ89" s="528"/>
      <c r="TZA89" s="528"/>
      <c r="TZB89" s="528"/>
      <c r="TZC89" s="528"/>
      <c r="TZD89" s="528"/>
      <c r="TZE89" s="528"/>
      <c r="TZF89" s="528"/>
      <c r="TZG89" s="528"/>
      <c r="TZH89" s="528"/>
      <c r="TZI89" s="528"/>
      <c r="TZJ89" s="528"/>
      <c r="TZK89" s="528"/>
      <c r="TZL89" s="528"/>
      <c r="TZM89" s="528"/>
      <c r="TZN89" s="528"/>
      <c r="TZO89" s="528"/>
      <c r="TZP89" s="528"/>
      <c r="TZQ89" s="528"/>
      <c r="TZR89" s="528"/>
      <c r="TZS89" s="528"/>
      <c r="TZT89" s="528"/>
      <c r="TZU89" s="528"/>
      <c r="TZV89" s="528"/>
      <c r="TZW89" s="528"/>
      <c r="TZX89" s="528"/>
      <c r="TZY89" s="528"/>
      <c r="TZZ89" s="528"/>
      <c r="UAA89" s="528"/>
      <c r="UAB89" s="528"/>
      <c r="UAC89" s="528"/>
      <c r="UAD89" s="528"/>
      <c r="UAE89" s="528"/>
      <c r="UAF89" s="528"/>
      <c r="UAG89" s="528"/>
      <c r="UAH89" s="528"/>
      <c r="UAI89" s="528"/>
      <c r="UAJ89" s="528"/>
      <c r="UAK89" s="528"/>
      <c r="UAL89" s="528"/>
      <c r="UAM89" s="528"/>
      <c r="UAN89" s="528"/>
      <c r="UAO89" s="528"/>
      <c r="UAP89" s="528"/>
      <c r="UAQ89" s="528"/>
      <c r="UAR89" s="528"/>
      <c r="UAS89" s="528"/>
      <c r="UAT89" s="528"/>
      <c r="UAU89" s="528"/>
      <c r="UAV89" s="528"/>
      <c r="UAW89" s="528"/>
      <c r="UAX89" s="528"/>
      <c r="UAY89" s="528"/>
      <c r="UAZ89" s="528"/>
      <c r="UBA89" s="528"/>
      <c r="UBB89" s="528"/>
      <c r="UBC89" s="528"/>
      <c r="UBD89" s="528"/>
      <c r="UBE89" s="528"/>
      <c r="UBF89" s="528"/>
      <c r="UBG89" s="528"/>
      <c r="UBH89" s="528"/>
      <c r="UBI89" s="528"/>
      <c r="UBJ89" s="528"/>
      <c r="UBK89" s="528"/>
      <c r="UBL89" s="528"/>
      <c r="UBM89" s="528"/>
      <c r="UBN89" s="528"/>
      <c r="UBO89" s="528"/>
      <c r="UBP89" s="528"/>
      <c r="UBQ89" s="528"/>
      <c r="UBR89" s="528"/>
      <c r="UBS89" s="528"/>
      <c r="UBT89" s="528"/>
      <c r="UBU89" s="528"/>
      <c r="UBV89" s="528"/>
      <c r="UBW89" s="528"/>
      <c r="UBX89" s="528"/>
      <c r="UBY89" s="528"/>
      <c r="UBZ89" s="528"/>
      <c r="UCA89" s="528"/>
      <c r="UCB89" s="528"/>
      <c r="UCC89" s="528"/>
      <c r="UCD89" s="528"/>
      <c r="UCE89" s="528"/>
      <c r="UCF89" s="528"/>
      <c r="UCG89" s="528"/>
      <c r="UCH89" s="528"/>
      <c r="UCI89" s="528"/>
      <c r="UCJ89" s="528"/>
      <c r="UCK89" s="528"/>
      <c r="UCL89" s="528"/>
      <c r="UCM89" s="528"/>
      <c r="UCN89" s="528"/>
      <c r="UCO89" s="528"/>
      <c r="UCP89" s="528"/>
      <c r="UCQ89" s="528"/>
      <c r="UCR89" s="528"/>
      <c r="UCS89" s="528"/>
      <c r="UCT89" s="528"/>
      <c r="UCU89" s="528"/>
      <c r="UCV89" s="528"/>
      <c r="UCW89" s="528"/>
      <c r="UCX89" s="528"/>
      <c r="UCY89" s="528"/>
      <c r="UCZ89" s="528"/>
      <c r="UDA89" s="528"/>
      <c r="UDB89" s="528"/>
      <c r="UDC89" s="528"/>
      <c r="UDD89" s="528"/>
      <c r="UDE89" s="528"/>
      <c r="UDF89" s="528"/>
      <c r="UDG89" s="528"/>
      <c r="UDH89" s="528"/>
      <c r="UDI89" s="528"/>
      <c r="UDJ89" s="528"/>
      <c r="UDK89" s="528"/>
      <c r="UDL89" s="528"/>
      <c r="UDM89" s="528"/>
      <c r="UDN89" s="528"/>
      <c r="UDO89" s="528"/>
      <c r="UDP89" s="528"/>
      <c r="UDQ89" s="528"/>
      <c r="UDR89" s="528"/>
      <c r="UDS89" s="528"/>
      <c r="UDT89" s="528"/>
      <c r="UDU89" s="528"/>
      <c r="UDV89" s="528"/>
      <c r="UDW89" s="528"/>
      <c r="UDX89" s="528"/>
      <c r="UDY89" s="528"/>
      <c r="UDZ89" s="528"/>
      <c r="UEA89" s="528"/>
      <c r="UEB89" s="528"/>
      <c r="UEC89" s="528"/>
      <c r="UED89" s="528"/>
      <c r="UEE89" s="528"/>
      <c r="UEF89" s="528"/>
      <c r="UEG89" s="528"/>
      <c r="UEH89" s="528"/>
      <c r="UEI89" s="528"/>
      <c r="UEJ89" s="528"/>
      <c r="UEK89" s="528"/>
      <c r="UEL89" s="528"/>
      <c r="UEM89" s="528"/>
      <c r="UEN89" s="528"/>
      <c r="UEO89" s="528"/>
      <c r="UEP89" s="528"/>
      <c r="UEQ89" s="528"/>
      <c r="UER89" s="528"/>
      <c r="UES89" s="528"/>
      <c r="UET89" s="528"/>
      <c r="UEU89" s="528"/>
      <c r="UEV89" s="528"/>
      <c r="UEW89" s="528"/>
      <c r="UEX89" s="528"/>
      <c r="UEY89" s="528"/>
      <c r="UEZ89" s="528"/>
      <c r="UFA89" s="528"/>
      <c r="UFB89" s="528"/>
      <c r="UFC89" s="528"/>
      <c r="UFD89" s="528"/>
      <c r="UFE89" s="528"/>
      <c r="UFF89" s="528"/>
      <c r="UFG89" s="528"/>
      <c r="UFH89" s="528"/>
      <c r="UFI89" s="528"/>
      <c r="UFJ89" s="528"/>
      <c r="UFK89" s="528"/>
      <c r="UFL89" s="528"/>
      <c r="UFM89" s="528"/>
      <c r="UFN89" s="528"/>
      <c r="UFO89" s="528"/>
      <c r="UFP89" s="528"/>
      <c r="UFQ89" s="528"/>
      <c r="UFR89" s="528"/>
      <c r="UFS89" s="528"/>
      <c r="UFT89" s="528"/>
      <c r="UFU89" s="528"/>
      <c r="UFV89" s="528"/>
      <c r="UFW89" s="528"/>
      <c r="UFX89" s="528"/>
      <c r="UFY89" s="528"/>
      <c r="UFZ89" s="528"/>
      <c r="UGA89" s="528"/>
      <c r="UGB89" s="528"/>
      <c r="UGC89" s="528"/>
      <c r="UGD89" s="528"/>
      <c r="UGE89" s="528"/>
      <c r="UGF89" s="528"/>
      <c r="UGG89" s="528"/>
      <c r="UGH89" s="528"/>
      <c r="UGI89" s="528"/>
      <c r="UGJ89" s="528"/>
      <c r="UGK89" s="528"/>
      <c r="UGL89" s="528"/>
      <c r="UGM89" s="528"/>
      <c r="UGN89" s="528"/>
      <c r="UGO89" s="528"/>
      <c r="UGP89" s="528"/>
      <c r="UGQ89" s="528"/>
      <c r="UGR89" s="528"/>
      <c r="UGS89" s="528"/>
      <c r="UGT89" s="528"/>
      <c r="UGU89" s="528"/>
      <c r="UGV89" s="528"/>
      <c r="UGW89" s="528"/>
      <c r="UGX89" s="528"/>
      <c r="UGY89" s="528"/>
      <c r="UGZ89" s="528"/>
      <c r="UHA89" s="528"/>
      <c r="UHB89" s="528"/>
      <c r="UHC89" s="528"/>
      <c r="UHD89" s="528"/>
      <c r="UHE89" s="528"/>
      <c r="UHF89" s="528"/>
      <c r="UHG89" s="528"/>
      <c r="UHH89" s="528"/>
      <c r="UHI89" s="528"/>
      <c r="UHJ89" s="528"/>
      <c r="UHK89" s="528"/>
      <c r="UHL89" s="528"/>
      <c r="UHM89" s="528"/>
      <c r="UHN89" s="528"/>
      <c r="UHO89" s="528"/>
      <c r="UHP89" s="528"/>
      <c r="UHQ89" s="528"/>
      <c r="UHR89" s="528"/>
      <c r="UHS89" s="528"/>
      <c r="UHT89" s="528"/>
      <c r="UHU89" s="528"/>
      <c r="UHV89" s="528"/>
      <c r="UHW89" s="528"/>
      <c r="UHX89" s="528"/>
      <c r="UHY89" s="528"/>
      <c r="UHZ89" s="528"/>
      <c r="UIA89" s="528"/>
      <c r="UIB89" s="528"/>
      <c r="UIC89" s="528"/>
      <c r="UID89" s="528"/>
      <c r="UIE89" s="528"/>
      <c r="UIF89" s="528"/>
      <c r="UIG89" s="528"/>
      <c r="UIH89" s="528"/>
      <c r="UII89" s="528"/>
      <c r="UIJ89" s="528"/>
      <c r="UIK89" s="528"/>
      <c r="UIL89" s="528"/>
      <c r="UIM89" s="528"/>
      <c r="UIN89" s="528"/>
      <c r="UIO89" s="528"/>
      <c r="UIP89" s="528"/>
      <c r="UIQ89" s="528"/>
      <c r="UIR89" s="528"/>
      <c r="UIS89" s="528"/>
      <c r="UIT89" s="528"/>
      <c r="UIU89" s="528"/>
      <c r="UIV89" s="528"/>
      <c r="UIW89" s="528"/>
      <c r="UIX89" s="528"/>
      <c r="UIY89" s="528"/>
      <c r="UIZ89" s="528"/>
      <c r="UJA89" s="528"/>
      <c r="UJB89" s="528"/>
      <c r="UJC89" s="528"/>
      <c r="UJD89" s="528"/>
      <c r="UJE89" s="528"/>
      <c r="UJF89" s="528"/>
      <c r="UJG89" s="528"/>
      <c r="UJH89" s="528"/>
      <c r="UJI89" s="528"/>
      <c r="UJJ89" s="528"/>
      <c r="UJK89" s="528"/>
      <c r="UJL89" s="528"/>
      <c r="UJM89" s="528"/>
      <c r="UJN89" s="528"/>
      <c r="UJO89" s="528"/>
      <c r="UJP89" s="528"/>
      <c r="UJQ89" s="528"/>
      <c r="UJR89" s="528"/>
      <c r="UJS89" s="528"/>
      <c r="UJT89" s="528"/>
      <c r="UJU89" s="528"/>
      <c r="UJV89" s="528"/>
      <c r="UJW89" s="528"/>
      <c r="UJX89" s="528"/>
      <c r="UJY89" s="528"/>
      <c r="UJZ89" s="528"/>
      <c r="UKA89" s="528"/>
      <c r="UKB89" s="528"/>
      <c r="UKC89" s="528"/>
      <c r="UKD89" s="528"/>
      <c r="UKE89" s="528"/>
      <c r="UKF89" s="528"/>
      <c r="UKG89" s="528"/>
      <c r="UKH89" s="528"/>
      <c r="UKI89" s="528"/>
      <c r="UKJ89" s="528"/>
      <c r="UKK89" s="528"/>
      <c r="UKL89" s="528"/>
      <c r="UKM89" s="528"/>
      <c r="UKN89" s="528"/>
      <c r="UKO89" s="528"/>
      <c r="UKP89" s="528"/>
      <c r="UKQ89" s="528"/>
      <c r="UKR89" s="528"/>
      <c r="UKS89" s="528"/>
      <c r="UKT89" s="528"/>
      <c r="UKU89" s="528"/>
      <c r="UKV89" s="528"/>
      <c r="UKW89" s="528"/>
      <c r="UKX89" s="528"/>
      <c r="UKY89" s="528"/>
      <c r="UKZ89" s="528"/>
      <c r="ULA89" s="528"/>
      <c r="ULB89" s="528"/>
      <c r="ULC89" s="528"/>
      <c r="ULD89" s="528"/>
      <c r="ULE89" s="528"/>
      <c r="ULF89" s="528"/>
      <c r="ULG89" s="528"/>
      <c r="ULH89" s="528"/>
      <c r="ULI89" s="528"/>
      <c r="ULJ89" s="528"/>
      <c r="ULK89" s="528"/>
      <c r="ULL89" s="528"/>
      <c r="ULM89" s="528"/>
      <c r="ULN89" s="528"/>
      <c r="ULO89" s="528"/>
      <c r="ULP89" s="528"/>
      <c r="ULQ89" s="528"/>
      <c r="ULR89" s="528"/>
      <c r="ULS89" s="528"/>
      <c r="ULT89" s="528"/>
      <c r="ULU89" s="528"/>
      <c r="ULV89" s="528"/>
      <c r="ULW89" s="528"/>
      <c r="ULX89" s="528"/>
      <c r="ULY89" s="528"/>
      <c r="ULZ89" s="528"/>
      <c r="UMA89" s="528"/>
      <c r="UMB89" s="528"/>
      <c r="UMC89" s="528"/>
      <c r="UMD89" s="528"/>
      <c r="UME89" s="528"/>
      <c r="UMF89" s="528"/>
      <c r="UMG89" s="528"/>
      <c r="UMH89" s="528"/>
      <c r="UMI89" s="528"/>
      <c r="UMJ89" s="528"/>
      <c r="UMK89" s="528"/>
      <c r="UML89" s="528"/>
      <c r="UMM89" s="528"/>
      <c r="UMN89" s="528"/>
      <c r="UMO89" s="528"/>
      <c r="UMP89" s="528"/>
      <c r="UMQ89" s="528"/>
      <c r="UMR89" s="528"/>
      <c r="UMS89" s="528"/>
      <c r="UMT89" s="528"/>
      <c r="UMU89" s="528"/>
      <c r="UMV89" s="528"/>
      <c r="UMW89" s="528"/>
      <c r="UMX89" s="528"/>
      <c r="UMY89" s="528"/>
      <c r="UMZ89" s="528"/>
      <c r="UNA89" s="528"/>
      <c r="UNB89" s="528"/>
      <c r="UNC89" s="528"/>
      <c r="UND89" s="528"/>
      <c r="UNE89" s="528"/>
      <c r="UNF89" s="528"/>
      <c r="UNG89" s="528"/>
      <c r="UNH89" s="528"/>
      <c r="UNI89" s="528"/>
      <c r="UNJ89" s="528"/>
      <c r="UNK89" s="528"/>
      <c r="UNL89" s="528"/>
      <c r="UNM89" s="528"/>
      <c r="UNN89" s="528"/>
      <c r="UNO89" s="528"/>
      <c r="UNP89" s="528"/>
      <c r="UNQ89" s="528"/>
      <c r="UNR89" s="528"/>
      <c r="UNS89" s="528"/>
      <c r="UNT89" s="528"/>
      <c r="UNU89" s="528"/>
      <c r="UNV89" s="528"/>
      <c r="UNW89" s="528"/>
      <c r="UNX89" s="528"/>
      <c r="UNY89" s="528"/>
      <c r="UNZ89" s="528"/>
      <c r="UOA89" s="528"/>
      <c r="UOB89" s="528"/>
      <c r="UOC89" s="528"/>
      <c r="UOD89" s="528"/>
      <c r="UOE89" s="528"/>
      <c r="UOF89" s="528"/>
      <c r="UOG89" s="528"/>
      <c r="UOH89" s="528"/>
      <c r="UOI89" s="528"/>
      <c r="UOJ89" s="528"/>
      <c r="UOK89" s="528"/>
      <c r="UOL89" s="528"/>
      <c r="UOM89" s="528"/>
      <c r="UON89" s="528"/>
      <c r="UOO89" s="528"/>
      <c r="UOP89" s="528"/>
      <c r="UOQ89" s="528"/>
      <c r="UOR89" s="528"/>
      <c r="UOS89" s="528"/>
      <c r="UOT89" s="528"/>
      <c r="UOU89" s="528"/>
      <c r="UOV89" s="528"/>
      <c r="UOW89" s="528"/>
      <c r="UOX89" s="528"/>
      <c r="UOY89" s="528"/>
      <c r="UOZ89" s="528"/>
      <c r="UPA89" s="528"/>
      <c r="UPB89" s="528"/>
      <c r="UPC89" s="528"/>
      <c r="UPD89" s="528"/>
      <c r="UPE89" s="528"/>
      <c r="UPF89" s="528"/>
      <c r="UPG89" s="528"/>
      <c r="UPH89" s="528"/>
      <c r="UPI89" s="528"/>
      <c r="UPJ89" s="528"/>
      <c r="UPK89" s="528"/>
      <c r="UPL89" s="528"/>
      <c r="UPM89" s="528"/>
      <c r="UPN89" s="528"/>
      <c r="UPO89" s="528"/>
      <c r="UPP89" s="528"/>
      <c r="UPQ89" s="528"/>
      <c r="UPR89" s="528"/>
      <c r="UPS89" s="528"/>
      <c r="UPT89" s="528"/>
      <c r="UPU89" s="528"/>
      <c r="UPV89" s="528"/>
      <c r="UPW89" s="528"/>
      <c r="UPX89" s="528"/>
      <c r="UPY89" s="528"/>
      <c r="UPZ89" s="528"/>
      <c r="UQA89" s="528"/>
      <c r="UQB89" s="528"/>
      <c r="UQC89" s="528"/>
      <c r="UQD89" s="528"/>
      <c r="UQE89" s="528"/>
      <c r="UQF89" s="528"/>
      <c r="UQG89" s="528"/>
      <c r="UQH89" s="528"/>
      <c r="UQI89" s="528"/>
      <c r="UQJ89" s="528"/>
      <c r="UQK89" s="528"/>
      <c r="UQL89" s="528"/>
      <c r="UQM89" s="528"/>
      <c r="UQN89" s="528"/>
      <c r="UQO89" s="528"/>
      <c r="UQP89" s="528"/>
      <c r="UQQ89" s="528"/>
      <c r="UQR89" s="528"/>
      <c r="UQS89" s="528"/>
      <c r="UQT89" s="528"/>
      <c r="UQU89" s="528"/>
      <c r="UQV89" s="528"/>
      <c r="UQW89" s="528"/>
      <c r="UQX89" s="528"/>
      <c r="UQY89" s="528"/>
      <c r="UQZ89" s="528"/>
      <c r="URA89" s="528"/>
      <c r="URB89" s="528"/>
      <c r="URC89" s="528"/>
      <c r="URD89" s="528"/>
      <c r="URE89" s="528"/>
      <c r="URF89" s="528"/>
      <c r="URG89" s="528"/>
      <c r="URH89" s="528"/>
      <c r="URI89" s="528"/>
      <c r="URJ89" s="528"/>
      <c r="URK89" s="528"/>
      <c r="URL89" s="528"/>
      <c r="URM89" s="528"/>
      <c r="URN89" s="528"/>
      <c r="URO89" s="528"/>
      <c r="URP89" s="528"/>
      <c r="URQ89" s="528"/>
      <c r="URR89" s="528"/>
      <c r="URS89" s="528"/>
      <c r="URT89" s="528"/>
      <c r="URU89" s="528"/>
      <c r="URV89" s="528"/>
      <c r="URW89" s="528"/>
      <c r="URX89" s="528"/>
      <c r="URY89" s="528"/>
      <c r="URZ89" s="528"/>
      <c r="USA89" s="528"/>
      <c r="USB89" s="528"/>
      <c r="USC89" s="528"/>
      <c r="USD89" s="528"/>
      <c r="USE89" s="528"/>
      <c r="USF89" s="528"/>
      <c r="USG89" s="528"/>
      <c r="USH89" s="528"/>
      <c r="USI89" s="528"/>
      <c r="USJ89" s="528"/>
      <c r="USK89" s="528"/>
      <c r="USL89" s="528"/>
      <c r="USM89" s="528"/>
      <c r="USN89" s="528"/>
      <c r="USO89" s="528"/>
      <c r="USP89" s="528"/>
      <c r="USQ89" s="528"/>
      <c r="USR89" s="528"/>
      <c r="USS89" s="528"/>
      <c r="UST89" s="528"/>
      <c r="USU89" s="528"/>
      <c r="USV89" s="528"/>
      <c r="USW89" s="528"/>
      <c r="USX89" s="528"/>
      <c r="USY89" s="528"/>
      <c r="USZ89" s="528"/>
      <c r="UTA89" s="528"/>
      <c r="UTB89" s="528"/>
      <c r="UTC89" s="528"/>
      <c r="UTD89" s="528"/>
      <c r="UTE89" s="528"/>
      <c r="UTF89" s="528"/>
      <c r="UTG89" s="528"/>
      <c r="UTH89" s="528"/>
      <c r="UTI89" s="528"/>
      <c r="UTJ89" s="528"/>
      <c r="UTK89" s="528"/>
      <c r="UTL89" s="528"/>
      <c r="UTM89" s="528"/>
      <c r="UTN89" s="528"/>
      <c r="UTO89" s="528"/>
      <c r="UTP89" s="528"/>
      <c r="UTQ89" s="528"/>
      <c r="UTR89" s="528"/>
      <c r="UTS89" s="528"/>
      <c r="UTT89" s="528"/>
      <c r="UTU89" s="528"/>
      <c r="UTV89" s="528"/>
      <c r="UTW89" s="528"/>
      <c r="UTX89" s="528"/>
      <c r="UTY89" s="528"/>
      <c r="UTZ89" s="528"/>
      <c r="UUA89" s="528"/>
      <c r="UUB89" s="528"/>
      <c r="UUC89" s="528"/>
      <c r="UUD89" s="528"/>
      <c r="UUE89" s="528"/>
      <c r="UUF89" s="528"/>
      <c r="UUG89" s="528"/>
      <c r="UUH89" s="528"/>
      <c r="UUI89" s="528"/>
      <c r="UUJ89" s="528"/>
      <c r="UUK89" s="528"/>
      <c r="UUL89" s="528"/>
      <c r="UUM89" s="528"/>
      <c r="UUN89" s="528"/>
      <c r="UUO89" s="528"/>
      <c r="UUP89" s="528"/>
      <c r="UUQ89" s="528"/>
      <c r="UUR89" s="528"/>
      <c r="UUS89" s="528"/>
      <c r="UUT89" s="528"/>
      <c r="UUU89" s="528"/>
      <c r="UUV89" s="528"/>
      <c r="UUW89" s="528"/>
      <c r="UUX89" s="528"/>
      <c r="UUY89" s="528"/>
      <c r="UUZ89" s="528"/>
      <c r="UVA89" s="528"/>
      <c r="UVB89" s="528"/>
      <c r="UVC89" s="528"/>
      <c r="UVD89" s="528"/>
      <c r="UVE89" s="528"/>
      <c r="UVF89" s="528"/>
      <c r="UVG89" s="528"/>
      <c r="UVH89" s="528"/>
      <c r="UVI89" s="528"/>
      <c r="UVJ89" s="528"/>
      <c r="UVK89" s="528"/>
      <c r="UVL89" s="528"/>
      <c r="UVM89" s="528"/>
      <c r="UVN89" s="528"/>
      <c r="UVO89" s="528"/>
      <c r="UVP89" s="528"/>
      <c r="UVQ89" s="528"/>
      <c r="UVR89" s="528"/>
      <c r="UVS89" s="528"/>
      <c r="UVT89" s="528"/>
      <c r="UVU89" s="528"/>
      <c r="UVV89" s="528"/>
      <c r="UVW89" s="528"/>
      <c r="UVX89" s="528"/>
      <c r="UVY89" s="528"/>
      <c r="UVZ89" s="528"/>
      <c r="UWA89" s="528"/>
      <c r="UWB89" s="528"/>
      <c r="UWC89" s="528"/>
      <c r="UWD89" s="528"/>
      <c r="UWE89" s="528"/>
      <c r="UWF89" s="528"/>
      <c r="UWG89" s="528"/>
      <c r="UWH89" s="528"/>
      <c r="UWI89" s="528"/>
      <c r="UWJ89" s="528"/>
      <c r="UWK89" s="528"/>
      <c r="UWL89" s="528"/>
      <c r="UWM89" s="528"/>
      <c r="UWN89" s="528"/>
      <c r="UWO89" s="528"/>
      <c r="UWP89" s="528"/>
      <c r="UWQ89" s="528"/>
      <c r="UWR89" s="528"/>
      <c r="UWS89" s="528"/>
      <c r="UWT89" s="528"/>
      <c r="UWU89" s="528"/>
      <c r="UWV89" s="528"/>
      <c r="UWW89" s="528"/>
      <c r="UWX89" s="528"/>
      <c r="UWY89" s="528"/>
      <c r="UWZ89" s="528"/>
      <c r="UXA89" s="528"/>
      <c r="UXB89" s="528"/>
      <c r="UXC89" s="528"/>
      <c r="UXD89" s="528"/>
      <c r="UXE89" s="528"/>
      <c r="UXF89" s="528"/>
      <c r="UXG89" s="528"/>
      <c r="UXH89" s="528"/>
      <c r="UXI89" s="528"/>
      <c r="UXJ89" s="528"/>
      <c r="UXK89" s="528"/>
      <c r="UXL89" s="528"/>
      <c r="UXM89" s="528"/>
      <c r="UXN89" s="528"/>
      <c r="UXO89" s="528"/>
      <c r="UXP89" s="528"/>
      <c r="UXQ89" s="528"/>
      <c r="UXR89" s="528"/>
      <c r="UXS89" s="528"/>
      <c r="UXT89" s="528"/>
      <c r="UXU89" s="528"/>
      <c r="UXV89" s="528"/>
      <c r="UXW89" s="528"/>
      <c r="UXX89" s="528"/>
      <c r="UXY89" s="528"/>
      <c r="UXZ89" s="528"/>
      <c r="UYA89" s="528"/>
      <c r="UYB89" s="528"/>
      <c r="UYC89" s="528"/>
      <c r="UYD89" s="528"/>
      <c r="UYE89" s="528"/>
      <c r="UYF89" s="528"/>
      <c r="UYG89" s="528"/>
      <c r="UYH89" s="528"/>
      <c r="UYI89" s="528"/>
      <c r="UYJ89" s="528"/>
      <c r="UYK89" s="528"/>
      <c r="UYL89" s="528"/>
      <c r="UYM89" s="528"/>
      <c r="UYN89" s="528"/>
      <c r="UYO89" s="528"/>
      <c r="UYP89" s="528"/>
      <c r="UYQ89" s="528"/>
      <c r="UYR89" s="528"/>
      <c r="UYS89" s="528"/>
      <c r="UYT89" s="528"/>
      <c r="UYU89" s="528"/>
      <c r="UYV89" s="528"/>
      <c r="UYW89" s="528"/>
      <c r="UYX89" s="528"/>
      <c r="UYY89" s="528"/>
      <c r="UYZ89" s="528"/>
      <c r="UZA89" s="528"/>
      <c r="UZB89" s="528"/>
      <c r="UZC89" s="528"/>
      <c r="UZD89" s="528"/>
      <c r="UZE89" s="528"/>
      <c r="UZF89" s="528"/>
      <c r="UZG89" s="528"/>
      <c r="UZH89" s="528"/>
      <c r="UZI89" s="528"/>
      <c r="UZJ89" s="528"/>
      <c r="UZK89" s="528"/>
      <c r="UZL89" s="528"/>
      <c r="UZM89" s="528"/>
      <c r="UZN89" s="528"/>
      <c r="UZO89" s="528"/>
      <c r="UZP89" s="528"/>
      <c r="UZQ89" s="528"/>
      <c r="UZR89" s="528"/>
      <c r="UZS89" s="528"/>
      <c r="UZT89" s="528"/>
      <c r="UZU89" s="528"/>
      <c r="UZV89" s="528"/>
      <c r="UZW89" s="528"/>
      <c r="UZX89" s="528"/>
      <c r="UZY89" s="528"/>
      <c r="UZZ89" s="528"/>
      <c r="VAA89" s="528"/>
      <c r="VAB89" s="528"/>
      <c r="VAC89" s="528"/>
      <c r="VAD89" s="528"/>
      <c r="VAE89" s="528"/>
      <c r="VAF89" s="528"/>
      <c r="VAG89" s="528"/>
      <c r="VAH89" s="528"/>
      <c r="VAI89" s="528"/>
      <c r="VAJ89" s="528"/>
      <c r="VAK89" s="528"/>
      <c r="VAL89" s="528"/>
      <c r="VAM89" s="528"/>
      <c r="VAN89" s="528"/>
      <c r="VAO89" s="528"/>
      <c r="VAP89" s="528"/>
      <c r="VAQ89" s="528"/>
      <c r="VAR89" s="528"/>
      <c r="VAS89" s="528"/>
      <c r="VAT89" s="528"/>
      <c r="VAU89" s="528"/>
      <c r="VAV89" s="528"/>
      <c r="VAW89" s="528"/>
      <c r="VAX89" s="528"/>
      <c r="VAY89" s="528"/>
      <c r="VAZ89" s="528"/>
      <c r="VBA89" s="528"/>
      <c r="VBB89" s="528"/>
      <c r="VBC89" s="528"/>
      <c r="VBD89" s="528"/>
      <c r="VBE89" s="528"/>
      <c r="VBF89" s="528"/>
      <c r="VBG89" s="528"/>
      <c r="VBH89" s="528"/>
      <c r="VBI89" s="528"/>
      <c r="VBJ89" s="528"/>
      <c r="VBK89" s="528"/>
      <c r="VBL89" s="528"/>
      <c r="VBM89" s="528"/>
      <c r="VBN89" s="528"/>
      <c r="VBO89" s="528"/>
      <c r="VBP89" s="528"/>
      <c r="VBQ89" s="528"/>
      <c r="VBR89" s="528"/>
      <c r="VBS89" s="528"/>
      <c r="VBT89" s="528"/>
      <c r="VBU89" s="528"/>
      <c r="VBV89" s="528"/>
      <c r="VBW89" s="528"/>
      <c r="VBX89" s="528"/>
      <c r="VBY89" s="528"/>
      <c r="VBZ89" s="528"/>
      <c r="VCA89" s="528"/>
      <c r="VCB89" s="528"/>
      <c r="VCC89" s="528"/>
      <c r="VCD89" s="528"/>
      <c r="VCE89" s="528"/>
      <c r="VCF89" s="528"/>
      <c r="VCG89" s="528"/>
      <c r="VCH89" s="528"/>
      <c r="VCI89" s="528"/>
      <c r="VCJ89" s="528"/>
      <c r="VCK89" s="528"/>
      <c r="VCL89" s="528"/>
      <c r="VCM89" s="528"/>
      <c r="VCN89" s="528"/>
      <c r="VCO89" s="528"/>
      <c r="VCP89" s="528"/>
      <c r="VCQ89" s="528"/>
      <c r="VCR89" s="528"/>
      <c r="VCS89" s="528"/>
      <c r="VCT89" s="528"/>
      <c r="VCU89" s="528"/>
      <c r="VCV89" s="528"/>
      <c r="VCW89" s="528"/>
      <c r="VCX89" s="528"/>
      <c r="VCY89" s="528"/>
      <c r="VCZ89" s="528"/>
      <c r="VDA89" s="528"/>
      <c r="VDB89" s="528"/>
      <c r="VDC89" s="528"/>
      <c r="VDD89" s="528"/>
      <c r="VDE89" s="528"/>
      <c r="VDF89" s="528"/>
      <c r="VDG89" s="528"/>
      <c r="VDH89" s="528"/>
      <c r="VDI89" s="528"/>
      <c r="VDJ89" s="528"/>
      <c r="VDK89" s="528"/>
      <c r="VDL89" s="528"/>
      <c r="VDM89" s="528"/>
      <c r="VDN89" s="528"/>
      <c r="VDO89" s="528"/>
      <c r="VDP89" s="528"/>
      <c r="VDQ89" s="528"/>
      <c r="VDR89" s="528"/>
      <c r="VDS89" s="528"/>
      <c r="VDT89" s="528"/>
      <c r="VDU89" s="528"/>
      <c r="VDV89" s="528"/>
      <c r="VDW89" s="528"/>
      <c r="VDX89" s="528"/>
      <c r="VDY89" s="528"/>
      <c r="VDZ89" s="528"/>
      <c r="VEA89" s="528"/>
      <c r="VEB89" s="528"/>
      <c r="VEC89" s="528"/>
      <c r="VED89" s="528"/>
      <c r="VEE89" s="528"/>
      <c r="VEF89" s="528"/>
      <c r="VEG89" s="528"/>
      <c r="VEH89" s="528"/>
      <c r="VEI89" s="528"/>
      <c r="VEJ89" s="528"/>
      <c r="VEK89" s="528"/>
      <c r="VEL89" s="528"/>
      <c r="VEM89" s="528"/>
      <c r="VEN89" s="528"/>
      <c r="VEO89" s="528"/>
      <c r="VEP89" s="528"/>
      <c r="VEQ89" s="528"/>
      <c r="VER89" s="528"/>
      <c r="VES89" s="528"/>
      <c r="VET89" s="528"/>
      <c r="VEU89" s="528"/>
      <c r="VEV89" s="528"/>
      <c r="VEW89" s="528"/>
      <c r="VEX89" s="528"/>
      <c r="VEY89" s="528"/>
      <c r="VEZ89" s="528"/>
      <c r="VFA89" s="528"/>
      <c r="VFB89" s="528"/>
      <c r="VFC89" s="528"/>
      <c r="VFD89" s="528"/>
      <c r="VFE89" s="528"/>
      <c r="VFF89" s="528"/>
      <c r="VFG89" s="528"/>
      <c r="VFH89" s="528"/>
      <c r="VFI89" s="528"/>
      <c r="VFJ89" s="528"/>
      <c r="VFK89" s="528"/>
      <c r="VFL89" s="528"/>
      <c r="VFM89" s="528"/>
      <c r="VFN89" s="528"/>
      <c r="VFO89" s="528"/>
      <c r="VFP89" s="528"/>
      <c r="VFQ89" s="528"/>
      <c r="VFR89" s="528"/>
      <c r="VFS89" s="528"/>
      <c r="VFT89" s="528"/>
      <c r="VFU89" s="528"/>
      <c r="VFV89" s="528"/>
      <c r="VFW89" s="528"/>
      <c r="VFX89" s="528"/>
      <c r="VFY89" s="528"/>
      <c r="VFZ89" s="528"/>
      <c r="VGA89" s="528"/>
      <c r="VGB89" s="528"/>
      <c r="VGC89" s="528"/>
      <c r="VGD89" s="528"/>
      <c r="VGE89" s="528"/>
      <c r="VGF89" s="528"/>
      <c r="VGG89" s="528"/>
      <c r="VGH89" s="528"/>
      <c r="VGI89" s="528"/>
      <c r="VGJ89" s="528"/>
      <c r="VGK89" s="528"/>
      <c r="VGL89" s="528"/>
      <c r="VGM89" s="528"/>
      <c r="VGN89" s="528"/>
      <c r="VGO89" s="528"/>
      <c r="VGP89" s="528"/>
      <c r="VGQ89" s="528"/>
      <c r="VGR89" s="528"/>
      <c r="VGS89" s="528"/>
      <c r="VGT89" s="528"/>
      <c r="VGU89" s="528"/>
      <c r="VGV89" s="528"/>
      <c r="VGW89" s="528"/>
      <c r="VGX89" s="528"/>
      <c r="VGY89" s="528"/>
      <c r="VGZ89" s="528"/>
      <c r="VHA89" s="528"/>
      <c r="VHB89" s="528"/>
      <c r="VHC89" s="528"/>
      <c r="VHD89" s="528"/>
      <c r="VHE89" s="528"/>
      <c r="VHF89" s="528"/>
      <c r="VHG89" s="528"/>
      <c r="VHH89" s="528"/>
      <c r="VHI89" s="528"/>
      <c r="VHJ89" s="528"/>
      <c r="VHK89" s="528"/>
      <c r="VHL89" s="528"/>
      <c r="VHM89" s="528"/>
      <c r="VHN89" s="528"/>
      <c r="VHO89" s="528"/>
      <c r="VHP89" s="528"/>
      <c r="VHQ89" s="528"/>
      <c r="VHR89" s="528"/>
      <c r="VHS89" s="528"/>
      <c r="VHT89" s="528"/>
      <c r="VHU89" s="528"/>
      <c r="VHV89" s="528"/>
      <c r="VHW89" s="528"/>
      <c r="VHX89" s="528"/>
      <c r="VHY89" s="528"/>
      <c r="VHZ89" s="528"/>
      <c r="VIA89" s="528"/>
      <c r="VIB89" s="528"/>
      <c r="VIC89" s="528"/>
      <c r="VID89" s="528"/>
      <c r="VIE89" s="528"/>
      <c r="VIF89" s="528"/>
      <c r="VIG89" s="528"/>
      <c r="VIH89" s="528"/>
      <c r="VII89" s="528"/>
      <c r="VIJ89" s="528"/>
      <c r="VIK89" s="528"/>
      <c r="VIL89" s="528"/>
      <c r="VIM89" s="528"/>
      <c r="VIN89" s="528"/>
      <c r="VIO89" s="528"/>
      <c r="VIP89" s="528"/>
      <c r="VIQ89" s="528"/>
      <c r="VIR89" s="528"/>
      <c r="VIS89" s="528"/>
      <c r="VIT89" s="528"/>
      <c r="VIU89" s="528"/>
      <c r="VIV89" s="528"/>
      <c r="VIW89" s="528"/>
      <c r="VIX89" s="528"/>
      <c r="VIY89" s="528"/>
      <c r="VIZ89" s="528"/>
      <c r="VJA89" s="528"/>
      <c r="VJB89" s="528"/>
      <c r="VJC89" s="528"/>
      <c r="VJD89" s="528"/>
      <c r="VJE89" s="528"/>
      <c r="VJF89" s="528"/>
      <c r="VJG89" s="528"/>
      <c r="VJH89" s="528"/>
      <c r="VJI89" s="528"/>
      <c r="VJJ89" s="528"/>
      <c r="VJK89" s="528"/>
      <c r="VJL89" s="528"/>
      <c r="VJM89" s="528"/>
      <c r="VJN89" s="528"/>
      <c r="VJO89" s="528"/>
      <c r="VJP89" s="528"/>
      <c r="VJQ89" s="528"/>
      <c r="VJR89" s="528"/>
      <c r="VJS89" s="528"/>
      <c r="VJT89" s="528"/>
      <c r="VJU89" s="528"/>
      <c r="VJV89" s="528"/>
      <c r="VJW89" s="528"/>
      <c r="VJX89" s="528"/>
      <c r="VJY89" s="528"/>
      <c r="VJZ89" s="528"/>
      <c r="VKA89" s="528"/>
      <c r="VKB89" s="528"/>
      <c r="VKC89" s="528"/>
      <c r="VKD89" s="528"/>
      <c r="VKE89" s="528"/>
      <c r="VKF89" s="528"/>
      <c r="VKG89" s="528"/>
      <c r="VKH89" s="528"/>
      <c r="VKI89" s="528"/>
      <c r="VKJ89" s="528"/>
      <c r="VKK89" s="528"/>
      <c r="VKL89" s="528"/>
      <c r="VKM89" s="528"/>
      <c r="VKN89" s="528"/>
      <c r="VKO89" s="528"/>
      <c r="VKP89" s="528"/>
      <c r="VKQ89" s="528"/>
      <c r="VKR89" s="528"/>
      <c r="VKS89" s="528"/>
      <c r="VKT89" s="528"/>
      <c r="VKU89" s="528"/>
      <c r="VKV89" s="528"/>
      <c r="VKW89" s="528"/>
      <c r="VKX89" s="528"/>
      <c r="VKY89" s="528"/>
      <c r="VKZ89" s="528"/>
      <c r="VLA89" s="528"/>
      <c r="VLB89" s="528"/>
      <c r="VLC89" s="528"/>
      <c r="VLD89" s="528"/>
      <c r="VLE89" s="528"/>
      <c r="VLF89" s="528"/>
      <c r="VLG89" s="528"/>
      <c r="VLH89" s="528"/>
      <c r="VLI89" s="528"/>
      <c r="VLJ89" s="528"/>
      <c r="VLK89" s="528"/>
      <c r="VLL89" s="528"/>
      <c r="VLM89" s="528"/>
      <c r="VLN89" s="528"/>
      <c r="VLO89" s="528"/>
      <c r="VLP89" s="528"/>
      <c r="VLQ89" s="528"/>
      <c r="VLR89" s="528"/>
      <c r="VLS89" s="528"/>
      <c r="VLT89" s="528"/>
      <c r="VLU89" s="528"/>
      <c r="VLV89" s="528"/>
      <c r="VLW89" s="528"/>
      <c r="VLX89" s="528"/>
      <c r="VLY89" s="528"/>
      <c r="VLZ89" s="528"/>
      <c r="VMA89" s="528"/>
      <c r="VMB89" s="528"/>
      <c r="VMC89" s="528"/>
      <c r="VMD89" s="528"/>
      <c r="VME89" s="528"/>
      <c r="VMF89" s="528"/>
      <c r="VMG89" s="528"/>
      <c r="VMH89" s="528"/>
      <c r="VMI89" s="528"/>
      <c r="VMJ89" s="528"/>
      <c r="VMK89" s="528"/>
      <c r="VML89" s="528"/>
      <c r="VMM89" s="528"/>
      <c r="VMN89" s="528"/>
      <c r="VMO89" s="528"/>
      <c r="VMP89" s="528"/>
      <c r="VMQ89" s="528"/>
      <c r="VMR89" s="528"/>
      <c r="VMS89" s="528"/>
      <c r="VMT89" s="528"/>
      <c r="VMU89" s="528"/>
      <c r="VMV89" s="528"/>
      <c r="VMW89" s="528"/>
      <c r="VMX89" s="528"/>
      <c r="VMY89" s="528"/>
      <c r="VMZ89" s="528"/>
      <c r="VNA89" s="528"/>
      <c r="VNB89" s="528"/>
      <c r="VNC89" s="528"/>
      <c r="VND89" s="528"/>
      <c r="VNE89" s="528"/>
      <c r="VNF89" s="528"/>
      <c r="VNG89" s="528"/>
      <c r="VNH89" s="528"/>
      <c r="VNI89" s="528"/>
      <c r="VNJ89" s="528"/>
      <c r="VNK89" s="528"/>
      <c r="VNL89" s="528"/>
      <c r="VNM89" s="528"/>
      <c r="VNN89" s="528"/>
      <c r="VNO89" s="528"/>
      <c r="VNP89" s="528"/>
      <c r="VNQ89" s="528"/>
      <c r="VNR89" s="528"/>
      <c r="VNS89" s="528"/>
      <c r="VNT89" s="528"/>
      <c r="VNU89" s="528"/>
      <c r="VNV89" s="528"/>
      <c r="VNW89" s="528"/>
      <c r="VNX89" s="528"/>
      <c r="VNY89" s="528"/>
      <c r="VNZ89" s="528"/>
      <c r="VOA89" s="528"/>
      <c r="VOB89" s="528"/>
      <c r="VOC89" s="528"/>
      <c r="VOD89" s="528"/>
      <c r="VOE89" s="528"/>
      <c r="VOF89" s="528"/>
      <c r="VOG89" s="528"/>
      <c r="VOH89" s="528"/>
      <c r="VOI89" s="528"/>
      <c r="VOJ89" s="528"/>
      <c r="VOK89" s="528"/>
      <c r="VOL89" s="528"/>
      <c r="VOM89" s="528"/>
      <c r="VON89" s="528"/>
      <c r="VOO89" s="528"/>
      <c r="VOP89" s="528"/>
      <c r="VOQ89" s="528"/>
      <c r="VOR89" s="528"/>
      <c r="VOS89" s="528"/>
      <c r="VOT89" s="528"/>
      <c r="VOU89" s="528"/>
      <c r="VOV89" s="528"/>
      <c r="VOW89" s="528"/>
      <c r="VOX89" s="528"/>
      <c r="VOY89" s="528"/>
      <c r="VOZ89" s="528"/>
      <c r="VPA89" s="528"/>
      <c r="VPB89" s="528"/>
      <c r="VPC89" s="528"/>
      <c r="VPD89" s="528"/>
      <c r="VPE89" s="528"/>
      <c r="VPF89" s="528"/>
      <c r="VPG89" s="528"/>
      <c r="VPH89" s="528"/>
      <c r="VPI89" s="528"/>
      <c r="VPJ89" s="528"/>
      <c r="VPK89" s="528"/>
      <c r="VPL89" s="528"/>
      <c r="VPM89" s="528"/>
      <c r="VPN89" s="528"/>
      <c r="VPO89" s="528"/>
      <c r="VPP89" s="528"/>
      <c r="VPQ89" s="528"/>
      <c r="VPR89" s="528"/>
      <c r="VPS89" s="528"/>
      <c r="VPT89" s="528"/>
      <c r="VPU89" s="528"/>
      <c r="VPV89" s="528"/>
      <c r="VPW89" s="528"/>
      <c r="VPX89" s="528"/>
      <c r="VPY89" s="528"/>
      <c r="VPZ89" s="528"/>
      <c r="VQA89" s="528"/>
      <c r="VQB89" s="528"/>
      <c r="VQC89" s="528"/>
      <c r="VQD89" s="528"/>
      <c r="VQE89" s="528"/>
      <c r="VQF89" s="528"/>
      <c r="VQG89" s="528"/>
      <c r="VQH89" s="528"/>
      <c r="VQI89" s="528"/>
      <c r="VQJ89" s="528"/>
      <c r="VQK89" s="528"/>
      <c r="VQL89" s="528"/>
      <c r="VQM89" s="528"/>
      <c r="VQN89" s="528"/>
      <c r="VQO89" s="528"/>
      <c r="VQP89" s="528"/>
      <c r="VQQ89" s="528"/>
      <c r="VQR89" s="528"/>
      <c r="VQS89" s="528"/>
      <c r="VQT89" s="528"/>
      <c r="VQU89" s="528"/>
      <c r="VQV89" s="528"/>
      <c r="VQW89" s="528"/>
      <c r="VQX89" s="528"/>
      <c r="VQY89" s="528"/>
      <c r="VQZ89" s="528"/>
      <c r="VRA89" s="528"/>
      <c r="VRB89" s="528"/>
      <c r="VRC89" s="528"/>
      <c r="VRD89" s="528"/>
      <c r="VRE89" s="528"/>
      <c r="VRF89" s="528"/>
      <c r="VRG89" s="528"/>
      <c r="VRH89" s="528"/>
      <c r="VRI89" s="528"/>
      <c r="VRJ89" s="528"/>
      <c r="VRK89" s="528"/>
      <c r="VRL89" s="528"/>
      <c r="VRM89" s="528"/>
      <c r="VRN89" s="528"/>
      <c r="VRO89" s="528"/>
      <c r="VRP89" s="528"/>
      <c r="VRQ89" s="528"/>
      <c r="VRR89" s="528"/>
      <c r="VRS89" s="528"/>
      <c r="VRT89" s="528"/>
      <c r="VRU89" s="528"/>
      <c r="VRV89" s="528"/>
      <c r="VRW89" s="528"/>
      <c r="VRX89" s="528"/>
      <c r="VRY89" s="528"/>
      <c r="VRZ89" s="528"/>
      <c r="VSA89" s="528"/>
      <c r="VSB89" s="528"/>
      <c r="VSC89" s="528"/>
      <c r="VSD89" s="528"/>
      <c r="VSE89" s="528"/>
      <c r="VSF89" s="528"/>
      <c r="VSG89" s="528"/>
      <c r="VSH89" s="528"/>
      <c r="VSI89" s="528"/>
      <c r="VSJ89" s="528"/>
      <c r="VSK89" s="528"/>
      <c r="VSL89" s="528"/>
      <c r="VSM89" s="528"/>
      <c r="VSN89" s="528"/>
      <c r="VSO89" s="528"/>
      <c r="VSP89" s="528"/>
      <c r="VSQ89" s="528"/>
      <c r="VSR89" s="528"/>
      <c r="VSS89" s="528"/>
      <c r="VST89" s="528"/>
      <c r="VSU89" s="528"/>
      <c r="VSV89" s="528"/>
      <c r="VSW89" s="528"/>
      <c r="VSX89" s="528"/>
      <c r="VSY89" s="528"/>
      <c r="VSZ89" s="528"/>
      <c r="VTA89" s="528"/>
      <c r="VTB89" s="528"/>
      <c r="VTC89" s="528"/>
      <c r="VTD89" s="528"/>
      <c r="VTE89" s="528"/>
      <c r="VTF89" s="528"/>
      <c r="VTG89" s="528"/>
      <c r="VTH89" s="528"/>
      <c r="VTI89" s="528"/>
      <c r="VTJ89" s="528"/>
      <c r="VTK89" s="528"/>
      <c r="VTL89" s="528"/>
      <c r="VTM89" s="528"/>
      <c r="VTN89" s="528"/>
      <c r="VTO89" s="528"/>
      <c r="VTP89" s="528"/>
      <c r="VTQ89" s="528"/>
      <c r="VTR89" s="528"/>
      <c r="VTS89" s="528"/>
      <c r="VTT89" s="528"/>
      <c r="VTU89" s="528"/>
      <c r="VTV89" s="528"/>
      <c r="VTW89" s="528"/>
      <c r="VTX89" s="528"/>
      <c r="VTY89" s="528"/>
      <c r="VTZ89" s="528"/>
      <c r="VUA89" s="528"/>
      <c r="VUB89" s="528"/>
      <c r="VUC89" s="528"/>
      <c r="VUD89" s="528"/>
      <c r="VUE89" s="528"/>
      <c r="VUF89" s="528"/>
      <c r="VUG89" s="528"/>
      <c r="VUH89" s="528"/>
      <c r="VUI89" s="528"/>
      <c r="VUJ89" s="528"/>
      <c r="VUK89" s="528"/>
      <c r="VUL89" s="528"/>
      <c r="VUM89" s="528"/>
      <c r="VUN89" s="528"/>
      <c r="VUO89" s="528"/>
      <c r="VUP89" s="528"/>
      <c r="VUQ89" s="528"/>
      <c r="VUR89" s="528"/>
      <c r="VUS89" s="528"/>
      <c r="VUT89" s="528"/>
      <c r="VUU89" s="528"/>
      <c r="VUV89" s="528"/>
      <c r="VUW89" s="528"/>
      <c r="VUX89" s="528"/>
      <c r="VUY89" s="528"/>
      <c r="VUZ89" s="528"/>
      <c r="VVA89" s="528"/>
      <c r="VVB89" s="528"/>
      <c r="VVC89" s="528"/>
      <c r="VVD89" s="528"/>
      <c r="VVE89" s="528"/>
      <c r="VVF89" s="528"/>
      <c r="VVG89" s="528"/>
      <c r="VVH89" s="528"/>
      <c r="VVI89" s="528"/>
      <c r="VVJ89" s="528"/>
      <c r="VVK89" s="528"/>
      <c r="VVL89" s="528"/>
      <c r="VVM89" s="528"/>
      <c r="VVN89" s="528"/>
      <c r="VVO89" s="528"/>
      <c r="VVP89" s="528"/>
      <c r="VVQ89" s="528"/>
      <c r="VVR89" s="528"/>
      <c r="VVS89" s="528"/>
      <c r="VVT89" s="528"/>
      <c r="VVU89" s="528"/>
      <c r="VVV89" s="528"/>
      <c r="VVW89" s="528"/>
      <c r="VVX89" s="528"/>
      <c r="VVY89" s="528"/>
      <c r="VVZ89" s="528"/>
      <c r="VWA89" s="528"/>
      <c r="VWB89" s="528"/>
      <c r="VWC89" s="528"/>
      <c r="VWD89" s="528"/>
      <c r="VWE89" s="528"/>
      <c r="VWF89" s="528"/>
      <c r="VWG89" s="528"/>
      <c r="VWH89" s="528"/>
      <c r="VWI89" s="528"/>
      <c r="VWJ89" s="528"/>
      <c r="VWK89" s="528"/>
      <c r="VWL89" s="528"/>
      <c r="VWM89" s="528"/>
      <c r="VWN89" s="528"/>
      <c r="VWO89" s="528"/>
      <c r="VWP89" s="528"/>
      <c r="VWQ89" s="528"/>
      <c r="VWR89" s="528"/>
      <c r="VWS89" s="528"/>
      <c r="VWT89" s="528"/>
      <c r="VWU89" s="528"/>
      <c r="VWV89" s="528"/>
      <c r="VWW89" s="528"/>
      <c r="VWX89" s="528"/>
      <c r="VWY89" s="528"/>
      <c r="VWZ89" s="528"/>
      <c r="VXA89" s="528"/>
      <c r="VXB89" s="528"/>
      <c r="VXC89" s="528"/>
      <c r="VXD89" s="528"/>
      <c r="VXE89" s="528"/>
      <c r="VXF89" s="528"/>
      <c r="VXG89" s="528"/>
      <c r="VXH89" s="528"/>
      <c r="VXI89" s="528"/>
      <c r="VXJ89" s="528"/>
      <c r="VXK89" s="528"/>
      <c r="VXL89" s="528"/>
      <c r="VXM89" s="528"/>
      <c r="VXN89" s="528"/>
      <c r="VXO89" s="528"/>
      <c r="VXP89" s="528"/>
      <c r="VXQ89" s="528"/>
      <c r="VXR89" s="528"/>
      <c r="VXS89" s="528"/>
      <c r="VXT89" s="528"/>
      <c r="VXU89" s="528"/>
      <c r="VXV89" s="528"/>
      <c r="VXW89" s="528"/>
      <c r="VXX89" s="528"/>
      <c r="VXY89" s="528"/>
      <c r="VXZ89" s="528"/>
      <c r="VYA89" s="528"/>
      <c r="VYB89" s="528"/>
      <c r="VYC89" s="528"/>
      <c r="VYD89" s="528"/>
      <c r="VYE89" s="528"/>
      <c r="VYF89" s="528"/>
      <c r="VYG89" s="528"/>
      <c r="VYH89" s="528"/>
      <c r="VYI89" s="528"/>
      <c r="VYJ89" s="528"/>
      <c r="VYK89" s="528"/>
      <c r="VYL89" s="528"/>
      <c r="VYM89" s="528"/>
      <c r="VYN89" s="528"/>
      <c r="VYO89" s="528"/>
      <c r="VYP89" s="528"/>
      <c r="VYQ89" s="528"/>
      <c r="VYR89" s="528"/>
      <c r="VYS89" s="528"/>
      <c r="VYT89" s="528"/>
      <c r="VYU89" s="528"/>
      <c r="VYV89" s="528"/>
      <c r="VYW89" s="528"/>
      <c r="VYX89" s="528"/>
      <c r="VYY89" s="528"/>
      <c r="VYZ89" s="528"/>
      <c r="VZA89" s="528"/>
      <c r="VZB89" s="528"/>
      <c r="VZC89" s="528"/>
      <c r="VZD89" s="528"/>
      <c r="VZE89" s="528"/>
      <c r="VZF89" s="528"/>
      <c r="VZG89" s="528"/>
      <c r="VZH89" s="528"/>
      <c r="VZI89" s="528"/>
      <c r="VZJ89" s="528"/>
      <c r="VZK89" s="528"/>
      <c r="VZL89" s="528"/>
      <c r="VZM89" s="528"/>
      <c r="VZN89" s="528"/>
      <c r="VZO89" s="528"/>
      <c r="VZP89" s="528"/>
      <c r="VZQ89" s="528"/>
      <c r="VZR89" s="528"/>
      <c r="VZS89" s="528"/>
      <c r="VZT89" s="528"/>
      <c r="VZU89" s="528"/>
      <c r="VZV89" s="528"/>
      <c r="VZW89" s="528"/>
      <c r="VZX89" s="528"/>
      <c r="VZY89" s="528"/>
      <c r="VZZ89" s="528"/>
      <c r="WAA89" s="528"/>
      <c r="WAB89" s="528"/>
      <c r="WAC89" s="528"/>
      <c r="WAD89" s="528"/>
      <c r="WAE89" s="528"/>
      <c r="WAF89" s="528"/>
      <c r="WAG89" s="528"/>
      <c r="WAH89" s="528"/>
      <c r="WAI89" s="528"/>
      <c r="WAJ89" s="528"/>
      <c r="WAK89" s="528"/>
      <c r="WAL89" s="528"/>
      <c r="WAM89" s="528"/>
      <c r="WAN89" s="528"/>
      <c r="WAO89" s="528"/>
      <c r="WAP89" s="528"/>
      <c r="WAQ89" s="528"/>
      <c r="WAR89" s="528"/>
      <c r="WAS89" s="528"/>
      <c r="WAT89" s="528"/>
      <c r="WAU89" s="528"/>
      <c r="WAV89" s="528"/>
      <c r="WAW89" s="528"/>
      <c r="WAX89" s="528"/>
      <c r="WAY89" s="528"/>
      <c r="WAZ89" s="528"/>
      <c r="WBA89" s="528"/>
      <c r="WBB89" s="528"/>
      <c r="WBC89" s="528"/>
      <c r="WBD89" s="528"/>
      <c r="WBE89" s="528"/>
      <c r="WBF89" s="528"/>
      <c r="WBG89" s="528"/>
      <c r="WBH89" s="528"/>
      <c r="WBI89" s="528"/>
      <c r="WBJ89" s="528"/>
      <c r="WBK89" s="528"/>
      <c r="WBL89" s="528"/>
      <c r="WBM89" s="528"/>
      <c r="WBN89" s="528"/>
      <c r="WBO89" s="528"/>
      <c r="WBP89" s="528"/>
      <c r="WBQ89" s="528"/>
      <c r="WBR89" s="528"/>
      <c r="WBS89" s="528"/>
      <c r="WBT89" s="528"/>
      <c r="WBU89" s="528"/>
      <c r="WBV89" s="528"/>
      <c r="WBW89" s="528"/>
      <c r="WBX89" s="528"/>
      <c r="WBY89" s="528"/>
      <c r="WBZ89" s="528"/>
      <c r="WCA89" s="528"/>
      <c r="WCB89" s="528"/>
      <c r="WCC89" s="528"/>
      <c r="WCD89" s="528"/>
      <c r="WCE89" s="528"/>
      <c r="WCF89" s="528"/>
      <c r="WCG89" s="528"/>
      <c r="WCH89" s="528"/>
      <c r="WCI89" s="528"/>
      <c r="WCJ89" s="528"/>
      <c r="WCK89" s="528"/>
      <c r="WCL89" s="528"/>
      <c r="WCM89" s="528"/>
      <c r="WCN89" s="528"/>
      <c r="WCO89" s="528"/>
      <c r="WCP89" s="528"/>
      <c r="WCQ89" s="528"/>
      <c r="WCR89" s="528"/>
      <c r="WCS89" s="528"/>
      <c r="WCT89" s="528"/>
      <c r="WCU89" s="528"/>
      <c r="WCV89" s="528"/>
      <c r="WCW89" s="528"/>
      <c r="WCX89" s="528"/>
      <c r="WCY89" s="528"/>
      <c r="WCZ89" s="528"/>
      <c r="WDA89" s="528"/>
      <c r="WDB89" s="528"/>
      <c r="WDC89" s="528"/>
      <c r="WDD89" s="528"/>
      <c r="WDE89" s="528"/>
      <c r="WDF89" s="528"/>
      <c r="WDG89" s="528"/>
      <c r="WDH89" s="528"/>
      <c r="WDI89" s="528"/>
      <c r="WDJ89" s="528"/>
      <c r="WDK89" s="528"/>
      <c r="WDL89" s="528"/>
      <c r="WDM89" s="528"/>
      <c r="WDN89" s="528"/>
      <c r="WDO89" s="528"/>
      <c r="WDP89" s="528"/>
      <c r="WDQ89" s="528"/>
      <c r="WDR89" s="528"/>
      <c r="WDS89" s="528"/>
      <c r="WDT89" s="528"/>
      <c r="WDU89" s="528"/>
      <c r="WDV89" s="528"/>
      <c r="WDW89" s="528"/>
      <c r="WDX89" s="528"/>
      <c r="WDY89" s="528"/>
      <c r="WDZ89" s="528"/>
      <c r="WEA89" s="528"/>
      <c r="WEB89" s="528"/>
      <c r="WEC89" s="528"/>
      <c r="WED89" s="528"/>
      <c r="WEE89" s="528"/>
      <c r="WEF89" s="528"/>
      <c r="WEG89" s="528"/>
      <c r="WEH89" s="528"/>
      <c r="WEI89" s="528"/>
      <c r="WEJ89" s="528"/>
      <c r="WEK89" s="528"/>
      <c r="WEL89" s="528"/>
      <c r="WEM89" s="528"/>
      <c r="WEN89" s="528"/>
      <c r="WEO89" s="528"/>
      <c r="WEP89" s="528"/>
      <c r="WEQ89" s="528"/>
      <c r="WER89" s="528"/>
      <c r="WES89" s="528"/>
      <c r="WET89" s="528"/>
      <c r="WEU89" s="528"/>
      <c r="WEV89" s="528"/>
      <c r="WEW89" s="528"/>
      <c r="WEX89" s="528"/>
      <c r="WEY89" s="528"/>
      <c r="WEZ89" s="528"/>
      <c r="WFA89" s="528"/>
      <c r="WFB89" s="528"/>
      <c r="WFC89" s="528"/>
      <c r="WFD89" s="528"/>
      <c r="WFE89" s="528"/>
      <c r="WFF89" s="528"/>
      <c r="WFG89" s="528"/>
      <c r="WFH89" s="528"/>
      <c r="WFI89" s="528"/>
      <c r="WFJ89" s="528"/>
      <c r="WFK89" s="528"/>
      <c r="WFL89" s="528"/>
      <c r="WFM89" s="528"/>
      <c r="WFN89" s="528"/>
      <c r="WFO89" s="528"/>
      <c r="WFP89" s="528"/>
      <c r="WFQ89" s="528"/>
      <c r="WFR89" s="528"/>
      <c r="WFS89" s="528"/>
      <c r="WFT89" s="528"/>
      <c r="WFU89" s="528"/>
      <c r="WFV89" s="528"/>
      <c r="WFW89" s="528"/>
      <c r="WFX89" s="528"/>
      <c r="WFY89" s="528"/>
      <c r="WFZ89" s="528"/>
      <c r="WGA89" s="528"/>
      <c r="WGB89" s="528"/>
      <c r="WGC89" s="528"/>
      <c r="WGD89" s="528"/>
      <c r="WGE89" s="528"/>
      <c r="WGF89" s="528"/>
      <c r="WGG89" s="528"/>
      <c r="WGH89" s="528"/>
      <c r="WGI89" s="528"/>
      <c r="WGJ89" s="528"/>
      <c r="WGK89" s="528"/>
      <c r="WGL89" s="528"/>
      <c r="WGM89" s="528"/>
      <c r="WGN89" s="528"/>
      <c r="WGO89" s="528"/>
      <c r="WGP89" s="528"/>
      <c r="WGQ89" s="528"/>
      <c r="WGR89" s="528"/>
      <c r="WGS89" s="528"/>
      <c r="WGT89" s="528"/>
      <c r="WGU89" s="528"/>
      <c r="WGV89" s="528"/>
      <c r="WGW89" s="528"/>
      <c r="WGX89" s="528"/>
      <c r="WGY89" s="528"/>
      <c r="WGZ89" s="528"/>
      <c r="WHA89" s="528"/>
      <c r="WHB89" s="528"/>
      <c r="WHC89" s="528"/>
      <c r="WHD89" s="528"/>
      <c r="WHE89" s="528"/>
      <c r="WHF89" s="528"/>
      <c r="WHG89" s="528"/>
      <c r="WHH89" s="528"/>
      <c r="WHI89" s="528"/>
      <c r="WHJ89" s="528"/>
      <c r="WHK89" s="528"/>
      <c r="WHL89" s="528"/>
      <c r="WHM89" s="528"/>
      <c r="WHN89" s="528"/>
      <c r="WHO89" s="528"/>
      <c r="WHP89" s="528"/>
      <c r="WHQ89" s="528"/>
      <c r="WHR89" s="528"/>
      <c r="WHS89" s="528"/>
      <c r="WHT89" s="528"/>
      <c r="WHU89" s="528"/>
      <c r="WHV89" s="528"/>
      <c r="WHW89" s="528"/>
      <c r="WHX89" s="528"/>
      <c r="WHY89" s="528"/>
      <c r="WHZ89" s="528"/>
      <c r="WIA89" s="528"/>
      <c r="WIB89" s="528"/>
      <c r="WIC89" s="528"/>
      <c r="WID89" s="528"/>
      <c r="WIE89" s="528"/>
      <c r="WIF89" s="528"/>
      <c r="WIG89" s="528"/>
      <c r="WIH89" s="528"/>
      <c r="WII89" s="528"/>
      <c r="WIJ89" s="528"/>
      <c r="WIK89" s="528"/>
      <c r="WIL89" s="528"/>
      <c r="WIM89" s="528"/>
      <c r="WIN89" s="528"/>
      <c r="WIO89" s="528"/>
      <c r="WIP89" s="528"/>
      <c r="WIQ89" s="528"/>
      <c r="WIR89" s="528"/>
      <c r="WIS89" s="528"/>
      <c r="WIT89" s="528"/>
      <c r="WIU89" s="528"/>
      <c r="WIV89" s="528"/>
      <c r="WIW89" s="528"/>
      <c r="WIX89" s="528"/>
      <c r="WIY89" s="528"/>
      <c r="WIZ89" s="528"/>
      <c r="WJA89" s="528"/>
      <c r="WJB89" s="528"/>
      <c r="WJC89" s="528"/>
      <c r="WJD89" s="528"/>
      <c r="WJE89" s="528"/>
      <c r="WJF89" s="528"/>
      <c r="WJG89" s="528"/>
      <c r="WJH89" s="528"/>
      <c r="WJI89" s="528"/>
      <c r="WJJ89" s="528"/>
      <c r="WJK89" s="528"/>
      <c r="WJL89" s="528"/>
      <c r="WJM89" s="528"/>
      <c r="WJN89" s="528"/>
      <c r="WJO89" s="528"/>
      <c r="WJP89" s="528"/>
      <c r="WJQ89" s="528"/>
      <c r="WJR89" s="528"/>
      <c r="WJS89" s="528"/>
      <c r="WJT89" s="528"/>
      <c r="WJU89" s="528"/>
      <c r="WJV89" s="528"/>
      <c r="WJW89" s="528"/>
      <c r="WJX89" s="528"/>
      <c r="WJY89" s="528"/>
      <c r="WJZ89" s="528"/>
      <c r="WKA89" s="528"/>
      <c r="WKB89" s="528"/>
      <c r="WKC89" s="528"/>
      <c r="WKD89" s="528"/>
      <c r="WKE89" s="528"/>
      <c r="WKF89" s="528"/>
      <c r="WKG89" s="528"/>
      <c r="WKH89" s="528"/>
      <c r="WKI89" s="528"/>
      <c r="WKJ89" s="528"/>
      <c r="WKK89" s="528"/>
      <c r="WKL89" s="528"/>
      <c r="WKM89" s="528"/>
      <c r="WKN89" s="528"/>
      <c r="WKO89" s="528"/>
      <c r="WKP89" s="528"/>
      <c r="WKQ89" s="528"/>
      <c r="WKR89" s="528"/>
      <c r="WKS89" s="528"/>
      <c r="WKT89" s="528"/>
      <c r="WKU89" s="528"/>
      <c r="WKV89" s="528"/>
      <c r="WKW89" s="528"/>
      <c r="WKX89" s="528"/>
      <c r="WKY89" s="528"/>
      <c r="WKZ89" s="528"/>
      <c r="WLA89" s="528"/>
      <c r="WLB89" s="528"/>
      <c r="WLC89" s="528"/>
      <c r="WLD89" s="528"/>
      <c r="WLE89" s="528"/>
      <c r="WLF89" s="528"/>
      <c r="WLG89" s="528"/>
      <c r="WLH89" s="528"/>
      <c r="WLI89" s="528"/>
      <c r="WLJ89" s="528"/>
      <c r="WLK89" s="528"/>
      <c r="WLL89" s="528"/>
      <c r="WLM89" s="528"/>
      <c r="WLN89" s="528"/>
      <c r="WLO89" s="528"/>
      <c r="WLP89" s="528"/>
      <c r="WLQ89" s="528"/>
      <c r="WLR89" s="528"/>
      <c r="WLS89" s="528"/>
      <c r="WLT89" s="528"/>
      <c r="WLU89" s="528"/>
      <c r="WLV89" s="528"/>
      <c r="WLW89" s="528"/>
      <c r="WLX89" s="528"/>
      <c r="WLY89" s="528"/>
      <c r="WLZ89" s="528"/>
      <c r="WMA89" s="528"/>
      <c r="WMB89" s="528"/>
      <c r="WMC89" s="528"/>
      <c r="WMD89" s="528"/>
      <c r="WME89" s="528"/>
      <c r="WMF89" s="528"/>
      <c r="WMG89" s="528"/>
      <c r="WMH89" s="528"/>
      <c r="WMI89" s="528"/>
      <c r="WMJ89" s="528"/>
      <c r="WMK89" s="528"/>
      <c r="WML89" s="528"/>
      <c r="WMM89" s="528"/>
      <c r="WMN89" s="528"/>
      <c r="WMO89" s="528"/>
      <c r="WMP89" s="528"/>
      <c r="WMQ89" s="528"/>
      <c r="WMR89" s="528"/>
      <c r="WMS89" s="528"/>
      <c r="WMT89" s="528"/>
      <c r="WMU89" s="528"/>
      <c r="WMV89" s="528"/>
      <c r="WMW89" s="528"/>
      <c r="WMX89" s="528"/>
      <c r="WMY89" s="528"/>
      <c r="WMZ89" s="528"/>
      <c r="WNA89" s="528"/>
      <c r="WNB89" s="528"/>
      <c r="WNC89" s="528"/>
      <c r="WND89" s="528"/>
      <c r="WNE89" s="528"/>
      <c r="WNF89" s="528"/>
      <c r="WNG89" s="528"/>
      <c r="WNH89" s="528"/>
      <c r="WNI89" s="528"/>
      <c r="WNJ89" s="528"/>
      <c r="WNK89" s="528"/>
      <c r="WNL89" s="528"/>
      <c r="WNM89" s="528"/>
      <c r="WNN89" s="528"/>
      <c r="WNO89" s="528"/>
      <c r="WNP89" s="528"/>
      <c r="WNQ89" s="528"/>
      <c r="WNR89" s="528"/>
      <c r="WNS89" s="528"/>
      <c r="WNT89" s="528"/>
      <c r="WNU89" s="528"/>
      <c r="WNV89" s="528"/>
      <c r="WNW89" s="528"/>
      <c r="WNX89" s="528"/>
      <c r="WNY89" s="528"/>
      <c r="WNZ89" s="528"/>
      <c r="WOA89" s="528"/>
      <c r="WOB89" s="528"/>
      <c r="WOC89" s="528"/>
      <c r="WOD89" s="528"/>
      <c r="WOE89" s="528"/>
      <c r="WOF89" s="528"/>
      <c r="WOG89" s="528"/>
      <c r="WOH89" s="528"/>
      <c r="WOI89" s="528"/>
      <c r="WOJ89" s="528"/>
      <c r="WOK89" s="528"/>
      <c r="WOL89" s="528"/>
      <c r="WOM89" s="528"/>
      <c r="WON89" s="528"/>
      <c r="WOO89" s="528"/>
      <c r="WOP89" s="528"/>
      <c r="WOQ89" s="528"/>
      <c r="WOR89" s="528"/>
      <c r="WOS89" s="528"/>
      <c r="WOT89" s="528"/>
      <c r="WOU89" s="528"/>
      <c r="WOV89" s="528"/>
      <c r="WOW89" s="528"/>
      <c r="WOX89" s="528"/>
      <c r="WOY89" s="528"/>
      <c r="WOZ89" s="528"/>
      <c r="WPA89" s="528"/>
      <c r="WPB89" s="528"/>
      <c r="WPC89" s="528"/>
      <c r="WPD89" s="528"/>
      <c r="WPE89" s="528"/>
      <c r="WPF89" s="528"/>
      <c r="WPG89" s="528"/>
      <c r="WPH89" s="528"/>
      <c r="WPI89" s="528"/>
      <c r="WPJ89" s="528"/>
      <c r="WPK89" s="528"/>
      <c r="WPL89" s="528"/>
      <c r="WPM89" s="528"/>
      <c r="WPN89" s="528"/>
      <c r="WPO89" s="528"/>
      <c r="WPP89" s="528"/>
      <c r="WPQ89" s="528"/>
      <c r="WPR89" s="528"/>
      <c r="WPS89" s="528"/>
      <c r="WPT89" s="528"/>
      <c r="WPU89" s="528"/>
      <c r="WPV89" s="528"/>
      <c r="WPW89" s="528"/>
      <c r="WPX89" s="528"/>
      <c r="WPY89" s="528"/>
      <c r="WPZ89" s="528"/>
      <c r="WQA89" s="528"/>
      <c r="WQB89" s="528"/>
      <c r="WQC89" s="528"/>
      <c r="WQD89" s="528"/>
      <c r="WQE89" s="528"/>
      <c r="WQF89" s="528"/>
      <c r="WQG89" s="528"/>
      <c r="WQH89" s="528"/>
      <c r="WQI89" s="528"/>
      <c r="WQJ89" s="528"/>
      <c r="WQK89" s="528"/>
      <c r="WQL89" s="528"/>
      <c r="WQM89" s="528"/>
      <c r="WQN89" s="528"/>
      <c r="WQO89" s="528"/>
      <c r="WQP89" s="528"/>
      <c r="WQQ89" s="528"/>
      <c r="WQR89" s="528"/>
      <c r="WQS89" s="528"/>
      <c r="WQT89" s="528"/>
      <c r="WQU89" s="528"/>
      <c r="WQV89" s="528"/>
      <c r="WQW89" s="528"/>
      <c r="WQX89" s="528"/>
      <c r="WQY89" s="528"/>
      <c r="WQZ89" s="528"/>
      <c r="WRA89" s="528"/>
      <c r="WRB89" s="528"/>
      <c r="WRC89" s="528"/>
      <c r="WRD89" s="528"/>
      <c r="WRE89" s="528"/>
      <c r="WRF89" s="528"/>
      <c r="WRG89" s="528"/>
      <c r="WRH89" s="528"/>
      <c r="WRI89" s="528"/>
      <c r="WRJ89" s="528"/>
      <c r="WRK89" s="528"/>
      <c r="WRL89" s="528"/>
      <c r="WRM89" s="528"/>
      <c r="WRN89" s="528"/>
      <c r="WRO89" s="528"/>
      <c r="WRP89" s="528"/>
      <c r="WRQ89" s="528"/>
      <c r="WRR89" s="528"/>
      <c r="WRS89" s="528"/>
      <c r="WRT89" s="528"/>
      <c r="WRU89" s="528"/>
      <c r="WRV89" s="528"/>
      <c r="WRW89" s="528"/>
      <c r="WRX89" s="528"/>
      <c r="WRY89" s="528"/>
      <c r="WRZ89" s="528"/>
      <c r="WSA89" s="528"/>
      <c r="WSB89" s="528"/>
      <c r="WSC89" s="528"/>
      <c r="WSD89" s="528"/>
      <c r="WSE89" s="528"/>
      <c r="WSF89" s="528"/>
      <c r="WSG89" s="528"/>
      <c r="WSH89" s="528"/>
      <c r="WSI89" s="528"/>
      <c r="WSJ89" s="528"/>
      <c r="WSK89" s="528"/>
      <c r="WSL89" s="528"/>
      <c r="WSM89" s="528"/>
      <c r="WSN89" s="528"/>
      <c r="WSO89" s="528"/>
      <c r="WSP89" s="528"/>
      <c r="WSQ89" s="528"/>
      <c r="WSR89" s="528"/>
      <c r="WSS89" s="528"/>
      <c r="WST89" s="528"/>
      <c r="WSU89" s="528"/>
      <c r="WSV89" s="528"/>
      <c r="WSW89" s="528"/>
      <c r="WSX89" s="528"/>
      <c r="WSY89" s="528"/>
      <c r="WSZ89" s="528"/>
      <c r="WTA89" s="528"/>
      <c r="WTB89" s="528"/>
      <c r="WTC89" s="528"/>
      <c r="WTD89" s="528"/>
      <c r="WTE89" s="528"/>
      <c r="WTF89" s="528"/>
      <c r="WTG89" s="528"/>
      <c r="WTH89" s="528"/>
      <c r="WTI89" s="528"/>
      <c r="WTJ89" s="528"/>
      <c r="WTK89" s="528"/>
      <c r="WTL89" s="528"/>
      <c r="WTM89" s="528"/>
      <c r="WTN89" s="528"/>
      <c r="WTO89" s="528"/>
      <c r="WTP89" s="528"/>
      <c r="WTQ89" s="528"/>
      <c r="WTR89" s="528"/>
      <c r="WTS89" s="528"/>
      <c r="WTT89" s="528"/>
      <c r="WTU89" s="528"/>
      <c r="WTV89" s="528"/>
      <c r="WTW89" s="528"/>
      <c r="WTX89" s="528"/>
      <c r="WTY89" s="528"/>
      <c r="WTZ89" s="528"/>
      <c r="WUA89" s="528"/>
      <c r="WUB89" s="528"/>
      <c r="WUC89" s="528"/>
      <c r="WUD89" s="528"/>
      <c r="WUE89" s="528"/>
      <c r="WUF89" s="528"/>
      <c r="WUG89" s="528"/>
      <c r="WUH89" s="528"/>
      <c r="WUI89" s="528"/>
      <c r="WUJ89" s="528"/>
      <c r="WUK89" s="528"/>
      <c r="WUL89" s="528"/>
      <c r="WUM89" s="528"/>
      <c r="WUN89" s="528"/>
      <c r="WUO89" s="528"/>
      <c r="WUP89" s="528"/>
      <c r="WUQ89" s="528"/>
      <c r="WUR89" s="528"/>
      <c r="WUS89" s="528"/>
      <c r="WUT89" s="528"/>
      <c r="WUU89" s="528"/>
      <c r="WUV89" s="528"/>
      <c r="WUW89" s="528"/>
      <c r="WUX89" s="528"/>
      <c r="WUY89" s="528"/>
      <c r="WUZ89" s="528"/>
      <c r="WVA89" s="528"/>
      <c r="WVB89" s="528"/>
      <c r="WVC89" s="528"/>
      <c r="WVD89" s="528"/>
      <c r="WVE89" s="528"/>
      <c r="WVF89" s="528"/>
      <c r="WVG89" s="528"/>
      <c r="WVH89" s="528"/>
      <c r="WVI89" s="528"/>
      <c r="WVJ89" s="528"/>
      <c r="WVK89" s="528"/>
      <c r="WVL89" s="528"/>
      <c r="WVM89" s="528"/>
      <c r="WVN89" s="528"/>
      <c r="WVO89" s="528"/>
      <c r="WVP89" s="528"/>
      <c r="WVQ89" s="528"/>
      <c r="WVR89" s="528"/>
      <c r="WVS89" s="528"/>
      <c r="WVT89" s="528"/>
      <c r="WVU89" s="528"/>
      <c r="WVV89" s="528"/>
      <c r="WVW89" s="528"/>
      <c r="WVX89" s="528"/>
      <c r="WVY89" s="528"/>
      <c r="WVZ89" s="528"/>
      <c r="WWA89" s="528"/>
      <c r="WWB89" s="528"/>
      <c r="WWC89" s="528"/>
      <c r="WWD89" s="528"/>
      <c r="WWE89" s="528"/>
      <c r="WWF89" s="528"/>
      <c r="WWG89" s="528"/>
      <c r="WWH89" s="528"/>
      <c r="WWI89" s="528"/>
      <c r="WWJ89" s="528"/>
      <c r="WWK89" s="528"/>
      <c r="WWL89" s="528"/>
      <c r="WWM89" s="528"/>
      <c r="WWN89" s="528"/>
      <c r="WWO89" s="528"/>
      <c r="WWP89" s="528"/>
      <c r="WWQ89" s="528"/>
      <c r="WWR89" s="528"/>
      <c r="WWS89" s="528"/>
      <c r="WWT89" s="528"/>
      <c r="WWU89" s="528"/>
      <c r="WWV89" s="528"/>
      <c r="WWW89" s="528"/>
      <c r="WWX89" s="528"/>
      <c r="WWY89" s="528"/>
      <c r="WWZ89" s="528"/>
      <c r="WXA89" s="528"/>
      <c r="WXB89" s="528"/>
      <c r="WXC89" s="528"/>
      <c r="WXD89" s="528"/>
      <c r="WXE89" s="528"/>
      <c r="WXF89" s="528"/>
      <c r="WXG89" s="528"/>
      <c r="WXH89" s="528"/>
      <c r="WXI89" s="528"/>
      <c r="WXJ89" s="528"/>
      <c r="WXK89" s="528"/>
      <c r="WXL89" s="528"/>
      <c r="WXM89" s="528"/>
      <c r="WXN89" s="528"/>
      <c r="WXO89" s="528"/>
      <c r="WXP89" s="528"/>
      <c r="WXQ89" s="528"/>
      <c r="WXR89" s="528"/>
      <c r="WXS89" s="528"/>
      <c r="WXT89" s="528"/>
      <c r="WXU89" s="528"/>
      <c r="WXV89" s="528"/>
      <c r="WXW89" s="528"/>
      <c r="WXX89" s="528"/>
      <c r="WXY89" s="528"/>
      <c r="WXZ89" s="528"/>
      <c r="WYA89" s="528"/>
      <c r="WYB89" s="528"/>
      <c r="WYC89" s="528"/>
      <c r="WYD89" s="528"/>
      <c r="WYE89" s="528"/>
      <c r="WYF89" s="528"/>
      <c r="WYG89" s="528"/>
      <c r="WYH89" s="528"/>
      <c r="WYI89" s="528"/>
      <c r="WYJ89" s="528"/>
      <c r="WYK89" s="528"/>
      <c r="WYL89" s="528"/>
      <c r="WYM89" s="528"/>
      <c r="WYN89" s="528"/>
      <c r="WYO89" s="528"/>
      <c r="WYP89" s="528"/>
      <c r="WYQ89" s="528"/>
      <c r="WYR89" s="528"/>
      <c r="WYS89" s="528"/>
      <c r="WYT89" s="528"/>
      <c r="WYU89" s="528"/>
      <c r="WYV89" s="528"/>
      <c r="WYW89" s="528"/>
      <c r="WYX89" s="528"/>
      <c r="WYY89" s="528"/>
      <c r="WYZ89" s="528"/>
      <c r="WZA89" s="528"/>
      <c r="WZB89" s="528"/>
      <c r="WZC89" s="528"/>
      <c r="WZD89" s="528"/>
      <c r="WZE89" s="528"/>
      <c r="WZF89" s="528"/>
      <c r="WZG89" s="528"/>
      <c r="WZH89" s="528"/>
      <c r="WZI89" s="528"/>
      <c r="WZJ89" s="528"/>
      <c r="WZK89" s="528"/>
      <c r="WZL89" s="528"/>
      <c r="WZM89" s="528"/>
      <c r="WZN89" s="528"/>
      <c r="WZO89" s="528"/>
      <c r="WZP89" s="528"/>
      <c r="WZQ89" s="528"/>
      <c r="WZR89" s="528"/>
      <c r="WZS89" s="528"/>
      <c r="WZT89" s="528"/>
      <c r="WZU89" s="528"/>
      <c r="WZV89" s="528"/>
      <c r="WZW89" s="528"/>
      <c r="WZX89" s="528"/>
      <c r="WZY89" s="528"/>
      <c r="WZZ89" s="528"/>
      <c r="XAA89" s="528"/>
      <c r="XAB89" s="528"/>
      <c r="XAC89" s="528"/>
      <c r="XAD89" s="528"/>
      <c r="XAE89" s="528"/>
      <c r="XAF89" s="528"/>
      <c r="XAG89" s="528"/>
      <c r="XAH89" s="528"/>
      <c r="XAI89" s="528"/>
      <c r="XAJ89" s="528"/>
      <c r="XAK89" s="528"/>
      <c r="XAL89" s="528"/>
      <c r="XAM89" s="528"/>
      <c r="XAN89" s="528"/>
      <c r="XAO89" s="528"/>
      <c r="XAP89" s="528"/>
      <c r="XAQ89" s="528"/>
      <c r="XAR89" s="528"/>
      <c r="XAS89" s="528"/>
      <c r="XAT89" s="528"/>
      <c r="XAU89" s="528"/>
      <c r="XAV89" s="528"/>
      <c r="XAW89" s="528"/>
      <c r="XAX89" s="528"/>
      <c r="XAY89" s="528"/>
      <c r="XAZ89" s="528"/>
      <c r="XBA89" s="528"/>
      <c r="XBB89" s="528"/>
      <c r="XBC89" s="528"/>
      <c r="XBD89" s="528"/>
      <c r="XBE89" s="528"/>
      <c r="XBF89" s="528"/>
      <c r="XBG89" s="528"/>
      <c r="XBH89" s="528"/>
      <c r="XBI89" s="528"/>
      <c r="XBJ89" s="528"/>
      <c r="XBK89" s="528"/>
      <c r="XBL89" s="528"/>
      <c r="XBM89" s="528"/>
      <c r="XBN89" s="528"/>
      <c r="XBO89" s="528"/>
      <c r="XBP89" s="528"/>
      <c r="XBQ89" s="528"/>
      <c r="XBR89" s="528"/>
      <c r="XBS89" s="528"/>
      <c r="XBT89" s="528"/>
      <c r="XBU89" s="528"/>
      <c r="XBV89" s="528"/>
      <c r="XBW89" s="528"/>
      <c r="XBX89" s="528"/>
      <c r="XBY89" s="528"/>
      <c r="XBZ89" s="528"/>
      <c r="XCA89" s="528"/>
      <c r="XCB89" s="528"/>
      <c r="XCC89" s="528"/>
      <c r="XCD89" s="528"/>
      <c r="XCE89" s="528"/>
      <c r="XCF89" s="528"/>
      <c r="XCG89" s="528"/>
      <c r="XCH89" s="528"/>
      <c r="XCI89" s="528"/>
      <c r="XCJ89" s="528"/>
      <c r="XCK89" s="528"/>
      <c r="XCL89" s="528"/>
      <c r="XCM89" s="528"/>
      <c r="XCN89" s="528"/>
      <c r="XCO89" s="528"/>
      <c r="XCP89" s="528"/>
      <c r="XCQ89" s="528"/>
      <c r="XCR89" s="528"/>
      <c r="XCS89" s="528"/>
      <c r="XCT89" s="528"/>
      <c r="XCU89" s="528"/>
      <c r="XCV89" s="528"/>
      <c r="XCW89" s="528"/>
      <c r="XCX89" s="528"/>
      <c r="XCY89" s="528"/>
      <c r="XCZ89" s="528"/>
      <c r="XDA89" s="528"/>
      <c r="XDB89" s="528"/>
      <c r="XDC89" s="528"/>
      <c r="XDD89" s="528"/>
      <c r="XDE89" s="528"/>
      <c r="XDF89" s="528"/>
      <c r="XDG89" s="528"/>
      <c r="XDH89" s="528"/>
      <c r="XDI89" s="528"/>
      <c r="XDJ89" s="528"/>
      <c r="XDK89" s="528"/>
      <c r="XDL89" s="528"/>
      <c r="XDM89" s="528"/>
      <c r="XDN89" s="528"/>
      <c r="XDO89" s="528"/>
      <c r="XDP89" s="528"/>
      <c r="XDQ89" s="528"/>
      <c r="XDR89" s="859"/>
      <c r="XDS89" s="859"/>
      <c r="XDT89" s="859"/>
      <c r="XDU89" s="859"/>
      <c r="XDV89" s="859"/>
      <c r="XDW89" s="859"/>
      <c r="XDX89" s="859"/>
      <c r="XDY89" s="859"/>
      <c r="XDZ89" s="859"/>
      <c r="XEA89" s="859"/>
      <c r="XEB89" s="859"/>
      <c r="XEC89" s="859"/>
      <c r="XED89" s="859"/>
      <c r="XEE89" s="859"/>
      <c r="XEF89" s="859"/>
      <c r="XEG89" s="859"/>
      <c r="XEH89" s="859"/>
      <c r="XEI89" s="859"/>
      <c r="XEJ89" s="859"/>
      <c r="XEK89" s="859"/>
      <c r="XEL89" s="859"/>
      <c r="XEM89" s="859"/>
      <c r="XEN89" s="859"/>
      <c r="XEO89" s="859"/>
      <c r="XEP89" s="859"/>
      <c r="XEQ89" s="859"/>
      <c r="XER89" s="859"/>
      <c r="XES89" s="859"/>
      <c r="XET89" s="686"/>
      <c r="XEU89" s="686"/>
      <c r="XEV89" s="686"/>
      <c r="XEW89" s="686"/>
      <c r="XEX89" s="686"/>
      <c r="XEY89" s="686"/>
      <c r="XEZ89" s="686"/>
      <c r="XFA89" s="686"/>
      <c r="XFB89" s="686"/>
      <c r="XFC89" s="686"/>
      <c r="XFD89" s="686"/>
    </row>
    <row r="90" s="528" customFormat="1" ht="18" customHeight="1" spans="1:16384">
      <c r="A90" s="248"/>
      <c r="B90" s="193"/>
      <c r="C90" s="254"/>
      <c r="D90" s="254"/>
      <c r="E90" s="255"/>
      <c r="F90" s="193"/>
      <c r="G90" s="193" t="s">
        <v>98</v>
      </c>
      <c r="H90" s="193" t="s">
        <v>215</v>
      </c>
      <c r="I90" s="193" t="s">
        <v>216</v>
      </c>
      <c r="J90" s="182" t="s">
        <v>135</v>
      </c>
      <c r="K90" s="182">
        <v>0</v>
      </c>
      <c r="L90" s="257">
        <v>0</v>
      </c>
      <c r="M90" s="271"/>
      <c r="N90" s="655"/>
      <c r="O90" s="655"/>
      <c r="P90" s="655"/>
      <c r="Q90" s="655"/>
      <c r="R90" s="655"/>
      <c r="S90" s="655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655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655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655"/>
      <c r="BV90" s="655"/>
      <c r="BW90" s="655"/>
      <c r="BX90" s="655"/>
      <c r="BY90" s="655"/>
      <c r="BZ90" s="655"/>
      <c r="CA90" s="655"/>
      <c r="CB90" s="655"/>
      <c r="CC90" s="655"/>
      <c r="CD90" s="655"/>
      <c r="CE90" s="655"/>
      <c r="CF90" s="655"/>
      <c r="CG90" s="655"/>
      <c r="CH90" s="655"/>
      <c r="CI90" s="655"/>
      <c r="CJ90" s="655"/>
      <c r="CK90" s="655"/>
      <c r="CL90" s="655"/>
      <c r="CM90" s="655"/>
      <c r="CN90" s="655"/>
      <c r="CO90" s="655"/>
      <c r="CP90" s="655"/>
      <c r="CQ90" s="655"/>
      <c r="CR90" s="655"/>
      <c r="CS90" s="655"/>
      <c r="CT90" s="655"/>
      <c r="CU90" s="655"/>
      <c r="CV90" s="655"/>
      <c r="CW90" s="655"/>
      <c r="CX90" s="655"/>
      <c r="CY90" s="655"/>
      <c r="CZ90" s="655"/>
      <c r="DA90" s="655"/>
      <c r="DB90" s="655"/>
      <c r="DC90" s="655"/>
      <c r="DD90" s="655"/>
      <c r="DE90" s="655"/>
      <c r="DF90" s="655"/>
      <c r="DG90" s="655"/>
      <c r="DH90" s="655"/>
      <c r="DI90" s="655"/>
      <c r="DJ90" s="655"/>
      <c r="DK90" s="655"/>
      <c r="DL90" s="655"/>
      <c r="DM90" s="655"/>
      <c r="DN90" s="655"/>
      <c r="DO90" s="655"/>
      <c r="DP90" s="655"/>
      <c r="DQ90" s="655"/>
      <c r="DR90" s="655"/>
      <c r="DS90" s="655"/>
      <c r="DT90" s="655"/>
      <c r="DU90" s="655"/>
      <c r="DV90" s="655"/>
      <c r="DW90" s="685"/>
      <c r="DX90" s="655"/>
      <c r="DY90" s="655"/>
      <c r="DZ90" s="685"/>
      <c r="XDR90" s="686"/>
      <c r="XDS90" s="686"/>
      <c r="XDT90" s="686"/>
      <c r="XDU90" s="686"/>
      <c r="XDV90" s="686"/>
      <c r="XDW90" s="686"/>
      <c r="XDX90" s="686"/>
      <c r="XDY90" s="686"/>
      <c r="XDZ90" s="686"/>
      <c r="XEA90" s="686"/>
      <c r="XEB90" s="686"/>
      <c r="XEC90" s="686"/>
      <c r="XED90" s="686"/>
      <c r="XEE90" s="686"/>
      <c r="XEF90" s="686"/>
      <c r="XEG90" s="686"/>
      <c r="XEH90" s="686"/>
      <c r="XEI90" s="686"/>
      <c r="XEJ90" s="686"/>
      <c r="XEK90" s="686"/>
      <c r="XEL90" s="686"/>
      <c r="XEM90" s="686"/>
      <c r="XEN90" s="686"/>
      <c r="XEO90" s="686"/>
      <c r="XEP90" s="686"/>
      <c r="XEQ90" s="686"/>
      <c r="XER90" s="686"/>
      <c r="XES90" s="686"/>
      <c r="XET90" s="686"/>
      <c r="XEU90" s="686"/>
      <c r="XEV90" s="686"/>
      <c r="XEW90" s="686"/>
      <c r="XEX90" s="686"/>
      <c r="XEY90" s="686"/>
      <c r="XEZ90" s="686"/>
      <c r="XFA90" s="686"/>
      <c r="XFB90" s="686"/>
      <c r="XFC90" s="686"/>
      <c r="XFD90" s="686"/>
    </row>
    <row r="91" s="735" customFormat="1" ht="18" customHeight="1" spans="1:16384">
      <c r="A91" s="248"/>
      <c r="B91" s="193"/>
      <c r="C91" s="254"/>
      <c r="D91" s="254"/>
      <c r="E91" s="255"/>
      <c r="F91" s="193"/>
      <c r="G91" s="193" t="s">
        <v>217</v>
      </c>
      <c r="H91" s="193" t="s">
        <v>218</v>
      </c>
      <c r="I91" s="193" t="s">
        <v>218</v>
      </c>
      <c r="J91" s="182" t="s">
        <v>135</v>
      </c>
      <c r="K91" s="182" t="s">
        <v>188</v>
      </c>
      <c r="L91" s="187">
        <v>4712</v>
      </c>
      <c r="M91" s="271"/>
      <c r="N91" s="836"/>
      <c r="O91" s="836"/>
      <c r="P91" s="836"/>
      <c r="Q91" s="836"/>
      <c r="R91" s="836"/>
      <c r="S91" s="836"/>
      <c r="T91" s="836"/>
      <c r="U91" s="836"/>
      <c r="V91" s="836"/>
      <c r="W91" s="836"/>
      <c r="X91" s="836"/>
      <c r="Y91" s="836"/>
      <c r="Z91" s="836"/>
      <c r="AA91" s="836"/>
      <c r="AB91" s="836"/>
      <c r="AC91" s="836"/>
      <c r="AD91" s="836"/>
      <c r="AE91" s="836"/>
      <c r="AF91" s="836"/>
      <c r="AG91" s="836"/>
      <c r="AH91" s="836"/>
      <c r="AI91" s="836"/>
      <c r="AJ91" s="836"/>
      <c r="AK91" s="836"/>
      <c r="AL91" s="836"/>
      <c r="AM91" s="836"/>
      <c r="AN91" s="836"/>
      <c r="AO91" s="836"/>
      <c r="AP91" s="836"/>
      <c r="AQ91" s="836"/>
      <c r="AR91" s="836"/>
      <c r="AS91" s="836"/>
      <c r="AT91" s="836"/>
      <c r="AU91" s="836"/>
      <c r="AV91" s="836"/>
      <c r="AW91" s="836"/>
      <c r="AX91" s="836"/>
      <c r="AY91" s="836"/>
      <c r="AZ91" s="836"/>
      <c r="BA91" s="836"/>
      <c r="BB91" s="836"/>
      <c r="BC91" s="836"/>
      <c r="BD91" s="836"/>
      <c r="BE91" s="836"/>
      <c r="BF91" s="836"/>
      <c r="BG91" s="836"/>
      <c r="BH91" s="836"/>
      <c r="BI91" s="836"/>
      <c r="BJ91" s="836"/>
      <c r="BK91" s="836"/>
      <c r="BL91" s="836"/>
      <c r="BM91" s="836"/>
      <c r="BN91" s="836"/>
      <c r="BO91" s="836"/>
      <c r="BP91" s="836"/>
      <c r="BQ91" s="836"/>
      <c r="BR91" s="836"/>
      <c r="BS91" s="836"/>
      <c r="BT91" s="836"/>
      <c r="BU91" s="836"/>
      <c r="BV91" s="836"/>
      <c r="BW91" s="836"/>
      <c r="BX91" s="836"/>
      <c r="BY91" s="836"/>
      <c r="BZ91" s="836"/>
      <c r="CA91" s="836"/>
      <c r="CB91" s="836"/>
      <c r="CC91" s="836"/>
      <c r="CD91" s="836"/>
      <c r="CE91" s="836"/>
      <c r="CF91" s="836"/>
      <c r="CG91" s="836"/>
      <c r="CH91" s="836"/>
      <c r="CI91" s="836"/>
      <c r="CJ91" s="836"/>
      <c r="CK91" s="836"/>
      <c r="CL91" s="836"/>
      <c r="CM91" s="836"/>
      <c r="CN91" s="836"/>
      <c r="CO91" s="836"/>
      <c r="CP91" s="836"/>
      <c r="CQ91" s="836"/>
      <c r="CR91" s="836"/>
      <c r="CS91" s="836"/>
      <c r="CT91" s="836"/>
      <c r="CU91" s="836"/>
      <c r="CV91" s="836"/>
      <c r="CW91" s="836"/>
      <c r="CX91" s="836"/>
      <c r="CY91" s="836"/>
      <c r="CZ91" s="836"/>
      <c r="DA91" s="836"/>
      <c r="DB91" s="836"/>
      <c r="DC91" s="836"/>
      <c r="DD91" s="836"/>
      <c r="DE91" s="836"/>
      <c r="DF91" s="836"/>
      <c r="DG91" s="836"/>
      <c r="DH91" s="836"/>
      <c r="DI91" s="836"/>
      <c r="DJ91" s="836"/>
      <c r="DK91" s="836"/>
      <c r="DL91" s="836"/>
      <c r="DM91" s="836"/>
      <c r="DN91" s="836"/>
      <c r="DO91" s="836"/>
      <c r="DP91" s="836"/>
      <c r="DQ91" s="836"/>
      <c r="DR91" s="836"/>
      <c r="DS91" s="836"/>
      <c r="DT91" s="836"/>
      <c r="DU91" s="836"/>
      <c r="DV91" s="836"/>
      <c r="DW91" s="858"/>
      <c r="DX91" s="836"/>
      <c r="DY91" s="836"/>
      <c r="DZ91" s="858"/>
      <c r="EA91" s="528"/>
      <c r="EB91" s="528"/>
      <c r="EC91" s="528"/>
      <c r="ED91" s="528"/>
      <c r="EE91" s="528"/>
      <c r="EF91" s="528"/>
      <c r="EG91" s="528"/>
      <c r="EH91" s="528"/>
      <c r="EI91" s="528"/>
      <c r="EJ91" s="528"/>
      <c r="EK91" s="528"/>
      <c r="EL91" s="528"/>
      <c r="EM91" s="528"/>
      <c r="EN91" s="528"/>
      <c r="EO91" s="528"/>
      <c r="EP91" s="528"/>
      <c r="EQ91" s="528"/>
      <c r="ER91" s="528"/>
      <c r="ES91" s="528"/>
      <c r="ET91" s="528"/>
      <c r="EU91" s="528"/>
      <c r="EV91" s="528"/>
      <c r="EW91" s="528"/>
      <c r="EX91" s="528"/>
      <c r="EY91" s="528"/>
      <c r="EZ91" s="528"/>
      <c r="FA91" s="528"/>
      <c r="FB91" s="528"/>
      <c r="FC91" s="528"/>
      <c r="FD91" s="528"/>
      <c r="FE91" s="528"/>
      <c r="FF91" s="528"/>
      <c r="FG91" s="528"/>
      <c r="FH91" s="528"/>
      <c r="FI91" s="528"/>
      <c r="FJ91" s="528"/>
      <c r="FK91" s="528"/>
      <c r="FL91" s="528"/>
      <c r="FM91" s="528"/>
      <c r="FN91" s="528"/>
      <c r="FO91" s="528"/>
      <c r="FP91" s="528"/>
      <c r="FQ91" s="528"/>
      <c r="FR91" s="528"/>
      <c r="FS91" s="528"/>
      <c r="FT91" s="528"/>
      <c r="FU91" s="528"/>
      <c r="FV91" s="528"/>
      <c r="FW91" s="528"/>
      <c r="FX91" s="528"/>
      <c r="FY91" s="528"/>
      <c r="FZ91" s="528"/>
      <c r="GA91" s="528"/>
      <c r="GB91" s="528"/>
      <c r="GC91" s="528"/>
      <c r="GD91" s="528"/>
      <c r="GE91" s="528"/>
      <c r="GF91" s="528"/>
      <c r="GG91" s="528"/>
      <c r="GH91" s="528"/>
      <c r="GI91" s="528"/>
      <c r="GJ91" s="528"/>
      <c r="GK91" s="528"/>
      <c r="GL91" s="528"/>
      <c r="GM91" s="528"/>
      <c r="GN91" s="528"/>
      <c r="GO91" s="528"/>
      <c r="GP91" s="528"/>
      <c r="GQ91" s="528"/>
      <c r="GR91" s="528"/>
      <c r="GS91" s="528"/>
      <c r="GT91" s="528"/>
      <c r="GU91" s="528"/>
      <c r="GV91" s="528"/>
      <c r="GW91" s="528"/>
      <c r="GX91" s="528"/>
      <c r="GY91" s="528"/>
      <c r="GZ91" s="528"/>
      <c r="HA91" s="528"/>
      <c r="HB91" s="528"/>
      <c r="HC91" s="528"/>
      <c r="HD91" s="528"/>
      <c r="HE91" s="528"/>
      <c r="HF91" s="528"/>
      <c r="HG91" s="528"/>
      <c r="HH91" s="528"/>
      <c r="HI91" s="528"/>
      <c r="HJ91" s="528"/>
      <c r="HK91" s="528"/>
      <c r="HL91" s="528"/>
      <c r="HM91" s="528"/>
      <c r="HN91" s="528"/>
      <c r="HO91" s="528"/>
      <c r="HP91" s="528"/>
      <c r="HQ91" s="528"/>
      <c r="HR91" s="528"/>
      <c r="HS91" s="528"/>
      <c r="HT91" s="528"/>
      <c r="HU91" s="528"/>
      <c r="HV91" s="528"/>
      <c r="HW91" s="528"/>
      <c r="HX91" s="528"/>
      <c r="HY91" s="528"/>
      <c r="HZ91" s="528"/>
      <c r="IA91" s="528"/>
      <c r="IB91" s="528"/>
      <c r="IC91" s="528"/>
      <c r="ID91" s="528"/>
      <c r="IE91" s="528"/>
      <c r="IF91" s="528"/>
      <c r="IG91" s="528"/>
      <c r="IH91" s="528"/>
      <c r="II91" s="528"/>
      <c r="IJ91" s="528"/>
      <c r="IK91" s="528"/>
      <c r="IL91" s="528"/>
      <c r="IM91" s="528"/>
      <c r="IN91" s="528"/>
      <c r="IO91" s="528"/>
      <c r="IP91" s="528"/>
      <c r="IQ91" s="528"/>
      <c r="IR91" s="528"/>
      <c r="IS91" s="528"/>
      <c r="IT91" s="528"/>
      <c r="IU91" s="528"/>
      <c r="IV91" s="528"/>
      <c r="IW91" s="528"/>
      <c r="IX91" s="528"/>
      <c r="IY91" s="528"/>
      <c r="IZ91" s="528"/>
      <c r="JA91" s="528"/>
      <c r="JB91" s="528"/>
      <c r="JC91" s="528"/>
      <c r="JD91" s="528"/>
      <c r="JE91" s="528"/>
      <c r="JF91" s="528"/>
      <c r="JG91" s="528"/>
      <c r="JH91" s="528"/>
      <c r="JI91" s="528"/>
      <c r="JJ91" s="528"/>
      <c r="JK91" s="528"/>
      <c r="JL91" s="528"/>
      <c r="JM91" s="528"/>
      <c r="JN91" s="528"/>
      <c r="JO91" s="528"/>
      <c r="JP91" s="528"/>
      <c r="JQ91" s="528"/>
      <c r="JR91" s="528"/>
      <c r="JS91" s="528"/>
      <c r="JT91" s="528"/>
      <c r="JU91" s="528"/>
      <c r="JV91" s="528"/>
      <c r="JW91" s="528"/>
      <c r="JX91" s="528"/>
      <c r="JY91" s="528"/>
      <c r="JZ91" s="528"/>
      <c r="KA91" s="528"/>
      <c r="KB91" s="528"/>
      <c r="KC91" s="528"/>
      <c r="KD91" s="528"/>
      <c r="KE91" s="528"/>
      <c r="KF91" s="528"/>
      <c r="KG91" s="528"/>
      <c r="KH91" s="528"/>
      <c r="KI91" s="528"/>
      <c r="KJ91" s="528"/>
      <c r="KK91" s="528"/>
      <c r="KL91" s="528"/>
      <c r="KM91" s="528"/>
      <c r="KN91" s="528"/>
      <c r="KO91" s="528"/>
      <c r="KP91" s="528"/>
      <c r="KQ91" s="528"/>
      <c r="KR91" s="528"/>
      <c r="KS91" s="528"/>
      <c r="KT91" s="528"/>
      <c r="KU91" s="528"/>
      <c r="KV91" s="528"/>
      <c r="KW91" s="528"/>
      <c r="KX91" s="528"/>
      <c r="KY91" s="528"/>
      <c r="KZ91" s="528"/>
      <c r="LA91" s="528"/>
      <c r="LB91" s="528"/>
      <c r="LC91" s="528"/>
      <c r="LD91" s="528"/>
      <c r="LE91" s="528"/>
      <c r="LF91" s="528"/>
      <c r="LG91" s="528"/>
      <c r="LH91" s="528"/>
      <c r="LI91" s="528"/>
      <c r="LJ91" s="528"/>
      <c r="LK91" s="528"/>
      <c r="LL91" s="528"/>
      <c r="LM91" s="528"/>
      <c r="LN91" s="528"/>
      <c r="LO91" s="528"/>
      <c r="LP91" s="528"/>
      <c r="LQ91" s="528"/>
      <c r="LR91" s="528"/>
      <c r="LS91" s="528"/>
      <c r="LT91" s="528"/>
      <c r="LU91" s="528"/>
      <c r="LV91" s="528"/>
      <c r="LW91" s="528"/>
      <c r="LX91" s="528"/>
      <c r="LY91" s="528"/>
      <c r="LZ91" s="528"/>
      <c r="MA91" s="528"/>
      <c r="MB91" s="528"/>
      <c r="MC91" s="528"/>
      <c r="MD91" s="528"/>
      <c r="ME91" s="528"/>
      <c r="MF91" s="528"/>
      <c r="MG91" s="528"/>
      <c r="MH91" s="528"/>
      <c r="MI91" s="528"/>
      <c r="MJ91" s="528"/>
      <c r="MK91" s="528"/>
      <c r="ML91" s="528"/>
      <c r="MM91" s="528"/>
      <c r="MN91" s="528"/>
      <c r="MO91" s="528"/>
      <c r="MP91" s="528"/>
      <c r="MQ91" s="528"/>
      <c r="MR91" s="528"/>
      <c r="MS91" s="528"/>
      <c r="MT91" s="528"/>
      <c r="MU91" s="528"/>
      <c r="MV91" s="528"/>
      <c r="MW91" s="528"/>
      <c r="MX91" s="528"/>
      <c r="MY91" s="528"/>
      <c r="MZ91" s="528"/>
      <c r="NA91" s="528"/>
      <c r="NB91" s="528"/>
      <c r="NC91" s="528"/>
      <c r="ND91" s="528"/>
      <c r="NE91" s="528"/>
      <c r="NF91" s="528"/>
      <c r="NG91" s="528"/>
      <c r="NH91" s="528"/>
      <c r="NI91" s="528"/>
      <c r="NJ91" s="528"/>
      <c r="NK91" s="528"/>
      <c r="NL91" s="528"/>
      <c r="NM91" s="528"/>
      <c r="NN91" s="528"/>
      <c r="NO91" s="528"/>
      <c r="NP91" s="528"/>
      <c r="NQ91" s="528"/>
      <c r="NR91" s="528"/>
      <c r="NS91" s="528"/>
      <c r="NT91" s="528"/>
      <c r="NU91" s="528"/>
      <c r="NV91" s="528"/>
      <c r="NW91" s="528"/>
      <c r="NX91" s="528"/>
      <c r="NY91" s="528"/>
      <c r="NZ91" s="528"/>
      <c r="OA91" s="528"/>
      <c r="OB91" s="528"/>
      <c r="OC91" s="528"/>
      <c r="OD91" s="528"/>
      <c r="OE91" s="528"/>
      <c r="OF91" s="528"/>
      <c r="OG91" s="528"/>
      <c r="OH91" s="528"/>
      <c r="OI91" s="528"/>
      <c r="OJ91" s="528"/>
      <c r="OK91" s="528"/>
      <c r="OL91" s="528"/>
      <c r="OM91" s="528"/>
      <c r="ON91" s="528"/>
      <c r="OO91" s="528"/>
      <c r="OP91" s="528"/>
      <c r="OQ91" s="528"/>
      <c r="OR91" s="528"/>
      <c r="OS91" s="528"/>
      <c r="OT91" s="528"/>
      <c r="OU91" s="528"/>
      <c r="OV91" s="528"/>
      <c r="OW91" s="528"/>
      <c r="OX91" s="528"/>
      <c r="OY91" s="528"/>
      <c r="OZ91" s="528"/>
      <c r="PA91" s="528"/>
      <c r="PB91" s="528"/>
      <c r="PC91" s="528"/>
      <c r="PD91" s="528"/>
      <c r="PE91" s="528"/>
      <c r="PF91" s="528"/>
      <c r="PG91" s="528"/>
      <c r="PH91" s="528"/>
      <c r="PI91" s="528"/>
      <c r="PJ91" s="528"/>
      <c r="PK91" s="528"/>
      <c r="PL91" s="528"/>
      <c r="PM91" s="528"/>
      <c r="PN91" s="528"/>
      <c r="PO91" s="528"/>
      <c r="PP91" s="528"/>
      <c r="PQ91" s="528"/>
      <c r="PR91" s="528"/>
      <c r="PS91" s="528"/>
      <c r="PT91" s="528"/>
      <c r="PU91" s="528"/>
      <c r="PV91" s="528"/>
      <c r="PW91" s="528"/>
      <c r="PX91" s="528"/>
      <c r="PY91" s="528"/>
      <c r="PZ91" s="528"/>
      <c r="QA91" s="528"/>
      <c r="QB91" s="528"/>
      <c r="QC91" s="528"/>
      <c r="QD91" s="528"/>
      <c r="QE91" s="528"/>
      <c r="QF91" s="528"/>
      <c r="QG91" s="528"/>
      <c r="QH91" s="528"/>
      <c r="QI91" s="528"/>
      <c r="QJ91" s="528"/>
      <c r="QK91" s="528"/>
      <c r="QL91" s="528"/>
      <c r="QM91" s="528"/>
      <c r="QN91" s="528"/>
      <c r="QO91" s="528"/>
      <c r="QP91" s="528"/>
      <c r="QQ91" s="528"/>
      <c r="QR91" s="528"/>
      <c r="QS91" s="528"/>
      <c r="QT91" s="528"/>
      <c r="QU91" s="528"/>
      <c r="QV91" s="528"/>
      <c r="QW91" s="528"/>
      <c r="QX91" s="528"/>
      <c r="QY91" s="528"/>
      <c r="QZ91" s="528"/>
      <c r="RA91" s="528"/>
      <c r="RB91" s="528"/>
      <c r="RC91" s="528"/>
      <c r="RD91" s="528"/>
      <c r="RE91" s="528"/>
      <c r="RF91" s="528"/>
      <c r="RG91" s="528"/>
      <c r="RH91" s="528"/>
      <c r="RI91" s="528"/>
      <c r="RJ91" s="528"/>
      <c r="RK91" s="528"/>
      <c r="RL91" s="528"/>
      <c r="RM91" s="528"/>
      <c r="RN91" s="528"/>
      <c r="RO91" s="528"/>
      <c r="RP91" s="528"/>
      <c r="RQ91" s="528"/>
      <c r="RR91" s="528"/>
      <c r="RS91" s="528"/>
      <c r="RT91" s="528"/>
      <c r="RU91" s="528"/>
      <c r="RV91" s="528"/>
      <c r="RW91" s="528"/>
      <c r="RX91" s="528"/>
      <c r="RY91" s="528"/>
      <c r="RZ91" s="528"/>
      <c r="SA91" s="528"/>
      <c r="SB91" s="528"/>
      <c r="SC91" s="528"/>
      <c r="SD91" s="528"/>
      <c r="SE91" s="528"/>
      <c r="SF91" s="528"/>
      <c r="SG91" s="528"/>
      <c r="SH91" s="528"/>
      <c r="SI91" s="528"/>
      <c r="SJ91" s="528"/>
      <c r="SK91" s="528"/>
      <c r="SL91" s="528"/>
      <c r="SM91" s="528"/>
      <c r="SN91" s="528"/>
      <c r="SO91" s="528"/>
      <c r="SP91" s="528"/>
      <c r="SQ91" s="528"/>
      <c r="SR91" s="528"/>
      <c r="SS91" s="528"/>
      <c r="ST91" s="528"/>
      <c r="SU91" s="528"/>
      <c r="SV91" s="528"/>
      <c r="SW91" s="528"/>
      <c r="SX91" s="528"/>
      <c r="SY91" s="528"/>
      <c r="SZ91" s="528"/>
      <c r="TA91" s="528"/>
      <c r="TB91" s="528"/>
      <c r="TC91" s="528"/>
      <c r="TD91" s="528"/>
      <c r="TE91" s="528"/>
      <c r="TF91" s="528"/>
      <c r="TG91" s="528"/>
      <c r="TH91" s="528"/>
      <c r="TI91" s="528"/>
      <c r="TJ91" s="528"/>
      <c r="TK91" s="528"/>
      <c r="TL91" s="528"/>
      <c r="TM91" s="528"/>
      <c r="TN91" s="528"/>
      <c r="TO91" s="528"/>
      <c r="TP91" s="528"/>
      <c r="TQ91" s="528"/>
      <c r="TR91" s="528"/>
      <c r="TS91" s="528"/>
      <c r="TT91" s="528"/>
      <c r="TU91" s="528"/>
      <c r="TV91" s="528"/>
      <c r="TW91" s="528"/>
      <c r="TX91" s="528"/>
      <c r="TY91" s="528"/>
      <c r="TZ91" s="528"/>
      <c r="UA91" s="528"/>
      <c r="UB91" s="528"/>
      <c r="UC91" s="528"/>
      <c r="UD91" s="528"/>
      <c r="UE91" s="528"/>
      <c r="UF91" s="528"/>
      <c r="UG91" s="528"/>
      <c r="UH91" s="528"/>
      <c r="UI91" s="528"/>
      <c r="UJ91" s="528"/>
      <c r="UK91" s="528"/>
      <c r="UL91" s="528"/>
      <c r="UM91" s="528"/>
      <c r="UN91" s="528"/>
      <c r="UO91" s="528"/>
      <c r="UP91" s="528"/>
      <c r="UQ91" s="528"/>
      <c r="UR91" s="528"/>
      <c r="US91" s="528"/>
      <c r="UT91" s="528"/>
      <c r="UU91" s="528"/>
      <c r="UV91" s="528"/>
      <c r="UW91" s="528"/>
      <c r="UX91" s="528"/>
      <c r="UY91" s="528"/>
      <c r="UZ91" s="528"/>
      <c r="VA91" s="528"/>
      <c r="VB91" s="528"/>
      <c r="VC91" s="528"/>
      <c r="VD91" s="528"/>
      <c r="VE91" s="528"/>
      <c r="VF91" s="528"/>
      <c r="VG91" s="528"/>
      <c r="VH91" s="528"/>
      <c r="VI91" s="528"/>
      <c r="VJ91" s="528"/>
      <c r="VK91" s="528"/>
      <c r="VL91" s="528"/>
      <c r="VM91" s="528"/>
      <c r="VN91" s="528"/>
      <c r="VO91" s="528"/>
      <c r="VP91" s="528"/>
      <c r="VQ91" s="528"/>
      <c r="VR91" s="528"/>
      <c r="VS91" s="528"/>
      <c r="VT91" s="528"/>
      <c r="VU91" s="528"/>
      <c r="VV91" s="528"/>
      <c r="VW91" s="528"/>
      <c r="VX91" s="528"/>
      <c r="VY91" s="528"/>
      <c r="VZ91" s="528"/>
      <c r="WA91" s="528"/>
      <c r="WB91" s="528"/>
      <c r="WC91" s="528"/>
      <c r="WD91" s="528"/>
      <c r="WE91" s="528"/>
      <c r="WF91" s="528"/>
      <c r="WG91" s="528"/>
      <c r="WH91" s="528"/>
      <c r="WI91" s="528"/>
      <c r="WJ91" s="528"/>
      <c r="WK91" s="528"/>
      <c r="WL91" s="528"/>
      <c r="WM91" s="528"/>
      <c r="WN91" s="528"/>
      <c r="WO91" s="528"/>
      <c r="WP91" s="528"/>
      <c r="WQ91" s="528"/>
      <c r="WR91" s="528"/>
      <c r="WS91" s="528"/>
      <c r="WT91" s="528"/>
      <c r="WU91" s="528"/>
      <c r="WV91" s="528"/>
      <c r="WW91" s="528"/>
      <c r="WX91" s="528"/>
      <c r="WY91" s="528"/>
      <c r="WZ91" s="528"/>
      <c r="XA91" s="528"/>
      <c r="XB91" s="528"/>
      <c r="XC91" s="528"/>
      <c r="XD91" s="528"/>
      <c r="XE91" s="528"/>
      <c r="XF91" s="528"/>
      <c r="XG91" s="528"/>
      <c r="XH91" s="528"/>
      <c r="XI91" s="528"/>
      <c r="XJ91" s="528"/>
      <c r="XK91" s="528"/>
      <c r="XL91" s="528"/>
      <c r="XM91" s="528"/>
      <c r="XN91" s="528"/>
      <c r="XO91" s="528"/>
      <c r="XP91" s="528"/>
      <c r="XQ91" s="528"/>
      <c r="XR91" s="528"/>
      <c r="XS91" s="528"/>
      <c r="XT91" s="528"/>
      <c r="XU91" s="528"/>
      <c r="XV91" s="528"/>
      <c r="XW91" s="528"/>
      <c r="XX91" s="528"/>
      <c r="XY91" s="528"/>
      <c r="XZ91" s="528"/>
      <c r="YA91" s="528"/>
      <c r="YB91" s="528"/>
      <c r="YC91" s="528"/>
      <c r="YD91" s="528"/>
      <c r="YE91" s="528"/>
      <c r="YF91" s="528"/>
      <c r="YG91" s="528"/>
      <c r="YH91" s="528"/>
      <c r="YI91" s="528"/>
      <c r="YJ91" s="528"/>
      <c r="YK91" s="528"/>
      <c r="YL91" s="528"/>
      <c r="YM91" s="528"/>
      <c r="YN91" s="528"/>
      <c r="YO91" s="528"/>
      <c r="YP91" s="528"/>
      <c r="YQ91" s="528"/>
      <c r="YR91" s="528"/>
      <c r="YS91" s="528"/>
      <c r="YT91" s="528"/>
      <c r="YU91" s="528"/>
      <c r="YV91" s="528"/>
      <c r="YW91" s="528"/>
      <c r="YX91" s="528"/>
      <c r="YY91" s="528"/>
      <c r="YZ91" s="528"/>
      <c r="ZA91" s="528"/>
      <c r="ZB91" s="528"/>
      <c r="ZC91" s="528"/>
      <c r="ZD91" s="528"/>
      <c r="ZE91" s="528"/>
      <c r="ZF91" s="528"/>
      <c r="ZG91" s="528"/>
      <c r="ZH91" s="528"/>
      <c r="ZI91" s="528"/>
      <c r="ZJ91" s="528"/>
      <c r="ZK91" s="528"/>
      <c r="ZL91" s="528"/>
      <c r="ZM91" s="528"/>
      <c r="ZN91" s="528"/>
      <c r="ZO91" s="528"/>
      <c r="ZP91" s="528"/>
      <c r="ZQ91" s="528"/>
      <c r="ZR91" s="528"/>
      <c r="ZS91" s="528"/>
      <c r="ZT91" s="528"/>
      <c r="ZU91" s="528"/>
      <c r="ZV91" s="528"/>
      <c r="ZW91" s="528"/>
      <c r="ZX91" s="528"/>
      <c r="ZY91" s="528"/>
      <c r="ZZ91" s="528"/>
      <c r="AAA91" s="528"/>
      <c r="AAB91" s="528"/>
      <c r="AAC91" s="528"/>
      <c r="AAD91" s="528"/>
      <c r="AAE91" s="528"/>
      <c r="AAF91" s="528"/>
      <c r="AAG91" s="528"/>
      <c r="AAH91" s="528"/>
      <c r="AAI91" s="528"/>
      <c r="AAJ91" s="528"/>
      <c r="AAK91" s="528"/>
      <c r="AAL91" s="528"/>
      <c r="AAM91" s="528"/>
      <c r="AAN91" s="528"/>
      <c r="AAO91" s="528"/>
      <c r="AAP91" s="528"/>
      <c r="AAQ91" s="528"/>
      <c r="AAR91" s="528"/>
      <c r="AAS91" s="528"/>
      <c r="AAT91" s="528"/>
      <c r="AAU91" s="528"/>
      <c r="AAV91" s="528"/>
      <c r="AAW91" s="528"/>
      <c r="AAX91" s="528"/>
      <c r="AAY91" s="528"/>
      <c r="AAZ91" s="528"/>
      <c r="ABA91" s="528"/>
      <c r="ABB91" s="528"/>
      <c r="ABC91" s="528"/>
      <c r="ABD91" s="528"/>
      <c r="ABE91" s="528"/>
      <c r="ABF91" s="528"/>
      <c r="ABG91" s="528"/>
      <c r="ABH91" s="528"/>
      <c r="ABI91" s="528"/>
      <c r="ABJ91" s="528"/>
      <c r="ABK91" s="528"/>
      <c r="ABL91" s="528"/>
      <c r="ABM91" s="528"/>
      <c r="ABN91" s="528"/>
      <c r="ABO91" s="528"/>
      <c r="ABP91" s="528"/>
      <c r="ABQ91" s="528"/>
      <c r="ABR91" s="528"/>
      <c r="ABS91" s="528"/>
      <c r="ABT91" s="528"/>
      <c r="ABU91" s="528"/>
      <c r="ABV91" s="528"/>
      <c r="ABW91" s="528"/>
      <c r="ABX91" s="528"/>
      <c r="ABY91" s="528"/>
      <c r="ABZ91" s="528"/>
      <c r="ACA91" s="528"/>
      <c r="ACB91" s="528"/>
      <c r="ACC91" s="528"/>
      <c r="ACD91" s="528"/>
      <c r="ACE91" s="528"/>
      <c r="ACF91" s="528"/>
      <c r="ACG91" s="528"/>
      <c r="ACH91" s="528"/>
      <c r="ACI91" s="528"/>
      <c r="ACJ91" s="528"/>
      <c r="ACK91" s="528"/>
      <c r="ACL91" s="528"/>
      <c r="ACM91" s="528"/>
      <c r="ACN91" s="528"/>
      <c r="ACO91" s="528"/>
      <c r="ACP91" s="528"/>
      <c r="ACQ91" s="528"/>
      <c r="ACR91" s="528"/>
      <c r="ACS91" s="528"/>
      <c r="ACT91" s="528"/>
      <c r="ACU91" s="528"/>
      <c r="ACV91" s="528"/>
      <c r="ACW91" s="528"/>
      <c r="ACX91" s="528"/>
      <c r="ACY91" s="528"/>
      <c r="ACZ91" s="528"/>
      <c r="ADA91" s="528"/>
      <c r="ADB91" s="528"/>
      <c r="ADC91" s="528"/>
      <c r="ADD91" s="528"/>
      <c r="ADE91" s="528"/>
      <c r="ADF91" s="528"/>
      <c r="ADG91" s="528"/>
      <c r="ADH91" s="528"/>
      <c r="ADI91" s="528"/>
      <c r="ADJ91" s="528"/>
      <c r="ADK91" s="528"/>
      <c r="ADL91" s="528"/>
      <c r="ADM91" s="528"/>
      <c r="ADN91" s="528"/>
      <c r="ADO91" s="528"/>
      <c r="ADP91" s="528"/>
      <c r="ADQ91" s="528"/>
      <c r="ADR91" s="528"/>
      <c r="ADS91" s="528"/>
      <c r="ADT91" s="528"/>
      <c r="ADU91" s="528"/>
      <c r="ADV91" s="528"/>
      <c r="ADW91" s="528"/>
      <c r="ADX91" s="528"/>
      <c r="ADY91" s="528"/>
      <c r="ADZ91" s="528"/>
      <c r="AEA91" s="528"/>
      <c r="AEB91" s="528"/>
      <c r="AEC91" s="528"/>
      <c r="AED91" s="528"/>
      <c r="AEE91" s="528"/>
      <c r="AEF91" s="528"/>
      <c r="AEG91" s="528"/>
      <c r="AEH91" s="528"/>
      <c r="AEI91" s="528"/>
      <c r="AEJ91" s="528"/>
      <c r="AEK91" s="528"/>
      <c r="AEL91" s="528"/>
      <c r="AEM91" s="528"/>
      <c r="AEN91" s="528"/>
      <c r="AEO91" s="528"/>
      <c r="AEP91" s="528"/>
      <c r="AEQ91" s="528"/>
      <c r="AER91" s="528"/>
      <c r="AES91" s="528"/>
      <c r="AET91" s="528"/>
      <c r="AEU91" s="528"/>
      <c r="AEV91" s="528"/>
      <c r="AEW91" s="528"/>
      <c r="AEX91" s="528"/>
      <c r="AEY91" s="528"/>
      <c r="AEZ91" s="528"/>
      <c r="AFA91" s="528"/>
      <c r="AFB91" s="528"/>
      <c r="AFC91" s="528"/>
      <c r="AFD91" s="528"/>
      <c r="AFE91" s="528"/>
      <c r="AFF91" s="528"/>
      <c r="AFG91" s="528"/>
      <c r="AFH91" s="528"/>
      <c r="AFI91" s="528"/>
      <c r="AFJ91" s="528"/>
      <c r="AFK91" s="528"/>
      <c r="AFL91" s="528"/>
      <c r="AFM91" s="528"/>
      <c r="AFN91" s="528"/>
      <c r="AFO91" s="528"/>
      <c r="AFP91" s="528"/>
      <c r="AFQ91" s="528"/>
      <c r="AFR91" s="528"/>
      <c r="AFS91" s="528"/>
      <c r="AFT91" s="528"/>
      <c r="AFU91" s="528"/>
      <c r="AFV91" s="528"/>
      <c r="AFW91" s="528"/>
      <c r="AFX91" s="528"/>
      <c r="AFY91" s="528"/>
      <c r="AFZ91" s="528"/>
      <c r="AGA91" s="528"/>
      <c r="AGB91" s="528"/>
      <c r="AGC91" s="528"/>
      <c r="AGD91" s="528"/>
      <c r="AGE91" s="528"/>
      <c r="AGF91" s="528"/>
      <c r="AGG91" s="528"/>
      <c r="AGH91" s="528"/>
      <c r="AGI91" s="528"/>
      <c r="AGJ91" s="528"/>
      <c r="AGK91" s="528"/>
      <c r="AGL91" s="528"/>
      <c r="AGM91" s="528"/>
      <c r="AGN91" s="528"/>
      <c r="AGO91" s="528"/>
      <c r="AGP91" s="528"/>
      <c r="AGQ91" s="528"/>
      <c r="AGR91" s="528"/>
      <c r="AGS91" s="528"/>
      <c r="AGT91" s="528"/>
      <c r="AGU91" s="528"/>
      <c r="AGV91" s="528"/>
      <c r="AGW91" s="528"/>
      <c r="AGX91" s="528"/>
      <c r="AGY91" s="528"/>
      <c r="AGZ91" s="528"/>
      <c r="AHA91" s="528"/>
      <c r="AHB91" s="528"/>
      <c r="AHC91" s="528"/>
      <c r="AHD91" s="528"/>
      <c r="AHE91" s="528"/>
      <c r="AHF91" s="528"/>
      <c r="AHG91" s="528"/>
      <c r="AHH91" s="528"/>
      <c r="AHI91" s="528"/>
      <c r="AHJ91" s="528"/>
      <c r="AHK91" s="528"/>
      <c r="AHL91" s="528"/>
      <c r="AHM91" s="528"/>
      <c r="AHN91" s="528"/>
      <c r="AHO91" s="528"/>
      <c r="AHP91" s="528"/>
      <c r="AHQ91" s="528"/>
      <c r="AHR91" s="528"/>
      <c r="AHS91" s="528"/>
      <c r="AHT91" s="528"/>
      <c r="AHU91" s="528"/>
      <c r="AHV91" s="528"/>
      <c r="AHW91" s="528"/>
      <c r="AHX91" s="528"/>
      <c r="AHY91" s="528"/>
      <c r="AHZ91" s="528"/>
      <c r="AIA91" s="528"/>
      <c r="AIB91" s="528"/>
      <c r="AIC91" s="528"/>
      <c r="AID91" s="528"/>
      <c r="AIE91" s="528"/>
      <c r="AIF91" s="528"/>
      <c r="AIG91" s="528"/>
      <c r="AIH91" s="528"/>
      <c r="AII91" s="528"/>
      <c r="AIJ91" s="528"/>
      <c r="AIK91" s="528"/>
      <c r="AIL91" s="528"/>
      <c r="AIM91" s="528"/>
      <c r="AIN91" s="528"/>
      <c r="AIO91" s="528"/>
      <c r="AIP91" s="528"/>
      <c r="AIQ91" s="528"/>
      <c r="AIR91" s="528"/>
      <c r="AIS91" s="528"/>
      <c r="AIT91" s="528"/>
      <c r="AIU91" s="528"/>
      <c r="AIV91" s="528"/>
      <c r="AIW91" s="528"/>
      <c r="AIX91" s="528"/>
      <c r="AIY91" s="528"/>
      <c r="AIZ91" s="528"/>
      <c r="AJA91" s="528"/>
      <c r="AJB91" s="528"/>
      <c r="AJC91" s="528"/>
      <c r="AJD91" s="528"/>
      <c r="AJE91" s="528"/>
      <c r="AJF91" s="528"/>
      <c r="AJG91" s="528"/>
      <c r="AJH91" s="528"/>
      <c r="AJI91" s="528"/>
      <c r="AJJ91" s="528"/>
      <c r="AJK91" s="528"/>
      <c r="AJL91" s="528"/>
      <c r="AJM91" s="528"/>
      <c r="AJN91" s="528"/>
      <c r="AJO91" s="528"/>
      <c r="AJP91" s="528"/>
      <c r="AJQ91" s="528"/>
      <c r="AJR91" s="528"/>
      <c r="AJS91" s="528"/>
      <c r="AJT91" s="528"/>
      <c r="AJU91" s="528"/>
      <c r="AJV91" s="528"/>
      <c r="AJW91" s="528"/>
      <c r="AJX91" s="528"/>
      <c r="AJY91" s="528"/>
      <c r="AJZ91" s="528"/>
      <c r="AKA91" s="528"/>
      <c r="AKB91" s="528"/>
      <c r="AKC91" s="528"/>
      <c r="AKD91" s="528"/>
      <c r="AKE91" s="528"/>
      <c r="AKF91" s="528"/>
      <c r="AKG91" s="528"/>
      <c r="AKH91" s="528"/>
      <c r="AKI91" s="528"/>
      <c r="AKJ91" s="528"/>
      <c r="AKK91" s="528"/>
      <c r="AKL91" s="528"/>
      <c r="AKM91" s="528"/>
      <c r="AKN91" s="528"/>
      <c r="AKO91" s="528"/>
      <c r="AKP91" s="528"/>
      <c r="AKQ91" s="528"/>
      <c r="AKR91" s="528"/>
      <c r="AKS91" s="528"/>
      <c r="AKT91" s="528"/>
      <c r="AKU91" s="528"/>
      <c r="AKV91" s="528"/>
      <c r="AKW91" s="528"/>
      <c r="AKX91" s="528"/>
      <c r="AKY91" s="528"/>
      <c r="AKZ91" s="528"/>
      <c r="ALA91" s="528"/>
      <c r="ALB91" s="528"/>
      <c r="ALC91" s="528"/>
      <c r="ALD91" s="528"/>
      <c r="ALE91" s="528"/>
      <c r="ALF91" s="528"/>
      <c r="ALG91" s="528"/>
      <c r="ALH91" s="528"/>
      <c r="ALI91" s="528"/>
      <c r="ALJ91" s="528"/>
      <c r="ALK91" s="528"/>
      <c r="ALL91" s="528"/>
      <c r="ALM91" s="528"/>
      <c r="ALN91" s="528"/>
      <c r="ALO91" s="528"/>
      <c r="ALP91" s="528"/>
      <c r="ALQ91" s="528"/>
      <c r="ALR91" s="528"/>
      <c r="ALS91" s="528"/>
      <c r="ALT91" s="528"/>
      <c r="ALU91" s="528"/>
      <c r="ALV91" s="528"/>
      <c r="ALW91" s="528"/>
      <c r="ALX91" s="528"/>
      <c r="ALY91" s="528"/>
      <c r="ALZ91" s="528"/>
      <c r="AMA91" s="528"/>
      <c r="AMB91" s="528"/>
      <c r="AMC91" s="528"/>
      <c r="AMD91" s="528"/>
      <c r="AME91" s="528"/>
      <c r="AMF91" s="528"/>
      <c r="AMG91" s="528"/>
      <c r="AMH91" s="528"/>
      <c r="AMI91" s="528"/>
      <c r="AMJ91" s="528"/>
      <c r="AMK91" s="528"/>
      <c r="AML91" s="528"/>
      <c r="AMM91" s="528"/>
      <c r="AMN91" s="528"/>
      <c r="AMO91" s="528"/>
      <c r="AMP91" s="528"/>
      <c r="AMQ91" s="528"/>
      <c r="AMR91" s="528"/>
      <c r="AMS91" s="528"/>
      <c r="AMT91" s="528"/>
      <c r="AMU91" s="528"/>
      <c r="AMV91" s="528"/>
      <c r="AMW91" s="528"/>
      <c r="AMX91" s="528"/>
      <c r="AMY91" s="528"/>
      <c r="AMZ91" s="528"/>
      <c r="ANA91" s="528"/>
      <c r="ANB91" s="528"/>
      <c r="ANC91" s="528"/>
      <c r="AND91" s="528"/>
      <c r="ANE91" s="528"/>
      <c r="ANF91" s="528"/>
      <c r="ANG91" s="528"/>
      <c r="ANH91" s="528"/>
      <c r="ANI91" s="528"/>
      <c r="ANJ91" s="528"/>
      <c r="ANK91" s="528"/>
      <c r="ANL91" s="528"/>
      <c r="ANM91" s="528"/>
      <c r="ANN91" s="528"/>
      <c r="ANO91" s="528"/>
      <c r="ANP91" s="528"/>
      <c r="ANQ91" s="528"/>
      <c r="ANR91" s="528"/>
      <c r="ANS91" s="528"/>
      <c r="ANT91" s="528"/>
      <c r="ANU91" s="528"/>
      <c r="ANV91" s="528"/>
      <c r="ANW91" s="528"/>
      <c r="ANX91" s="528"/>
      <c r="ANY91" s="528"/>
      <c r="ANZ91" s="528"/>
      <c r="AOA91" s="528"/>
      <c r="AOB91" s="528"/>
      <c r="AOC91" s="528"/>
      <c r="AOD91" s="528"/>
      <c r="AOE91" s="528"/>
      <c r="AOF91" s="528"/>
      <c r="AOG91" s="528"/>
      <c r="AOH91" s="528"/>
      <c r="AOI91" s="528"/>
      <c r="AOJ91" s="528"/>
      <c r="AOK91" s="528"/>
      <c r="AOL91" s="528"/>
      <c r="AOM91" s="528"/>
      <c r="AON91" s="528"/>
      <c r="AOO91" s="528"/>
      <c r="AOP91" s="528"/>
      <c r="AOQ91" s="528"/>
      <c r="AOR91" s="528"/>
      <c r="AOS91" s="528"/>
      <c r="AOT91" s="528"/>
      <c r="AOU91" s="528"/>
      <c r="AOV91" s="528"/>
      <c r="AOW91" s="528"/>
      <c r="AOX91" s="528"/>
      <c r="AOY91" s="528"/>
      <c r="AOZ91" s="528"/>
      <c r="APA91" s="528"/>
      <c r="APB91" s="528"/>
      <c r="APC91" s="528"/>
      <c r="APD91" s="528"/>
      <c r="APE91" s="528"/>
      <c r="APF91" s="528"/>
      <c r="APG91" s="528"/>
      <c r="APH91" s="528"/>
      <c r="API91" s="528"/>
      <c r="APJ91" s="528"/>
      <c r="APK91" s="528"/>
      <c r="APL91" s="528"/>
      <c r="APM91" s="528"/>
      <c r="APN91" s="528"/>
      <c r="APO91" s="528"/>
      <c r="APP91" s="528"/>
      <c r="APQ91" s="528"/>
      <c r="APR91" s="528"/>
      <c r="APS91" s="528"/>
      <c r="APT91" s="528"/>
      <c r="APU91" s="528"/>
      <c r="APV91" s="528"/>
      <c r="APW91" s="528"/>
      <c r="APX91" s="528"/>
      <c r="APY91" s="528"/>
      <c r="APZ91" s="528"/>
      <c r="AQA91" s="528"/>
      <c r="AQB91" s="528"/>
      <c r="AQC91" s="528"/>
      <c r="AQD91" s="528"/>
      <c r="AQE91" s="528"/>
      <c r="AQF91" s="528"/>
      <c r="AQG91" s="528"/>
      <c r="AQH91" s="528"/>
      <c r="AQI91" s="528"/>
      <c r="AQJ91" s="528"/>
      <c r="AQK91" s="528"/>
      <c r="AQL91" s="528"/>
      <c r="AQM91" s="528"/>
      <c r="AQN91" s="528"/>
      <c r="AQO91" s="528"/>
      <c r="AQP91" s="528"/>
      <c r="AQQ91" s="528"/>
      <c r="AQR91" s="528"/>
      <c r="AQS91" s="528"/>
      <c r="AQT91" s="528"/>
      <c r="AQU91" s="528"/>
      <c r="AQV91" s="528"/>
      <c r="AQW91" s="528"/>
      <c r="AQX91" s="528"/>
      <c r="AQY91" s="528"/>
      <c r="AQZ91" s="528"/>
      <c r="ARA91" s="528"/>
      <c r="ARB91" s="528"/>
      <c r="ARC91" s="528"/>
      <c r="ARD91" s="528"/>
      <c r="ARE91" s="528"/>
      <c r="ARF91" s="528"/>
      <c r="ARG91" s="528"/>
      <c r="ARH91" s="528"/>
      <c r="ARI91" s="528"/>
      <c r="ARJ91" s="528"/>
      <c r="ARK91" s="528"/>
      <c r="ARL91" s="528"/>
      <c r="ARM91" s="528"/>
      <c r="ARN91" s="528"/>
      <c r="ARO91" s="528"/>
      <c r="ARP91" s="528"/>
      <c r="ARQ91" s="528"/>
      <c r="ARR91" s="528"/>
      <c r="ARS91" s="528"/>
      <c r="ART91" s="528"/>
      <c r="ARU91" s="528"/>
      <c r="ARV91" s="528"/>
      <c r="ARW91" s="528"/>
      <c r="ARX91" s="528"/>
      <c r="ARY91" s="528"/>
      <c r="ARZ91" s="528"/>
      <c r="ASA91" s="528"/>
      <c r="ASB91" s="528"/>
      <c r="ASC91" s="528"/>
      <c r="ASD91" s="528"/>
      <c r="ASE91" s="528"/>
      <c r="ASF91" s="528"/>
      <c r="ASG91" s="528"/>
      <c r="ASH91" s="528"/>
      <c r="ASI91" s="528"/>
      <c r="ASJ91" s="528"/>
      <c r="ASK91" s="528"/>
      <c r="ASL91" s="528"/>
      <c r="ASM91" s="528"/>
      <c r="ASN91" s="528"/>
      <c r="ASO91" s="528"/>
      <c r="ASP91" s="528"/>
      <c r="ASQ91" s="528"/>
      <c r="ASR91" s="528"/>
      <c r="ASS91" s="528"/>
      <c r="AST91" s="528"/>
      <c r="ASU91" s="528"/>
      <c r="ASV91" s="528"/>
      <c r="ASW91" s="528"/>
      <c r="ASX91" s="528"/>
      <c r="ASY91" s="528"/>
      <c r="ASZ91" s="528"/>
      <c r="ATA91" s="528"/>
      <c r="ATB91" s="528"/>
      <c r="ATC91" s="528"/>
      <c r="ATD91" s="528"/>
      <c r="ATE91" s="528"/>
      <c r="ATF91" s="528"/>
      <c r="ATG91" s="528"/>
      <c r="ATH91" s="528"/>
      <c r="ATI91" s="528"/>
      <c r="ATJ91" s="528"/>
      <c r="ATK91" s="528"/>
      <c r="ATL91" s="528"/>
      <c r="ATM91" s="528"/>
      <c r="ATN91" s="528"/>
      <c r="ATO91" s="528"/>
      <c r="ATP91" s="528"/>
      <c r="ATQ91" s="528"/>
      <c r="ATR91" s="528"/>
      <c r="ATS91" s="528"/>
      <c r="ATT91" s="528"/>
      <c r="ATU91" s="528"/>
      <c r="ATV91" s="528"/>
      <c r="ATW91" s="528"/>
      <c r="ATX91" s="528"/>
      <c r="ATY91" s="528"/>
      <c r="ATZ91" s="528"/>
      <c r="AUA91" s="528"/>
      <c r="AUB91" s="528"/>
      <c r="AUC91" s="528"/>
      <c r="AUD91" s="528"/>
      <c r="AUE91" s="528"/>
      <c r="AUF91" s="528"/>
      <c r="AUG91" s="528"/>
      <c r="AUH91" s="528"/>
      <c r="AUI91" s="528"/>
      <c r="AUJ91" s="528"/>
      <c r="AUK91" s="528"/>
      <c r="AUL91" s="528"/>
      <c r="AUM91" s="528"/>
      <c r="AUN91" s="528"/>
      <c r="AUO91" s="528"/>
      <c r="AUP91" s="528"/>
      <c r="AUQ91" s="528"/>
      <c r="AUR91" s="528"/>
      <c r="AUS91" s="528"/>
      <c r="AUT91" s="528"/>
      <c r="AUU91" s="528"/>
      <c r="AUV91" s="528"/>
      <c r="AUW91" s="528"/>
      <c r="AUX91" s="528"/>
      <c r="AUY91" s="528"/>
      <c r="AUZ91" s="528"/>
      <c r="AVA91" s="528"/>
      <c r="AVB91" s="528"/>
      <c r="AVC91" s="528"/>
      <c r="AVD91" s="528"/>
      <c r="AVE91" s="528"/>
      <c r="AVF91" s="528"/>
      <c r="AVG91" s="528"/>
      <c r="AVH91" s="528"/>
      <c r="AVI91" s="528"/>
      <c r="AVJ91" s="528"/>
      <c r="AVK91" s="528"/>
      <c r="AVL91" s="528"/>
      <c r="AVM91" s="528"/>
      <c r="AVN91" s="528"/>
      <c r="AVO91" s="528"/>
      <c r="AVP91" s="528"/>
      <c r="AVQ91" s="528"/>
      <c r="AVR91" s="528"/>
      <c r="AVS91" s="528"/>
      <c r="AVT91" s="528"/>
      <c r="AVU91" s="528"/>
      <c r="AVV91" s="528"/>
      <c r="AVW91" s="528"/>
      <c r="AVX91" s="528"/>
      <c r="AVY91" s="528"/>
      <c r="AVZ91" s="528"/>
      <c r="AWA91" s="528"/>
      <c r="AWB91" s="528"/>
      <c r="AWC91" s="528"/>
      <c r="AWD91" s="528"/>
      <c r="AWE91" s="528"/>
      <c r="AWF91" s="528"/>
      <c r="AWG91" s="528"/>
      <c r="AWH91" s="528"/>
      <c r="AWI91" s="528"/>
      <c r="AWJ91" s="528"/>
      <c r="AWK91" s="528"/>
      <c r="AWL91" s="528"/>
      <c r="AWM91" s="528"/>
      <c r="AWN91" s="528"/>
      <c r="AWO91" s="528"/>
      <c r="AWP91" s="528"/>
      <c r="AWQ91" s="528"/>
      <c r="AWR91" s="528"/>
      <c r="AWS91" s="528"/>
      <c r="AWT91" s="528"/>
      <c r="AWU91" s="528"/>
      <c r="AWV91" s="528"/>
      <c r="AWW91" s="528"/>
      <c r="AWX91" s="528"/>
      <c r="AWY91" s="528"/>
      <c r="AWZ91" s="528"/>
      <c r="AXA91" s="528"/>
      <c r="AXB91" s="528"/>
      <c r="AXC91" s="528"/>
      <c r="AXD91" s="528"/>
      <c r="AXE91" s="528"/>
      <c r="AXF91" s="528"/>
      <c r="AXG91" s="528"/>
      <c r="AXH91" s="528"/>
      <c r="AXI91" s="528"/>
      <c r="AXJ91" s="528"/>
      <c r="AXK91" s="528"/>
      <c r="AXL91" s="528"/>
      <c r="AXM91" s="528"/>
      <c r="AXN91" s="528"/>
      <c r="AXO91" s="528"/>
      <c r="AXP91" s="528"/>
      <c r="AXQ91" s="528"/>
      <c r="AXR91" s="528"/>
      <c r="AXS91" s="528"/>
      <c r="AXT91" s="528"/>
      <c r="AXU91" s="528"/>
      <c r="AXV91" s="528"/>
      <c r="AXW91" s="528"/>
      <c r="AXX91" s="528"/>
      <c r="AXY91" s="528"/>
      <c r="AXZ91" s="528"/>
      <c r="AYA91" s="528"/>
      <c r="AYB91" s="528"/>
      <c r="AYC91" s="528"/>
      <c r="AYD91" s="528"/>
      <c r="AYE91" s="528"/>
      <c r="AYF91" s="528"/>
      <c r="AYG91" s="528"/>
      <c r="AYH91" s="528"/>
      <c r="AYI91" s="528"/>
      <c r="AYJ91" s="528"/>
      <c r="AYK91" s="528"/>
      <c r="AYL91" s="528"/>
      <c r="AYM91" s="528"/>
      <c r="AYN91" s="528"/>
      <c r="AYO91" s="528"/>
      <c r="AYP91" s="528"/>
      <c r="AYQ91" s="528"/>
      <c r="AYR91" s="528"/>
      <c r="AYS91" s="528"/>
      <c r="AYT91" s="528"/>
      <c r="AYU91" s="528"/>
      <c r="AYV91" s="528"/>
      <c r="AYW91" s="528"/>
      <c r="AYX91" s="528"/>
      <c r="AYY91" s="528"/>
      <c r="AYZ91" s="528"/>
      <c r="AZA91" s="528"/>
      <c r="AZB91" s="528"/>
      <c r="AZC91" s="528"/>
      <c r="AZD91" s="528"/>
      <c r="AZE91" s="528"/>
      <c r="AZF91" s="528"/>
      <c r="AZG91" s="528"/>
      <c r="AZH91" s="528"/>
      <c r="AZI91" s="528"/>
      <c r="AZJ91" s="528"/>
      <c r="AZK91" s="528"/>
      <c r="AZL91" s="528"/>
      <c r="AZM91" s="528"/>
      <c r="AZN91" s="528"/>
      <c r="AZO91" s="528"/>
      <c r="AZP91" s="528"/>
      <c r="AZQ91" s="528"/>
      <c r="AZR91" s="528"/>
      <c r="AZS91" s="528"/>
      <c r="AZT91" s="528"/>
      <c r="AZU91" s="528"/>
      <c r="AZV91" s="528"/>
      <c r="AZW91" s="528"/>
      <c r="AZX91" s="528"/>
      <c r="AZY91" s="528"/>
      <c r="AZZ91" s="528"/>
      <c r="BAA91" s="528"/>
      <c r="BAB91" s="528"/>
      <c r="BAC91" s="528"/>
      <c r="BAD91" s="528"/>
      <c r="BAE91" s="528"/>
      <c r="BAF91" s="528"/>
      <c r="BAG91" s="528"/>
      <c r="BAH91" s="528"/>
      <c r="BAI91" s="528"/>
      <c r="BAJ91" s="528"/>
      <c r="BAK91" s="528"/>
      <c r="BAL91" s="528"/>
      <c r="BAM91" s="528"/>
      <c r="BAN91" s="528"/>
      <c r="BAO91" s="528"/>
      <c r="BAP91" s="528"/>
      <c r="BAQ91" s="528"/>
      <c r="BAR91" s="528"/>
      <c r="BAS91" s="528"/>
      <c r="BAT91" s="528"/>
      <c r="BAU91" s="528"/>
      <c r="BAV91" s="528"/>
      <c r="BAW91" s="528"/>
      <c r="BAX91" s="528"/>
      <c r="BAY91" s="528"/>
      <c r="BAZ91" s="528"/>
      <c r="BBA91" s="528"/>
      <c r="BBB91" s="528"/>
      <c r="BBC91" s="528"/>
      <c r="BBD91" s="528"/>
      <c r="BBE91" s="528"/>
      <c r="BBF91" s="528"/>
      <c r="BBG91" s="528"/>
      <c r="BBH91" s="528"/>
      <c r="BBI91" s="528"/>
      <c r="BBJ91" s="528"/>
      <c r="BBK91" s="528"/>
      <c r="BBL91" s="528"/>
      <c r="BBM91" s="528"/>
      <c r="BBN91" s="528"/>
      <c r="BBO91" s="528"/>
      <c r="BBP91" s="528"/>
      <c r="BBQ91" s="528"/>
      <c r="BBR91" s="528"/>
      <c r="BBS91" s="528"/>
      <c r="BBT91" s="528"/>
      <c r="BBU91" s="528"/>
      <c r="BBV91" s="528"/>
      <c r="BBW91" s="528"/>
      <c r="BBX91" s="528"/>
      <c r="BBY91" s="528"/>
      <c r="BBZ91" s="528"/>
      <c r="BCA91" s="528"/>
      <c r="BCB91" s="528"/>
      <c r="BCC91" s="528"/>
      <c r="BCD91" s="528"/>
      <c r="BCE91" s="528"/>
      <c r="BCF91" s="528"/>
      <c r="BCG91" s="528"/>
      <c r="BCH91" s="528"/>
      <c r="BCI91" s="528"/>
      <c r="BCJ91" s="528"/>
      <c r="BCK91" s="528"/>
      <c r="BCL91" s="528"/>
      <c r="BCM91" s="528"/>
      <c r="BCN91" s="528"/>
      <c r="BCO91" s="528"/>
      <c r="BCP91" s="528"/>
      <c r="BCQ91" s="528"/>
      <c r="BCR91" s="528"/>
      <c r="BCS91" s="528"/>
      <c r="BCT91" s="528"/>
      <c r="BCU91" s="528"/>
      <c r="BCV91" s="528"/>
      <c r="BCW91" s="528"/>
      <c r="BCX91" s="528"/>
      <c r="BCY91" s="528"/>
      <c r="BCZ91" s="528"/>
      <c r="BDA91" s="528"/>
      <c r="BDB91" s="528"/>
      <c r="BDC91" s="528"/>
      <c r="BDD91" s="528"/>
      <c r="BDE91" s="528"/>
      <c r="BDF91" s="528"/>
      <c r="BDG91" s="528"/>
      <c r="BDH91" s="528"/>
      <c r="BDI91" s="528"/>
      <c r="BDJ91" s="528"/>
      <c r="BDK91" s="528"/>
      <c r="BDL91" s="528"/>
      <c r="BDM91" s="528"/>
      <c r="BDN91" s="528"/>
      <c r="BDO91" s="528"/>
      <c r="BDP91" s="528"/>
      <c r="BDQ91" s="528"/>
      <c r="BDR91" s="528"/>
      <c r="BDS91" s="528"/>
      <c r="BDT91" s="528"/>
      <c r="BDU91" s="528"/>
      <c r="BDV91" s="528"/>
      <c r="BDW91" s="528"/>
      <c r="BDX91" s="528"/>
      <c r="BDY91" s="528"/>
      <c r="BDZ91" s="528"/>
      <c r="BEA91" s="528"/>
      <c r="BEB91" s="528"/>
      <c r="BEC91" s="528"/>
      <c r="BED91" s="528"/>
      <c r="BEE91" s="528"/>
      <c r="BEF91" s="528"/>
      <c r="BEG91" s="528"/>
      <c r="BEH91" s="528"/>
      <c r="BEI91" s="528"/>
      <c r="BEJ91" s="528"/>
      <c r="BEK91" s="528"/>
      <c r="BEL91" s="528"/>
      <c r="BEM91" s="528"/>
      <c r="BEN91" s="528"/>
      <c r="BEO91" s="528"/>
      <c r="BEP91" s="528"/>
      <c r="BEQ91" s="528"/>
      <c r="BER91" s="528"/>
      <c r="BES91" s="528"/>
      <c r="BET91" s="528"/>
      <c r="BEU91" s="528"/>
      <c r="BEV91" s="528"/>
      <c r="BEW91" s="528"/>
      <c r="BEX91" s="528"/>
      <c r="BEY91" s="528"/>
      <c r="BEZ91" s="528"/>
      <c r="BFA91" s="528"/>
      <c r="BFB91" s="528"/>
      <c r="BFC91" s="528"/>
      <c r="BFD91" s="528"/>
      <c r="BFE91" s="528"/>
      <c r="BFF91" s="528"/>
      <c r="BFG91" s="528"/>
      <c r="BFH91" s="528"/>
      <c r="BFI91" s="528"/>
      <c r="BFJ91" s="528"/>
      <c r="BFK91" s="528"/>
      <c r="BFL91" s="528"/>
      <c r="BFM91" s="528"/>
      <c r="BFN91" s="528"/>
      <c r="BFO91" s="528"/>
      <c r="BFP91" s="528"/>
      <c r="BFQ91" s="528"/>
      <c r="BFR91" s="528"/>
      <c r="BFS91" s="528"/>
      <c r="BFT91" s="528"/>
      <c r="BFU91" s="528"/>
      <c r="BFV91" s="528"/>
      <c r="BFW91" s="528"/>
      <c r="BFX91" s="528"/>
      <c r="BFY91" s="528"/>
      <c r="BFZ91" s="528"/>
      <c r="BGA91" s="528"/>
      <c r="BGB91" s="528"/>
      <c r="BGC91" s="528"/>
      <c r="BGD91" s="528"/>
      <c r="BGE91" s="528"/>
      <c r="BGF91" s="528"/>
      <c r="BGG91" s="528"/>
      <c r="BGH91" s="528"/>
      <c r="BGI91" s="528"/>
      <c r="BGJ91" s="528"/>
      <c r="BGK91" s="528"/>
      <c r="BGL91" s="528"/>
      <c r="BGM91" s="528"/>
      <c r="BGN91" s="528"/>
      <c r="BGO91" s="528"/>
      <c r="BGP91" s="528"/>
      <c r="BGQ91" s="528"/>
      <c r="BGR91" s="528"/>
      <c r="BGS91" s="528"/>
      <c r="BGT91" s="528"/>
      <c r="BGU91" s="528"/>
      <c r="BGV91" s="528"/>
      <c r="BGW91" s="528"/>
      <c r="BGX91" s="528"/>
      <c r="BGY91" s="528"/>
      <c r="BGZ91" s="528"/>
      <c r="BHA91" s="528"/>
      <c r="BHB91" s="528"/>
      <c r="BHC91" s="528"/>
      <c r="BHD91" s="528"/>
      <c r="BHE91" s="528"/>
      <c r="BHF91" s="528"/>
      <c r="BHG91" s="528"/>
      <c r="BHH91" s="528"/>
      <c r="BHI91" s="528"/>
      <c r="BHJ91" s="528"/>
      <c r="BHK91" s="528"/>
      <c r="BHL91" s="528"/>
      <c r="BHM91" s="528"/>
      <c r="BHN91" s="528"/>
      <c r="BHO91" s="528"/>
      <c r="BHP91" s="528"/>
      <c r="BHQ91" s="528"/>
      <c r="BHR91" s="528"/>
      <c r="BHS91" s="528"/>
      <c r="BHT91" s="528"/>
      <c r="BHU91" s="528"/>
      <c r="BHV91" s="528"/>
      <c r="BHW91" s="528"/>
      <c r="BHX91" s="528"/>
      <c r="BHY91" s="528"/>
      <c r="BHZ91" s="528"/>
      <c r="BIA91" s="528"/>
      <c r="BIB91" s="528"/>
      <c r="BIC91" s="528"/>
      <c r="BID91" s="528"/>
      <c r="BIE91" s="528"/>
      <c r="BIF91" s="528"/>
      <c r="BIG91" s="528"/>
      <c r="BIH91" s="528"/>
      <c r="BII91" s="528"/>
      <c r="BIJ91" s="528"/>
      <c r="BIK91" s="528"/>
      <c r="BIL91" s="528"/>
      <c r="BIM91" s="528"/>
      <c r="BIN91" s="528"/>
      <c r="BIO91" s="528"/>
      <c r="BIP91" s="528"/>
      <c r="BIQ91" s="528"/>
      <c r="BIR91" s="528"/>
      <c r="BIS91" s="528"/>
      <c r="BIT91" s="528"/>
      <c r="BIU91" s="528"/>
      <c r="BIV91" s="528"/>
      <c r="BIW91" s="528"/>
      <c r="BIX91" s="528"/>
      <c r="BIY91" s="528"/>
      <c r="BIZ91" s="528"/>
      <c r="BJA91" s="528"/>
      <c r="BJB91" s="528"/>
      <c r="BJC91" s="528"/>
      <c r="BJD91" s="528"/>
      <c r="BJE91" s="528"/>
      <c r="BJF91" s="528"/>
      <c r="BJG91" s="528"/>
      <c r="BJH91" s="528"/>
      <c r="BJI91" s="528"/>
      <c r="BJJ91" s="528"/>
      <c r="BJK91" s="528"/>
      <c r="BJL91" s="528"/>
      <c r="BJM91" s="528"/>
      <c r="BJN91" s="528"/>
      <c r="BJO91" s="528"/>
      <c r="BJP91" s="528"/>
      <c r="BJQ91" s="528"/>
      <c r="BJR91" s="528"/>
      <c r="BJS91" s="528"/>
      <c r="BJT91" s="528"/>
      <c r="BJU91" s="528"/>
      <c r="BJV91" s="528"/>
      <c r="BJW91" s="528"/>
      <c r="BJX91" s="528"/>
      <c r="BJY91" s="528"/>
      <c r="BJZ91" s="528"/>
      <c r="BKA91" s="528"/>
      <c r="BKB91" s="528"/>
      <c r="BKC91" s="528"/>
      <c r="BKD91" s="528"/>
      <c r="BKE91" s="528"/>
      <c r="BKF91" s="528"/>
      <c r="BKG91" s="528"/>
      <c r="BKH91" s="528"/>
      <c r="BKI91" s="528"/>
      <c r="BKJ91" s="528"/>
      <c r="BKK91" s="528"/>
      <c r="BKL91" s="528"/>
      <c r="BKM91" s="528"/>
      <c r="BKN91" s="528"/>
      <c r="BKO91" s="528"/>
      <c r="BKP91" s="528"/>
      <c r="BKQ91" s="528"/>
      <c r="BKR91" s="528"/>
      <c r="BKS91" s="528"/>
      <c r="BKT91" s="528"/>
      <c r="BKU91" s="528"/>
      <c r="BKV91" s="528"/>
      <c r="BKW91" s="528"/>
      <c r="BKX91" s="528"/>
      <c r="BKY91" s="528"/>
      <c r="BKZ91" s="528"/>
      <c r="BLA91" s="528"/>
      <c r="BLB91" s="528"/>
      <c r="BLC91" s="528"/>
      <c r="BLD91" s="528"/>
      <c r="BLE91" s="528"/>
      <c r="BLF91" s="528"/>
      <c r="BLG91" s="528"/>
      <c r="BLH91" s="528"/>
      <c r="BLI91" s="528"/>
      <c r="BLJ91" s="528"/>
      <c r="BLK91" s="528"/>
      <c r="BLL91" s="528"/>
      <c r="BLM91" s="528"/>
      <c r="BLN91" s="528"/>
      <c r="BLO91" s="528"/>
      <c r="BLP91" s="528"/>
      <c r="BLQ91" s="528"/>
      <c r="BLR91" s="528"/>
      <c r="BLS91" s="528"/>
      <c r="BLT91" s="528"/>
      <c r="BLU91" s="528"/>
      <c r="BLV91" s="528"/>
      <c r="BLW91" s="528"/>
      <c r="BLX91" s="528"/>
      <c r="BLY91" s="528"/>
      <c r="BLZ91" s="528"/>
      <c r="BMA91" s="528"/>
      <c r="BMB91" s="528"/>
      <c r="BMC91" s="528"/>
      <c r="BMD91" s="528"/>
      <c r="BME91" s="528"/>
      <c r="BMF91" s="528"/>
      <c r="BMG91" s="528"/>
      <c r="BMH91" s="528"/>
      <c r="BMI91" s="528"/>
      <c r="BMJ91" s="528"/>
      <c r="BMK91" s="528"/>
      <c r="BML91" s="528"/>
      <c r="BMM91" s="528"/>
      <c r="BMN91" s="528"/>
      <c r="BMO91" s="528"/>
      <c r="BMP91" s="528"/>
      <c r="BMQ91" s="528"/>
      <c r="BMR91" s="528"/>
      <c r="BMS91" s="528"/>
      <c r="BMT91" s="528"/>
      <c r="BMU91" s="528"/>
      <c r="BMV91" s="528"/>
      <c r="BMW91" s="528"/>
      <c r="BMX91" s="528"/>
      <c r="BMY91" s="528"/>
      <c r="BMZ91" s="528"/>
      <c r="BNA91" s="528"/>
      <c r="BNB91" s="528"/>
      <c r="BNC91" s="528"/>
      <c r="BND91" s="528"/>
      <c r="BNE91" s="528"/>
      <c r="BNF91" s="528"/>
      <c r="BNG91" s="528"/>
      <c r="BNH91" s="528"/>
      <c r="BNI91" s="528"/>
      <c r="BNJ91" s="528"/>
      <c r="BNK91" s="528"/>
      <c r="BNL91" s="528"/>
      <c r="BNM91" s="528"/>
      <c r="BNN91" s="528"/>
      <c r="BNO91" s="528"/>
      <c r="BNP91" s="528"/>
      <c r="BNQ91" s="528"/>
      <c r="BNR91" s="528"/>
      <c r="BNS91" s="528"/>
      <c r="BNT91" s="528"/>
      <c r="BNU91" s="528"/>
      <c r="BNV91" s="528"/>
      <c r="BNW91" s="528"/>
      <c r="BNX91" s="528"/>
      <c r="BNY91" s="528"/>
      <c r="BNZ91" s="528"/>
      <c r="BOA91" s="528"/>
      <c r="BOB91" s="528"/>
      <c r="BOC91" s="528"/>
      <c r="BOD91" s="528"/>
      <c r="BOE91" s="528"/>
      <c r="BOF91" s="528"/>
      <c r="BOG91" s="528"/>
      <c r="BOH91" s="528"/>
      <c r="BOI91" s="528"/>
      <c r="BOJ91" s="528"/>
      <c r="BOK91" s="528"/>
      <c r="BOL91" s="528"/>
      <c r="BOM91" s="528"/>
      <c r="BON91" s="528"/>
      <c r="BOO91" s="528"/>
      <c r="BOP91" s="528"/>
      <c r="BOQ91" s="528"/>
      <c r="BOR91" s="528"/>
      <c r="BOS91" s="528"/>
      <c r="BOT91" s="528"/>
      <c r="BOU91" s="528"/>
      <c r="BOV91" s="528"/>
      <c r="BOW91" s="528"/>
      <c r="BOX91" s="528"/>
      <c r="BOY91" s="528"/>
      <c r="BOZ91" s="528"/>
      <c r="BPA91" s="528"/>
      <c r="BPB91" s="528"/>
      <c r="BPC91" s="528"/>
      <c r="BPD91" s="528"/>
      <c r="BPE91" s="528"/>
      <c r="BPF91" s="528"/>
      <c r="BPG91" s="528"/>
      <c r="BPH91" s="528"/>
      <c r="BPI91" s="528"/>
      <c r="BPJ91" s="528"/>
      <c r="BPK91" s="528"/>
      <c r="BPL91" s="528"/>
      <c r="BPM91" s="528"/>
      <c r="BPN91" s="528"/>
      <c r="BPO91" s="528"/>
      <c r="BPP91" s="528"/>
      <c r="BPQ91" s="528"/>
      <c r="BPR91" s="528"/>
      <c r="BPS91" s="528"/>
      <c r="BPT91" s="528"/>
      <c r="BPU91" s="528"/>
      <c r="BPV91" s="528"/>
      <c r="BPW91" s="528"/>
      <c r="BPX91" s="528"/>
      <c r="BPY91" s="528"/>
      <c r="BPZ91" s="528"/>
      <c r="BQA91" s="528"/>
      <c r="BQB91" s="528"/>
      <c r="BQC91" s="528"/>
      <c r="BQD91" s="528"/>
      <c r="BQE91" s="528"/>
      <c r="BQF91" s="528"/>
      <c r="BQG91" s="528"/>
      <c r="BQH91" s="528"/>
      <c r="BQI91" s="528"/>
      <c r="BQJ91" s="528"/>
      <c r="BQK91" s="528"/>
      <c r="BQL91" s="528"/>
      <c r="BQM91" s="528"/>
      <c r="BQN91" s="528"/>
      <c r="BQO91" s="528"/>
      <c r="BQP91" s="528"/>
      <c r="BQQ91" s="528"/>
      <c r="BQR91" s="528"/>
      <c r="BQS91" s="528"/>
      <c r="BQT91" s="528"/>
      <c r="BQU91" s="528"/>
      <c r="BQV91" s="528"/>
      <c r="BQW91" s="528"/>
      <c r="BQX91" s="528"/>
      <c r="BQY91" s="528"/>
      <c r="BQZ91" s="528"/>
      <c r="BRA91" s="528"/>
      <c r="BRB91" s="528"/>
      <c r="BRC91" s="528"/>
      <c r="BRD91" s="528"/>
      <c r="BRE91" s="528"/>
      <c r="BRF91" s="528"/>
      <c r="BRG91" s="528"/>
      <c r="BRH91" s="528"/>
      <c r="BRI91" s="528"/>
      <c r="BRJ91" s="528"/>
      <c r="BRK91" s="528"/>
      <c r="BRL91" s="528"/>
      <c r="BRM91" s="528"/>
      <c r="BRN91" s="528"/>
      <c r="BRO91" s="528"/>
      <c r="BRP91" s="528"/>
      <c r="BRQ91" s="528"/>
      <c r="BRR91" s="528"/>
      <c r="BRS91" s="528"/>
      <c r="BRT91" s="528"/>
      <c r="BRU91" s="528"/>
      <c r="BRV91" s="528"/>
      <c r="BRW91" s="528"/>
      <c r="BRX91" s="528"/>
      <c r="BRY91" s="528"/>
      <c r="BRZ91" s="528"/>
      <c r="BSA91" s="528"/>
      <c r="BSB91" s="528"/>
      <c r="BSC91" s="528"/>
      <c r="BSD91" s="528"/>
      <c r="BSE91" s="528"/>
      <c r="BSF91" s="528"/>
      <c r="BSG91" s="528"/>
      <c r="BSH91" s="528"/>
      <c r="BSI91" s="528"/>
      <c r="BSJ91" s="528"/>
      <c r="BSK91" s="528"/>
      <c r="BSL91" s="528"/>
      <c r="BSM91" s="528"/>
      <c r="BSN91" s="528"/>
      <c r="BSO91" s="528"/>
      <c r="BSP91" s="528"/>
      <c r="BSQ91" s="528"/>
      <c r="BSR91" s="528"/>
      <c r="BSS91" s="528"/>
      <c r="BST91" s="528"/>
      <c r="BSU91" s="528"/>
      <c r="BSV91" s="528"/>
      <c r="BSW91" s="528"/>
      <c r="BSX91" s="528"/>
      <c r="BSY91" s="528"/>
      <c r="BSZ91" s="528"/>
      <c r="BTA91" s="528"/>
      <c r="BTB91" s="528"/>
      <c r="BTC91" s="528"/>
      <c r="BTD91" s="528"/>
      <c r="BTE91" s="528"/>
      <c r="BTF91" s="528"/>
      <c r="BTG91" s="528"/>
      <c r="BTH91" s="528"/>
      <c r="BTI91" s="528"/>
      <c r="BTJ91" s="528"/>
      <c r="BTK91" s="528"/>
      <c r="BTL91" s="528"/>
      <c r="BTM91" s="528"/>
      <c r="BTN91" s="528"/>
      <c r="BTO91" s="528"/>
      <c r="BTP91" s="528"/>
      <c r="BTQ91" s="528"/>
      <c r="BTR91" s="528"/>
      <c r="BTS91" s="528"/>
      <c r="BTT91" s="528"/>
      <c r="BTU91" s="528"/>
      <c r="BTV91" s="528"/>
      <c r="BTW91" s="528"/>
      <c r="BTX91" s="528"/>
      <c r="BTY91" s="528"/>
      <c r="BTZ91" s="528"/>
      <c r="BUA91" s="528"/>
      <c r="BUB91" s="528"/>
      <c r="BUC91" s="528"/>
      <c r="BUD91" s="528"/>
      <c r="BUE91" s="528"/>
      <c r="BUF91" s="528"/>
      <c r="BUG91" s="528"/>
      <c r="BUH91" s="528"/>
      <c r="BUI91" s="528"/>
      <c r="BUJ91" s="528"/>
      <c r="BUK91" s="528"/>
      <c r="BUL91" s="528"/>
      <c r="BUM91" s="528"/>
      <c r="BUN91" s="528"/>
      <c r="BUO91" s="528"/>
      <c r="BUP91" s="528"/>
      <c r="BUQ91" s="528"/>
      <c r="BUR91" s="528"/>
      <c r="BUS91" s="528"/>
      <c r="BUT91" s="528"/>
      <c r="BUU91" s="528"/>
      <c r="BUV91" s="528"/>
      <c r="BUW91" s="528"/>
      <c r="BUX91" s="528"/>
      <c r="BUY91" s="528"/>
      <c r="BUZ91" s="528"/>
      <c r="BVA91" s="528"/>
      <c r="BVB91" s="528"/>
      <c r="BVC91" s="528"/>
      <c r="BVD91" s="528"/>
      <c r="BVE91" s="528"/>
      <c r="BVF91" s="528"/>
      <c r="BVG91" s="528"/>
      <c r="BVH91" s="528"/>
      <c r="BVI91" s="528"/>
      <c r="BVJ91" s="528"/>
      <c r="BVK91" s="528"/>
      <c r="BVL91" s="528"/>
      <c r="BVM91" s="528"/>
      <c r="BVN91" s="528"/>
      <c r="BVO91" s="528"/>
      <c r="BVP91" s="528"/>
      <c r="BVQ91" s="528"/>
      <c r="BVR91" s="528"/>
      <c r="BVS91" s="528"/>
      <c r="BVT91" s="528"/>
      <c r="BVU91" s="528"/>
      <c r="BVV91" s="528"/>
      <c r="BVW91" s="528"/>
      <c r="BVX91" s="528"/>
      <c r="BVY91" s="528"/>
      <c r="BVZ91" s="528"/>
      <c r="BWA91" s="528"/>
      <c r="BWB91" s="528"/>
      <c r="BWC91" s="528"/>
      <c r="BWD91" s="528"/>
      <c r="BWE91" s="528"/>
      <c r="BWF91" s="528"/>
      <c r="BWG91" s="528"/>
      <c r="BWH91" s="528"/>
      <c r="BWI91" s="528"/>
      <c r="BWJ91" s="528"/>
      <c r="BWK91" s="528"/>
      <c r="BWL91" s="528"/>
      <c r="BWM91" s="528"/>
      <c r="BWN91" s="528"/>
      <c r="BWO91" s="528"/>
      <c r="BWP91" s="528"/>
      <c r="BWQ91" s="528"/>
      <c r="BWR91" s="528"/>
      <c r="BWS91" s="528"/>
      <c r="BWT91" s="528"/>
      <c r="BWU91" s="528"/>
      <c r="BWV91" s="528"/>
      <c r="BWW91" s="528"/>
      <c r="BWX91" s="528"/>
      <c r="BWY91" s="528"/>
      <c r="BWZ91" s="528"/>
      <c r="BXA91" s="528"/>
      <c r="BXB91" s="528"/>
      <c r="BXC91" s="528"/>
      <c r="BXD91" s="528"/>
      <c r="BXE91" s="528"/>
      <c r="BXF91" s="528"/>
      <c r="BXG91" s="528"/>
      <c r="BXH91" s="528"/>
      <c r="BXI91" s="528"/>
      <c r="BXJ91" s="528"/>
      <c r="BXK91" s="528"/>
      <c r="BXL91" s="528"/>
      <c r="BXM91" s="528"/>
      <c r="BXN91" s="528"/>
      <c r="BXO91" s="528"/>
      <c r="BXP91" s="528"/>
      <c r="BXQ91" s="528"/>
      <c r="BXR91" s="528"/>
      <c r="BXS91" s="528"/>
      <c r="BXT91" s="528"/>
      <c r="BXU91" s="528"/>
      <c r="BXV91" s="528"/>
      <c r="BXW91" s="528"/>
      <c r="BXX91" s="528"/>
      <c r="BXY91" s="528"/>
      <c r="BXZ91" s="528"/>
      <c r="BYA91" s="528"/>
      <c r="BYB91" s="528"/>
      <c r="BYC91" s="528"/>
      <c r="BYD91" s="528"/>
      <c r="BYE91" s="528"/>
      <c r="BYF91" s="528"/>
      <c r="BYG91" s="528"/>
      <c r="BYH91" s="528"/>
      <c r="BYI91" s="528"/>
      <c r="BYJ91" s="528"/>
      <c r="BYK91" s="528"/>
      <c r="BYL91" s="528"/>
      <c r="BYM91" s="528"/>
      <c r="BYN91" s="528"/>
      <c r="BYO91" s="528"/>
      <c r="BYP91" s="528"/>
      <c r="BYQ91" s="528"/>
      <c r="BYR91" s="528"/>
      <c r="BYS91" s="528"/>
      <c r="BYT91" s="528"/>
      <c r="BYU91" s="528"/>
      <c r="BYV91" s="528"/>
      <c r="BYW91" s="528"/>
      <c r="BYX91" s="528"/>
      <c r="BYY91" s="528"/>
      <c r="BYZ91" s="528"/>
      <c r="BZA91" s="528"/>
      <c r="BZB91" s="528"/>
      <c r="BZC91" s="528"/>
      <c r="BZD91" s="528"/>
      <c r="BZE91" s="528"/>
      <c r="BZF91" s="528"/>
      <c r="BZG91" s="528"/>
      <c r="BZH91" s="528"/>
      <c r="BZI91" s="528"/>
      <c r="BZJ91" s="528"/>
      <c r="BZK91" s="528"/>
      <c r="BZL91" s="528"/>
      <c r="BZM91" s="528"/>
      <c r="BZN91" s="528"/>
      <c r="BZO91" s="528"/>
      <c r="BZP91" s="528"/>
      <c r="BZQ91" s="528"/>
      <c r="BZR91" s="528"/>
      <c r="BZS91" s="528"/>
      <c r="BZT91" s="528"/>
      <c r="BZU91" s="528"/>
      <c r="BZV91" s="528"/>
      <c r="BZW91" s="528"/>
      <c r="BZX91" s="528"/>
      <c r="BZY91" s="528"/>
      <c r="BZZ91" s="528"/>
      <c r="CAA91" s="528"/>
      <c r="CAB91" s="528"/>
      <c r="CAC91" s="528"/>
      <c r="CAD91" s="528"/>
      <c r="CAE91" s="528"/>
      <c r="CAF91" s="528"/>
      <c r="CAG91" s="528"/>
      <c r="CAH91" s="528"/>
      <c r="CAI91" s="528"/>
      <c r="CAJ91" s="528"/>
      <c r="CAK91" s="528"/>
      <c r="CAL91" s="528"/>
      <c r="CAM91" s="528"/>
      <c r="CAN91" s="528"/>
      <c r="CAO91" s="528"/>
      <c r="CAP91" s="528"/>
      <c r="CAQ91" s="528"/>
      <c r="CAR91" s="528"/>
      <c r="CAS91" s="528"/>
      <c r="CAT91" s="528"/>
      <c r="CAU91" s="528"/>
      <c r="CAV91" s="528"/>
      <c r="CAW91" s="528"/>
      <c r="CAX91" s="528"/>
      <c r="CAY91" s="528"/>
      <c r="CAZ91" s="528"/>
      <c r="CBA91" s="528"/>
      <c r="CBB91" s="528"/>
      <c r="CBC91" s="528"/>
      <c r="CBD91" s="528"/>
      <c r="CBE91" s="528"/>
      <c r="CBF91" s="528"/>
      <c r="CBG91" s="528"/>
      <c r="CBH91" s="528"/>
      <c r="CBI91" s="528"/>
      <c r="CBJ91" s="528"/>
      <c r="CBK91" s="528"/>
      <c r="CBL91" s="528"/>
      <c r="CBM91" s="528"/>
      <c r="CBN91" s="528"/>
      <c r="CBO91" s="528"/>
      <c r="CBP91" s="528"/>
      <c r="CBQ91" s="528"/>
      <c r="CBR91" s="528"/>
      <c r="CBS91" s="528"/>
      <c r="CBT91" s="528"/>
      <c r="CBU91" s="528"/>
      <c r="CBV91" s="528"/>
      <c r="CBW91" s="528"/>
      <c r="CBX91" s="528"/>
      <c r="CBY91" s="528"/>
      <c r="CBZ91" s="528"/>
      <c r="CCA91" s="528"/>
      <c r="CCB91" s="528"/>
      <c r="CCC91" s="528"/>
      <c r="CCD91" s="528"/>
      <c r="CCE91" s="528"/>
      <c r="CCF91" s="528"/>
      <c r="CCG91" s="528"/>
      <c r="CCH91" s="528"/>
      <c r="CCI91" s="528"/>
      <c r="CCJ91" s="528"/>
      <c r="CCK91" s="528"/>
      <c r="CCL91" s="528"/>
      <c r="CCM91" s="528"/>
      <c r="CCN91" s="528"/>
      <c r="CCO91" s="528"/>
      <c r="CCP91" s="528"/>
      <c r="CCQ91" s="528"/>
      <c r="CCR91" s="528"/>
      <c r="CCS91" s="528"/>
      <c r="CCT91" s="528"/>
      <c r="CCU91" s="528"/>
      <c r="CCV91" s="528"/>
      <c r="CCW91" s="528"/>
      <c r="CCX91" s="528"/>
      <c r="CCY91" s="528"/>
      <c r="CCZ91" s="528"/>
      <c r="CDA91" s="528"/>
      <c r="CDB91" s="528"/>
      <c r="CDC91" s="528"/>
      <c r="CDD91" s="528"/>
      <c r="CDE91" s="528"/>
      <c r="CDF91" s="528"/>
      <c r="CDG91" s="528"/>
      <c r="CDH91" s="528"/>
      <c r="CDI91" s="528"/>
      <c r="CDJ91" s="528"/>
      <c r="CDK91" s="528"/>
      <c r="CDL91" s="528"/>
      <c r="CDM91" s="528"/>
      <c r="CDN91" s="528"/>
      <c r="CDO91" s="528"/>
      <c r="CDP91" s="528"/>
      <c r="CDQ91" s="528"/>
      <c r="CDR91" s="528"/>
      <c r="CDS91" s="528"/>
      <c r="CDT91" s="528"/>
      <c r="CDU91" s="528"/>
      <c r="CDV91" s="528"/>
      <c r="CDW91" s="528"/>
      <c r="CDX91" s="528"/>
      <c r="CDY91" s="528"/>
      <c r="CDZ91" s="528"/>
      <c r="CEA91" s="528"/>
      <c r="CEB91" s="528"/>
      <c r="CEC91" s="528"/>
      <c r="CED91" s="528"/>
      <c r="CEE91" s="528"/>
      <c r="CEF91" s="528"/>
      <c r="CEG91" s="528"/>
      <c r="CEH91" s="528"/>
      <c r="CEI91" s="528"/>
      <c r="CEJ91" s="528"/>
      <c r="CEK91" s="528"/>
      <c r="CEL91" s="528"/>
      <c r="CEM91" s="528"/>
      <c r="CEN91" s="528"/>
      <c r="CEO91" s="528"/>
      <c r="CEP91" s="528"/>
      <c r="CEQ91" s="528"/>
      <c r="CER91" s="528"/>
      <c r="CES91" s="528"/>
      <c r="CET91" s="528"/>
      <c r="CEU91" s="528"/>
      <c r="CEV91" s="528"/>
      <c r="CEW91" s="528"/>
      <c r="CEX91" s="528"/>
      <c r="CEY91" s="528"/>
      <c r="CEZ91" s="528"/>
      <c r="CFA91" s="528"/>
      <c r="CFB91" s="528"/>
      <c r="CFC91" s="528"/>
      <c r="CFD91" s="528"/>
      <c r="CFE91" s="528"/>
      <c r="CFF91" s="528"/>
      <c r="CFG91" s="528"/>
      <c r="CFH91" s="528"/>
      <c r="CFI91" s="528"/>
      <c r="CFJ91" s="528"/>
      <c r="CFK91" s="528"/>
      <c r="CFL91" s="528"/>
      <c r="CFM91" s="528"/>
      <c r="CFN91" s="528"/>
      <c r="CFO91" s="528"/>
      <c r="CFP91" s="528"/>
      <c r="CFQ91" s="528"/>
      <c r="CFR91" s="528"/>
      <c r="CFS91" s="528"/>
      <c r="CFT91" s="528"/>
      <c r="CFU91" s="528"/>
      <c r="CFV91" s="528"/>
      <c r="CFW91" s="528"/>
      <c r="CFX91" s="528"/>
      <c r="CFY91" s="528"/>
      <c r="CFZ91" s="528"/>
      <c r="CGA91" s="528"/>
      <c r="CGB91" s="528"/>
      <c r="CGC91" s="528"/>
      <c r="CGD91" s="528"/>
      <c r="CGE91" s="528"/>
      <c r="CGF91" s="528"/>
      <c r="CGG91" s="528"/>
      <c r="CGH91" s="528"/>
      <c r="CGI91" s="528"/>
      <c r="CGJ91" s="528"/>
      <c r="CGK91" s="528"/>
      <c r="CGL91" s="528"/>
      <c r="CGM91" s="528"/>
      <c r="CGN91" s="528"/>
      <c r="CGO91" s="528"/>
      <c r="CGP91" s="528"/>
      <c r="CGQ91" s="528"/>
      <c r="CGR91" s="528"/>
      <c r="CGS91" s="528"/>
      <c r="CGT91" s="528"/>
      <c r="CGU91" s="528"/>
      <c r="CGV91" s="528"/>
      <c r="CGW91" s="528"/>
      <c r="CGX91" s="528"/>
      <c r="CGY91" s="528"/>
      <c r="CGZ91" s="528"/>
      <c r="CHA91" s="528"/>
      <c r="CHB91" s="528"/>
      <c r="CHC91" s="528"/>
      <c r="CHD91" s="528"/>
      <c r="CHE91" s="528"/>
      <c r="CHF91" s="528"/>
      <c r="CHG91" s="528"/>
      <c r="CHH91" s="528"/>
      <c r="CHI91" s="528"/>
      <c r="CHJ91" s="528"/>
      <c r="CHK91" s="528"/>
      <c r="CHL91" s="528"/>
      <c r="CHM91" s="528"/>
      <c r="CHN91" s="528"/>
      <c r="CHO91" s="528"/>
      <c r="CHP91" s="528"/>
      <c r="CHQ91" s="528"/>
      <c r="CHR91" s="528"/>
      <c r="CHS91" s="528"/>
      <c r="CHT91" s="528"/>
      <c r="CHU91" s="528"/>
      <c r="CHV91" s="528"/>
      <c r="CHW91" s="528"/>
      <c r="CHX91" s="528"/>
      <c r="CHY91" s="528"/>
      <c r="CHZ91" s="528"/>
      <c r="CIA91" s="528"/>
      <c r="CIB91" s="528"/>
      <c r="CIC91" s="528"/>
      <c r="CID91" s="528"/>
      <c r="CIE91" s="528"/>
      <c r="CIF91" s="528"/>
      <c r="CIG91" s="528"/>
      <c r="CIH91" s="528"/>
      <c r="CII91" s="528"/>
      <c r="CIJ91" s="528"/>
      <c r="CIK91" s="528"/>
      <c r="CIL91" s="528"/>
      <c r="CIM91" s="528"/>
      <c r="CIN91" s="528"/>
      <c r="CIO91" s="528"/>
      <c r="CIP91" s="528"/>
      <c r="CIQ91" s="528"/>
      <c r="CIR91" s="528"/>
      <c r="CIS91" s="528"/>
      <c r="CIT91" s="528"/>
      <c r="CIU91" s="528"/>
      <c r="CIV91" s="528"/>
      <c r="CIW91" s="528"/>
      <c r="CIX91" s="528"/>
      <c r="CIY91" s="528"/>
      <c r="CIZ91" s="528"/>
      <c r="CJA91" s="528"/>
      <c r="CJB91" s="528"/>
      <c r="CJC91" s="528"/>
      <c r="CJD91" s="528"/>
      <c r="CJE91" s="528"/>
      <c r="CJF91" s="528"/>
      <c r="CJG91" s="528"/>
      <c r="CJH91" s="528"/>
      <c r="CJI91" s="528"/>
      <c r="CJJ91" s="528"/>
      <c r="CJK91" s="528"/>
      <c r="CJL91" s="528"/>
      <c r="CJM91" s="528"/>
      <c r="CJN91" s="528"/>
      <c r="CJO91" s="528"/>
      <c r="CJP91" s="528"/>
      <c r="CJQ91" s="528"/>
      <c r="CJR91" s="528"/>
      <c r="CJS91" s="528"/>
      <c r="CJT91" s="528"/>
      <c r="CJU91" s="528"/>
      <c r="CJV91" s="528"/>
      <c r="CJW91" s="528"/>
      <c r="CJX91" s="528"/>
      <c r="CJY91" s="528"/>
      <c r="CJZ91" s="528"/>
      <c r="CKA91" s="528"/>
      <c r="CKB91" s="528"/>
      <c r="CKC91" s="528"/>
      <c r="CKD91" s="528"/>
      <c r="CKE91" s="528"/>
      <c r="CKF91" s="528"/>
      <c r="CKG91" s="528"/>
      <c r="CKH91" s="528"/>
      <c r="CKI91" s="528"/>
      <c r="CKJ91" s="528"/>
      <c r="CKK91" s="528"/>
      <c r="CKL91" s="528"/>
      <c r="CKM91" s="528"/>
      <c r="CKN91" s="528"/>
      <c r="CKO91" s="528"/>
      <c r="CKP91" s="528"/>
      <c r="CKQ91" s="528"/>
      <c r="CKR91" s="528"/>
      <c r="CKS91" s="528"/>
      <c r="CKT91" s="528"/>
      <c r="CKU91" s="528"/>
      <c r="CKV91" s="528"/>
      <c r="CKW91" s="528"/>
      <c r="CKX91" s="528"/>
      <c r="CKY91" s="528"/>
      <c r="CKZ91" s="528"/>
      <c r="CLA91" s="528"/>
      <c r="CLB91" s="528"/>
      <c r="CLC91" s="528"/>
      <c r="CLD91" s="528"/>
      <c r="CLE91" s="528"/>
      <c r="CLF91" s="528"/>
      <c r="CLG91" s="528"/>
      <c r="CLH91" s="528"/>
      <c r="CLI91" s="528"/>
      <c r="CLJ91" s="528"/>
      <c r="CLK91" s="528"/>
      <c r="CLL91" s="528"/>
      <c r="CLM91" s="528"/>
      <c r="CLN91" s="528"/>
      <c r="CLO91" s="528"/>
      <c r="CLP91" s="528"/>
      <c r="CLQ91" s="528"/>
      <c r="CLR91" s="528"/>
      <c r="CLS91" s="528"/>
      <c r="CLT91" s="528"/>
      <c r="CLU91" s="528"/>
      <c r="CLV91" s="528"/>
      <c r="CLW91" s="528"/>
      <c r="CLX91" s="528"/>
      <c r="CLY91" s="528"/>
      <c r="CLZ91" s="528"/>
      <c r="CMA91" s="528"/>
      <c r="CMB91" s="528"/>
      <c r="CMC91" s="528"/>
      <c r="CMD91" s="528"/>
      <c r="CME91" s="528"/>
      <c r="CMF91" s="528"/>
      <c r="CMG91" s="528"/>
      <c r="CMH91" s="528"/>
      <c r="CMI91" s="528"/>
      <c r="CMJ91" s="528"/>
      <c r="CMK91" s="528"/>
      <c r="CML91" s="528"/>
      <c r="CMM91" s="528"/>
      <c r="CMN91" s="528"/>
      <c r="CMO91" s="528"/>
      <c r="CMP91" s="528"/>
      <c r="CMQ91" s="528"/>
      <c r="CMR91" s="528"/>
      <c r="CMS91" s="528"/>
      <c r="CMT91" s="528"/>
      <c r="CMU91" s="528"/>
      <c r="CMV91" s="528"/>
      <c r="CMW91" s="528"/>
      <c r="CMX91" s="528"/>
      <c r="CMY91" s="528"/>
      <c r="CMZ91" s="528"/>
      <c r="CNA91" s="528"/>
      <c r="CNB91" s="528"/>
      <c r="CNC91" s="528"/>
      <c r="CND91" s="528"/>
      <c r="CNE91" s="528"/>
      <c r="CNF91" s="528"/>
      <c r="CNG91" s="528"/>
      <c r="CNH91" s="528"/>
      <c r="CNI91" s="528"/>
      <c r="CNJ91" s="528"/>
      <c r="CNK91" s="528"/>
      <c r="CNL91" s="528"/>
      <c r="CNM91" s="528"/>
      <c r="CNN91" s="528"/>
      <c r="CNO91" s="528"/>
      <c r="CNP91" s="528"/>
      <c r="CNQ91" s="528"/>
      <c r="CNR91" s="528"/>
      <c r="CNS91" s="528"/>
      <c r="CNT91" s="528"/>
      <c r="CNU91" s="528"/>
      <c r="CNV91" s="528"/>
      <c r="CNW91" s="528"/>
      <c r="CNX91" s="528"/>
      <c r="CNY91" s="528"/>
      <c r="CNZ91" s="528"/>
      <c r="COA91" s="528"/>
      <c r="COB91" s="528"/>
      <c r="COC91" s="528"/>
      <c r="COD91" s="528"/>
      <c r="COE91" s="528"/>
      <c r="COF91" s="528"/>
      <c r="COG91" s="528"/>
      <c r="COH91" s="528"/>
      <c r="COI91" s="528"/>
      <c r="COJ91" s="528"/>
      <c r="COK91" s="528"/>
      <c r="COL91" s="528"/>
      <c r="COM91" s="528"/>
      <c r="CON91" s="528"/>
      <c r="COO91" s="528"/>
      <c r="COP91" s="528"/>
      <c r="COQ91" s="528"/>
      <c r="COR91" s="528"/>
      <c r="COS91" s="528"/>
      <c r="COT91" s="528"/>
      <c r="COU91" s="528"/>
      <c r="COV91" s="528"/>
      <c r="COW91" s="528"/>
      <c r="COX91" s="528"/>
      <c r="COY91" s="528"/>
      <c r="COZ91" s="528"/>
      <c r="CPA91" s="528"/>
      <c r="CPB91" s="528"/>
      <c r="CPC91" s="528"/>
      <c r="CPD91" s="528"/>
      <c r="CPE91" s="528"/>
      <c r="CPF91" s="528"/>
      <c r="CPG91" s="528"/>
      <c r="CPH91" s="528"/>
      <c r="CPI91" s="528"/>
      <c r="CPJ91" s="528"/>
      <c r="CPK91" s="528"/>
      <c r="CPL91" s="528"/>
      <c r="CPM91" s="528"/>
      <c r="CPN91" s="528"/>
      <c r="CPO91" s="528"/>
      <c r="CPP91" s="528"/>
      <c r="CPQ91" s="528"/>
      <c r="CPR91" s="528"/>
      <c r="CPS91" s="528"/>
      <c r="CPT91" s="528"/>
      <c r="CPU91" s="528"/>
      <c r="CPV91" s="528"/>
      <c r="CPW91" s="528"/>
      <c r="CPX91" s="528"/>
      <c r="CPY91" s="528"/>
      <c r="CPZ91" s="528"/>
      <c r="CQA91" s="528"/>
      <c r="CQB91" s="528"/>
      <c r="CQC91" s="528"/>
      <c r="CQD91" s="528"/>
      <c r="CQE91" s="528"/>
      <c r="CQF91" s="528"/>
      <c r="CQG91" s="528"/>
      <c r="CQH91" s="528"/>
      <c r="CQI91" s="528"/>
      <c r="CQJ91" s="528"/>
      <c r="CQK91" s="528"/>
      <c r="CQL91" s="528"/>
      <c r="CQM91" s="528"/>
      <c r="CQN91" s="528"/>
      <c r="CQO91" s="528"/>
      <c r="CQP91" s="528"/>
      <c r="CQQ91" s="528"/>
      <c r="CQR91" s="528"/>
      <c r="CQS91" s="528"/>
      <c r="CQT91" s="528"/>
      <c r="CQU91" s="528"/>
      <c r="CQV91" s="528"/>
      <c r="CQW91" s="528"/>
      <c r="CQX91" s="528"/>
      <c r="CQY91" s="528"/>
      <c r="CQZ91" s="528"/>
      <c r="CRA91" s="528"/>
      <c r="CRB91" s="528"/>
      <c r="CRC91" s="528"/>
      <c r="CRD91" s="528"/>
      <c r="CRE91" s="528"/>
      <c r="CRF91" s="528"/>
      <c r="CRG91" s="528"/>
      <c r="CRH91" s="528"/>
      <c r="CRI91" s="528"/>
      <c r="CRJ91" s="528"/>
      <c r="CRK91" s="528"/>
      <c r="CRL91" s="528"/>
      <c r="CRM91" s="528"/>
      <c r="CRN91" s="528"/>
      <c r="CRO91" s="528"/>
      <c r="CRP91" s="528"/>
      <c r="CRQ91" s="528"/>
      <c r="CRR91" s="528"/>
      <c r="CRS91" s="528"/>
      <c r="CRT91" s="528"/>
      <c r="CRU91" s="528"/>
      <c r="CRV91" s="528"/>
      <c r="CRW91" s="528"/>
      <c r="CRX91" s="528"/>
      <c r="CRY91" s="528"/>
      <c r="CRZ91" s="528"/>
      <c r="CSA91" s="528"/>
      <c r="CSB91" s="528"/>
      <c r="CSC91" s="528"/>
      <c r="CSD91" s="528"/>
      <c r="CSE91" s="528"/>
      <c r="CSF91" s="528"/>
      <c r="CSG91" s="528"/>
      <c r="CSH91" s="528"/>
      <c r="CSI91" s="528"/>
      <c r="CSJ91" s="528"/>
      <c r="CSK91" s="528"/>
      <c r="CSL91" s="528"/>
      <c r="CSM91" s="528"/>
      <c r="CSN91" s="528"/>
      <c r="CSO91" s="528"/>
      <c r="CSP91" s="528"/>
      <c r="CSQ91" s="528"/>
      <c r="CSR91" s="528"/>
      <c r="CSS91" s="528"/>
      <c r="CST91" s="528"/>
      <c r="CSU91" s="528"/>
      <c r="CSV91" s="528"/>
      <c r="CSW91" s="528"/>
      <c r="CSX91" s="528"/>
      <c r="CSY91" s="528"/>
      <c r="CSZ91" s="528"/>
      <c r="CTA91" s="528"/>
      <c r="CTB91" s="528"/>
      <c r="CTC91" s="528"/>
      <c r="CTD91" s="528"/>
      <c r="CTE91" s="528"/>
      <c r="CTF91" s="528"/>
      <c r="CTG91" s="528"/>
      <c r="CTH91" s="528"/>
      <c r="CTI91" s="528"/>
      <c r="CTJ91" s="528"/>
      <c r="CTK91" s="528"/>
      <c r="CTL91" s="528"/>
      <c r="CTM91" s="528"/>
      <c r="CTN91" s="528"/>
      <c r="CTO91" s="528"/>
      <c r="CTP91" s="528"/>
      <c r="CTQ91" s="528"/>
      <c r="CTR91" s="528"/>
      <c r="CTS91" s="528"/>
      <c r="CTT91" s="528"/>
      <c r="CTU91" s="528"/>
      <c r="CTV91" s="528"/>
      <c r="CTW91" s="528"/>
      <c r="CTX91" s="528"/>
      <c r="CTY91" s="528"/>
      <c r="CTZ91" s="528"/>
      <c r="CUA91" s="528"/>
      <c r="CUB91" s="528"/>
      <c r="CUC91" s="528"/>
      <c r="CUD91" s="528"/>
      <c r="CUE91" s="528"/>
      <c r="CUF91" s="528"/>
      <c r="CUG91" s="528"/>
      <c r="CUH91" s="528"/>
      <c r="CUI91" s="528"/>
      <c r="CUJ91" s="528"/>
      <c r="CUK91" s="528"/>
      <c r="CUL91" s="528"/>
      <c r="CUM91" s="528"/>
      <c r="CUN91" s="528"/>
      <c r="CUO91" s="528"/>
      <c r="CUP91" s="528"/>
      <c r="CUQ91" s="528"/>
      <c r="CUR91" s="528"/>
      <c r="CUS91" s="528"/>
      <c r="CUT91" s="528"/>
      <c r="CUU91" s="528"/>
      <c r="CUV91" s="528"/>
      <c r="CUW91" s="528"/>
      <c r="CUX91" s="528"/>
      <c r="CUY91" s="528"/>
      <c r="CUZ91" s="528"/>
      <c r="CVA91" s="528"/>
      <c r="CVB91" s="528"/>
      <c r="CVC91" s="528"/>
      <c r="CVD91" s="528"/>
      <c r="CVE91" s="528"/>
      <c r="CVF91" s="528"/>
      <c r="CVG91" s="528"/>
      <c r="CVH91" s="528"/>
      <c r="CVI91" s="528"/>
      <c r="CVJ91" s="528"/>
      <c r="CVK91" s="528"/>
      <c r="CVL91" s="528"/>
      <c r="CVM91" s="528"/>
      <c r="CVN91" s="528"/>
      <c r="CVO91" s="528"/>
      <c r="CVP91" s="528"/>
      <c r="CVQ91" s="528"/>
      <c r="CVR91" s="528"/>
      <c r="CVS91" s="528"/>
      <c r="CVT91" s="528"/>
      <c r="CVU91" s="528"/>
      <c r="CVV91" s="528"/>
      <c r="CVW91" s="528"/>
      <c r="CVX91" s="528"/>
      <c r="CVY91" s="528"/>
      <c r="CVZ91" s="528"/>
      <c r="CWA91" s="528"/>
      <c r="CWB91" s="528"/>
      <c r="CWC91" s="528"/>
      <c r="CWD91" s="528"/>
      <c r="CWE91" s="528"/>
      <c r="CWF91" s="528"/>
      <c r="CWG91" s="528"/>
      <c r="CWH91" s="528"/>
      <c r="CWI91" s="528"/>
      <c r="CWJ91" s="528"/>
      <c r="CWK91" s="528"/>
      <c r="CWL91" s="528"/>
      <c r="CWM91" s="528"/>
      <c r="CWN91" s="528"/>
      <c r="CWO91" s="528"/>
      <c r="CWP91" s="528"/>
      <c r="CWQ91" s="528"/>
      <c r="CWR91" s="528"/>
      <c r="CWS91" s="528"/>
      <c r="CWT91" s="528"/>
      <c r="CWU91" s="528"/>
      <c r="CWV91" s="528"/>
      <c r="CWW91" s="528"/>
      <c r="CWX91" s="528"/>
      <c r="CWY91" s="528"/>
      <c r="CWZ91" s="528"/>
      <c r="CXA91" s="528"/>
      <c r="CXB91" s="528"/>
      <c r="CXC91" s="528"/>
      <c r="CXD91" s="528"/>
      <c r="CXE91" s="528"/>
      <c r="CXF91" s="528"/>
      <c r="CXG91" s="528"/>
      <c r="CXH91" s="528"/>
      <c r="CXI91" s="528"/>
      <c r="CXJ91" s="528"/>
      <c r="CXK91" s="528"/>
      <c r="CXL91" s="528"/>
      <c r="CXM91" s="528"/>
      <c r="CXN91" s="528"/>
      <c r="CXO91" s="528"/>
      <c r="CXP91" s="528"/>
      <c r="CXQ91" s="528"/>
      <c r="CXR91" s="528"/>
      <c r="CXS91" s="528"/>
      <c r="CXT91" s="528"/>
      <c r="CXU91" s="528"/>
      <c r="CXV91" s="528"/>
      <c r="CXW91" s="528"/>
      <c r="CXX91" s="528"/>
      <c r="CXY91" s="528"/>
      <c r="CXZ91" s="528"/>
      <c r="CYA91" s="528"/>
      <c r="CYB91" s="528"/>
      <c r="CYC91" s="528"/>
      <c r="CYD91" s="528"/>
      <c r="CYE91" s="528"/>
      <c r="CYF91" s="528"/>
      <c r="CYG91" s="528"/>
      <c r="CYH91" s="528"/>
      <c r="CYI91" s="528"/>
      <c r="CYJ91" s="528"/>
      <c r="CYK91" s="528"/>
      <c r="CYL91" s="528"/>
      <c r="CYM91" s="528"/>
      <c r="CYN91" s="528"/>
      <c r="CYO91" s="528"/>
      <c r="CYP91" s="528"/>
      <c r="CYQ91" s="528"/>
      <c r="CYR91" s="528"/>
      <c r="CYS91" s="528"/>
      <c r="CYT91" s="528"/>
      <c r="CYU91" s="528"/>
      <c r="CYV91" s="528"/>
      <c r="CYW91" s="528"/>
      <c r="CYX91" s="528"/>
      <c r="CYY91" s="528"/>
      <c r="CYZ91" s="528"/>
      <c r="CZA91" s="528"/>
      <c r="CZB91" s="528"/>
      <c r="CZC91" s="528"/>
      <c r="CZD91" s="528"/>
      <c r="CZE91" s="528"/>
      <c r="CZF91" s="528"/>
      <c r="CZG91" s="528"/>
      <c r="CZH91" s="528"/>
      <c r="CZI91" s="528"/>
      <c r="CZJ91" s="528"/>
      <c r="CZK91" s="528"/>
      <c r="CZL91" s="528"/>
      <c r="CZM91" s="528"/>
      <c r="CZN91" s="528"/>
      <c r="CZO91" s="528"/>
      <c r="CZP91" s="528"/>
      <c r="CZQ91" s="528"/>
      <c r="CZR91" s="528"/>
      <c r="CZS91" s="528"/>
      <c r="CZT91" s="528"/>
      <c r="CZU91" s="528"/>
      <c r="CZV91" s="528"/>
      <c r="CZW91" s="528"/>
      <c r="CZX91" s="528"/>
      <c r="CZY91" s="528"/>
      <c r="CZZ91" s="528"/>
      <c r="DAA91" s="528"/>
      <c r="DAB91" s="528"/>
      <c r="DAC91" s="528"/>
      <c r="DAD91" s="528"/>
      <c r="DAE91" s="528"/>
      <c r="DAF91" s="528"/>
      <c r="DAG91" s="528"/>
      <c r="DAH91" s="528"/>
      <c r="DAI91" s="528"/>
      <c r="DAJ91" s="528"/>
      <c r="DAK91" s="528"/>
      <c r="DAL91" s="528"/>
      <c r="DAM91" s="528"/>
      <c r="DAN91" s="528"/>
      <c r="DAO91" s="528"/>
      <c r="DAP91" s="528"/>
      <c r="DAQ91" s="528"/>
      <c r="DAR91" s="528"/>
      <c r="DAS91" s="528"/>
      <c r="DAT91" s="528"/>
      <c r="DAU91" s="528"/>
      <c r="DAV91" s="528"/>
      <c r="DAW91" s="528"/>
      <c r="DAX91" s="528"/>
      <c r="DAY91" s="528"/>
      <c r="DAZ91" s="528"/>
      <c r="DBA91" s="528"/>
      <c r="DBB91" s="528"/>
      <c r="DBC91" s="528"/>
      <c r="DBD91" s="528"/>
      <c r="DBE91" s="528"/>
      <c r="DBF91" s="528"/>
      <c r="DBG91" s="528"/>
      <c r="DBH91" s="528"/>
      <c r="DBI91" s="528"/>
      <c r="DBJ91" s="528"/>
      <c r="DBK91" s="528"/>
      <c r="DBL91" s="528"/>
      <c r="DBM91" s="528"/>
      <c r="DBN91" s="528"/>
      <c r="DBO91" s="528"/>
      <c r="DBP91" s="528"/>
      <c r="DBQ91" s="528"/>
      <c r="DBR91" s="528"/>
      <c r="DBS91" s="528"/>
      <c r="DBT91" s="528"/>
      <c r="DBU91" s="528"/>
      <c r="DBV91" s="528"/>
      <c r="DBW91" s="528"/>
      <c r="DBX91" s="528"/>
      <c r="DBY91" s="528"/>
      <c r="DBZ91" s="528"/>
      <c r="DCA91" s="528"/>
      <c r="DCB91" s="528"/>
      <c r="DCC91" s="528"/>
      <c r="DCD91" s="528"/>
      <c r="DCE91" s="528"/>
      <c r="DCF91" s="528"/>
      <c r="DCG91" s="528"/>
      <c r="DCH91" s="528"/>
      <c r="DCI91" s="528"/>
      <c r="DCJ91" s="528"/>
      <c r="DCK91" s="528"/>
      <c r="DCL91" s="528"/>
      <c r="DCM91" s="528"/>
      <c r="DCN91" s="528"/>
      <c r="DCO91" s="528"/>
      <c r="DCP91" s="528"/>
      <c r="DCQ91" s="528"/>
      <c r="DCR91" s="528"/>
      <c r="DCS91" s="528"/>
      <c r="DCT91" s="528"/>
      <c r="DCU91" s="528"/>
      <c r="DCV91" s="528"/>
      <c r="DCW91" s="528"/>
      <c r="DCX91" s="528"/>
      <c r="DCY91" s="528"/>
      <c r="DCZ91" s="528"/>
      <c r="DDA91" s="528"/>
      <c r="DDB91" s="528"/>
      <c r="DDC91" s="528"/>
      <c r="DDD91" s="528"/>
      <c r="DDE91" s="528"/>
      <c r="DDF91" s="528"/>
      <c r="DDG91" s="528"/>
      <c r="DDH91" s="528"/>
      <c r="DDI91" s="528"/>
      <c r="DDJ91" s="528"/>
      <c r="DDK91" s="528"/>
      <c r="DDL91" s="528"/>
      <c r="DDM91" s="528"/>
      <c r="DDN91" s="528"/>
      <c r="DDO91" s="528"/>
      <c r="DDP91" s="528"/>
      <c r="DDQ91" s="528"/>
      <c r="DDR91" s="528"/>
      <c r="DDS91" s="528"/>
      <c r="DDT91" s="528"/>
      <c r="DDU91" s="528"/>
      <c r="DDV91" s="528"/>
      <c r="DDW91" s="528"/>
      <c r="DDX91" s="528"/>
      <c r="DDY91" s="528"/>
      <c r="DDZ91" s="528"/>
      <c r="DEA91" s="528"/>
      <c r="DEB91" s="528"/>
      <c r="DEC91" s="528"/>
      <c r="DED91" s="528"/>
      <c r="DEE91" s="528"/>
      <c r="DEF91" s="528"/>
      <c r="DEG91" s="528"/>
      <c r="DEH91" s="528"/>
      <c r="DEI91" s="528"/>
      <c r="DEJ91" s="528"/>
      <c r="DEK91" s="528"/>
      <c r="DEL91" s="528"/>
      <c r="DEM91" s="528"/>
      <c r="DEN91" s="528"/>
      <c r="DEO91" s="528"/>
      <c r="DEP91" s="528"/>
      <c r="DEQ91" s="528"/>
      <c r="DER91" s="528"/>
      <c r="DES91" s="528"/>
      <c r="DET91" s="528"/>
      <c r="DEU91" s="528"/>
      <c r="DEV91" s="528"/>
      <c r="DEW91" s="528"/>
      <c r="DEX91" s="528"/>
      <c r="DEY91" s="528"/>
      <c r="DEZ91" s="528"/>
      <c r="DFA91" s="528"/>
      <c r="DFB91" s="528"/>
      <c r="DFC91" s="528"/>
      <c r="DFD91" s="528"/>
      <c r="DFE91" s="528"/>
      <c r="DFF91" s="528"/>
      <c r="DFG91" s="528"/>
      <c r="DFH91" s="528"/>
      <c r="DFI91" s="528"/>
      <c r="DFJ91" s="528"/>
      <c r="DFK91" s="528"/>
      <c r="DFL91" s="528"/>
      <c r="DFM91" s="528"/>
      <c r="DFN91" s="528"/>
      <c r="DFO91" s="528"/>
      <c r="DFP91" s="528"/>
      <c r="DFQ91" s="528"/>
      <c r="DFR91" s="528"/>
      <c r="DFS91" s="528"/>
      <c r="DFT91" s="528"/>
      <c r="DFU91" s="528"/>
      <c r="DFV91" s="528"/>
      <c r="DFW91" s="528"/>
      <c r="DFX91" s="528"/>
      <c r="DFY91" s="528"/>
      <c r="DFZ91" s="528"/>
      <c r="DGA91" s="528"/>
      <c r="DGB91" s="528"/>
      <c r="DGC91" s="528"/>
      <c r="DGD91" s="528"/>
      <c r="DGE91" s="528"/>
      <c r="DGF91" s="528"/>
      <c r="DGG91" s="528"/>
      <c r="DGH91" s="528"/>
      <c r="DGI91" s="528"/>
      <c r="DGJ91" s="528"/>
      <c r="DGK91" s="528"/>
      <c r="DGL91" s="528"/>
      <c r="DGM91" s="528"/>
      <c r="DGN91" s="528"/>
      <c r="DGO91" s="528"/>
      <c r="DGP91" s="528"/>
      <c r="DGQ91" s="528"/>
      <c r="DGR91" s="528"/>
      <c r="DGS91" s="528"/>
      <c r="DGT91" s="528"/>
      <c r="DGU91" s="528"/>
      <c r="DGV91" s="528"/>
      <c r="DGW91" s="528"/>
      <c r="DGX91" s="528"/>
      <c r="DGY91" s="528"/>
      <c r="DGZ91" s="528"/>
      <c r="DHA91" s="528"/>
      <c r="DHB91" s="528"/>
      <c r="DHC91" s="528"/>
      <c r="DHD91" s="528"/>
      <c r="DHE91" s="528"/>
      <c r="DHF91" s="528"/>
      <c r="DHG91" s="528"/>
      <c r="DHH91" s="528"/>
      <c r="DHI91" s="528"/>
      <c r="DHJ91" s="528"/>
      <c r="DHK91" s="528"/>
      <c r="DHL91" s="528"/>
      <c r="DHM91" s="528"/>
      <c r="DHN91" s="528"/>
      <c r="DHO91" s="528"/>
      <c r="DHP91" s="528"/>
      <c r="DHQ91" s="528"/>
      <c r="DHR91" s="528"/>
      <c r="DHS91" s="528"/>
      <c r="DHT91" s="528"/>
      <c r="DHU91" s="528"/>
      <c r="DHV91" s="528"/>
      <c r="DHW91" s="528"/>
      <c r="DHX91" s="528"/>
      <c r="DHY91" s="528"/>
      <c r="DHZ91" s="528"/>
      <c r="DIA91" s="528"/>
      <c r="DIB91" s="528"/>
      <c r="DIC91" s="528"/>
      <c r="DID91" s="528"/>
      <c r="DIE91" s="528"/>
      <c r="DIF91" s="528"/>
      <c r="DIG91" s="528"/>
      <c r="DIH91" s="528"/>
      <c r="DII91" s="528"/>
      <c r="DIJ91" s="528"/>
      <c r="DIK91" s="528"/>
      <c r="DIL91" s="528"/>
      <c r="DIM91" s="528"/>
      <c r="DIN91" s="528"/>
      <c r="DIO91" s="528"/>
      <c r="DIP91" s="528"/>
      <c r="DIQ91" s="528"/>
      <c r="DIR91" s="528"/>
      <c r="DIS91" s="528"/>
      <c r="DIT91" s="528"/>
      <c r="DIU91" s="528"/>
      <c r="DIV91" s="528"/>
      <c r="DIW91" s="528"/>
      <c r="DIX91" s="528"/>
      <c r="DIY91" s="528"/>
      <c r="DIZ91" s="528"/>
      <c r="DJA91" s="528"/>
      <c r="DJB91" s="528"/>
      <c r="DJC91" s="528"/>
      <c r="DJD91" s="528"/>
      <c r="DJE91" s="528"/>
      <c r="DJF91" s="528"/>
      <c r="DJG91" s="528"/>
      <c r="DJH91" s="528"/>
      <c r="DJI91" s="528"/>
      <c r="DJJ91" s="528"/>
      <c r="DJK91" s="528"/>
      <c r="DJL91" s="528"/>
      <c r="DJM91" s="528"/>
      <c r="DJN91" s="528"/>
      <c r="DJO91" s="528"/>
      <c r="DJP91" s="528"/>
      <c r="DJQ91" s="528"/>
      <c r="DJR91" s="528"/>
      <c r="DJS91" s="528"/>
      <c r="DJT91" s="528"/>
      <c r="DJU91" s="528"/>
      <c r="DJV91" s="528"/>
      <c r="DJW91" s="528"/>
      <c r="DJX91" s="528"/>
      <c r="DJY91" s="528"/>
      <c r="DJZ91" s="528"/>
      <c r="DKA91" s="528"/>
      <c r="DKB91" s="528"/>
      <c r="DKC91" s="528"/>
      <c r="DKD91" s="528"/>
      <c r="DKE91" s="528"/>
      <c r="DKF91" s="528"/>
      <c r="DKG91" s="528"/>
      <c r="DKH91" s="528"/>
      <c r="DKI91" s="528"/>
      <c r="DKJ91" s="528"/>
      <c r="DKK91" s="528"/>
      <c r="DKL91" s="528"/>
      <c r="DKM91" s="528"/>
      <c r="DKN91" s="528"/>
      <c r="DKO91" s="528"/>
      <c r="DKP91" s="528"/>
      <c r="DKQ91" s="528"/>
      <c r="DKR91" s="528"/>
      <c r="DKS91" s="528"/>
      <c r="DKT91" s="528"/>
      <c r="DKU91" s="528"/>
      <c r="DKV91" s="528"/>
      <c r="DKW91" s="528"/>
      <c r="DKX91" s="528"/>
      <c r="DKY91" s="528"/>
      <c r="DKZ91" s="528"/>
      <c r="DLA91" s="528"/>
      <c r="DLB91" s="528"/>
      <c r="DLC91" s="528"/>
      <c r="DLD91" s="528"/>
      <c r="DLE91" s="528"/>
      <c r="DLF91" s="528"/>
      <c r="DLG91" s="528"/>
      <c r="DLH91" s="528"/>
      <c r="DLI91" s="528"/>
      <c r="DLJ91" s="528"/>
      <c r="DLK91" s="528"/>
      <c r="DLL91" s="528"/>
      <c r="DLM91" s="528"/>
      <c r="DLN91" s="528"/>
      <c r="DLO91" s="528"/>
      <c r="DLP91" s="528"/>
      <c r="DLQ91" s="528"/>
      <c r="DLR91" s="528"/>
      <c r="DLS91" s="528"/>
      <c r="DLT91" s="528"/>
      <c r="DLU91" s="528"/>
      <c r="DLV91" s="528"/>
      <c r="DLW91" s="528"/>
      <c r="DLX91" s="528"/>
      <c r="DLY91" s="528"/>
      <c r="DLZ91" s="528"/>
      <c r="DMA91" s="528"/>
      <c r="DMB91" s="528"/>
      <c r="DMC91" s="528"/>
      <c r="DMD91" s="528"/>
      <c r="DME91" s="528"/>
      <c r="DMF91" s="528"/>
      <c r="DMG91" s="528"/>
      <c r="DMH91" s="528"/>
      <c r="DMI91" s="528"/>
      <c r="DMJ91" s="528"/>
      <c r="DMK91" s="528"/>
      <c r="DML91" s="528"/>
      <c r="DMM91" s="528"/>
      <c r="DMN91" s="528"/>
      <c r="DMO91" s="528"/>
      <c r="DMP91" s="528"/>
      <c r="DMQ91" s="528"/>
      <c r="DMR91" s="528"/>
      <c r="DMS91" s="528"/>
      <c r="DMT91" s="528"/>
      <c r="DMU91" s="528"/>
      <c r="DMV91" s="528"/>
      <c r="DMW91" s="528"/>
      <c r="DMX91" s="528"/>
      <c r="DMY91" s="528"/>
      <c r="DMZ91" s="528"/>
      <c r="DNA91" s="528"/>
      <c r="DNB91" s="528"/>
      <c r="DNC91" s="528"/>
      <c r="DND91" s="528"/>
      <c r="DNE91" s="528"/>
      <c r="DNF91" s="528"/>
      <c r="DNG91" s="528"/>
      <c r="DNH91" s="528"/>
      <c r="DNI91" s="528"/>
      <c r="DNJ91" s="528"/>
      <c r="DNK91" s="528"/>
      <c r="DNL91" s="528"/>
      <c r="DNM91" s="528"/>
      <c r="DNN91" s="528"/>
      <c r="DNO91" s="528"/>
      <c r="DNP91" s="528"/>
      <c r="DNQ91" s="528"/>
      <c r="DNR91" s="528"/>
      <c r="DNS91" s="528"/>
      <c r="DNT91" s="528"/>
      <c r="DNU91" s="528"/>
      <c r="DNV91" s="528"/>
      <c r="DNW91" s="528"/>
      <c r="DNX91" s="528"/>
      <c r="DNY91" s="528"/>
      <c r="DNZ91" s="528"/>
      <c r="DOA91" s="528"/>
      <c r="DOB91" s="528"/>
      <c r="DOC91" s="528"/>
      <c r="DOD91" s="528"/>
      <c r="DOE91" s="528"/>
      <c r="DOF91" s="528"/>
      <c r="DOG91" s="528"/>
      <c r="DOH91" s="528"/>
      <c r="DOI91" s="528"/>
      <c r="DOJ91" s="528"/>
      <c r="DOK91" s="528"/>
      <c r="DOL91" s="528"/>
      <c r="DOM91" s="528"/>
      <c r="DON91" s="528"/>
      <c r="DOO91" s="528"/>
      <c r="DOP91" s="528"/>
      <c r="DOQ91" s="528"/>
      <c r="DOR91" s="528"/>
      <c r="DOS91" s="528"/>
      <c r="DOT91" s="528"/>
      <c r="DOU91" s="528"/>
      <c r="DOV91" s="528"/>
      <c r="DOW91" s="528"/>
      <c r="DOX91" s="528"/>
      <c r="DOY91" s="528"/>
      <c r="DOZ91" s="528"/>
      <c r="DPA91" s="528"/>
      <c r="DPB91" s="528"/>
      <c r="DPC91" s="528"/>
      <c r="DPD91" s="528"/>
      <c r="DPE91" s="528"/>
      <c r="DPF91" s="528"/>
      <c r="DPG91" s="528"/>
      <c r="DPH91" s="528"/>
      <c r="DPI91" s="528"/>
      <c r="DPJ91" s="528"/>
      <c r="DPK91" s="528"/>
      <c r="DPL91" s="528"/>
      <c r="DPM91" s="528"/>
      <c r="DPN91" s="528"/>
      <c r="DPO91" s="528"/>
      <c r="DPP91" s="528"/>
      <c r="DPQ91" s="528"/>
      <c r="DPR91" s="528"/>
      <c r="DPS91" s="528"/>
      <c r="DPT91" s="528"/>
      <c r="DPU91" s="528"/>
      <c r="DPV91" s="528"/>
      <c r="DPW91" s="528"/>
      <c r="DPX91" s="528"/>
      <c r="DPY91" s="528"/>
      <c r="DPZ91" s="528"/>
      <c r="DQA91" s="528"/>
      <c r="DQB91" s="528"/>
      <c r="DQC91" s="528"/>
      <c r="DQD91" s="528"/>
      <c r="DQE91" s="528"/>
      <c r="DQF91" s="528"/>
      <c r="DQG91" s="528"/>
      <c r="DQH91" s="528"/>
      <c r="DQI91" s="528"/>
      <c r="DQJ91" s="528"/>
      <c r="DQK91" s="528"/>
      <c r="DQL91" s="528"/>
      <c r="DQM91" s="528"/>
      <c r="DQN91" s="528"/>
      <c r="DQO91" s="528"/>
      <c r="DQP91" s="528"/>
      <c r="DQQ91" s="528"/>
      <c r="DQR91" s="528"/>
      <c r="DQS91" s="528"/>
      <c r="DQT91" s="528"/>
      <c r="DQU91" s="528"/>
      <c r="DQV91" s="528"/>
      <c r="DQW91" s="528"/>
      <c r="DQX91" s="528"/>
      <c r="DQY91" s="528"/>
      <c r="DQZ91" s="528"/>
      <c r="DRA91" s="528"/>
      <c r="DRB91" s="528"/>
      <c r="DRC91" s="528"/>
      <c r="DRD91" s="528"/>
      <c r="DRE91" s="528"/>
      <c r="DRF91" s="528"/>
      <c r="DRG91" s="528"/>
      <c r="DRH91" s="528"/>
      <c r="DRI91" s="528"/>
      <c r="DRJ91" s="528"/>
      <c r="DRK91" s="528"/>
      <c r="DRL91" s="528"/>
      <c r="DRM91" s="528"/>
      <c r="DRN91" s="528"/>
      <c r="DRO91" s="528"/>
      <c r="DRP91" s="528"/>
      <c r="DRQ91" s="528"/>
      <c r="DRR91" s="528"/>
      <c r="DRS91" s="528"/>
      <c r="DRT91" s="528"/>
      <c r="DRU91" s="528"/>
      <c r="DRV91" s="528"/>
      <c r="DRW91" s="528"/>
      <c r="DRX91" s="528"/>
      <c r="DRY91" s="528"/>
      <c r="DRZ91" s="528"/>
      <c r="DSA91" s="528"/>
      <c r="DSB91" s="528"/>
      <c r="DSC91" s="528"/>
      <c r="DSD91" s="528"/>
      <c r="DSE91" s="528"/>
      <c r="DSF91" s="528"/>
      <c r="DSG91" s="528"/>
      <c r="DSH91" s="528"/>
      <c r="DSI91" s="528"/>
      <c r="DSJ91" s="528"/>
      <c r="DSK91" s="528"/>
      <c r="DSL91" s="528"/>
      <c r="DSM91" s="528"/>
      <c r="DSN91" s="528"/>
      <c r="DSO91" s="528"/>
      <c r="DSP91" s="528"/>
      <c r="DSQ91" s="528"/>
      <c r="DSR91" s="528"/>
      <c r="DSS91" s="528"/>
      <c r="DST91" s="528"/>
      <c r="DSU91" s="528"/>
      <c r="DSV91" s="528"/>
      <c r="DSW91" s="528"/>
      <c r="DSX91" s="528"/>
      <c r="DSY91" s="528"/>
      <c r="DSZ91" s="528"/>
      <c r="DTA91" s="528"/>
      <c r="DTB91" s="528"/>
      <c r="DTC91" s="528"/>
      <c r="DTD91" s="528"/>
      <c r="DTE91" s="528"/>
      <c r="DTF91" s="528"/>
      <c r="DTG91" s="528"/>
      <c r="DTH91" s="528"/>
      <c r="DTI91" s="528"/>
      <c r="DTJ91" s="528"/>
      <c r="DTK91" s="528"/>
      <c r="DTL91" s="528"/>
      <c r="DTM91" s="528"/>
      <c r="DTN91" s="528"/>
      <c r="DTO91" s="528"/>
      <c r="DTP91" s="528"/>
      <c r="DTQ91" s="528"/>
      <c r="DTR91" s="528"/>
      <c r="DTS91" s="528"/>
      <c r="DTT91" s="528"/>
      <c r="DTU91" s="528"/>
      <c r="DTV91" s="528"/>
      <c r="DTW91" s="528"/>
      <c r="DTX91" s="528"/>
      <c r="DTY91" s="528"/>
      <c r="DTZ91" s="528"/>
      <c r="DUA91" s="528"/>
      <c r="DUB91" s="528"/>
      <c r="DUC91" s="528"/>
      <c r="DUD91" s="528"/>
      <c r="DUE91" s="528"/>
      <c r="DUF91" s="528"/>
      <c r="DUG91" s="528"/>
      <c r="DUH91" s="528"/>
      <c r="DUI91" s="528"/>
      <c r="DUJ91" s="528"/>
      <c r="DUK91" s="528"/>
      <c r="DUL91" s="528"/>
      <c r="DUM91" s="528"/>
      <c r="DUN91" s="528"/>
      <c r="DUO91" s="528"/>
      <c r="DUP91" s="528"/>
      <c r="DUQ91" s="528"/>
      <c r="DUR91" s="528"/>
      <c r="DUS91" s="528"/>
      <c r="DUT91" s="528"/>
      <c r="DUU91" s="528"/>
      <c r="DUV91" s="528"/>
      <c r="DUW91" s="528"/>
      <c r="DUX91" s="528"/>
      <c r="DUY91" s="528"/>
      <c r="DUZ91" s="528"/>
      <c r="DVA91" s="528"/>
      <c r="DVB91" s="528"/>
      <c r="DVC91" s="528"/>
      <c r="DVD91" s="528"/>
      <c r="DVE91" s="528"/>
      <c r="DVF91" s="528"/>
      <c r="DVG91" s="528"/>
      <c r="DVH91" s="528"/>
      <c r="DVI91" s="528"/>
      <c r="DVJ91" s="528"/>
      <c r="DVK91" s="528"/>
      <c r="DVL91" s="528"/>
      <c r="DVM91" s="528"/>
      <c r="DVN91" s="528"/>
      <c r="DVO91" s="528"/>
      <c r="DVP91" s="528"/>
      <c r="DVQ91" s="528"/>
      <c r="DVR91" s="528"/>
      <c r="DVS91" s="528"/>
      <c r="DVT91" s="528"/>
      <c r="DVU91" s="528"/>
      <c r="DVV91" s="528"/>
      <c r="DVW91" s="528"/>
      <c r="DVX91" s="528"/>
      <c r="DVY91" s="528"/>
      <c r="DVZ91" s="528"/>
      <c r="DWA91" s="528"/>
      <c r="DWB91" s="528"/>
      <c r="DWC91" s="528"/>
      <c r="DWD91" s="528"/>
      <c r="DWE91" s="528"/>
      <c r="DWF91" s="528"/>
      <c r="DWG91" s="528"/>
      <c r="DWH91" s="528"/>
      <c r="DWI91" s="528"/>
      <c r="DWJ91" s="528"/>
      <c r="DWK91" s="528"/>
      <c r="DWL91" s="528"/>
      <c r="DWM91" s="528"/>
      <c r="DWN91" s="528"/>
      <c r="DWO91" s="528"/>
      <c r="DWP91" s="528"/>
      <c r="DWQ91" s="528"/>
      <c r="DWR91" s="528"/>
      <c r="DWS91" s="528"/>
      <c r="DWT91" s="528"/>
      <c r="DWU91" s="528"/>
      <c r="DWV91" s="528"/>
      <c r="DWW91" s="528"/>
      <c r="DWX91" s="528"/>
      <c r="DWY91" s="528"/>
      <c r="DWZ91" s="528"/>
      <c r="DXA91" s="528"/>
      <c r="DXB91" s="528"/>
      <c r="DXC91" s="528"/>
      <c r="DXD91" s="528"/>
      <c r="DXE91" s="528"/>
      <c r="DXF91" s="528"/>
      <c r="DXG91" s="528"/>
      <c r="DXH91" s="528"/>
      <c r="DXI91" s="528"/>
      <c r="DXJ91" s="528"/>
      <c r="DXK91" s="528"/>
      <c r="DXL91" s="528"/>
      <c r="DXM91" s="528"/>
      <c r="DXN91" s="528"/>
      <c r="DXO91" s="528"/>
      <c r="DXP91" s="528"/>
      <c r="DXQ91" s="528"/>
      <c r="DXR91" s="528"/>
      <c r="DXS91" s="528"/>
      <c r="DXT91" s="528"/>
      <c r="DXU91" s="528"/>
      <c r="DXV91" s="528"/>
      <c r="DXW91" s="528"/>
      <c r="DXX91" s="528"/>
      <c r="DXY91" s="528"/>
      <c r="DXZ91" s="528"/>
      <c r="DYA91" s="528"/>
      <c r="DYB91" s="528"/>
      <c r="DYC91" s="528"/>
      <c r="DYD91" s="528"/>
      <c r="DYE91" s="528"/>
      <c r="DYF91" s="528"/>
      <c r="DYG91" s="528"/>
      <c r="DYH91" s="528"/>
      <c r="DYI91" s="528"/>
      <c r="DYJ91" s="528"/>
      <c r="DYK91" s="528"/>
      <c r="DYL91" s="528"/>
      <c r="DYM91" s="528"/>
      <c r="DYN91" s="528"/>
      <c r="DYO91" s="528"/>
      <c r="DYP91" s="528"/>
      <c r="DYQ91" s="528"/>
      <c r="DYR91" s="528"/>
      <c r="DYS91" s="528"/>
      <c r="DYT91" s="528"/>
      <c r="DYU91" s="528"/>
      <c r="DYV91" s="528"/>
      <c r="DYW91" s="528"/>
      <c r="DYX91" s="528"/>
      <c r="DYY91" s="528"/>
      <c r="DYZ91" s="528"/>
      <c r="DZA91" s="528"/>
      <c r="DZB91" s="528"/>
      <c r="DZC91" s="528"/>
      <c r="DZD91" s="528"/>
      <c r="DZE91" s="528"/>
      <c r="DZF91" s="528"/>
      <c r="DZG91" s="528"/>
      <c r="DZH91" s="528"/>
      <c r="DZI91" s="528"/>
      <c r="DZJ91" s="528"/>
      <c r="DZK91" s="528"/>
      <c r="DZL91" s="528"/>
      <c r="DZM91" s="528"/>
      <c r="DZN91" s="528"/>
      <c r="DZO91" s="528"/>
      <c r="DZP91" s="528"/>
      <c r="DZQ91" s="528"/>
      <c r="DZR91" s="528"/>
      <c r="DZS91" s="528"/>
      <c r="DZT91" s="528"/>
      <c r="DZU91" s="528"/>
      <c r="DZV91" s="528"/>
      <c r="DZW91" s="528"/>
      <c r="DZX91" s="528"/>
      <c r="DZY91" s="528"/>
      <c r="DZZ91" s="528"/>
      <c r="EAA91" s="528"/>
      <c r="EAB91" s="528"/>
      <c r="EAC91" s="528"/>
      <c r="EAD91" s="528"/>
      <c r="EAE91" s="528"/>
      <c r="EAF91" s="528"/>
      <c r="EAG91" s="528"/>
      <c r="EAH91" s="528"/>
      <c r="EAI91" s="528"/>
      <c r="EAJ91" s="528"/>
      <c r="EAK91" s="528"/>
      <c r="EAL91" s="528"/>
      <c r="EAM91" s="528"/>
      <c r="EAN91" s="528"/>
      <c r="EAO91" s="528"/>
      <c r="EAP91" s="528"/>
      <c r="EAQ91" s="528"/>
      <c r="EAR91" s="528"/>
      <c r="EAS91" s="528"/>
      <c r="EAT91" s="528"/>
      <c r="EAU91" s="528"/>
      <c r="EAV91" s="528"/>
      <c r="EAW91" s="528"/>
      <c r="EAX91" s="528"/>
      <c r="EAY91" s="528"/>
      <c r="EAZ91" s="528"/>
      <c r="EBA91" s="528"/>
      <c r="EBB91" s="528"/>
      <c r="EBC91" s="528"/>
      <c r="EBD91" s="528"/>
      <c r="EBE91" s="528"/>
      <c r="EBF91" s="528"/>
      <c r="EBG91" s="528"/>
      <c r="EBH91" s="528"/>
      <c r="EBI91" s="528"/>
      <c r="EBJ91" s="528"/>
      <c r="EBK91" s="528"/>
      <c r="EBL91" s="528"/>
      <c r="EBM91" s="528"/>
      <c r="EBN91" s="528"/>
      <c r="EBO91" s="528"/>
      <c r="EBP91" s="528"/>
      <c r="EBQ91" s="528"/>
      <c r="EBR91" s="528"/>
      <c r="EBS91" s="528"/>
      <c r="EBT91" s="528"/>
      <c r="EBU91" s="528"/>
      <c r="EBV91" s="528"/>
      <c r="EBW91" s="528"/>
      <c r="EBX91" s="528"/>
      <c r="EBY91" s="528"/>
      <c r="EBZ91" s="528"/>
      <c r="ECA91" s="528"/>
      <c r="ECB91" s="528"/>
      <c r="ECC91" s="528"/>
      <c r="ECD91" s="528"/>
      <c r="ECE91" s="528"/>
      <c r="ECF91" s="528"/>
      <c r="ECG91" s="528"/>
      <c r="ECH91" s="528"/>
      <c r="ECI91" s="528"/>
      <c r="ECJ91" s="528"/>
      <c r="ECK91" s="528"/>
      <c r="ECL91" s="528"/>
      <c r="ECM91" s="528"/>
      <c r="ECN91" s="528"/>
      <c r="ECO91" s="528"/>
      <c r="ECP91" s="528"/>
      <c r="ECQ91" s="528"/>
      <c r="ECR91" s="528"/>
      <c r="ECS91" s="528"/>
      <c r="ECT91" s="528"/>
      <c r="ECU91" s="528"/>
      <c r="ECV91" s="528"/>
      <c r="ECW91" s="528"/>
      <c r="ECX91" s="528"/>
      <c r="ECY91" s="528"/>
      <c r="ECZ91" s="528"/>
      <c r="EDA91" s="528"/>
      <c r="EDB91" s="528"/>
      <c r="EDC91" s="528"/>
      <c r="EDD91" s="528"/>
      <c r="EDE91" s="528"/>
      <c r="EDF91" s="528"/>
      <c r="EDG91" s="528"/>
      <c r="EDH91" s="528"/>
      <c r="EDI91" s="528"/>
      <c r="EDJ91" s="528"/>
      <c r="EDK91" s="528"/>
      <c r="EDL91" s="528"/>
      <c r="EDM91" s="528"/>
      <c r="EDN91" s="528"/>
      <c r="EDO91" s="528"/>
      <c r="EDP91" s="528"/>
      <c r="EDQ91" s="528"/>
      <c r="EDR91" s="528"/>
      <c r="EDS91" s="528"/>
      <c r="EDT91" s="528"/>
      <c r="EDU91" s="528"/>
      <c r="EDV91" s="528"/>
      <c r="EDW91" s="528"/>
      <c r="EDX91" s="528"/>
      <c r="EDY91" s="528"/>
      <c r="EDZ91" s="528"/>
      <c r="EEA91" s="528"/>
      <c r="EEB91" s="528"/>
      <c r="EEC91" s="528"/>
      <c r="EED91" s="528"/>
      <c r="EEE91" s="528"/>
      <c r="EEF91" s="528"/>
      <c r="EEG91" s="528"/>
      <c r="EEH91" s="528"/>
      <c r="EEI91" s="528"/>
      <c r="EEJ91" s="528"/>
      <c r="EEK91" s="528"/>
      <c r="EEL91" s="528"/>
      <c r="EEM91" s="528"/>
      <c r="EEN91" s="528"/>
      <c r="EEO91" s="528"/>
      <c r="EEP91" s="528"/>
      <c r="EEQ91" s="528"/>
      <c r="EER91" s="528"/>
      <c r="EES91" s="528"/>
      <c r="EET91" s="528"/>
      <c r="EEU91" s="528"/>
      <c r="EEV91" s="528"/>
      <c r="EEW91" s="528"/>
      <c r="EEX91" s="528"/>
      <c r="EEY91" s="528"/>
      <c r="EEZ91" s="528"/>
      <c r="EFA91" s="528"/>
      <c r="EFB91" s="528"/>
      <c r="EFC91" s="528"/>
      <c r="EFD91" s="528"/>
      <c r="EFE91" s="528"/>
      <c r="EFF91" s="528"/>
      <c r="EFG91" s="528"/>
      <c r="EFH91" s="528"/>
      <c r="EFI91" s="528"/>
      <c r="EFJ91" s="528"/>
      <c r="EFK91" s="528"/>
      <c r="EFL91" s="528"/>
      <c r="EFM91" s="528"/>
      <c r="EFN91" s="528"/>
      <c r="EFO91" s="528"/>
      <c r="EFP91" s="528"/>
      <c r="EFQ91" s="528"/>
      <c r="EFR91" s="528"/>
      <c r="EFS91" s="528"/>
      <c r="EFT91" s="528"/>
      <c r="EFU91" s="528"/>
      <c r="EFV91" s="528"/>
      <c r="EFW91" s="528"/>
      <c r="EFX91" s="528"/>
      <c r="EFY91" s="528"/>
      <c r="EFZ91" s="528"/>
      <c r="EGA91" s="528"/>
      <c r="EGB91" s="528"/>
      <c r="EGC91" s="528"/>
      <c r="EGD91" s="528"/>
      <c r="EGE91" s="528"/>
      <c r="EGF91" s="528"/>
      <c r="EGG91" s="528"/>
      <c r="EGH91" s="528"/>
      <c r="EGI91" s="528"/>
      <c r="EGJ91" s="528"/>
      <c r="EGK91" s="528"/>
      <c r="EGL91" s="528"/>
      <c r="EGM91" s="528"/>
      <c r="EGN91" s="528"/>
      <c r="EGO91" s="528"/>
      <c r="EGP91" s="528"/>
      <c r="EGQ91" s="528"/>
      <c r="EGR91" s="528"/>
      <c r="EGS91" s="528"/>
      <c r="EGT91" s="528"/>
      <c r="EGU91" s="528"/>
      <c r="EGV91" s="528"/>
      <c r="EGW91" s="528"/>
      <c r="EGX91" s="528"/>
      <c r="EGY91" s="528"/>
      <c r="EGZ91" s="528"/>
      <c r="EHA91" s="528"/>
      <c r="EHB91" s="528"/>
      <c r="EHC91" s="528"/>
      <c r="EHD91" s="528"/>
      <c r="EHE91" s="528"/>
      <c r="EHF91" s="528"/>
      <c r="EHG91" s="528"/>
      <c r="EHH91" s="528"/>
      <c r="EHI91" s="528"/>
      <c r="EHJ91" s="528"/>
      <c r="EHK91" s="528"/>
      <c r="EHL91" s="528"/>
      <c r="EHM91" s="528"/>
      <c r="EHN91" s="528"/>
      <c r="EHO91" s="528"/>
      <c r="EHP91" s="528"/>
      <c r="EHQ91" s="528"/>
      <c r="EHR91" s="528"/>
      <c r="EHS91" s="528"/>
      <c r="EHT91" s="528"/>
      <c r="EHU91" s="528"/>
      <c r="EHV91" s="528"/>
      <c r="EHW91" s="528"/>
      <c r="EHX91" s="528"/>
      <c r="EHY91" s="528"/>
      <c r="EHZ91" s="528"/>
      <c r="EIA91" s="528"/>
      <c r="EIB91" s="528"/>
      <c r="EIC91" s="528"/>
      <c r="EID91" s="528"/>
      <c r="EIE91" s="528"/>
      <c r="EIF91" s="528"/>
      <c r="EIG91" s="528"/>
      <c r="EIH91" s="528"/>
      <c r="EII91" s="528"/>
      <c r="EIJ91" s="528"/>
      <c r="EIK91" s="528"/>
      <c r="EIL91" s="528"/>
      <c r="EIM91" s="528"/>
      <c r="EIN91" s="528"/>
      <c r="EIO91" s="528"/>
      <c r="EIP91" s="528"/>
      <c r="EIQ91" s="528"/>
      <c r="EIR91" s="528"/>
      <c r="EIS91" s="528"/>
      <c r="EIT91" s="528"/>
      <c r="EIU91" s="528"/>
      <c r="EIV91" s="528"/>
      <c r="EIW91" s="528"/>
      <c r="EIX91" s="528"/>
      <c r="EIY91" s="528"/>
      <c r="EIZ91" s="528"/>
      <c r="EJA91" s="528"/>
      <c r="EJB91" s="528"/>
      <c r="EJC91" s="528"/>
      <c r="EJD91" s="528"/>
      <c r="EJE91" s="528"/>
      <c r="EJF91" s="528"/>
      <c r="EJG91" s="528"/>
      <c r="EJH91" s="528"/>
      <c r="EJI91" s="528"/>
      <c r="EJJ91" s="528"/>
      <c r="EJK91" s="528"/>
      <c r="EJL91" s="528"/>
      <c r="EJM91" s="528"/>
      <c r="EJN91" s="528"/>
      <c r="EJO91" s="528"/>
      <c r="EJP91" s="528"/>
      <c r="EJQ91" s="528"/>
      <c r="EJR91" s="528"/>
      <c r="EJS91" s="528"/>
      <c r="EJT91" s="528"/>
      <c r="EJU91" s="528"/>
      <c r="EJV91" s="528"/>
      <c r="EJW91" s="528"/>
      <c r="EJX91" s="528"/>
      <c r="EJY91" s="528"/>
      <c r="EJZ91" s="528"/>
      <c r="EKA91" s="528"/>
      <c r="EKB91" s="528"/>
      <c r="EKC91" s="528"/>
      <c r="EKD91" s="528"/>
      <c r="EKE91" s="528"/>
      <c r="EKF91" s="528"/>
      <c r="EKG91" s="528"/>
      <c r="EKH91" s="528"/>
      <c r="EKI91" s="528"/>
      <c r="EKJ91" s="528"/>
      <c r="EKK91" s="528"/>
      <c r="EKL91" s="528"/>
      <c r="EKM91" s="528"/>
      <c r="EKN91" s="528"/>
      <c r="EKO91" s="528"/>
      <c r="EKP91" s="528"/>
      <c r="EKQ91" s="528"/>
      <c r="EKR91" s="528"/>
      <c r="EKS91" s="528"/>
      <c r="EKT91" s="528"/>
      <c r="EKU91" s="528"/>
      <c r="EKV91" s="528"/>
      <c r="EKW91" s="528"/>
      <c r="EKX91" s="528"/>
      <c r="EKY91" s="528"/>
      <c r="EKZ91" s="528"/>
      <c r="ELA91" s="528"/>
      <c r="ELB91" s="528"/>
      <c r="ELC91" s="528"/>
      <c r="ELD91" s="528"/>
      <c r="ELE91" s="528"/>
      <c r="ELF91" s="528"/>
      <c r="ELG91" s="528"/>
      <c r="ELH91" s="528"/>
      <c r="ELI91" s="528"/>
      <c r="ELJ91" s="528"/>
      <c r="ELK91" s="528"/>
      <c r="ELL91" s="528"/>
      <c r="ELM91" s="528"/>
      <c r="ELN91" s="528"/>
      <c r="ELO91" s="528"/>
      <c r="ELP91" s="528"/>
      <c r="ELQ91" s="528"/>
      <c r="ELR91" s="528"/>
      <c r="ELS91" s="528"/>
      <c r="ELT91" s="528"/>
      <c r="ELU91" s="528"/>
      <c r="ELV91" s="528"/>
      <c r="ELW91" s="528"/>
      <c r="ELX91" s="528"/>
      <c r="ELY91" s="528"/>
      <c r="ELZ91" s="528"/>
      <c r="EMA91" s="528"/>
      <c r="EMB91" s="528"/>
      <c r="EMC91" s="528"/>
      <c r="EMD91" s="528"/>
      <c r="EME91" s="528"/>
      <c r="EMF91" s="528"/>
      <c r="EMG91" s="528"/>
      <c r="EMH91" s="528"/>
      <c r="EMI91" s="528"/>
      <c r="EMJ91" s="528"/>
      <c r="EMK91" s="528"/>
      <c r="EML91" s="528"/>
      <c r="EMM91" s="528"/>
      <c r="EMN91" s="528"/>
      <c r="EMO91" s="528"/>
      <c r="EMP91" s="528"/>
      <c r="EMQ91" s="528"/>
      <c r="EMR91" s="528"/>
      <c r="EMS91" s="528"/>
      <c r="EMT91" s="528"/>
      <c r="EMU91" s="528"/>
      <c r="EMV91" s="528"/>
      <c r="EMW91" s="528"/>
      <c r="EMX91" s="528"/>
      <c r="EMY91" s="528"/>
      <c r="EMZ91" s="528"/>
      <c r="ENA91" s="528"/>
      <c r="ENB91" s="528"/>
      <c r="ENC91" s="528"/>
      <c r="END91" s="528"/>
      <c r="ENE91" s="528"/>
      <c r="ENF91" s="528"/>
      <c r="ENG91" s="528"/>
      <c r="ENH91" s="528"/>
      <c r="ENI91" s="528"/>
      <c r="ENJ91" s="528"/>
      <c r="ENK91" s="528"/>
      <c r="ENL91" s="528"/>
      <c r="ENM91" s="528"/>
      <c r="ENN91" s="528"/>
      <c r="ENO91" s="528"/>
      <c r="ENP91" s="528"/>
      <c r="ENQ91" s="528"/>
      <c r="ENR91" s="528"/>
      <c r="ENS91" s="528"/>
      <c r="ENT91" s="528"/>
      <c r="ENU91" s="528"/>
      <c r="ENV91" s="528"/>
      <c r="ENW91" s="528"/>
      <c r="ENX91" s="528"/>
      <c r="ENY91" s="528"/>
      <c r="ENZ91" s="528"/>
      <c r="EOA91" s="528"/>
      <c r="EOB91" s="528"/>
      <c r="EOC91" s="528"/>
      <c r="EOD91" s="528"/>
      <c r="EOE91" s="528"/>
      <c r="EOF91" s="528"/>
      <c r="EOG91" s="528"/>
      <c r="EOH91" s="528"/>
      <c r="EOI91" s="528"/>
      <c r="EOJ91" s="528"/>
      <c r="EOK91" s="528"/>
      <c r="EOL91" s="528"/>
      <c r="EOM91" s="528"/>
      <c r="EON91" s="528"/>
      <c r="EOO91" s="528"/>
      <c r="EOP91" s="528"/>
      <c r="EOQ91" s="528"/>
      <c r="EOR91" s="528"/>
      <c r="EOS91" s="528"/>
      <c r="EOT91" s="528"/>
      <c r="EOU91" s="528"/>
      <c r="EOV91" s="528"/>
      <c r="EOW91" s="528"/>
      <c r="EOX91" s="528"/>
      <c r="EOY91" s="528"/>
      <c r="EOZ91" s="528"/>
      <c r="EPA91" s="528"/>
      <c r="EPB91" s="528"/>
      <c r="EPC91" s="528"/>
      <c r="EPD91" s="528"/>
      <c r="EPE91" s="528"/>
      <c r="EPF91" s="528"/>
      <c r="EPG91" s="528"/>
      <c r="EPH91" s="528"/>
      <c r="EPI91" s="528"/>
      <c r="EPJ91" s="528"/>
      <c r="EPK91" s="528"/>
      <c r="EPL91" s="528"/>
      <c r="EPM91" s="528"/>
      <c r="EPN91" s="528"/>
      <c r="EPO91" s="528"/>
      <c r="EPP91" s="528"/>
      <c r="EPQ91" s="528"/>
      <c r="EPR91" s="528"/>
      <c r="EPS91" s="528"/>
      <c r="EPT91" s="528"/>
      <c r="EPU91" s="528"/>
      <c r="EPV91" s="528"/>
      <c r="EPW91" s="528"/>
      <c r="EPX91" s="528"/>
      <c r="EPY91" s="528"/>
      <c r="EPZ91" s="528"/>
      <c r="EQA91" s="528"/>
      <c r="EQB91" s="528"/>
      <c r="EQC91" s="528"/>
      <c r="EQD91" s="528"/>
      <c r="EQE91" s="528"/>
      <c r="EQF91" s="528"/>
      <c r="EQG91" s="528"/>
      <c r="EQH91" s="528"/>
      <c r="EQI91" s="528"/>
      <c r="EQJ91" s="528"/>
      <c r="EQK91" s="528"/>
      <c r="EQL91" s="528"/>
      <c r="EQM91" s="528"/>
      <c r="EQN91" s="528"/>
      <c r="EQO91" s="528"/>
      <c r="EQP91" s="528"/>
      <c r="EQQ91" s="528"/>
      <c r="EQR91" s="528"/>
      <c r="EQS91" s="528"/>
      <c r="EQT91" s="528"/>
      <c r="EQU91" s="528"/>
      <c r="EQV91" s="528"/>
      <c r="EQW91" s="528"/>
      <c r="EQX91" s="528"/>
      <c r="EQY91" s="528"/>
      <c r="EQZ91" s="528"/>
      <c r="ERA91" s="528"/>
      <c r="ERB91" s="528"/>
      <c r="ERC91" s="528"/>
      <c r="ERD91" s="528"/>
      <c r="ERE91" s="528"/>
      <c r="ERF91" s="528"/>
      <c r="ERG91" s="528"/>
      <c r="ERH91" s="528"/>
      <c r="ERI91" s="528"/>
      <c r="ERJ91" s="528"/>
      <c r="ERK91" s="528"/>
      <c r="ERL91" s="528"/>
      <c r="ERM91" s="528"/>
      <c r="ERN91" s="528"/>
      <c r="ERO91" s="528"/>
      <c r="ERP91" s="528"/>
      <c r="ERQ91" s="528"/>
      <c r="ERR91" s="528"/>
      <c r="ERS91" s="528"/>
      <c r="ERT91" s="528"/>
      <c r="ERU91" s="528"/>
      <c r="ERV91" s="528"/>
      <c r="ERW91" s="528"/>
      <c r="ERX91" s="528"/>
      <c r="ERY91" s="528"/>
      <c r="ERZ91" s="528"/>
      <c r="ESA91" s="528"/>
      <c r="ESB91" s="528"/>
      <c r="ESC91" s="528"/>
      <c r="ESD91" s="528"/>
      <c r="ESE91" s="528"/>
      <c r="ESF91" s="528"/>
      <c r="ESG91" s="528"/>
      <c r="ESH91" s="528"/>
      <c r="ESI91" s="528"/>
      <c r="ESJ91" s="528"/>
      <c r="ESK91" s="528"/>
      <c r="ESL91" s="528"/>
      <c r="ESM91" s="528"/>
      <c r="ESN91" s="528"/>
      <c r="ESO91" s="528"/>
      <c r="ESP91" s="528"/>
      <c r="ESQ91" s="528"/>
      <c r="ESR91" s="528"/>
      <c r="ESS91" s="528"/>
      <c r="EST91" s="528"/>
      <c r="ESU91" s="528"/>
      <c r="ESV91" s="528"/>
      <c r="ESW91" s="528"/>
      <c r="ESX91" s="528"/>
      <c r="ESY91" s="528"/>
      <c r="ESZ91" s="528"/>
      <c r="ETA91" s="528"/>
      <c r="ETB91" s="528"/>
      <c r="ETC91" s="528"/>
      <c r="ETD91" s="528"/>
      <c r="ETE91" s="528"/>
      <c r="ETF91" s="528"/>
      <c r="ETG91" s="528"/>
      <c r="ETH91" s="528"/>
      <c r="ETI91" s="528"/>
      <c r="ETJ91" s="528"/>
      <c r="ETK91" s="528"/>
      <c r="ETL91" s="528"/>
      <c r="ETM91" s="528"/>
      <c r="ETN91" s="528"/>
      <c r="ETO91" s="528"/>
      <c r="ETP91" s="528"/>
      <c r="ETQ91" s="528"/>
      <c r="ETR91" s="528"/>
      <c r="ETS91" s="528"/>
      <c r="ETT91" s="528"/>
      <c r="ETU91" s="528"/>
      <c r="ETV91" s="528"/>
      <c r="ETW91" s="528"/>
      <c r="ETX91" s="528"/>
      <c r="ETY91" s="528"/>
      <c r="ETZ91" s="528"/>
      <c r="EUA91" s="528"/>
      <c r="EUB91" s="528"/>
      <c r="EUC91" s="528"/>
      <c r="EUD91" s="528"/>
      <c r="EUE91" s="528"/>
      <c r="EUF91" s="528"/>
      <c r="EUG91" s="528"/>
      <c r="EUH91" s="528"/>
      <c r="EUI91" s="528"/>
      <c r="EUJ91" s="528"/>
      <c r="EUK91" s="528"/>
      <c r="EUL91" s="528"/>
      <c r="EUM91" s="528"/>
      <c r="EUN91" s="528"/>
      <c r="EUO91" s="528"/>
      <c r="EUP91" s="528"/>
      <c r="EUQ91" s="528"/>
      <c r="EUR91" s="528"/>
      <c r="EUS91" s="528"/>
      <c r="EUT91" s="528"/>
      <c r="EUU91" s="528"/>
      <c r="EUV91" s="528"/>
      <c r="EUW91" s="528"/>
      <c r="EUX91" s="528"/>
      <c r="EUY91" s="528"/>
      <c r="EUZ91" s="528"/>
      <c r="EVA91" s="528"/>
      <c r="EVB91" s="528"/>
      <c r="EVC91" s="528"/>
      <c r="EVD91" s="528"/>
      <c r="EVE91" s="528"/>
      <c r="EVF91" s="528"/>
      <c r="EVG91" s="528"/>
      <c r="EVH91" s="528"/>
      <c r="EVI91" s="528"/>
      <c r="EVJ91" s="528"/>
      <c r="EVK91" s="528"/>
      <c r="EVL91" s="528"/>
      <c r="EVM91" s="528"/>
      <c r="EVN91" s="528"/>
      <c r="EVO91" s="528"/>
      <c r="EVP91" s="528"/>
      <c r="EVQ91" s="528"/>
      <c r="EVR91" s="528"/>
      <c r="EVS91" s="528"/>
      <c r="EVT91" s="528"/>
      <c r="EVU91" s="528"/>
      <c r="EVV91" s="528"/>
      <c r="EVW91" s="528"/>
      <c r="EVX91" s="528"/>
      <c r="EVY91" s="528"/>
      <c r="EVZ91" s="528"/>
      <c r="EWA91" s="528"/>
      <c r="EWB91" s="528"/>
      <c r="EWC91" s="528"/>
      <c r="EWD91" s="528"/>
      <c r="EWE91" s="528"/>
      <c r="EWF91" s="528"/>
      <c r="EWG91" s="528"/>
      <c r="EWH91" s="528"/>
      <c r="EWI91" s="528"/>
      <c r="EWJ91" s="528"/>
      <c r="EWK91" s="528"/>
      <c r="EWL91" s="528"/>
      <c r="EWM91" s="528"/>
      <c r="EWN91" s="528"/>
      <c r="EWO91" s="528"/>
      <c r="EWP91" s="528"/>
      <c r="EWQ91" s="528"/>
      <c r="EWR91" s="528"/>
      <c r="EWS91" s="528"/>
      <c r="EWT91" s="528"/>
      <c r="EWU91" s="528"/>
      <c r="EWV91" s="528"/>
      <c r="EWW91" s="528"/>
      <c r="EWX91" s="528"/>
      <c r="EWY91" s="528"/>
      <c r="EWZ91" s="528"/>
      <c r="EXA91" s="528"/>
      <c r="EXB91" s="528"/>
      <c r="EXC91" s="528"/>
      <c r="EXD91" s="528"/>
      <c r="EXE91" s="528"/>
      <c r="EXF91" s="528"/>
      <c r="EXG91" s="528"/>
      <c r="EXH91" s="528"/>
      <c r="EXI91" s="528"/>
      <c r="EXJ91" s="528"/>
      <c r="EXK91" s="528"/>
      <c r="EXL91" s="528"/>
      <c r="EXM91" s="528"/>
      <c r="EXN91" s="528"/>
      <c r="EXO91" s="528"/>
      <c r="EXP91" s="528"/>
      <c r="EXQ91" s="528"/>
      <c r="EXR91" s="528"/>
      <c r="EXS91" s="528"/>
      <c r="EXT91" s="528"/>
      <c r="EXU91" s="528"/>
      <c r="EXV91" s="528"/>
      <c r="EXW91" s="528"/>
      <c r="EXX91" s="528"/>
      <c r="EXY91" s="528"/>
      <c r="EXZ91" s="528"/>
      <c r="EYA91" s="528"/>
      <c r="EYB91" s="528"/>
      <c r="EYC91" s="528"/>
      <c r="EYD91" s="528"/>
      <c r="EYE91" s="528"/>
      <c r="EYF91" s="528"/>
      <c r="EYG91" s="528"/>
      <c r="EYH91" s="528"/>
      <c r="EYI91" s="528"/>
      <c r="EYJ91" s="528"/>
      <c r="EYK91" s="528"/>
      <c r="EYL91" s="528"/>
      <c r="EYM91" s="528"/>
      <c r="EYN91" s="528"/>
      <c r="EYO91" s="528"/>
      <c r="EYP91" s="528"/>
      <c r="EYQ91" s="528"/>
      <c r="EYR91" s="528"/>
      <c r="EYS91" s="528"/>
      <c r="EYT91" s="528"/>
      <c r="EYU91" s="528"/>
      <c r="EYV91" s="528"/>
      <c r="EYW91" s="528"/>
      <c r="EYX91" s="528"/>
      <c r="EYY91" s="528"/>
      <c r="EYZ91" s="528"/>
      <c r="EZA91" s="528"/>
      <c r="EZB91" s="528"/>
      <c r="EZC91" s="528"/>
      <c r="EZD91" s="528"/>
      <c r="EZE91" s="528"/>
      <c r="EZF91" s="528"/>
      <c r="EZG91" s="528"/>
      <c r="EZH91" s="528"/>
      <c r="EZI91" s="528"/>
      <c r="EZJ91" s="528"/>
      <c r="EZK91" s="528"/>
      <c r="EZL91" s="528"/>
      <c r="EZM91" s="528"/>
      <c r="EZN91" s="528"/>
      <c r="EZO91" s="528"/>
      <c r="EZP91" s="528"/>
      <c r="EZQ91" s="528"/>
      <c r="EZR91" s="528"/>
      <c r="EZS91" s="528"/>
      <c r="EZT91" s="528"/>
      <c r="EZU91" s="528"/>
      <c r="EZV91" s="528"/>
      <c r="EZW91" s="528"/>
      <c r="EZX91" s="528"/>
      <c r="EZY91" s="528"/>
      <c r="EZZ91" s="528"/>
      <c r="FAA91" s="528"/>
      <c r="FAB91" s="528"/>
      <c r="FAC91" s="528"/>
      <c r="FAD91" s="528"/>
      <c r="FAE91" s="528"/>
      <c r="FAF91" s="528"/>
      <c r="FAG91" s="528"/>
      <c r="FAH91" s="528"/>
      <c r="FAI91" s="528"/>
      <c r="FAJ91" s="528"/>
      <c r="FAK91" s="528"/>
      <c r="FAL91" s="528"/>
      <c r="FAM91" s="528"/>
      <c r="FAN91" s="528"/>
      <c r="FAO91" s="528"/>
      <c r="FAP91" s="528"/>
      <c r="FAQ91" s="528"/>
      <c r="FAR91" s="528"/>
      <c r="FAS91" s="528"/>
      <c r="FAT91" s="528"/>
      <c r="FAU91" s="528"/>
      <c r="FAV91" s="528"/>
      <c r="FAW91" s="528"/>
      <c r="FAX91" s="528"/>
      <c r="FAY91" s="528"/>
      <c r="FAZ91" s="528"/>
      <c r="FBA91" s="528"/>
      <c r="FBB91" s="528"/>
      <c r="FBC91" s="528"/>
      <c r="FBD91" s="528"/>
      <c r="FBE91" s="528"/>
      <c r="FBF91" s="528"/>
      <c r="FBG91" s="528"/>
      <c r="FBH91" s="528"/>
      <c r="FBI91" s="528"/>
      <c r="FBJ91" s="528"/>
      <c r="FBK91" s="528"/>
      <c r="FBL91" s="528"/>
      <c r="FBM91" s="528"/>
      <c r="FBN91" s="528"/>
      <c r="FBO91" s="528"/>
      <c r="FBP91" s="528"/>
      <c r="FBQ91" s="528"/>
      <c r="FBR91" s="528"/>
      <c r="FBS91" s="528"/>
      <c r="FBT91" s="528"/>
      <c r="FBU91" s="528"/>
      <c r="FBV91" s="528"/>
      <c r="FBW91" s="528"/>
      <c r="FBX91" s="528"/>
      <c r="FBY91" s="528"/>
      <c r="FBZ91" s="528"/>
      <c r="FCA91" s="528"/>
      <c r="FCB91" s="528"/>
      <c r="FCC91" s="528"/>
      <c r="FCD91" s="528"/>
      <c r="FCE91" s="528"/>
      <c r="FCF91" s="528"/>
      <c r="FCG91" s="528"/>
      <c r="FCH91" s="528"/>
      <c r="FCI91" s="528"/>
      <c r="FCJ91" s="528"/>
      <c r="FCK91" s="528"/>
      <c r="FCL91" s="528"/>
      <c r="FCM91" s="528"/>
      <c r="FCN91" s="528"/>
      <c r="FCO91" s="528"/>
      <c r="FCP91" s="528"/>
      <c r="FCQ91" s="528"/>
      <c r="FCR91" s="528"/>
      <c r="FCS91" s="528"/>
      <c r="FCT91" s="528"/>
      <c r="FCU91" s="528"/>
      <c r="FCV91" s="528"/>
      <c r="FCW91" s="528"/>
      <c r="FCX91" s="528"/>
      <c r="FCY91" s="528"/>
      <c r="FCZ91" s="528"/>
      <c r="FDA91" s="528"/>
      <c r="FDB91" s="528"/>
      <c r="FDC91" s="528"/>
      <c r="FDD91" s="528"/>
      <c r="FDE91" s="528"/>
      <c r="FDF91" s="528"/>
      <c r="FDG91" s="528"/>
      <c r="FDH91" s="528"/>
      <c r="FDI91" s="528"/>
      <c r="FDJ91" s="528"/>
      <c r="FDK91" s="528"/>
      <c r="FDL91" s="528"/>
      <c r="FDM91" s="528"/>
      <c r="FDN91" s="528"/>
      <c r="FDO91" s="528"/>
      <c r="FDP91" s="528"/>
      <c r="FDQ91" s="528"/>
      <c r="FDR91" s="528"/>
      <c r="FDS91" s="528"/>
      <c r="FDT91" s="528"/>
      <c r="FDU91" s="528"/>
      <c r="FDV91" s="528"/>
      <c r="FDW91" s="528"/>
      <c r="FDX91" s="528"/>
      <c r="FDY91" s="528"/>
      <c r="FDZ91" s="528"/>
      <c r="FEA91" s="528"/>
      <c r="FEB91" s="528"/>
      <c r="FEC91" s="528"/>
      <c r="FED91" s="528"/>
      <c r="FEE91" s="528"/>
      <c r="FEF91" s="528"/>
      <c r="FEG91" s="528"/>
      <c r="FEH91" s="528"/>
      <c r="FEI91" s="528"/>
      <c r="FEJ91" s="528"/>
      <c r="FEK91" s="528"/>
      <c r="FEL91" s="528"/>
      <c r="FEM91" s="528"/>
      <c r="FEN91" s="528"/>
      <c r="FEO91" s="528"/>
      <c r="FEP91" s="528"/>
      <c r="FEQ91" s="528"/>
      <c r="FER91" s="528"/>
      <c r="FES91" s="528"/>
      <c r="FET91" s="528"/>
      <c r="FEU91" s="528"/>
      <c r="FEV91" s="528"/>
      <c r="FEW91" s="528"/>
      <c r="FEX91" s="528"/>
      <c r="FEY91" s="528"/>
      <c r="FEZ91" s="528"/>
      <c r="FFA91" s="528"/>
      <c r="FFB91" s="528"/>
      <c r="FFC91" s="528"/>
      <c r="FFD91" s="528"/>
      <c r="FFE91" s="528"/>
      <c r="FFF91" s="528"/>
      <c r="FFG91" s="528"/>
      <c r="FFH91" s="528"/>
      <c r="FFI91" s="528"/>
      <c r="FFJ91" s="528"/>
      <c r="FFK91" s="528"/>
      <c r="FFL91" s="528"/>
      <c r="FFM91" s="528"/>
      <c r="FFN91" s="528"/>
      <c r="FFO91" s="528"/>
      <c r="FFP91" s="528"/>
      <c r="FFQ91" s="528"/>
      <c r="FFR91" s="528"/>
      <c r="FFS91" s="528"/>
      <c r="FFT91" s="528"/>
      <c r="FFU91" s="528"/>
      <c r="FFV91" s="528"/>
      <c r="FFW91" s="528"/>
      <c r="FFX91" s="528"/>
      <c r="FFY91" s="528"/>
      <c r="FFZ91" s="528"/>
      <c r="FGA91" s="528"/>
      <c r="FGB91" s="528"/>
      <c r="FGC91" s="528"/>
      <c r="FGD91" s="528"/>
      <c r="FGE91" s="528"/>
      <c r="FGF91" s="528"/>
      <c r="FGG91" s="528"/>
      <c r="FGH91" s="528"/>
      <c r="FGI91" s="528"/>
      <c r="FGJ91" s="528"/>
      <c r="FGK91" s="528"/>
      <c r="FGL91" s="528"/>
      <c r="FGM91" s="528"/>
      <c r="FGN91" s="528"/>
      <c r="FGO91" s="528"/>
      <c r="FGP91" s="528"/>
      <c r="FGQ91" s="528"/>
      <c r="FGR91" s="528"/>
      <c r="FGS91" s="528"/>
      <c r="FGT91" s="528"/>
      <c r="FGU91" s="528"/>
      <c r="FGV91" s="528"/>
      <c r="FGW91" s="528"/>
      <c r="FGX91" s="528"/>
      <c r="FGY91" s="528"/>
      <c r="FGZ91" s="528"/>
      <c r="FHA91" s="528"/>
      <c r="FHB91" s="528"/>
      <c r="FHC91" s="528"/>
      <c r="FHD91" s="528"/>
      <c r="FHE91" s="528"/>
      <c r="FHF91" s="528"/>
      <c r="FHG91" s="528"/>
      <c r="FHH91" s="528"/>
      <c r="FHI91" s="528"/>
      <c r="FHJ91" s="528"/>
      <c r="FHK91" s="528"/>
      <c r="FHL91" s="528"/>
      <c r="FHM91" s="528"/>
      <c r="FHN91" s="528"/>
      <c r="FHO91" s="528"/>
      <c r="FHP91" s="528"/>
      <c r="FHQ91" s="528"/>
      <c r="FHR91" s="528"/>
      <c r="FHS91" s="528"/>
      <c r="FHT91" s="528"/>
      <c r="FHU91" s="528"/>
      <c r="FHV91" s="528"/>
      <c r="FHW91" s="528"/>
      <c r="FHX91" s="528"/>
      <c r="FHY91" s="528"/>
      <c r="FHZ91" s="528"/>
      <c r="FIA91" s="528"/>
      <c r="FIB91" s="528"/>
      <c r="FIC91" s="528"/>
      <c r="FID91" s="528"/>
      <c r="FIE91" s="528"/>
      <c r="FIF91" s="528"/>
      <c r="FIG91" s="528"/>
      <c r="FIH91" s="528"/>
      <c r="FII91" s="528"/>
      <c r="FIJ91" s="528"/>
      <c r="FIK91" s="528"/>
      <c r="FIL91" s="528"/>
      <c r="FIM91" s="528"/>
      <c r="FIN91" s="528"/>
      <c r="FIO91" s="528"/>
      <c r="FIP91" s="528"/>
      <c r="FIQ91" s="528"/>
      <c r="FIR91" s="528"/>
      <c r="FIS91" s="528"/>
      <c r="FIT91" s="528"/>
      <c r="FIU91" s="528"/>
      <c r="FIV91" s="528"/>
      <c r="FIW91" s="528"/>
      <c r="FIX91" s="528"/>
      <c r="FIY91" s="528"/>
      <c r="FIZ91" s="528"/>
      <c r="FJA91" s="528"/>
      <c r="FJB91" s="528"/>
      <c r="FJC91" s="528"/>
      <c r="FJD91" s="528"/>
      <c r="FJE91" s="528"/>
      <c r="FJF91" s="528"/>
      <c r="FJG91" s="528"/>
      <c r="FJH91" s="528"/>
      <c r="FJI91" s="528"/>
      <c r="FJJ91" s="528"/>
      <c r="FJK91" s="528"/>
      <c r="FJL91" s="528"/>
      <c r="FJM91" s="528"/>
      <c r="FJN91" s="528"/>
      <c r="FJO91" s="528"/>
      <c r="FJP91" s="528"/>
      <c r="FJQ91" s="528"/>
      <c r="FJR91" s="528"/>
      <c r="FJS91" s="528"/>
      <c r="FJT91" s="528"/>
      <c r="FJU91" s="528"/>
      <c r="FJV91" s="528"/>
      <c r="FJW91" s="528"/>
      <c r="FJX91" s="528"/>
      <c r="FJY91" s="528"/>
      <c r="FJZ91" s="528"/>
      <c r="FKA91" s="528"/>
      <c r="FKB91" s="528"/>
      <c r="FKC91" s="528"/>
      <c r="FKD91" s="528"/>
      <c r="FKE91" s="528"/>
      <c r="FKF91" s="528"/>
      <c r="FKG91" s="528"/>
      <c r="FKH91" s="528"/>
      <c r="FKI91" s="528"/>
      <c r="FKJ91" s="528"/>
      <c r="FKK91" s="528"/>
      <c r="FKL91" s="528"/>
      <c r="FKM91" s="528"/>
      <c r="FKN91" s="528"/>
      <c r="FKO91" s="528"/>
      <c r="FKP91" s="528"/>
      <c r="FKQ91" s="528"/>
      <c r="FKR91" s="528"/>
      <c r="FKS91" s="528"/>
      <c r="FKT91" s="528"/>
      <c r="FKU91" s="528"/>
      <c r="FKV91" s="528"/>
      <c r="FKW91" s="528"/>
      <c r="FKX91" s="528"/>
      <c r="FKY91" s="528"/>
      <c r="FKZ91" s="528"/>
      <c r="FLA91" s="528"/>
      <c r="FLB91" s="528"/>
      <c r="FLC91" s="528"/>
      <c r="FLD91" s="528"/>
      <c r="FLE91" s="528"/>
      <c r="FLF91" s="528"/>
      <c r="FLG91" s="528"/>
      <c r="FLH91" s="528"/>
      <c r="FLI91" s="528"/>
      <c r="FLJ91" s="528"/>
      <c r="FLK91" s="528"/>
      <c r="FLL91" s="528"/>
      <c r="FLM91" s="528"/>
      <c r="FLN91" s="528"/>
      <c r="FLO91" s="528"/>
      <c r="FLP91" s="528"/>
      <c r="FLQ91" s="528"/>
      <c r="FLR91" s="528"/>
      <c r="FLS91" s="528"/>
      <c r="FLT91" s="528"/>
      <c r="FLU91" s="528"/>
      <c r="FLV91" s="528"/>
      <c r="FLW91" s="528"/>
      <c r="FLX91" s="528"/>
      <c r="FLY91" s="528"/>
      <c r="FLZ91" s="528"/>
      <c r="FMA91" s="528"/>
      <c r="FMB91" s="528"/>
      <c r="FMC91" s="528"/>
      <c r="FMD91" s="528"/>
      <c r="FME91" s="528"/>
      <c r="FMF91" s="528"/>
      <c r="FMG91" s="528"/>
      <c r="FMH91" s="528"/>
      <c r="FMI91" s="528"/>
      <c r="FMJ91" s="528"/>
      <c r="FMK91" s="528"/>
      <c r="FML91" s="528"/>
      <c r="FMM91" s="528"/>
      <c r="FMN91" s="528"/>
      <c r="FMO91" s="528"/>
      <c r="FMP91" s="528"/>
      <c r="FMQ91" s="528"/>
      <c r="FMR91" s="528"/>
      <c r="FMS91" s="528"/>
      <c r="FMT91" s="528"/>
      <c r="FMU91" s="528"/>
      <c r="FMV91" s="528"/>
      <c r="FMW91" s="528"/>
      <c r="FMX91" s="528"/>
      <c r="FMY91" s="528"/>
      <c r="FMZ91" s="528"/>
      <c r="FNA91" s="528"/>
      <c r="FNB91" s="528"/>
      <c r="FNC91" s="528"/>
      <c r="FND91" s="528"/>
      <c r="FNE91" s="528"/>
      <c r="FNF91" s="528"/>
      <c r="FNG91" s="528"/>
      <c r="FNH91" s="528"/>
      <c r="FNI91" s="528"/>
      <c r="FNJ91" s="528"/>
      <c r="FNK91" s="528"/>
      <c r="FNL91" s="528"/>
      <c r="FNM91" s="528"/>
      <c r="FNN91" s="528"/>
      <c r="FNO91" s="528"/>
      <c r="FNP91" s="528"/>
      <c r="FNQ91" s="528"/>
      <c r="FNR91" s="528"/>
      <c r="FNS91" s="528"/>
      <c r="FNT91" s="528"/>
      <c r="FNU91" s="528"/>
      <c r="FNV91" s="528"/>
      <c r="FNW91" s="528"/>
      <c r="FNX91" s="528"/>
      <c r="FNY91" s="528"/>
      <c r="FNZ91" s="528"/>
      <c r="FOA91" s="528"/>
      <c r="FOB91" s="528"/>
      <c r="FOC91" s="528"/>
      <c r="FOD91" s="528"/>
      <c r="FOE91" s="528"/>
      <c r="FOF91" s="528"/>
      <c r="FOG91" s="528"/>
      <c r="FOH91" s="528"/>
      <c r="FOI91" s="528"/>
      <c r="FOJ91" s="528"/>
      <c r="FOK91" s="528"/>
      <c r="FOL91" s="528"/>
      <c r="FOM91" s="528"/>
      <c r="FON91" s="528"/>
      <c r="FOO91" s="528"/>
      <c r="FOP91" s="528"/>
      <c r="FOQ91" s="528"/>
      <c r="FOR91" s="528"/>
      <c r="FOS91" s="528"/>
      <c r="FOT91" s="528"/>
      <c r="FOU91" s="528"/>
      <c r="FOV91" s="528"/>
      <c r="FOW91" s="528"/>
      <c r="FOX91" s="528"/>
      <c r="FOY91" s="528"/>
      <c r="FOZ91" s="528"/>
      <c r="FPA91" s="528"/>
      <c r="FPB91" s="528"/>
      <c r="FPC91" s="528"/>
      <c r="FPD91" s="528"/>
      <c r="FPE91" s="528"/>
      <c r="FPF91" s="528"/>
      <c r="FPG91" s="528"/>
      <c r="FPH91" s="528"/>
      <c r="FPI91" s="528"/>
      <c r="FPJ91" s="528"/>
      <c r="FPK91" s="528"/>
      <c r="FPL91" s="528"/>
      <c r="FPM91" s="528"/>
      <c r="FPN91" s="528"/>
      <c r="FPO91" s="528"/>
      <c r="FPP91" s="528"/>
      <c r="FPQ91" s="528"/>
      <c r="FPR91" s="528"/>
      <c r="FPS91" s="528"/>
      <c r="FPT91" s="528"/>
      <c r="FPU91" s="528"/>
      <c r="FPV91" s="528"/>
      <c r="FPW91" s="528"/>
      <c r="FPX91" s="528"/>
      <c r="FPY91" s="528"/>
      <c r="FPZ91" s="528"/>
      <c r="FQA91" s="528"/>
      <c r="FQB91" s="528"/>
      <c r="FQC91" s="528"/>
      <c r="FQD91" s="528"/>
      <c r="FQE91" s="528"/>
      <c r="FQF91" s="528"/>
      <c r="FQG91" s="528"/>
      <c r="FQH91" s="528"/>
      <c r="FQI91" s="528"/>
      <c r="FQJ91" s="528"/>
      <c r="FQK91" s="528"/>
      <c r="FQL91" s="528"/>
      <c r="FQM91" s="528"/>
      <c r="FQN91" s="528"/>
      <c r="FQO91" s="528"/>
      <c r="FQP91" s="528"/>
      <c r="FQQ91" s="528"/>
      <c r="FQR91" s="528"/>
      <c r="FQS91" s="528"/>
      <c r="FQT91" s="528"/>
      <c r="FQU91" s="528"/>
      <c r="FQV91" s="528"/>
      <c r="FQW91" s="528"/>
      <c r="FQX91" s="528"/>
      <c r="FQY91" s="528"/>
      <c r="FQZ91" s="528"/>
      <c r="FRA91" s="528"/>
      <c r="FRB91" s="528"/>
      <c r="FRC91" s="528"/>
      <c r="FRD91" s="528"/>
      <c r="FRE91" s="528"/>
      <c r="FRF91" s="528"/>
      <c r="FRG91" s="528"/>
      <c r="FRH91" s="528"/>
      <c r="FRI91" s="528"/>
      <c r="FRJ91" s="528"/>
      <c r="FRK91" s="528"/>
      <c r="FRL91" s="528"/>
      <c r="FRM91" s="528"/>
      <c r="FRN91" s="528"/>
      <c r="FRO91" s="528"/>
      <c r="FRP91" s="528"/>
      <c r="FRQ91" s="528"/>
      <c r="FRR91" s="528"/>
      <c r="FRS91" s="528"/>
      <c r="FRT91" s="528"/>
      <c r="FRU91" s="528"/>
      <c r="FRV91" s="528"/>
      <c r="FRW91" s="528"/>
      <c r="FRX91" s="528"/>
      <c r="FRY91" s="528"/>
      <c r="FRZ91" s="528"/>
      <c r="FSA91" s="528"/>
      <c r="FSB91" s="528"/>
      <c r="FSC91" s="528"/>
      <c r="FSD91" s="528"/>
      <c r="FSE91" s="528"/>
      <c r="FSF91" s="528"/>
      <c r="FSG91" s="528"/>
      <c r="FSH91" s="528"/>
      <c r="FSI91" s="528"/>
      <c r="FSJ91" s="528"/>
      <c r="FSK91" s="528"/>
      <c r="FSL91" s="528"/>
      <c r="FSM91" s="528"/>
      <c r="FSN91" s="528"/>
      <c r="FSO91" s="528"/>
      <c r="FSP91" s="528"/>
      <c r="FSQ91" s="528"/>
      <c r="FSR91" s="528"/>
      <c r="FSS91" s="528"/>
      <c r="FST91" s="528"/>
      <c r="FSU91" s="528"/>
      <c r="FSV91" s="528"/>
      <c r="FSW91" s="528"/>
      <c r="FSX91" s="528"/>
      <c r="FSY91" s="528"/>
      <c r="FSZ91" s="528"/>
      <c r="FTA91" s="528"/>
      <c r="FTB91" s="528"/>
      <c r="FTC91" s="528"/>
      <c r="FTD91" s="528"/>
      <c r="FTE91" s="528"/>
      <c r="FTF91" s="528"/>
      <c r="FTG91" s="528"/>
      <c r="FTH91" s="528"/>
      <c r="FTI91" s="528"/>
      <c r="FTJ91" s="528"/>
      <c r="FTK91" s="528"/>
      <c r="FTL91" s="528"/>
      <c r="FTM91" s="528"/>
      <c r="FTN91" s="528"/>
      <c r="FTO91" s="528"/>
      <c r="FTP91" s="528"/>
      <c r="FTQ91" s="528"/>
      <c r="FTR91" s="528"/>
      <c r="FTS91" s="528"/>
      <c r="FTT91" s="528"/>
      <c r="FTU91" s="528"/>
      <c r="FTV91" s="528"/>
      <c r="FTW91" s="528"/>
      <c r="FTX91" s="528"/>
      <c r="FTY91" s="528"/>
      <c r="FTZ91" s="528"/>
      <c r="FUA91" s="528"/>
      <c r="FUB91" s="528"/>
      <c r="FUC91" s="528"/>
      <c r="FUD91" s="528"/>
      <c r="FUE91" s="528"/>
      <c r="FUF91" s="528"/>
      <c r="FUG91" s="528"/>
      <c r="FUH91" s="528"/>
      <c r="FUI91" s="528"/>
      <c r="FUJ91" s="528"/>
      <c r="FUK91" s="528"/>
      <c r="FUL91" s="528"/>
      <c r="FUM91" s="528"/>
      <c r="FUN91" s="528"/>
      <c r="FUO91" s="528"/>
      <c r="FUP91" s="528"/>
      <c r="FUQ91" s="528"/>
      <c r="FUR91" s="528"/>
      <c r="FUS91" s="528"/>
      <c r="FUT91" s="528"/>
      <c r="FUU91" s="528"/>
      <c r="FUV91" s="528"/>
      <c r="FUW91" s="528"/>
      <c r="FUX91" s="528"/>
      <c r="FUY91" s="528"/>
      <c r="FUZ91" s="528"/>
      <c r="FVA91" s="528"/>
      <c r="FVB91" s="528"/>
      <c r="FVC91" s="528"/>
      <c r="FVD91" s="528"/>
      <c r="FVE91" s="528"/>
      <c r="FVF91" s="528"/>
      <c r="FVG91" s="528"/>
      <c r="FVH91" s="528"/>
      <c r="FVI91" s="528"/>
      <c r="FVJ91" s="528"/>
      <c r="FVK91" s="528"/>
      <c r="FVL91" s="528"/>
      <c r="FVM91" s="528"/>
      <c r="FVN91" s="528"/>
      <c r="FVO91" s="528"/>
      <c r="FVP91" s="528"/>
      <c r="FVQ91" s="528"/>
      <c r="FVR91" s="528"/>
      <c r="FVS91" s="528"/>
      <c r="FVT91" s="528"/>
      <c r="FVU91" s="528"/>
      <c r="FVV91" s="528"/>
      <c r="FVW91" s="528"/>
      <c r="FVX91" s="528"/>
      <c r="FVY91" s="528"/>
      <c r="FVZ91" s="528"/>
      <c r="FWA91" s="528"/>
      <c r="FWB91" s="528"/>
      <c r="FWC91" s="528"/>
      <c r="FWD91" s="528"/>
      <c r="FWE91" s="528"/>
      <c r="FWF91" s="528"/>
      <c r="FWG91" s="528"/>
      <c r="FWH91" s="528"/>
      <c r="FWI91" s="528"/>
      <c r="FWJ91" s="528"/>
      <c r="FWK91" s="528"/>
      <c r="FWL91" s="528"/>
      <c r="FWM91" s="528"/>
      <c r="FWN91" s="528"/>
      <c r="FWO91" s="528"/>
      <c r="FWP91" s="528"/>
      <c r="FWQ91" s="528"/>
      <c r="FWR91" s="528"/>
      <c r="FWS91" s="528"/>
      <c r="FWT91" s="528"/>
      <c r="FWU91" s="528"/>
      <c r="FWV91" s="528"/>
      <c r="FWW91" s="528"/>
      <c r="FWX91" s="528"/>
      <c r="FWY91" s="528"/>
      <c r="FWZ91" s="528"/>
      <c r="FXA91" s="528"/>
      <c r="FXB91" s="528"/>
      <c r="FXC91" s="528"/>
      <c r="FXD91" s="528"/>
      <c r="FXE91" s="528"/>
      <c r="FXF91" s="528"/>
      <c r="FXG91" s="528"/>
      <c r="FXH91" s="528"/>
      <c r="FXI91" s="528"/>
      <c r="FXJ91" s="528"/>
      <c r="FXK91" s="528"/>
      <c r="FXL91" s="528"/>
      <c r="FXM91" s="528"/>
      <c r="FXN91" s="528"/>
      <c r="FXO91" s="528"/>
      <c r="FXP91" s="528"/>
      <c r="FXQ91" s="528"/>
      <c r="FXR91" s="528"/>
      <c r="FXS91" s="528"/>
      <c r="FXT91" s="528"/>
      <c r="FXU91" s="528"/>
      <c r="FXV91" s="528"/>
      <c r="FXW91" s="528"/>
      <c r="FXX91" s="528"/>
      <c r="FXY91" s="528"/>
      <c r="FXZ91" s="528"/>
      <c r="FYA91" s="528"/>
      <c r="FYB91" s="528"/>
      <c r="FYC91" s="528"/>
      <c r="FYD91" s="528"/>
      <c r="FYE91" s="528"/>
      <c r="FYF91" s="528"/>
      <c r="FYG91" s="528"/>
      <c r="FYH91" s="528"/>
      <c r="FYI91" s="528"/>
      <c r="FYJ91" s="528"/>
      <c r="FYK91" s="528"/>
      <c r="FYL91" s="528"/>
      <c r="FYM91" s="528"/>
      <c r="FYN91" s="528"/>
      <c r="FYO91" s="528"/>
      <c r="FYP91" s="528"/>
      <c r="FYQ91" s="528"/>
      <c r="FYR91" s="528"/>
      <c r="FYS91" s="528"/>
      <c r="FYT91" s="528"/>
      <c r="FYU91" s="528"/>
      <c r="FYV91" s="528"/>
      <c r="FYW91" s="528"/>
      <c r="FYX91" s="528"/>
      <c r="FYY91" s="528"/>
      <c r="FYZ91" s="528"/>
      <c r="FZA91" s="528"/>
      <c r="FZB91" s="528"/>
      <c r="FZC91" s="528"/>
      <c r="FZD91" s="528"/>
      <c r="FZE91" s="528"/>
      <c r="FZF91" s="528"/>
      <c r="FZG91" s="528"/>
      <c r="FZH91" s="528"/>
      <c r="FZI91" s="528"/>
      <c r="FZJ91" s="528"/>
      <c r="FZK91" s="528"/>
      <c r="FZL91" s="528"/>
      <c r="FZM91" s="528"/>
      <c r="FZN91" s="528"/>
      <c r="FZO91" s="528"/>
      <c r="FZP91" s="528"/>
      <c r="FZQ91" s="528"/>
      <c r="FZR91" s="528"/>
      <c r="FZS91" s="528"/>
      <c r="FZT91" s="528"/>
      <c r="FZU91" s="528"/>
      <c r="FZV91" s="528"/>
      <c r="FZW91" s="528"/>
      <c r="FZX91" s="528"/>
      <c r="FZY91" s="528"/>
      <c r="FZZ91" s="528"/>
      <c r="GAA91" s="528"/>
      <c r="GAB91" s="528"/>
      <c r="GAC91" s="528"/>
      <c r="GAD91" s="528"/>
      <c r="GAE91" s="528"/>
      <c r="GAF91" s="528"/>
      <c r="GAG91" s="528"/>
      <c r="GAH91" s="528"/>
      <c r="GAI91" s="528"/>
      <c r="GAJ91" s="528"/>
      <c r="GAK91" s="528"/>
      <c r="GAL91" s="528"/>
      <c r="GAM91" s="528"/>
      <c r="GAN91" s="528"/>
      <c r="GAO91" s="528"/>
      <c r="GAP91" s="528"/>
      <c r="GAQ91" s="528"/>
      <c r="GAR91" s="528"/>
      <c r="GAS91" s="528"/>
      <c r="GAT91" s="528"/>
      <c r="GAU91" s="528"/>
      <c r="GAV91" s="528"/>
      <c r="GAW91" s="528"/>
      <c r="GAX91" s="528"/>
      <c r="GAY91" s="528"/>
      <c r="GAZ91" s="528"/>
      <c r="GBA91" s="528"/>
      <c r="GBB91" s="528"/>
      <c r="GBC91" s="528"/>
      <c r="GBD91" s="528"/>
      <c r="GBE91" s="528"/>
      <c r="GBF91" s="528"/>
      <c r="GBG91" s="528"/>
      <c r="GBH91" s="528"/>
      <c r="GBI91" s="528"/>
      <c r="GBJ91" s="528"/>
      <c r="GBK91" s="528"/>
      <c r="GBL91" s="528"/>
      <c r="GBM91" s="528"/>
      <c r="GBN91" s="528"/>
      <c r="GBO91" s="528"/>
      <c r="GBP91" s="528"/>
      <c r="GBQ91" s="528"/>
      <c r="GBR91" s="528"/>
      <c r="GBS91" s="528"/>
      <c r="GBT91" s="528"/>
      <c r="GBU91" s="528"/>
      <c r="GBV91" s="528"/>
      <c r="GBW91" s="528"/>
      <c r="GBX91" s="528"/>
      <c r="GBY91" s="528"/>
      <c r="GBZ91" s="528"/>
      <c r="GCA91" s="528"/>
      <c r="GCB91" s="528"/>
      <c r="GCC91" s="528"/>
      <c r="GCD91" s="528"/>
      <c r="GCE91" s="528"/>
      <c r="GCF91" s="528"/>
      <c r="GCG91" s="528"/>
      <c r="GCH91" s="528"/>
      <c r="GCI91" s="528"/>
      <c r="GCJ91" s="528"/>
      <c r="GCK91" s="528"/>
      <c r="GCL91" s="528"/>
      <c r="GCM91" s="528"/>
      <c r="GCN91" s="528"/>
      <c r="GCO91" s="528"/>
      <c r="GCP91" s="528"/>
      <c r="GCQ91" s="528"/>
      <c r="GCR91" s="528"/>
      <c r="GCS91" s="528"/>
      <c r="GCT91" s="528"/>
      <c r="GCU91" s="528"/>
      <c r="GCV91" s="528"/>
      <c r="GCW91" s="528"/>
      <c r="GCX91" s="528"/>
      <c r="GCY91" s="528"/>
      <c r="GCZ91" s="528"/>
      <c r="GDA91" s="528"/>
      <c r="GDB91" s="528"/>
      <c r="GDC91" s="528"/>
      <c r="GDD91" s="528"/>
      <c r="GDE91" s="528"/>
      <c r="GDF91" s="528"/>
      <c r="GDG91" s="528"/>
      <c r="GDH91" s="528"/>
      <c r="GDI91" s="528"/>
      <c r="GDJ91" s="528"/>
      <c r="GDK91" s="528"/>
      <c r="GDL91" s="528"/>
      <c r="GDM91" s="528"/>
      <c r="GDN91" s="528"/>
      <c r="GDO91" s="528"/>
      <c r="GDP91" s="528"/>
      <c r="GDQ91" s="528"/>
      <c r="GDR91" s="528"/>
      <c r="GDS91" s="528"/>
      <c r="GDT91" s="528"/>
      <c r="GDU91" s="528"/>
      <c r="GDV91" s="528"/>
      <c r="GDW91" s="528"/>
      <c r="GDX91" s="528"/>
      <c r="GDY91" s="528"/>
      <c r="GDZ91" s="528"/>
      <c r="GEA91" s="528"/>
      <c r="GEB91" s="528"/>
      <c r="GEC91" s="528"/>
      <c r="GED91" s="528"/>
      <c r="GEE91" s="528"/>
      <c r="GEF91" s="528"/>
      <c r="GEG91" s="528"/>
      <c r="GEH91" s="528"/>
      <c r="GEI91" s="528"/>
      <c r="GEJ91" s="528"/>
      <c r="GEK91" s="528"/>
      <c r="GEL91" s="528"/>
      <c r="GEM91" s="528"/>
      <c r="GEN91" s="528"/>
      <c r="GEO91" s="528"/>
      <c r="GEP91" s="528"/>
      <c r="GEQ91" s="528"/>
      <c r="GER91" s="528"/>
      <c r="GES91" s="528"/>
      <c r="GET91" s="528"/>
      <c r="GEU91" s="528"/>
      <c r="GEV91" s="528"/>
      <c r="GEW91" s="528"/>
      <c r="GEX91" s="528"/>
      <c r="GEY91" s="528"/>
      <c r="GEZ91" s="528"/>
      <c r="GFA91" s="528"/>
      <c r="GFB91" s="528"/>
      <c r="GFC91" s="528"/>
      <c r="GFD91" s="528"/>
      <c r="GFE91" s="528"/>
      <c r="GFF91" s="528"/>
      <c r="GFG91" s="528"/>
      <c r="GFH91" s="528"/>
      <c r="GFI91" s="528"/>
      <c r="GFJ91" s="528"/>
      <c r="GFK91" s="528"/>
      <c r="GFL91" s="528"/>
      <c r="GFM91" s="528"/>
      <c r="GFN91" s="528"/>
      <c r="GFO91" s="528"/>
      <c r="GFP91" s="528"/>
      <c r="GFQ91" s="528"/>
      <c r="GFR91" s="528"/>
      <c r="GFS91" s="528"/>
      <c r="GFT91" s="528"/>
      <c r="GFU91" s="528"/>
      <c r="GFV91" s="528"/>
      <c r="GFW91" s="528"/>
      <c r="GFX91" s="528"/>
      <c r="GFY91" s="528"/>
      <c r="GFZ91" s="528"/>
      <c r="GGA91" s="528"/>
      <c r="GGB91" s="528"/>
      <c r="GGC91" s="528"/>
      <c r="GGD91" s="528"/>
      <c r="GGE91" s="528"/>
      <c r="GGF91" s="528"/>
      <c r="GGG91" s="528"/>
      <c r="GGH91" s="528"/>
      <c r="GGI91" s="528"/>
      <c r="GGJ91" s="528"/>
      <c r="GGK91" s="528"/>
      <c r="GGL91" s="528"/>
      <c r="GGM91" s="528"/>
      <c r="GGN91" s="528"/>
      <c r="GGO91" s="528"/>
      <c r="GGP91" s="528"/>
      <c r="GGQ91" s="528"/>
      <c r="GGR91" s="528"/>
      <c r="GGS91" s="528"/>
      <c r="GGT91" s="528"/>
      <c r="GGU91" s="528"/>
      <c r="GGV91" s="528"/>
      <c r="GGW91" s="528"/>
      <c r="GGX91" s="528"/>
      <c r="GGY91" s="528"/>
      <c r="GGZ91" s="528"/>
      <c r="GHA91" s="528"/>
      <c r="GHB91" s="528"/>
      <c r="GHC91" s="528"/>
      <c r="GHD91" s="528"/>
      <c r="GHE91" s="528"/>
      <c r="GHF91" s="528"/>
      <c r="GHG91" s="528"/>
      <c r="GHH91" s="528"/>
      <c r="GHI91" s="528"/>
      <c r="GHJ91" s="528"/>
      <c r="GHK91" s="528"/>
      <c r="GHL91" s="528"/>
      <c r="GHM91" s="528"/>
      <c r="GHN91" s="528"/>
      <c r="GHO91" s="528"/>
      <c r="GHP91" s="528"/>
      <c r="GHQ91" s="528"/>
      <c r="GHR91" s="528"/>
      <c r="GHS91" s="528"/>
      <c r="GHT91" s="528"/>
      <c r="GHU91" s="528"/>
      <c r="GHV91" s="528"/>
      <c r="GHW91" s="528"/>
      <c r="GHX91" s="528"/>
      <c r="GHY91" s="528"/>
      <c r="GHZ91" s="528"/>
      <c r="GIA91" s="528"/>
      <c r="GIB91" s="528"/>
      <c r="GIC91" s="528"/>
      <c r="GID91" s="528"/>
      <c r="GIE91" s="528"/>
      <c r="GIF91" s="528"/>
      <c r="GIG91" s="528"/>
      <c r="GIH91" s="528"/>
      <c r="GII91" s="528"/>
      <c r="GIJ91" s="528"/>
      <c r="GIK91" s="528"/>
      <c r="GIL91" s="528"/>
      <c r="GIM91" s="528"/>
      <c r="GIN91" s="528"/>
      <c r="GIO91" s="528"/>
      <c r="GIP91" s="528"/>
      <c r="GIQ91" s="528"/>
      <c r="GIR91" s="528"/>
      <c r="GIS91" s="528"/>
      <c r="GIT91" s="528"/>
      <c r="GIU91" s="528"/>
      <c r="GIV91" s="528"/>
      <c r="GIW91" s="528"/>
      <c r="GIX91" s="528"/>
      <c r="GIY91" s="528"/>
      <c r="GIZ91" s="528"/>
      <c r="GJA91" s="528"/>
      <c r="GJB91" s="528"/>
      <c r="GJC91" s="528"/>
      <c r="GJD91" s="528"/>
      <c r="GJE91" s="528"/>
      <c r="GJF91" s="528"/>
      <c r="GJG91" s="528"/>
      <c r="GJH91" s="528"/>
      <c r="GJI91" s="528"/>
      <c r="GJJ91" s="528"/>
      <c r="GJK91" s="528"/>
      <c r="GJL91" s="528"/>
      <c r="GJM91" s="528"/>
      <c r="GJN91" s="528"/>
      <c r="GJO91" s="528"/>
      <c r="GJP91" s="528"/>
      <c r="GJQ91" s="528"/>
      <c r="GJR91" s="528"/>
      <c r="GJS91" s="528"/>
      <c r="GJT91" s="528"/>
      <c r="GJU91" s="528"/>
      <c r="GJV91" s="528"/>
      <c r="GJW91" s="528"/>
      <c r="GJX91" s="528"/>
      <c r="GJY91" s="528"/>
      <c r="GJZ91" s="528"/>
      <c r="GKA91" s="528"/>
      <c r="GKB91" s="528"/>
      <c r="GKC91" s="528"/>
      <c r="GKD91" s="528"/>
      <c r="GKE91" s="528"/>
      <c r="GKF91" s="528"/>
      <c r="GKG91" s="528"/>
      <c r="GKH91" s="528"/>
      <c r="GKI91" s="528"/>
      <c r="GKJ91" s="528"/>
      <c r="GKK91" s="528"/>
      <c r="GKL91" s="528"/>
      <c r="GKM91" s="528"/>
      <c r="GKN91" s="528"/>
      <c r="GKO91" s="528"/>
      <c r="GKP91" s="528"/>
      <c r="GKQ91" s="528"/>
      <c r="GKR91" s="528"/>
      <c r="GKS91" s="528"/>
      <c r="GKT91" s="528"/>
      <c r="GKU91" s="528"/>
      <c r="GKV91" s="528"/>
      <c r="GKW91" s="528"/>
      <c r="GKX91" s="528"/>
      <c r="GKY91" s="528"/>
      <c r="GKZ91" s="528"/>
      <c r="GLA91" s="528"/>
      <c r="GLB91" s="528"/>
      <c r="GLC91" s="528"/>
      <c r="GLD91" s="528"/>
      <c r="GLE91" s="528"/>
      <c r="GLF91" s="528"/>
      <c r="GLG91" s="528"/>
      <c r="GLH91" s="528"/>
      <c r="GLI91" s="528"/>
      <c r="GLJ91" s="528"/>
      <c r="GLK91" s="528"/>
      <c r="GLL91" s="528"/>
      <c r="GLM91" s="528"/>
      <c r="GLN91" s="528"/>
      <c r="GLO91" s="528"/>
      <c r="GLP91" s="528"/>
      <c r="GLQ91" s="528"/>
      <c r="GLR91" s="528"/>
      <c r="GLS91" s="528"/>
      <c r="GLT91" s="528"/>
      <c r="GLU91" s="528"/>
      <c r="GLV91" s="528"/>
      <c r="GLW91" s="528"/>
      <c r="GLX91" s="528"/>
      <c r="GLY91" s="528"/>
      <c r="GLZ91" s="528"/>
      <c r="GMA91" s="528"/>
      <c r="GMB91" s="528"/>
      <c r="GMC91" s="528"/>
      <c r="GMD91" s="528"/>
      <c r="GME91" s="528"/>
      <c r="GMF91" s="528"/>
      <c r="GMG91" s="528"/>
      <c r="GMH91" s="528"/>
      <c r="GMI91" s="528"/>
      <c r="GMJ91" s="528"/>
      <c r="GMK91" s="528"/>
      <c r="GML91" s="528"/>
      <c r="GMM91" s="528"/>
      <c r="GMN91" s="528"/>
      <c r="GMO91" s="528"/>
      <c r="GMP91" s="528"/>
      <c r="GMQ91" s="528"/>
      <c r="GMR91" s="528"/>
      <c r="GMS91" s="528"/>
      <c r="GMT91" s="528"/>
      <c r="GMU91" s="528"/>
      <c r="GMV91" s="528"/>
      <c r="GMW91" s="528"/>
      <c r="GMX91" s="528"/>
      <c r="GMY91" s="528"/>
      <c r="GMZ91" s="528"/>
      <c r="GNA91" s="528"/>
      <c r="GNB91" s="528"/>
      <c r="GNC91" s="528"/>
      <c r="GND91" s="528"/>
      <c r="GNE91" s="528"/>
      <c r="GNF91" s="528"/>
      <c r="GNG91" s="528"/>
      <c r="GNH91" s="528"/>
      <c r="GNI91" s="528"/>
      <c r="GNJ91" s="528"/>
      <c r="GNK91" s="528"/>
      <c r="GNL91" s="528"/>
      <c r="GNM91" s="528"/>
      <c r="GNN91" s="528"/>
      <c r="GNO91" s="528"/>
      <c r="GNP91" s="528"/>
      <c r="GNQ91" s="528"/>
      <c r="GNR91" s="528"/>
      <c r="GNS91" s="528"/>
      <c r="GNT91" s="528"/>
      <c r="GNU91" s="528"/>
      <c r="GNV91" s="528"/>
      <c r="GNW91" s="528"/>
      <c r="GNX91" s="528"/>
      <c r="GNY91" s="528"/>
      <c r="GNZ91" s="528"/>
      <c r="GOA91" s="528"/>
      <c r="GOB91" s="528"/>
      <c r="GOC91" s="528"/>
      <c r="GOD91" s="528"/>
      <c r="GOE91" s="528"/>
      <c r="GOF91" s="528"/>
      <c r="GOG91" s="528"/>
      <c r="GOH91" s="528"/>
      <c r="GOI91" s="528"/>
      <c r="GOJ91" s="528"/>
      <c r="GOK91" s="528"/>
      <c r="GOL91" s="528"/>
      <c r="GOM91" s="528"/>
      <c r="GON91" s="528"/>
      <c r="GOO91" s="528"/>
      <c r="GOP91" s="528"/>
      <c r="GOQ91" s="528"/>
      <c r="GOR91" s="528"/>
      <c r="GOS91" s="528"/>
      <c r="GOT91" s="528"/>
      <c r="GOU91" s="528"/>
      <c r="GOV91" s="528"/>
      <c r="GOW91" s="528"/>
      <c r="GOX91" s="528"/>
      <c r="GOY91" s="528"/>
      <c r="GOZ91" s="528"/>
      <c r="GPA91" s="528"/>
      <c r="GPB91" s="528"/>
      <c r="GPC91" s="528"/>
      <c r="GPD91" s="528"/>
      <c r="GPE91" s="528"/>
      <c r="GPF91" s="528"/>
      <c r="GPG91" s="528"/>
      <c r="GPH91" s="528"/>
      <c r="GPI91" s="528"/>
      <c r="GPJ91" s="528"/>
      <c r="GPK91" s="528"/>
      <c r="GPL91" s="528"/>
      <c r="GPM91" s="528"/>
      <c r="GPN91" s="528"/>
      <c r="GPO91" s="528"/>
      <c r="GPP91" s="528"/>
      <c r="GPQ91" s="528"/>
      <c r="GPR91" s="528"/>
      <c r="GPS91" s="528"/>
      <c r="GPT91" s="528"/>
      <c r="GPU91" s="528"/>
      <c r="GPV91" s="528"/>
      <c r="GPW91" s="528"/>
      <c r="GPX91" s="528"/>
      <c r="GPY91" s="528"/>
      <c r="GPZ91" s="528"/>
      <c r="GQA91" s="528"/>
      <c r="GQB91" s="528"/>
      <c r="GQC91" s="528"/>
      <c r="GQD91" s="528"/>
      <c r="GQE91" s="528"/>
      <c r="GQF91" s="528"/>
      <c r="GQG91" s="528"/>
      <c r="GQH91" s="528"/>
      <c r="GQI91" s="528"/>
      <c r="GQJ91" s="528"/>
      <c r="GQK91" s="528"/>
      <c r="GQL91" s="528"/>
      <c r="GQM91" s="528"/>
      <c r="GQN91" s="528"/>
      <c r="GQO91" s="528"/>
      <c r="GQP91" s="528"/>
      <c r="GQQ91" s="528"/>
      <c r="GQR91" s="528"/>
      <c r="GQS91" s="528"/>
      <c r="GQT91" s="528"/>
      <c r="GQU91" s="528"/>
      <c r="GQV91" s="528"/>
      <c r="GQW91" s="528"/>
      <c r="GQX91" s="528"/>
      <c r="GQY91" s="528"/>
      <c r="GQZ91" s="528"/>
      <c r="GRA91" s="528"/>
      <c r="GRB91" s="528"/>
      <c r="GRC91" s="528"/>
      <c r="GRD91" s="528"/>
      <c r="GRE91" s="528"/>
      <c r="GRF91" s="528"/>
      <c r="GRG91" s="528"/>
      <c r="GRH91" s="528"/>
      <c r="GRI91" s="528"/>
      <c r="GRJ91" s="528"/>
      <c r="GRK91" s="528"/>
      <c r="GRL91" s="528"/>
      <c r="GRM91" s="528"/>
      <c r="GRN91" s="528"/>
      <c r="GRO91" s="528"/>
      <c r="GRP91" s="528"/>
      <c r="GRQ91" s="528"/>
      <c r="GRR91" s="528"/>
      <c r="GRS91" s="528"/>
      <c r="GRT91" s="528"/>
      <c r="GRU91" s="528"/>
      <c r="GRV91" s="528"/>
      <c r="GRW91" s="528"/>
      <c r="GRX91" s="528"/>
      <c r="GRY91" s="528"/>
      <c r="GRZ91" s="528"/>
      <c r="GSA91" s="528"/>
      <c r="GSB91" s="528"/>
      <c r="GSC91" s="528"/>
      <c r="GSD91" s="528"/>
      <c r="GSE91" s="528"/>
      <c r="GSF91" s="528"/>
      <c r="GSG91" s="528"/>
      <c r="GSH91" s="528"/>
      <c r="GSI91" s="528"/>
      <c r="GSJ91" s="528"/>
      <c r="GSK91" s="528"/>
      <c r="GSL91" s="528"/>
      <c r="GSM91" s="528"/>
      <c r="GSN91" s="528"/>
      <c r="GSO91" s="528"/>
      <c r="GSP91" s="528"/>
      <c r="GSQ91" s="528"/>
      <c r="GSR91" s="528"/>
      <c r="GSS91" s="528"/>
      <c r="GST91" s="528"/>
      <c r="GSU91" s="528"/>
      <c r="GSV91" s="528"/>
      <c r="GSW91" s="528"/>
      <c r="GSX91" s="528"/>
      <c r="GSY91" s="528"/>
      <c r="GSZ91" s="528"/>
      <c r="GTA91" s="528"/>
      <c r="GTB91" s="528"/>
      <c r="GTC91" s="528"/>
      <c r="GTD91" s="528"/>
      <c r="GTE91" s="528"/>
      <c r="GTF91" s="528"/>
      <c r="GTG91" s="528"/>
      <c r="GTH91" s="528"/>
      <c r="GTI91" s="528"/>
      <c r="GTJ91" s="528"/>
      <c r="GTK91" s="528"/>
      <c r="GTL91" s="528"/>
      <c r="GTM91" s="528"/>
      <c r="GTN91" s="528"/>
      <c r="GTO91" s="528"/>
      <c r="GTP91" s="528"/>
      <c r="GTQ91" s="528"/>
      <c r="GTR91" s="528"/>
      <c r="GTS91" s="528"/>
      <c r="GTT91" s="528"/>
      <c r="GTU91" s="528"/>
      <c r="GTV91" s="528"/>
      <c r="GTW91" s="528"/>
      <c r="GTX91" s="528"/>
      <c r="GTY91" s="528"/>
      <c r="GTZ91" s="528"/>
      <c r="GUA91" s="528"/>
      <c r="GUB91" s="528"/>
      <c r="GUC91" s="528"/>
      <c r="GUD91" s="528"/>
      <c r="GUE91" s="528"/>
      <c r="GUF91" s="528"/>
      <c r="GUG91" s="528"/>
      <c r="GUH91" s="528"/>
      <c r="GUI91" s="528"/>
      <c r="GUJ91" s="528"/>
      <c r="GUK91" s="528"/>
      <c r="GUL91" s="528"/>
      <c r="GUM91" s="528"/>
      <c r="GUN91" s="528"/>
      <c r="GUO91" s="528"/>
      <c r="GUP91" s="528"/>
      <c r="GUQ91" s="528"/>
      <c r="GUR91" s="528"/>
      <c r="GUS91" s="528"/>
      <c r="GUT91" s="528"/>
      <c r="GUU91" s="528"/>
      <c r="GUV91" s="528"/>
      <c r="GUW91" s="528"/>
      <c r="GUX91" s="528"/>
      <c r="GUY91" s="528"/>
      <c r="GUZ91" s="528"/>
      <c r="GVA91" s="528"/>
      <c r="GVB91" s="528"/>
      <c r="GVC91" s="528"/>
      <c r="GVD91" s="528"/>
      <c r="GVE91" s="528"/>
      <c r="GVF91" s="528"/>
      <c r="GVG91" s="528"/>
      <c r="GVH91" s="528"/>
      <c r="GVI91" s="528"/>
      <c r="GVJ91" s="528"/>
      <c r="GVK91" s="528"/>
      <c r="GVL91" s="528"/>
      <c r="GVM91" s="528"/>
      <c r="GVN91" s="528"/>
      <c r="GVO91" s="528"/>
      <c r="GVP91" s="528"/>
      <c r="GVQ91" s="528"/>
      <c r="GVR91" s="528"/>
      <c r="GVS91" s="528"/>
      <c r="GVT91" s="528"/>
      <c r="GVU91" s="528"/>
      <c r="GVV91" s="528"/>
      <c r="GVW91" s="528"/>
      <c r="GVX91" s="528"/>
      <c r="GVY91" s="528"/>
      <c r="GVZ91" s="528"/>
      <c r="GWA91" s="528"/>
      <c r="GWB91" s="528"/>
      <c r="GWC91" s="528"/>
      <c r="GWD91" s="528"/>
      <c r="GWE91" s="528"/>
      <c r="GWF91" s="528"/>
      <c r="GWG91" s="528"/>
      <c r="GWH91" s="528"/>
      <c r="GWI91" s="528"/>
      <c r="GWJ91" s="528"/>
      <c r="GWK91" s="528"/>
      <c r="GWL91" s="528"/>
      <c r="GWM91" s="528"/>
      <c r="GWN91" s="528"/>
      <c r="GWO91" s="528"/>
      <c r="GWP91" s="528"/>
      <c r="GWQ91" s="528"/>
      <c r="GWR91" s="528"/>
      <c r="GWS91" s="528"/>
      <c r="GWT91" s="528"/>
      <c r="GWU91" s="528"/>
      <c r="GWV91" s="528"/>
      <c r="GWW91" s="528"/>
      <c r="GWX91" s="528"/>
      <c r="GWY91" s="528"/>
      <c r="GWZ91" s="528"/>
      <c r="GXA91" s="528"/>
      <c r="GXB91" s="528"/>
      <c r="GXC91" s="528"/>
      <c r="GXD91" s="528"/>
      <c r="GXE91" s="528"/>
      <c r="GXF91" s="528"/>
      <c r="GXG91" s="528"/>
      <c r="GXH91" s="528"/>
      <c r="GXI91" s="528"/>
      <c r="GXJ91" s="528"/>
      <c r="GXK91" s="528"/>
      <c r="GXL91" s="528"/>
      <c r="GXM91" s="528"/>
      <c r="GXN91" s="528"/>
      <c r="GXO91" s="528"/>
      <c r="GXP91" s="528"/>
      <c r="GXQ91" s="528"/>
      <c r="GXR91" s="528"/>
      <c r="GXS91" s="528"/>
      <c r="GXT91" s="528"/>
      <c r="GXU91" s="528"/>
      <c r="GXV91" s="528"/>
      <c r="GXW91" s="528"/>
      <c r="GXX91" s="528"/>
      <c r="GXY91" s="528"/>
      <c r="GXZ91" s="528"/>
      <c r="GYA91" s="528"/>
      <c r="GYB91" s="528"/>
      <c r="GYC91" s="528"/>
      <c r="GYD91" s="528"/>
      <c r="GYE91" s="528"/>
      <c r="GYF91" s="528"/>
      <c r="GYG91" s="528"/>
      <c r="GYH91" s="528"/>
      <c r="GYI91" s="528"/>
      <c r="GYJ91" s="528"/>
      <c r="GYK91" s="528"/>
      <c r="GYL91" s="528"/>
      <c r="GYM91" s="528"/>
      <c r="GYN91" s="528"/>
      <c r="GYO91" s="528"/>
      <c r="GYP91" s="528"/>
      <c r="GYQ91" s="528"/>
      <c r="GYR91" s="528"/>
      <c r="GYS91" s="528"/>
      <c r="GYT91" s="528"/>
      <c r="GYU91" s="528"/>
      <c r="GYV91" s="528"/>
      <c r="GYW91" s="528"/>
      <c r="GYX91" s="528"/>
      <c r="GYY91" s="528"/>
      <c r="GYZ91" s="528"/>
      <c r="GZA91" s="528"/>
      <c r="GZB91" s="528"/>
      <c r="GZC91" s="528"/>
      <c r="GZD91" s="528"/>
      <c r="GZE91" s="528"/>
      <c r="GZF91" s="528"/>
      <c r="GZG91" s="528"/>
      <c r="GZH91" s="528"/>
      <c r="GZI91" s="528"/>
      <c r="GZJ91" s="528"/>
      <c r="GZK91" s="528"/>
      <c r="GZL91" s="528"/>
      <c r="GZM91" s="528"/>
      <c r="GZN91" s="528"/>
      <c r="GZO91" s="528"/>
      <c r="GZP91" s="528"/>
      <c r="GZQ91" s="528"/>
      <c r="GZR91" s="528"/>
      <c r="GZS91" s="528"/>
      <c r="GZT91" s="528"/>
      <c r="GZU91" s="528"/>
      <c r="GZV91" s="528"/>
      <c r="GZW91" s="528"/>
      <c r="GZX91" s="528"/>
      <c r="GZY91" s="528"/>
      <c r="GZZ91" s="528"/>
      <c r="HAA91" s="528"/>
      <c r="HAB91" s="528"/>
      <c r="HAC91" s="528"/>
      <c r="HAD91" s="528"/>
      <c r="HAE91" s="528"/>
      <c r="HAF91" s="528"/>
      <c r="HAG91" s="528"/>
      <c r="HAH91" s="528"/>
      <c r="HAI91" s="528"/>
      <c r="HAJ91" s="528"/>
      <c r="HAK91" s="528"/>
      <c r="HAL91" s="528"/>
      <c r="HAM91" s="528"/>
      <c r="HAN91" s="528"/>
      <c r="HAO91" s="528"/>
      <c r="HAP91" s="528"/>
      <c r="HAQ91" s="528"/>
      <c r="HAR91" s="528"/>
      <c r="HAS91" s="528"/>
      <c r="HAT91" s="528"/>
      <c r="HAU91" s="528"/>
      <c r="HAV91" s="528"/>
      <c r="HAW91" s="528"/>
      <c r="HAX91" s="528"/>
      <c r="HAY91" s="528"/>
      <c r="HAZ91" s="528"/>
      <c r="HBA91" s="528"/>
      <c r="HBB91" s="528"/>
      <c r="HBC91" s="528"/>
      <c r="HBD91" s="528"/>
      <c r="HBE91" s="528"/>
      <c r="HBF91" s="528"/>
      <c r="HBG91" s="528"/>
      <c r="HBH91" s="528"/>
      <c r="HBI91" s="528"/>
      <c r="HBJ91" s="528"/>
      <c r="HBK91" s="528"/>
      <c r="HBL91" s="528"/>
      <c r="HBM91" s="528"/>
      <c r="HBN91" s="528"/>
      <c r="HBO91" s="528"/>
      <c r="HBP91" s="528"/>
      <c r="HBQ91" s="528"/>
      <c r="HBR91" s="528"/>
      <c r="HBS91" s="528"/>
      <c r="HBT91" s="528"/>
      <c r="HBU91" s="528"/>
      <c r="HBV91" s="528"/>
      <c r="HBW91" s="528"/>
      <c r="HBX91" s="528"/>
      <c r="HBY91" s="528"/>
      <c r="HBZ91" s="528"/>
      <c r="HCA91" s="528"/>
      <c r="HCB91" s="528"/>
      <c r="HCC91" s="528"/>
      <c r="HCD91" s="528"/>
      <c r="HCE91" s="528"/>
      <c r="HCF91" s="528"/>
      <c r="HCG91" s="528"/>
      <c r="HCH91" s="528"/>
      <c r="HCI91" s="528"/>
      <c r="HCJ91" s="528"/>
      <c r="HCK91" s="528"/>
      <c r="HCL91" s="528"/>
      <c r="HCM91" s="528"/>
      <c r="HCN91" s="528"/>
      <c r="HCO91" s="528"/>
      <c r="HCP91" s="528"/>
      <c r="HCQ91" s="528"/>
      <c r="HCR91" s="528"/>
      <c r="HCS91" s="528"/>
      <c r="HCT91" s="528"/>
      <c r="HCU91" s="528"/>
      <c r="HCV91" s="528"/>
      <c r="HCW91" s="528"/>
      <c r="HCX91" s="528"/>
      <c r="HCY91" s="528"/>
      <c r="HCZ91" s="528"/>
      <c r="HDA91" s="528"/>
      <c r="HDB91" s="528"/>
      <c r="HDC91" s="528"/>
      <c r="HDD91" s="528"/>
      <c r="HDE91" s="528"/>
      <c r="HDF91" s="528"/>
      <c r="HDG91" s="528"/>
      <c r="HDH91" s="528"/>
      <c r="HDI91" s="528"/>
      <c r="HDJ91" s="528"/>
      <c r="HDK91" s="528"/>
      <c r="HDL91" s="528"/>
      <c r="HDM91" s="528"/>
      <c r="HDN91" s="528"/>
      <c r="HDO91" s="528"/>
      <c r="HDP91" s="528"/>
      <c r="HDQ91" s="528"/>
      <c r="HDR91" s="528"/>
      <c r="HDS91" s="528"/>
      <c r="HDT91" s="528"/>
      <c r="HDU91" s="528"/>
      <c r="HDV91" s="528"/>
      <c r="HDW91" s="528"/>
      <c r="HDX91" s="528"/>
      <c r="HDY91" s="528"/>
      <c r="HDZ91" s="528"/>
      <c r="HEA91" s="528"/>
      <c r="HEB91" s="528"/>
      <c r="HEC91" s="528"/>
      <c r="HED91" s="528"/>
      <c r="HEE91" s="528"/>
      <c r="HEF91" s="528"/>
      <c r="HEG91" s="528"/>
      <c r="HEH91" s="528"/>
      <c r="HEI91" s="528"/>
      <c r="HEJ91" s="528"/>
      <c r="HEK91" s="528"/>
      <c r="HEL91" s="528"/>
      <c r="HEM91" s="528"/>
      <c r="HEN91" s="528"/>
      <c r="HEO91" s="528"/>
      <c r="HEP91" s="528"/>
      <c r="HEQ91" s="528"/>
      <c r="HER91" s="528"/>
      <c r="HES91" s="528"/>
      <c r="HET91" s="528"/>
      <c r="HEU91" s="528"/>
      <c r="HEV91" s="528"/>
      <c r="HEW91" s="528"/>
      <c r="HEX91" s="528"/>
      <c r="HEY91" s="528"/>
      <c r="HEZ91" s="528"/>
      <c r="HFA91" s="528"/>
      <c r="HFB91" s="528"/>
      <c r="HFC91" s="528"/>
      <c r="HFD91" s="528"/>
      <c r="HFE91" s="528"/>
      <c r="HFF91" s="528"/>
      <c r="HFG91" s="528"/>
      <c r="HFH91" s="528"/>
      <c r="HFI91" s="528"/>
      <c r="HFJ91" s="528"/>
      <c r="HFK91" s="528"/>
      <c r="HFL91" s="528"/>
      <c r="HFM91" s="528"/>
      <c r="HFN91" s="528"/>
      <c r="HFO91" s="528"/>
      <c r="HFP91" s="528"/>
      <c r="HFQ91" s="528"/>
      <c r="HFR91" s="528"/>
      <c r="HFS91" s="528"/>
      <c r="HFT91" s="528"/>
      <c r="HFU91" s="528"/>
      <c r="HFV91" s="528"/>
      <c r="HFW91" s="528"/>
      <c r="HFX91" s="528"/>
      <c r="HFY91" s="528"/>
      <c r="HFZ91" s="528"/>
      <c r="HGA91" s="528"/>
      <c r="HGB91" s="528"/>
      <c r="HGC91" s="528"/>
      <c r="HGD91" s="528"/>
      <c r="HGE91" s="528"/>
      <c r="HGF91" s="528"/>
      <c r="HGG91" s="528"/>
      <c r="HGH91" s="528"/>
      <c r="HGI91" s="528"/>
      <c r="HGJ91" s="528"/>
      <c r="HGK91" s="528"/>
      <c r="HGL91" s="528"/>
      <c r="HGM91" s="528"/>
      <c r="HGN91" s="528"/>
      <c r="HGO91" s="528"/>
      <c r="HGP91" s="528"/>
      <c r="HGQ91" s="528"/>
      <c r="HGR91" s="528"/>
      <c r="HGS91" s="528"/>
      <c r="HGT91" s="528"/>
      <c r="HGU91" s="528"/>
      <c r="HGV91" s="528"/>
      <c r="HGW91" s="528"/>
      <c r="HGX91" s="528"/>
      <c r="HGY91" s="528"/>
      <c r="HGZ91" s="528"/>
      <c r="HHA91" s="528"/>
      <c r="HHB91" s="528"/>
      <c r="HHC91" s="528"/>
      <c r="HHD91" s="528"/>
      <c r="HHE91" s="528"/>
      <c r="HHF91" s="528"/>
      <c r="HHG91" s="528"/>
      <c r="HHH91" s="528"/>
      <c r="HHI91" s="528"/>
      <c r="HHJ91" s="528"/>
      <c r="HHK91" s="528"/>
      <c r="HHL91" s="528"/>
      <c r="HHM91" s="528"/>
      <c r="HHN91" s="528"/>
      <c r="HHO91" s="528"/>
      <c r="HHP91" s="528"/>
      <c r="HHQ91" s="528"/>
      <c r="HHR91" s="528"/>
      <c r="HHS91" s="528"/>
      <c r="HHT91" s="528"/>
      <c r="HHU91" s="528"/>
      <c r="HHV91" s="528"/>
      <c r="HHW91" s="528"/>
      <c r="HHX91" s="528"/>
      <c r="HHY91" s="528"/>
      <c r="HHZ91" s="528"/>
      <c r="HIA91" s="528"/>
      <c r="HIB91" s="528"/>
      <c r="HIC91" s="528"/>
      <c r="HID91" s="528"/>
      <c r="HIE91" s="528"/>
      <c r="HIF91" s="528"/>
      <c r="HIG91" s="528"/>
      <c r="HIH91" s="528"/>
      <c r="HII91" s="528"/>
      <c r="HIJ91" s="528"/>
      <c r="HIK91" s="528"/>
      <c r="HIL91" s="528"/>
      <c r="HIM91" s="528"/>
      <c r="HIN91" s="528"/>
      <c r="HIO91" s="528"/>
      <c r="HIP91" s="528"/>
      <c r="HIQ91" s="528"/>
      <c r="HIR91" s="528"/>
      <c r="HIS91" s="528"/>
      <c r="HIT91" s="528"/>
      <c r="HIU91" s="528"/>
      <c r="HIV91" s="528"/>
      <c r="HIW91" s="528"/>
      <c r="HIX91" s="528"/>
      <c r="HIY91" s="528"/>
      <c r="HIZ91" s="528"/>
      <c r="HJA91" s="528"/>
      <c r="HJB91" s="528"/>
      <c r="HJC91" s="528"/>
      <c r="HJD91" s="528"/>
      <c r="HJE91" s="528"/>
      <c r="HJF91" s="528"/>
      <c r="HJG91" s="528"/>
      <c r="HJH91" s="528"/>
      <c r="HJI91" s="528"/>
      <c r="HJJ91" s="528"/>
      <c r="HJK91" s="528"/>
      <c r="HJL91" s="528"/>
      <c r="HJM91" s="528"/>
      <c r="HJN91" s="528"/>
      <c r="HJO91" s="528"/>
      <c r="HJP91" s="528"/>
      <c r="HJQ91" s="528"/>
      <c r="HJR91" s="528"/>
      <c r="HJS91" s="528"/>
      <c r="HJT91" s="528"/>
      <c r="HJU91" s="528"/>
      <c r="HJV91" s="528"/>
      <c r="HJW91" s="528"/>
      <c r="HJX91" s="528"/>
      <c r="HJY91" s="528"/>
      <c r="HJZ91" s="528"/>
      <c r="HKA91" s="528"/>
      <c r="HKB91" s="528"/>
      <c r="HKC91" s="528"/>
      <c r="HKD91" s="528"/>
      <c r="HKE91" s="528"/>
      <c r="HKF91" s="528"/>
      <c r="HKG91" s="528"/>
      <c r="HKH91" s="528"/>
      <c r="HKI91" s="528"/>
      <c r="HKJ91" s="528"/>
      <c r="HKK91" s="528"/>
      <c r="HKL91" s="528"/>
      <c r="HKM91" s="528"/>
      <c r="HKN91" s="528"/>
      <c r="HKO91" s="528"/>
      <c r="HKP91" s="528"/>
      <c r="HKQ91" s="528"/>
      <c r="HKR91" s="528"/>
      <c r="HKS91" s="528"/>
      <c r="HKT91" s="528"/>
      <c r="HKU91" s="528"/>
      <c r="HKV91" s="528"/>
      <c r="HKW91" s="528"/>
      <c r="HKX91" s="528"/>
      <c r="HKY91" s="528"/>
      <c r="HKZ91" s="528"/>
      <c r="HLA91" s="528"/>
      <c r="HLB91" s="528"/>
      <c r="HLC91" s="528"/>
      <c r="HLD91" s="528"/>
      <c r="HLE91" s="528"/>
      <c r="HLF91" s="528"/>
      <c r="HLG91" s="528"/>
      <c r="HLH91" s="528"/>
      <c r="HLI91" s="528"/>
      <c r="HLJ91" s="528"/>
      <c r="HLK91" s="528"/>
      <c r="HLL91" s="528"/>
      <c r="HLM91" s="528"/>
      <c r="HLN91" s="528"/>
      <c r="HLO91" s="528"/>
      <c r="HLP91" s="528"/>
      <c r="HLQ91" s="528"/>
      <c r="HLR91" s="528"/>
      <c r="HLS91" s="528"/>
      <c r="HLT91" s="528"/>
      <c r="HLU91" s="528"/>
      <c r="HLV91" s="528"/>
      <c r="HLW91" s="528"/>
      <c r="HLX91" s="528"/>
      <c r="HLY91" s="528"/>
      <c r="HLZ91" s="528"/>
      <c r="HMA91" s="528"/>
      <c r="HMB91" s="528"/>
      <c r="HMC91" s="528"/>
      <c r="HMD91" s="528"/>
      <c r="HME91" s="528"/>
      <c r="HMF91" s="528"/>
      <c r="HMG91" s="528"/>
      <c r="HMH91" s="528"/>
      <c r="HMI91" s="528"/>
      <c r="HMJ91" s="528"/>
      <c r="HMK91" s="528"/>
      <c r="HML91" s="528"/>
      <c r="HMM91" s="528"/>
      <c r="HMN91" s="528"/>
      <c r="HMO91" s="528"/>
      <c r="HMP91" s="528"/>
      <c r="HMQ91" s="528"/>
      <c r="HMR91" s="528"/>
      <c r="HMS91" s="528"/>
      <c r="HMT91" s="528"/>
      <c r="HMU91" s="528"/>
      <c r="HMV91" s="528"/>
      <c r="HMW91" s="528"/>
      <c r="HMX91" s="528"/>
      <c r="HMY91" s="528"/>
      <c r="HMZ91" s="528"/>
      <c r="HNA91" s="528"/>
      <c r="HNB91" s="528"/>
      <c r="HNC91" s="528"/>
      <c r="HND91" s="528"/>
      <c r="HNE91" s="528"/>
      <c r="HNF91" s="528"/>
      <c r="HNG91" s="528"/>
      <c r="HNH91" s="528"/>
      <c r="HNI91" s="528"/>
      <c r="HNJ91" s="528"/>
      <c r="HNK91" s="528"/>
      <c r="HNL91" s="528"/>
      <c r="HNM91" s="528"/>
      <c r="HNN91" s="528"/>
      <c r="HNO91" s="528"/>
      <c r="HNP91" s="528"/>
      <c r="HNQ91" s="528"/>
      <c r="HNR91" s="528"/>
      <c r="HNS91" s="528"/>
      <c r="HNT91" s="528"/>
      <c r="HNU91" s="528"/>
      <c r="HNV91" s="528"/>
      <c r="HNW91" s="528"/>
      <c r="HNX91" s="528"/>
      <c r="HNY91" s="528"/>
      <c r="HNZ91" s="528"/>
      <c r="HOA91" s="528"/>
      <c r="HOB91" s="528"/>
      <c r="HOC91" s="528"/>
      <c r="HOD91" s="528"/>
      <c r="HOE91" s="528"/>
      <c r="HOF91" s="528"/>
      <c r="HOG91" s="528"/>
      <c r="HOH91" s="528"/>
      <c r="HOI91" s="528"/>
      <c r="HOJ91" s="528"/>
      <c r="HOK91" s="528"/>
      <c r="HOL91" s="528"/>
      <c r="HOM91" s="528"/>
      <c r="HON91" s="528"/>
      <c r="HOO91" s="528"/>
      <c r="HOP91" s="528"/>
      <c r="HOQ91" s="528"/>
      <c r="HOR91" s="528"/>
      <c r="HOS91" s="528"/>
      <c r="HOT91" s="528"/>
      <c r="HOU91" s="528"/>
      <c r="HOV91" s="528"/>
      <c r="HOW91" s="528"/>
      <c r="HOX91" s="528"/>
      <c r="HOY91" s="528"/>
      <c r="HOZ91" s="528"/>
      <c r="HPA91" s="528"/>
      <c r="HPB91" s="528"/>
      <c r="HPC91" s="528"/>
      <c r="HPD91" s="528"/>
      <c r="HPE91" s="528"/>
      <c r="HPF91" s="528"/>
      <c r="HPG91" s="528"/>
      <c r="HPH91" s="528"/>
      <c r="HPI91" s="528"/>
      <c r="HPJ91" s="528"/>
      <c r="HPK91" s="528"/>
      <c r="HPL91" s="528"/>
      <c r="HPM91" s="528"/>
      <c r="HPN91" s="528"/>
      <c r="HPO91" s="528"/>
      <c r="HPP91" s="528"/>
      <c r="HPQ91" s="528"/>
      <c r="HPR91" s="528"/>
      <c r="HPS91" s="528"/>
      <c r="HPT91" s="528"/>
      <c r="HPU91" s="528"/>
      <c r="HPV91" s="528"/>
      <c r="HPW91" s="528"/>
      <c r="HPX91" s="528"/>
      <c r="HPY91" s="528"/>
      <c r="HPZ91" s="528"/>
      <c r="HQA91" s="528"/>
      <c r="HQB91" s="528"/>
      <c r="HQC91" s="528"/>
      <c r="HQD91" s="528"/>
      <c r="HQE91" s="528"/>
      <c r="HQF91" s="528"/>
      <c r="HQG91" s="528"/>
      <c r="HQH91" s="528"/>
      <c r="HQI91" s="528"/>
      <c r="HQJ91" s="528"/>
      <c r="HQK91" s="528"/>
      <c r="HQL91" s="528"/>
      <c r="HQM91" s="528"/>
      <c r="HQN91" s="528"/>
      <c r="HQO91" s="528"/>
      <c r="HQP91" s="528"/>
      <c r="HQQ91" s="528"/>
      <c r="HQR91" s="528"/>
      <c r="HQS91" s="528"/>
      <c r="HQT91" s="528"/>
      <c r="HQU91" s="528"/>
      <c r="HQV91" s="528"/>
      <c r="HQW91" s="528"/>
      <c r="HQX91" s="528"/>
      <c r="HQY91" s="528"/>
      <c r="HQZ91" s="528"/>
      <c r="HRA91" s="528"/>
      <c r="HRB91" s="528"/>
      <c r="HRC91" s="528"/>
      <c r="HRD91" s="528"/>
      <c r="HRE91" s="528"/>
      <c r="HRF91" s="528"/>
      <c r="HRG91" s="528"/>
      <c r="HRH91" s="528"/>
      <c r="HRI91" s="528"/>
      <c r="HRJ91" s="528"/>
      <c r="HRK91" s="528"/>
      <c r="HRL91" s="528"/>
      <c r="HRM91" s="528"/>
      <c r="HRN91" s="528"/>
      <c r="HRO91" s="528"/>
      <c r="HRP91" s="528"/>
      <c r="HRQ91" s="528"/>
      <c r="HRR91" s="528"/>
      <c r="HRS91" s="528"/>
      <c r="HRT91" s="528"/>
      <c r="HRU91" s="528"/>
      <c r="HRV91" s="528"/>
      <c r="HRW91" s="528"/>
      <c r="HRX91" s="528"/>
      <c r="HRY91" s="528"/>
      <c r="HRZ91" s="528"/>
      <c r="HSA91" s="528"/>
      <c r="HSB91" s="528"/>
      <c r="HSC91" s="528"/>
      <c r="HSD91" s="528"/>
      <c r="HSE91" s="528"/>
      <c r="HSF91" s="528"/>
      <c r="HSG91" s="528"/>
      <c r="HSH91" s="528"/>
      <c r="HSI91" s="528"/>
      <c r="HSJ91" s="528"/>
      <c r="HSK91" s="528"/>
      <c r="HSL91" s="528"/>
      <c r="HSM91" s="528"/>
      <c r="HSN91" s="528"/>
      <c r="HSO91" s="528"/>
      <c r="HSP91" s="528"/>
      <c r="HSQ91" s="528"/>
      <c r="HSR91" s="528"/>
      <c r="HSS91" s="528"/>
      <c r="HST91" s="528"/>
      <c r="HSU91" s="528"/>
      <c r="HSV91" s="528"/>
      <c r="HSW91" s="528"/>
      <c r="HSX91" s="528"/>
      <c r="HSY91" s="528"/>
      <c r="HSZ91" s="528"/>
      <c r="HTA91" s="528"/>
      <c r="HTB91" s="528"/>
      <c r="HTC91" s="528"/>
      <c r="HTD91" s="528"/>
      <c r="HTE91" s="528"/>
      <c r="HTF91" s="528"/>
      <c r="HTG91" s="528"/>
      <c r="HTH91" s="528"/>
      <c r="HTI91" s="528"/>
      <c r="HTJ91" s="528"/>
      <c r="HTK91" s="528"/>
      <c r="HTL91" s="528"/>
      <c r="HTM91" s="528"/>
      <c r="HTN91" s="528"/>
      <c r="HTO91" s="528"/>
      <c r="HTP91" s="528"/>
      <c r="HTQ91" s="528"/>
      <c r="HTR91" s="528"/>
      <c r="HTS91" s="528"/>
      <c r="HTT91" s="528"/>
      <c r="HTU91" s="528"/>
      <c r="HTV91" s="528"/>
      <c r="HTW91" s="528"/>
      <c r="HTX91" s="528"/>
      <c r="HTY91" s="528"/>
      <c r="HTZ91" s="528"/>
      <c r="HUA91" s="528"/>
      <c r="HUB91" s="528"/>
      <c r="HUC91" s="528"/>
      <c r="HUD91" s="528"/>
      <c r="HUE91" s="528"/>
      <c r="HUF91" s="528"/>
      <c r="HUG91" s="528"/>
      <c r="HUH91" s="528"/>
      <c r="HUI91" s="528"/>
      <c r="HUJ91" s="528"/>
      <c r="HUK91" s="528"/>
      <c r="HUL91" s="528"/>
      <c r="HUM91" s="528"/>
      <c r="HUN91" s="528"/>
      <c r="HUO91" s="528"/>
      <c r="HUP91" s="528"/>
      <c r="HUQ91" s="528"/>
      <c r="HUR91" s="528"/>
      <c r="HUS91" s="528"/>
      <c r="HUT91" s="528"/>
      <c r="HUU91" s="528"/>
      <c r="HUV91" s="528"/>
      <c r="HUW91" s="528"/>
      <c r="HUX91" s="528"/>
      <c r="HUY91" s="528"/>
      <c r="HUZ91" s="528"/>
      <c r="HVA91" s="528"/>
      <c r="HVB91" s="528"/>
      <c r="HVC91" s="528"/>
      <c r="HVD91" s="528"/>
      <c r="HVE91" s="528"/>
      <c r="HVF91" s="528"/>
      <c r="HVG91" s="528"/>
      <c r="HVH91" s="528"/>
      <c r="HVI91" s="528"/>
      <c r="HVJ91" s="528"/>
      <c r="HVK91" s="528"/>
      <c r="HVL91" s="528"/>
      <c r="HVM91" s="528"/>
      <c r="HVN91" s="528"/>
      <c r="HVO91" s="528"/>
      <c r="HVP91" s="528"/>
      <c r="HVQ91" s="528"/>
      <c r="HVR91" s="528"/>
      <c r="HVS91" s="528"/>
      <c r="HVT91" s="528"/>
      <c r="HVU91" s="528"/>
      <c r="HVV91" s="528"/>
      <c r="HVW91" s="528"/>
      <c r="HVX91" s="528"/>
      <c r="HVY91" s="528"/>
      <c r="HVZ91" s="528"/>
      <c r="HWA91" s="528"/>
      <c r="HWB91" s="528"/>
      <c r="HWC91" s="528"/>
      <c r="HWD91" s="528"/>
      <c r="HWE91" s="528"/>
      <c r="HWF91" s="528"/>
      <c r="HWG91" s="528"/>
      <c r="HWH91" s="528"/>
      <c r="HWI91" s="528"/>
      <c r="HWJ91" s="528"/>
      <c r="HWK91" s="528"/>
      <c r="HWL91" s="528"/>
      <c r="HWM91" s="528"/>
      <c r="HWN91" s="528"/>
      <c r="HWO91" s="528"/>
      <c r="HWP91" s="528"/>
      <c r="HWQ91" s="528"/>
      <c r="HWR91" s="528"/>
      <c r="HWS91" s="528"/>
      <c r="HWT91" s="528"/>
      <c r="HWU91" s="528"/>
      <c r="HWV91" s="528"/>
      <c r="HWW91" s="528"/>
      <c r="HWX91" s="528"/>
      <c r="HWY91" s="528"/>
      <c r="HWZ91" s="528"/>
      <c r="HXA91" s="528"/>
      <c r="HXB91" s="528"/>
      <c r="HXC91" s="528"/>
      <c r="HXD91" s="528"/>
      <c r="HXE91" s="528"/>
      <c r="HXF91" s="528"/>
      <c r="HXG91" s="528"/>
      <c r="HXH91" s="528"/>
      <c r="HXI91" s="528"/>
      <c r="HXJ91" s="528"/>
      <c r="HXK91" s="528"/>
      <c r="HXL91" s="528"/>
      <c r="HXM91" s="528"/>
      <c r="HXN91" s="528"/>
      <c r="HXO91" s="528"/>
      <c r="HXP91" s="528"/>
      <c r="HXQ91" s="528"/>
      <c r="HXR91" s="528"/>
      <c r="HXS91" s="528"/>
      <c r="HXT91" s="528"/>
      <c r="HXU91" s="528"/>
      <c r="HXV91" s="528"/>
      <c r="HXW91" s="528"/>
      <c r="HXX91" s="528"/>
      <c r="HXY91" s="528"/>
      <c r="HXZ91" s="528"/>
      <c r="HYA91" s="528"/>
      <c r="HYB91" s="528"/>
      <c r="HYC91" s="528"/>
      <c r="HYD91" s="528"/>
      <c r="HYE91" s="528"/>
      <c r="HYF91" s="528"/>
      <c r="HYG91" s="528"/>
      <c r="HYH91" s="528"/>
      <c r="HYI91" s="528"/>
      <c r="HYJ91" s="528"/>
      <c r="HYK91" s="528"/>
      <c r="HYL91" s="528"/>
      <c r="HYM91" s="528"/>
      <c r="HYN91" s="528"/>
      <c r="HYO91" s="528"/>
      <c r="HYP91" s="528"/>
      <c r="HYQ91" s="528"/>
      <c r="HYR91" s="528"/>
      <c r="HYS91" s="528"/>
      <c r="HYT91" s="528"/>
      <c r="HYU91" s="528"/>
      <c r="HYV91" s="528"/>
      <c r="HYW91" s="528"/>
      <c r="HYX91" s="528"/>
      <c r="HYY91" s="528"/>
      <c r="HYZ91" s="528"/>
      <c r="HZA91" s="528"/>
      <c r="HZB91" s="528"/>
      <c r="HZC91" s="528"/>
      <c r="HZD91" s="528"/>
      <c r="HZE91" s="528"/>
      <c r="HZF91" s="528"/>
      <c r="HZG91" s="528"/>
      <c r="HZH91" s="528"/>
      <c r="HZI91" s="528"/>
      <c r="HZJ91" s="528"/>
      <c r="HZK91" s="528"/>
      <c r="HZL91" s="528"/>
      <c r="HZM91" s="528"/>
      <c r="HZN91" s="528"/>
      <c r="HZO91" s="528"/>
      <c r="HZP91" s="528"/>
      <c r="HZQ91" s="528"/>
      <c r="HZR91" s="528"/>
      <c r="HZS91" s="528"/>
      <c r="HZT91" s="528"/>
      <c r="HZU91" s="528"/>
      <c r="HZV91" s="528"/>
      <c r="HZW91" s="528"/>
      <c r="HZX91" s="528"/>
      <c r="HZY91" s="528"/>
      <c r="HZZ91" s="528"/>
      <c r="IAA91" s="528"/>
      <c r="IAB91" s="528"/>
      <c r="IAC91" s="528"/>
      <c r="IAD91" s="528"/>
      <c r="IAE91" s="528"/>
      <c r="IAF91" s="528"/>
      <c r="IAG91" s="528"/>
      <c r="IAH91" s="528"/>
      <c r="IAI91" s="528"/>
      <c r="IAJ91" s="528"/>
      <c r="IAK91" s="528"/>
      <c r="IAL91" s="528"/>
      <c r="IAM91" s="528"/>
      <c r="IAN91" s="528"/>
      <c r="IAO91" s="528"/>
      <c r="IAP91" s="528"/>
      <c r="IAQ91" s="528"/>
      <c r="IAR91" s="528"/>
      <c r="IAS91" s="528"/>
      <c r="IAT91" s="528"/>
      <c r="IAU91" s="528"/>
      <c r="IAV91" s="528"/>
      <c r="IAW91" s="528"/>
      <c r="IAX91" s="528"/>
      <c r="IAY91" s="528"/>
      <c r="IAZ91" s="528"/>
      <c r="IBA91" s="528"/>
      <c r="IBB91" s="528"/>
      <c r="IBC91" s="528"/>
      <c r="IBD91" s="528"/>
      <c r="IBE91" s="528"/>
      <c r="IBF91" s="528"/>
      <c r="IBG91" s="528"/>
      <c r="IBH91" s="528"/>
      <c r="IBI91" s="528"/>
      <c r="IBJ91" s="528"/>
      <c r="IBK91" s="528"/>
      <c r="IBL91" s="528"/>
      <c r="IBM91" s="528"/>
      <c r="IBN91" s="528"/>
      <c r="IBO91" s="528"/>
      <c r="IBP91" s="528"/>
      <c r="IBQ91" s="528"/>
      <c r="IBR91" s="528"/>
      <c r="IBS91" s="528"/>
      <c r="IBT91" s="528"/>
      <c r="IBU91" s="528"/>
      <c r="IBV91" s="528"/>
      <c r="IBW91" s="528"/>
      <c r="IBX91" s="528"/>
      <c r="IBY91" s="528"/>
      <c r="IBZ91" s="528"/>
      <c r="ICA91" s="528"/>
      <c r="ICB91" s="528"/>
      <c r="ICC91" s="528"/>
      <c r="ICD91" s="528"/>
      <c r="ICE91" s="528"/>
      <c r="ICF91" s="528"/>
      <c r="ICG91" s="528"/>
      <c r="ICH91" s="528"/>
      <c r="ICI91" s="528"/>
      <c r="ICJ91" s="528"/>
      <c r="ICK91" s="528"/>
      <c r="ICL91" s="528"/>
      <c r="ICM91" s="528"/>
      <c r="ICN91" s="528"/>
      <c r="ICO91" s="528"/>
      <c r="ICP91" s="528"/>
      <c r="ICQ91" s="528"/>
      <c r="ICR91" s="528"/>
      <c r="ICS91" s="528"/>
      <c r="ICT91" s="528"/>
      <c r="ICU91" s="528"/>
      <c r="ICV91" s="528"/>
      <c r="ICW91" s="528"/>
      <c r="ICX91" s="528"/>
      <c r="ICY91" s="528"/>
      <c r="ICZ91" s="528"/>
      <c r="IDA91" s="528"/>
      <c r="IDB91" s="528"/>
      <c r="IDC91" s="528"/>
      <c r="IDD91" s="528"/>
      <c r="IDE91" s="528"/>
      <c r="IDF91" s="528"/>
      <c r="IDG91" s="528"/>
      <c r="IDH91" s="528"/>
      <c r="IDI91" s="528"/>
      <c r="IDJ91" s="528"/>
      <c r="IDK91" s="528"/>
      <c r="IDL91" s="528"/>
      <c r="IDM91" s="528"/>
      <c r="IDN91" s="528"/>
      <c r="IDO91" s="528"/>
      <c r="IDP91" s="528"/>
      <c r="IDQ91" s="528"/>
      <c r="IDR91" s="528"/>
      <c r="IDS91" s="528"/>
      <c r="IDT91" s="528"/>
      <c r="IDU91" s="528"/>
      <c r="IDV91" s="528"/>
      <c r="IDW91" s="528"/>
      <c r="IDX91" s="528"/>
      <c r="IDY91" s="528"/>
      <c r="IDZ91" s="528"/>
      <c r="IEA91" s="528"/>
      <c r="IEB91" s="528"/>
      <c r="IEC91" s="528"/>
      <c r="IED91" s="528"/>
      <c r="IEE91" s="528"/>
      <c r="IEF91" s="528"/>
      <c r="IEG91" s="528"/>
      <c r="IEH91" s="528"/>
      <c r="IEI91" s="528"/>
      <c r="IEJ91" s="528"/>
      <c r="IEK91" s="528"/>
      <c r="IEL91" s="528"/>
      <c r="IEM91" s="528"/>
      <c r="IEN91" s="528"/>
      <c r="IEO91" s="528"/>
      <c r="IEP91" s="528"/>
      <c r="IEQ91" s="528"/>
      <c r="IER91" s="528"/>
      <c r="IES91" s="528"/>
      <c r="IET91" s="528"/>
      <c r="IEU91" s="528"/>
      <c r="IEV91" s="528"/>
      <c r="IEW91" s="528"/>
      <c r="IEX91" s="528"/>
      <c r="IEY91" s="528"/>
      <c r="IEZ91" s="528"/>
      <c r="IFA91" s="528"/>
      <c r="IFB91" s="528"/>
      <c r="IFC91" s="528"/>
      <c r="IFD91" s="528"/>
      <c r="IFE91" s="528"/>
      <c r="IFF91" s="528"/>
      <c r="IFG91" s="528"/>
      <c r="IFH91" s="528"/>
      <c r="IFI91" s="528"/>
      <c r="IFJ91" s="528"/>
      <c r="IFK91" s="528"/>
      <c r="IFL91" s="528"/>
      <c r="IFM91" s="528"/>
      <c r="IFN91" s="528"/>
      <c r="IFO91" s="528"/>
      <c r="IFP91" s="528"/>
      <c r="IFQ91" s="528"/>
      <c r="IFR91" s="528"/>
      <c r="IFS91" s="528"/>
      <c r="IFT91" s="528"/>
      <c r="IFU91" s="528"/>
      <c r="IFV91" s="528"/>
      <c r="IFW91" s="528"/>
      <c r="IFX91" s="528"/>
      <c r="IFY91" s="528"/>
      <c r="IFZ91" s="528"/>
      <c r="IGA91" s="528"/>
      <c r="IGB91" s="528"/>
      <c r="IGC91" s="528"/>
      <c r="IGD91" s="528"/>
      <c r="IGE91" s="528"/>
      <c r="IGF91" s="528"/>
      <c r="IGG91" s="528"/>
      <c r="IGH91" s="528"/>
      <c r="IGI91" s="528"/>
      <c r="IGJ91" s="528"/>
      <c r="IGK91" s="528"/>
      <c r="IGL91" s="528"/>
      <c r="IGM91" s="528"/>
      <c r="IGN91" s="528"/>
      <c r="IGO91" s="528"/>
      <c r="IGP91" s="528"/>
      <c r="IGQ91" s="528"/>
      <c r="IGR91" s="528"/>
      <c r="IGS91" s="528"/>
      <c r="IGT91" s="528"/>
      <c r="IGU91" s="528"/>
      <c r="IGV91" s="528"/>
      <c r="IGW91" s="528"/>
      <c r="IGX91" s="528"/>
      <c r="IGY91" s="528"/>
      <c r="IGZ91" s="528"/>
      <c r="IHA91" s="528"/>
      <c r="IHB91" s="528"/>
      <c r="IHC91" s="528"/>
      <c r="IHD91" s="528"/>
      <c r="IHE91" s="528"/>
      <c r="IHF91" s="528"/>
      <c r="IHG91" s="528"/>
      <c r="IHH91" s="528"/>
      <c r="IHI91" s="528"/>
      <c r="IHJ91" s="528"/>
      <c r="IHK91" s="528"/>
      <c r="IHL91" s="528"/>
      <c r="IHM91" s="528"/>
      <c r="IHN91" s="528"/>
      <c r="IHO91" s="528"/>
      <c r="IHP91" s="528"/>
      <c r="IHQ91" s="528"/>
      <c r="IHR91" s="528"/>
      <c r="IHS91" s="528"/>
      <c r="IHT91" s="528"/>
      <c r="IHU91" s="528"/>
      <c r="IHV91" s="528"/>
      <c r="IHW91" s="528"/>
      <c r="IHX91" s="528"/>
      <c r="IHY91" s="528"/>
      <c r="IHZ91" s="528"/>
      <c r="IIA91" s="528"/>
      <c r="IIB91" s="528"/>
      <c r="IIC91" s="528"/>
      <c r="IID91" s="528"/>
      <c r="IIE91" s="528"/>
      <c r="IIF91" s="528"/>
      <c r="IIG91" s="528"/>
      <c r="IIH91" s="528"/>
      <c r="III91" s="528"/>
      <c r="IIJ91" s="528"/>
      <c r="IIK91" s="528"/>
      <c r="IIL91" s="528"/>
      <c r="IIM91" s="528"/>
      <c r="IIN91" s="528"/>
      <c r="IIO91" s="528"/>
      <c r="IIP91" s="528"/>
      <c r="IIQ91" s="528"/>
      <c r="IIR91" s="528"/>
      <c r="IIS91" s="528"/>
      <c r="IIT91" s="528"/>
      <c r="IIU91" s="528"/>
      <c r="IIV91" s="528"/>
      <c r="IIW91" s="528"/>
      <c r="IIX91" s="528"/>
      <c r="IIY91" s="528"/>
      <c r="IIZ91" s="528"/>
      <c r="IJA91" s="528"/>
      <c r="IJB91" s="528"/>
      <c r="IJC91" s="528"/>
      <c r="IJD91" s="528"/>
      <c r="IJE91" s="528"/>
      <c r="IJF91" s="528"/>
      <c r="IJG91" s="528"/>
      <c r="IJH91" s="528"/>
      <c r="IJI91" s="528"/>
      <c r="IJJ91" s="528"/>
      <c r="IJK91" s="528"/>
      <c r="IJL91" s="528"/>
      <c r="IJM91" s="528"/>
      <c r="IJN91" s="528"/>
      <c r="IJO91" s="528"/>
      <c r="IJP91" s="528"/>
      <c r="IJQ91" s="528"/>
      <c r="IJR91" s="528"/>
      <c r="IJS91" s="528"/>
      <c r="IJT91" s="528"/>
      <c r="IJU91" s="528"/>
      <c r="IJV91" s="528"/>
      <c r="IJW91" s="528"/>
      <c r="IJX91" s="528"/>
      <c r="IJY91" s="528"/>
      <c r="IJZ91" s="528"/>
      <c r="IKA91" s="528"/>
      <c r="IKB91" s="528"/>
      <c r="IKC91" s="528"/>
      <c r="IKD91" s="528"/>
      <c r="IKE91" s="528"/>
      <c r="IKF91" s="528"/>
      <c r="IKG91" s="528"/>
      <c r="IKH91" s="528"/>
      <c r="IKI91" s="528"/>
      <c r="IKJ91" s="528"/>
      <c r="IKK91" s="528"/>
      <c r="IKL91" s="528"/>
      <c r="IKM91" s="528"/>
      <c r="IKN91" s="528"/>
      <c r="IKO91" s="528"/>
      <c r="IKP91" s="528"/>
      <c r="IKQ91" s="528"/>
      <c r="IKR91" s="528"/>
      <c r="IKS91" s="528"/>
      <c r="IKT91" s="528"/>
      <c r="IKU91" s="528"/>
      <c r="IKV91" s="528"/>
      <c r="IKW91" s="528"/>
      <c r="IKX91" s="528"/>
      <c r="IKY91" s="528"/>
      <c r="IKZ91" s="528"/>
      <c r="ILA91" s="528"/>
      <c r="ILB91" s="528"/>
      <c r="ILC91" s="528"/>
      <c r="ILD91" s="528"/>
      <c r="ILE91" s="528"/>
      <c r="ILF91" s="528"/>
      <c r="ILG91" s="528"/>
      <c r="ILH91" s="528"/>
      <c r="ILI91" s="528"/>
      <c r="ILJ91" s="528"/>
      <c r="ILK91" s="528"/>
      <c r="ILL91" s="528"/>
      <c r="ILM91" s="528"/>
      <c r="ILN91" s="528"/>
      <c r="ILO91" s="528"/>
      <c r="ILP91" s="528"/>
      <c r="ILQ91" s="528"/>
      <c r="ILR91" s="528"/>
      <c r="ILS91" s="528"/>
      <c r="ILT91" s="528"/>
      <c r="ILU91" s="528"/>
      <c r="ILV91" s="528"/>
      <c r="ILW91" s="528"/>
      <c r="ILX91" s="528"/>
      <c r="ILY91" s="528"/>
      <c r="ILZ91" s="528"/>
      <c r="IMA91" s="528"/>
      <c r="IMB91" s="528"/>
      <c r="IMC91" s="528"/>
      <c r="IMD91" s="528"/>
      <c r="IME91" s="528"/>
      <c r="IMF91" s="528"/>
      <c r="IMG91" s="528"/>
      <c r="IMH91" s="528"/>
      <c r="IMI91" s="528"/>
      <c r="IMJ91" s="528"/>
      <c r="IMK91" s="528"/>
      <c r="IML91" s="528"/>
      <c r="IMM91" s="528"/>
      <c r="IMN91" s="528"/>
      <c r="IMO91" s="528"/>
      <c r="IMP91" s="528"/>
      <c r="IMQ91" s="528"/>
      <c r="IMR91" s="528"/>
      <c r="IMS91" s="528"/>
      <c r="IMT91" s="528"/>
      <c r="IMU91" s="528"/>
      <c r="IMV91" s="528"/>
      <c r="IMW91" s="528"/>
      <c r="IMX91" s="528"/>
      <c r="IMY91" s="528"/>
      <c r="IMZ91" s="528"/>
      <c r="INA91" s="528"/>
      <c r="INB91" s="528"/>
      <c r="INC91" s="528"/>
      <c r="IND91" s="528"/>
      <c r="INE91" s="528"/>
      <c r="INF91" s="528"/>
      <c r="ING91" s="528"/>
      <c r="INH91" s="528"/>
      <c r="INI91" s="528"/>
      <c r="INJ91" s="528"/>
      <c r="INK91" s="528"/>
      <c r="INL91" s="528"/>
      <c r="INM91" s="528"/>
      <c r="INN91" s="528"/>
      <c r="INO91" s="528"/>
      <c r="INP91" s="528"/>
      <c r="INQ91" s="528"/>
      <c r="INR91" s="528"/>
      <c r="INS91" s="528"/>
      <c r="INT91" s="528"/>
      <c r="INU91" s="528"/>
      <c r="INV91" s="528"/>
      <c r="INW91" s="528"/>
      <c r="INX91" s="528"/>
      <c r="INY91" s="528"/>
      <c r="INZ91" s="528"/>
      <c r="IOA91" s="528"/>
      <c r="IOB91" s="528"/>
      <c r="IOC91" s="528"/>
      <c r="IOD91" s="528"/>
      <c r="IOE91" s="528"/>
      <c r="IOF91" s="528"/>
      <c r="IOG91" s="528"/>
      <c r="IOH91" s="528"/>
      <c r="IOI91" s="528"/>
      <c r="IOJ91" s="528"/>
      <c r="IOK91" s="528"/>
      <c r="IOL91" s="528"/>
      <c r="IOM91" s="528"/>
      <c r="ION91" s="528"/>
      <c r="IOO91" s="528"/>
      <c r="IOP91" s="528"/>
      <c r="IOQ91" s="528"/>
      <c r="IOR91" s="528"/>
      <c r="IOS91" s="528"/>
      <c r="IOT91" s="528"/>
      <c r="IOU91" s="528"/>
      <c r="IOV91" s="528"/>
      <c r="IOW91" s="528"/>
      <c r="IOX91" s="528"/>
      <c r="IOY91" s="528"/>
      <c r="IOZ91" s="528"/>
      <c r="IPA91" s="528"/>
      <c r="IPB91" s="528"/>
      <c r="IPC91" s="528"/>
      <c r="IPD91" s="528"/>
      <c r="IPE91" s="528"/>
      <c r="IPF91" s="528"/>
      <c r="IPG91" s="528"/>
      <c r="IPH91" s="528"/>
      <c r="IPI91" s="528"/>
      <c r="IPJ91" s="528"/>
      <c r="IPK91" s="528"/>
      <c r="IPL91" s="528"/>
      <c r="IPM91" s="528"/>
      <c r="IPN91" s="528"/>
      <c r="IPO91" s="528"/>
      <c r="IPP91" s="528"/>
      <c r="IPQ91" s="528"/>
      <c r="IPR91" s="528"/>
      <c r="IPS91" s="528"/>
      <c r="IPT91" s="528"/>
      <c r="IPU91" s="528"/>
      <c r="IPV91" s="528"/>
      <c r="IPW91" s="528"/>
      <c r="IPX91" s="528"/>
      <c r="IPY91" s="528"/>
      <c r="IPZ91" s="528"/>
      <c r="IQA91" s="528"/>
      <c r="IQB91" s="528"/>
      <c r="IQC91" s="528"/>
      <c r="IQD91" s="528"/>
      <c r="IQE91" s="528"/>
      <c r="IQF91" s="528"/>
      <c r="IQG91" s="528"/>
      <c r="IQH91" s="528"/>
      <c r="IQI91" s="528"/>
      <c r="IQJ91" s="528"/>
      <c r="IQK91" s="528"/>
      <c r="IQL91" s="528"/>
      <c r="IQM91" s="528"/>
      <c r="IQN91" s="528"/>
      <c r="IQO91" s="528"/>
      <c r="IQP91" s="528"/>
      <c r="IQQ91" s="528"/>
      <c r="IQR91" s="528"/>
      <c r="IQS91" s="528"/>
      <c r="IQT91" s="528"/>
      <c r="IQU91" s="528"/>
      <c r="IQV91" s="528"/>
      <c r="IQW91" s="528"/>
      <c r="IQX91" s="528"/>
      <c r="IQY91" s="528"/>
      <c r="IQZ91" s="528"/>
      <c r="IRA91" s="528"/>
      <c r="IRB91" s="528"/>
      <c r="IRC91" s="528"/>
      <c r="IRD91" s="528"/>
      <c r="IRE91" s="528"/>
      <c r="IRF91" s="528"/>
      <c r="IRG91" s="528"/>
      <c r="IRH91" s="528"/>
      <c r="IRI91" s="528"/>
      <c r="IRJ91" s="528"/>
      <c r="IRK91" s="528"/>
      <c r="IRL91" s="528"/>
      <c r="IRM91" s="528"/>
      <c r="IRN91" s="528"/>
      <c r="IRO91" s="528"/>
      <c r="IRP91" s="528"/>
      <c r="IRQ91" s="528"/>
      <c r="IRR91" s="528"/>
      <c r="IRS91" s="528"/>
      <c r="IRT91" s="528"/>
      <c r="IRU91" s="528"/>
      <c r="IRV91" s="528"/>
      <c r="IRW91" s="528"/>
      <c r="IRX91" s="528"/>
      <c r="IRY91" s="528"/>
      <c r="IRZ91" s="528"/>
      <c r="ISA91" s="528"/>
      <c r="ISB91" s="528"/>
      <c r="ISC91" s="528"/>
      <c r="ISD91" s="528"/>
      <c r="ISE91" s="528"/>
      <c r="ISF91" s="528"/>
      <c r="ISG91" s="528"/>
      <c r="ISH91" s="528"/>
      <c r="ISI91" s="528"/>
      <c r="ISJ91" s="528"/>
      <c r="ISK91" s="528"/>
      <c r="ISL91" s="528"/>
      <c r="ISM91" s="528"/>
      <c r="ISN91" s="528"/>
      <c r="ISO91" s="528"/>
      <c r="ISP91" s="528"/>
      <c r="ISQ91" s="528"/>
      <c r="ISR91" s="528"/>
      <c r="ISS91" s="528"/>
      <c r="IST91" s="528"/>
      <c r="ISU91" s="528"/>
      <c r="ISV91" s="528"/>
      <c r="ISW91" s="528"/>
      <c r="ISX91" s="528"/>
      <c r="ISY91" s="528"/>
      <c r="ISZ91" s="528"/>
      <c r="ITA91" s="528"/>
      <c r="ITB91" s="528"/>
      <c r="ITC91" s="528"/>
      <c r="ITD91" s="528"/>
      <c r="ITE91" s="528"/>
      <c r="ITF91" s="528"/>
      <c r="ITG91" s="528"/>
      <c r="ITH91" s="528"/>
      <c r="ITI91" s="528"/>
      <c r="ITJ91" s="528"/>
      <c r="ITK91" s="528"/>
      <c r="ITL91" s="528"/>
      <c r="ITM91" s="528"/>
      <c r="ITN91" s="528"/>
      <c r="ITO91" s="528"/>
      <c r="ITP91" s="528"/>
      <c r="ITQ91" s="528"/>
      <c r="ITR91" s="528"/>
      <c r="ITS91" s="528"/>
      <c r="ITT91" s="528"/>
      <c r="ITU91" s="528"/>
      <c r="ITV91" s="528"/>
      <c r="ITW91" s="528"/>
      <c r="ITX91" s="528"/>
      <c r="ITY91" s="528"/>
      <c r="ITZ91" s="528"/>
      <c r="IUA91" s="528"/>
      <c r="IUB91" s="528"/>
      <c r="IUC91" s="528"/>
      <c r="IUD91" s="528"/>
      <c r="IUE91" s="528"/>
      <c r="IUF91" s="528"/>
      <c r="IUG91" s="528"/>
      <c r="IUH91" s="528"/>
      <c r="IUI91" s="528"/>
      <c r="IUJ91" s="528"/>
      <c r="IUK91" s="528"/>
      <c r="IUL91" s="528"/>
      <c r="IUM91" s="528"/>
      <c r="IUN91" s="528"/>
      <c r="IUO91" s="528"/>
      <c r="IUP91" s="528"/>
      <c r="IUQ91" s="528"/>
      <c r="IUR91" s="528"/>
      <c r="IUS91" s="528"/>
      <c r="IUT91" s="528"/>
      <c r="IUU91" s="528"/>
      <c r="IUV91" s="528"/>
      <c r="IUW91" s="528"/>
      <c r="IUX91" s="528"/>
      <c r="IUY91" s="528"/>
      <c r="IUZ91" s="528"/>
      <c r="IVA91" s="528"/>
      <c r="IVB91" s="528"/>
      <c r="IVC91" s="528"/>
      <c r="IVD91" s="528"/>
      <c r="IVE91" s="528"/>
      <c r="IVF91" s="528"/>
      <c r="IVG91" s="528"/>
      <c r="IVH91" s="528"/>
      <c r="IVI91" s="528"/>
      <c r="IVJ91" s="528"/>
      <c r="IVK91" s="528"/>
      <c r="IVL91" s="528"/>
      <c r="IVM91" s="528"/>
      <c r="IVN91" s="528"/>
      <c r="IVO91" s="528"/>
      <c r="IVP91" s="528"/>
      <c r="IVQ91" s="528"/>
      <c r="IVR91" s="528"/>
      <c r="IVS91" s="528"/>
      <c r="IVT91" s="528"/>
      <c r="IVU91" s="528"/>
      <c r="IVV91" s="528"/>
      <c r="IVW91" s="528"/>
      <c r="IVX91" s="528"/>
      <c r="IVY91" s="528"/>
      <c r="IVZ91" s="528"/>
      <c r="IWA91" s="528"/>
      <c r="IWB91" s="528"/>
      <c r="IWC91" s="528"/>
      <c r="IWD91" s="528"/>
      <c r="IWE91" s="528"/>
      <c r="IWF91" s="528"/>
      <c r="IWG91" s="528"/>
      <c r="IWH91" s="528"/>
      <c r="IWI91" s="528"/>
      <c r="IWJ91" s="528"/>
      <c r="IWK91" s="528"/>
      <c r="IWL91" s="528"/>
      <c r="IWM91" s="528"/>
      <c r="IWN91" s="528"/>
      <c r="IWO91" s="528"/>
      <c r="IWP91" s="528"/>
      <c r="IWQ91" s="528"/>
      <c r="IWR91" s="528"/>
      <c r="IWS91" s="528"/>
      <c r="IWT91" s="528"/>
      <c r="IWU91" s="528"/>
      <c r="IWV91" s="528"/>
      <c r="IWW91" s="528"/>
      <c r="IWX91" s="528"/>
      <c r="IWY91" s="528"/>
      <c r="IWZ91" s="528"/>
      <c r="IXA91" s="528"/>
      <c r="IXB91" s="528"/>
      <c r="IXC91" s="528"/>
      <c r="IXD91" s="528"/>
      <c r="IXE91" s="528"/>
      <c r="IXF91" s="528"/>
      <c r="IXG91" s="528"/>
      <c r="IXH91" s="528"/>
      <c r="IXI91" s="528"/>
      <c r="IXJ91" s="528"/>
      <c r="IXK91" s="528"/>
      <c r="IXL91" s="528"/>
      <c r="IXM91" s="528"/>
      <c r="IXN91" s="528"/>
      <c r="IXO91" s="528"/>
      <c r="IXP91" s="528"/>
      <c r="IXQ91" s="528"/>
      <c r="IXR91" s="528"/>
      <c r="IXS91" s="528"/>
      <c r="IXT91" s="528"/>
      <c r="IXU91" s="528"/>
      <c r="IXV91" s="528"/>
      <c r="IXW91" s="528"/>
      <c r="IXX91" s="528"/>
      <c r="IXY91" s="528"/>
      <c r="IXZ91" s="528"/>
      <c r="IYA91" s="528"/>
      <c r="IYB91" s="528"/>
      <c r="IYC91" s="528"/>
      <c r="IYD91" s="528"/>
      <c r="IYE91" s="528"/>
      <c r="IYF91" s="528"/>
      <c r="IYG91" s="528"/>
      <c r="IYH91" s="528"/>
      <c r="IYI91" s="528"/>
      <c r="IYJ91" s="528"/>
      <c r="IYK91" s="528"/>
      <c r="IYL91" s="528"/>
      <c r="IYM91" s="528"/>
      <c r="IYN91" s="528"/>
      <c r="IYO91" s="528"/>
      <c r="IYP91" s="528"/>
      <c r="IYQ91" s="528"/>
      <c r="IYR91" s="528"/>
      <c r="IYS91" s="528"/>
      <c r="IYT91" s="528"/>
      <c r="IYU91" s="528"/>
      <c r="IYV91" s="528"/>
      <c r="IYW91" s="528"/>
      <c r="IYX91" s="528"/>
      <c r="IYY91" s="528"/>
      <c r="IYZ91" s="528"/>
      <c r="IZA91" s="528"/>
      <c r="IZB91" s="528"/>
      <c r="IZC91" s="528"/>
      <c r="IZD91" s="528"/>
      <c r="IZE91" s="528"/>
      <c r="IZF91" s="528"/>
      <c r="IZG91" s="528"/>
      <c r="IZH91" s="528"/>
      <c r="IZI91" s="528"/>
      <c r="IZJ91" s="528"/>
      <c r="IZK91" s="528"/>
      <c r="IZL91" s="528"/>
      <c r="IZM91" s="528"/>
      <c r="IZN91" s="528"/>
      <c r="IZO91" s="528"/>
      <c r="IZP91" s="528"/>
      <c r="IZQ91" s="528"/>
      <c r="IZR91" s="528"/>
      <c r="IZS91" s="528"/>
      <c r="IZT91" s="528"/>
      <c r="IZU91" s="528"/>
      <c r="IZV91" s="528"/>
      <c r="IZW91" s="528"/>
      <c r="IZX91" s="528"/>
      <c r="IZY91" s="528"/>
      <c r="IZZ91" s="528"/>
      <c r="JAA91" s="528"/>
      <c r="JAB91" s="528"/>
      <c r="JAC91" s="528"/>
      <c r="JAD91" s="528"/>
      <c r="JAE91" s="528"/>
      <c r="JAF91" s="528"/>
      <c r="JAG91" s="528"/>
      <c r="JAH91" s="528"/>
      <c r="JAI91" s="528"/>
      <c r="JAJ91" s="528"/>
      <c r="JAK91" s="528"/>
      <c r="JAL91" s="528"/>
      <c r="JAM91" s="528"/>
      <c r="JAN91" s="528"/>
      <c r="JAO91" s="528"/>
      <c r="JAP91" s="528"/>
      <c r="JAQ91" s="528"/>
      <c r="JAR91" s="528"/>
      <c r="JAS91" s="528"/>
      <c r="JAT91" s="528"/>
      <c r="JAU91" s="528"/>
      <c r="JAV91" s="528"/>
      <c r="JAW91" s="528"/>
      <c r="JAX91" s="528"/>
      <c r="JAY91" s="528"/>
      <c r="JAZ91" s="528"/>
      <c r="JBA91" s="528"/>
      <c r="JBB91" s="528"/>
      <c r="JBC91" s="528"/>
      <c r="JBD91" s="528"/>
      <c r="JBE91" s="528"/>
      <c r="JBF91" s="528"/>
      <c r="JBG91" s="528"/>
      <c r="JBH91" s="528"/>
      <c r="JBI91" s="528"/>
      <c r="JBJ91" s="528"/>
      <c r="JBK91" s="528"/>
      <c r="JBL91" s="528"/>
      <c r="JBM91" s="528"/>
      <c r="JBN91" s="528"/>
      <c r="JBO91" s="528"/>
      <c r="JBP91" s="528"/>
      <c r="JBQ91" s="528"/>
      <c r="JBR91" s="528"/>
      <c r="JBS91" s="528"/>
      <c r="JBT91" s="528"/>
      <c r="JBU91" s="528"/>
      <c r="JBV91" s="528"/>
      <c r="JBW91" s="528"/>
      <c r="JBX91" s="528"/>
      <c r="JBY91" s="528"/>
      <c r="JBZ91" s="528"/>
      <c r="JCA91" s="528"/>
      <c r="JCB91" s="528"/>
      <c r="JCC91" s="528"/>
      <c r="JCD91" s="528"/>
      <c r="JCE91" s="528"/>
      <c r="JCF91" s="528"/>
      <c r="JCG91" s="528"/>
      <c r="JCH91" s="528"/>
      <c r="JCI91" s="528"/>
      <c r="JCJ91" s="528"/>
      <c r="JCK91" s="528"/>
      <c r="JCL91" s="528"/>
      <c r="JCM91" s="528"/>
      <c r="JCN91" s="528"/>
      <c r="JCO91" s="528"/>
      <c r="JCP91" s="528"/>
      <c r="JCQ91" s="528"/>
      <c r="JCR91" s="528"/>
      <c r="JCS91" s="528"/>
      <c r="JCT91" s="528"/>
      <c r="JCU91" s="528"/>
      <c r="JCV91" s="528"/>
      <c r="JCW91" s="528"/>
      <c r="JCX91" s="528"/>
      <c r="JCY91" s="528"/>
      <c r="JCZ91" s="528"/>
      <c r="JDA91" s="528"/>
      <c r="JDB91" s="528"/>
      <c r="JDC91" s="528"/>
      <c r="JDD91" s="528"/>
      <c r="JDE91" s="528"/>
      <c r="JDF91" s="528"/>
      <c r="JDG91" s="528"/>
      <c r="JDH91" s="528"/>
      <c r="JDI91" s="528"/>
      <c r="JDJ91" s="528"/>
      <c r="JDK91" s="528"/>
      <c r="JDL91" s="528"/>
      <c r="JDM91" s="528"/>
      <c r="JDN91" s="528"/>
      <c r="JDO91" s="528"/>
      <c r="JDP91" s="528"/>
      <c r="JDQ91" s="528"/>
      <c r="JDR91" s="528"/>
      <c r="JDS91" s="528"/>
      <c r="JDT91" s="528"/>
      <c r="JDU91" s="528"/>
      <c r="JDV91" s="528"/>
      <c r="JDW91" s="528"/>
      <c r="JDX91" s="528"/>
      <c r="JDY91" s="528"/>
      <c r="JDZ91" s="528"/>
      <c r="JEA91" s="528"/>
      <c r="JEB91" s="528"/>
      <c r="JEC91" s="528"/>
      <c r="JED91" s="528"/>
      <c r="JEE91" s="528"/>
      <c r="JEF91" s="528"/>
      <c r="JEG91" s="528"/>
      <c r="JEH91" s="528"/>
      <c r="JEI91" s="528"/>
      <c r="JEJ91" s="528"/>
      <c r="JEK91" s="528"/>
      <c r="JEL91" s="528"/>
      <c r="JEM91" s="528"/>
      <c r="JEN91" s="528"/>
      <c r="JEO91" s="528"/>
      <c r="JEP91" s="528"/>
      <c r="JEQ91" s="528"/>
      <c r="JER91" s="528"/>
      <c r="JES91" s="528"/>
      <c r="JET91" s="528"/>
      <c r="JEU91" s="528"/>
      <c r="JEV91" s="528"/>
      <c r="JEW91" s="528"/>
      <c r="JEX91" s="528"/>
      <c r="JEY91" s="528"/>
      <c r="JEZ91" s="528"/>
      <c r="JFA91" s="528"/>
      <c r="JFB91" s="528"/>
      <c r="JFC91" s="528"/>
      <c r="JFD91" s="528"/>
      <c r="JFE91" s="528"/>
      <c r="JFF91" s="528"/>
      <c r="JFG91" s="528"/>
      <c r="JFH91" s="528"/>
      <c r="JFI91" s="528"/>
      <c r="JFJ91" s="528"/>
      <c r="JFK91" s="528"/>
      <c r="JFL91" s="528"/>
      <c r="JFM91" s="528"/>
      <c r="JFN91" s="528"/>
      <c r="JFO91" s="528"/>
      <c r="JFP91" s="528"/>
      <c r="JFQ91" s="528"/>
      <c r="JFR91" s="528"/>
      <c r="JFS91" s="528"/>
      <c r="JFT91" s="528"/>
      <c r="JFU91" s="528"/>
      <c r="JFV91" s="528"/>
      <c r="JFW91" s="528"/>
      <c r="JFX91" s="528"/>
      <c r="JFY91" s="528"/>
      <c r="JFZ91" s="528"/>
      <c r="JGA91" s="528"/>
      <c r="JGB91" s="528"/>
      <c r="JGC91" s="528"/>
      <c r="JGD91" s="528"/>
      <c r="JGE91" s="528"/>
      <c r="JGF91" s="528"/>
      <c r="JGG91" s="528"/>
      <c r="JGH91" s="528"/>
      <c r="JGI91" s="528"/>
      <c r="JGJ91" s="528"/>
      <c r="JGK91" s="528"/>
      <c r="JGL91" s="528"/>
      <c r="JGM91" s="528"/>
      <c r="JGN91" s="528"/>
      <c r="JGO91" s="528"/>
      <c r="JGP91" s="528"/>
      <c r="JGQ91" s="528"/>
      <c r="JGR91" s="528"/>
      <c r="JGS91" s="528"/>
      <c r="JGT91" s="528"/>
      <c r="JGU91" s="528"/>
      <c r="JGV91" s="528"/>
      <c r="JGW91" s="528"/>
      <c r="JGX91" s="528"/>
      <c r="JGY91" s="528"/>
      <c r="JGZ91" s="528"/>
      <c r="JHA91" s="528"/>
      <c r="JHB91" s="528"/>
      <c r="JHC91" s="528"/>
      <c r="JHD91" s="528"/>
      <c r="JHE91" s="528"/>
      <c r="JHF91" s="528"/>
      <c r="JHG91" s="528"/>
      <c r="JHH91" s="528"/>
      <c r="JHI91" s="528"/>
      <c r="JHJ91" s="528"/>
      <c r="JHK91" s="528"/>
      <c r="JHL91" s="528"/>
      <c r="JHM91" s="528"/>
      <c r="JHN91" s="528"/>
      <c r="JHO91" s="528"/>
      <c r="JHP91" s="528"/>
      <c r="JHQ91" s="528"/>
      <c r="JHR91" s="528"/>
      <c r="JHS91" s="528"/>
      <c r="JHT91" s="528"/>
      <c r="JHU91" s="528"/>
      <c r="JHV91" s="528"/>
      <c r="JHW91" s="528"/>
      <c r="JHX91" s="528"/>
      <c r="JHY91" s="528"/>
      <c r="JHZ91" s="528"/>
      <c r="JIA91" s="528"/>
      <c r="JIB91" s="528"/>
      <c r="JIC91" s="528"/>
      <c r="JID91" s="528"/>
      <c r="JIE91" s="528"/>
      <c r="JIF91" s="528"/>
      <c r="JIG91" s="528"/>
      <c r="JIH91" s="528"/>
      <c r="JII91" s="528"/>
      <c r="JIJ91" s="528"/>
      <c r="JIK91" s="528"/>
      <c r="JIL91" s="528"/>
      <c r="JIM91" s="528"/>
      <c r="JIN91" s="528"/>
      <c r="JIO91" s="528"/>
      <c r="JIP91" s="528"/>
      <c r="JIQ91" s="528"/>
      <c r="JIR91" s="528"/>
      <c r="JIS91" s="528"/>
      <c r="JIT91" s="528"/>
      <c r="JIU91" s="528"/>
      <c r="JIV91" s="528"/>
      <c r="JIW91" s="528"/>
      <c r="JIX91" s="528"/>
      <c r="JIY91" s="528"/>
      <c r="JIZ91" s="528"/>
      <c r="JJA91" s="528"/>
      <c r="JJB91" s="528"/>
      <c r="JJC91" s="528"/>
      <c r="JJD91" s="528"/>
      <c r="JJE91" s="528"/>
      <c r="JJF91" s="528"/>
      <c r="JJG91" s="528"/>
      <c r="JJH91" s="528"/>
      <c r="JJI91" s="528"/>
      <c r="JJJ91" s="528"/>
      <c r="JJK91" s="528"/>
      <c r="JJL91" s="528"/>
      <c r="JJM91" s="528"/>
      <c r="JJN91" s="528"/>
      <c r="JJO91" s="528"/>
      <c r="JJP91" s="528"/>
      <c r="JJQ91" s="528"/>
      <c r="JJR91" s="528"/>
      <c r="JJS91" s="528"/>
      <c r="JJT91" s="528"/>
      <c r="JJU91" s="528"/>
      <c r="JJV91" s="528"/>
      <c r="JJW91" s="528"/>
      <c r="JJX91" s="528"/>
      <c r="JJY91" s="528"/>
      <c r="JJZ91" s="528"/>
      <c r="JKA91" s="528"/>
      <c r="JKB91" s="528"/>
      <c r="JKC91" s="528"/>
      <c r="JKD91" s="528"/>
      <c r="JKE91" s="528"/>
      <c r="JKF91" s="528"/>
      <c r="JKG91" s="528"/>
      <c r="JKH91" s="528"/>
      <c r="JKI91" s="528"/>
      <c r="JKJ91" s="528"/>
      <c r="JKK91" s="528"/>
      <c r="JKL91" s="528"/>
      <c r="JKM91" s="528"/>
      <c r="JKN91" s="528"/>
      <c r="JKO91" s="528"/>
      <c r="JKP91" s="528"/>
      <c r="JKQ91" s="528"/>
      <c r="JKR91" s="528"/>
      <c r="JKS91" s="528"/>
      <c r="JKT91" s="528"/>
      <c r="JKU91" s="528"/>
      <c r="JKV91" s="528"/>
      <c r="JKW91" s="528"/>
      <c r="JKX91" s="528"/>
      <c r="JKY91" s="528"/>
      <c r="JKZ91" s="528"/>
      <c r="JLA91" s="528"/>
      <c r="JLB91" s="528"/>
      <c r="JLC91" s="528"/>
      <c r="JLD91" s="528"/>
      <c r="JLE91" s="528"/>
      <c r="JLF91" s="528"/>
      <c r="JLG91" s="528"/>
      <c r="JLH91" s="528"/>
      <c r="JLI91" s="528"/>
      <c r="JLJ91" s="528"/>
      <c r="JLK91" s="528"/>
      <c r="JLL91" s="528"/>
      <c r="JLM91" s="528"/>
      <c r="JLN91" s="528"/>
      <c r="JLO91" s="528"/>
      <c r="JLP91" s="528"/>
      <c r="JLQ91" s="528"/>
      <c r="JLR91" s="528"/>
      <c r="JLS91" s="528"/>
      <c r="JLT91" s="528"/>
      <c r="JLU91" s="528"/>
      <c r="JLV91" s="528"/>
      <c r="JLW91" s="528"/>
      <c r="JLX91" s="528"/>
      <c r="JLY91" s="528"/>
      <c r="JLZ91" s="528"/>
      <c r="JMA91" s="528"/>
      <c r="JMB91" s="528"/>
      <c r="JMC91" s="528"/>
      <c r="JMD91" s="528"/>
      <c r="JME91" s="528"/>
      <c r="JMF91" s="528"/>
      <c r="JMG91" s="528"/>
      <c r="JMH91" s="528"/>
      <c r="JMI91" s="528"/>
      <c r="JMJ91" s="528"/>
      <c r="JMK91" s="528"/>
      <c r="JML91" s="528"/>
      <c r="JMM91" s="528"/>
      <c r="JMN91" s="528"/>
      <c r="JMO91" s="528"/>
      <c r="JMP91" s="528"/>
      <c r="JMQ91" s="528"/>
      <c r="JMR91" s="528"/>
      <c r="JMS91" s="528"/>
      <c r="JMT91" s="528"/>
      <c r="JMU91" s="528"/>
      <c r="JMV91" s="528"/>
      <c r="JMW91" s="528"/>
      <c r="JMX91" s="528"/>
      <c r="JMY91" s="528"/>
      <c r="JMZ91" s="528"/>
      <c r="JNA91" s="528"/>
      <c r="JNB91" s="528"/>
      <c r="JNC91" s="528"/>
      <c r="JND91" s="528"/>
      <c r="JNE91" s="528"/>
      <c r="JNF91" s="528"/>
      <c r="JNG91" s="528"/>
      <c r="JNH91" s="528"/>
      <c r="JNI91" s="528"/>
      <c r="JNJ91" s="528"/>
      <c r="JNK91" s="528"/>
      <c r="JNL91" s="528"/>
      <c r="JNM91" s="528"/>
      <c r="JNN91" s="528"/>
      <c r="JNO91" s="528"/>
      <c r="JNP91" s="528"/>
      <c r="JNQ91" s="528"/>
      <c r="JNR91" s="528"/>
      <c r="JNS91" s="528"/>
      <c r="JNT91" s="528"/>
      <c r="JNU91" s="528"/>
      <c r="JNV91" s="528"/>
      <c r="JNW91" s="528"/>
      <c r="JNX91" s="528"/>
      <c r="JNY91" s="528"/>
      <c r="JNZ91" s="528"/>
      <c r="JOA91" s="528"/>
      <c r="JOB91" s="528"/>
      <c r="JOC91" s="528"/>
      <c r="JOD91" s="528"/>
      <c r="JOE91" s="528"/>
      <c r="JOF91" s="528"/>
      <c r="JOG91" s="528"/>
      <c r="JOH91" s="528"/>
      <c r="JOI91" s="528"/>
      <c r="JOJ91" s="528"/>
      <c r="JOK91" s="528"/>
      <c r="JOL91" s="528"/>
      <c r="JOM91" s="528"/>
      <c r="JON91" s="528"/>
      <c r="JOO91" s="528"/>
      <c r="JOP91" s="528"/>
      <c r="JOQ91" s="528"/>
      <c r="JOR91" s="528"/>
      <c r="JOS91" s="528"/>
      <c r="JOT91" s="528"/>
      <c r="JOU91" s="528"/>
      <c r="JOV91" s="528"/>
      <c r="JOW91" s="528"/>
      <c r="JOX91" s="528"/>
      <c r="JOY91" s="528"/>
      <c r="JOZ91" s="528"/>
      <c r="JPA91" s="528"/>
      <c r="JPB91" s="528"/>
      <c r="JPC91" s="528"/>
      <c r="JPD91" s="528"/>
      <c r="JPE91" s="528"/>
      <c r="JPF91" s="528"/>
      <c r="JPG91" s="528"/>
      <c r="JPH91" s="528"/>
      <c r="JPI91" s="528"/>
      <c r="JPJ91" s="528"/>
      <c r="JPK91" s="528"/>
      <c r="JPL91" s="528"/>
      <c r="JPM91" s="528"/>
      <c r="JPN91" s="528"/>
      <c r="JPO91" s="528"/>
      <c r="JPP91" s="528"/>
      <c r="JPQ91" s="528"/>
      <c r="JPR91" s="528"/>
      <c r="JPS91" s="528"/>
      <c r="JPT91" s="528"/>
      <c r="JPU91" s="528"/>
      <c r="JPV91" s="528"/>
      <c r="JPW91" s="528"/>
      <c r="JPX91" s="528"/>
      <c r="JPY91" s="528"/>
      <c r="JPZ91" s="528"/>
      <c r="JQA91" s="528"/>
      <c r="JQB91" s="528"/>
      <c r="JQC91" s="528"/>
      <c r="JQD91" s="528"/>
      <c r="JQE91" s="528"/>
      <c r="JQF91" s="528"/>
      <c r="JQG91" s="528"/>
      <c r="JQH91" s="528"/>
      <c r="JQI91" s="528"/>
      <c r="JQJ91" s="528"/>
      <c r="JQK91" s="528"/>
      <c r="JQL91" s="528"/>
      <c r="JQM91" s="528"/>
      <c r="JQN91" s="528"/>
      <c r="JQO91" s="528"/>
      <c r="JQP91" s="528"/>
      <c r="JQQ91" s="528"/>
      <c r="JQR91" s="528"/>
      <c r="JQS91" s="528"/>
      <c r="JQT91" s="528"/>
      <c r="JQU91" s="528"/>
      <c r="JQV91" s="528"/>
      <c r="JQW91" s="528"/>
      <c r="JQX91" s="528"/>
      <c r="JQY91" s="528"/>
      <c r="JQZ91" s="528"/>
      <c r="JRA91" s="528"/>
      <c r="JRB91" s="528"/>
      <c r="JRC91" s="528"/>
      <c r="JRD91" s="528"/>
      <c r="JRE91" s="528"/>
      <c r="JRF91" s="528"/>
      <c r="JRG91" s="528"/>
      <c r="JRH91" s="528"/>
      <c r="JRI91" s="528"/>
      <c r="JRJ91" s="528"/>
      <c r="JRK91" s="528"/>
      <c r="JRL91" s="528"/>
      <c r="JRM91" s="528"/>
      <c r="JRN91" s="528"/>
      <c r="JRO91" s="528"/>
      <c r="JRP91" s="528"/>
      <c r="JRQ91" s="528"/>
      <c r="JRR91" s="528"/>
      <c r="JRS91" s="528"/>
      <c r="JRT91" s="528"/>
      <c r="JRU91" s="528"/>
      <c r="JRV91" s="528"/>
      <c r="JRW91" s="528"/>
      <c r="JRX91" s="528"/>
      <c r="JRY91" s="528"/>
      <c r="JRZ91" s="528"/>
      <c r="JSA91" s="528"/>
      <c r="JSB91" s="528"/>
      <c r="JSC91" s="528"/>
      <c r="JSD91" s="528"/>
      <c r="JSE91" s="528"/>
      <c r="JSF91" s="528"/>
      <c r="JSG91" s="528"/>
      <c r="JSH91" s="528"/>
      <c r="JSI91" s="528"/>
      <c r="JSJ91" s="528"/>
      <c r="JSK91" s="528"/>
      <c r="JSL91" s="528"/>
      <c r="JSM91" s="528"/>
      <c r="JSN91" s="528"/>
      <c r="JSO91" s="528"/>
      <c r="JSP91" s="528"/>
      <c r="JSQ91" s="528"/>
      <c r="JSR91" s="528"/>
      <c r="JSS91" s="528"/>
      <c r="JST91" s="528"/>
      <c r="JSU91" s="528"/>
      <c r="JSV91" s="528"/>
      <c r="JSW91" s="528"/>
      <c r="JSX91" s="528"/>
      <c r="JSY91" s="528"/>
      <c r="JSZ91" s="528"/>
      <c r="JTA91" s="528"/>
      <c r="JTB91" s="528"/>
      <c r="JTC91" s="528"/>
      <c r="JTD91" s="528"/>
      <c r="JTE91" s="528"/>
      <c r="JTF91" s="528"/>
      <c r="JTG91" s="528"/>
      <c r="JTH91" s="528"/>
      <c r="JTI91" s="528"/>
      <c r="JTJ91" s="528"/>
      <c r="JTK91" s="528"/>
      <c r="JTL91" s="528"/>
      <c r="JTM91" s="528"/>
      <c r="JTN91" s="528"/>
      <c r="JTO91" s="528"/>
      <c r="JTP91" s="528"/>
      <c r="JTQ91" s="528"/>
      <c r="JTR91" s="528"/>
      <c r="JTS91" s="528"/>
      <c r="JTT91" s="528"/>
      <c r="JTU91" s="528"/>
      <c r="JTV91" s="528"/>
      <c r="JTW91" s="528"/>
      <c r="JTX91" s="528"/>
      <c r="JTY91" s="528"/>
      <c r="JTZ91" s="528"/>
      <c r="JUA91" s="528"/>
      <c r="JUB91" s="528"/>
      <c r="JUC91" s="528"/>
      <c r="JUD91" s="528"/>
      <c r="JUE91" s="528"/>
      <c r="JUF91" s="528"/>
      <c r="JUG91" s="528"/>
      <c r="JUH91" s="528"/>
      <c r="JUI91" s="528"/>
      <c r="JUJ91" s="528"/>
      <c r="JUK91" s="528"/>
      <c r="JUL91" s="528"/>
      <c r="JUM91" s="528"/>
      <c r="JUN91" s="528"/>
      <c r="JUO91" s="528"/>
      <c r="JUP91" s="528"/>
      <c r="JUQ91" s="528"/>
      <c r="JUR91" s="528"/>
      <c r="JUS91" s="528"/>
      <c r="JUT91" s="528"/>
      <c r="JUU91" s="528"/>
      <c r="JUV91" s="528"/>
      <c r="JUW91" s="528"/>
      <c r="JUX91" s="528"/>
      <c r="JUY91" s="528"/>
      <c r="JUZ91" s="528"/>
      <c r="JVA91" s="528"/>
      <c r="JVB91" s="528"/>
      <c r="JVC91" s="528"/>
      <c r="JVD91" s="528"/>
      <c r="JVE91" s="528"/>
      <c r="JVF91" s="528"/>
      <c r="JVG91" s="528"/>
      <c r="JVH91" s="528"/>
      <c r="JVI91" s="528"/>
      <c r="JVJ91" s="528"/>
      <c r="JVK91" s="528"/>
      <c r="JVL91" s="528"/>
      <c r="JVM91" s="528"/>
      <c r="JVN91" s="528"/>
      <c r="JVO91" s="528"/>
      <c r="JVP91" s="528"/>
      <c r="JVQ91" s="528"/>
      <c r="JVR91" s="528"/>
      <c r="JVS91" s="528"/>
      <c r="JVT91" s="528"/>
      <c r="JVU91" s="528"/>
      <c r="JVV91" s="528"/>
      <c r="JVW91" s="528"/>
      <c r="JVX91" s="528"/>
      <c r="JVY91" s="528"/>
      <c r="JVZ91" s="528"/>
      <c r="JWA91" s="528"/>
      <c r="JWB91" s="528"/>
      <c r="JWC91" s="528"/>
      <c r="JWD91" s="528"/>
      <c r="JWE91" s="528"/>
      <c r="JWF91" s="528"/>
      <c r="JWG91" s="528"/>
      <c r="JWH91" s="528"/>
      <c r="JWI91" s="528"/>
      <c r="JWJ91" s="528"/>
      <c r="JWK91" s="528"/>
      <c r="JWL91" s="528"/>
      <c r="JWM91" s="528"/>
      <c r="JWN91" s="528"/>
      <c r="JWO91" s="528"/>
      <c r="JWP91" s="528"/>
      <c r="JWQ91" s="528"/>
      <c r="JWR91" s="528"/>
      <c r="JWS91" s="528"/>
      <c r="JWT91" s="528"/>
      <c r="JWU91" s="528"/>
      <c r="JWV91" s="528"/>
      <c r="JWW91" s="528"/>
      <c r="JWX91" s="528"/>
      <c r="JWY91" s="528"/>
      <c r="JWZ91" s="528"/>
      <c r="JXA91" s="528"/>
      <c r="JXB91" s="528"/>
      <c r="JXC91" s="528"/>
      <c r="JXD91" s="528"/>
      <c r="JXE91" s="528"/>
      <c r="JXF91" s="528"/>
      <c r="JXG91" s="528"/>
      <c r="JXH91" s="528"/>
      <c r="JXI91" s="528"/>
      <c r="JXJ91" s="528"/>
      <c r="JXK91" s="528"/>
      <c r="JXL91" s="528"/>
      <c r="JXM91" s="528"/>
      <c r="JXN91" s="528"/>
      <c r="JXO91" s="528"/>
      <c r="JXP91" s="528"/>
      <c r="JXQ91" s="528"/>
      <c r="JXR91" s="528"/>
      <c r="JXS91" s="528"/>
      <c r="JXT91" s="528"/>
      <c r="JXU91" s="528"/>
      <c r="JXV91" s="528"/>
      <c r="JXW91" s="528"/>
      <c r="JXX91" s="528"/>
      <c r="JXY91" s="528"/>
      <c r="JXZ91" s="528"/>
      <c r="JYA91" s="528"/>
      <c r="JYB91" s="528"/>
      <c r="JYC91" s="528"/>
      <c r="JYD91" s="528"/>
      <c r="JYE91" s="528"/>
      <c r="JYF91" s="528"/>
      <c r="JYG91" s="528"/>
      <c r="JYH91" s="528"/>
      <c r="JYI91" s="528"/>
      <c r="JYJ91" s="528"/>
      <c r="JYK91" s="528"/>
      <c r="JYL91" s="528"/>
      <c r="JYM91" s="528"/>
      <c r="JYN91" s="528"/>
      <c r="JYO91" s="528"/>
      <c r="JYP91" s="528"/>
      <c r="JYQ91" s="528"/>
      <c r="JYR91" s="528"/>
      <c r="JYS91" s="528"/>
      <c r="JYT91" s="528"/>
      <c r="JYU91" s="528"/>
      <c r="JYV91" s="528"/>
      <c r="JYW91" s="528"/>
      <c r="JYX91" s="528"/>
      <c r="JYY91" s="528"/>
      <c r="JYZ91" s="528"/>
      <c r="JZA91" s="528"/>
      <c r="JZB91" s="528"/>
      <c r="JZC91" s="528"/>
      <c r="JZD91" s="528"/>
      <c r="JZE91" s="528"/>
      <c r="JZF91" s="528"/>
      <c r="JZG91" s="528"/>
      <c r="JZH91" s="528"/>
      <c r="JZI91" s="528"/>
      <c r="JZJ91" s="528"/>
      <c r="JZK91" s="528"/>
      <c r="JZL91" s="528"/>
      <c r="JZM91" s="528"/>
      <c r="JZN91" s="528"/>
      <c r="JZO91" s="528"/>
      <c r="JZP91" s="528"/>
      <c r="JZQ91" s="528"/>
      <c r="JZR91" s="528"/>
      <c r="JZS91" s="528"/>
      <c r="JZT91" s="528"/>
      <c r="JZU91" s="528"/>
      <c r="JZV91" s="528"/>
      <c r="JZW91" s="528"/>
      <c r="JZX91" s="528"/>
      <c r="JZY91" s="528"/>
      <c r="JZZ91" s="528"/>
      <c r="KAA91" s="528"/>
      <c r="KAB91" s="528"/>
      <c r="KAC91" s="528"/>
      <c r="KAD91" s="528"/>
      <c r="KAE91" s="528"/>
      <c r="KAF91" s="528"/>
      <c r="KAG91" s="528"/>
      <c r="KAH91" s="528"/>
      <c r="KAI91" s="528"/>
      <c r="KAJ91" s="528"/>
      <c r="KAK91" s="528"/>
      <c r="KAL91" s="528"/>
      <c r="KAM91" s="528"/>
      <c r="KAN91" s="528"/>
      <c r="KAO91" s="528"/>
      <c r="KAP91" s="528"/>
      <c r="KAQ91" s="528"/>
      <c r="KAR91" s="528"/>
      <c r="KAS91" s="528"/>
      <c r="KAT91" s="528"/>
      <c r="KAU91" s="528"/>
      <c r="KAV91" s="528"/>
      <c r="KAW91" s="528"/>
      <c r="KAX91" s="528"/>
      <c r="KAY91" s="528"/>
      <c r="KAZ91" s="528"/>
      <c r="KBA91" s="528"/>
      <c r="KBB91" s="528"/>
      <c r="KBC91" s="528"/>
      <c r="KBD91" s="528"/>
      <c r="KBE91" s="528"/>
      <c r="KBF91" s="528"/>
      <c r="KBG91" s="528"/>
      <c r="KBH91" s="528"/>
      <c r="KBI91" s="528"/>
      <c r="KBJ91" s="528"/>
      <c r="KBK91" s="528"/>
      <c r="KBL91" s="528"/>
      <c r="KBM91" s="528"/>
      <c r="KBN91" s="528"/>
      <c r="KBO91" s="528"/>
      <c r="KBP91" s="528"/>
      <c r="KBQ91" s="528"/>
      <c r="KBR91" s="528"/>
      <c r="KBS91" s="528"/>
      <c r="KBT91" s="528"/>
      <c r="KBU91" s="528"/>
      <c r="KBV91" s="528"/>
      <c r="KBW91" s="528"/>
      <c r="KBX91" s="528"/>
      <c r="KBY91" s="528"/>
      <c r="KBZ91" s="528"/>
      <c r="KCA91" s="528"/>
      <c r="KCB91" s="528"/>
      <c r="KCC91" s="528"/>
      <c r="KCD91" s="528"/>
      <c r="KCE91" s="528"/>
      <c r="KCF91" s="528"/>
      <c r="KCG91" s="528"/>
      <c r="KCH91" s="528"/>
      <c r="KCI91" s="528"/>
      <c r="KCJ91" s="528"/>
      <c r="KCK91" s="528"/>
      <c r="KCL91" s="528"/>
      <c r="KCM91" s="528"/>
      <c r="KCN91" s="528"/>
      <c r="KCO91" s="528"/>
      <c r="KCP91" s="528"/>
      <c r="KCQ91" s="528"/>
      <c r="KCR91" s="528"/>
      <c r="KCS91" s="528"/>
      <c r="KCT91" s="528"/>
      <c r="KCU91" s="528"/>
      <c r="KCV91" s="528"/>
      <c r="KCW91" s="528"/>
      <c r="KCX91" s="528"/>
      <c r="KCY91" s="528"/>
      <c r="KCZ91" s="528"/>
      <c r="KDA91" s="528"/>
      <c r="KDB91" s="528"/>
      <c r="KDC91" s="528"/>
      <c r="KDD91" s="528"/>
      <c r="KDE91" s="528"/>
      <c r="KDF91" s="528"/>
      <c r="KDG91" s="528"/>
      <c r="KDH91" s="528"/>
      <c r="KDI91" s="528"/>
      <c r="KDJ91" s="528"/>
      <c r="KDK91" s="528"/>
      <c r="KDL91" s="528"/>
      <c r="KDM91" s="528"/>
      <c r="KDN91" s="528"/>
      <c r="KDO91" s="528"/>
      <c r="KDP91" s="528"/>
      <c r="KDQ91" s="528"/>
      <c r="KDR91" s="528"/>
      <c r="KDS91" s="528"/>
      <c r="KDT91" s="528"/>
      <c r="KDU91" s="528"/>
      <c r="KDV91" s="528"/>
      <c r="KDW91" s="528"/>
      <c r="KDX91" s="528"/>
      <c r="KDY91" s="528"/>
      <c r="KDZ91" s="528"/>
      <c r="KEA91" s="528"/>
      <c r="KEB91" s="528"/>
      <c r="KEC91" s="528"/>
      <c r="KED91" s="528"/>
      <c r="KEE91" s="528"/>
      <c r="KEF91" s="528"/>
      <c r="KEG91" s="528"/>
      <c r="KEH91" s="528"/>
      <c r="KEI91" s="528"/>
      <c r="KEJ91" s="528"/>
      <c r="KEK91" s="528"/>
      <c r="KEL91" s="528"/>
      <c r="KEM91" s="528"/>
      <c r="KEN91" s="528"/>
      <c r="KEO91" s="528"/>
      <c r="KEP91" s="528"/>
      <c r="KEQ91" s="528"/>
      <c r="KER91" s="528"/>
      <c r="KES91" s="528"/>
      <c r="KET91" s="528"/>
      <c r="KEU91" s="528"/>
      <c r="KEV91" s="528"/>
      <c r="KEW91" s="528"/>
      <c r="KEX91" s="528"/>
      <c r="KEY91" s="528"/>
      <c r="KEZ91" s="528"/>
      <c r="KFA91" s="528"/>
      <c r="KFB91" s="528"/>
      <c r="KFC91" s="528"/>
      <c r="KFD91" s="528"/>
      <c r="KFE91" s="528"/>
      <c r="KFF91" s="528"/>
      <c r="KFG91" s="528"/>
      <c r="KFH91" s="528"/>
      <c r="KFI91" s="528"/>
      <c r="KFJ91" s="528"/>
      <c r="KFK91" s="528"/>
      <c r="KFL91" s="528"/>
      <c r="KFM91" s="528"/>
      <c r="KFN91" s="528"/>
      <c r="KFO91" s="528"/>
      <c r="KFP91" s="528"/>
      <c r="KFQ91" s="528"/>
      <c r="KFR91" s="528"/>
      <c r="KFS91" s="528"/>
      <c r="KFT91" s="528"/>
      <c r="KFU91" s="528"/>
      <c r="KFV91" s="528"/>
      <c r="KFW91" s="528"/>
      <c r="KFX91" s="528"/>
      <c r="KFY91" s="528"/>
      <c r="KFZ91" s="528"/>
      <c r="KGA91" s="528"/>
      <c r="KGB91" s="528"/>
      <c r="KGC91" s="528"/>
      <c r="KGD91" s="528"/>
      <c r="KGE91" s="528"/>
      <c r="KGF91" s="528"/>
      <c r="KGG91" s="528"/>
      <c r="KGH91" s="528"/>
      <c r="KGI91" s="528"/>
      <c r="KGJ91" s="528"/>
      <c r="KGK91" s="528"/>
      <c r="KGL91" s="528"/>
      <c r="KGM91" s="528"/>
      <c r="KGN91" s="528"/>
      <c r="KGO91" s="528"/>
      <c r="KGP91" s="528"/>
      <c r="KGQ91" s="528"/>
      <c r="KGR91" s="528"/>
      <c r="KGS91" s="528"/>
      <c r="KGT91" s="528"/>
      <c r="KGU91" s="528"/>
      <c r="KGV91" s="528"/>
      <c r="KGW91" s="528"/>
      <c r="KGX91" s="528"/>
      <c r="KGY91" s="528"/>
      <c r="KGZ91" s="528"/>
      <c r="KHA91" s="528"/>
      <c r="KHB91" s="528"/>
      <c r="KHC91" s="528"/>
      <c r="KHD91" s="528"/>
      <c r="KHE91" s="528"/>
      <c r="KHF91" s="528"/>
      <c r="KHG91" s="528"/>
      <c r="KHH91" s="528"/>
      <c r="KHI91" s="528"/>
      <c r="KHJ91" s="528"/>
      <c r="KHK91" s="528"/>
      <c r="KHL91" s="528"/>
      <c r="KHM91" s="528"/>
      <c r="KHN91" s="528"/>
      <c r="KHO91" s="528"/>
      <c r="KHP91" s="528"/>
      <c r="KHQ91" s="528"/>
      <c r="KHR91" s="528"/>
      <c r="KHS91" s="528"/>
      <c r="KHT91" s="528"/>
      <c r="KHU91" s="528"/>
      <c r="KHV91" s="528"/>
      <c r="KHW91" s="528"/>
      <c r="KHX91" s="528"/>
      <c r="KHY91" s="528"/>
      <c r="KHZ91" s="528"/>
      <c r="KIA91" s="528"/>
      <c r="KIB91" s="528"/>
      <c r="KIC91" s="528"/>
      <c r="KID91" s="528"/>
      <c r="KIE91" s="528"/>
      <c r="KIF91" s="528"/>
      <c r="KIG91" s="528"/>
      <c r="KIH91" s="528"/>
      <c r="KII91" s="528"/>
      <c r="KIJ91" s="528"/>
      <c r="KIK91" s="528"/>
      <c r="KIL91" s="528"/>
      <c r="KIM91" s="528"/>
      <c r="KIN91" s="528"/>
      <c r="KIO91" s="528"/>
      <c r="KIP91" s="528"/>
      <c r="KIQ91" s="528"/>
      <c r="KIR91" s="528"/>
      <c r="KIS91" s="528"/>
      <c r="KIT91" s="528"/>
      <c r="KIU91" s="528"/>
      <c r="KIV91" s="528"/>
      <c r="KIW91" s="528"/>
      <c r="KIX91" s="528"/>
      <c r="KIY91" s="528"/>
      <c r="KIZ91" s="528"/>
      <c r="KJA91" s="528"/>
      <c r="KJB91" s="528"/>
      <c r="KJC91" s="528"/>
      <c r="KJD91" s="528"/>
      <c r="KJE91" s="528"/>
      <c r="KJF91" s="528"/>
      <c r="KJG91" s="528"/>
      <c r="KJH91" s="528"/>
      <c r="KJI91" s="528"/>
      <c r="KJJ91" s="528"/>
      <c r="KJK91" s="528"/>
      <c r="KJL91" s="528"/>
      <c r="KJM91" s="528"/>
      <c r="KJN91" s="528"/>
      <c r="KJO91" s="528"/>
      <c r="KJP91" s="528"/>
      <c r="KJQ91" s="528"/>
      <c r="KJR91" s="528"/>
      <c r="KJS91" s="528"/>
      <c r="KJT91" s="528"/>
      <c r="KJU91" s="528"/>
      <c r="KJV91" s="528"/>
      <c r="KJW91" s="528"/>
      <c r="KJX91" s="528"/>
      <c r="KJY91" s="528"/>
      <c r="KJZ91" s="528"/>
      <c r="KKA91" s="528"/>
      <c r="KKB91" s="528"/>
      <c r="KKC91" s="528"/>
      <c r="KKD91" s="528"/>
      <c r="KKE91" s="528"/>
      <c r="KKF91" s="528"/>
      <c r="KKG91" s="528"/>
      <c r="KKH91" s="528"/>
      <c r="KKI91" s="528"/>
      <c r="KKJ91" s="528"/>
      <c r="KKK91" s="528"/>
      <c r="KKL91" s="528"/>
      <c r="KKM91" s="528"/>
      <c r="KKN91" s="528"/>
      <c r="KKO91" s="528"/>
      <c r="KKP91" s="528"/>
      <c r="KKQ91" s="528"/>
      <c r="KKR91" s="528"/>
      <c r="KKS91" s="528"/>
      <c r="KKT91" s="528"/>
      <c r="KKU91" s="528"/>
      <c r="KKV91" s="528"/>
      <c r="KKW91" s="528"/>
      <c r="KKX91" s="528"/>
      <c r="KKY91" s="528"/>
      <c r="KKZ91" s="528"/>
      <c r="KLA91" s="528"/>
      <c r="KLB91" s="528"/>
      <c r="KLC91" s="528"/>
      <c r="KLD91" s="528"/>
      <c r="KLE91" s="528"/>
      <c r="KLF91" s="528"/>
      <c r="KLG91" s="528"/>
      <c r="KLH91" s="528"/>
      <c r="KLI91" s="528"/>
      <c r="KLJ91" s="528"/>
      <c r="KLK91" s="528"/>
      <c r="KLL91" s="528"/>
      <c r="KLM91" s="528"/>
      <c r="KLN91" s="528"/>
      <c r="KLO91" s="528"/>
      <c r="KLP91" s="528"/>
      <c r="KLQ91" s="528"/>
      <c r="KLR91" s="528"/>
      <c r="KLS91" s="528"/>
      <c r="KLT91" s="528"/>
      <c r="KLU91" s="528"/>
      <c r="KLV91" s="528"/>
      <c r="KLW91" s="528"/>
      <c r="KLX91" s="528"/>
      <c r="KLY91" s="528"/>
      <c r="KLZ91" s="528"/>
      <c r="KMA91" s="528"/>
      <c r="KMB91" s="528"/>
      <c r="KMC91" s="528"/>
      <c r="KMD91" s="528"/>
      <c r="KME91" s="528"/>
      <c r="KMF91" s="528"/>
      <c r="KMG91" s="528"/>
      <c r="KMH91" s="528"/>
      <c r="KMI91" s="528"/>
      <c r="KMJ91" s="528"/>
      <c r="KMK91" s="528"/>
      <c r="KML91" s="528"/>
      <c r="KMM91" s="528"/>
      <c r="KMN91" s="528"/>
      <c r="KMO91" s="528"/>
      <c r="KMP91" s="528"/>
      <c r="KMQ91" s="528"/>
      <c r="KMR91" s="528"/>
      <c r="KMS91" s="528"/>
      <c r="KMT91" s="528"/>
      <c r="KMU91" s="528"/>
      <c r="KMV91" s="528"/>
      <c r="KMW91" s="528"/>
      <c r="KMX91" s="528"/>
      <c r="KMY91" s="528"/>
      <c r="KMZ91" s="528"/>
      <c r="KNA91" s="528"/>
      <c r="KNB91" s="528"/>
      <c r="KNC91" s="528"/>
      <c r="KND91" s="528"/>
      <c r="KNE91" s="528"/>
      <c r="KNF91" s="528"/>
      <c r="KNG91" s="528"/>
      <c r="KNH91" s="528"/>
      <c r="KNI91" s="528"/>
      <c r="KNJ91" s="528"/>
      <c r="KNK91" s="528"/>
      <c r="KNL91" s="528"/>
      <c r="KNM91" s="528"/>
      <c r="KNN91" s="528"/>
      <c r="KNO91" s="528"/>
      <c r="KNP91" s="528"/>
      <c r="KNQ91" s="528"/>
      <c r="KNR91" s="528"/>
      <c r="KNS91" s="528"/>
      <c r="KNT91" s="528"/>
      <c r="KNU91" s="528"/>
      <c r="KNV91" s="528"/>
      <c r="KNW91" s="528"/>
      <c r="KNX91" s="528"/>
      <c r="KNY91" s="528"/>
      <c r="KNZ91" s="528"/>
      <c r="KOA91" s="528"/>
      <c r="KOB91" s="528"/>
      <c r="KOC91" s="528"/>
      <c r="KOD91" s="528"/>
      <c r="KOE91" s="528"/>
      <c r="KOF91" s="528"/>
      <c r="KOG91" s="528"/>
      <c r="KOH91" s="528"/>
      <c r="KOI91" s="528"/>
      <c r="KOJ91" s="528"/>
      <c r="KOK91" s="528"/>
      <c r="KOL91" s="528"/>
      <c r="KOM91" s="528"/>
      <c r="KON91" s="528"/>
      <c r="KOO91" s="528"/>
      <c r="KOP91" s="528"/>
      <c r="KOQ91" s="528"/>
      <c r="KOR91" s="528"/>
      <c r="KOS91" s="528"/>
      <c r="KOT91" s="528"/>
      <c r="KOU91" s="528"/>
      <c r="KOV91" s="528"/>
      <c r="KOW91" s="528"/>
      <c r="KOX91" s="528"/>
      <c r="KOY91" s="528"/>
      <c r="KOZ91" s="528"/>
      <c r="KPA91" s="528"/>
      <c r="KPB91" s="528"/>
      <c r="KPC91" s="528"/>
      <c r="KPD91" s="528"/>
      <c r="KPE91" s="528"/>
      <c r="KPF91" s="528"/>
      <c r="KPG91" s="528"/>
      <c r="KPH91" s="528"/>
      <c r="KPI91" s="528"/>
      <c r="KPJ91" s="528"/>
      <c r="KPK91" s="528"/>
      <c r="KPL91" s="528"/>
      <c r="KPM91" s="528"/>
      <c r="KPN91" s="528"/>
      <c r="KPO91" s="528"/>
      <c r="KPP91" s="528"/>
      <c r="KPQ91" s="528"/>
      <c r="KPR91" s="528"/>
      <c r="KPS91" s="528"/>
      <c r="KPT91" s="528"/>
      <c r="KPU91" s="528"/>
      <c r="KPV91" s="528"/>
      <c r="KPW91" s="528"/>
      <c r="KPX91" s="528"/>
      <c r="KPY91" s="528"/>
      <c r="KPZ91" s="528"/>
      <c r="KQA91" s="528"/>
      <c r="KQB91" s="528"/>
      <c r="KQC91" s="528"/>
      <c r="KQD91" s="528"/>
      <c r="KQE91" s="528"/>
      <c r="KQF91" s="528"/>
      <c r="KQG91" s="528"/>
      <c r="KQH91" s="528"/>
      <c r="KQI91" s="528"/>
      <c r="KQJ91" s="528"/>
      <c r="KQK91" s="528"/>
      <c r="KQL91" s="528"/>
      <c r="KQM91" s="528"/>
      <c r="KQN91" s="528"/>
      <c r="KQO91" s="528"/>
      <c r="KQP91" s="528"/>
      <c r="KQQ91" s="528"/>
      <c r="KQR91" s="528"/>
      <c r="KQS91" s="528"/>
      <c r="KQT91" s="528"/>
      <c r="KQU91" s="528"/>
      <c r="KQV91" s="528"/>
      <c r="KQW91" s="528"/>
      <c r="KQX91" s="528"/>
      <c r="KQY91" s="528"/>
      <c r="KQZ91" s="528"/>
      <c r="KRA91" s="528"/>
      <c r="KRB91" s="528"/>
      <c r="KRC91" s="528"/>
      <c r="KRD91" s="528"/>
      <c r="KRE91" s="528"/>
      <c r="KRF91" s="528"/>
      <c r="KRG91" s="528"/>
      <c r="KRH91" s="528"/>
      <c r="KRI91" s="528"/>
      <c r="KRJ91" s="528"/>
      <c r="KRK91" s="528"/>
      <c r="KRL91" s="528"/>
      <c r="KRM91" s="528"/>
      <c r="KRN91" s="528"/>
      <c r="KRO91" s="528"/>
      <c r="KRP91" s="528"/>
      <c r="KRQ91" s="528"/>
      <c r="KRR91" s="528"/>
      <c r="KRS91" s="528"/>
      <c r="KRT91" s="528"/>
      <c r="KRU91" s="528"/>
      <c r="KRV91" s="528"/>
      <c r="KRW91" s="528"/>
      <c r="KRX91" s="528"/>
      <c r="KRY91" s="528"/>
      <c r="KRZ91" s="528"/>
      <c r="KSA91" s="528"/>
      <c r="KSB91" s="528"/>
      <c r="KSC91" s="528"/>
      <c r="KSD91" s="528"/>
      <c r="KSE91" s="528"/>
      <c r="KSF91" s="528"/>
      <c r="KSG91" s="528"/>
      <c r="KSH91" s="528"/>
      <c r="KSI91" s="528"/>
      <c r="KSJ91" s="528"/>
      <c r="KSK91" s="528"/>
      <c r="KSL91" s="528"/>
      <c r="KSM91" s="528"/>
      <c r="KSN91" s="528"/>
      <c r="KSO91" s="528"/>
      <c r="KSP91" s="528"/>
      <c r="KSQ91" s="528"/>
      <c r="KSR91" s="528"/>
      <c r="KSS91" s="528"/>
      <c r="KST91" s="528"/>
      <c r="KSU91" s="528"/>
      <c r="KSV91" s="528"/>
      <c r="KSW91" s="528"/>
      <c r="KSX91" s="528"/>
      <c r="KSY91" s="528"/>
      <c r="KSZ91" s="528"/>
      <c r="KTA91" s="528"/>
      <c r="KTB91" s="528"/>
      <c r="KTC91" s="528"/>
      <c r="KTD91" s="528"/>
      <c r="KTE91" s="528"/>
      <c r="KTF91" s="528"/>
      <c r="KTG91" s="528"/>
      <c r="KTH91" s="528"/>
      <c r="KTI91" s="528"/>
      <c r="KTJ91" s="528"/>
      <c r="KTK91" s="528"/>
      <c r="KTL91" s="528"/>
      <c r="KTM91" s="528"/>
      <c r="KTN91" s="528"/>
      <c r="KTO91" s="528"/>
      <c r="KTP91" s="528"/>
      <c r="KTQ91" s="528"/>
      <c r="KTR91" s="528"/>
      <c r="KTS91" s="528"/>
      <c r="KTT91" s="528"/>
      <c r="KTU91" s="528"/>
      <c r="KTV91" s="528"/>
      <c r="KTW91" s="528"/>
      <c r="KTX91" s="528"/>
      <c r="KTY91" s="528"/>
      <c r="KTZ91" s="528"/>
      <c r="KUA91" s="528"/>
      <c r="KUB91" s="528"/>
      <c r="KUC91" s="528"/>
      <c r="KUD91" s="528"/>
      <c r="KUE91" s="528"/>
      <c r="KUF91" s="528"/>
      <c r="KUG91" s="528"/>
      <c r="KUH91" s="528"/>
      <c r="KUI91" s="528"/>
      <c r="KUJ91" s="528"/>
      <c r="KUK91" s="528"/>
      <c r="KUL91" s="528"/>
      <c r="KUM91" s="528"/>
      <c r="KUN91" s="528"/>
      <c r="KUO91" s="528"/>
      <c r="KUP91" s="528"/>
      <c r="KUQ91" s="528"/>
      <c r="KUR91" s="528"/>
      <c r="KUS91" s="528"/>
      <c r="KUT91" s="528"/>
      <c r="KUU91" s="528"/>
      <c r="KUV91" s="528"/>
      <c r="KUW91" s="528"/>
      <c r="KUX91" s="528"/>
      <c r="KUY91" s="528"/>
      <c r="KUZ91" s="528"/>
      <c r="KVA91" s="528"/>
      <c r="KVB91" s="528"/>
      <c r="KVC91" s="528"/>
      <c r="KVD91" s="528"/>
      <c r="KVE91" s="528"/>
      <c r="KVF91" s="528"/>
      <c r="KVG91" s="528"/>
      <c r="KVH91" s="528"/>
      <c r="KVI91" s="528"/>
      <c r="KVJ91" s="528"/>
      <c r="KVK91" s="528"/>
      <c r="KVL91" s="528"/>
      <c r="KVM91" s="528"/>
      <c r="KVN91" s="528"/>
      <c r="KVO91" s="528"/>
      <c r="KVP91" s="528"/>
      <c r="KVQ91" s="528"/>
      <c r="KVR91" s="528"/>
      <c r="KVS91" s="528"/>
      <c r="KVT91" s="528"/>
      <c r="KVU91" s="528"/>
      <c r="KVV91" s="528"/>
      <c r="KVW91" s="528"/>
      <c r="KVX91" s="528"/>
      <c r="KVY91" s="528"/>
      <c r="KVZ91" s="528"/>
      <c r="KWA91" s="528"/>
      <c r="KWB91" s="528"/>
      <c r="KWC91" s="528"/>
      <c r="KWD91" s="528"/>
      <c r="KWE91" s="528"/>
      <c r="KWF91" s="528"/>
      <c r="KWG91" s="528"/>
      <c r="KWH91" s="528"/>
      <c r="KWI91" s="528"/>
      <c r="KWJ91" s="528"/>
      <c r="KWK91" s="528"/>
      <c r="KWL91" s="528"/>
      <c r="KWM91" s="528"/>
      <c r="KWN91" s="528"/>
      <c r="KWO91" s="528"/>
      <c r="KWP91" s="528"/>
      <c r="KWQ91" s="528"/>
      <c r="KWR91" s="528"/>
      <c r="KWS91" s="528"/>
      <c r="KWT91" s="528"/>
      <c r="KWU91" s="528"/>
      <c r="KWV91" s="528"/>
      <c r="KWW91" s="528"/>
      <c r="KWX91" s="528"/>
      <c r="KWY91" s="528"/>
      <c r="KWZ91" s="528"/>
      <c r="KXA91" s="528"/>
      <c r="KXB91" s="528"/>
      <c r="KXC91" s="528"/>
      <c r="KXD91" s="528"/>
      <c r="KXE91" s="528"/>
      <c r="KXF91" s="528"/>
      <c r="KXG91" s="528"/>
      <c r="KXH91" s="528"/>
      <c r="KXI91" s="528"/>
      <c r="KXJ91" s="528"/>
      <c r="KXK91" s="528"/>
      <c r="KXL91" s="528"/>
      <c r="KXM91" s="528"/>
      <c r="KXN91" s="528"/>
      <c r="KXO91" s="528"/>
      <c r="KXP91" s="528"/>
      <c r="KXQ91" s="528"/>
      <c r="KXR91" s="528"/>
      <c r="KXS91" s="528"/>
      <c r="KXT91" s="528"/>
      <c r="KXU91" s="528"/>
      <c r="KXV91" s="528"/>
      <c r="KXW91" s="528"/>
      <c r="KXX91" s="528"/>
      <c r="KXY91" s="528"/>
      <c r="KXZ91" s="528"/>
      <c r="KYA91" s="528"/>
      <c r="KYB91" s="528"/>
      <c r="KYC91" s="528"/>
      <c r="KYD91" s="528"/>
      <c r="KYE91" s="528"/>
      <c r="KYF91" s="528"/>
      <c r="KYG91" s="528"/>
      <c r="KYH91" s="528"/>
      <c r="KYI91" s="528"/>
      <c r="KYJ91" s="528"/>
      <c r="KYK91" s="528"/>
      <c r="KYL91" s="528"/>
      <c r="KYM91" s="528"/>
      <c r="KYN91" s="528"/>
      <c r="KYO91" s="528"/>
      <c r="KYP91" s="528"/>
      <c r="KYQ91" s="528"/>
      <c r="KYR91" s="528"/>
      <c r="KYS91" s="528"/>
      <c r="KYT91" s="528"/>
      <c r="KYU91" s="528"/>
      <c r="KYV91" s="528"/>
      <c r="KYW91" s="528"/>
      <c r="KYX91" s="528"/>
      <c r="KYY91" s="528"/>
      <c r="KYZ91" s="528"/>
      <c r="KZA91" s="528"/>
      <c r="KZB91" s="528"/>
      <c r="KZC91" s="528"/>
      <c r="KZD91" s="528"/>
      <c r="KZE91" s="528"/>
      <c r="KZF91" s="528"/>
      <c r="KZG91" s="528"/>
      <c r="KZH91" s="528"/>
      <c r="KZI91" s="528"/>
      <c r="KZJ91" s="528"/>
      <c r="KZK91" s="528"/>
      <c r="KZL91" s="528"/>
      <c r="KZM91" s="528"/>
      <c r="KZN91" s="528"/>
      <c r="KZO91" s="528"/>
      <c r="KZP91" s="528"/>
      <c r="KZQ91" s="528"/>
      <c r="KZR91" s="528"/>
      <c r="KZS91" s="528"/>
      <c r="KZT91" s="528"/>
      <c r="KZU91" s="528"/>
      <c r="KZV91" s="528"/>
      <c r="KZW91" s="528"/>
      <c r="KZX91" s="528"/>
      <c r="KZY91" s="528"/>
      <c r="KZZ91" s="528"/>
      <c r="LAA91" s="528"/>
      <c r="LAB91" s="528"/>
      <c r="LAC91" s="528"/>
      <c r="LAD91" s="528"/>
      <c r="LAE91" s="528"/>
      <c r="LAF91" s="528"/>
      <c r="LAG91" s="528"/>
      <c r="LAH91" s="528"/>
      <c r="LAI91" s="528"/>
      <c r="LAJ91" s="528"/>
      <c r="LAK91" s="528"/>
      <c r="LAL91" s="528"/>
      <c r="LAM91" s="528"/>
      <c r="LAN91" s="528"/>
      <c r="LAO91" s="528"/>
      <c r="LAP91" s="528"/>
      <c r="LAQ91" s="528"/>
      <c r="LAR91" s="528"/>
      <c r="LAS91" s="528"/>
      <c r="LAT91" s="528"/>
      <c r="LAU91" s="528"/>
      <c r="LAV91" s="528"/>
      <c r="LAW91" s="528"/>
      <c r="LAX91" s="528"/>
      <c r="LAY91" s="528"/>
      <c r="LAZ91" s="528"/>
      <c r="LBA91" s="528"/>
      <c r="LBB91" s="528"/>
      <c r="LBC91" s="528"/>
      <c r="LBD91" s="528"/>
      <c r="LBE91" s="528"/>
      <c r="LBF91" s="528"/>
      <c r="LBG91" s="528"/>
      <c r="LBH91" s="528"/>
      <c r="LBI91" s="528"/>
      <c r="LBJ91" s="528"/>
      <c r="LBK91" s="528"/>
      <c r="LBL91" s="528"/>
      <c r="LBM91" s="528"/>
      <c r="LBN91" s="528"/>
      <c r="LBO91" s="528"/>
      <c r="LBP91" s="528"/>
      <c r="LBQ91" s="528"/>
      <c r="LBR91" s="528"/>
      <c r="LBS91" s="528"/>
      <c r="LBT91" s="528"/>
      <c r="LBU91" s="528"/>
      <c r="LBV91" s="528"/>
      <c r="LBW91" s="528"/>
      <c r="LBX91" s="528"/>
      <c r="LBY91" s="528"/>
      <c r="LBZ91" s="528"/>
      <c r="LCA91" s="528"/>
      <c r="LCB91" s="528"/>
      <c r="LCC91" s="528"/>
      <c r="LCD91" s="528"/>
      <c r="LCE91" s="528"/>
      <c r="LCF91" s="528"/>
      <c r="LCG91" s="528"/>
      <c r="LCH91" s="528"/>
      <c r="LCI91" s="528"/>
      <c r="LCJ91" s="528"/>
      <c r="LCK91" s="528"/>
      <c r="LCL91" s="528"/>
      <c r="LCM91" s="528"/>
      <c r="LCN91" s="528"/>
      <c r="LCO91" s="528"/>
      <c r="LCP91" s="528"/>
      <c r="LCQ91" s="528"/>
      <c r="LCR91" s="528"/>
      <c r="LCS91" s="528"/>
      <c r="LCT91" s="528"/>
      <c r="LCU91" s="528"/>
      <c r="LCV91" s="528"/>
      <c r="LCW91" s="528"/>
      <c r="LCX91" s="528"/>
      <c r="LCY91" s="528"/>
      <c r="LCZ91" s="528"/>
      <c r="LDA91" s="528"/>
      <c r="LDB91" s="528"/>
      <c r="LDC91" s="528"/>
      <c r="LDD91" s="528"/>
      <c r="LDE91" s="528"/>
      <c r="LDF91" s="528"/>
      <c r="LDG91" s="528"/>
      <c r="LDH91" s="528"/>
      <c r="LDI91" s="528"/>
      <c r="LDJ91" s="528"/>
      <c r="LDK91" s="528"/>
      <c r="LDL91" s="528"/>
      <c r="LDM91" s="528"/>
      <c r="LDN91" s="528"/>
      <c r="LDO91" s="528"/>
      <c r="LDP91" s="528"/>
      <c r="LDQ91" s="528"/>
      <c r="LDR91" s="528"/>
      <c r="LDS91" s="528"/>
      <c r="LDT91" s="528"/>
      <c r="LDU91" s="528"/>
      <c r="LDV91" s="528"/>
      <c r="LDW91" s="528"/>
      <c r="LDX91" s="528"/>
      <c r="LDY91" s="528"/>
      <c r="LDZ91" s="528"/>
      <c r="LEA91" s="528"/>
      <c r="LEB91" s="528"/>
      <c r="LEC91" s="528"/>
      <c r="LED91" s="528"/>
      <c r="LEE91" s="528"/>
      <c r="LEF91" s="528"/>
      <c r="LEG91" s="528"/>
      <c r="LEH91" s="528"/>
      <c r="LEI91" s="528"/>
      <c r="LEJ91" s="528"/>
      <c r="LEK91" s="528"/>
      <c r="LEL91" s="528"/>
      <c r="LEM91" s="528"/>
      <c r="LEN91" s="528"/>
      <c r="LEO91" s="528"/>
      <c r="LEP91" s="528"/>
      <c r="LEQ91" s="528"/>
      <c r="LER91" s="528"/>
      <c r="LES91" s="528"/>
      <c r="LET91" s="528"/>
      <c r="LEU91" s="528"/>
      <c r="LEV91" s="528"/>
      <c r="LEW91" s="528"/>
      <c r="LEX91" s="528"/>
      <c r="LEY91" s="528"/>
      <c r="LEZ91" s="528"/>
      <c r="LFA91" s="528"/>
      <c r="LFB91" s="528"/>
      <c r="LFC91" s="528"/>
      <c r="LFD91" s="528"/>
      <c r="LFE91" s="528"/>
      <c r="LFF91" s="528"/>
      <c r="LFG91" s="528"/>
      <c r="LFH91" s="528"/>
      <c r="LFI91" s="528"/>
      <c r="LFJ91" s="528"/>
      <c r="LFK91" s="528"/>
      <c r="LFL91" s="528"/>
      <c r="LFM91" s="528"/>
      <c r="LFN91" s="528"/>
      <c r="LFO91" s="528"/>
      <c r="LFP91" s="528"/>
      <c r="LFQ91" s="528"/>
      <c r="LFR91" s="528"/>
      <c r="LFS91" s="528"/>
      <c r="LFT91" s="528"/>
      <c r="LFU91" s="528"/>
      <c r="LFV91" s="528"/>
      <c r="LFW91" s="528"/>
      <c r="LFX91" s="528"/>
      <c r="LFY91" s="528"/>
      <c r="LFZ91" s="528"/>
      <c r="LGA91" s="528"/>
      <c r="LGB91" s="528"/>
      <c r="LGC91" s="528"/>
      <c r="LGD91" s="528"/>
      <c r="LGE91" s="528"/>
      <c r="LGF91" s="528"/>
      <c r="LGG91" s="528"/>
      <c r="LGH91" s="528"/>
      <c r="LGI91" s="528"/>
      <c r="LGJ91" s="528"/>
      <c r="LGK91" s="528"/>
      <c r="LGL91" s="528"/>
      <c r="LGM91" s="528"/>
      <c r="LGN91" s="528"/>
      <c r="LGO91" s="528"/>
      <c r="LGP91" s="528"/>
      <c r="LGQ91" s="528"/>
      <c r="LGR91" s="528"/>
      <c r="LGS91" s="528"/>
      <c r="LGT91" s="528"/>
      <c r="LGU91" s="528"/>
      <c r="LGV91" s="528"/>
      <c r="LGW91" s="528"/>
      <c r="LGX91" s="528"/>
      <c r="LGY91" s="528"/>
      <c r="LGZ91" s="528"/>
      <c r="LHA91" s="528"/>
      <c r="LHB91" s="528"/>
      <c r="LHC91" s="528"/>
      <c r="LHD91" s="528"/>
      <c r="LHE91" s="528"/>
      <c r="LHF91" s="528"/>
      <c r="LHG91" s="528"/>
      <c r="LHH91" s="528"/>
      <c r="LHI91" s="528"/>
      <c r="LHJ91" s="528"/>
      <c r="LHK91" s="528"/>
      <c r="LHL91" s="528"/>
      <c r="LHM91" s="528"/>
      <c r="LHN91" s="528"/>
      <c r="LHO91" s="528"/>
      <c r="LHP91" s="528"/>
      <c r="LHQ91" s="528"/>
      <c r="LHR91" s="528"/>
      <c r="LHS91" s="528"/>
      <c r="LHT91" s="528"/>
      <c r="LHU91" s="528"/>
      <c r="LHV91" s="528"/>
      <c r="LHW91" s="528"/>
      <c r="LHX91" s="528"/>
      <c r="LHY91" s="528"/>
      <c r="LHZ91" s="528"/>
      <c r="LIA91" s="528"/>
      <c r="LIB91" s="528"/>
      <c r="LIC91" s="528"/>
      <c r="LID91" s="528"/>
      <c r="LIE91" s="528"/>
      <c r="LIF91" s="528"/>
      <c r="LIG91" s="528"/>
      <c r="LIH91" s="528"/>
      <c r="LII91" s="528"/>
      <c r="LIJ91" s="528"/>
      <c r="LIK91" s="528"/>
      <c r="LIL91" s="528"/>
      <c r="LIM91" s="528"/>
      <c r="LIN91" s="528"/>
      <c r="LIO91" s="528"/>
      <c r="LIP91" s="528"/>
      <c r="LIQ91" s="528"/>
      <c r="LIR91" s="528"/>
      <c r="LIS91" s="528"/>
      <c r="LIT91" s="528"/>
      <c r="LIU91" s="528"/>
      <c r="LIV91" s="528"/>
      <c r="LIW91" s="528"/>
      <c r="LIX91" s="528"/>
      <c r="LIY91" s="528"/>
      <c r="LIZ91" s="528"/>
      <c r="LJA91" s="528"/>
      <c r="LJB91" s="528"/>
      <c r="LJC91" s="528"/>
      <c r="LJD91" s="528"/>
      <c r="LJE91" s="528"/>
      <c r="LJF91" s="528"/>
      <c r="LJG91" s="528"/>
      <c r="LJH91" s="528"/>
      <c r="LJI91" s="528"/>
      <c r="LJJ91" s="528"/>
      <c r="LJK91" s="528"/>
      <c r="LJL91" s="528"/>
      <c r="LJM91" s="528"/>
      <c r="LJN91" s="528"/>
      <c r="LJO91" s="528"/>
      <c r="LJP91" s="528"/>
      <c r="LJQ91" s="528"/>
      <c r="LJR91" s="528"/>
      <c r="LJS91" s="528"/>
      <c r="LJT91" s="528"/>
      <c r="LJU91" s="528"/>
      <c r="LJV91" s="528"/>
      <c r="LJW91" s="528"/>
      <c r="LJX91" s="528"/>
      <c r="LJY91" s="528"/>
      <c r="LJZ91" s="528"/>
      <c r="LKA91" s="528"/>
      <c r="LKB91" s="528"/>
      <c r="LKC91" s="528"/>
      <c r="LKD91" s="528"/>
      <c r="LKE91" s="528"/>
      <c r="LKF91" s="528"/>
      <c r="LKG91" s="528"/>
      <c r="LKH91" s="528"/>
      <c r="LKI91" s="528"/>
      <c r="LKJ91" s="528"/>
      <c r="LKK91" s="528"/>
      <c r="LKL91" s="528"/>
      <c r="LKM91" s="528"/>
      <c r="LKN91" s="528"/>
      <c r="LKO91" s="528"/>
      <c r="LKP91" s="528"/>
      <c r="LKQ91" s="528"/>
      <c r="LKR91" s="528"/>
      <c r="LKS91" s="528"/>
      <c r="LKT91" s="528"/>
      <c r="LKU91" s="528"/>
      <c r="LKV91" s="528"/>
      <c r="LKW91" s="528"/>
      <c r="LKX91" s="528"/>
      <c r="LKY91" s="528"/>
      <c r="LKZ91" s="528"/>
      <c r="LLA91" s="528"/>
      <c r="LLB91" s="528"/>
      <c r="LLC91" s="528"/>
      <c r="LLD91" s="528"/>
      <c r="LLE91" s="528"/>
      <c r="LLF91" s="528"/>
      <c r="LLG91" s="528"/>
      <c r="LLH91" s="528"/>
      <c r="LLI91" s="528"/>
      <c r="LLJ91" s="528"/>
      <c r="LLK91" s="528"/>
      <c r="LLL91" s="528"/>
      <c r="LLM91" s="528"/>
      <c r="LLN91" s="528"/>
      <c r="LLO91" s="528"/>
      <c r="LLP91" s="528"/>
      <c r="LLQ91" s="528"/>
      <c r="LLR91" s="528"/>
      <c r="LLS91" s="528"/>
      <c r="LLT91" s="528"/>
      <c r="LLU91" s="528"/>
      <c r="LLV91" s="528"/>
      <c r="LLW91" s="528"/>
      <c r="LLX91" s="528"/>
      <c r="LLY91" s="528"/>
      <c r="LLZ91" s="528"/>
      <c r="LMA91" s="528"/>
      <c r="LMB91" s="528"/>
      <c r="LMC91" s="528"/>
      <c r="LMD91" s="528"/>
      <c r="LME91" s="528"/>
      <c r="LMF91" s="528"/>
      <c r="LMG91" s="528"/>
      <c r="LMH91" s="528"/>
      <c r="LMI91" s="528"/>
      <c r="LMJ91" s="528"/>
      <c r="LMK91" s="528"/>
      <c r="LML91" s="528"/>
      <c r="LMM91" s="528"/>
      <c r="LMN91" s="528"/>
      <c r="LMO91" s="528"/>
      <c r="LMP91" s="528"/>
      <c r="LMQ91" s="528"/>
      <c r="LMR91" s="528"/>
      <c r="LMS91" s="528"/>
      <c r="LMT91" s="528"/>
      <c r="LMU91" s="528"/>
      <c r="LMV91" s="528"/>
      <c r="LMW91" s="528"/>
      <c r="LMX91" s="528"/>
      <c r="LMY91" s="528"/>
      <c r="LMZ91" s="528"/>
      <c r="LNA91" s="528"/>
      <c r="LNB91" s="528"/>
      <c r="LNC91" s="528"/>
      <c r="LND91" s="528"/>
      <c r="LNE91" s="528"/>
      <c r="LNF91" s="528"/>
      <c r="LNG91" s="528"/>
      <c r="LNH91" s="528"/>
      <c r="LNI91" s="528"/>
      <c r="LNJ91" s="528"/>
      <c r="LNK91" s="528"/>
      <c r="LNL91" s="528"/>
      <c r="LNM91" s="528"/>
      <c r="LNN91" s="528"/>
      <c r="LNO91" s="528"/>
      <c r="LNP91" s="528"/>
      <c r="LNQ91" s="528"/>
      <c r="LNR91" s="528"/>
      <c r="LNS91" s="528"/>
      <c r="LNT91" s="528"/>
      <c r="LNU91" s="528"/>
      <c r="LNV91" s="528"/>
      <c r="LNW91" s="528"/>
      <c r="LNX91" s="528"/>
      <c r="LNY91" s="528"/>
      <c r="LNZ91" s="528"/>
      <c r="LOA91" s="528"/>
      <c r="LOB91" s="528"/>
      <c r="LOC91" s="528"/>
      <c r="LOD91" s="528"/>
      <c r="LOE91" s="528"/>
      <c r="LOF91" s="528"/>
      <c r="LOG91" s="528"/>
      <c r="LOH91" s="528"/>
      <c r="LOI91" s="528"/>
      <c r="LOJ91" s="528"/>
      <c r="LOK91" s="528"/>
      <c r="LOL91" s="528"/>
      <c r="LOM91" s="528"/>
      <c r="LON91" s="528"/>
      <c r="LOO91" s="528"/>
      <c r="LOP91" s="528"/>
      <c r="LOQ91" s="528"/>
      <c r="LOR91" s="528"/>
      <c r="LOS91" s="528"/>
      <c r="LOT91" s="528"/>
      <c r="LOU91" s="528"/>
      <c r="LOV91" s="528"/>
      <c r="LOW91" s="528"/>
      <c r="LOX91" s="528"/>
      <c r="LOY91" s="528"/>
      <c r="LOZ91" s="528"/>
      <c r="LPA91" s="528"/>
      <c r="LPB91" s="528"/>
      <c r="LPC91" s="528"/>
      <c r="LPD91" s="528"/>
      <c r="LPE91" s="528"/>
      <c r="LPF91" s="528"/>
      <c r="LPG91" s="528"/>
      <c r="LPH91" s="528"/>
      <c r="LPI91" s="528"/>
      <c r="LPJ91" s="528"/>
      <c r="LPK91" s="528"/>
      <c r="LPL91" s="528"/>
      <c r="LPM91" s="528"/>
      <c r="LPN91" s="528"/>
      <c r="LPO91" s="528"/>
      <c r="LPP91" s="528"/>
      <c r="LPQ91" s="528"/>
      <c r="LPR91" s="528"/>
      <c r="LPS91" s="528"/>
      <c r="LPT91" s="528"/>
      <c r="LPU91" s="528"/>
      <c r="LPV91" s="528"/>
      <c r="LPW91" s="528"/>
      <c r="LPX91" s="528"/>
      <c r="LPY91" s="528"/>
      <c r="LPZ91" s="528"/>
      <c r="LQA91" s="528"/>
      <c r="LQB91" s="528"/>
      <c r="LQC91" s="528"/>
      <c r="LQD91" s="528"/>
      <c r="LQE91" s="528"/>
      <c r="LQF91" s="528"/>
      <c r="LQG91" s="528"/>
      <c r="LQH91" s="528"/>
      <c r="LQI91" s="528"/>
      <c r="LQJ91" s="528"/>
      <c r="LQK91" s="528"/>
      <c r="LQL91" s="528"/>
      <c r="LQM91" s="528"/>
      <c r="LQN91" s="528"/>
      <c r="LQO91" s="528"/>
      <c r="LQP91" s="528"/>
      <c r="LQQ91" s="528"/>
      <c r="LQR91" s="528"/>
      <c r="LQS91" s="528"/>
      <c r="LQT91" s="528"/>
      <c r="LQU91" s="528"/>
      <c r="LQV91" s="528"/>
      <c r="LQW91" s="528"/>
      <c r="LQX91" s="528"/>
      <c r="LQY91" s="528"/>
      <c r="LQZ91" s="528"/>
      <c r="LRA91" s="528"/>
      <c r="LRB91" s="528"/>
      <c r="LRC91" s="528"/>
      <c r="LRD91" s="528"/>
      <c r="LRE91" s="528"/>
      <c r="LRF91" s="528"/>
      <c r="LRG91" s="528"/>
      <c r="LRH91" s="528"/>
      <c r="LRI91" s="528"/>
      <c r="LRJ91" s="528"/>
      <c r="LRK91" s="528"/>
      <c r="LRL91" s="528"/>
      <c r="LRM91" s="528"/>
      <c r="LRN91" s="528"/>
      <c r="LRO91" s="528"/>
      <c r="LRP91" s="528"/>
      <c r="LRQ91" s="528"/>
      <c r="LRR91" s="528"/>
      <c r="LRS91" s="528"/>
      <c r="LRT91" s="528"/>
      <c r="LRU91" s="528"/>
      <c r="LRV91" s="528"/>
      <c r="LRW91" s="528"/>
      <c r="LRX91" s="528"/>
      <c r="LRY91" s="528"/>
      <c r="LRZ91" s="528"/>
      <c r="LSA91" s="528"/>
      <c r="LSB91" s="528"/>
      <c r="LSC91" s="528"/>
      <c r="LSD91" s="528"/>
      <c r="LSE91" s="528"/>
      <c r="LSF91" s="528"/>
      <c r="LSG91" s="528"/>
      <c r="LSH91" s="528"/>
      <c r="LSI91" s="528"/>
      <c r="LSJ91" s="528"/>
      <c r="LSK91" s="528"/>
      <c r="LSL91" s="528"/>
      <c r="LSM91" s="528"/>
      <c r="LSN91" s="528"/>
      <c r="LSO91" s="528"/>
      <c r="LSP91" s="528"/>
      <c r="LSQ91" s="528"/>
      <c r="LSR91" s="528"/>
      <c r="LSS91" s="528"/>
      <c r="LST91" s="528"/>
      <c r="LSU91" s="528"/>
      <c r="LSV91" s="528"/>
      <c r="LSW91" s="528"/>
      <c r="LSX91" s="528"/>
      <c r="LSY91" s="528"/>
      <c r="LSZ91" s="528"/>
      <c r="LTA91" s="528"/>
      <c r="LTB91" s="528"/>
      <c r="LTC91" s="528"/>
      <c r="LTD91" s="528"/>
      <c r="LTE91" s="528"/>
      <c r="LTF91" s="528"/>
      <c r="LTG91" s="528"/>
      <c r="LTH91" s="528"/>
      <c r="LTI91" s="528"/>
      <c r="LTJ91" s="528"/>
      <c r="LTK91" s="528"/>
      <c r="LTL91" s="528"/>
      <c r="LTM91" s="528"/>
      <c r="LTN91" s="528"/>
      <c r="LTO91" s="528"/>
      <c r="LTP91" s="528"/>
      <c r="LTQ91" s="528"/>
      <c r="LTR91" s="528"/>
      <c r="LTS91" s="528"/>
      <c r="LTT91" s="528"/>
      <c r="LTU91" s="528"/>
      <c r="LTV91" s="528"/>
      <c r="LTW91" s="528"/>
      <c r="LTX91" s="528"/>
      <c r="LTY91" s="528"/>
      <c r="LTZ91" s="528"/>
      <c r="LUA91" s="528"/>
      <c r="LUB91" s="528"/>
      <c r="LUC91" s="528"/>
      <c r="LUD91" s="528"/>
      <c r="LUE91" s="528"/>
      <c r="LUF91" s="528"/>
      <c r="LUG91" s="528"/>
      <c r="LUH91" s="528"/>
      <c r="LUI91" s="528"/>
      <c r="LUJ91" s="528"/>
      <c r="LUK91" s="528"/>
      <c r="LUL91" s="528"/>
      <c r="LUM91" s="528"/>
      <c r="LUN91" s="528"/>
      <c r="LUO91" s="528"/>
      <c r="LUP91" s="528"/>
      <c r="LUQ91" s="528"/>
      <c r="LUR91" s="528"/>
      <c r="LUS91" s="528"/>
      <c r="LUT91" s="528"/>
      <c r="LUU91" s="528"/>
      <c r="LUV91" s="528"/>
      <c r="LUW91" s="528"/>
      <c r="LUX91" s="528"/>
      <c r="LUY91" s="528"/>
      <c r="LUZ91" s="528"/>
      <c r="LVA91" s="528"/>
      <c r="LVB91" s="528"/>
      <c r="LVC91" s="528"/>
      <c r="LVD91" s="528"/>
      <c r="LVE91" s="528"/>
      <c r="LVF91" s="528"/>
      <c r="LVG91" s="528"/>
      <c r="LVH91" s="528"/>
      <c r="LVI91" s="528"/>
      <c r="LVJ91" s="528"/>
      <c r="LVK91" s="528"/>
      <c r="LVL91" s="528"/>
      <c r="LVM91" s="528"/>
      <c r="LVN91" s="528"/>
      <c r="LVO91" s="528"/>
      <c r="LVP91" s="528"/>
      <c r="LVQ91" s="528"/>
      <c r="LVR91" s="528"/>
      <c r="LVS91" s="528"/>
      <c r="LVT91" s="528"/>
      <c r="LVU91" s="528"/>
      <c r="LVV91" s="528"/>
      <c r="LVW91" s="528"/>
      <c r="LVX91" s="528"/>
      <c r="LVY91" s="528"/>
      <c r="LVZ91" s="528"/>
      <c r="LWA91" s="528"/>
      <c r="LWB91" s="528"/>
      <c r="LWC91" s="528"/>
      <c r="LWD91" s="528"/>
      <c r="LWE91" s="528"/>
      <c r="LWF91" s="528"/>
      <c r="LWG91" s="528"/>
      <c r="LWH91" s="528"/>
      <c r="LWI91" s="528"/>
      <c r="LWJ91" s="528"/>
      <c r="LWK91" s="528"/>
      <c r="LWL91" s="528"/>
      <c r="LWM91" s="528"/>
      <c r="LWN91" s="528"/>
      <c r="LWO91" s="528"/>
      <c r="LWP91" s="528"/>
      <c r="LWQ91" s="528"/>
      <c r="LWR91" s="528"/>
      <c r="LWS91" s="528"/>
      <c r="LWT91" s="528"/>
      <c r="LWU91" s="528"/>
      <c r="LWV91" s="528"/>
      <c r="LWW91" s="528"/>
      <c r="LWX91" s="528"/>
      <c r="LWY91" s="528"/>
      <c r="LWZ91" s="528"/>
      <c r="LXA91" s="528"/>
      <c r="LXB91" s="528"/>
      <c r="LXC91" s="528"/>
      <c r="LXD91" s="528"/>
      <c r="LXE91" s="528"/>
      <c r="LXF91" s="528"/>
      <c r="LXG91" s="528"/>
      <c r="LXH91" s="528"/>
      <c r="LXI91" s="528"/>
      <c r="LXJ91" s="528"/>
      <c r="LXK91" s="528"/>
      <c r="LXL91" s="528"/>
      <c r="LXM91" s="528"/>
      <c r="LXN91" s="528"/>
      <c r="LXO91" s="528"/>
      <c r="LXP91" s="528"/>
      <c r="LXQ91" s="528"/>
      <c r="LXR91" s="528"/>
      <c r="LXS91" s="528"/>
      <c r="LXT91" s="528"/>
      <c r="LXU91" s="528"/>
      <c r="LXV91" s="528"/>
      <c r="LXW91" s="528"/>
      <c r="LXX91" s="528"/>
      <c r="LXY91" s="528"/>
      <c r="LXZ91" s="528"/>
      <c r="LYA91" s="528"/>
      <c r="LYB91" s="528"/>
      <c r="LYC91" s="528"/>
      <c r="LYD91" s="528"/>
      <c r="LYE91" s="528"/>
      <c r="LYF91" s="528"/>
      <c r="LYG91" s="528"/>
      <c r="LYH91" s="528"/>
      <c r="LYI91" s="528"/>
      <c r="LYJ91" s="528"/>
      <c r="LYK91" s="528"/>
      <c r="LYL91" s="528"/>
      <c r="LYM91" s="528"/>
      <c r="LYN91" s="528"/>
      <c r="LYO91" s="528"/>
      <c r="LYP91" s="528"/>
      <c r="LYQ91" s="528"/>
      <c r="LYR91" s="528"/>
      <c r="LYS91" s="528"/>
      <c r="LYT91" s="528"/>
      <c r="LYU91" s="528"/>
      <c r="LYV91" s="528"/>
      <c r="LYW91" s="528"/>
      <c r="LYX91" s="528"/>
      <c r="LYY91" s="528"/>
      <c r="LYZ91" s="528"/>
      <c r="LZA91" s="528"/>
      <c r="LZB91" s="528"/>
      <c r="LZC91" s="528"/>
      <c r="LZD91" s="528"/>
      <c r="LZE91" s="528"/>
      <c r="LZF91" s="528"/>
      <c r="LZG91" s="528"/>
      <c r="LZH91" s="528"/>
      <c r="LZI91" s="528"/>
      <c r="LZJ91" s="528"/>
      <c r="LZK91" s="528"/>
      <c r="LZL91" s="528"/>
      <c r="LZM91" s="528"/>
      <c r="LZN91" s="528"/>
      <c r="LZO91" s="528"/>
      <c r="LZP91" s="528"/>
      <c r="LZQ91" s="528"/>
      <c r="LZR91" s="528"/>
      <c r="LZS91" s="528"/>
      <c r="LZT91" s="528"/>
      <c r="LZU91" s="528"/>
      <c r="LZV91" s="528"/>
      <c r="LZW91" s="528"/>
      <c r="LZX91" s="528"/>
      <c r="LZY91" s="528"/>
      <c r="LZZ91" s="528"/>
      <c r="MAA91" s="528"/>
      <c r="MAB91" s="528"/>
      <c r="MAC91" s="528"/>
      <c r="MAD91" s="528"/>
      <c r="MAE91" s="528"/>
      <c r="MAF91" s="528"/>
      <c r="MAG91" s="528"/>
      <c r="MAH91" s="528"/>
      <c r="MAI91" s="528"/>
      <c r="MAJ91" s="528"/>
      <c r="MAK91" s="528"/>
      <c r="MAL91" s="528"/>
      <c r="MAM91" s="528"/>
      <c r="MAN91" s="528"/>
      <c r="MAO91" s="528"/>
      <c r="MAP91" s="528"/>
      <c r="MAQ91" s="528"/>
      <c r="MAR91" s="528"/>
      <c r="MAS91" s="528"/>
      <c r="MAT91" s="528"/>
      <c r="MAU91" s="528"/>
      <c r="MAV91" s="528"/>
      <c r="MAW91" s="528"/>
      <c r="MAX91" s="528"/>
      <c r="MAY91" s="528"/>
      <c r="MAZ91" s="528"/>
      <c r="MBA91" s="528"/>
      <c r="MBB91" s="528"/>
      <c r="MBC91" s="528"/>
      <c r="MBD91" s="528"/>
      <c r="MBE91" s="528"/>
      <c r="MBF91" s="528"/>
      <c r="MBG91" s="528"/>
      <c r="MBH91" s="528"/>
      <c r="MBI91" s="528"/>
      <c r="MBJ91" s="528"/>
      <c r="MBK91" s="528"/>
      <c r="MBL91" s="528"/>
      <c r="MBM91" s="528"/>
      <c r="MBN91" s="528"/>
      <c r="MBO91" s="528"/>
      <c r="MBP91" s="528"/>
      <c r="MBQ91" s="528"/>
      <c r="MBR91" s="528"/>
      <c r="MBS91" s="528"/>
      <c r="MBT91" s="528"/>
      <c r="MBU91" s="528"/>
      <c r="MBV91" s="528"/>
      <c r="MBW91" s="528"/>
      <c r="MBX91" s="528"/>
      <c r="MBY91" s="528"/>
      <c r="MBZ91" s="528"/>
      <c r="MCA91" s="528"/>
      <c r="MCB91" s="528"/>
      <c r="MCC91" s="528"/>
      <c r="MCD91" s="528"/>
      <c r="MCE91" s="528"/>
      <c r="MCF91" s="528"/>
      <c r="MCG91" s="528"/>
      <c r="MCH91" s="528"/>
      <c r="MCI91" s="528"/>
      <c r="MCJ91" s="528"/>
      <c r="MCK91" s="528"/>
      <c r="MCL91" s="528"/>
      <c r="MCM91" s="528"/>
      <c r="MCN91" s="528"/>
      <c r="MCO91" s="528"/>
      <c r="MCP91" s="528"/>
      <c r="MCQ91" s="528"/>
      <c r="MCR91" s="528"/>
      <c r="MCS91" s="528"/>
      <c r="MCT91" s="528"/>
      <c r="MCU91" s="528"/>
      <c r="MCV91" s="528"/>
      <c r="MCW91" s="528"/>
      <c r="MCX91" s="528"/>
      <c r="MCY91" s="528"/>
      <c r="MCZ91" s="528"/>
      <c r="MDA91" s="528"/>
      <c r="MDB91" s="528"/>
      <c r="MDC91" s="528"/>
      <c r="MDD91" s="528"/>
      <c r="MDE91" s="528"/>
      <c r="MDF91" s="528"/>
      <c r="MDG91" s="528"/>
      <c r="MDH91" s="528"/>
      <c r="MDI91" s="528"/>
      <c r="MDJ91" s="528"/>
      <c r="MDK91" s="528"/>
      <c r="MDL91" s="528"/>
      <c r="MDM91" s="528"/>
      <c r="MDN91" s="528"/>
      <c r="MDO91" s="528"/>
      <c r="MDP91" s="528"/>
      <c r="MDQ91" s="528"/>
      <c r="MDR91" s="528"/>
      <c r="MDS91" s="528"/>
      <c r="MDT91" s="528"/>
      <c r="MDU91" s="528"/>
      <c r="MDV91" s="528"/>
      <c r="MDW91" s="528"/>
      <c r="MDX91" s="528"/>
      <c r="MDY91" s="528"/>
      <c r="MDZ91" s="528"/>
      <c r="MEA91" s="528"/>
      <c r="MEB91" s="528"/>
      <c r="MEC91" s="528"/>
      <c r="MED91" s="528"/>
      <c r="MEE91" s="528"/>
      <c r="MEF91" s="528"/>
      <c r="MEG91" s="528"/>
      <c r="MEH91" s="528"/>
      <c r="MEI91" s="528"/>
      <c r="MEJ91" s="528"/>
      <c r="MEK91" s="528"/>
      <c r="MEL91" s="528"/>
      <c r="MEM91" s="528"/>
      <c r="MEN91" s="528"/>
      <c r="MEO91" s="528"/>
      <c r="MEP91" s="528"/>
      <c r="MEQ91" s="528"/>
      <c r="MER91" s="528"/>
      <c r="MES91" s="528"/>
      <c r="MET91" s="528"/>
      <c r="MEU91" s="528"/>
      <c r="MEV91" s="528"/>
      <c r="MEW91" s="528"/>
      <c r="MEX91" s="528"/>
      <c r="MEY91" s="528"/>
      <c r="MEZ91" s="528"/>
      <c r="MFA91" s="528"/>
      <c r="MFB91" s="528"/>
      <c r="MFC91" s="528"/>
      <c r="MFD91" s="528"/>
      <c r="MFE91" s="528"/>
      <c r="MFF91" s="528"/>
      <c r="MFG91" s="528"/>
      <c r="MFH91" s="528"/>
      <c r="MFI91" s="528"/>
      <c r="MFJ91" s="528"/>
      <c r="MFK91" s="528"/>
      <c r="MFL91" s="528"/>
      <c r="MFM91" s="528"/>
      <c r="MFN91" s="528"/>
      <c r="MFO91" s="528"/>
      <c r="MFP91" s="528"/>
      <c r="MFQ91" s="528"/>
      <c r="MFR91" s="528"/>
      <c r="MFS91" s="528"/>
      <c r="MFT91" s="528"/>
      <c r="MFU91" s="528"/>
      <c r="MFV91" s="528"/>
      <c r="MFW91" s="528"/>
      <c r="MFX91" s="528"/>
      <c r="MFY91" s="528"/>
      <c r="MFZ91" s="528"/>
      <c r="MGA91" s="528"/>
      <c r="MGB91" s="528"/>
      <c r="MGC91" s="528"/>
      <c r="MGD91" s="528"/>
      <c r="MGE91" s="528"/>
      <c r="MGF91" s="528"/>
      <c r="MGG91" s="528"/>
      <c r="MGH91" s="528"/>
      <c r="MGI91" s="528"/>
      <c r="MGJ91" s="528"/>
      <c r="MGK91" s="528"/>
      <c r="MGL91" s="528"/>
      <c r="MGM91" s="528"/>
      <c r="MGN91" s="528"/>
      <c r="MGO91" s="528"/>
      <c r="MGP91" s="528"/>
      <c r="MGQ91" s="528"/>
      <c r="MGR91" s="528"/>
      <c r="MGS91" s="528"/>
      <c r="MGT91" s="528"/>
      <c r="MGU91" s="528"/>
      <c r="MGV91" s="528"/>
      <c r="MGW91" s="528"/>
      <c r="MGX91" s="528"/>
      <c r="MGY91" s="528"/>
      <c r="MGZ91" s="528"/>
      <c r="MHA91" s="528"/>
      <c r="MHB91" s="528"/>
      <c r="MHC91" s="528"/>
      <c r="MHD91" s="528"/>
      <c r="MHE91" s="528"/>
      <c r="MHF91" s="528"/>
      <c r="MHG91" s="528"/>
      <c r="MHH91" s="528"/>
      <c r="MHI91" s="528"/>
      <c r="MHJ91" s="528"/>
      <c r="MHK91" s="528"/>
      <c r="MHL91" s="528"/>
      <c r="MHM91" s="528"/>
      <c r="MHN91" s="528"/>
      <c r="MHO91" s="528"/>
      <c r="MHP91" s="528"/>
      <c r="MHQ91" s="528"/>
      <c r="MHR91" s="528"/>
      <c r="MHS91" s="528"/>
      <c r="MHT91" s="528"/>
      <c r="MHU91" s="528"/>
      <c r="MHV91" s="528"/>
      <c r="MHW91" s="528"/>
      <c r="MHX91" s="528"/>
      <c r="MHY91" s="528"/>
      <c r="MHZ91" s="528"/>
      <c r="MIA91" s="528"/>
      <c r="MIB91" s="528"/>
      <c r="MIC91" s="528"/>
      <c r="MID91" s="528"/>
      <c r="MIE91" s="528"/>
      <c r="MIF91" s="528"/>
      <c r="MIG91" s="528"/>
      <c r="MIH91" s="528"/>
      <c r="MII91" s="528"/>
      <c r="MIJ91" s="528"/>
      <c r="MIK91" s="528"/>
      <c r="MIL91" s="528"/>
      <c r="MIM91" s="528"/>
      <c r="MIN91" s="528"/>
      <c r="MIO91" s="528"/>
      <c r="MIP91" s="528"/>
      <c r="MIQ91" s="528"/>
      <c r="MIR91" s="528"/>
      <c r="MIS91" s="528"/>
      <c r="MIT91" s="528"/>
      <c r="MIU91" s="528"/>
      <c r="MIV91" s="528"/>
      <c r="MIW91" s="528"/>
      <c r="MIX91" s="528"/>
      <c r="MIY91" s="528"/>
      <c r="MIZ91" s="528"/>
      <c r="MJA91" s="528"/>
      <c r="MJB91" s="528"/>
      <c r="MJC91" s="528"/>
      <c r="MJD91" s="528"/>
      <c r="MJE91" s="528"/>
      <c r="MJF91" s="528"/>
      <c r="MJG91" s="528"/>
      <c r="MJH91" s="528"/>
      <c r="MJI91" s="528"/>
      <c r="MJJ91" s="528"/>
      <c r="MJK91" s="528"/>
      <c r="MJL91" s="528"/>
      <c r="MJM91" s="528"/>
      <c r="MJN91" s="528"/>
      <c r="MJO91" s="528"/>
      <c r="MJP91" s="528"/>
      <c r="MJQ91" s="528"/>
      <c r="MJR91" s="528"/>
      <c r="MJS91" s="528"/>
      <c r="MJT91" s="528"/>
      <c r="MJU91" s="528"/>
      <c r="MJV91" s="528"/>
      <c r="MJW91" s="528"/>
      <c r="MJX91" s="528"/>
      <c r="MJY91" s="528"/>
      <c r="MJZ91" s="528"/>
      <c r="MKA91" s="528"/>
      <c r="MKB91" s="528"/>
      <c r="MKC91" s="528"/>
      <c r="MKD91" s="528"/>
      <c r="MKE91" s="528"/>
      <c r="MKF91" s="528"/>
      <c r="MKG91" s="528"/>
      <c r="MKH91" s="528"/>
      <c r="MKI91" s="528"/>
      <c r="MKJ91" s="528"/>
      <c r="MKK91" s="528"/>
      <c r="MKL91" s="528"/>
      <c r="MKM91" s="528"/>
      <c r="MKN91" s="528"/>
      <c r="MKO91" s="528"/>
      <c r="MKP91" s="528"/>
      <c r="MKQ91" s="528"/>
      <c r="MKR91" s="528"/>
      <c r="MKS91" s="528"/>
      <c r="MKT91" s="528"/>
      <c r="MKU91" s="528"/>
      <c r="MKV91" s="528"/>
      <c r="MKW91" s="528"/>
      <c r="MKX91" s="528"/>
      <c r="MKY91" s="528"/>
      <c r="MKZ91" s="528"/>
      <c r="MLA91" s="528"/>
      <c r="MLB91" s="528"/>
      <c r="MLC91" s="528"/>
      <c r="MLD91" s="528"/>
      <c r="MLE91" s="528"/>
      <c r="MLF91" s="528"/>
      <c r="MLG91" s="528"/>
      <c r="MLH91" s="528"/>
      <c r="MLI91" s="528"/>
      <c r="MLJ91" s="528"/>
      <c r="MLK91" s="528"/>
      <c r="MLL91" s="528"/>
      <c r="MLM91" s="528"/>
      <c r="MLN91" s="528"/>
      <c r="MLO91" s="528"/>
      <c r="MLP91" s="528"/>
      <c r="MLQ91" s="528"/>
      <c r="MLR91" s="528"/>
      <c r="MLS91" s="528"/>
      <c r="MLT91" s="528"/>
      <c r="MLU91" s="528"/>
      <c r="MLV91" s="528"/>
      <c r="MLW91" s="528"/>
      <c r="MLX91" s="528"/>
      <c r="MLY91" s="528"/>
      <c r="MLZ91" s="528"/>
      <c r="MMA91" s="528"/>
      <c r="MMB91" s="528"/>
      <c r="MMC91" s="528"/>
      <c r="MMD91" s="528"/>
      <c r="MME91" s="528"/>
      <c r="MMF91" s="528"/>
      <c r="MMG91" s="528"/>
      <c r="MMH91" s="528"/>
      <c r="MMI91" s="528"/>
      <c r="MMJ91" s="528"/>
      <c r="MMK91" s="528"/>
      <c r="MML91" s="528"/>
      <c r="MMM91" s="528"/>
      <c r="MMN91" s="528"/>
      <c r="MMO91" s="528"/>
      <c r="MMP91" s="528"/>
      <c r="MMQ91" s="528"/>
      <c r="MMR91" s="528"/>
      <c r="MMS91" s="528"/>
      <c r="MMT91" s="528"/>
      <c r="MMU91" s="528"/>
      <c r="MMV91" s="528"/>
      <c r="MMW91" s="528"/>
      <c r="MMX91" s="528"/>
      <c r="MMY91" s="528"/>
      <c r="MMZ91" s="528"/>
      <c r="MNA91" s="528"/>
      <c r="MNB91" s="528"/>
      <c r="MNC91" s="528"/>
      <c r="MND91" s="528"/>
      <c r="MNE91" s="528"/>
      <c r="MNF91" s="528"/>
      <c r="MNG91" s="528"/>
      <c r="MNH91" s="528"/>
      <c r="MNI91" s="528"/>
      <c r="MNJ91" s="528"/>
      <c r="MNK91" s="528"/>
      <c r="MNL91" s="528"/>
      <c r="MNM91" s="528"/>
      <c r="MNN91" s="528"/>
      <c r="MNO91" s="528"/>
      <c r="MNP91" s="528"/>
      <c r="MNQ91" s="528"/>
      <c r="MNR91" s="528"/>
      <c r="MNS91" s="528"/>
      <c r="MNT91" s="528"/>
      <c r="MNU91" s="528"/>
      <c r="MNV91" s="528"/>
      <c r="MNW91" s="528"/>
      <c r="MNX91" s="528"/>
      <c r="MNY91" s="528"/>
      <c r="MNZ91" s="528"/>
      <c r="MOA91" s="528"/>
      <c r="MOB91" s="528"/>
      <c r="MOC91" s="528"/>
      <c r="MOD91" s="528"/>
      <c r="MOE91" s="528"/>
      <c r="MOF91" s="528"/>
      <c r="MOG91" s="528"/>
      <c r="MOH91" s="528"/>
      <c r="MOI91" s="528"/>
      <c r="MOJ91" s="528"/>
      <c r="MOK91" s="528"/>
      <c r="MOL91" s="528"/>
      <c r="MOM91" s="528"/>
      <c r="MON91" s="528"/>
      <c r="MOO91" s="528"/>
      <c r="MOP91" s="528"/>
      <c r="MOQ91" s="528"/>
      <c r="MOR91" s="528"/>
      <c r="MOS91" s="528"/>
      <c r="MOT91" s="528"/>
      <c r="MOU91" s="528"/>
      <c r="MOV91" s="528"/>
      <c r="MOW91" s="528"/>
      <c r="MOX91" s="528"/>
      <c r="MOY91" s="528"/>
      <c r="MOZ91" s="528"/>
      <c r="MPA91" s="528"/>
      <c r="MPB91" s="528"/>
      <c r="MPC91" s="528"/>
      <c r="MPD91" s="528"/>
      <c r="MPE91" s="528"/>
      <c r="MPF91" s="528"/>
      <c r="MPG91" s="528"/>
      <c r="MPH91" s="528"/>
      <c r="MPI91" s="528"/>
      <c r="MPJ91" s="528"/>
      <c r="MPK91" s="528"/>
      <c r="MPL91" s="528"/>
      <c r="MPM91" s="528"/>
      <c r="MPN91" s="528"/>
      <c r="MPO91" s="528"/>
      <c r="MPP91" s="528"/>
      <c r="MPQ91" s="528"/>
      <c r="MPR91" s="528"/>
      <c r="MPS91" s="528"/>
      <c r="MPT91" s="528"/>
      <c r="MPU91" s="528"/>
      <c r="MPV91" s="528"/>
      <c r="MPW91" s="528"/>
      <c r="MPX91" s="528"/>
      <c r="MPY91" s="528"/>
      <c r="MPZ91" s="528"/>
      <c r="MQA91" s="528"/>
      <c r="MQB91" s="528"/>
      <c r="MQC91" s="528"/>
      <c r="MQD91" s="528"/>
      <c r="MQE91" s="528"/>
      <c r="MQF91" s="528"/>
      <c r="MQG91" s="528"/>
      <c r="MQH91" s="528"/>
      <c r="MQI91" s="528"/>
      <c r="MQJ91" s="528"/>
      <c r="MQK91" s="528"/>
      <c r="MQL91" s="528"/>
      <c r="MQM91" s="528"/>
      <c r="MQN91" s="528"/>
      <c r="MQO91" s="528"/>
      <c r="MQP91" s="528"/>
      <c r="MQQ91" s="528"/>
      <c r="MQR91" s="528"/>
      <c r="MQS91" s="528"/>
      <c r="MQT91" s="528"/>
      <c r="MQU91" s="528"/>
      <c r="MQV91" s="528"/>
      <c r="MQW91" s="528"/>
      <c r="MQX91" s="528"/>
      <c r="MQY91" s="528"/>
      <c r="MQZ91" s="528"/>
      <c r="MRA91" s="528"/>
      <c r="MRB91" s="528"/>
      <c r="MRC91" s="528"/>
      <c r="MRD91" s="528"/>
      <c r="MRE91" s="528"/>
      <c r="MRF91" s="528"/>
      <c r="MRG91" s="528"/>
      <c r="MRH91" s="528"/>
      <c r="MRI91" s="528"/>
      <c r="MRJ91" s="528"/>
      <c r="MRK91" s="528"/>
      <c r="MRL91" s="528"/>
      <c r="MRM91" s="528"/>
      <c r="MRN91" s="528"/>
      <c r="MRO91" s="528"/>
      <c r="MRP91" s="528"/>
      <c r="MRQ91" s="528"/>
      <c r="MRR91" s="528"/>
      <c r="MRS91" s="528"/>
      <c r="MRT91" s="528"/>
      <c r="MRU91" s="528"/>
      <c r="MRV91" s="528"/>
      <c r="MRW91" s="528"/>
      <c r="MRX91" s="528"/>
      <c r="MRY91" s="528"/>
      <c r="MRZ91" s="528"/>
      <c r="MSA91" s="528"/>
      <c r="MSB91" s="528"/>
      <c r="MSC91" s="528"/>
      <c r="MSD91" s="528"/>
      <c r="MSE91" s="528"/>
      <c r="MSF91" s="528"/>
      <c r="MSG91" s="528"/>
      <c r="MSH91" s="528"/>
      <c r="MSI91" s="528"/>
      <c r="MSJ91" s="528"/>
      <c r="MSK91" s="528"/>
      <c r="MSL91" s="528"/>
      <c r="MSM91" s="528"/>
      <c r="MSN91" s="528"/>
      <c r="MSO91" s="528"/>
      <c r="MSP91" s="528"/>
      <c r="MSQ91" s="528"/>
      <c r="MSR91" s="528"/>
      <c r="MSS91" s="528"/>
      <c r="MST91" s="528"/>
      <c r="MSU91" s="528"/>
      <c r="MSV91" s="528"/>
      <c r="MSW91" s="528"/>
      <c r="MSX91" s="528"/>
      <c r="MSY91" s="528"/>
      <c r="MSZ91" s="528"/>
      <c r="MTA91" s="528"/>
      <c r="MTB91" s="528"/>
      <c r="MTC91" s="528"/>
      <c r="MTD91" s="528"/>
      <c r="MTE91" s="528"/>
      <c r="MTF91" s="528"/>
      <c r="MTG91" s="528"/>
      <c r="MTH91" s="528"/>
      <c r="MTI91" s="528"/>
      <c r="MTJ91" s="528"/>
      <c r="MTK91" s="528"/>
      <c r="MTL91" s="528"/>
      <c r="MTM91" s="528"/>
      <c r="MTN91" s="528"/>
      <c r="MTO91" s="528"/>
      <c r="MTP91" s="528"/>
      <c r="MTQ91" s="528"/>
      <c r="MTR91" s="528"/>
      <c r="MTS91" s="528"/>
      <c r="MTT91" s="528"/>
      <c r="MTU91" s="528"/>
      <c r="MTV91" s="528"/>
      <c r="MTW91" s="528"/>
      <c r="MTX91" s="528"/>
      <c r="MTY91" s="528"/>
      <c r="MTZ91" s="528"/>
      <c r="MUA91" s="528"/>
      <c r="MUB91" s="528"/>
      <c r="MUC91" s="528"/>
      <c r="MUD91" s="528"/>
      <c r="MUE91" s="528"/>
      <c r="MUF91" s="528"/>
      <c r="MUG91" s="528"/>
      <c r="MUH91" s="528"/>
      <c r="MUI91" s="528"/>
      <c r="MUJ91" s="528"/>
      <c r="MUK91" s="528"/>
      <c r="MUL91" s="528"/>
      <c r="MUM91" s="528"/>
      <c r="MUN91" s="528"/>
      <c r="MUO91" s="528"/>
      <c r="MUP91" s="528"/>
      <c r="MUQ91" s="528"/>
      <c r="MUR91" s="528"/>
      <c r="MUS91" s="528"/>
      <c r="MUT91" s="528"/>
      <c r="MUU91" s="528"/>
      <c r="MUV91" s="528"/>
      <c r="MUW91" s="528"/>
      <c r="MUX91" s="528"/>
      <c r="MUY91" s="528"/>
      <c r="MUZ91" s="528"/>
      <c r="MVA91" s="528"/>
      <c r="MVB91" s="528"/>
      <c r="MVC91" s="528"/>
      <c r="MVD91" s="528"/>
      <c r="MVE91" s="528"/>
      <c r="MVF91" s="528"/>
      <c r="MVG91" s="528"/>
      <c r="MVH91" s="528"/>
      <c r="MVI91" s="528"/>
      <c r="MVJ91" s="528"/>
      <c r="MVK91" s="528"/>
      <c r="MVL91" s="528"/>
      <c r="MVM91" s="528"/>
      <c r="MVN91" s="528"/>
      <c r="MVO91" s="528"/>
      <c r="MVP91" s="528"/>
      <c r="MVQ91" s="528"/>
      <c r="MVR91" s="528"/>
      <c r="MVS91" s="528"/>
      <c r="MVT91" s="528"/>
      <c r="MVU91" s="528"/>
      <c r="MVV91" s="528"/>
      <c r="MVW91" s="528"/>
      <c r="MVX91" s="528"/>
      <c r="MVY91" s="528"/>
      <c r="MVZ91" s="528"/>
      <c r="MWA91" s="528"/>
      <c r="MWB91" s="528"/>
      <c r="MWC91" s="528"/>
      <c r="MWD91" s="528"/>
      <c r="MWE91" s="528"/>
      <c r="MWF91" s="528"/>
      <c r="MWG91" s="528"/>
      <c r="MWH91" s="528"/>
      <c r="MWI91" s="528"/>
      <c r="MWJ91" s="528"/>
      <c r="MWK91" s="528"/>
      <c r="MWL91" s="528"/>
      <c r="MWM91" s="528"/>
      <c r="MWN91" s="528"/>
      <c r="MWO91" s="528"/>
      <c r="MWP91" s="528"/>
      <c r="MWQ91" s="528"/>
      <c r="MWR91" s="528"/>
      <c r="MWS91" s="528"/>
      <c r="MWT91" s="528"/>
      <c r="MWU91" s="528"/>
      <c r="MWV91" s="528"/>
      <c r="MWW91" s="528"/>
      <c r="MWX91" s="528"/>
      <c r="MWY91" s="528"/>
      <c r="MWZ91" s="528"/>
      <c r="MXA91" s="528"/>
      <c r="MXB91" s="528"/>
      <c r="MXC91" s="528"/>
      <c r="MXD91" s="528"/>
      <c r="MXE91" s="528"/>
      <c r="MXF91" s="528"/>
      <c r="MXG91" s="528"/>
      <c r="MXH91" s="528"/>
      <c r="MXI91" s="528"/>
      <c r="MXJ91" s="528"/>
      <c r="MXK91" s="528"/>
      <c r="MXL91" s="528"/>
      <c r="MXM91" s="528"/>
      <c r="MXN91" s="528"/>
      <c r="MXO91" s="528"/>
      <c r="MXP91" s="528"/>
      <c r="MXQ91" s="528"/>
      <c r="MXR91" s="528"/>
      <c r="MXS91" s="528"/>
      <c r="MXT91" s="528"/>
      <c r="MXU91" s="528"/>
      <c r="MXV91" s="528"/>
      <c r="MXW91" s="528"/>
      <c r="MXX91" s="528"/>
      <c r="MXY91" s="528"/>
      <c r="MXZ91" s="528"/>
      <c r="MYA91" s="528"/>
      <c r="MYB91" s="528"/>
      <c r="MYC91" s="528"/>
      <c r="MYD91" s="528"/>
      <c r="MYE91" s="528"/>
      <c r="MYF91" s="528"/>
      <c r="MYG91" s="528"/>
      <c r="MYH91" s="528"/>
      <c r="MYI91" s="528"/>
      <c r="MYJ91" s="528"/>
      <c r="MYK91" s="528"/>
      <c r="MYL91" s="528"/>
      <c r="MYM91" s="528"/>
      <c r="MYN91" s="528"/>
      <c r="MYO91" s="528"/>
      <c r="MYP91" s="528"/>
      <c r="MYQ91" s="528"/>
      <c r="MYR91" s="528"/>
      <c r="MYS91" s="528"/>
      <c r="MYT91" s="528"/>
      <c r="MYU91" s="528"/>
      <c r="MYV91" s="528"/>
      <c r="MYW91" s="528"/>
      <c r="MYX91" s="528"/>
      <c r="MYY91" s="528"/>
      <c r="MYZ91" s="528"/>
      <c r="MZA91" s="528"/>
      <c r="MZB91" s="528"/>
      <c r="MZC91" s="528"/>
      <c r="MZD91" s="528"/>
      <c r="MZE91" s="528"/>
      <c r="MZF91" s="528"/>
      <c r="MZG91" s="528"/>
      <c r="MZH91" s="528"/>
      <c r="MZI91" s="528"/>
      <c r="MZJ91" s="528"/>
      <c r="MZK91" s="528"/>
      <c r="MZL91" s="528"/>
      <c r="MZM91" s="528"/>
      <c r="MZN91" s="528"/>
      <c r="MZO91" s="528"/>
      <c r="MZP91" s="528"/>
      <c r="MZQ91" s="528"/>
      <c r="MZR91" s="528"/>
      <c r="MZS91" s="528"/>
      <c r="MZT91" s="528"/>
      <c r="MZU91" s="528"/>
      <c r="MZV91" s="528"/>
      <c r="MZW91" s="528"/>
      <c r="MZX91" s="528"/>
      <c r="MZY91" s="528"/>
      <c r="MZZ91" s="528"/>
      <c r="NAA91" s="528"/>
      <c r="NAB91" s="528"/>
      <c r="NAC91" s="528"/>
      <c r="NAD91" s="528"/>
      <c r="NAE91" s="528"/>
      <c r="NAF91" s="528"/>
      <c r="NAG91" s="528"/>
      <c r="NAH91" s="528"/>
      <c r="NAI91" s="528"/>
      <c r="NAJ91" s="528"/>
      <c r="NAK91" s="528"/>
      <c r="NAL91" s="528"/>
      <c r="NAM91" s="528"/>
      <c r="NAN91" s="528"/>
      <c r="NAO91" s="528"/>
      <c r="NAP91" s="528"/>
      <c r="NAQ91" s="528"/>
      <c r="NAR91" s="528"/>
      <c r="NAS91" s="528"/>
      <c r="NAT91" s="528"/>
      <c r="NAU91" s="528"/>
      <c r="NAV91" s="528"/>
      <c r="NAW91" s="528"/>
      <c r="NAX91" s="528"/>
      <c r="NAY91" s="528"/>
      <c r="NAZ91" s="528"/>
      <c r="NBA91" s="528"/>
      <c r="NBB91" s="528"/>
      <c r="NBC91" s="528"/>
      <c r="NBD91" s="528"/>
      <c r="NBE91" s="528"/>
      <c r="NBF91" s="528"/>
      <c r="NBG91" s="528"/>
      <c r="NBH91" s="528"/>
      <c r="NBI91" s="528"/>
      <c r="NBJ91" s="528"/>
      <c r="NBK91" s="528"/>
      <c r="NBL91" s="528"/>
      <c r="NBM91" s="528"/>
      <c r="NBN91" s="528"/>
      <c r="NBO91" s="528"/>
      <c r="NBP91" s="528"/>
      <c r="NBQ91" s="528"/>
      <c r="NBR91" s="528"/>
      <c r="NBS91" s="528"/>
      <c r="NBT91" s="528"/>
      <c r="NBU91" s="528"/>
      <c r="NBV91" s="528"/>
      <c r="NBW91" s="528"/>
      <c r="NBX91" s="528"/>
      <c r="NBY91" s="528"/>
      <c r="NBZ91" s="528"/>
      <c r="NCA91" s="528"/>
      <c r="NCB91" s="528"/>
      <c r="NCC91" s="528"/>
      <c r="NCD91" s="528"/>
      <c r="NCE91" s="528"/>
      <c r="NCF91" s="528"/>
      <c r="NCG91" s="528"/>
      <c r="NCH91" s="528"/>
      <c r="NCI91" s="528"/>
      <c r="NCJ91" s="528"/>
      <c r="NCK91" s="528"/>
      <c r="NCL91" s="528"/>
      <c r="NCM91" s="528"/>
      <c r="NCN91" s="528"/>
      <c r="NCO91" s="528"/>
      <c r="NCP91" s="528"/>
      <c r="NCQ91" s="528"/>
      <c r="NCR91" s="528"/>
      <c r="NCS91" s="528"/>
      <c r="NCT91" s="528"/>
      <c r="NCU91" s="528"/>
      <c r="NCV91" s="528"/>
      <c r="NCW91" s="528"/>
      <c r="NCX91" s="528"/>
      <c r="NCY91" s="528"/>
      <c r="NCZ91" s="528"/>
      <c r="NDA91" s="528"/>
      <c r="NDB91" s="528"/>
      <c r="NDC91" s="528"/>
      <c r="NDD91" s="528"/>
      <c r="NDE91" s="528"/>
      <c r="NDF91" s="528"/>
      <c r="NDG91" s="528"/>
      <c r="NDH91" s="528"/>
      <c r="NDI91" s="528"/>
      <c r="NDJ91" s="528"/>
      <c r="NDK91" s="528"/>
      <c r="NDL91" s="528"/>
      <c r="NDM91" s="528"/>
      <c r="NDN91" s="528"/>
      <c r="NDO91" s="528"/>
      <c r="NDP91" s="528"/>
      <c r="NDQ91" s="528"/>
      <c r="NDR91" s="528"/>
      <c r="NDS91" s="528"/>
      <c r="NDT91" s="528"/>
      <c r="NDU91" s="528"/>
      <c r="NDV91" s="528"/>
      <c r="NDW91" s="528"/>
      <c r="NDX91" s="528"/>
      <c r="NDY91" s="528"/>
      <c r="NDZ91" s="528"/>
      <c r="NEA91" s="528"/>
      <c r="NEB91" s="528"/>
      <c r="NEC91" s="528"/>
      <c r="NED91" s="528"/>
      <c r="NEE91" s="528"/>
      <c r="NEF91" s="528"/>
      <c r="NEG91" s="528"/>
      <c r="NEH91" s="528"/>
      <c r="NEI91" s="528"/>
      <c r="NEJ91" s="528"/>
      <c r="NEK91" s="528"/>
      <c r="NEL91" s="528"/>
      <c r="NEM91" s="528"/>
      <c r="NEN91" s="528"/>
      <c r="NEO91" s="528"/>
      <c r="NEP91" s="528"/>
      <c r="NEQ91" s="528"/>
      <c r="NER91" s="528"/>
      <c r="NES91" s="528"/>
      <c r="NET91" s="528"/>
      <c r="NEU91" s="528"/>
      <c r="NEV91" s="528"/>
      <c r="NEW91" s="528"/>
      <c r="NEX91" s="528"/>
      <c r="NEY91" s="528"/>
      <c r="NEZ91" s="528"/>
      <c r="NFA91" s="528"/>
      <c r="NFB91" s="528"/>
      <c r="NFC91" s="528"/>
      <c r="NFD91" s="528"/>
      <c r="NFE91" s="528"/>
      <c r="NFF91" s="528"/>
      <c r="NFG91" s="528"/>
      <c r="NFH91" s="528"/>
      <c r="NFI91" s="528"/>
      <c r="NFJ91" s="528"/>
      <c r="NFK91" s="528"/>
      <c r="NFL91" s="528"/>
      <c r="NFM91" s="528"/>
      <c r="NFN91" s="528"/>
      <c r="NFO91" s="528"/>
      <c r="NFP91" s="528"/>
      <c r="NFQ91" s="528"/>
      <c r="NFR91" s="528"/>
      <c r="NFS91" s="528"/>
      <c r="NFT91" s="528"/>
      <c r="NFU91" s="528"/>
      <c r="NFV91" s="528"/>
      <c r="NFW91" s="528"/>
      <c r="NFX91" s="528"/>
      <c r="NFY91" s="528"/>
      <c r="NFZ91" s="528"/>
      <c r="NGA91" s="528"/>
      <c r="NGB91" s="528"/>
      <c r="NGC91" s="528"/>
      <c r="NGD91" s="528"/>
      <c r="NGE91" s="528"/>
      <c r="NGF91" s="528"/>
      <c r="NGG91" s="528"/>
      <c r="NGH91" s="528"/>
      <c r="NGI91" s="528"/>
      <c r="NGJ91" s="528"/>
      <c r="NGK91" s="528"/>
      <c r="NGL91" s="528"/>
      <c r="NGM91" s="528"/>
      <c r="NGN91" s="528"/>
      <c r="NGO91" s="528"/>
      <c r="NGP91" s="528"/>
      <c r="NGQ91" s="528"/>
      <c r="NGR91" s="528"/>
      <c r="NGS91" s="528"/>
      <c r="NGT91" s="528"/>
      <c r="NGU91" s="528"/>
      <c r="NGV91" s="528"/>
      <c r="NGW91" s="528"/>
      <c r="NGX91" s="528"/>
      <c r="NGY91" s="528"/>
      <c r="NGZ91" s="528"/>
      <c r="NHA91" s="528"/>
      <c r="NHB91" s="528"/>
      <c r="NHC91" s="528"/>
      <c r="NHD91" s="528"/>
      <c r="NHE91" s="528"/>
      <c r="NHF91" s="528"/>
      <c r="NHG91" s="528"/>
      <c r="NHH91" s="528"/>
      <c r="NHI91" s="528"/>
      <c r="NHJ91" s="528"/>
      <c r="NHK91" s="528"/>
      <c r="NHL91" s="528"/>
      <c r="NHM91" s="528"/>
      <c r="NHN91" s="528"/>
      <c r="NHO91" s="528"/>
      <c r="NHP91" s="528"/>
      <c r="NHQ91" s="528"/>
      <c r="NHR91" s="528"/>
      <c r="NHS91" s="528"/>
      <c r="NHT91" s="528"/>
      <c r="NHU91" s="528"/>
      <c r="NHV91" s="528"/>
      <c r="NHW91" s="528"/>
      <c r="NHX91" s="528"/>
      <c r="NHY91" s="528"/>
      <c r="NHZ91" s="528"/>
      <c r="NIA91" s="528"/>
      <c r="NIB91" s="528"/>
      <c r="NIC91" s="528"/>
      <c r="NID91" s="528"/>
      <c r="NIE91" s="528"/>
      <c r="NIF91" s="528"/>
      <c r="NIG91" s="528"/>
      <c r="NIH91" s="528"/>
      <c r="NII91" s="528"/>
      <c r="NIJ91" s="528"/>
      <c r="NIK91" s="528"/>
      <c r="NIL91" s="528"/>
      <c r="NIM91" s="528"/>
      <c r="NIN91" s="528"/>
      <c r="NIO91" s="528"/>
      <c r="NIP91" s="528"/>
      <c r="NIQ91" s="528"/>
      <c r="NIR91" s="528"/>
      <c r="NIS91" s="528"/>
      <c r="NIT91" s="528"/>
      <c r="NIU91" s="528"/>
      <c r="NIV91" s="528"/>
      <c r="NIW91" s="528"/>
      <c r="NIX91" s="528"/>
      <c r="NIY91" s="528"/>
      <c r="NIZ91" s="528"/>
      <c r="NJA91" s="528"/>
      <c r="NJB91" s="528"/>
      <c r="NJC91" s="528"/>
      <c r="NJD91" s="528"/>
      <c r="NJE91" s="528"/>
      <c r="NJF91" s="528"/>
      <c r="NJG91" s="528"/>
      <c r="NJH91" s="528"/>
      <c r="NJI91" s="528"/>
      <c r="NJJ91" s="528"/>
      <c r="NJK91" s="528"/>
      <c r="NJL91" s="528"/>
      <c r="NJM91" s="528"/>
      <c r="NJN91" s="528"/>
      <c r="NJO91" s="528"/>
      <c r="NJP91" s="528"/>
      <c r="NJQ91" s="528"/>
      <c r="NJR91" s="528"/>
      <c r="NJS91" s="528"/>
      <c r="NJT91" s="528"/>
      <c r="NJU91" s="528"/>
      <c r="NJV91" s="528"/>
      <c r="NJW91" s="528"/>
      <c r="NJX91" s="528"/>
      <c r="NJY91" s="528"/>
      <c r="NJZ91" s="528"/>
      <c r="NKA91" s="528"/>
      <c r="NKB91" s="528"/>
      <c r="NKC91" s="528"/>
      <c r="NKD91" s="528"/>
      <c r="NKE91" s="528"/>
      <c r="NKF91" s="528"/>
      <c r="NKG91" s="528"/>
      <c r="NKH91" s="528"/>
      <c r="NKI91" s="528"/>
      <c r="NKJ91" s="528"/>
      <c r="NKK91" s="528"/>
      <c r="NKL91" s="528"/>
      <c r="NKM91" s="528"/>
      <c r="NKN91" s="528"/>
      <c r="NKO91" s="528"/>
      <c r="NKP91" s="528"/>
      <c r="NKQ91" s="528"/>
      <c r="NKR91" s="528"/>
      <c r="NKS91" s="528"/>
      <c r="NKT91" s="528"/>
      <c r="NKU91" s="528"/>
      <c r="NKV91" s="528"/>
      <c r="NKW91" s="528"/>
      <c r="NKX91" s="528"/>
      <c r="NKY91" s="528"/>
      <c r="NKZ91" s="528"/>
      <c r="NLA91" s="528"/>
      <c r="NLB91" s="528"/>
      <c r="NLC91" s="528"/>
      <c r="NLD91" s="528"/>
      <c r="NLE91" s="528"/>
      <c r="NLF91" s="528"/>
      <c r="NLG91" s="528"/>
      <c r="NLH91" s="528"/>
      <c r="NLI91" s="528"/>
      <c r="NLJ91" s="528"/>
      <c r="NLK91" s="528"/>
      <c r="NLL91" s="528"/>
      <c r="NLM91" s="528"/>
      <c r="NLN91" s="528"/>
      <c r="NLO91" s="528"/>
      <c r="NLP91" s="528"/>
      <c r="NLQ91" s="528"/>
      <c r="NLR91" s="528"/>
      <c r="NLS91" s="528"/>
      <c r="NLT91" s="528"/>
      <c r="NLU91" s="528"/>
      <c r="NLV91" s="528"/>
      <c r="NLW91" s="528"/>
      <c r="NLX91" s="528"/>
      <c r="NLY91" s="528"/>
      <c r="NLZ91" s="528"/>
      <c r="NMA91" s="528"/>
      <c r="NMB91" s="528"/>
      <c r="NMC91" s="528"/>
      <c r="NMD91" s="528"/>
      <c r="NME91" s="528"/>
      <c r="NMF91" s="528"/>
      <c r="NMG91" s="528"/>
      <c r="NMH91" s="528"/>
      <c r="NMI91" s="528"/>
      <c r="NMJ91" s="528"/>
      <c r="NMK91" s="528"/>
      <c r="NML91" s="528"/>
      <c r="NMM91" s="528"/>
      <c r="NMN91" s="528"/>
      <c r="NMO91" s="528"/>
      <c r="NMP91" s="528"/>
      <c r="NMQ91" s="528"/>
      <c r="NMR91" s="528"/>
      <c r="NMS91" s="528"/>
      <c r="NMT91" s="528"/>
      <c r="NMU91" s="528"/>
      <c r="NMV91" s="528"/>
      <c r="NMW91" s="528"/>
      <c r="NMX91" s="528"/>
      <c r="NMY91" s="528"/>
      <c r="NMZ91" s="528"/>
      <c r="NNA91" s="528"/>
      <c r="NNB91" s="528"/>
      <c r="NNC91" s="528"/>
      <c r="NND91" s="528"/>
      <c r="NNE91" s="528"/>
      <c r="NNF91" s="528"/>
      <c r="NNG91" s="528"/>
      <c r="NNH91" s="528"/>
      <c r="NNI91" s="528"/>
      <c r="NNJ91" s="528"/>
      <c r="NNK91" s="528"/>
      <c r="NNL91" s="528"/>
      <c r="NNM91" s="528"/>
      <c r="NNN91" s="528"/>
      <c r="NNO91" s="528"/>
      <c r="NNP91" s="528"/>
      <c r="NNQ91" s="528"/>
      <c r="NNR91" s="528"/>
      <c r="NNS91" s="528"/>
      <c r="NNT91" s="528"/>
      <c r="NNU91" s="528"/>
      <c r="NNV91" s="528"/>
      <c r="NNW91" s="528"/>
      <c r="NNX91" s="528"/>
      <c r="NNY91" s="528"/>
      <c r="NNZ91" s="528"/>
      <c r="NOA91" s="528"/>
      <c r="NOB91" s="528"/>
      <c r="NOC91" s="528"/>
      <c r="NOD91" s="528"/>
      <c r="NOE91" s="528"/>
      <c r="NOF91" s="528"/>
      <c r="NOG91" s="528"/>
      <c r="NOH91" s="528"/>
      <c r="NOI91" s="528"/>
      <c r="NOJ91" s="528"/>
      <c r="NOK91" s="528"/>
      <c r="NOL91" s="528"/>
      <c r="NOM91" s="528"/>
      <c r="NON91" s="528"/>
      <c r="NOO91" s="528"/>
      <c r="NOP91" s="528"/>
      <c r="NOQ91" s="528"/>
      <c r="NOR91" s="528"/>
      <c r="NOS91" s="528"/>
      <c r="NOT91" s="528"/>
      <c r="NOU91" s="528"/>
      <c r="NOV91" s="528"/>
      <c r="NOW91" s="528"/>
      <c r="NOX91" s="528"/>
      <c r="NOY91" s="528"/>
      <c r="NOZ91" s="528"/>
      <c r="NPA91" s="528"/>
      <c r="NPB91" s="528"/>
      <c r="NPC91" s="528"/>
      <c r="NPD91" s="528"/>
      <c r="NPE91" s="528"/>
      <c r="NPF91" s="528"/>
      <c r="NPG91" s="528"/>
      <c r="NPH91" s="528"/>
      <c r="NPI91" s="528"/>
      <c r="NPJ91" s="528"/>
      <c r="NPK91" s="528"/>
      <c r="NPL91" s="528"/>
      <c r="NPM91" s="528"/>
      <c r="NPN91" s="528"/>
      <c r="NPO91" s="528"/>
      <c r="NPP91" s="528"/>
      <c r="NPQ91" s="528"/>
      <c r="NPR91" s="528"/>
      <c r="NPS91" s="528"/>
      <c r="NPT91" s="528"/>
      <c r="NPU91" s="528"/>
      <c r="NPV91" s="528"/>
      <c r="NPW91" s="528"/>
      <c r="NPX91" s="528"/>
      <c r="NPY91" s="528"/>
      <c r="NPZ91" s="528"/>
      <c r="NQA91" s="528"/>
      <c r="NQB91" s="528"/>
      <c r="NQC91" s="528"/>
      <c r="NQD91" s="528"/>
      <c r="NQE91" s="528"/>
      <c r="NQF91" s="528"/>
      <c r="NQG91" s="528"/>
      <c r="NQH91" s="528"/>
      <c r="NQI91" s="528"/>
      <c r="NQJ91" s="528"/>
      <c r="NQK91" s="528"/>
      <c r="NQL91" s="528"/>
      <c r="NQM91" s="528"/>
      <c r="NQN91" s="528"/>
      <c r="NQO91" s="528"/>
      <c r="NQP91" s="528"/>
      <c r="NQQ91" s="528"/>
      <c r="NQR91" s="528"/>
      <c r="NQS91" s="528"/>
      <c r="NQT91" s="528"/>
      <c r="NQU91" s="528"/>
      <c r="NQV91" s="528"/>
      <c r="NQW91" s="528"/>
      <c r="NQX91" s="528"/>
      <c r="NQY91" s="528"/>
      <c r="NQZ91" s="528"/>
      <c r="NRA91" s="528"/>
      <c r="NRB91" s="528"/>
      <c r="NRC91" s="528"/>
      <c r="NRD91" s="528"/>
      <c r="NRE91" s="528"/>
      <c r="NRF91" s="528"/>
      <c r="NRG91" s="528"/>
      <c r="NRH91" s="528"/>
      <c r="NRI91" s="528"/>
      <c r="NRJ91" s="528"/>
      <c r="NRK91" s="528"/>
      <c r="NRL91" s="528"/>
      <c r="NRM91" s="528"/>
      <c r="NRN91" s="528"/>
      <c r="NRO91" s="528"/>
      <c r="NRP91" s="528"/>
      <c r="NRQ91" s="528"/>
      <c r="NRR91" s="528"/>
      <c r="NRS91" s="528"/>
      <c r="NRT91" s="528"/>
      <c r="NRU91" s="528"/>
      <c r="NRV91" s="528"/>
      <c r="NRW91" s="528"/>
      <c r="NRX91" s="528"/>
      <c r="NRY91" s="528"/>
      <c r="NRZ91" s="528"/>
      <c r="NSA91" s="528"/>
      <c r="NSB91" s="528"/>
      <c r="NSC91" s="528"/>
      <c r="NSD91" s="528"/>
      <c r="NSE91" s="528"/>
      <c r="NSF91" s="528"/>
      <c r="NSG91" s="528"/>
      <c r="NSH91" s="528"/>
      <c r="NSI91" s="528"/>
      <c r="NSJ91" s="528"/>
      <c r="NSK91" s="528"/>
      <c r="NSL91" s="528"/>
      <c r="NSM91" s="528"/>
      <c r="NSN91" s="528"/>
      <c r="NSO91" s="528"/>
      <c r="NSP91" s="528"/>
      <c r="NSQ91" s="528"/>
      <c r="NSR91" s="528"/>
      <c r="NSS91" s="528"/>
      <c r="NST91" s="528"/>
      <c r="NSU91" s="528"/>
      <c r="NSV91" s="528"/>
      <c r="NSW91" s="528"/>
      <c r="NSX91" s="528"/>
      <c r="NSY91" s="528"/>
      <c r="NSZ91" s="528"/>
      <c r="NTA91" s="528"/>
      <c r="NTB91" s="528"/>
      <c r="NTC91" s="528"/>
      <c r="NTD91" s="528"/>
      <c r="NTE91" s="528"/>
      <c r="NTF91" s="528"/>
      <c r="NTG91" s="528"/>
      <c r="NTH91" s="528"/>
      <c r="NTI91" s="528"/>
      <c r="NTJ91" s="528"/>
      <c r="NTK91" s="528"/>
      <c r="NTL91" s="528"/>
      <c r="NTM91" s="528"/>
      <c r="NTN91" s="528"/>
      <c r="NTO91" s="528"/>
      <c r="NTP91" s="528"/>
      <c r="NTQ91" s="528"/>
      <c r="NTR91" s="528"/>
      <c r="NTS91" s="528"/>
      <c r="NTT91" s="528"/>
      <c r="NTU91" s="528"/>
      <c r="NTV91" s="528"/>
      <c r="NTW91" s="528"/>
      <c r="NTX91" s="528"/>
      <c r="NTY91" s="528"/>
      <c r="NTZ91" s="528"/>
      <c r="NUA91" s="528"/>
      <c r="NUB91" s="528"/>
      <c r="NUC91" s="528"/>
      <c r="NUD91" s="528"/>
      <c r="NUE91" s="528"/>
      <c r="NUF91" s="528"/>
      <c r="NUG91" s="528"/>
      <c r="NUH91" s="528"/>
      <c r="NUI91" s="528"/>
      <c r="NUJ91" s="528"/>
      <c r="NUK91" s="528"/>
      <c r="NUL91" s="528"/>
      <c r="NUM91" s="528"/>
      <c r="NUN91" s="528"/>
      <c r="NUO91" s="528"/>
      <c r="NUP91" s="528"/>
      <c r="NUQ91" s="528"/>
      <c r="NUR91" s="528"/>
      <c r="NUS91" s="528"/>
      <c r="NUT91" s="528"/>
      <c r="NUU91" s="528"/>
      <c r="NUV91" s="528"/>
      <c r="NUW91" s="528"/>
      <c r="NUX91" s="528"/>
      <c r="NUY91" s="528"/>
      <c r="NUZ91" s="528"/>
      <c r="NVA91" s="528"/>
      <c r="NVB91" s="528"/>
      <c r="NVC91" s="528"/>
      <c r="NVD91" s="528"/>
      <c r="NVE91" s="528"/>
      <c r="NVF91" s="528"/>
      <c r="NVG91" s="528"/>
      <c r="NVH91" s="528"/>
      <c r="NVI91" s="528"/>
      <c r="NVJ91" s="528"/>
      <c r="NVK91" s="528"/>
      <c r="NVL91" s="528"/>
      <c r="NVM91" s="528"/>
      <c r="NVN91" s="528"/>
      <c r="NVO91" s="528"/>
      <c r="NVP91" s="528"/>
      <c r="NVQ91" s="528"/>
      <c r="NVR91" s="528"/>
      <c r="NVS91" s="528"/>
      <c r="NVT91" s="528"/>
      <c r="NVU91" s="528"/>
      <c r="NVV91" s="528"/>
      <c r="NVW91" s="528"/>
      <c r="NVX91" s="528"/>
      <c r="NVY91" s="528"/>
      <c r="NVZ91" s="528"/>
      <c r="NWA91" s="528"/>
      <c r="NWB91" s="528"/>
      <c r="NWC91" s="528"/>
      <c r="NWD91" s="528"/>
      <c r="NWE91" s="528"/>
      <c r="NWF91" s="528"/>
      <c r="NWG91" s="528"/>
      <c r="NWH91" s="528"/>
      <c r="NWI91" s="528"/>
      <c r="NWJ91" s="528"/>
      <c r="NWK91" s="528"/>
      <c r="NWL91" s="528"/>
      <c r="NWM91" s="528"/>
      <c r="NWN91" s="528"/>
      <c r="NWO91" s="528"/>
      <c r="NWP91" s="528"/>
      <c r="NWQ91" s="528"/>
      <c r="NWR91" s="528"/>
      <c r="NWS91" s="528"/>
      <c r="NWT91" s="528"/>
      <c r="NWU91" s="528"/>
      <c r="NWV91" s="528"/>
      <c r="NWW91" s="528"/>
      <c r="NWX91" s="528"/>
      <c r="NWY91" s="528"/>
      <c r="NWZ91" s="528"/>
      <c r="NXA91" s="528"/>
      <c r="NXB91" s="528"/>
      <c r="NXC91" s="528"/>
      <c r="NXD91" s="528"/>
      <c r="NXE91" s="528"/>
      <c r="NXF91" s="528"/>
      <c r="NXG91" s="528"/>
      <c r="NXH91" s="528"/>
      <c r="NXI91" s="528"/>
      <c r="NXJ91" s="528"/>
      <c r="NXK91" s="528"/>
      <c r="NXL91" s="528"/>
      <c r="NXM91" s="528"/>
      <c r="NXN91" s="528"/>
      <c r="NXO91" s="528"/>
      <c r="NXP91" s="528"/>
      <c r="NXQ91" s="528"/>
      <c r="NXR91" s="528"/>
      <c r="NXS91" s="528"/>
      <c r="NXT91" s="528"/>
      <c r="NXU91" s="528"/>
      <c r="NXV91" s="528"/>
      <c r="NXW91" s="528"/>
      <c r="NXX91" s="528"/>
      <c r="NXY91" s="528"/>
      <c r="NXZ91" s="528"/>
      <c r="NYA91" s="528"/>
      <c r="NYB91" s="528"/>
      <c r="NYC91" s="528"/>
      <c r="NYD91" s="528"/>
      <c r="NYE91" s="528"/>
      <c r="NYF91" s="528"/>
      <c r="NYG91" s="528"/>
      <c r="NYH91" s="528"/>
      <c r="NYI91" s="528"/>
      <c r="NYJ91" s="528"/>
      <c r="NYK91" s="528"/>
      <c r="NYL91" s="528"/>
      <c r="NYM91" s="528"/>
      <c r="NYN91" s="528"/>
      <c r="NYO91" s="528"/>
      <c r="NYP91" s="528"/>
      <c r="NYQ91" s="528"/>
      <c r="NYR91" s="528"/>
      <c r="NYS91" s="528"/>
      <c r="NYT91" s="528"/>
      <c r="NYU91" s="528"/>
      <c r="NYV91" s="528"/>
      <c r="NYW91" s="528"/>
      <c r="NYX91" s="528"/>
      <c r="NYY91" s="528"/>
      <c r="NYZ91" s="528"/>
      <c r="NZA91" s="528"/>
      <c r="NZB91" s="528"/>
      <c r="NZC91" s="528"/>
      <c r="NZD91" s="528"/>
      <c r="NZE91" s="528"/>
      <c r="NZF91" s="528"/>
      <c r="NZG91" s="528"/>
      <c r="NZH91" s="528"/>
      <c r="NZI91" s="528"/>
      <c r="NZJ91" s="528"/>
      <c r="NZK91" s="528"/>
      <c r="NZL91" s="528"/>
      <c r="NZM91" s="528"/>
      <c r="NZN91" s="528"/>
      <c r="NZO91" s="528"/>
      <c r="NZP91" s="528"/>
      <c r="NZQ91" s="528"/>
      <c r="NZR91" s="528"/>
      <c r="NZS91" s="528"/>
      <c r="NZT91" s="528"/>
      <c r="NZU91" s="528"/>
      <c r="NZV91" s="528"/>
      <c r="NZW91" s="528"/>
      <c r="NZX91" s="528"/>
      <c r="NZY91" s="528"/>
      <c r="NZZ91" s="528"/>
      <c r="OAA91" s="528"/>
      <c r="OAB91" s="528"/>
      <c r="OAC91" s="528"/>
      <c r="OAD91" s="528"/>
      <c r="OAE91" s="528"/>
      <c r="OAF91" s="528"/>
      <c r="OAG91" s="528"/>
      <c r="OAH91" s="528"/>
      <c r="OAI91" s="528"/>
      <c r="OAJ91" s="528"/>
      <c r="OAK91" s="528"/>
      <c r="OAL91" s="528"/>
      <c r="OAM91" s="528"/>
      <c r="OAN91" s="528"/>
      <c r="OAO91" s="528"/>
      <c r="OAP91" s="528"/>
      <c r="OAQ91" s="528"/>
      <c r="OAR91" s="528"/>
      <c r="OAS91" s="528"/>
      <c r="OAT91" s="528"/>
      <c r="OAU91" s="528"/>
      <c r="OAV91" s="528"/>
      <c r="OAW91" s="528"/>
      <c r="OAX91" s="528"/>
      <c r="OAY91" s="528"/>
      <c r="OAZ91" s="528"/>
      <c r="OBA91" s="528"/>
      <c r="OBB91" s="528"/>
      <c r="OBC91" s="528"/>
      <c r="OBD91" s="528"/>
      <c r="OBE91" s="528"/>
      <c r="OBF91" s="528"/>
      <c r="OBG91" s="528"/>
      <c r="OBH91" s="528"/>
      <c r="OBI91" s="528"/>
      <c r="OBJ91" s="528"/>
      <c r="OBK91" s="528"/>
      <c r="OBL91" s="528"/>
      <c r="OBM91" s="528"/>
      <c r="OBN91" s="528"/>
      <c r="OBO91" s="528"/>
      <c r="OBP91" s="528"/>
      <c r="OBQ91" s="528"/>
      <c r="OBR91" s="528"/>
      <c r="OBS91" s="528"/>
      <c r="OBT91" s="528"/>
      <c r="OBU91" s="528"/>
      <c r="OBV91" s="528"/>
      <c r="OBW91" s="528"/>
      <c r="OBX91" s="528"/>
      <c r="OBY91" s="528"/>
      <c r="OBZ91" s="528"/>
      <c r="OCA91" s="528"/>
      <c r="OCB91" s="528"/>
      <c r="OCC91" s="528"/>
      <c r="OCD91" s="528"/>
      <c r="OCE91" s="528"/>
      <c r="OCF91" s="528"/>
      <c r="OCG91" s="528"/>
      <c r="OCH91" s="528"/>
      <c r="OCI91" s="528"/>
      <c r="OCJ91" s="528"/>
      <c r="OCK91" s="528"/>
      <c r="OCL91" s="528"/>
      <c r="OCM91" s="528"/>
      <c r="OCN91" s="528"/>
      <c r="OCO91" s="528"/>
      <c r="OCP91" s="528"/>
      <c r="OCQ91" s="528"/>
      <c r="OCR91" s="528"/>
      <c r="OCS91" s="528"/>
      <c r="OCT91" s="528"/>
      <c r="OCU91" s="528"/>
      <c r="OCV91" s="528"/>
      <c r="OCW91" s="528"/>
      <c r="OCX91" s="528"/>
      <c r="OCY91" s="528"/>
      <c r="OCZ91" s="528"/>
      <c r="ODA91" s="528"/>
      <c r="ODB91" s="528"/>
      <c r="ODC91" s="528"/>
      <c r="ODD91" s="528"/>
      <c r="ODE91" s="528"/>
      <c r="ODF91" s="528"/>
      <c r="ODG91" s="528"/>
      <c r="ODH91" s="528"/>
      <c r="ODI91" s="528"/>
      <c r="ODJ91" s="528"/>
      <c r="ODK91" s="528"/>
      <c r="ODL91" s="528"/>
      <c r="ODM91" s="528"/>
      <c r="ODN91" s="528"/>
      <c r="ODO91" s="528"/>
      <c r="ODP91" s="528"/>
      <c r="ODQ91" s="528"/>
      <c r="ODR91" s="528"/>
      <c r="ODS91" s="528"/>
      <c r="ODT91" s="528"/>
      <c r="ODU91" s="528"/>
      <c r="ODV91" s="528"/>
      <c r="ODW91" s="528"/>
      <c r="ODX91" s="528"/>
      <c r="ODY91" s="528"/>
      <c r="ODZ91" s="528"/>
      <c r="OEA91" s="528"/>
      <c r="OEB91" s="528"/>
      <c r="OEC91" s="528"/>
      <c r="OED91" s="528"/>
      <c r="OEE91" s="528"/>
      <c r="OEF91" s="528"/>
      <c r="OEG91" s="528"/>
      <c r="OEH91" s="528"/>
      <c r="OEI91" s="528"/>
      <c r="OEJ91" s="528"/>
      <c r="OEK91" s="528"/>
      <c r="OEL91" s="528"/>
      <c r="OEM91" s="528"/>
      <c r="OEN91" s="528"/>
      <c r="OEO91" s="528"/>
      <c r="OEP91" s="528"/>
      <c r="OEQ91" s="528"/>
      <c r="OER91" s="528"/>
      <c r="OES91" s="528"/>
      <c r="OET91" s="528"/>
      <c r="OEU91" s="528"/>
      <c r="OEV91" s="528"/>
      <c r="OEW91" s="528"/>
      <c r="OEX91" s="528"/>
      <c r="OEY91" s="528"/>
      <c r="OEZ91" s="528"/>
      <c r="OFA91" s="528"/>
      <c r="OFB91" s="528"/>
      <c r="OFC91" s="528"/>
      <c r="OFD91" s="528"/>
      <c r="OFE91" s="528"/>
      <c r="OFF91" s="528"/>
      <c r="OFG91" s="528"/>
      <c r="OFH91" s="528"/>
      <c r="OFI91" s="528"/>
      <c r="OFJ91" s="528"/>
      <c r="OFK91" s="528"/>
      <c r="OFL91" s="528"/>
      <c r="OFM91" s="528"/>
      <c r="OFN91" s="528"/>
      <c r="OFO91" s="528"/>
      <c r="OFP91" s="528"/>
      <c r="OFQ91" s="528"/>
      <c r="OFR91" s="528"/>
      <c r="OFS91" s="528"/>
      <c r="OFT91" s="528"/>
      <c r="OFU91" s="528"/>
      <c r="OFV91" s="528"/>
      <c r="OFW91" s="528"/>
      <c r="OFX91" s="528"/>
      <c r="OFY91" s="528"/>
      <c r="OFZ91" s="528"/>
      <c r="OGA91" s="528"/>
      <c r="OGB91" s="528"/>
      <c r="OGC91" s="528"/>
      <c r="OGD91" s="528"/>
      <c r="OGE91" s="528"/>
      <c r="OGF91" s="528"/>
      <c r="OGG91" s="528"/>
      <c r="OGH91" s="528"/>
      <c r="OGI91" s="528"/>
      <c r="OGJ91" s="528"/>
      <c r="OGK91" s="528"/>
      <c r="OGL91" s="528"/>
      <c r="OGM91" s="528"/>
      <c r="OGN91" s="528"/>
      <c r="OGO91" s="528"/>
      <c r="OGP91" s="528"/>
      <c r="OGQ91" s="528"/>
      <c r="OGR91" s="528"/>
      <c r="OGS91" s="528"/>
      <c r="OGT91" s="528"/>
      <c r="OGU91" s="528"/>
      <c r="OGV91" s="528"/>
      <c r="OGW91" s="528"/>
      <c r="OGX91" s="528"/>
      <c r="OGY91" s="528"/>
      <c r="OGZ91" s="528"/>
      <c r="OHA91" s="528"/>
      <c r="OHB91" s="528"/>
      <c r="OHC91" s="528"/>
      <c r="OHD91" s="528"/>
      <c r="OHE91" s="528"/>
      <c r="OHF91" s="528"/>
      <c r="OHG91" s="528"/>
      <c r="OHH91" s="528"/>
      <c r="OHI91" s="528"/>
      <c r="OHJ91" s="528"/>
      <c r="OHK91" s="528"/>
      <c r="OHL91" s="528"/>
      <c r="OHM91" s="528"/>
      <c r="OHN91" s="528"/>
      <c r="OHO91" s="528"/>
      <c r="OHP91" s="528"/>
      <c r="OHQ91" s="528"/>
      <c r="OHR91" s="528"/>
      <c r="OHS91" s="528"/>
      <c r="OHT91" s="528"/>
      <c r="OHU91" s="528"/>
      <c r="OHV91" s="528"/>
      <c r="OHW91" s="528"/>
      <c r="OHX91" s="528"/>
      <c r="OHY91" s="528"/>
      <c r="OHZ91" s="528"/>
      <c r="OIA91" s="528"/>
      <c r="OIB91" s="528"/>
      <c r="OIC91" s="528"/>
      <c r="OID91" s="528"/>
      <c r="OIE91" s="528"/>
      <c r="OIF91" s="528"/>
      <c r="OIG91" s="528"/>
      <c r="OIH91" s="528"/>
      <c r="OII91" s="528"/>
      <c r="OIJ91" s="528"/>
      <c r="OIK91" s="528"/>
      <c r="OIL91" s="528"/>
      <c r="OIM91" s="528"/>
      <c r="OIN91" s="528"/>
      <c r="OIO91" s="528"/>
      <c r="OIP91" s="528"/>
      <c r="OIQ91" s="528"/>
      <c r="OIR91" s="528"/>
      <c r="OIS91" s="528"/>
      <c r="OIT91" s="528"/>
      <c r="OIU91" s="528"/>
      <c r="OIV91" s="528"/>
      <c r="OIW91" s="528"/>
      <c r="OIX91" s="528"/>
      <c r="OIY91" s="528"/>
      <c r="OIZ91" s="528"/>
      <c r="OJA91" s="528"/>
      <c r="OJB91" s="528"/>
      <c r="OJC91" s="528"/>
      <c r="OJD91" s="528"/>
      <c r="OJE91" s="528"/>
      <c r="OJF91" s="528"/>
      <c r="OJG91" s="528"/>
      <c r="OJH91" s="528"/>
      <c r="OJI91" s="528"/>
      <c r="OJJ91" s="528"/>
      <c r="OJK91" s="528"/>
      <c r="OJL91" s="528"/>
      <c r="OJM91" s="528"/>
      <c r="OJN91" s="528"/>
      <c r="OJO91" s="528"/>
      <c r="OJP91" s="528"/>
      <c r="OJQ91" s="528"/>
      <c r="OJR91" s="528"/>
      <c r="OJS91" s="528"/>
      <c r="OJT91" s="528"/>
      <c r="OJU91" s="528"/>
      <c r="OJV91" s="528"/>
      <c r="OJW91" s="528"/>
      <c r="OJX91" s="528"/>
      <c r="OJY91" s="528"/>
      <c r="OJZ91" s="528"/>
      <c r="OKA91" s="528"/>
      <c r="OKB91" s="528"/>
      <c r="OKC91" s="528"/>
      <c r="OKD91" s="528"/>
      <c r="OKE91" s="528"/>
      <c r="OKF91" s="528"/>
      <c r="OKG91" s="528"/>
      <c r="OKH91" s="528"/>
      <c r="OKI91" s="528"/>
      <c r="OKJ91" s="528"/>
      <c r="OKK91" s="528"/>
      <c r="OKL91" s="528"/>
      <c r="OKM91" s="528"/>
      <c r="OKN91" s="528"/>
      <c r="OKO91" s="528"/>
      <c r="OKP91" s="528"/>
      <c r="OKQ91" s="528"/>
      <c r="OKR91" s="528"/>
      <c r="OKS91" s="528"/>
      <c r="OKT91" s="528"/>
      <c r="OKU91" s="528"/>
      <c r="OKV91" s="528"/>
      <c r="OKW91" s="528"/>
      <c r="OKX91" s="528"/>
      <c r="OKY91" s="528"/>
      <c r="OKZ91" s="528"/>
      <c r="OLA91" s="528"/>
      <c r="OLB91" s="528"/>
      <c r="OLC91" s="528"/>
      <c r="OLD91" s="528"/>
      <c r="OLE91" s="528"/>
      <c r="OLF91" s="528"/>
      <c r="OLG91" s="528"/>
      <c r="OLH91" s="528"/>
      <c r="OLI91" s="528"/>
      <c r="OLJ91" s="528"/>
      <c r="OLK91" s="528"/>
      <c r="OLL91" s="528"/>
      <c r="OLM91" s="528"/>
      <c r="OLN91" s="528"/>
      <c r="OLO91" s="528"/>
      <c r="OLP91" s="528"/>
      <c r="OLQ91" s="528"/>
      <c r="OLR91" s="528"/>
      <c r="OLS91" s="528"/>
      <c r="OLT91" s="528"/>
      <c r="OLU91" s="528"/>
      <c r="OLV91" s="528"/>
      <c r="OLW91" s="528"/>
      <c r="OLX91" s="528"/>
      <c r="OLY91" s="528"/>
      <c r="OLZ91" s="528"/>
      <c r="OMA91" s="528"/>
      <c r="OMB91" s="528"/>
      <c r="OMC91" s="528"/>
      <c r="OMD91" s="528"/>
      <c r="OME91" s="528"/>
      <c r="OMF91" s="528"/>
      <c r="OMG91" s="528"/>
      <c r="OMH91" s="528"/>
      <c r="OMI91" s="528"/>
      <c r="OMJ91" s="528"/>
      <c r="OMK91" s="528"/>
      <c r="OML91" s="528"/>
      <c r="OMM91" s="528"/>
      <c r="OMN91" s="528"/>
      <c r="OMO91" s="528"/>
      <c r="OMP91" s="528"/>
      <c r="OMQ91" s="528"/>
      <c r="OMR91" s="528"/>
      <c r="OMS91" s="528"/>
      <c r="OMT91" s="528"/>
      <c r="OMU91" s="528"/>
      <c r="OMV91" s="528"/>
      <c r="OMW91" s="528"/>
      <c r="OMX91" s="528"/>
      <c r="OMY91" s="528"/>
      <c r="OMZ91" s="528"/>
      <c r="ONA91" s="528"/>
      <c r="ONB91" s="528"/>
      <c r="ONC91" s="528"/>
      <c r="OND91" s="528"/>
      <c r="ONE91" s="528"/>
      <c r="ONF91" s="528"/>
      <c r="ONG91" s="528"/>
      <c r="ONH91" s="528"/>
      <c r="ONI91" s="528"/>
      <c r="ONJ91" s="528"/>
      <c r="ONK91" s="528"/>
      <c r="ONL91" s="528"/>
      <c r="ONM91" s="528"/>
      <c r="ONN91" s="528"/>
      <c r="ONO91" s="528"/>
      <c r="ONP91" s="528"/>
      <c r="ONQ91" s="528"/>
      <c r="ONR91" s="528"/>
      <c r="ONS91" s="528"/>
      <c r="ONT91" s="528"/>
      <c r="ONU91" s="528"/>
      <c r="ONV91" s="528"/>
      <c r="ONW91" s="528"/>
      <c r="ONX91" s="528"/>
      <c r="ONY91" s="528"/>
      <c r="ONZ91" s="528"/>
      <c r="OOA91" s="528"/>
      <c r="OOB91" s="528"/>
      <c r="OOC91" s="528"/>
      <c r="OOD91" s="528"/>
      <c r="OOE91" s="528"/>
      <c r="OOF91" s="528"/>
      <c r="OOG91" s="528"/>
      <c r="OOH91" s="528"/>
      <c r="OOI91" s="528"/>
      <c r="OOJ91" s="528"/>
      <c r="OOK91" s="528"/>
      <c r="OOL91" s="528"/>
      <c r="OOM91" s="528"/>
      <c r="OON91" s="528"/>
      <c r="OOO91" s="528"/>
      <c r="OOP91" s="528"/>
      <c r="OOQ91" s="528"/>
      <c r="OOR91" s="528"/>
      <c r="OOS91" s="528"/>
      <c r="OOT91" s="528"/>
      <c r="OOU91" s="528"/>
      <c r="OOV91" s="528"/>
      <c r="OOW91" s="528"/>
      <c r="OOX91" s="528"/>
      <c r="OOY91" s="528"/>
      <c r="OOZ91" s="528"/>
      <c r="OPA91" s="528"/>
      <c r="OPB91" s="528"/>
      <c r="OPC91" s="528"/>
      <c r="OPD91" s="528"/>
      <c r="OPE91" s="528"/>
      <c r="OPF91" s="528"/>
      <c r="OPG91" s="528"/>
      <c r="OPH91" s="528"/>
      <c r="OPI91" s="528"/>
      <c r="OPJ91" s="528"/>
      <c r="OPK91" s="528"/>
      <c r="OPL91" s="528"/>
      <c r="OPM91" s="528"/>
      <c r="OPN91" s="528"/>
      <c r="OPO91" s="528"/>
      <c r="OPP91" s="528"/>
      <c r="OPQ91" s="528"/>
      <c r="OPR91" s="528"/>
      <c r="OPS91" s="528"/>
      <c r="OPT91" s="528"/>
      <c r="OPU91" s="528"/>
      <c r="OPV91" s="528"/>
      <c r="OPW91" s="528"/>
      <c r="OPX91" s="528"/>
      <c r="OPY91" s="528"/>
      <c r="OPZ91" s="528"/>
      <c r="OQA91" s="528"/>
      <c r="OQB91" s="528"/>
      <c r="OQC91" s="528"/>
      <c r="OQD91" s="528"/>
      <c r="OQE91" s="528"/>
      <c r="OQF91" s="528"/>
      <c r="OQG91" s="528"/>
      <c r="OQH91" s="528"/>
      <c r="OQI91" s="528"/>
      <c r="OQJ91" s="528"/>
      <c r="OQK91" s="528"/>
      <c r="OQL91" s="528"/>
      <c r="OQM91" s="528"/>
      <c r="OQN91" s="528"/>
      <c r="OQO91" s="528"/>
      <c r="OQP91" s="528"/>
      <c r="OQQ91" s="528"/>
      <c r="OQR91" s="528"/>
      <c r="OQS91" s="528"/>
      <c r="OQT91" s="528"/>
      <c r="OQU91" s="528"/>
      <c r="OQV91" s="528"/>
      <c r="OQW91" s="528"/>
      <c r="OQX91" s="528"/>
      <c r="OQY91" s="528"/>
      <c r="OQZ91" s="528"/>
      <c r="ORA91" s="528"/>
      <c r="ORB91" s="528"/>
      <c r="ORC91" s="528"/>
      <c r="ORD91" s="528"/>
      <c r="ORE91" s="528"/>
      <c r="ORF91" s="528"/>
      <c r="ORG91" s="528"/>
      <c r="ORH91" s="528"/>
      <c r="ORI91" s="528"/>
      <c r="ORJ91" s="528"/>
      <c r="ORK91" s="528"/>
      <c r="ORL91" s="528"/>
      <c r="ORM91" s="528"/>
      <c r="ORN91" s="528"/>
      <c r="ORO91" s="528"/>
      <c r="ORP91" s="528"/>
      <c r="ORQ91" s="528"/>
      <c r="ORR91" s="528"/>
      <c r="ORS91" s="528"/>
      <c r="ORT91" s="528"/>
      <c r="ORU91" s="528"/>
      <c r="ORV91" s="528"/>
      <c r="ORW91" s="528"/>
      <c r="ORX91" s="528"/>
      <c r="ORY91" s="528"/>
      <c r="ORZ91" s="528"/>
      <c r="OSA91" s="528"/>
      <c r="OSB91" s="528"/>
      <c r="OSC91" s="528"/>
      <c r="OSD91" s="528"/>
      <c r="OSE91" s="528"/>
      <c r="OSF91" s="528"/>
      <c r="OSG91" s="528"/>
      <c r="OSH91" s="528"/>
      <c r="OSI91" s="528"/>
      <c r="OSJ91" s="528"/>
      <c r="OSK91" s="528"/>
      <c r="OSL91" s="528"/>
      <c r="OSM91" s="528"/>
      <c r="OSN91" s="528"/>
      <c r="OSO91" s="528"/>
      <c r="OSP91" s="528"/>
      <c r="OSQ91" s="528"/>
      <c r="OSR91" s="528"/>
      <c r="OSS91" s="528"/>
      <c r="OST91" s="528"/>
      <c r="OSU91" s="528"/>
      <c r="OSV91" s="528"/>
      <c r="OSW91" s="528"/>
      <c r="OSX91" s="528"/>
      <c r="OSY91" s="528"/>
      <c r="OSZ91" s="528"/>
      <c r="OTA91" s="528"/>
      <c r="OTB91" s="528"/>
      <c r="OTC91" s="528"/>
      <c r="OTD91" s="528"/>
      <c r="OTE91" s="528"/>
      <c r="OTF91" s="528"/>
      <c r="OTG91" s="528"/>
      <c r="OTH91" s="528"/>
      <c r="OTI91" s="528"/>
      <c r="OTJ91" s="528"/>
      <c r="OTK91" s="528"/>
      <c r="OTL91" s="528"/>
      <c r="OTM91" s="528"/>
      <c r="OTN91" s="528"/>
      <c r="OTO91" s="528"/>
      <c r="OTP91" s="528"/>
      <c r="OTQ91" s="528"/>
      <c r="OTR91" s="528"/>
      <c r="OTS91" s="528"/>
      <c r="OTT91" s="528"/>
      <c r="OTU91" s="528"/>
      <c r="OTV91" s="528"/>
      <c r="OTW91" s="528"/>
      <c r="OTX91" s="528"/>
      <c r="OTY91" s="528"/>
      <c r="OTZ91" s="528"/>
      <c r="OUA91" s="528"/>
      <c r="OUB91" s="528"/>
      <c r="OUC91" s="528"/>
      <c r="OUD91" s="528"/>
      <c r="OUE91" s="528"/>
      <c r="OUF91" s="528"/>
      <c r="OUG91" s="528"/>
      <c r="OUH91" s="528"/>
      <c r="OUI91" s="528"/>
      <c r="OUJ91" s="528"/>
      <c r="OUK91" s="528"/>
      <c r="OUL91" s="528"/>
      <c r="OUM91" s="528"/>
      <c r="OUN91" s="528"/>
      <c r="OUO91" s="528"/>
      <c r="OUP91" s="528"/>
      <c r="OUQ91" s="528"/>
      <c r="OUR91" s="528"/>
      <c r="OUS91" s="528"/>
      <c r="OUT91" s="528"/>
      <c r="OUU91" s="528"/>
      <c r="OUV91" s="528"/>
      <c r="OUW91" s="528"/>
      <c r="OUX91" s="528"/>
      <c r="OUY91" s="528"/>
      <c r="OUZ91" s="528"/>
      <c r="OVA91" s="528"/>
      <c r="OVB91" s="528"/>
      <c r="OVC91" s="528"/>
      <c r="OVD91" s="528"/>
      <c r="OVE91" s="528"/>
      <c r="OVF91" s="528"/>
      <c r="OVG91" s="528"/>
      <c r="OVH91" s="528"/>
      <c r="OVI91" s="528"/>
      <c r="OVJ91" s="528"/>
      <c r="OVK91" s="528"/>
      <c r="OVL91" s="528"/>
      <c r="OVM91" s="528"/>
      <c r="OVN91" s="528"/>
      <c r="OVO91" s="528"/>
      <c r="OVP91" s="528"/>
      <c r="OVQ91" s="528"/>
      <c r="OVR91" s="528"/>
      <c r="OVS91" s="528"/>
      <c r="OVT91" s="528"/>
      <c r="OVU91" s="528"/>
      <c r="OVV91" s="528"/>
      <c r="OVW91" s="528"/>
      <c r="OVX91" s="528"/>
      <c r="OVY91" s="528"/>
      <c r="OVZ91" s="528"/>
      <c r="OWA91" s="528"/>
      <c r="OWB91" s="528"/>
      <c r="OWC91" s="528"/>
      <c r="OWD91" s="528"/>
      <c r="OWE91" s="528"/>
      <c r="OWF91" s="528"/>
      <c r="OWG91" s="528"/>
      <c r="OWH91" s="528"/>
      <c r="OWI91" s="528"/>
      <c r="OWJ91" s="528"/>
      <c r="OWK91" s="528"/>
      <c r="OWL91" s="528"/>
      <c r="OWM91" s="528"/>
      <c r="OWN91" s="528"/>
      <c r="OWO91" s="528"/>
      <c r="OWP91" s="528"/>
      <c r="OWQ91" s="528"/>
      <c r="OWR91" s="528"/>
      <c r="OWS91" s="528"/>
      <c r="OWT91" s="528"/>
      <c r="OWU91" s="528"/>
      <c r="OWV91" s="528"/>
      <c r="OWW91" s="528"/>
      <c r="OWX91" s="528"/>
      <c r="OWY91" s="528"/>
      <c r="OWZ91" s="528"/>
      <c r="OXA91" s="528"/>
      <c r="OXB91" s="528"/>
      <c r="OXC91" s="528"/>
      <c r="OXD91" s="528"/>
      <c r="OXE91" s="528"/>
      <c r="OXF91" s="528"/>
      <c r="OXG91" s="528"/>
      <c r="OXH91" s="528"/>
      <c r="OXI91" s="528"/>
      <c r="OXJ91" s="528"/>
      <c r="OXK91" s="528"/>
      <c r="OXL91" s="528"/>
      <c r="OXM91" s="528"/>
      <c r="OXN91" s="528"/>
      <c r="OXO91" s="528"/>
      <c r="OXP91" s="528"/>
      <c r="OXQ91" s="528"/>
      <c r="OXR91" s="528"/>
      <c r="OXS91" s="528"/>
      <c r="OXT91" s="528"/>
      <c r="OXU91" s="528"/>
      <c r="OXV91" s="528"/>
      <c r="OXW91" s="528"/>
      <c r="OXX91" s="528"/>
      <c r="OXY91" s="528"/>
      <c r="OXZ91" s="528"/>
      <c r="OYA91" s="528"/>
      <c r="OYB91" s="528"/>
      <c r="OYC91" s="528"/>
      <c r="OYD91" s="528"/>
      <c r="OYE91" s="528"/>
      <c r="OYF91" s="528"/>
      <c r="OYG91" s="528"/>
      <c r="OYH91" s="528"/>
      <c r="OYI91" s="528"/>
      <c r="OYJ91" s="528"/>
      <c r="OYK91" s="528"/>
      <c r="OYL91" s="528"/>
      <c r="OYM91" s="528"/>
      <c r="OYN91" s="528"/>
      <c r="OYO91" s="528"/>
      <c r="OYP91" s="528"/>
      <c r="OYQ91" s="528"/>
      <c r="OYR91" s="528"/>
      <c r="OYS91" s="528"/>
      <c r="OYT91" s="528"/>
      <c r="OYU91" s="528"/>
      <c r="OYV91" s="528"/>
      <c r="OYW91" s="528"/>
      <c r="OYX91" s="528"/>
      <c r="OYY91" s="528"/>
      <c r="OYZ91" s="528"/>
      <c r="OZA91" s="528"/>
      <c r="OZB91" s="528"/>
      <c r="OZC91" s="528"/>
      <c r="OZD91" s="528"/>
      <c r="OZE91" s="528"/>
      <c r="OZF91" s="528"/>
      <c r="OZG91" s="528"/>
      <c r="OZH91" s="528"/>
      <c r="OZI91" s="528"/>
      <c r="OZJ91" s="528"/>
      <c r="OZK91" s="528"/>
      <c r="OZL91" s="528"/>
      <c r="OZM91" s="528"/>
      <c r="OZN91" s="528"/>
      <c r="OZO91" s="528"/>
      <c r="OZP91" s="528"/>
      <c r="OZQ91" s="528"/>
      <c r="OZR91" s="528"/>
      <c r="OZS91" s="528"/>
      <c r="OZT91" s="528"/>
      <c r="OZU91" s="528"/>
      <c r="OZV91" s="528"/>
      <c r="OZW91" s="528"/>
      <c r="OZX91" s="528"/>
      <c r="OZY91" s="528"/>
      <c r="OZZ91" s="528"/>
      <c r="PAA91" s="528"/>
      <c r="PAB91" s="528"/>
      <c r="PAC91" s="528"/>
      <c r="PAD91" s="528"/>
      <c r="PAE91" s="528"/>
      <c r="PAF91" s="528"/>
      <c r="PAG91" s="528"/>
      <c r="PAH91" s="528"/>
      <c r="PAI91" s="528"/>
      <c r="PAJ91" s="528"/>
      <c r="PAK91" s="528"/>
      <c r="PAL91" s="528"/>
      <c r="PAM91" s="528"/>
      <c r="PAN91" s="528"/>
      <c r="PAO91" s="528"/>
      <c r="PAP91" s="528"/>
      <c r="PAQ91" s="528"/>
      <c r="PAR91" s="528"/>
      <c r="PAS91" s="528"/>
      <c r="PAT91" s="528"/>
      <c r="PAU91" s="528"/>
      <c r="PAV91" s="528"/>
      <c r="PAW91" s="528"/>
      <c r="PAX91" s="528"/>
      <c r="PAY91" s="528"/>
      <c r="PAZ91" s="528"/>
      <c r="PBA91" s="528"/>
      <c r="PBB91" s="528"/>
      <c r="PBC91" s="528"/>
      <c r="PBD91" s="528"/>
      <c r="PBE91" s="528"/>
      <c r="PBF91" s="528"/>
      <c r="PBG91" s="528"/>
      <c r="PBH91" s="528"/>
      <c r="PBI91" s="528"/>
      <c r="PBJ91" s="528"/>
      <c r="PBK91" s="528"/>
      <c r="PBL91" s="528"/>
      <c r="PBM91" s="528"/>
      <c r="PBN91" s="528"/>
      <c r="PBO91" s="528"/>
      <c r="PBP91" s="528"/>
      <c r="PBQ91" s="528"/>
      <c r="PBR91" s="528"/>
      <c r="PBS91" s="528"/>
      <c r="PBT91" s="528"/>
      <c r="PBU91" s="528"/>
      <c r="PBV91" s="528"/>
      <c r="PBW91" s="528"/>
      <c r="PBX91" s="528"/>
      <c r="PBY91" s="528"/>
      <c r="PBZ91" s="528"/>
      <c r="PCA91" s="528"/>
      <c r="PCB91" s="528"/>
      <c r="PCC91" s="528"/>
      <c r="PCD91" s="528"/>
      <c r="PCE91" s="528"/>
      <c r="PCF91" s="528"/>
      <c r="PCG91" s="528"/>
      <c r="PCH91" s="528"/>
      <c r="PCI91" s="528"/>
      <c r="PCJ91" s="528"/>
      <c r="PCK91" s="528"/>
      <c r="PCL91" s="528"/>
      <c r="PCM91" s="528"/>
      <c r="PCN91" s="528"/>
      <c r="PCO91" s="528"/>
      <c r="PCP91" s="528"/>
      <c r="PCQ91" s="528"/>
      <c r="PCR91" s="528"/>
      <c r="PCS91" s="528"/>
      <c r="PCT91" s="528"/>
      <c r="PCU91" s="528"/>
      <c r="PCV91" s="528"/>
      <c r="PCW91" s="528"/>
      <c r="PCX91" s="528"/>
      <c r="PCY91" s="528"/>
      <c r="PCZ91" s="528"/>
      <c r="PDA91" s="528"/>
      <c r="PDB91" s="528"/>
      <c r="PDC91" s="528"/>
      <c r="PDD91" s="528"/>
      <c r="PDE91" s="528"/>
      <c r="PDF91" s="528"/>
      <c r="PDG91" s="528"/>
      <c r="PDH91" s="528"/>
      <c r="PDI91" s="528"/>
      <c r="PDJ91" s="528"/>
      <c r="PDK91" s="528"/>
      <c r="PDL91" s="528"/>
      <c r="PDM91" s="528"/>
      <c r="PDN91" s="528"/>
      <c r="PDO91" s="528"/>
      <c r="PDP91" s="528"/>
      <c r="PDQ91" s="528"/>
      <c r="PDR91" s="528"/>
      <c r="PDS91" s="528"/>
      <c r="PDT91" s="528"/>
      <c r="PDU91" s="528"/>
      <c r="PDV91" s="528"/>
      <c r="PDW91" s="528"/>
      <c r="PDX91" s="528"/>
      <c r="PDY91" s="528"/>
      <c r="PDZ91" s="528"/>
      <c r="PEA91" s="528"/>
      <c r="PEB91" s="528"/>
      <c r="PEC91" s="528"/>
      <c r="PED91" s="528"/>
      <c r="PEE91" s="528"/>
      <c r="PEF91" s="528"/>
      <c r="PEG91" s="528"/>
      <c r="PEH91" s="528"/>
      <c r="PEI91" s="528"/>
      <c r="PEJ91" s="528"/>
      <c r="PEK91" s="528"/>
      <c r="PEL91" s="528"/>
      <c r="PEM91" s="528"/>
      <c r="PEN91" s="528"/>
      <c r="PEO91" s="528"/>
      <c r="PEP91" s="528"/>
      <c r="PEQ91" s="528"/>
      <c r="PER91" s="528"/>
      <c r="PES91" s="528"/>
      <c r="PET91" s="528"/>
      <c r="PEU91" s="528"/>
      <c r="PEV91" s="528"/>
      <c r="PEW91" s="528"/>
      <c r="PEX91" s="528"/>
      <c r="PEY91" s="528"/>
      <c r="PEZ91" s="528"/>
      <c r="PFA91" s="528"/>
      <c r="PFB91" s="528"/>
      <c r="PFC91" s="528"/>
      <c r="PFD91" s="528"/>
      <c r="PFE91" s="528"/>
      <c r="PFF91" s="528"/>
      <c r="PFG91" s="528"/>
      <c r="PFH91" s="528"/>
      <c r="PFI91" s="528"/>
      <c r="PFJ91" s="528"/>
      <c r="PFK91" s="528"/>
      <c r="PFL91" s="528"/>
      <c r="PFM91" s="528"/>
      <c r="PFN91" s="528"/>
      <c r="PFO91" s="528"/>
      <c r="PFP91" s="528"/>
      <c r="PFQ91" s="528"/>
      <c r="PFR91" s="528"/>
      <c r="PFS91" s="528"/>
      <c r="PFT91" s="528"/>
      <c r="PFU91" s="528"/>
      <c r="PFV91" s="528"/>
      <c r="PFW91" s="528"/>
      <c r="PFX91" s="528"/>
      <c r="PFY91" s="528"/>
      <c r="PFZ91" s="528"/>
      <c r="PGA91" s="528"/>
      <c r="PGB91" s="528"/>
      <c r="PGC91" s="528"/>
      <c r="PGD91" s="528"/>
      <c r="PGE91" s="528"/>
      <c r="PGF91" s="528"/>
      <c r="PGG91" s="528"/>
      <c r="PGH91" s="528"/>
      <c r="PGI91" s="528"/>
      <c r="PGJ91" s="528"/>
      <c r="PGK91" s="528"/>
      <c r="PGL91" s="528"/>
      <c r="PGM91" s="528"/>
      <c r="PGN91" s="528"/>
      <c r="PGO91" s="528"/>
      <c r="PGP91" s="528"/>
      <c r="PGQ91" s="528"/>
      <c r="PGR91" s="528"/>
      <c r="PGS91" s="528"/>
      <c r="PGT91" s="528"/>
      <c r="PGU91" s="528"/>
      <c r="PGV91" s="528"/>
      <c r="PGW91" s="528"/>
      <c r="PGX91" s="528"/>
      <c r="PGY91" s="528"/>
      <c r="PGZ91" s="528"/>
      <c r="PHA91" s="528"/>
      <c r="PHB91" s="528"/>
      <c r="PHC91" s="528"/>
      <c r="PHD91" s="528"/>
      <c r="PHE91" s="528"/>
      <c r="PHF91" s="528"/>
      <c r="PHG91" s="528"/>
      <c r="PHH91" s="528"/>
      <c r="PHI91" s="528"/>
      <c r="PHJ91" s="528"/>
      <c r="PHK91" s="528"/>
      <c r="PHL91" s="528"/>
      <c r="PHM91" s="528"/>
      <c r="PHN91" s="528"/>
      <c r="PHO91" s="528"/>
      <c r="PHP91" s="528"/>
      <c r="PHQ91" s="528"/>
      <c r="PHR91" s="528"/>
      <c r="PHS91" s="528"/>
      <c r="PHT91" s="528"/>
      <c r="PHU91" s="528"/>
      <c r="PHV91" s="528"/>
      <c r="PHW91" s="528"/>
      <c r="PHX91" s="528"/>
      <c r="PHY91" s="528"/>
      <c r="PHZ91" s="528"/>
      <c r="PIA91" s="528"/>
      <c r="PIB91" s="528"/>
      <c r="PIC91" s="528"/>
      <c r="PID91" s="528"/>
      <c r="PIE91" s="528"/>
      <c r="PIF91" s="528"/>
      <c r="PIG91" s="528"/>
      <c r="PIH91" s="528"/>
      <c r="PII91" s="528"/>
      <c r="PIJ91" s="528"/>
      <c r="PIK91" s="528"/>
      <c r="PIL91" s="528"/>
      <c r="PIM91" s="528"/>
      <c r="PIN91" s="528"/>
      <c r="PIO91" s="528"/>
      <c r="PIP91" s="528"/>
      <c r="PIQ91" s="528"/>
      <c r="PIR91" s="528"/>
      <c r="PIS91" s="528"/>
      <c r="PIT91" s="528"/>
      <c r="PIU91" s="528"/>
      <c r="PIV91" s="528"/>
      <c r="PIW91" s="528"/>
      <c r="PIX91" s="528"/>
      <c r="PIY91" s="528"/>
      <c r="PIZ91" s="528"/>
      <c r="PJA91" s="528"/>
      <c r="PJB91" s="528"/>
      <c r="PJC91" s="528"/>
      <c r="PJD91" s="528"/>
      <c r="PJE91" s="528"/>
      <c r="PJF91" s="528"/>
      <c r="PJG91" s="528"/>
      <c r="PJH91" s="528"/>
      <c r="PJI91" s="528"/>
      <c r="PJJ91" s="528"/>
      <c r="PJK91" s="528"/>
      <c r="PJL91" s="528"/>
      <c r="PJM91" s="528"/>
      <c r="PJN91" s="528"/>
      <c r="PJO91" s="528"/>
      <c r="PJP91" s="528"/>
      <c r="PJQ91" s="528"/>
      <c r="PJR91" s="528"/>
      <c r="PJS91" s="528"/>
      <c r="PJT91" s="528"/>
      <c r="PJU91" s="528"/>
      <c r="PJV91" s="528"/>
      <c r="PJW91" s="528"/>
      <c r="PJX91" s="528"/>
      <c r="PJY91" s="528"/>
      <c r="PJZ91" s="528"/>
      <c r="PKA91" s="528"/>
      <c r="PKB91" s="528"/>
      <c r="PKC91" s="528"/>
      <c r="PKD91" s="528"/>
      <c r="PKE91" s="528"/>
      <c r="PKF91" s="528"/>
      <c r="PKG91" s="528"/>
      <c r="PKH91" s="528"/>
      <c r="PKI91" s="528"/>
      <c r="PKJ91" s="528"/>
      <c r="PKK91" s="528"/>
      <c r="PKL91" s="528"/>
      <c r="PKM91" s="528"/>
      <c r="PKN91" s="528"/>
      <c r="PKO91" s="528"/>
      <c r="PKP91" s="528"/>
      <c r="PKQ91" s="528"/>
      <c r="PKR91" s="528"/>
      <c r="PKS91" s="528"/>
      <c r="PKT91" s="528"/>
      <c r="PKU91" s="528"/>
      <c r="PKV91" s="528"/>
      <c r="PKW91" s="528"/>
      <c r="PKX91" s="528"/>
      <c r="PKY91" s="528"/>
      <c r="PKZ91" s="528"/>
      <c r="PLA91" s="528"/>
      <c r="PLB91" s="528"/>
      <c r="PLC91" s="528"/>
      <c r="PLD91" s="528"/>
      <c r="PLE91" s="528"/>
      <c r="PLF91" s="528"/>
      <c r="PLG91" s="528"/>
      <c r="PLH91" s="528"/>
      <c r="PLI91" s="528"/>
      <c r="PLJ91" s="528"/>
      <c r="PLK91" s="528"/>
      <c r="PLL91" s="528"/>
      <c r="PLM91" s="528"/>
      <c r="PLN91" s="528"/>
      <c r="PLO91" s="528"/>
      <c r="PLP91" s="528"/>
      <c r="PLQ91" s="528"/>
      <c r="PLR91" s="528"/>
      <c r="PLS91" s="528"/>
      <c r="PLT91" s="528"/>
      <c r="PLU91" s="528"/>
      <c r="PLV91" s="528"/>
      <c r="PLW91" s="528"/>
      <c r="PLX91" s="528"/>
      <c r="PLY91" s="528"/>
      <c r="PLZ91" s="528"/>
      <c r="PMA91" s="528"/>
      <c r="PMB91" s="528"/>
      <c r="PMC91" s="528"/>
      <c r="PMD91" s="528"/>
      <c r="PME91" s="528"/>
      <c r="PMF91" s="528"/>
      <c r="PMG91" s="528"/>
      <c r="PMH91" s="528"/>
      <c r="PMI91" s="528"/>
      <c r="PMJ91" s="528"/>
      <c r="PMK91" s="528"/>
      <c r="PML91" s="528"/>
      <c r="PMM91" s="528"/>
      <c r="PMN91" s="528"/>
      <c r="PMO91" s="528"/>
      <c r="PMP91" s="528"/>
      <c r="PMQ91" s="528"/>
      <c r="PMR91" s="528"/>
      <c r="PMS91" s="528"/>
      <c r="PMT91" s="528"/>
      <c r="PMU91" s="528"/>
      <c r="PMV91" s="528"/>
      <c r="PMW91" s="528"/>
      <c r="PMX91" s="528"/>
      <c r="PMY91" s="528"/>
      <c r="PMZ91" s="528"/>
      <c r="PNA91" s="528"/>
      <c r="PNB91" s="528"/>
      <c r="PNC91" s="528"/>
      <c r="PND91" s="528"/>
      <c r="PNE91" s="528"/>
      <c r="PNF91" s="528"/>
      <c r="PNG91" s="528"/>
      <c r="PNH91" s="528"/>
      <c r="PNI91" s="528"/>
      <c r="PNJ91" s="528"/>
      <c r="PNK91" s="528"/>
      <c r="PNL91" s="528"/>
      <c r="PNM91" s="528"/>
      <c r="PNN91" s="528"/>
      <c r="PNO91" s="528"/>
      <c r="PNP91" s="528"/>
      <c r="PNQ91" s="528"/>
      <c r="PNR91" s="528"/>
      <c r="PNS91" s="528"/>
      <c r="PNT91" s="528"/>
      <c r="PNU91" s="528"/>
      <c r="PNV91" s="528"/>
      <c r="PNW91" s="528"/>
      <c r="PNX91" s="528"/>
      <c r="PNY91" s="528"/>
      <c r="PNZ91" s="528"/>
      <c r="POA91" s="528"/>
      <c r="POB91" s="528"/>
      <c r="POC91" s="528"/>
      <c r="POD91" s="528"/>
      <c r="POE91" s="528"/>
      <c r="POF91" s="528"/>
      <c r="POG91" s="528"/>
      <c r="POH91" s="528"/>
      <c r="POI91" s="528"/>
      <c r="POJ91" s="528"/>
      <c r="POK91" s="528"/>
      <c r="POL91" s="528"/>
      <c r="POM91" s="528"/>
      <c r="PON91" s="528"/>
      <c r="POO91" s="528"/>
      <c r="POP91" s="528"/>
      <c r="POQ91" s="528"/>
      <c r="POR91" s="528"/>
      <c r="POS91" s="528"/>
      <c r="POT91" s="528"/>
      <c r="POU91" s="528"/>
      <c r="POV91" s="528"/>
      <c r="POW91" s="528"/>
      <c r="POX91" s="528"/>
      <c r="POY91" s="528"/>
      <c r="POZ91" s="528"/>
      <c r="PPA91" s="528"/>
      <c r="PPB91" s="528"/>
      <c r="PPC91" s="528"/>
      <c r="PPD91" s="528"/>
      <c r="PPE91" s="528"/>
      <c r="PPF91" s="528"/>
      <c r="PPG91" s="528"/>
      <c r="PPH91" s="528"/>
      <c r="PPI91" s="528"/>
      <c r="PPJ91" s="528"/>
      <c r="PPK91" s="528"/>
      <c r="PPL91" s="528"/>
      <c r="PPM91" s="528"/>
      <c r="PPN91" s="528"/>
      <c r="PPO91" s="528"/>
      <c r="PPP91" s="528"/>
      <c r="PPQ91" s="528"/>
      <c r="PPR91" s="528"/>
      <c r="PPS91" s="528"/>
      <c r="PPT91" s="528"/>
      <c r="PPU91" s="528"/>
      <c r="PPV91" s="528"/>
      <c r="PPW91" s="528"/>
      <c r="PPX91" s="528"/>
      <c r="PPY91" s="528"/>
      <c r="PPZ91" s="528"/>
      <c r="PQA91" s="528"/>
      <c r="PQB91" s="528"/>
      <c r="PQC91" s="528"/>
      <c r="PQD91" s="528"/>
      <c r="PQE91" s="528"/>
      <c r="PQF91" s="528"/>
      <c r="PQG91" s="528"/>
      <c r="PQH91" s="528"/>
      <c r="PQI91" s="528"/>
      <c r="PQJ91" s="528"/>
      <c r="PQK91" s="528"/>
      <c r="PQL91" s="528"/>
      <c r="PQM91" s="528"/>
      <c r="PQN91" s="528"/>
      <c r="PQO91" s="528"/>
      <c r="PQP91" s="528"/>
      <c r="PQQ91" s="528"/>
      <c r="PQR91" s="528"/>
      <c r="PQS91" s="528"/>
      <c r="PQT91" s="528"/>
      <c r="PQU91" s="528"/>
      <c r="PQV91" s="528"/>
      <c r="PQW91" s="528"/>
      <c r="PQX91" s="528"/>
      <c r="PQY91" s="528"/>
      <c r="PQZ91" s="528"/>
      <c r="PRA91" s="528"/>
      <c r="PRB91" s="528"/>
      <c r="PRC91" s="528"/>
      <c r="PRD91" s="528"/>
      <c r="PRE91" s="528"/>
      <c r="PRF91" s="528"/>
      <c r="PRG91" s="528"/>
      <c r="PRH91" s="528"/>
      <c r="PRI91" s="528"/>
      <c r="PRJ91" s="528"/>
      <c r="PRK91" s="528"/>
      <c r="PRL91" s="528"/>
      <c r="PRM91" s="528"/>
      <c r="PRN91" s="528"/>
      <c r="PRO91" s="528"/>
      <c r="PRP91" s="528"/>
      <c r="PRQ91" s="528"/>
      <c r="PRR91" s="528"/>
      <c r="PRS91" s="528"/>
      <c r="PRT91" s="528"/>
      <c r="PRU91" s="528"/>
      <c r="PRV91" s="528"/>
      <c r="PRW91" s="528"/>
      <c r="PRX91" s="528"/>
      <c r="PRY91" s="528"/>
      <c r="PRZ91" s="528"/>
      <c r="PSA91" s="528"/>
      <c r="PSB91" s="528"/>
      <c r="PSC91" s="528"/>
      <c r="PSD91" s="528"/>
      <c r="PSE91" s="528"/>
      <c r="PSF91" s="528"/>
      <c r="PSG91" s="528"/>
      <c r="PSH91" s="528"/>
      <c r="PSI91" s="528"/>
      <c r="PSJ91" s="528"/>
      <c r="PSK91" s="528"/>
      <c r="PSL91" s="528"/>
      <c r="PSM91" s="528"/>
      <c r="PSN91" s="528"/>
      <c r="PSO91" s="528"/>
      <c r="PSP91" s="528"/>
      <c r="PSQ91" s="528"/>
      <c r="PSR91" s="528"/>
      <c r="PSS91" s="528"/>
      <c r="PST91" s="528"/>
      <c r="PSU91" s="528"/>
      <c r="PSV91" s="528"/>
      <c r="PSW91" s="528"/>
      <c r="PSX91" s="528"/>
      <c r="PSY91" s="528"/>
      <c r="PSZ91" s="528"/>
      <c r="PTA91" s="528"/>
      <c r="PTB91" s="528"/>
      <c r="PTC91" s="528"/>
      <c r="PTD91" s="528"/>
      <c r="PTE91" s="528"/>
      <c r="PTF91" s="528"/>
      <c r="PTG91" s="528"/>
      <c r="PTH91" s="528"/>
      <c r="PTI91" s="528"/>
      <c r="PTJ91" s="528"/>
      <c r="PTK91" s="528"/>
      <c r="PTL91" s="528"/>
      <c r="PTM91" s="528"/>
      <c r="PTN91" s="528"/>
      <c r="PTO91" s="528"/>
      <c r="PTP91" s="528"/>
      <c r="PTQ91" s="528"/>
      <c r="PTR91" s="528"/>
      <c r="PTS91" s="528"/>
      <c r="PTT91" s="528"/>
      <c r="PTU91" s="528"/>
      <c r="PTV91" s="528"/>
      <c r="PTW91" s="528"/>
      <c r="PTX91" s="528"/>
      <c r="PTY91" s="528"/>
      <c r="PTZ91" s="528"/>
      <c r="PUA91" s="528"/>
      <c r="PUB91" s="528"/>
      <c r="PUC91" s="528"/>
      <c r="PUD91" s="528"/>
      <c r="PUE91" s="528"/>
      <c r="PUF91" s="528"/>
      <c r="PUG91" s="528"/>
      <c r="PUH91" s="528"/>
      <c r="PUI91" s="528"/>
      <c r="PUJ91" s="528"/>
      <c r="PUK91" s="528"/>
      <c r="PUL91" s="528"/>
      <c r="PUM91" s="528"/>
      <c r="PUN91" s="528"/>
      <c r="PUO91" s="528"/>
      <c r="PUP91" s="528"/>
      <c r="PUQ91" s="528"/>
      <c r="PUR91" s="528"/>
      <c r="PUS91" s="528"/>
      <c r="PUT91" s="528"/>
      <c r="PUU91" s="528"/>
      <c r="PUV91" s="528"/>
      <c r="PUW91" s="528"/>
      <c r="PUX91" s="528"/>
      <c r="PUY91" s="528"/>
      <c r="PUZ91" s="528"/>
      <c r="PVA91" s="528"/>
      <c r="PVB91" s="528"/>
      <c r="PVC91" s="528"/>
      <c r="PVD91" s="528"/>
      <c r="PVE91" s="528"/>
      <c r="PVF91" s="528"/>
      <c r="PVG91" s="528"/>
      <c r="PVH91" s="528"/>
      <c r="PVI91" s="528"/>
      <c r="PVJ91" s="528"/>
      <c r="PVK91" s="528"/>
      <c r="PVL91" s="528"/>
      <c r="PVM91" s="528"/>
      <c r="PVN91" s="528"/>
      <c r="PVO91" s="528"/>
      <c r="PVP91" s="528"/>
      <c r="PVQ91" s="528"/>
      <c r="PVR91" s="528"/>
      <c r="PVS91" s="528"/>
      <c r="PVT91" s="528"/>
      <c r="PVU91" s="528"/>
      <c r="PVV91" s="528"/>
      <c r="PVW91" s="528"/>
      <c r="PVX91" s="528"/>
      <c r="PVY91" s="528"/>
      <c r="PVZ91" s="528"/>
      <c r="PWA91" s="528"/>
      <c r="PWB91" s="528"/>
      <c r="PWC91" s="528"/>
      <c r="PWD91" s="528"/>
      <c r="PWE91" s="528"/>
      <c r="PWF91" s="528"/>
      <c r="PWG91" s="528"/>
      <c r="PWH91" s="528"/>
      <c r="PWI91" s="528"/>
      <c r="PWJ91" s="528"/>
      <c r="PWK91" s="528"/>
      <c r="PWL91" s="528"/>
      <c r="PWM91" s="528"/>
      <c r="PWN91" s="528"/>
      <c r="PWO91" s="528"/>
      <c r="PWP91" s="528"/>
      <c r="PWQ91" s="528"/>
      <c r="PWR91" s="528"/>
      <c r="PWS91" s="528"/>
      <c r="PWT91" s="528"/>
      <c r="PWU91" s="528"/>
      <c r="PWV91" s="528"/>
      <c r="PWW91" s="528"/>
      <c r="PWX91" s="528"/>
      <c r="PWY91" s="528"/>
      <c r="PWZ91" s="528"/>
      <c r="PXA91" s="528"/>
      <c r="PXB91" s="528"/>
      <c r="PXC91" s="528"/>
      <c r="PXD91" s="528"/>
      <c r="PXE91" s="528"/>
      <c r="PXF91" s="528"/>
      <c r="PXG91" s="528"/>
      <c r="PXH91" s="528"/>
      <c r="PXI91" s="528"/>
      <c r="PXJ91" s="528"/>
      <c r="PXK91" s="528"/>
      <c r="PXL91" s="528"/>
      <c r="PXM91" s="528"/>
      <c r="PXN91" s="528"/>
      <c r="PXO91" s="528"/>
      <c r="PXP91" s="528"/>
      <c r="PXQ91" s="528"/>
      <c r="PXR91" s="528"/>
      <c r="PXS91" s="528"/>
      <c r="PXT91" s="528"/>
      <c r="PXU91" s="528"/>
      <c r="PXV91" s="528"/>
      <c r="PXW91" s="528"/>
      <c r="PXX91" s="528"/>
      <c r="PXY91" s="528"/>
      <c r="PXZ91" s="528"/>
      <c r="PYA91" s="528"/>
      <c r="PYB91" s="528"/>
      <c r="PYC91" s="528"/>
      <c r="PYD91" s="528"/>
      <c r="PYE91" s="528"/>
      <c r="PYF91" s="528"/>
      <c r="PYG91" s="528"/>
      <c r="PYH91" s="528"/>
      <c r="PYI91" s="528"/>
      <c r="PYJ91" s="528"/>
      <c r="PYK91" s="528"/>
      <c r="PYL91" s="528"/>
      <c r="PYM91" s="528"/>
      <c r="PYN91" s="528"/>
      <c r="PYO91" s="528"/>
      <c r="PYP91" s="528"/>
      <c r="PYQ91" s="528"/>
      <c r="PYR91" s="528"/>
      <c r="PYS91" s="528"/>
      <c r="PYT91" s="528"/>
      <c r="PYU91" s="528"/>
      <c r="PYV91" s="528"/>
      <c r="PYW91" s="528"/>
      <c r="PYX91" s="528"/>
      <c r="PYY91" s="528"/>
      <c r="PYZ91" s="528"/>
      <c r="PZA91" s="528"/>
      <c r="PZB91" s="528"/>
      <c r="PZC91" s="528"/>
      <c r="PZD91" s="528"/>
      <c r="PZE91" s="528"/>
      <c r="PZF91" s="528"/>
      <c r="PZG91" s="528"/>
      <c r="PZH91" s="528"/>
      <c r="PZI91" s="528"/>
      <c r="PZJ91" s="528"/>
      <c r="PZK91" s="528"/>
      <c r="PZL91" s="528"/>
      <c r="PZM91" s="528"/>
      <c r="PZN91" s="528"/>
      <c r="PZO91" s="528"/>
      <c r="PZP91" s="528"/>
      <c r="PZQ91" s="528"/>
      <c r="PZR91" s="528"/>
      <c r="PZS91" s="528"/>
      <c r="PZT91" s="528"/>
      <c r="PZU91" s="528"/>
      <c r="PZV91" s="528"/>
      <c r="PZW91" s="528"/>
      <c r="PZX91" s="528"/>
      <c r="PZY91" s="528"/>
      <c r="PZZ91" s="528"/>
      <c r="QAA91" s="528"/>
      <c r="QAB91" s="528"/>
      <c r="QAC91" s="528"/>
      <c r="QAD91" s="528"/>
      <c r="QAE91" s="528"/>
      <c r="QAF91" s="528"/>
      <c r="QAG91" s="528"/>
      <c r="QAH91" s="528"/>
      <c r="QAI91" s="528"/>
      <c r="QAJ91" s="528"/>
      <c r="QAK91" s="528"/>
      <c r="QAL91" s="528"/>
      <c r="QAM91" s="528"/>
      <c r="QAN91" s="528"/>
      <c r="QAO91" s="528"/>
      <c r="QAP91" s="528"/>
      <c r="QAQ91" s="528"/>
      <c r="QAR91" s="528"/>
      <c r="QAS91" s="528"/>
      <c r="QAT91" s="528"/>
      <c r="QAU91" s="528"/>
      <c r="QAV91" s="528"/>
      <c r="QAW91" s="528"/>
      <c r="QAX91" s="528"/>
      <c r="QAY91" s="528"/>
      <c r="QAZ91" s="528"/>
      <c r="QBA91" s="528"/>
      <c r="QBB91" s="528"/>
      <c r="QBC91" s="528"/>
      <c r="QBD91" s="528"/>
      <c r="QBE91" s="528"/>
      <c r="QBF91" s="528"/>
      <c r="QBG91" s="528"/>
      <c r="QBH91" s="528"/>
      <c r="QBI91" s="528"/>
      <c r="QBJ91" s="528"/>
      <c r="QBK91" s="528"/>
      <c r="QBL91" s="528"/>
      <c r="QBM91" s="528"/>
      <c r="QBN91" s="528"/>
      <c r="QBO91" s="528"/>
      <c r="QBP91" s="528"/>
      <c r="QBQ91" s="528"/>
      <c r="QBR91" s="528"/>
      <c r="QBS91" s="528"/>
      <c r="QBT91" s="528"/>
      <c r="QBU91" s="528"/>
      <c r="QBV91" s="528"/>
      <c r="QBW91" s="528"/>
      <c r="QBX91" s="528"/>
      <c r="QBY91" s="528"/>
      <c r="QBZ91" s="528"/>
      <c r="QCA91" s="528"/>
      <c r="QCB91" s="528"/>
      <c r="QCC91" s="528"/>
      <c r="QCD91" s="528"/>
      <c r="QCE91" s="528"/>
      <c r="QCF91" s="528"/>
      <c r="QCG91" s="528"/>
      <c r="QCH91" s="528"/>
      <c r="QCI91" s="528"/>
      <c r="QCJ91" s="528"/>
      <c r="QCK91" s="528"/>
      <c r="QCL91" s="528"/>
      <c r="QCM91" s="528"/>
      <c r="QCN91" s="528"/>
      <c r="QCO91" s="528"/>
      <c r="QCP91" s="528"/>
      <c r="QCQ91" s="528"/>
      <c r="QCR91" s="528"/>
      <c r="QCS91" s="528"/>
      <c r="QCT91" s="528"/>
      <c r="QCU91" s="528"/>
      <c r="QCV91" s="528"/>
      <c r="QCW91" s="528"/>
      <c r="QCX91" s="528"/>
      <c r="QCY91" s="528"/>
      <c r="QCZ91" s="528"/>
      <c r="QDA91" s="528"/>
      <c r="QDB91" s="528"/>
      <c r="QDC91" s="528"/>
      <c r="QDD91" s="528"/>
      <c r="QDE91" s="528"/>
      <c r="QDF91" s="528"/>
      <c r="QDG91" s="528"/>
      <c r="QDH91" s="528"/>
      <c r="QDI91" s="528"/>
      <c r="QDJ91" s="528"/>
      <c r="QDK91" s="528"/>
      <c r="QDL91" s="528"/>
      <c r="QDM91" s="528"/>
      <c r="QDN91" s="528"/>
      <c r="QDO91" s="528"/>
      <c r="QDP91" s="528"/>
      <c r="QDQ91" s="528"/>
      <c r="QDR91" s="528"/>
      <c r="QDS91" s="528"/>
      <c r="QDT91" s="528"/>
      <c r="QDU91" s="528"/>
      <c r="QDV91" s="528"/>
      <c r="QDW91" s="528"/>
      <c r="QDX91" s="528"/>
      <c r="QDY91" s="528"/>
      <c r="QDZ91" s="528"/>
      <c r="QEA91" s="528"/>
      <c r="QEB91" s="528"/>
      <c r="QEC91" s="528"/>
      <c r="QED91" s="528"/>
      <c r="QEE91" s="528"/>
      <c r="QEF91" s="528"/>
      <c r="QEG91" s="528"/>
      <c r="QEH91" s="528"/>
      <c r="QEI91" s="528"/>
      <c r="QEJ91" s="528"/>
      <c r="QEK91" s="528"/>
      <c r="QEL91" s="528"/>
      <c r="QEM91" s="528"/>
      <c r="QEN91" s="528"/>
      <c r="QEO91" s="528"/>
      <c r="QEP91" s="528"/>
      <c r="QEQ91" s="528"/>
      <c r="QER91" s="528"/>
      <c r="QES91" s="528"/>
      <c r="QET91" s="528"/>
      <c r="QEU91" s="528"/>
      <c r="QEV91" s="528"/>
      <c r="QEW91" s="528"/>
      <c r="QEX91" s="528"/>
      <c r="QEY91" s="528"/>
      <c r="QEZ91" s="528"/>
      <c r="QFA91" s="528"/>
      <c r="QFB91" s="528"/>
      <c r="QFC91" s="528"/>
      <c r="QFD91" s="528"/>
      <c r="QFE91" s="528"/>
      <c r="QFF91" s="528"/>
      <c r="QFG91" s="528"/>
      <c r="QFH91" s="528"/>
      <c r="QFI91" s="528"/>
      <c r="QFJ91" s="528"/>
      <c r="QFK91" s="528"/>
      <c r="QFL91" s="528"/>
      <c r="QFM91" s="528"/>
      <c r="QFN91" s="528"/>
      <c r="QFO91" s="528"/>
      <c r="QFP91" s="528"/>
      <c r="QFQ91" s="528"/>
      <c r="QFR91" s="528"/>
      <c r="QFS91" s="528"/>
      <c r="QFT91" s="528"/>
      <c r="QFU91" s="528"/>
      <c r="QFV91" s="528"/>
      <c r="QFW91" s="528"/>
      <c r="QFX91" s="528"/>
      <c r="QFY91" s="528"/>
      <c r="QFZ91" s="528"/>
      <c r="QGA91" s="528"/>
      <c r="QGB91" s="528"/>
      <c r="QGC91" s="528"/>
      <c r="QGD91" s="528"/>
      <c r="QGE91" s="528"/>
      <c r="QGF91" s="528"/>
      <c r="QGG91" s="528"/>
      <c r="QGH91" s="528"/>
      <c r="QGI91" s="528"/>
      <c r="QGJ91" s="528"/>
      <c r="QGK91" s="528"/>
      <c r="QGL91" s="528"/>
      <c r="QGM91" s="528"/>
      <c r="QGN91" s="528"/>
      <c r="QGO91" s="528"/>
      <c r="QGP91" s="528"/>
      <c r="QGQ91" s="528"/>
      <c r="QGR91" s="528"/>
      <c r="QGS91" s="528"/>
      <c r="QGT91" s="528"/>
      <c r="QGU91" s="528"/>
      <c r="QGV91" s="528"/>
      <c r="QGW91" s="528"/>
      <c r="QGX91" s="528"/>
      <c r="QGY91" s="528"/>
      <c r="QGZ91" s="528"/>
      <c r="QHA91" s="528"/>
      <c r="QHB91" s="528"/>
      <c r="QHC91" s="528"/>
      <c r="QHD91" s="528"/>
      <c r="QHE91" s="528"/>
      <c r="QHF91" s="528"/>
      <c r="QHG91" s="528"/>
      <c r="QHH91" s="528"/>
      <c r="QHI91" s="528"/>
      <c r="QHJ91" s="528"/>
      <c r="QHK91" s="528"/>
      <c r="QHL91" s="528"/>
      <c r="QHM91" s="528"/>
      <c r="QHN91" s="528"/>
      <c r="QHO91" s="528"/>
      <c r="QHP91" s="528"/>
      <c r="QHQ91" s="528"/>
      <c r="QHR91" s="528"/>
      <c r="QHS91" s="528"/>
      <c r="QHT91" s="528"/>
      <c r="QHU91" s="528"/>
      <c r="QHV91" s="528"/>
      <c r="QHW91" s="528"/>
      <c r="QHX91" s="528"/>
      <c r="QHY91" s="528"/>
      <c r="QHZ91" s="528"/>
      <c r="QIA91" s="528"/>
      <c r="QIB91" s="528"/>
      <c r="QIC91" s="528"/>
      <c r="QID91" s="528"/>
      <c r="QIE91" s="528"/>
      <c r="QIF91" s="528"/>
      <c r="QIG91" s="528"/>
      <c r="QIH91" s="528"/>
      <c r="QII91" s="528"/>
      <c r="QIJ91" s="528"/>
      <c r="QIK91" s="528"/>
      <c r="QIL91" s="528"/>
      <c r="QIM91" s="528"/>
      <c r="QIN91" s="528"/>
      <c r="QIO91" s="528"/>
      <c r="QIP91" s="528"/>
      <c r="QIQ91" s="528"/>
      <c r="QIR91" s="528"/>
      <c r="QIS91" s="528"/>
      <c r="QIT91" s="528"/>
      <c r="QIU91" s="528"/>
      <c r="QIV91" s="528"/>
      <c r="QIW91" s="528"/>
      <c r="QIX91" s="528"/>
      <c r="QIY91" s="528"/>
      <c r="QIZ91" s="528"/>
      <c r="QJA91" s="528"/>
      <c r="QJB91" s="528"/>
      <c r="QJC91" s="528"/>
      <c r="QJD91" s="528"/>
      <c r="QJE91" s="528"/>
      <c r="QJF91" s="528"/>
      <c r="QJG91" s="528"/>
      <c r="QJH91" s="528"/>
      <c r="QJI91" s="528"/>
      <c r="QJJ91" s="528"/>
      <c r="QJK91" s="528"/>
      <c r="QJL91" s="528"/>
      <c r="QJM91" s="528"/>
      <c r="QJN91" s="528"/>
      <c r="QJO91" s="528"/>
      <c r="QJP91" s="528"/>
      <c r="QJQ91" s="528"/>
      <c r="QJR91" s="528"/>
      <c r="QJS91" s="528"/>
      <c r="QJT91" s="528"/>
      <c r="QJU91" s="528"/>
      <c r="QJV91" s="528"/>
      <c r="QJW91" s="528"/>
      <c r="QJX91" s="528"/>
      <c r="QJY91" s="528"/>
      <c r="QJZ91" s="528"/>
      <c r="QKA91" s="528"/>
      <c r="QKB91" s="528"/>
      <c r="QKC91" s="528"/>
      <c r="QKD91" s="528"/>
      <c r="QKE91" s="528"/>
      <c r="QKF91" s="528"/>
      <c r="QKG91" s="528"/>
      <c r="QKH91" s="528"/>
      <c r="QKI91" s="528"/>
      <c r="QKJ91" s="528"/>
      <c r="QKK91" s="528"/>
      <c r="QKL91" s="528"/>
      <c r="QKM91" s="528"/>
      <c r="QKN91" s="528"/>
      <c r="QKO91" s="528"/>
      <c r="QKP91" s="528"/>
      <c r="QKQ91" s="528"/>
      <c r="QKR91" s="528"/>
      <c r="QKS91" s="528"/>
      <c r="QKT91" s="528"/>
      <c r="QKU91" s="528"/>
      <c r="QKV91" s="528"/>
      <c r="QKW91" s="528"/>
      <c r="QKX91" s="528"/>
      <c r="QKY91" s="528"/>
      <c r="QKZ91" s="528"/>
      <c r="QLA91" s="528"/>
      <c r="QLB91" s="528"/>
      <c r="QLC91" s="528"/>
      <c r="QLD91" s="528"/>
      <c r="QLE91" s="528"/>
      <c r="QLF91" s="528"/>
      <c r="QLG91" s="528"/>
      <c r="QLH91" s="528"/>
      <c r="QLI91" s="528"/>
      <c r="QLJ91" s="528"/>
      <c r="QLK91" s="528"/>
      <c r="QLL91" s="528"/>
      <c r="QLM91" s="528"/>
      <c r="QLN91" s="528"/>
      <c r="QLO91" s="528"/>
      <c r="QLP91" s="528"/>
      <c r="QLQ91" s="528"/>
      <c r="QLR91" s="528"/>
      <c r="QLS91" s="528"/>
      <c r="QLT91" s="528"/>
      <c r="QLU91" s="528"/>
      <c r="QLV91" s="528"/>
      <c r="QLW91" s="528"/>
      <c r="QLX91" s="528"/>
      <c r="QLY91" s="528"/>
      <c r="QLZ91" s="528"/>
      <c r="QMA91" s="528"/>
      <c r="QMB91" s="528"/>
      <c r="QMC91" s="528"/>
      <c r="QMD91" s="528"/>
      <c r="QME91" s="528"/>
      <c r="QMF91" s="528"/>
      <c r="QMG91" s="528"/>
      <c r="QMH91" s="528"/>
      <c r="QMI91" s="528"/>
      <c r="QMJ91" s="528"/>
      <c r="QMK91" s="528"/>
      <c r="QML91" s="528"/>
      <c r="QMM91" s="528"/>
      <c r="QMN91" s="528"/>
      <c r="QMO91" s="528"/>
      <c r="QMP91" s="528"/>
      <c r="QMQ91" s="528"/>
      <c r="QMR91" s="528"/>
      <c r="QMS91" s="528"/>
      <c r="QMT91" s="528"/>
      <c r="QMU91" s="528"/>
      <c r="QMV91" s="528"/>
      <c r="QMW91" s="528"/>
      <c r="QMX91" s="528"/>
      <c r="QMY91" s="528"/>
      <c r="QMZ91" s="528"/>
      <c r="QNA91" s="528"/>
      <c r="QNB91" s="528"/>
      <c r="QNC91" s="528"/>
      <c r="QND91" s="528"/>
      <c r="QNE91" s="528"/>
      <c r="QNF91" s="528"/>
      <c r="QNG91" s="528"/>
      <c r="QNH91" s="528"/>
      <c r="QNI91" s="528"/>
      <c r="QNJ91" s="528"/>
      <c r="QNK91" s="528"/>
      <c r="QNL91" s="528"/>
      <c r="QNM91" s="528"/>
      <c r="QNN91" s="528"/>
      <c r="QNO91" s="528"/>
      <c r="QNP91" s="528"/>
      <c r="QNQ91" s="528"/>
      <c r="QNR91" s="528"/>
      <c r="QNS91" s="528"/>
      <c r="QNT91" s="528"/>
      <c r="QNU91" s="528"/>
      <c r="QNV91" s="528"/>
      <c r="QNW91" s="528"/>
      <c r="QNX91" s="528"/>
      <c r="QNY91" s="528"/>
      <c r="QNZ91" s="528"/>
      <c r="QOA91" s="528"/>
      <c r="QOB91" s="528"/>
      <c r="QOC91" s="528"/>
      <c r="QOD91" s="528"/>
      <c r="QOE91" s="528"/>
      <c r="QOF91" s="528"/>
      <c r="QOG91" s="528"/>
      <c r="QOH91" s="528"/>
      <c r="QOI91" s="528"/>
      <c r="QOJ91" s="528"/>
      <c r="QOK91" s="528"/>
      <c r="QOL91" s="528"/>
      <c r="QOM91" s="528"/>
      <c r="QON91" s="528"/>
      <c r="QOO91" s="528"/>
      <c r="QOP91" s="528"/>
      <c r="QOQ91" s="528"/>
      <c r="QOR91" s="528"/>
      <c r="QOS91" s="528"/>
      <c r="QOT91" s="528"/>
      <c r="QOU91" s="528"/>
      <c r="QOV91" s="528"/>
      <c r="QOW91" s="528"/>
      <c r="QOX91" s="528"/>
      <c r="QOY91" s="528"/>
      <c r="QOZ91" s="528"/>
      <c r="QPA91" s="528"/>
      <c r="QPB91" s="528"/>
      <c r="QPC91" s="528"/>
      <c r="QPD91" s="528"/>
      <c r="QPE91" s="528"/>
      <c r="QPF91" s="528"/>
      <c r="QPG91" s="528"/>
      <c r="QPH91" s="528"/>
      <c r="QPI91" s="528"/>
      <c r="QPJ91" s="528"/>
      <c r="QPK91" s="528"/>
      <c r="QPL91" s="528"/>
      <c r="QPM91" s="528"/>
      <c r="QPN91" s="528"/>
      <c r="QPO91" s="528"/>
      <c r="QPP91" s="528"/>
      <c r="QPQ91" s="528"/>
      <c r="QPR91" s="528"/>
      <c r="QPS91" s="528"/>
      <c r="QPT91" s="528"/>
      <c r="QPU91" s="528"/>
      <c r="QPV91" s="528"/>
      <c r="QPW91" s="528"/>
      <c r="QPX91" s="528"/>
      <c r="QPY91" s="528"/>
      <c r="QPZ91" s="528"/>
      <c r="QQA91" s="528"/>
      <c r="QQB91" s="528"/>
      <c r="QQC91" s="528"/>
      <c r="QQD91" s="528"/>
      <c r="QQE91" s="528"/>
      <c r="QQF91" s="528"/>
      <c r="QQG91" s="528"/>
      <c r="QQH91" s="528"/>
      <c r="QQI91" s="528"/>
      <c r="QQJ91" s="528"/>
      <c r="QQK91" s="528"/>
      <c r="QQL91" s="528"/>
      <c r="QQM91" s="528"/>
      <c r="QQN91" s="528"/>
      <c r="QQO91" s="528"/>
      <c r="QQP91" s="528"/>
      <c r="QQQ91" s="528"/>
      <c r="QQR91" s="528"/>
      <c r="QQS91" s="528"/>
      <c r="QQT91" s="528"/>
      <c r="QQU91" s="528"/>
      <c r="QQV91" s="528"/>
      <c r="QQW91" s="528"/>
      <c r="QQX91" s="528"/>
      <c r="QQY91" s="528"/>
      <c r="QQZ91" s="528"/>
      <c r="QRA91" s="528"/>
      <c r="QRB91" s="528"/>
      <c r="QRC91" s="528"/>
      <c r="QRD91" s="528"/>
      <c r="QRE91" s="528"/>
      <c r="QRF91" s="528"/>
      <c r="QRG91" s="528"/>
      <c r="QRH91" s="528"/>
      <c r="QRI91" s="528"/>
      <c r="QRJ91" s="528"/>
      <c r="QRK91" s="528"/>
      <c r="QRL91" s="528"/>
      <c r="QRM91" s="528"/>
      <c r="QRN91" s="528"/>
      <c r="QRO91" s="528"/>
      <c r="QRP91" s="528"/>
      <c r="QRQ91" s="528"/>
      <c r="QRR91" s="528"/>
      <c r="QRS91" s="528"/>
      <c r="QRT91" s="528"/>
      <c r="QRU91" s="528"/>
      <c r="QRV91" s="528"/>
      <c r="QRW91" s="528"/>
      <c r="QRX91" s="528"/>
      <c r="QRY91" s="528"/>
      <c r="QRZ91" s="528"/>
      <c r="QSA91" s="528"/>
      <c r="QSB91" s="528"/>
      <c r="QSC91" s="528"/>
      <c r="QSD91" s="528"/>
      <c r="QSE91" s="528"/>
      <c r="QSF91" s="528"/>
      <c r="QSG91" s="528"/>
      <c r="QSH91" s="528"/>
      <c r="QSI91" s="528"/>
      <c r="QSJ91" s="528"/>
      <c r="QSK91" s="528"/>
      <c r="QSL91" s="528"/>
      <c r="QSM91" s="528"/>
      <c r="QSN91" s="528"/>
      <c r="QSO91" s="528"/>
      <c r="QSP91" s="528"/>
      <c r="QSQ91" s="528"/>
      <c r="QSR91" s="528"/>
      <c r="QSS91" s="528"/>
      <c r="QST91" s="528"/>
      <c r="QSU91" s="528"/>
      <c r="QSV91" s="528"/>
      <c r="QSW91" s="528"/>
      <c r="QSX91" s="528"/>
      <c r="QSY91" s="528"/>
      <c r="QSZ91" s="528"/>
      <c r="QTA91" s="528"/>
      <c r="QTB91" s="528"/>
      <c r="QTC91" s="528"/>
      <c r="QTD91" s="528"/>
      <c r="QTE91" s="528"/>
      <c r="QTF91" s="528"/>
      <c r="QTG91" s="528"/>
      <c r="QTH91" s="528"/>
      <c r="QTI91" s="528"/>
      <c r="QTJ91" s="528"/>
      <c r="QTK91" s="528"/>
      <c r="QTL91" s="528"/>
      <c r="QTM91" s="528"/>
      <c r="QTN91" s="528"/>
      <c r="QTO91" s="528"/>
      <c r="QTP91" s="528"/>
      <c r="QTQ91" s="528"/>
      <c r="QTR91" s="528"/>
      <c r="QTS91" s="528"/>
      <c r="QTT91" s="528"/>
      <c r="QTU91" s="528"/>
      <c r="QTV91" s="528"/>
      <c r="QTW91" s="528"/>
      <c r="QTX91" s="528"/>
      <c r="QTY91" s="528"/>
      <c r="QTZ91" s="528"/>
      <c r="QUA91" s="528"/>
      <c r="QUB91" s="528"/>
      <c r="QUC91" s="528"/>
      <c r="QUD91" s="528"/>
      <c r="QUE91" s="528"/>
      <c r="QUF91" s="528"/>
      <c r="QUG91" s="528"/>
      <c r="QUH91" s="528"/>
      <c r="QUI91" s="528"/>
      <c r="QUJ91" s="528"/>
      <c r="QUK91" s="528"/>
      <c r="QUL91" s="528"/>
      <c r="QUM91" s="528"/>
      <c r="QUN91" s="528"/>
      <c r="QUO91" s="528"/>
      <c r="QUP91" s="528"/>
      <c r="QUQ91" s="528"/>
      <c r="QUR91" s="528"/>
      <c r="QUS91" s="528"/>
      <c r="QUT91" s="528"/>
      <c r="QUU91" s="528"/>
      <c r="QUV91" s="528"/>
      <c r="QUW91" s="528"/>
      <c r="QUX91" s="528"/>
      <c r="QUY91" s="528"/>
      <c r="QUZ91" s="528"/>
      <c r="QVA91" s="528"/>
      <c r="QVB91" s="528"/>
      <c r="QVC91" s="528"/>
      <c r="QVD91" s="528"/>
      <c r="QVE91" s="528"/>
      <c r="QVF91" s="528"/>
      <c r="QVG91" s="528"/>
      <c r="QVH91" s="528"/>
      <c r="QVI91" s="528"/>
      <c r="QVJ91" s="528"/>
      <c r="QVK91" s="528"/>
      <c r="QVL91" s="528"/>
      <c r="QVM91" s="528"/>
      <c r="QVN91" s="528"/>
      <c r="QVO91" s="528"/>
      <c r="QVP91" s="528"/>
      <c r="QVQ91" s="528"/>
      <c r="QVR91" s="528"/>
      <c r="QVS91" s="528"/>
      <c r="QVT91" s="528"/>
      <c r="QVU91" s="528"/>
      <c r="QVV91" s="528"/>
      <c r="QVW91" s="528"/>
      <c r="QVX91" s="528"/>
      <c r="QVY91" s="528"/>
      <c r="QVZ91" s="528"/>
      <c r="QWA91" s="528"/>
      <c r="QWB91" s="528"/>
      <c r="QWC91" s="528"/>
      <c r="QWD91" s="528"/>
      <c r="QWE91" s="528"/>
      <c r="QWF91" s="528"/>
      <c r="QWG91" s="528"/>
      <c r="QWH91" s="528"/>
      <c r="QWI91" s="528"/>
      <c r="QWJ91" s="528"/>
      <c r="QWK91" s="528"/>
      <c r="QWL91" s="528"/>
      <c r="QWM91" s="528"/>
      <c r="QWN91" s="528"/>
      <c r="QWO91" s="528"/>
      <c r="QWP91" s="528"/>
      <c r="QWQ91" s="528"/>
      <c r="QWR91" s="528"/>
      <c r="QWS91" s="528"/>
      <c r="QWT91" s="528"/>
      <c r="QWU91" s="528"/>
      <c r="QWV91" s="528"/>
      <c r="QWW91" s="528"/>
      <c r="QWX91" s="528"/>
      <c r="QWY91" s="528"/>
      <c r="QWZ91" s="528"/>
      <c r="QXA91" s="528"/>
      <c r="QXB91" s="528"/>
      <c r="QXC91" s="528"/>
      <c r="QXD91" s="528"/>
      <c r="QXE91" s="528"/>
      <c r="QXF91" s="528"/>
      <c r="QXG91" s="528"/>
      <c r="QXH91" s="528"/>
      <c r="QXI91" s="528"/>
      <c r="QXJ91" s="528"/>
      <c r="QXK91" s="528"/>
      <c r="QXL91" s="528"/>
      <c r="QXM91" s="528"/>
      <c r="QXN91" s="528"/>
      <c r="QXO91" s="528"/>
      <c r="QXP91" s="528"/>
      <c r="QXQ91" s="528"/>
      <c r="QXR91" s="528"/>
      <c r="QXS91" s="528"/>
      <c r="QXT91" s="528"/>
      <c r="QXU91" s="528"/>
      <c r="QXV91" s="528"/>
      <c r="QXW91" s="528"/>
      <c r="QXX91" s="528"/>
      <c r="QXY91" s="528"/>
      <c r="QXZ91" s="528"/>
      <c r="QYA91" s="528"/>
      <c r="QYB91" s="528"/>
      <c r="QYC91" s="528"/>
      <c r="QYD91" s="528"/>
      <c r="QYE91" s="528"/>
      <c r="QYF91" s="528"/>
      <c r="QYG91" s="528"/>
      <c r="QYH91" s="528"/>
      <c r="QYI91" s="528"/>
      <c r="QYJ91" s="528"/>
      <c r="QYK91" s="528"/>
      <c r="QYL91" s="528"/>
      <c r="QYM91" s="528"/>
      <c r="QYN91" s="528"/>
      <c r="QYO91" s="528"/>
      <c r="QYP91" s="528"/>
      <c r="QYQ91" s="528"/>
      <c r="QYR91" s="528"/>
      <c r="QYS91" s="528"/>
      <c r="QYT91" s="528"/>
      <c r="QYU91" s="528"/>
      <c r="QYV91" s="528"/>
      <c r="QYW91" s="528"/>
      <c r="QYX91" s="528"/>
      <c r="QYY91" s="528"/>
      <c r="QYZ91" s="528"/>
      <c r="QZA91" s="528"/>
      <c r="QZB91" s="528"/>
      <c r="QZC91" s="528"/>
      <c r="QZD91" s="528"/>
      <c r="QZE91" s="528"/>
      <c r="QZF91" s="528"/>
      <c r="QZG91" s="528"/>
      <c r="QZH91" s="528"/>
      <c r="QZI91" s="528"/>
      <c r="QZJ91" s="528"/>
      <c r="QZK91" s="528"/>
      <c r="QZL91" s="528"/>
      <c r="QZM91" s="528"/>
      <c r="QZN91" s="528"/>
      <c r="QZO91" s="528"/>
      <c r="QZP91" s="528"/>
      <c r="QZQ91" s="528"/>
      <c r="QZR91" s="528"/>
      <c r="QZS91" s="528"/>
      <c r="QZT91" s="528"/>
      <c r="QZU91" s="528"/>
      <c r="QZV91" s="528"/>
      <c r="QZW91" s="528"/>
      <c r="QZX91" s="528"/>
      <c r="QZY91" s="528"/>
      <c r="QZZ91" s="528"/>
      <c r="RAA91" s="528"/>
      <c r="RAB91" s="528"/>
      <c r="RAC91" s="528"/>
      <c r="RAD91" s="528"/>
      <c r="RAE91" s="528"/>
      <c r="RAF91" s="528"/>
      <c r="RAG91" s="528"/>
      <c r="RAH91" s="528"/>
      <c r="RAI91" s="528"/>
      <c r="RAJ91" s="528"/>
      <c r="RAK91" s="528"/>
      <c r="RAL91" s="528"/>
      <c r="RAM91" s="528"/>
      <c r="RAN91" s="528"/>
      <c r="RAO91" s="528"/>
      <c r="RAP91" s="528"/>
      <c r="RAQ91" s="528"/>
      <c r="RAR91" s="528"/>
      <c r="RAS91" s="528"/>
      <c r="RAT91" s="528"/>
      <c r="RAU91" s="528"/>
      <c r="RAV91" s="528"/>
      <c r="RAW91" s="528"/>
      <c r="RAX91" s="528"/>
      <c r="RAY91" s="528"/>
      <c r="RAZ91" s="528"/>
      <c r="RBA91" s="528"/>
      <c r="RBB91" s="528"/>
      <c r="RBC91" s="528"/>
      <c r="RBD91" s="528"/>
      <c r="RBE91" s="528"/>
      <c r="RBF91" s="528"/>
      <c r="RBG91" s="528"/>
      <c r="RBH91" s="528"/>
      <c r="RBI91" s="528"/>
      <c r="RBJ91" s="528"/>
      <c r="RBK91" s="528"/>
      <c r="RBL91" s="528"/>
      <c r="RBM91" s="528"/>
      <c r="RBN91" s="528"/>
      <c r="RBO91" s="528"/>
      <c r="RBP91" s="528"/>
      <c r="RBQ91" s="528"/>
      <c r="RBR91" s="528"/>
      <c r="RBS91" s="528"/>
      <c r="RBT91" s="528"/>
      <c r="RBU91" s="528"/>
      <c r="RBV91" s="528"/>
      <c r="RBW91" s="528"/>
      <c r="RBX91" s="528"/>
      <c r="RBY91" s="528"/>
      <c r="RBZ91" s="528"/>
      <c r="RCA91" s="528"/>
      <c r="RCB91" s="528"/>
      <c r="RCC91" s="528"/>
      <c r="RCD91" s="528"/>
      <c r="RCE91" s="528"/>
      <c r="RCF91" s="528"/>
      <c r="RCG91" s="528"/>
      <c r="RCH91" s="528"/>
      <c r="RCI91" s="528"/>
      <c r="RCJ91" s="528"/>
      <c r="RCK91" s="528"/>
      <c r="RCL91" s="528"/>
      <c r="RCM91" s="528"/>
      <c r="RCN91" s="528"/>
      <c r="RCO91" s="528"/>
      <c r="RCP91" s="528"/>
      <c r="RCQ91" s="528"/>
      <c r="RCR91" s="528"/>
      <c r="RCS91" s="528"/>
      <c r="RCT91" s="528"/>
      <c r="RCU91" s="528"/>
      <c r="RCV91" s="528"/>
      <c r="RCW91" s="528"/>
      <c r="RCX91" s="528"/>
      <c r="RCY91" s="528"/>
      <c r="RCZ91" s="528"/>
      <c r="RDA91" s="528"/>
      <c r="RDB91" s="528"/>
      <c r="RDC91" s="528"/>
      <c r="RDD91" s="528"/>
      <c r="RDE91" s="528"/>
      <c r="RDF91" s="528"/>
      <c r="RDG91" s="528"/>
      <c r="RDH91" s="528"/>
      <c r="RDI91" s="528"/>
      <c r="RDJ91" s="528"/>
      <c r="RDK91" s="528"/>
      <c r="RDL91" s="528"/>
      <c r="RDM91" s="528"/>
      <c r="RDN91" s="528"/>
      <c r="RDO91" s="528"/>
      <c r="RDP91" s="528"/>
      <c r="RDQ91" s="528"/>
      <c r="RDR91" s="528"/>
      <c r="RDS91" s="528"/>
      <c r="RDT91" s="528"/>
      <c r="RDU91" s="528"/>
      <c r="RDV91" s="528"/>
      <c r="RDW91" s="528"/>
      <c r="RDX91" s="528"/>
      <c r="RDY91" s="528"/>
      <c r="RDZ91" s="528"/>
      <c r="REA91" s="528"/>
      <c r="REB91" s="528"/>
      <c r="REC91" s="528"/>
      <c r="RED91" s="528"/>
      <c r="REE91" s="528"/>
      <c r="REF91" s="528"/>
      <c r="REG91" s="528"/>
      <c r="REH91" s="528"/>
      <c r="REI91" s="528"/>
      <c r="REJ91" s="528"/>
      <c r="REK91" s="528"/>
      <c r="REL91" s="528"/>
      <c r="REM91" s="528"/>
      <c r="REN91" s="528"/>
      <c r="REO91" s="528"/>
      <c r="REP91" s="528"/>
      <c r="REQ91" s="528"/>
      <c r="RER91" s="528"/>
      <c r="RES91" s="528"/>
      <c r="RET91" s="528"/>
      <c r="REU91" s="528"/>
      <c r="REV91" s="528"/>
      <c r="REW91" s="528"/>
      <c r="REX91" s="528"/>
      <c r="REY91" s="528"/>
      <c r="REZ91" s="528"/>
      <c r="RFA91" s="528"/>
      <c r="RFB91" s="528"/>
      <c r="RFC91" s="528"/>
      <c r="RFD91" s="528"/>
      <c r="RFE91" s="528"/>
      <c r="RFF91" s="528"/>
      <c r="RFG91" s="528"/>
      <c r="RFH91" s="528"/>
      <c r="RFI91" s="528"/>
      <c r="RFJ91" s="528"/>
      <c r="RFK91" s="528"/>
      <c r="RFL91" s="528"/>
      <c r="RFM91" s="528"/>
      <c r="RFN91" s="528"/>
      <c r="RFO91" s="528"/>
      <c r="RFP91" s="528"/>
      <c r="RFQ91" s="528"/>
      <c r="RFR91" s="528"/>
      <c r="RFS91" s="528"/>
      <c r="RFT91" s="528"/>
      <c r="RFU91" s="528"/>
      <c r="RFV91" s="528"/>
      <c r="RFW91" s="528"/>
      <c r="RFX91" s="528"/>
      <c r="RFY91" s="528"/>
      <c r="RFZ91" s="528"/>
      <c r="RGA91" s="528"/>
      <c r="RGB91" s="528"/>
      <c r="RGC91" s="528"/>
      <c r="RGD91" s="528"/>
      <c r="RGE91" s="528"/>
      <c r="RGF91" s="528"/>
      <c r="RGG91" s="528"/>
      <c r="RGH91" s="528"/>
      <c r="RGI91" s="528"/>
      <c r="RGJ91" s="528"/>
      <c r="RGK91" s="528"/>
      <c r="RGL91" s="528"/>
      <c r="RGM91" s="528"/>
      <c r="RGN91" s="528"/>
      <c r="RGO91" s="528"/>
      <c r="RGP91" s="528"/>
      <c r="RGQ91" s="528"/>
      <c r="RGR91" s="528"/>
      <c r="RGS91" s="528"/>
      <c r="RGT91" s="528"/>
      <c r="RGU91" s="528"/>
      <c r="RGV91" s="528"/>
      <c r="RGW91" s="528"/>
      <c r="RGX91" s="528"/>
      <c r="RGY91" s="528"/>
      <c r="RGZ91" s="528"/>
      <c r="RHA91" s="528"/>
      <c r="RHB91" s="528"/>
      <c r="RHC91" s="528"/>
      <c r="RHD91" s="528"/>
      <c r="RHE91" s="528"/>
      <c r="RHF91" s="528"/>
      <c r="RHG91" s="528"/>
      <c r="RHH91" s="528"/>
      <c r="RHI91" s="528"/>
      <c r="RHJ91" s="528"/>
      <c r="RHK91" s="528"/>
      <c r="RHL91" s="528"/>
      <c r="RHM91" s="528"/>
      <c r="RHN91" s="528"/>
      <c r="RHO91" s="528"/>
      <c r="RHP91" s="528"/>
      <c r="RHQ91" s="528"/>
      <c r="RHR91" s="528"/>
      <c r="RHS91" s="528"/>
      <c r="RHT91" s="528"/>
      <c r="RHU91" s="528"/>
      <c r="RHV91" s="528"/>
      <c r="RHW91" s="528"/>
      <c r="RHX91" s="528"/>
      <c r="RHY91" s="528"/>
      <c r="RHZ91" s="528"/>
      <c r="RIA91" s="528"/>
      <c r="RIB91" s="528"/>
      <c r="RIC91" s="528"/>
      <c r="RID91" s="528"/>
      <c r="RIE91" s="528"/>
      <c r="RIF91" s="528"/>
      <c r="RIG91" s="528"/>
      <c r="RIH91" s="528"/>
      <c r="RII91" s="528"/>
      <c r="RIJ91" s="528"/>
      <c r="RIK91" s="528"/>
      <c r="RIL91" s="528"/>
      <c r="RIM91" s="528"/>
      <c r="RIN91" s="528"/>
      <c r="RIO91" s="528"/>
      <c r="RIP91" s="528"/>
      <c r="RIQ91" s="528"/>
      <c r="RIR91" s="528"/>
      <c r="RIS91" s="528"/>
      <c r="RIT91" s="528"/>
      <c r="RIU91" s="528"/>
      <c r="RIV91" s="528"/>
      <c r="RIW91" s="528"/>
      <c r="RIX91" s="528"/>
      <c r="RIY91" s="528"/>
      <c r="RIZ91" s="528"/>
      <c r="RJA91" s="528"/>
      <c r="RJB91" s="528"/>
      <c r="RJC91" s="528"/>
      <c r="RJD91" s="528"/>
      <c r="RJE91" s="528"/>
      <c r="RJF91" s="528"/>
      <c r="RJG91" s="528"/>
      <c r="RJH91" s="528"/>
      <c r="RJI91" s="528"/>
      <c r="RJJ91" s="528"/>
      <c r="RJK91" s="528"/>
      <c r="RJL91" s="528"/>
      <c r="RJM91" s="528"/>
      <c r="RJN91" s="528"/>
      <c r="RJO91" s="528"/>
      <c r="RJP91" s="528"/>
      <c r="RJQ91" s="528"/>
      <c r="RJR91" s="528"/>
      <c r="RJS91" s="528"/>
      <c r="RJT91" s="528"/>
      <c r="RJU91" s="528"/>
      <c r="RJV91" s="528"/>
      <c r="RJW91" s="528"/>
      <c r="RJX91" s="528"/>
      <c r="RJY91" s="528"/>
      <c r="RJZ91" s="528"/>
      <c r="RKA91" s="528"/>
      <c r="RKB91" s="528"/>
      <c r="RKC91" s="528"/>
      <c r="RKD91" s="528"/>
      <c r="RKE91" s="528"/>
      <c r="RKF91" s="528"/>
      <c r="RKG91" s="528"/>
      <c r="RKH91" s="528"/>
      <c r="RKI91" s="528"/>
      <c r="RKJ91" s="528"/>
      <c r="RKK91" s="528"/>
      <c r="RKL91" s="528"/>
      <c r="RKM91" s="528"/>
      <c r="RKN91" s="528"/>
      <c r="RKO91" s="528"/>
      <c r="RKP91" s="528"/>
      <c r="RKQ91" s="528"/>
      <c r="RKR91" s="528"/>
      <c r="RKS91" s="528"/>
      <c r="RKT91" s="528"/>
      <c r="RKU91" s="528"/>
      <c r="RKV91" s="528"/>
      <c r="RKW91" s="528"/>
      <c r="RKX91" s="528"/>
      <c r="RKY91" s="528"/>
      <c r="RKZ91" s="528"/>
      <c r="RLA91" s="528"/>
      <c r="RLB91" s="528"/>
      <c r="RLC91" s="528"/>
      <c r="RLD91" s="528"/>
      <c r="RLE91" s="528"/>
      <c r="RLF91" s="528"/>
      <c r="RLG91" s="528"/>
      <c r="RLH91" s="528"/>
      <c r="RLI91" s="528"/>
      <c r="RLJ91" s="528"/>
      <c r="RLK91" s="528"/>
      <c r="RLL91" s="528"/>
      <c r="RLM91" s="528"/>
      <c r="RLN91" s="528"/>
      <c r="RLO91" s="528"/>
      <c r="RLP91" s="528"/>
      <c r="RLQ91" s="528"/>
      <c r="RLR91" s="528"/>
      <c r="RLS91" s="528"/>
      <c r="RLT91" s="528"/>
      <c r="RLU91" s="528"/>
      <c r="RLV91" s="528"/>
      <c r="RLW91" s="528"/>
      <c r="RLX91" s="528"/>
      <c r="RLY91" s="528"/>
      <c r="RLZ91" s="528"/>
      <c r="RMA91" s="528"/>
      <c r="RMB91" s="528"/>
      <c r="RMC91" s="528"/>
      <c r="RMD91" s="528"/>
      <c r="RME91" s="528"/>
      <c r="RMF91" s="528"/>
      <c r="RMG91" s="528"/>
      <c r="RMH91" s="528"/>
      <c r="RMI91" s="528"/>
      <c r="RMJ91" s="528"/>
      <c r="RMK91" s="528"/>
      <c r="RML91" s="528"/>
      <c r="RMM91" s="528"/>
      <c r="RMN91" s="528"/>
      <c r="RMO91" s="528"/>
      <c r="RMP91" s="528"/>
      <c r="RMQ91" s="528"/>
      <c r="RMR91" s="528"/>
      <c r="RMS91" s="528"/>
      <c r="RMT91" s="528"/>
      <c r="RMU91" s="528"/>
      <c r="RMV91" s="528"/>
      <c r="RMW91" s="528"/>
      <c r="RMX91" s="528"/>
      <c r="RMY91" s="528"/>
      <c r="RMZ91" s="528"/>
      <c r="RNA91" s="528"/>
      <c r="RNB91" s="528"/>
      <c r="RNC91" s="528"/>
      <c r="RND91" s="528"/>
      <c r="RNE91" s="528"/>
      <c r="RNF91" s="528"/>
      <c r="RNG91" s="528"/>
      <c r="RNH91" s="528"/>
      <c r="RNI91" s="528"/>
      <c r="RNJ91" s="528"/>
      <c r="RNK91" s="528"/>
      <c r="RNL91" s="528"/>
      <c r="RNM91" s="528"/>
      <c r="RNN91" s="528"/>
      <c r="RNO91" s="528"/>
      <c r="RNP91" s="528"/>
      <c r="RNQ91" s="528"/>
      <c r="RNR91" s="528"/>
      <c r="RNS91" s="528"/>
      <c r="RNT91" s="528"/>
      <c r="RNU91" s="528"/>
      <c r="RNV91" s="528"/>
      <c r="RNW91" s="528"/>
      <c r="RNX91" s="528"/>
      <c r="RNY91" s="528"/>
      <c r="RNZ91" s="528"/>
      <c r="ROA91" s="528"/>
      <c r="ROB91" s="528"/>
      <c r="ROC91" s="528"/>
      <c r="ROD91" s="528"/>
      <c r="ROE91" s="528"/>
      <c r="ROF91" s="528"/>
      <c r="ROG91" s="528"/>
      <c r="ROH91" s="528"/>
      <c r="ROI91" s="528"/>
      <c r="ROJ91" s="528"/>
      <c r="ROK91" s="528"/>
      <c r="ROL91" s="528"/>
      <c r="ROM91" s="528"/>
      <c r="RON91" s="528"/>
      <c r="ROO91" s="528"/>
      <c r="ROP91" s="528"/>
      <c r="ROQ91" s="528"/>
      <c r="ROR91" s="528"/>
      <c r="ROS91" s="528"/>
      <c r="ROT91" s="528"/>
      <c r="ROU91" s="528"/>
      <c r="ROV91" s="528"/>
      <c r="ROW91" s="528"/>
      <c r="ROX91" s="528"/>
      <c r="ROY91" s="528"/>
      <c r="ROZ91" s="528"/>
      <c r="RPA91" s="528"/>
      <c r="RPB91" s="528"/>
      <c r="RPC91" s="528"/>
      <c r="RPD91" s="528"/>
      <c r="RPE91" s="528"/>
      <c r="RPF91" s="528"/>
      <c r="RPG91" s="528"/>
      <c r="RPH91" s="528"/>
      <c r="RPI91" s="528"/>
      <c r="RPJ91" s="528"/>
      <c r="RPK91" s="528"/>
      <c r="RPL91" s="528"/>
      <c r="RPM91" s="528"/>
      <c r="RPN91" s="528"/>
      <c r="RPO91" s="528"/>
      <c r="RPP91" s="528"/>
      <c r="RPQ91" s="528"/>
      <c r="RPR91" s="528"/>
      <c r="RPS91" s="528"/>
      <c r="RPT91" s="528"/>
      <c r="RPU91" s="528"/>
      <c r="RPV91" s="528"/>
      <c r="RPW91" s="528"/>
      <c r="RPX91" s="528"/>
      <c r="RPY91" s="528"/>
      <c r="RPZ91" s="528"/>
      <c r="RQA91" s="528"/>
      <c r="RQB91" s="528"/>
      <c r="RQC91" s="528"/>
      <c r="RQD91" s="528"/>
      <c r="RQE91" s="528"/>
      <c r="RQF91" s="528"/>
      <c r="RQG91" s="528"/>
      <c r="RQH91" s="528"/>
      <c r="RQI91" s="528"/>
      <c r="RQJ91" s="528"/>
      <c r="RQK91" s="528"/>
      <c r="RQL91" s="528"/>
      <c r="RQM91" s="528"/>
      <c r="RQN91" s="528"/>
      <c r="RQO91" s="528"/>
      <c r="RQP91" s="528"/>
      <c r="RQQ91" s="528"/>
      <c r="RQR91" s="528"/>
      <c r="RQS91" s="528"/>
      <c r="RQT91" s="528"/>
      <c r="RQU91" s="528"/>
      <c r="RQV91" s="528"/>
      <c r="RQW91" s="528"/>
      <c r="RQX91" s="528"/>
      <c r="RQY91" s="528"/>
      <c r="RQZ91" s="528"/>
      <c r="RRA91" s="528"/>
      <c r="RRB91" s="528"/>
      <c r="RRC91" s="528"/>
      <c r="RRD91" s="528"/>
      <c r="RRE91" s="528"/>
      <c r="RRF91" s="528"/>
      <c r="RRG91" s="528"/>
      <c r="RRH91" s="528"/>
      <c r="RRI91" s="528"/>
      <c r="RRJ91" s="528"/>
      <c r="RRK91" s="528"/>
      <c r="RRL91" s="528"/>
      <c r="RRM91" s="528"/>
      <c r="RRN91" s="528"/>
      <c r="RRO91" s="528"/>
      <c r="RRP91" s="528"/>
      <c r="RRQ91" s="528"/>
      <c r="RRR91" s="528"/>
      <c r="RRS91" s="528"/>
      <c r="RRT91" s="528"/>
      <c r="RRU91" s="528"/>
      <c r="RRV91" s="528"/>
      <c r="RRW91" s="528"/>
      <c r="RRX91" s="528"/>
      <c r="RRY91" s="528"/>
      <c r="RRZ91" s="528"/>
      <c r="RSA91" s="528"/>
      <c r="RSB91" s="528"/>
      <c r="RSC91" s="528"/>
      <c r="RSD91" s="528"/>
      <c r="RSE91" s="528"/>
      <c r="RSF91" s="528"/>
      <c r="RSG91" s="528"/>
      <c r="RSH91" s="528"/>
      <c r="RSI91" s="528"/>
      <c r="RSJ91" s="528"/>
      <c r="RSK91" s="528"/>
      <c r="RSL91" s="528"/>
      <c r="RSM91" s="528"/>
      <c r="RSN91" s="528"/>
      <c r="RSO91" s="528"/>
      <c r="RSP91" s="528"/>
      <c r="RSQ91" s="528"/>
      <c r="RSR91" s="528"/>
      <c r="RSS91" s="528"/>
      <c r="RST91" s="528"/>
      <c r="RSU91" s="528"/>
      <c r="RSV91" s="528"/>
      <c r="RSW91" s="528"/>
      <c r="RSX91" s="528"/>
      <c r="RSY91" s="528"/>
      <c r="RSZ91" s="528"/>
      <c r="RTA91" s="528"/>
      <c r="RTB91" s="528"/>
      <c r="RTC91" s="528"/>
      <c r="RTD91" s="528"/>
      <c r="RTE91" s="528"/>
      <c r="RTF91" s="528"/>
      <c r="RTG91" s="528"/>
      <c r="RTH91" s="528"/>
      <c r="RTI91" s="528"/>
      <c r="RTJ91" s="528"/>
      <c r="RTK91" s="528"/>
      <c r="RTL91" s="528"/>
      <c r="RTM91" s="528"/>
      <c r="RTN91" s="528"/>
      <c r="RTO91" s="528"/>
      <c r="RTP91" s="528"/>
      <c r="RTQ91" s="528"/>
      <c r="RTR91" s="528"/>
      <c r="RTS91" s="528"/>
      <c r="RTT91" s="528"/>
      <c r="RTU91" s="528"/>
      <c r="RTV91" s="528"/>
      <c r="RTW91" s="528"/>
      <c r="RTX91" s="528"/>
      <c r="RTY91" s="528"/>
      <c r="RTZ91" s="528"/>
      <c r="RUA91" s="528"/>
      <c r="RUB91" s="528"/>
      <c r="RUC91" s="528"/>
      <c r="RUD91" s="528"/>
      <c r="RUE91" s="528"/>
      <c r="RUF91" s="528"/>
      <c r="RUG91" s="528"/>
      <c r="RUH91" s="528"/>
      <c r="RUI91" s="528"/>
      <c r="RUJ91" s="528"/>
      <c r="RUK91" s="528"/>
      <c r="RUL91" s="528"/>
      <c r="RUM91" s="528"/>
      <c r="RUN91" s="528"/>
      <c r="RUO91" s="528"/>
      <c r="RUP91" s="528"/>
      <c r="RUQ91" s="528"/>
      <c r="RUR91" s="528"/>
      <c r="RUS91" s="528"/>
      <c r="RUT91" s="528"/>
      <c r="RUU91" s="528"/>
      <c r="RUV91" s="528"/>
      <c r="RUW91" s="528"/>
      <c r="RUX91" s="528"/>
      <c r="RUY91" s="528"/>
      <c r="RUZ91" s="528"/>
      <c r="RVA91" s="528"/>
      <c r="RVB91" s="528"/>
      <c r="RVC91" s="528"/>
      <c r="RVD91" s="528"/>
      <c r="RVE91" s="528"/>
      <c r="RVF91" s="528"/>
      <c r="RVG91" s="528"/>
      <c r="RVH91" s="528"/>
      <c r="RVI91" s="528"/>
      <c r="RVJ91" s="528"/>
      <c r="RVK91" s="528"/>
      <c r="RVL91" s="528"/>
      <c r="RVM91" s="528"/>
      <c r="RVN91" s="528"/>
      <c r="RVO91" s="528"/>
      <c r="RVP91" s="528"/>
      <c r="RVQ91" s="528"/>
      <c r="RVR91" s="528"/>
      <c r="RVS91" s="528"/>
      <c r="RVT91" s="528"/>
      <c r="RVU91" s="528"/>
      <c r="RVV91" s="528"/>
      <c r="RVW91" s="528"/>
      <c r="RVX91" s="528"/>
      <c r="RVY91" s="528"/>
      <c r="RVZ91" s="528"/>
      <c r="RWA91" s="528"/>
      <c r="RWB91" s="528"/>
      <c r="RWC91" s="528"/>
      <c r="RWD91" s="528"/>
      <c r="RWE91" s="528"/>
      <c r="RWF91" s="528"/>
      <c r="RWG91" s="528"/>
      <c r="RWH91" s="528"/>
      <c r="RWI91" s="528"/>
      <c r="RWJ91" s="528"/>
      <c r="RWK91" s="528"/>
      <c r="RWL91" s="528"/>
      <c r="RWM91" s="528"/>
      <c r="RWN91" s="528"/>
      <c r="RWO91" s="528"/>
      <c r="RWP91" s="528"/>
      <c r="RWQ91" s="528"/>
      <c r="RWR91" s="528"/>
      <c r="RWS91" s="528"/>
      <c r="RWT91" s="528"/>
      <c r="RWU91" s="528"/>
      <c r="RWV91" s="528"/>
      <c r="RWW91" s="528"/>
      <c r="RWX91" s="528"/>
      <c r="RWY91" s="528"/>
      <c r="RWZ91" s="528"/>
      <c r="RXA91" s="528"/>
      <c r="RXB91" s="528"/>
      <c r="RXC91" s="528"/>
      <c r="RXD91" s="528"/>
      <c r="RXE91" s="528"/>
      <c r="RXF91" s="528"/>
      <c r="RXG91" s="528"/>
      <c r="RXH91" s="528"/>
      <c r="RXI91" s="528"/>
      <c r="RXJ91" s="528"/>
      <c r="RXK91" s="528"/>
      <c r="RXL91" s="528"/>
      <c r="RXM91" s="528"/>
      <c r="RXN91" s="528"/>
      <c r="RXO91" s="528"/>
      <c r="RXP91" s="528"/>
      <c r="RXQ91" s="528"/>
      <c r="RXR91" s="528"/>
      <c r="RXS91" s="528"/>
      <c r="RXT91" s="528"/>
      <c r="RXU91" s="528"/>
      <c r="RXV91" s="528"/>
      <c r="RXW91" s="528"/>
      <c r="RXX91" s="528"/>
      <c r="RXY91" s="528"/>
      <c r="RXZ91" s="528"/>
      <c r="RYA91" s="528"/>
      <c r="RYB91" s="528"/>
      <c r="RYC91" s="528"/>
      <c r="RYD91" s="528"/>
      <c r="RYE91" s="528"/>
      <c r="RYF91" s="528"/>
      <c r="RYG91" s="528"/>
      <c r="RYH91" s="528"/>
      <c r="RYI91" s="528"/>
      <c r="RYJ91" s="528"/>
      <c r="RYK91" s="528"/>
      <c r="RYL91" s="528"/>
      <c r="RYM91" s="528"/>
      <c r="RYN91" s="528"/>
      <c r="RYO91" s="528"/>
      <c r="RYP91" s="528"/>
      <c r="RYQ91" s="528"/>
      <c r="RYR91" s="528"/>
      <c r="RYS91" s="528"/>
      <c r="RYT91" s="528"/>
      <c r="RYU91" s="528"/>
      <c r="RYV91" s="528"/>
      <c r="RYW91" s="528"/>
      <c r="RYX91" s="528"/>
      <c r="RYY91" s="528"/>
      <c r="RYZ91" s="528"/>
      <c r="RZA91" s="528"/>
      <c r="RZB91" s="528"/>
      <c r="RZC91" s="528"/>
      <c r="RZD91" s="528"/>
      <c r="RZE91" s="528"/>
      <c r="RZF91" s="528"/>
      <c r="RZG91" s="528"/>
      <c r="RZH91" s="528"/>
      <c r="RZI91" s="528"/>
      <c r="RZJ91" s="528"/>
      <c r="RZK91" s="528"/>
      <c r="RZL91" s="528"/>
      <c r="RZM91" s="528"/>
      <c r="RZN91" s="528"/>
      <c r="RZO91" s="528"/>
      <c r="RZP91" s="528"/>
      <c r="RZQ91" s="528"/>
      <c r="RZR91" s="528"/>
      <c r="RZS91" s="528"/>
      <c r="RZT91" s="528"/>
      <c r="RZU91" s="528"/>
      <c r="RZV91" s="528"/>
      <c r="RZW91" s="528"/>
      <c r="RZX91" s="528"/>
      <c r="RZY91" s="528"/>
      <c r="RZZ91" s="528"/>
      <c r="SAA91" s="528"/>
      <c r="SAB91" s="528"/>
      <c r="SAC91" s="528"/>
      <c r="SAD91" s="528"/>
      <c r="SAE91" s="528"/>
      <c r="SAF91" s="528"/>
      <c r="SAG91" s="528"/>
      <c r="SAH91" s="528"/>
      <c r="SAI91" s="528"/>
      <c r="SAJ91" s="528"/>
      <c r="SAK91" s="528"/>
      <c r="SAL91" s="528"/>
      <c r="SAM91" s="528"/>
      <c r="SAN91" s="528"/>
      <c r="SAO91" s="528"/>
      <c r="SAP91" s="528"/>
      <c r="SAQ91" s="528"/>
      <c r="SAR91" s="528"/>
      <c r="SAS91" s="528"/>
      <c r="SAT91" s="528"/>
      <c r="SAU91" s="528"/>
      <c r="SAV91" s="528"/>
      <c r="SAW91" s="528"/>
      <c r="SAX91" s="528"/>
      <c r="SAY91" s="528"/>
      <c r="SAZ91" s="528"/>
      <c r="SBA91" s="528"/>
      <c r="SBB91" s="528"/>
      <c r="SBC91" s="528"/>
      <c r="SBD91" s="528"/>
      <c r="SBE91" s="528"/>
      <c r="SBF91" s="528"/>
      <c r="SBG91" s="528"/>
      <c r="SBH91" s="528"/>
      <c r="SBI91" s="528"/>
      <c r="SBJ91" s="528"/>
      <c r="SBK91" s="528"/>
      <c r="SBL91" s="528"/>
      <c r="SBM91" s="528"/>
      <c r="SBN91" s="528"/>
      <c r="SBO91" s="528"/>
      <c r="SBP91" s="528"/>
      <c r="SBQ91" s="528"/>
      <c r="SBR91" s="528"/>
      <c r="SBS91" s="528"/>
      <c r="SBT91" s="528"/>
      <c r="SBU91" s="528"/>
      <c r="SBV91" s="528"/>
      <c r="SBW91" s="528"/>
      <c r="SBX91" s="528"/>
      <c r="SBY91" s="528"/>
      <c r="SBZ91" s="528"/>
      <c r="SCA91" s="528"/>
      <c r="SCB91" s="528"/>
      <c r="SCC91" s="528"/>
      <c r="SCD91" s="528"/>
      <c r="SCE91" s="528"/>
      <c r="SCF91" s="528"/>
      <c r="SCG91" s="528"/>
      <c r="SCH91" s="528"/>
      <c r="SCI91" s="528"/>
      <c r="SCJ91" s="528"/>
      <c r="SCK91" s="528"/>
      <c r="SCL91" s="528"/>
      <c r="SCM91" s="528"/>
      <c r="SCN91" s="528"/>
      <c r="SCO91" s="528"/>
      <c r="SCP91" s="528"/>
      <c r="SCQ91" s="528"/>
      <c r="SCR91" s="528"/>
      <c r="SCS91" s="528"/>
      <c r="SCT91" s="528"/>
      <c r="SCU91" s="528"/>
      <c r="SCV91" s="528"/>
      <c r="SCW91" s="528"/>
      <c r="SCX91" s="528"/>
      <c r="SCY91" s="528"/>
      <c r="SCZ91" s="528"/>
      <c r="SDA91" s="528"/>
      <c r="SDB91" s="528"/>
      <c r="SDC91" s="528"/>
      <c r="SDD91" s="528"/>
      <c r="SDE91" s="528"/>
      <c r="SDF91" s="528"/>
      <c r="SDG91" s="528"/>
      <c r="SDH91" s="528"/>
      <c r="SDI91" s="528"/>
      <c r="SDJ91" s="528"/>
      <c r="SDK91" s="528"/>
      <c r="SDL91" s="528"/>
      <c r="SDM91" s="528"/>
      <c r="SDN91" s="528"/>
      <c r="SDO91" s="528"/>
      <c r="SDP91" s="528"/>
      <c r="SDQ91" s="528"/>
      <c r="SDR91" s="528"/>
      <c r="SDS91" s="528"/>
      <c r="SDT91" s="528"/>
      <c r="SDU91" s="528"/>
      <c r="SDV91" s="528"/>
      <c r="SDW91" s="528"/>
      <c r="SDX91" s="528"/>
      <c r="SDY91" s="528"/>
      <c r="SDZ91" s="528"/>
      <c r="SEA91" s="528"/>
      <c r="SEB91" s="528"/>
      <c r="SEC91" s="528"/>
      <c r="SED91" s="528"/>
      <c r="SEE91" s="528"/>
      <c r="SEF91" s="528"/>
      <c r="SEG91" s="528"/>
      <c r="SEH91" s="528"/>
      <c r="SEI91" s="528"/>
      <c r="SEJ91" s="528"/>
      <c r="SEK91" s="528"/>
      <c r="SEL91" s="528"/>
      <c r="SEM91" s="528"/>
      <c r="SEN91" s="528"/>
      <c r="SEO91" s="528"/>
      <c r="SEP91" s="528"/>
      <c r="SEQ91" s="528"/>
      <c r="SER91" s="528"/>
      <c r="SES91" s="528"/>
      <c r="SET91" s="528"/>
      <c r="SEU91" s="528"/>
      <c r="SEV91" s="528"/>
      <c r="SEW91" s="528"/>
      <c r="SEX91" s="528"/>
      <c r="SEY91" s="528"/>
      <c r="SEZ91" s="528"/>
      <c r="SFA91" s="528"/>
      <c r="SFB91" s="528"/>
      <c r="SFC91" s="528"/>
      <c r="SFD91" s="528"/>
      <c r="SFE91" s="528"/>
      <c r="SFF91" s="528"/>
      <c r="SFG91" s="528"/>
      <c r="SFH91" s="528"/>
      <c r="SFI91" s="528"/>
      <c r="SFJ91" s="528"/>
      <c r="SFK91" s="528"/>
      <c r="SFL91" s="528"/>
      <c r="SFM91" s="528"/>
      <c r="SFN91" s="528"/>
      <c r="SFO91" s="528"/>
      <c r="SFP91" s="528"/>
      <c r="SFQ91" s="528"/>
      <c r="SFR91" s="528"/>
      <c r="SFS91" s="528"/>
      <c r="SFT91" s="528"/>
      <c r="SFU91" s="528"/>
      <c r="SFV91" s="528"/>
      <c r="SFW91" s="528"/>
      <c r="SFX91" s="528"/>
      <c r="SFY91" s="528"/>
      <c r="SFZ91" s="528"/>
      <c r="SGA91" s="528"/>
      <c r="SGB91" s="528"/>
      <c r="SGC91" s="528"/>
      <c r="SGD91" s="528"/>
      <c r="SGE91" s="528"/>
      <c r="SGF91" s="528"/>
      <c r="SGG91" s="528"/>
      <c r="SGH91" s="528"/>
      <c r="SGI91" s="528"/>
      <c r="SGJ91" s="528"/>
      <c r="SGK91" s="528"/>
      <c r="SGL91" s="528"/>
      <c r="SGM91" s="528"/>
      <c r="SGN91" s="528"/>
      <c r="SGO91" s="528"/>
      <c r="SGP91" s="528"/>
      <c r="SGQ91" s="528"/>
      <c r="SGR91" s="528"/>
      <c r="SGS91" s="528"/>
      <c r="SGT91" s="528"/>
      <c r="SGU91" s="528"/>
      <c r="SGV91" s="528"/>
      <c r="SGW91" s="528"/>
      <c r="SGX91" s="528"/>
      <c r="SGY91" s="528"/>
      <c r="SGZ91" s="528"/>
      <c r="SHA91" s="528"/>
      <c r="SHB91" s="528"/>
      <c r="SHC91" s="528"/>
      <c r="SHD91" s="528"/>
      <c r="SHE91" s="528"/>
      <c r="SHF91" s="528"/>
      <c r="SHG91" s="528"/>
      <c r="SHH91" s="528"/>
      <c r="SHI91" s="528"/>
      <c r="SHJ91" s="528"/>
      <c r="SHK91" s="528"/>
      <c r="SHL91" s="528"/>
      <c r="SHM91" s="528"/>
      <c r="SHN91" s="528"/>
      <c r="SHO91" s="528"/>
      <c r="SHP91" s="528"/>
      <c r="SHQ91" s="528"/>
      <c r="SHR91" s="528"/>
      <c r="SHS91" s="528"/>
      <c r="SHT91" s="528"/>
      <c r="SHU91" s="528"/>
      <c r="SHV91" s="528"/>
      <c r="SHW91" s="528"/>
      <c r="SHX91" s="528"/>
      <c r="SHY91" s="528"/>
      <c r="SHZ91" s="528"/>
      <c r="SIA91" s="528"/>
      <c r="SIB91" s="528"/>
      <c r="SIC91" s="528"/>
      <c r="SID91" s="528"/>
      <c r="SIE91" s="528"/>
      <c r="SIF91" s="528"/>
      <c r="SIG91" s="528"/>
      <c r="SIH91" s="528"/>
      <c r="SII91" s="528"/>
      <c r="SIJ91" s="528"/>
      <c r="SIK91" s="528"/>
      <c r="SIL91" s="528"/>
      <c r="SIM91" s="528"/>
      <c r="SIN91" s="528"/>
      <c r="SIO91" s="528"/>
      <c r="SIP91" s="528"/>
      <c r="SIQ91" s="528"/>
      <c r="SIR91" s="528"/>
      <c r="SIS91" s="528"/>
      <c r="SIT91" s="528"/>
      <c r="SIU91" s="528"/>
      <c r="SIV91" s="528"/>
      <c r="SIW91" s="528"/>
      <c r="SIX91" s="528"/>
      <c r="SIY91" s="528"/>
      <c r="SIZ91" s="528"/>
      <c r="SJA91" s="528"/>
      <c r="SJB91" s="528"/>
      <c r="SJC91" s="528"/>
      <c r="SJD91" s="528"/>
      <c r="SJE91" s="528"/>
      <c r="SJF91" s="528"/>
      <c r="SJG91" s="528"/>
      <c r="SJH91" s="528"/>
      <c r="SJI91" s="528"/>
      <c r="SJJ91" s="528"/>
      <c r="SJK91" s="528"/>
      <c r="SJL91" s="528"/>
      <c r="SJM91" s="528"/>
      <c r="SJN91" s="528"/>
      <c r="SJO91" s="528"/>
      <c r="SJP91" s="528"/>
      <c r="SJQ91" s="528"/>
      <c r="SJR91" s="528"/>
      <c r="SJS91" s="528"/>
      <c r="SJT91" s="528"/>
      <c r="SJU91" s="528"/>
      <c r="SJV91" s="528"/>
      <c r="SJW91" s="528"/>
      <c r="SJX91" s="528"/>
      <c r="SJY91" s="528"/>
      <c r="SJZ91" s="528"/>
      <c r="SKA91" s="528"/>
      <c r="SKB91" s="528"/>
      <c r="SKC91" s="528"/>
      <c r="SKD91" s="528"/>
      <c r="SKE91" s="528"/>
      <c r="SKF91" s="528"/>
      <c r="SKG91" s="528"/>
      <c r="SKH91" s="528"/>
      <c r="SKI91" s="528"/>
      <c r="SKJ91" s="528"/>
      <c r="SKK91" s="528"/>
      <c r="SKL91" s="528"/>
      <c r="SKM91" s="528"/>
      <c r="SKN91" s="528"/>
      <c r="SKO91" s="528"/>
      <c r="SKP91" s="528"/>
      <c r="SKQ91" s="528"/>
      <c r="SKR91" s="528"/>
      <c r="SKS91" s="528"/>
      <c r="SKT91" s="528"/>
      <c r="SKU91" s="528"/>
      <c r="SKV91" s="528"/>
      <c r="SKW91" s="528"/>
      <c r="SKX91" s="528"/>
      <c r="SKY91" s="528"/>
      <c r="SKZ91" s="528"/>
      <c r="SLA91" s="528"/>
      <c r="SLB91" s="528"/>
      <c r="SLC91" s="528"/>
      <c r="SLD91" s="528"/>
      <c r="SLE91" s="528"/>
      <c r="SLF91" s="528"/>
      <c r="SLG91" s="528"/>
      <c r="SLH91" s="528"/>
      <c r="SLI91" s="528"/>
      <c r="SLJ91" s="528"/>
      <c r="SLK91" s="528"/>
      <c r="SLL91" s="528"/>
      <c r="SLM91" s="528"/>
      <c r="SLN91" s="528"/>
      <c r="SLO91" s="528"/>
      <c r="SLP91" s="528"/>
      <c r="SLQ91" s="528"/>
      <c r="SLR91" s="528"/>
      <c r="SLS91" s="528"/>
      <c r="SLT91" s="528"/>
      <c r="SLU91" s="528"/>
      <c r="SLV91" s="528"/>
      <c r="SLW91" s="528"/>
      <c r="SLX91" s="528"/>
      <c r="SLY91" s="528"/>
      <c r="SLZ91" s="528"/>
      <c r="SMA91" s="528"/>
      <c r="SMB91" s="528"/>
      <c r="SMC91" s="528"/>
      <c r="SMD91" s="528"/>
      <c r="SME91" s="528"/>
      <c r="SMF91" s="528"/>
      <c r="SMG91" s="528"/>
      <c r="SMH91" s="528"/>
      <c r="SMI91" s="528"/>
      <c r="SMJ91" s="528"/>
      <c r="SMK91" s="528"/>
      <c r="SML91" s="528"/>
      <c r="SMM91" s="528"/>
      <c r="SMN91" s="528"/>
      <c r="SMO91" s="528"/>
      <c r="SMP91" s="528"/>
      <c r="SMQ91" s="528"/>
      <c r="SMR91" s="528"/>
      <c r="SMS91" s="528"/>
      <c r="SMT91" s="528"/>
      <c r="SMU91" s="528"/>
      <c r="SMV91" s="528"/>
      <c r="SMW91" s="528"/>
      <c r="SMX91" s="528"/>
      <c r="SMY91" s="528"/>
      <c r="SMZ91" s="528"/>
      <c r="SNA91" s="528"/>
      <c r="SNB91" s="528"/>
      <c r="SNC91" s="528"/>
      <c r="SND91" s="528"/>
      <c r="SNE91" s="528"/>
      <c r="SNF91" s="528"/>
      <c r="SNG91" s="528"/>
      <c r="SNH91" s="528"/>
      <c r="SNI91" s="528"/>
      <c r="SNJ91" s="528"/>
      <c r="SNK91" s="528"/>
      <c r="SNL91" s="528"/>
      <c r="SNM91" s="528"/>
      <c r="SNN91" s="528"/>
      <c r="SNO91" s="528"/>
      <c r="SNP91" s="528"/>
      <c r="SNQ91" s="528"/>
      <c r="SNR91" s="528"/>
      <c r="SNS91" s="528"/>
      <c r="SNT91" s="528"/>
      <c r="SNU91" s="528"/>
      <c r="SNV91" s="528"/>
      <c r="SNW91" s="528"/>
      <c r="SNX91" s="528"/>
      <c r="SNY91" s="528"/>
      <c r="SNZ91" s="528"/>
      <c r="SOA91" s="528"/>
      <c r="SOB91" s="528"/>
      <c r="SOC91" s="528"/>
      <c r="SOD91" s="528"/>
      <c r="SOE91" s="528"/>
      <c r="SOF91" s="528"/>
      <c r="SOG91" s="528"/>
      <c r="SOH91" s="528"/>
      <c r="SOI91" s="528"/>
      <c r="SOJ91" s="528"/>
      <c r="SOK91" s="528"/>
      <c r="SOL91" s="528"/>
      <c r="SOM91" s="528"/>
      <c r="SON91" s="528"/>
      <c r="SOO91" s="528"/>
      <c r="SOP91" s="528"/>
      <c r="SOQ91" s="528"/>
      <c r="SOR91" s="528"/>
      <c r="SOS91" s="528"/>
      <c r="SOT91" s="528"/>
      <c r="SOU91" s="528"/>
      <c r="SOV91" s="528"/>
      <c r="SOW91" s="528"/>
      <c r="SOX91" s="528"/>
      <c r="SOY91" s="528"/>
      <c r="SOZ91" s="528"/>
      <c r="SPA91" s="528"/>
      <c r="SPB91" s="528"/>
      <c r="SPC91" s="528"/>
      <c r="SPD91" s="528"/>
      <c r="SPE91" s="528"/>
      <c r="SPF91" s="528"/>
      <c r="SPG91" s="528"/>
      <c r="SPH91" s="528"/>
      <c r="SPI91" s="528"/>
      <c r="SPJ91" s="528"/>
      <c r="SPK91" s="528"/>
      <c r="SPL91" s="528"/>
      <c r="SPM91" s="528"/>
      <c r="SPN91" s="528"/>
      <c r="SPO91" s="528"/>
      <c r="SPP91" s="528"/>
      <c r="SPQ91" s="528"/>
      <c r="SPR91" s="528"/>
      <c r="SPS91" s="528"/>
      <c r="SPT91" s="528"/>
      <c r="SPU91" s="528"/>
      <c r="SPV91" s="528"/>
      <c r="SPW91" s="528"/>
      <c r="SPX91" s="528"/>
      <c r="SPY91" s="528"/>
      <c r="SPZ91" s="528"/>
      <c r="SQA91" s="528"/>
      <c r="SQB91" s="528"/>
      <c r="SQC91" s="528"/>
      <c r="SQD91" s="528"/>
      <c r="SQE91" s="528"/>
      <c r="SQF91" s="528"/>
      <c r="SQG91" s="528"/>
      <c r="SQH91" s="528"/>
      <c r="SQI91" s="528"/>
      <c r="SQJ91" s="528"/>
      <c r="SQK91" s="528"/>
      <c r="SQL91" s="528"/>
      <c r="SQM91" s="528"/>
      <c r="SQN91" s="528"/>
      <c r="SQO91" s="528"/>
      <c r="SQP91" s="528"/>
      <c r="SQQ91" s="528"/>
      <c r="SQR91" s="528"/>
      <c r="SQS91" s="528"/>
      <c r="SQT91" s="528"/>
      <c r="SQU91" s="528"/>
      <c r="SQV91" s="528"/>
      <c r="SQW91" s="528"/>
      <c r="SQX91" s="528"/>
      <c r="SQY91" s="528"/>
      <c r="SQZ91" s="528"/>
      <c r="SRA91" s="528"/>
      <c r="SRB91" s="528"/>
      <c r="SRC91" s="528"/>
      <c r="SRD91" s="528"/>
      <c r="SRE91" s="528"/>
      <c r="SRF91" s="528"/>
      <c r="SRG91" s="528"/>
      <c r="SRH91" s="528"/>
      <c r="SRI91" s="528"/>
      <c r="SRJ91" s="528"/>
      <c r="SRK91" s="528"/>
      <c r="SRL91" s="528"/>
      <c r="SRM91" s="528"/>
      <c r="SRN91" s="528"/>
      <c r="SRO91" s="528"/>
      <c r="SRP91" s="528"/>
      <c r="SRQ91" s="528"/>
      <c r="SRR91" s="528"/>
      <c r="SRS91" s="528"/>
      <c r="SRT91" s="528"/>
      <c r="SRU91" s="528"/>
      <c r="SRV91" s="528"/>
      <c r="SRW91" s="528"/>
      <c r="SRX91" s="528"/>
      <c r="SRY91" s="528"/>
      <c r="SRZ91" s="528"/>
      <c r="SSA91" s="528"/>
      <c r="SSB91" s="528"/>
      <c r="SSC91" s="528"/>
      <c r="SSD91" s="528"/>
      <c r="SSE91" s="528"/>
      <c r="SSF91" s="528"/>
      <c r="SSG91" s="528"/>
      <c r="SSH91" s="528"/>
      <c r="SSI91" s="528"/>
      <c r="SSJ91" s="528"/>
      <c r="SSK91" s="528"/>
      <c r="SSL91" s="528"/>
      <c r="SSM91" s="528"/>
      <c r="SSN91" s="528"/>
      <c r="SSO91" s="528"/>
      <c r="SSP91" s="528"/>
      <c r="SSQ91" s="528"/>
      <c r="SSR91" s="528"/>
      <c r="SSS91" s="528"/>
      <c r="SST91" s="528"/>
      <c r="SSU91" s="528"/>
      <c r="SSV91" s="528"/>
      <c r="SSW91" s="528"/>
      <c r="SSX91" s="528"/>
      <c r="SSY91" s="528"/>
      <c r="SSZ91" s="528"/>
      <c r="STA91" s="528"/>
      <c r="STB91" s="528"/>
      <c r="STC91" s="528"/>
      <c r="STD91" s="528"/>
      <c r="STE91" s="528"/>
      <c r="STF91" s="528"/>
      <c r="STG91" s="528"/>
      <c r="STH91" s="528"/>
      <c r="STI91" s="528"/>
      <c r="STJ91" s="528"/>
      <c r="STK91" s="528"/>
      <c r="STL91" s="528"/>
      <c r="STM91" s="528"/>
      <c r="STN91" s="528"/>
      <c r="STO91" s="528"/>
      <c r="STP91" s="528"/>
      <c r="STQ91" s="528"/>
      <c r="STR91" s="528"/>
      <c r="STS91" s="528"/>
      <c r="STT91" s="528"/>
      <c r="STU91" s="528"/>
      <c r="STV91" s="528"/>
      <c r="STW91" s="528"/>
      <c r="STX91" s="528"/>
      <c r="STY91" s="528"/>
      <c r="STZ91" s="528"/>
      <c r="SUA91" s="528"/>
      <c r="SUB91" s="528"/>
      <c r="SUC91" s="528"/>
      <c r="SUD91" s="528"/>
      <c r="SUE91" s="528"/>
      <c r="SUF91" s="528"/>
      <c r="SUG91" s="528"/>
      <c r="SUH91" s="528"/>
      <c r="SUI91" s="528"/>
      <c r="SUJ91" s="528"/>
      <c r="SUK91" s="528"/>
      <c r="SUL91" s="528"/>
      <c r="SUM91" s="528"/>
      <c r="SUN91" s="528"/>
      <c r="SUO91" s="528"/>
      <c r="SUP91" s="528"/>
      <c r="SUQ91" s="528"/>
      <c r="SUR91" s="528"/>
      <c r="SUS91" s="528"/>
      <c r="SUT91" s="528"/>
      <c r="SUU91" s="528"/>
      <c r="SUV91" s="528"/>
      <c r="SUW91" s="528"/>
      <c r="SUX91" s="528"/>
      <c r="SUY91" s="528"/>
      <c r="SUZ91" s="528"/>
      <c r="SVA91" s="528"/>
      <c r="SVB91" s="528"/>
      <c r="SVC91" s="528"/>
      <c r="SVD91" s="528"/>
      <c r="SVE91" s="528"/>
      <c r="SVF91" s="528"/>
      <c r="SVG91" s="528"/>
      <c r="SVH91" s="528"/>
      <c r="SVI91" s="528"/>
      <c r="SVJ91" s="528"/>
      <c r="SVK91" s="528"/>
      <c r="SVL91" s="528"/>
      <c r="SVM91" s="528"/>
      <c r="SVN91" s="528"/>
      <c r="SVO91" s="528"/>
      <c r="SVP91" s="528"/>
      <c r="SVQ91" s="528"/>
      <c r="SVR91" s="528"/>
      <c r="SVS91" s="528"/>
      <c r="SVT91" s="528"/>
      <c r="SVU91" s="528"/>
      <c r="SVV91" s="528"/>
      <c r="SVW91" s="528"/>
      <c r="SVX91" s="528"/>
      <c r="SVY91" s="528"/>
      <c r="SVZ91" s="528"/>
      <c r="SWA91" s="528"/>
      <c r="SWB91" s="528"/>
      <c r="SWC91" s="528"/>
      <c r="SWD91" s="528"/>
      <c r="SWE91" s="528"/>
      <c r="SWF91" s="528"/>
      <c r="SWG91" s="528"/>
      <c r="SWH91" s="528"/>
      <c r="SWI91" s="528"/>
      <c r="SWJ91" s="528"/>
      <c r="SWK91" s="528"/>
      <c r="SWL91" s="528"/>
      <c r="SWM91" s="528"/>
      <c r="SWN91" s="528"/>
      <c r="SWO91" s="528"/>
      <c r="SWP91" s="528"/>
      <c r="SWQ91" s="528"/>
      <c r="SWR91" s="528"/>
      <c r="SWS91" s="528"/>
      <c r="SWT91" s="528"/>
      <c r="SWU91" s="528"/>
      <c r="SWV91" s="528"/>
      <c r="SWW91" s="528"/>
      <c r="SWX91" s="528"/>
      <c r="SWY91" s="528"/>
      <c r="SWZ91" s="528"/>
      <c r="SXA91" s="528"/>
      <c r="SXB91" s="528"/>
      <c r="SXC91" s="528"/>
      <c r="SXD91" s="528"/>
      <c r="SXE91" s="528"/>
      <c r="SXF91" s="528"/>
      <c r="SXG91" s="528"/>
      <c r="SXH91" s="528"/>
      <c r="SXI91" s="528"/>
      <c r="SXJ91" s="528"/>
      <c r="SXK91" s="528"/>
      <c r="SXL91" s="528"/>
      <c r="SXM91" s="528"/>
      <c r="SXN91" s="528"/>
      <c r="SXO91" s="528"/>
      <c r="SXP91" s="528"/>
      <c r="SXQ91" s="528"/>
      <c r="SXR91" s="528"/>
      <c r="SXS91" s="528"/>
      <c r="SXT91" s="528"/>
      <c r="SXU91" s="528"/>
      <c r="SXV91" s="528"/>
      <c r="SXW91" s="528"/>
      <c r="SXX91" s="528"/>
      <c r="SXY91" s="528"/>
      <c r="SXZ91" s="528"/>
      <c r="SYA91" s="528"/>
      <c r="SYB91" s="528"/>
      <c r="SYC91" s="528"/>
      <c r="SYD91" s="528"/>
      <c r="SYE91" s="528"/>
      <c r="SYF91" s="528"/>
      <c r="SYG91" s="528"/>
      <c r="SYH91" s="528"/>
      <c r="SYI91" s="528"/>
      <c r="SYJ91" s="528"/>
      <c r="SYK91" s="528"/>
      <c r="SYL91" s="528"/>
      <c r="SYM91" s="528"/>
      <c r="SYN91" s="528"/>
      <c r="SYO91" s="528"/>
      <c r="SYP91" s="528"/>
      <c r="SYQ91" s="528"/>
      <c r="SYR91" s="528"/>
      <c r="SYS91" s="528"/>
      <c r="SYT91" s="528"/>
      <c r="SYU91" s="528"/>
      <c r="SYV91" s="528"/>
      <c r="SYW91" s="528"/>
      <c r="SYX91" s="528"/>
      <c r="SYY91" s="528"/>
      <c r="SYZ91" s="528"/>
      <c r="SZA91" s="528"/>
      <c r="SZB91" s="528"/>
      <c r="SZC91" s="528"/>
      <c r="SZD91" s="528"/>
      <c r="SZE91" s="528"/>
      <c r="SZF91" s="528"/>
      <c r="SZG91" s="528"/>
      <c r="SZH91" s="528"/>
      <c r="SZI91" s="528"/>
      <c r="SZJ91" s="528"/>
      <c r="SZK91" s="528"/>
      <c r="SZL91" s="528"/>
      <c r="SZM91" s="528"/>
      <c r="SZN91" s="528"/>
      <c r="SZO91" s="528"/>
      <c r="SZP91" s="528"/>
      <c r="SZQ91" s="528"/>
      <c r="SZR91" s="528"/>
      <c r="SZS91" s="528"/>
      <c r="SZT91" s="528"/>
      <c r="SZU91" s="528"/>
      <c r="SZV91" s="528"/>
      <c r="SZW91" s="528"/>
      <c r="SZX91" s="528"/>
      <c r="SZY91" s="528"/>
      <c r="SZZ91" s="528"/>
      <c r="TAA91" s="528"/>
      <c r="TAB91" s="528"/>
      <c r="TAC91" s="528"/>
      <c r="TAD91" s="528"/>
      <c r="TAE91" s="528"/>
      <c r="TAF91" s="528"/>
      <c r="TAG91" s="528"/>
      <c r="TAH91" s="528"/>
      <c r="TAI91" s="528"/>
      <c r="TAJ91" s="528"/>
      <c r="TAK91" s="528"/>
      <c r="TAL91" s="528"/>
      <c r="TAM91" s="528"/>
      <c r="TAN91" s="528"/>
      <c r="TAO91" s="528"/>
      <c r="TAP91" s="528"/>
      <c r="TAQ91" s="528"/>
      <c r="TAR91" s="528"/>
      <c r="TAS91" s="528"/>
      <c r="TAT91" s="528"/>
      <c r="TAU91" s="528"/>
      <c r="TAV91" s="528"/>
      <c r="TAW91" s="528"/>
      <c r="TAX91" s="528"/>
      <c r="TAY91" s="528"/>
      <c r="TAZ91" s="528"/>
      <c r="TBA91" s="528"/>
      <c r="TBB91" s="528"/>
      <c r="TBC91" s="528"/>
      <c r="TBD91" s="528"/>
      <c r="TBE91" s="528"/>
      <c r="TBF91" s="528"/>
      <c r="TBG91" s="528"/>
      <c r="TBH91" s="528"/>
      <c r="TBI91" s="528"/>
      <c r="TBJ91" s="528"/>
      <c r="TBK91" s="528"/>
      <c r="TBL91" s="528"/>
      <c r="TBM91" s="528"/>
      <c r="TBN91" s="528"/>
      <c r="TBO91" s="528"/>
      <c r="TBP91" s="528"/>
      <c r="TBQ91" s="528"/>
      <c r="TBR91" s="528"/>
      <c r="TBS91" s="528"/>
      <c r="TBT91" s="528"/>
      <c r="TBU91" s="528"/>
      <c r="TBV91" s="528"/>
      <c r="TBW91" s="528"/>
      <c r="TBX91" s="528"/>
      <c r="TBY91" s="528"/>
      <c r="TBZ91" s="528"/>
      <c r="TCA91" s="528"/>
      <c r="TCB91" s="528"/>
      <c r="TCC91" s="528"/>
      <c r="TCD91" s="528"/>
      <c r="TCE91" s="528"/>
      <c r="TCF91" s="528"/>
      <c r="TCG91" s="528"/>
      <c r="TCH91" s="528"/>
      <c r="TCI91" s="528"/>
      <c r="TCJ91" s="528"/>
      <c r="TCK91" s="528"/>
      <c r="TCL91" s="528"/>
      <c r="TCM91" s="528"/>
      <c r="TCN91" s="528"/>
      <c r="TCO91" s="528"/>
      <c r="TCP91" s="528"/>
      <c r="TCQ91" s="528"/>
      <c r="TCR91" s="528"/>
      <c r="TCS91" s="528"/>
      <c r="TCT91" s="528"/>
      <c r="TCU91" s="528"/>
      <c r="TCV91" s="528"/>
      <c r="TCW91" s="528"/>
      <c r="TCX91" s="528"/>
      <c r="TCY91" s="528"/>
      <c r="TCZ91" s="528"/>
      <c r="TDA91" s="528"/>
      <c r="TDB91" s="528"/>
      <c r="TDC91" s="528"/>
      <c r="TDD91" s="528"/>
      <c r="TDE91" s="528"/>
      <c r="TDF91" s="528"/>
      <c r="TDG91" s="528"/>
      <c r="TDH91" s="528"/>
      <c r="TDI91" s="528"/>
      <c r="TDJ91" s="528"/>
      <c r="TDK91" s="528"/>
      <c r="TDL91" s="528"/>
      <c r="TDM91" s="528"/>
      <c r="TDN91" s="528"/>
      <c r="TDO91" s="528"/>
      <c r="TDP91" s="528"/>
      <c r="TDQ91" s="528"/>
      <c r="TDR91" s="528"/>
      <c r="TDS91" s="528"/>
      <c r="TDT91" s="528"/>
      <c r="TDU91" s="528"/>
      <c r="TDV91" s="528"/>
      <c r="TDW91" s="528"/>
      <c r="TDX91" s="528"/>
      <c r="TDY91" s="528"/>
      <c r="TDZ91" s="528"/>
      <c r="TEA91" s="528"/>
      <c r="TEB91" s="528"/>
      <c r="TEC91" s="528"/>
      <c r="TED91" s="528"/>
      <c r="TEE91" s="528"/>
      <c r="TEF91" s="528"/>
      <c r="TEG91" s="528"/>
      <c r="TEH91" s="528"/>
      <c r="TEI91" s="528"/>
      <c r="TEJ91" s="528"/>
      <c r="TEK91" s="528"/>
      <c r="TEL91" s="528"/>
      <c r="TEM91" s="528"/>
      <c r="TEN91" s="528"/>
      <c r="TEO91" s="528"/>
      <c r="TEP91" s="528"/>
      <c r="TEQ91" s="528"/>
      <c r="TER91" s="528"/>
      <c r="TES91" s="528"/>
      <c r="TET91" s="528"/>
      <c r="TEU91" s="528"/>
      <c r="TEV91" s="528"/>
      <c r="TEW91" s="528"/>
      <c r="TEX91" s="528"/>
      <c r="TEY91" s="528"/>
      <c r="TEZ91" s="528"/>
      <c r="TFA91" s="528"/>
      <c r="TFB91" s="528"/>
      <c r="TFC91" s="528"/>
      <c r="TFD91" s="528"/>
      <c r="TFE91" s="528"/>
      <c r="TFF91" s="528"/>
      <c r="TFG91" s="528"/>
      <c r="TFH91" s="528"/>
      <c r="TFI91" s="528"/>
      <c r="TFJ91" s="528"/>
      <c r="TFK91" s="528"/>
      <c r="TFL91" s="528"/>
      <c r="TFM91" s="528"/>
      <c r="TFN91" s="528"/>
      <c r="TFO91" s="528"/>
      <c r="TFP91" s="528"/>
      <c r="TFQ91" s="528"/>
      <c r="TFR91" s="528"/>
      <c r="TFS91" s="528"/>
      <c r="TFT91" s="528"/>
      <c r="TFU91" s="528"/>
      <c r="TFV91" s="528"/>
      <c r="TFW91" s="528"/>
      <c r="TFX91" s="528"/>
      <c r="TFY91" s="528"/>
      <c r="TFZ91" s="528"/>
      <c r="TGA91" s="528"/>
      <c r="TGB91" s="528"/>
      <c r="TGC91" s="528"/>
      <c r="TGD91" s="528"/>
      <c r="TGE91" s="528"/>
      <c r="TGF91" s="528"/>
      <c r="TGG91" s="528"/>
      <c r="TGH91" s="528"/>
      <c r="TGI91" s="528"/>
      <c r="TGJ91" s="528"/>
      <c r="TGK91" s="528"/>
      <c r="TGL91" s="528"/>
      <c r="TGM91" s="528"/>
      <c r="TGN91" s="528"/>
      <c r="TGO91" s="528"/>
      <c r="TGP91" s="528"/>
      <c r="TGQ91" s="528"/>
      <c r="TGR91" s="528"/>
      <c r="TGS91" s="528"/>
      <c r="TGT91" s="528"/>
      <c r="TGU91" s="528"/>
      <c r="TGV91" s="528"/>
      <c r="TGW91" s="528"/>
      <c r="TGX91" s="528"/>
      <c r="TGY91" s="528"/>
      <c r="TGZ91" s="528"/>
      <c r="THA91" s="528"/>
      <c r="THB91" s="528"/>
      <c r="THC91" s="528"/>
      <c r="THD91" s="528"/>
      <c r="THE91" s="528"/>
      <c r="THF91" s="528"/>
      <c r="THG91" s="528"/>
      <c r="THH91" s="528"/>
      <c r="THI91" s="528"/>
      <c r="THJ91" s="528"/>
      <c r="THK91" s="528"/>
      <c r="THL91" s="528"/>
      <c r="THM91" s="528"/>
      <c r="THN91" s="528"/>
      <c r="THO91" s="528"/>
      <c r="THP91" s="528"/>
      <c r="THQ91" s="528"/>
      <c r="THR91" s="528"/>
      <c r="THS91" s="528"/>
      <c r="THT91" s="528"/>
      <c r="THU91" s="528"/>
      <c r="THV91" s="528"/>
      <c r="THW91" s="528"/>
      <c r="THX91" s="528"/>
      <c r="THY91" s="528"/>
      <c r="THZ91" s="528"/>
      <c r="TIA91" s="528"/>
      <c r="TIB91" s="528"/>
      <c r="TIC91" s="528"/>
      <c r="TID91" s="528"/>
      <c r="TIE91" s="528"/>
      <c r="TIF91" s="528"/>
      <c r="TIG91" s="528"/>
      <c r="TIH91" s="528"/>
      <c r="TII91" s="528"/>
      <c r="TIJ91" s="528"/>
      <c r="TIK91" s="528"/>
      <c r="TIL91" s="528"/>
      <c r="TIM91" s="528"/>
      <c r="TIN91" s="528"/>
      <c r="TIO91" s="528"/>
      <c r="TIP91" s="528"/>
      <c r="TIQ91" s="528"/>
      <c r="TIR91" s="528"/>
      <c r="TIS91" s="528"/>
      <c r="TIT91" s="528"/>
      <c r="TIU91" s="528"/>
      <c r="TIV91" s="528"/>
      <c r="TIW91" s="528"/>
      <c r="TIX91" s="528"/>
      <c r="TIY91" s="528"/>
      <c r="TIZ91" s="528"/>
      <c r="TJA91" s="528"/>
      <c r="TJB91" s="528"/>
      <c r="TJC91" s="528"/>
      <c r="TJD91" s="528"/>
      <c r="TJE91" s="528"/>
      <c r="TJF91" s="528"/>
      <c r="TJG91" s="528"/>
      <c r="TJH91" s="528"/>
      <c r="TJI91" s="528"/>
      <c r="TJJ91" s="528"/>
      <c r="TJK91" s="528"/>
      <c r="TJL91" s="528"/>
      <c r="TJM91" s="528"/>
      <c r="TJN91" s="528"/>
      <c r="TJO91" s="528"/>
      <c r="TJP91" s="528"/>
      <c r="TJQ91" s="528"/>
      <c r="TJR91" s="528"/>
      <c r="TJS91" s="528"/>
      <c r="TJT91" s="528"/>
      <c r="TJU91" s="528"/>
      <c r="TJV91" s="528"/>
      <c r="TJW91" s="528"/>
      <c r="TJX91" s="528"/>
      <c r="TJY91" s="528"/>
      <c r="TJZ91" s="528"/>
      <c r="TKA91" s="528"/>
      <c r="TKB91" s="528"/>
      <c r="TKC91" s="528"/>
      <c r="TKD91" s="528"/>
      <c r="TKE91" s="528"/>
      <c r="TKF91" s="528"/>
      <c r="TKG91" s="528"/>
      <c r="TKH91" s="528"/>
      <c r="TKI91" s="528"/>
      <c r="TKJ91" s="528"/>
      <c r="TKK91" s="528"/>
      <c r="TKL91" s="528"/>
      <c r="TKM91" s="528"/>
      <c r="TKN91" s="528"/>
      <c r="TKO91" s="528"/>
      <c r="TKP91" s="528"/>
      <c r="TKQ91" s="528"/>
      <c r="TKR91" s="528"/>
      <c r="TKS91" s="528"/>
      <c r="TKT91" s="528"/>
      <c r="TKU91" s="528"/>
      <c r="TKV91" s="528"/>
      <c r="TKW91" s="528"/>
      <c r="TKX91" s="528"/>
      <c r="TKY91" s="528"/>
      <c r="TKZ91" s="528"/>
      <c r="TLA91" s="528"/>
      <c r="TLB91" s="528"/>
      <c r="TLC91" s="528"/>
      <c r="TLD91" s="528"/>
      <c r="TLE91" s="528"/>
      <c r="TLF91" s="528"/>
      <c r="TLG91" s="528"/>
      <c r="TLH91" s="528"/>
      <c r="TLI91" s="528"/>
      <c r="TLJ91" s="528"/>
      <c r="TLK91" s="528"/>
      <c r="TLL91" s="528"/>
      <c r="TLM91" s="528"/>
      <c r="TLN91" s="528"/>
      <c r="TLO91" s="528"/>
      <c r="TLP91" s="528"/>
      <c r="TLQ91" s="528"/>
      <c r="TLR91" s="528"/>
      <c r="TLS91" s="528"/>
      <c r="TLT91" s="528"/>
      <c r="TLU91" s="528"/>
      <c r="TLV91" s="528"/>
      <c r="TLW91" s="528"/>
      <c r="TLX91" s="528"/>
      <c r="TLY91" s="528"/>
      <c r="TLZ91" s="528"/>
      <c r="TMA91" s="528"/>
      <c r="TMB91" s="528"/>
      <c r="TMC91" s="528"/>
      <c r="TMD91" s="528"/>
      <c r="TME91" s="528"/>
      <c r="TMF91" s="528"/>
      <c r="TMG91" s="528"/>
      <c r="TMH91" s="528"/>
      <c r="TMI91" s="528"/>
      <c r="TMJ91" s="528"/>
      <c r="TMK91" s="528"/>
      <c r="TML91" s="528"/>
      <c r="TMM91" s="528"/>
      <c r="TMN91" s="528"/>
      <c r="TMO91" s="528"/>
      <c r="TMP91" s="528"/>
      <c r="TMQ91" s="528"/>
      <c r="TMR91" s="528"/>
      <c r="TMS91" s="528"/>
      <c r="TMT91" s="528"/>
      <c r="TMU91" s="528"/>
      <c r="TMV91" s="528"/>
      <c r="TMW91" s="528"/>
      <c r="TMX91" s="528"/>
      <c r="TMY91" s="528"/>
      <c r="TMZ91" s="528"/>
      <c r="TNA91" s="528"/>
      <c r="TNB91" s="528"/>
      <c r="TNC91" s="528"/>
      <c r="TND91" s="528"/>
      <c r="TNE91" s="528"/>
      <c r="TNF91" s="528"/>
      <c r="TNG91" s="528"/>
      <c r="TNH91" s="528"/>
      <c r="TNI91" s="528"/>
      <c r="TNJ91" s="528"/>
      <c r="TNK91" s="528"/>
      <c r="TNL91" s="528"/>
      <c r="TNM91" s="528"/>
      <c r="TNN91" s="528"/>
      <c r="TNO91" s="528"/>
      <c r="TNP91" s="528"/>
      <c r="TNQ91" s="528"/>
      <c r="TNR91" s="528"/>
      <c r="TNS91" s="528"/>
      <c r="TNT91" s="528"/>
      <c r="TNU91" s="528"/>
      <c r="TNV91" s="528"/>
      <c r="TNW91" s="528"/>
      <c r="TNX91" s="528"/>
      <c r="TNY91" s="528"/>
      <c r="TNZ91" s="528"/>
      <c r="TOA91" s="528"/>
      <c r="TOB91" s="528"/>
      <c r="TOC91" s="528"/>
      <c r="TOD91" s="528"/>
      <c r="TOE91" s="528"/>
      <c r="TOF91" s="528"/>
      <c r="TOG91" s="528"/>
      <c r="TOH91" s="528"/>
      <c r="TOI91" s="528"/>
      <c r="TOJ91" s="528"/>
      <c r="TOK91" s="528"/>
      <c r="TOL91" s="528"/>
      <c r="TOM91" s="528"/>
      <c r="TON91" s="528"/>
      <c r="TOO91" s="528"/>
      <c r="TOP91" s="528"/>
      <c r="TOQ91" s="528"/>
      <c r="TOR91" s="528"/>
      <c r="TOS91" s="528"/>
      <c r="TOT91" s="528"/>
      <c r="TOU91" s="528"/>
      <c r="TOV91" s="528"/>
      <c r="TOW91" s="528"/>
      <c r="TOX91" s="528"/>
      <c r="TOY91" s="528"/>
      <c r="TOZ91" s="528"/>
      <c r="TPA91" s="528"/>
      <c r="TPB91" s="528"/>
      <c r="TPC91" s="528"/>
      <c r="TPD91" s="528"/>
      <c r="TPE91" s="528"/>
      <c r="TPF91" s="528"/>
      <c r="TPG91" s="528"/>
      <c r="TPH91" s="528"/>
      <c r="TPI91" s="528"/>
      <c r="TPJ91" s="528"/>
      <c r="TPK91" s="528"/>
      <c r="TPL91" s="528"/>
      <c r="TPM91" s="528"/>
      <c r="TPN91" s="528"/>
      <c r="TPO91" s="528"/>
      <c r="TPP91" s="528"/>
      <c r="TPQ91" s="528"/>
      <c r="TPR91" s="528"/>
      <c r="TPS91" s="528"/>
      <c r="TPT91" s="528"/>
      <c r="TPU91" s="528"/>
      <c r="TPV91" s="528"/>
      <c r="TPW91" s="528"/>
      <c r="TPX91" s="528"/>
      <c r="TPY91" s="528"/>
      <c r="TPZ91" s="528"/>
      <c r="TQA91" s="528"/>
      <c r="TQB91" s="528"/>
      <c r="TQC91" s="528"/>
      <c r="TQD91" s="528"/>
      <c r="TQE91" s="528"/>
      <c r="TQF91" s="528"/>
      <c r="TQG91" s="528"/>
      <c r="TQH91" s="528"/>
      <c r="TQI91" s="528"/>
      <c r="TQJ91" s="528"/>
      <c r="TQK91" s="528"/>
      <c r="TQL91" s="528"/>
      <c r="TQM91" s="528"/>
      <c r="TQN91" s="528"/>
      <c r="TQO91" s="528"/>
      <c r="TQP91" s="528"/>
      <c r="TQQ91" s="528"/>
      <c r="TQR91" s="528"/>
      <c r="TQS91" s="528"/>
      <c r="TQT91" s="528"/>
      <c r="TQU91" s="528"/>
      <c r="TQV91" s="528"/>
      <c r="TQW91" s="528"/>
      <c r="TQX91" s="528"/>
      <c r="TQY91" s="528"/>
      <c r="TQZ91" s="528"/>
      <c r="TRA91" s="528"/>
      <c r="TRB91" s="528"/>
      <c r="TRC91" s="528"/>
      <c r="TRD91" s="528"/>
      <c r="TRE91" s="528"/>
      <c r="TRF91" s="528"/>
      <c r="TRG91" s="528"/>
      <c r="TRH91" s="528"/>
      <c r="TRI91" s="528"/>
      <c r="TRJ91" s="528"/>
      <c r="TRK91" s="528"/>
      <c r="TRL91" s="528"/>
      <c r="TRM91" s="528"/>
      <c r="TRN91" s="528"/>
      <c r="TRO91" s="528"/>
      <c r="TRP91" s="528"/>
      <c r="TRQ91" s="528"/>
      <c r="TRR91" s="528"/>
      <c r="TRS91" s="528"/>
      <c r="TRT91" s="528"/>
      <c r="TRU91" s="528"/>
      <c r="TRV91" s="528"/>
      <c r="TRW91" s="528"/>
      <c r="TRX91" s="528"/>
      <c r="TRY91" s="528"/>
      <c r="TRZ91" s="528"/>
      <c r="TSA91" s="528"/>
      <c r="TSB91" s="528"/>
      <c r="TSC91" s="528"/>
      <c r="TSD91" s="528"/>
      <c r="TSE91" s="528"/>
      <c r="TSF91" s="528"/>
      <c r="TSG91" s="528"/>
      <c r="TSH91" s="528"/>
      <c r="TSI91" s="528"/>
      <c r="TSJ91" s="528"/>
      <c r="TSK91" s="528"/>
      <c r="TSL91" s="528"/>
      <c r="TSM91" s="528"/>
      <c r="TSN91" s="528"/>
      <c r="TSO91" s="528"/>
      <c r="TSP91" s="528"/>
      <c r="TSQ91" s="528"/>
      <c r="TSR91" s="528"/>
      <c r="TSS91" s="528"/>
      <c r="TST91" s="528"/>
      <c r="TSU91" s="528"/>
      <c r="TSV91" s="528"/>
      <c r="TSW91" s="528"/>
      <c r="TSX91" s="528"/>
      <c r="TSY91" s="528"/>
      <c r="TSZ91" s="528"/>
      <c r="TTA91" s="528"/>
      <c r="TTB91" s="528"/>
      <c r="TTC91" s="528"/>
      <c r="TTD91" s="528"/>
      <c r="TTE91" s="528"/>
      <c r="TTF91" s="528"/>
      <c r="TTG91" s="528"/>
      <c r="TTH91" s="528"/>
      <c r="TTI91" s="528"/>
      <c r="TTJ91" s="528"/>
      <c r="TTK91" s="528"/>
      <c r="TTL91" s="528"/>
      <c r="TTM91" s="528"/>
      <c r="TTN91" s="528"/>
      <c r="TTO91" s="528"/>
      <c r="TTP91" s="528"/>
      <c r="TTQ91" s="528"/>
      <c r="TTR91" s="528"/>
      <c r="TTS91" s="528"/>
      <c r="TTT91" s="528"/>
      <c r="TTU91" s="528"/>
      <c r="TTV91" s="528"/>
      <c r="TTW91" s="528"/>
      <c r="TTX91" s="528"/>
      <c r="TTY91" s="528"/>
      <c r="TTZ91" s="528"/>
      <c r="TUA91" s="528"/>
      <c r="TUB91" s="528"/>
      <c r="TUC91" s="528"/>
      <c r="TUD91" s="528"/>
      <c r="TUE91" s="528"/>
      <c r="TUF91" s="528"/>
      <c r="TUG91" s="528"/>
      <c r="TUH91" s="528"/>
      <c r="TUI91" s="528"/>
      <c r="TUJ91" s="528"/>
      <c r="TUK91" s="528"/>
      <c r="TUL91" s="528"/>
      <c r="TUM91" s="528"/>
      <c r="TUN91" s="528"/>
      <c r="TUO91" s="528"/>
      <c r="TUP91" s="528"/>
      <c r="TUQ91" s="528"/>
      <c r="TUR91" s="528"/>
      <c r="TUS91" s="528"/>
      <c r="TUT91" s="528"/>
      <c r="TUU91" s="528"/>
      <c r="TUV91" s="528"/>
      <c r="TUW91" s="528"/>
      <c r="TUX91" s="528"/>
      <c r="TUY91" s="528"/>
      <c r="TUZ91" s="528"/>
      <c r="TVA91" s="528"/>
      <c r="TVB91" s="528"/>
      <c r="TVC91" s="528"/>
      <c r="TVD91" s="528"/>
      <c r="TVE91" s="528"/>
      <c r="TVF91" s="528"/>
      <c r="TVG91" s="528"/>
      <c r="TVH91" s="528"/>
      <c r="TVI91" s="528"/>
      <c r="TVJ91" s="528"/>
      <c r="TVK91" s="528"/>
      <c r="TVL91" s="528"/>
      <c r="TVM91" s="528"/>
      <c r="TVN91" s="528"/>
      <c r="TVO91" s="528"/>
      <c r="TVP91" s="528"/>
      <c r="TVQ91" s="528"/>
      <c r="TVR91" s="528"/>
      <c r="TVS91" s="528"/>
      <c r="TVT91" s="528"/>
      <c r="TVU91" s="528"/>
      <c r="TVV91" s="528"/>
      <c r="TVW91" s="528"/>
      <c r="TVX91" s="528"/>
      <c r="TVY91" s="528"/>
      <c r="TVZ91" s="528"/>
      <c r="TWA91" s="528"/>
      <c r="TWB91" s="528"/>
      <c r="TWC91" s="528"/>
      <c r="TWD91" s="528"/>
      <c r="TWE91" s="528"/>
      <c r="TWF91" s="528"/>
      <c r="TWG91" s="528"/>
      <c r="TWH91" s="528"/>
      <c r="TWI91" s="528"/>
      <c r="TWJ91" s="528"/>
      <c r="TWK91" s="528"/>
      <c r="TWL91" s="528"/>
      <c r="TWM91" s="528"/>
      <c r="TWN91" s="528"/>
      <c r="TWO91" s="528"/>
      <c r="TWP91" s="528"/>
      <c r="TWQ91" s="528"/>
      <c r="TWR91" s="528"/>
      <c r="TWS91" s="528"/>
      <c r="TWT91" s="528"/>
      <c r="TWU91" s="528"/>
      <c r="TWV91" s="528"/>
      <c r="TWW91" s="528"/>
      <c r="TWX91" s="528"/>
      <c r="TWY91" s="528"/>
      <c r="TWZ91" s="528"/>
      <c r="TXA91" s="528"/>
      <c r="TXB91" s="528"/>
      <c r="TXC91" s="528"/>
      <c r="TXD91" s="528"/>
      <c r="TXE91" s="528"/>
      <c r="TXF91" s="528"/>
      <c r="TXG91" s="528"/>
      <c r="TXH91" s="528"/>
      <c r="TXI91" s="528"/>
      <c r="TXJ91" s="528"/>
      <c r="TXK91" s="528"/>
      <c r="TXL91" s="528"/>
      <c r="TXM91" s="528"/>
      <c r="TXN91" s="528"/>
      <c r="TXO91" s="528"/>
      <c r="TXP91" s="528"/>
      <c r="TXQ91" s="528"/>
      <c r="TXR91" s="528"/>
      <c r="TXS91" s="528"/>
      <c r="TXT91" s="528"/>
      <c r="TXU91" s="528"/>
      <c r="TXV91" s="528"/>
      <c r="TXW91" s="528"/>
      <c r="TXX91" s="528"/>
      <c r="TXY91" s="528"/>
      <c r="TXZ91" s="528"/>
      <c r="TYA91" s="528"/>
      <c r="TYB91" s="528"/>
      <c r="TYC91" s="528"/>
      <c r="TYD91" s="528"/>
      <c r="TYE91" s="528"/>
      <c r="TYF91" s="528"/>
      <c r="TYG91" s="528"/>
      <c r="TYH91" s="528"/>
      <c r="TYI91" s="528"/>
      <c r="TYJ91" s="528"/>
      <c r="TYK91" s="528"/>
      <c r="TYL91" s="528"/>
      <c r="TYM91" s="528"/>
      <c r="TYN91" s="528"/>
      <c r="TYO91" s="528"/>
      <c r="TYP91" s="528"/>
      <c r="TYQ91" s="528"/>
      <c r="TYR91" s="528"/>
      <c r="TYS91" s="528"/>
      <c r="TYT91" s="528"/>
      <c r="TYU91" s="528"/>
      <c r="TYV91" s="528"/>
      <c r="TYW91" s="528"/>
      <c r="TYX91" s="528"/>
      <c r="TYY91" s="528"/>
      <c r="TYZ91" s="528"/>
      <c r="TZA91" s="528"/>
      <c r="TZB91" s="528"/>
      <c r="TZC91" s="528"/>
      <c r="TZD91" s="528"/>
      <c r="TZE91" s="528"/>
      <c r="TZF91" s="528"/>
      <c r="TZG91" s="528"/>
      <c r="TZH91" s="528"/>
      <c r="TZI91" s="528"/>
      <c r="TZJ91" s="528"/>
      <c r="TZK91" s="528"/>
      <c r="TZL91" s="528"/>
      <c r="TZM91" s="528"/>
      <c r="TZN91" s="528"/>
      <c r="TZO91" s="528"/>
      <c r="TZP91" s="528"/>
      <c r="TZQ91" s="528"/>
      <c r="TZR91" s="528"/>
      <c r="TZS91" s="528"/>
      <c r="TZT91" s="528"/>
      <c r="TZU91" s="528"/>
      <c r="TZV91" s="528"/>
      <c r="TZW91" s="528"/>
      <c r="TZX91" s="528"/>
      <c r="TZY91" s="528"/>
      <c r="TZZ91" s="528"/>
      <c r="UAA91" s="528"/>
      <c r="UAB91" s="528"/>
      <c r="UAC91" s="528"/>
      <c r="UAD91" s="528"/>
      <c r="UAE91" s="528"/>
      <c r="UAF91" s="528"/>
      <c r="UAG91" s="528"/>
      <c r="UAH91" s="528"/>
      <c r="UAI91" s="528"/>
      <c r="UAJ91" s="528"/>
      <c r="UAK91" s="528"/>
      <c r="UAL91" s="528"/>
      <c r="UAM91" s="528"/>
      <c r="UAN91" s="528"/>
      <c r="UAO91" s="528"/>
      <c r="UAP91" s="528"/>
      <c r="UAQ91" s="528"/>
      <c r="UAR91" s="528"/>
      <c r="UAS91" s="528"/>
      <c r="UAT91" s="528"/>
      <c r="UAU91" s="528"/>
      <c r="UAV91" s="528"/>
      <c r="UAW91" s="528"/>
      <c r="UAX91" s="528"/>
      <c r="UAY91" s="528"/>
      <c r="UAZ91" s="528"/>
      <c r="UBA91" s="528"/>
      <c r="UBB91" s="528"/>
      <c r="UBC91" s="528"/>
      <c r="UBD91" s="528"/>
      <c r="UBE91" s="528"/>
      <c r="UBF91" s="528"/>
      <c r="UBG91" s="528"/>
      <c r="UBH91" s="528"/>
      <c r="UBI91" s="528"/>
      <c r="UBJ91" s="528"/>
      <c r="UBK91" s="528"/>
      <c r="UBL91" s="528"/>
      <c r="UBM91" s="528"/>
      <c r="UBN91" s="528"/>
      <c r="UBO91" s="528"/>
      <c r="UBP91" s="528"/>
      <c r="UBQ91" s="528"/>
      <c r="UBR91" s="528"/>
      <c r="UBS91" s="528"/>
      <c r="UBT91" s="528"/>
      <c r="UBU91" s="528"/>
      <c r="UBV91" s="528"/>
      <c r="UBW91" s="528"/>
      <c r="UBX91" s="528"/>
      <c r="UBY91" s="528"/>
      <c r="UBZ91" s="528"/>
      <c r="UCA91" s="528"/>
      <c r="UCB91" s="528"/>
      <c r="UCC91" s="528"/>
      <c r="UCD91" s="528"/>
      <c r="UCE91" s="528"/>
      <c r="UCF91" s="528"/>
      <c r="UCG91" s="528"/>
      <c r="UCH91" s="528"/>
      <c r="UCI91" s="528"/>
      <c r="UCJ91" s="528"/>
      <c r="UCK91" s="528"/>
      <c r="UCL91" s="528"/>
      <c r="UCM91" s="528"/>
      <c r="UCN91" s="528"/>
      <c r="UCO91" s="528"/>
      <c r="UCP91" s="528"/>
      <c r="UCQ91" s="528"/>
      <c r="UCR91" s="528"/>
      <c r="UCS91" s="528"/>
      <c r="UCT91" s="528"/>
      <c r="UCU91" s="528"/>
      <c r="UCV91" s="528"/>
      <c r="UCW91" s="528"/>
      <c r="UCX91" s="528"/>
      <c r="UCY91" s="528"/>
      <c r="UCZ91" s="528"/>
      <c r="UDA91" s="528"/>
      <c r="UDB91" s="528"/>
      <c r="UDC91" s="528"/>
      <c r="UDD91" s="528"/>
      <c r="UDE91" s="528"/>
      <c r="UDF91" s="528"/>
      <c r="UDG91" s="528"/>
      <c r="UDH91" s="528"/>
      <c r="UDI91" s="528"/>
      <c r="UDJ91" s="528"/>
      <c r="UDK91" s="528"/>
      <c r="UDL91" s="528"/>
      <c r="UDM91" s="528"/>
      <c r="UDN91" s="528"/>
      <c r="UDO91" s="528"/>
      <c r="UDP91" s="528"/>
      <c r="UDQ91" s="528"/>
      <c r="UDR91" s="528"/>
      <c r="UDS91" s="528"/>
      <c r="UDT91" s="528"/>
      <c r="UDU91" s="528"/>
      <c r="UDV91" s="528"/>
      <c r="UDW91" s="528"/>
      <c r="UDX91" s="528"/>
      <c r="UDY91" s="528"/>
      <c r="UDZ91" s="528"/>
      <c r="UEA91" s="528"/>
      <c r="UEB91" s="528"/>
      <c r="UEC91" s="528"/>
      <c r="UED91" s="528"/>
      <c r="UEE91" s="528"/>
      <c r="UEF91" s="528"/>
      <c r="UEG91" s="528"/>
      <c r="UEH91" s="528"/>
      <c r="UEI91" s="528"/>
      <c r="UEJ91" s="528"/>
      <c r="UEK91" s="528"/>
      <c r="UEL91" s="528"/>
      <c r="UEM91" s="528"/>
      <c r="UEN91" s="528"/>
      <c r="UEO91" s="528"/>
      <c r="UEP91" s="528"/>
      <c r="UEQ91" s="528"/>
      <c r="UER91" s="528"/>
      <c r="UES91" s="528"/>
      <c r="UET91" s="528"/>
      <c r="UEU91" s="528"/>
      <c r="UEV91" s="528"/>
      <c r="UEW91" s="528"/>
      <c r="UEX91" s="528"/>
      <c r="UEY91" s="528"/>
      <c r="UEZ91" s="528"/>
      <c r="UFA91" s="528"/>
      <c r="UFB91" s="528"/>
      <c r="UFC91" s="528"/>
      <c r="UFD91" s="528"/>
      <c r="UFE91" s="528"/>
      <c r="UFF91" s="528"/>
      <c r="UFG91" s="528"/>
      <c r="UFH91" s="528"/>
      <c r="UFI91" s="528"/>
      <c r="UFJ91" s="528"/>
      <c r="UFK91" s="528"/>
      <c r="UFL91" s="528"/>
      <c r="UFM91" s="528"/>
      <c r="UFN91" s="528"/>
      <c r="UFO91" s="528"/>
      <c r="UFP91" s="528"/>
      <c r="UFQ91" s="528"/>
      <c r="UFR91" s="528"/>
      <c r="UFS91" s="528"/>
      <c r="UFT91" s="528"/>
      <c r="UFU91" s="528"/>
      <c r="UFV91" s="528"/>
      <c r="UFW91" s="528"/>
      <c r="UFX91" s="528"/>
      <c r="UFY91" s="528"/>
      <c r="UFZ91" s="528"/>
      <c r="UGA91" s="528"/>
      <c r="UGB91" s="528"/>
      <c r="UGC91" s="528"/>
      <c r="UGD91" s="528"/>
      <c r="UGE91" s="528"/>
      <c r="UGF91" s="528"/>
      <c r="UGG91" s="528"/>
      <c r="UGH91" s="528"/>
      <c r="UGI91" s="528"/>
      <c r="UGJ91" s="528"/>
      <c r="UGK91" s="528"/>
      <c r="UGL91" s="528"/>
      <c r="UGM91" s="528"/>
      <c r="UGN91" s="528"/>
      <c r="UGO91" s="528"/>
      <c r="UGP91" s="528"/>
      <c r="UGQ91" s="528"/>
      <c r="UGR91" s="528"/>
      <c r="UGS91" s="528"/>
      <c r="UGT91" s="528"/>
      <c r="UGU91" s="528"/>
      <c r="UGV91" s="528"/>
      <c r="UGW91" s="528"/>
      <c r="UGX91" s="528"/>
      <c r="UGY91" s="528"/>
      <c r="UGZ91" s="528"/>
      <c r="UHA91" s="528"/>
      <c r="UHB91" s="528"/>
      <c r="UHC91" s="528"/>
      <c r="UHD91" s="528"/>
      <c r="UHE91" s="528"/>
      <c r="UHF91" s="528"/>
      <c r="UHG91" s="528"/>
      <c r="UHH91" s="528"/>
      <c r="UHI91" s="528"/>
      <c r="UHJ91" s="528"/>
      <c r="UHK91" s="528"/>
      <c r="UHL91" s="528"/>
      <c r="UHM91" s="528"/>
      <c r="UHN91" s="528"/>
      <c r="UHO91" s="528"/>
      <c r="UHP91" s="528"/>
      <c r="UHQ91" s="528"/>
      <c r="UHR91" s="528"/>
      <c r="UHS91" s="528"/>
      <c r="UHT91" s="528"/>
      <c r="UHU91" s="528"/>
      <c r="UHV91" s="528"/>
      <c r="UHW91" s="528"/>
      <c r="UHX91" s="528"/>
      <c r="UHY91" s="528"/>
      <c r="UHZ91" s="528"/>
      <c r="UIA91" s="528"/>
      <c r="UIB91" s="528"/>
      <c r="UIC91" s="528"/>
      <c r="UID91" s="528"/>
      <c r="UIE91" s="528"/>
      <c r="UIF91" s="528"/>
      <c r="UIG91" s="528"/>
      <c r="UIH91" s="528"/>
      <c r="UII91" s="528"/>
      <c r="UIJ91" s="528"/>
      <c r="UIK91" s="528"/>
      <c r="UIL91" s="528"/>
      <c r="UIM91" s="528"/>
      <c r="UIN91" s="528"/>
      <c r="UIO91" s="528"/>
      <c r="UIP91" s="528"/>
      <c r="UIQ91" s="528"/>
      <c r="UIR91" s="528"/>
      <c r="UIS91" s="528"/>
      <c r="UIT91" s="528"/>
      <c r="UIU91" s="528"/>
      <c r="UIV91" s="528"/>
      <c r="UIW91" s="528"/>
      <c r="UIX91" s="528"/>
      <c r="UIY91" s="528"/>
      <c r="UIZ91" s="528"/>
      <c r="UJA91" s="528"/>
      <c r="UJB91" s="528"/>
      <c r="UJC91" s="528"/>
      <c r="UJD91" s="528"/>
      <c r="UJE91" s="528"/>
      <c r="UJF91" s="528"/>
      <c r="UJG91" s="528"/>
      <c r="UJH91" s="528"/>
      <c r="UJI91" s="528"/>
      <c r="UJJ91" s="528"/>
      <c r="UJK91" s="528"/>
      <c r="UJL91" s="528"/>
      <c r="UJM91" s="528"/>
      <c r="UJN91" s="528"/>
      <c r="UJO91" s="528"/>
      <c r="UJP91" s="528"/>
      <c r="UJQ91" s="528"/>
      <c r="UJR91" s="528"/>
      <c r="UJS91" s="528"/>
      <c r="UJT91" s="528"/>
      <c r="UJU91" s="528"/>
      <c r="UJV91" s="528"/>
      <c r="UJW91" s="528"/>
      <c r="UJX91" s="528"/>
      <c r="UJY91" s="528"/>
      <c r="UJZ91" s="528"/>
      <c r="UKA91" s="528"/>
      <c r="UKB91" s="528"/>
      <c r="UKC91" s="528"/>
      <c r="UKD91" s="528"/>
      <c r="UKE91" s="528"/>
      <c r="UKF91" s="528"/>
      <c r="UKG91" s="528"/>
      <c r="UKH91" s="528"/>
      <c r="UKI91" s="528"/>
      <c r="UKJ91" s="528"/>
      <c r="UKK91" s="528"/>
      <c r="UKL91" s="528"/>
      <c r="UKM91" s="528"/>
      <c r="UKN91" s="528"/>
      <c r="UKO91" s="528"/>
      <c r="UKP91" s="528"/>
      <c r="UKQ91" s="528"/>
      <c r="UKR91" s="528"/>
      <c r="UKS91" s="528"/>
      <c r="UKT91" s="528"/>
      <c r="UKU91" s="528"/>
      <c r="UKV91" s="528"/>
      <c r="UKW91" s="528"/>
      <c r="UKX91" s="528"/>
      <c r="UKY91" s="528"/>
      <c r="UKZ91" s="528"/>
      <c r="ULA91" s="528"/>
      <c r="ULB91" s="528"/>
      <c r="ULC91" s="528"/>
      <c r="ULD91" s="528"/>
      <c r="ULE91" s="528"/>
      <c r="ULF91" s="528"/>
      <c r="ULG91" s="528"/>
      <c r="ULH91" s="528"/>
      <c r="ULI91" s="528"/>
      <c r="ULJ91" s="528"/>
      <c r="ULK91" s="528"/>
      <c r="ULL91" s="528"/>
      <c r="ULM91" s="528"/>
      <c r="ULN91" s="528"/>
      <c r="ULO91" s="528"/>
      <c r="ULP91" s="528"/>
      <c r="ULQ91" s="528"/>
      <c r="ULR91" s="528"/>
      <c r="ULS91" s="528"/>
      <c r="ULT91" s="528"/>
      <c r="ULU91" s="528"/>
      <c r="ULV91" s="528"/>
      <c r="ULW91" s="528"/>
      <c r="ULX91" s="528"/>
      <c r="ULY91" s="528"/>
      <c r="ULZ91" s="528"/>
      <c r="UMA91" s="528"/>
      <c r="UMB91" s="528"/>
      <c r="UMC91" s="528"/>
      <c r="UMD91" s="528"/>
      <c r="UME91" s="528"/>
      <c r="UMF91" s="528"/>
      <c r="UMG91" s="528"/>
      <c r="UMH91" s="528"/>
      <c r="UMI91" s="528"/>
      <c r="UMJ91" s="528"/>
      <c r="UMK91" s="528"/>
      <c r="UML91" s="528"/>
      <c r="UMM91" s="528"/>
      <c r="UMN91" s="528"/>
      <c r="UMO91" s="528"/>
      <c r="UMP91" s="528"/>
      <c r="UMQ91" s="528"/>
      <c r="UMR91" s="528"/>
      <c r="UMS91" s="528"/>
      <c r="UMT91" s="528"/>
      <c r="UMU91" s="528"/>
      <c r="UMV91" s="528"/>
      <c r="UMW91" s="528"/>
      <c r="UMX91" s="528"/>
      <c r="UMY91" s="528"/>
      <c r="UMZ91" s="528"/>
      <c r="UNA91" s="528"/>
      <c r="UNB91" s="528"/>
      <c r="UNC91" s="528"/>
      <c r="UND91" s="528"/>
      <c r="UNE91" s="528"/>
      <c r="UNF91" s="528"/>
      <c r="UNG91" s="528"/>
      <c r="UNH91" s="528"/>
      <c r="UNI91" s="528"/>
      <c r="UNJ91" s="528"/>
      <c r="UNK91" s="528"/>
      <c r="UNL91" s="528"/>
      <c r="UNM91" s="528"/>
      <c r="UNN91" s="528"/>
      <c r="UNO91" s="528"/>
      <c r="UNP91" s="528"/>
      <c r="UNQ91" s="528"/>
      <c r="UNR91" s="528"/>
      <c r="UNS91" s="528"/>
      <c r="UNT91" s="528"/>
      <c r="UNU91" s="528"/>
      <c r="UNV91" s="528"/>
      <c r="UNW91" s="528"/>
      <c r="UNX91" s="528"/>
      <c r="UNY91" s="528"/>
      <c r="UNZ91" s="528"/>
      <c r="UOA91" s="528"/>
      <c r="UOB91" s="528"/>
      <c r="UOC91" s="528"/>
      <c r="UOD91" s="528"/>
      <c r="UOE91" s="528"/>
      <c r="UOF91" s="528"/>
      <c r="UOG91" s="528"/>
      <c r="UOH91" s="528"/>
      <c r="UOI91" s="528"/>
      <c r="UOJ91" s="528"/>
      <c r="UOK91" s="528"/>
      <c r="UOL91" s="528"/>
      <c r="UOM91" s="528"/>
      <c r="UON91" s="528"/>
      <c r="UOO91" s="528"/>
      <c r="UOP91" s="528"/>
      <c r="UOQ91" s="528"/>
      <c r="UOR91" s="528"/>
      <c r="UOS91" s="528"/>
      <c r="UOT91" s="528"/>
      <c r="UOU91" s="528"/>
      <c r="UOV91" s="528"/>
      <c r="UOW91" s="528"/>
      <c r="UOX91" s="528"/>
      <c r="UOY91" s="528"/>
      <c r="UOZ91" s="528"/>
      <c r="UPA91" s="528"/>
      <c r="UPB91" s="528"/>
      <c r="UPC91" s="528"/>
      <c r="UPD91" s="528"/>
      <c r="UPE91" s="528"/>
      <c r="UPF91" s="528"/>
      <c r="UPG91" s="528"/>
      <c r="UPH91" s="528"/>
      <c r="UPI91" s="528"/>
      <c r="UPJ91" s="528"/>
      <c r="UPK91" s="528"/>
      <c r="UPL91" s="528"/>
      <c r="UPM91" s="528"/>
      <c r="UPN91" s="528"/>
      <c r="UPO91" s="528"/>
      <c r="UPP91" s="528"/>
      <c r="UPQ91" s="528"/>
      <c r="UPR91" s="528"/>
      <c r="UPS91" s="528"/>
      <c r="UPT91" s="528"/>
      <c r="UPU91" s="528"/>
      <c r="UPV91" s="528"/>
      <c r="UPW91" s="528"/>
      <c r="UPX91" s="528"/>
      <c r="UPY91" s="528"/>
      <c r="UPZ91" s="528"/>
      <c r="UQA91" s="528"/>
      <c r="UQB91" s="528"/>
      <c r="UQC91" s="528"/>
      <c r="UQD91" s="528"/>
      <c r="UQE91" s="528"/>
      <c r="UQF91" s="528"/>
      <c r="UQG91" s="528"/>
      <c r="UQH91" s="528"/>
      <c r="UQI91" s="528"/>
      <c r="UQJ91" s="528"/>
      <c r="UQK91" s="528"/>
      <c r="UQL91" s="528"/>
      <c r="UQM91" s="528"/>
      <c r="UQN91" s="528"/>
      <c r="UQO91" s="528"/>
      <c r="UQP91" s="528"/>
      <c r="UQQ91" s="528"/>
      <c r="UQR91" s="528"/>
      <c r="UQS91" s="528"/>
      <c r="UQT91" s="528"/>
      <c r="UQU91" s="528"/>
      <c r="UQV91" s="528"/>
      <c r="UQW91" s="528"/>
      <c r="UQX91" s="528"/>
      <c r="UQY91" s="528"/>
      <c r="UQZ91" s="528"/>
      <c r="URA91" s="528"/>
      <c r="URB91" s="528"/>
      <c r="URC91" s="528"/>
      <c r="URD91" s="528"/>
      <c r="URE91" s="528"/>
      <c r="URF91" s="528"/>
      <c r="URG91" s="528"/>
      <c r="URH91" s="528"/>
      <c r="URI91" s="528"/>
      <c r="URJ91" s="528"/>
      <c r="URK91" s="528"/>
      <c r="URL91" s="528"/>
      <c r="URM91" s="528"/>
      <c r="URN91" s="528"/>
      <c r="URO91" s="528"/>
      <c r="URP91" s="528"/>
      <c r="URQ91" s="528"/>
      <c r="URR91" s="528"/>
      <c r="URS91" s="528"/>
      <c r="URT91" s="528"/>
      <c r="URU91" s="528"/>
      <c r="URV91" s="528"/>
      <c r="URW91" s="528"/>
      <c r="URX91" s="528"/>
      <c r="URY91" s="528"/>
      <c r="URZ91" s="528"/>
      <c r="USA91" s="528"/>
      <c r="USB91" s="528"/>
      <c r="USC91" s="528"/>
      <c r="USD91" s="528"/>
      <c r="USE91" s="528"/>
      <c r="USF91" s="528"/>
      <c r="USG91" s="528"/>
      <c r="USH91" s="528"/>
      <c r="USI91" s="528"/>
      <c r="USJ91" s="528"/>
      <c r="USK91" s="528"/>
      <c r="USL91" s="528"/>
      <c r="USM91" s="528"/>
      <c r="USN91" s="528"/>
      <c r="USO91" s="528"/>
      <c r="USP91" s="528"/>
      <c r="USQ91" s="528"/>
      <c r="USR91" s="528"/>
      <c r="USS91" s="528"/>
      <c r="UST91" s="528"/>
      <c r="USU91" s="528"/>
      <c r="USV91" s="528"/>
      <c r="USW91" s="528"/>
      <c r="USX91" s="528"/>
      <c r="USY91" s="528"/>
      <c r="USZ91" s="528"/>
      <c r="UTA91" s="528"/>
      <c r="UTB91" s="528"/>
      <c r="UTC91" s="528"/>
      <c r="UTD91" s="528"/>
      <c r="UTE91" s="528"/>
      <c r="UTF91" s="528"/>
      <c r="UTG91" s="528"/>
      <c r="UTH91" s="528"/>
      <c r="UTI91" s="528"/>
      <c r="UTJ91" s="528"/>
      <c r="UTK91" s="528"/>
      <c r="UTL91" s="528"/>
      <c r="UTM91" s="528"/>
      <c r="UTN91" s="528"/>
      <c r="UTO91" s="528"/>
      <c r="UTP91" s="528"/>
      <c r="UTQ91" s="528"/>
      <c r="UTR91" s="528"/>
      <c r="UTS91" s="528"/>
      <c r="UTT91" s="528"/>
      <c r="UTU91" s="528"/>
      <c r="UTV91" s="528"/>
      <c r="UTW91" s="528"/>
      <c r="UTX91" s="528"/>
      <c r="UTY91" s="528"/>
      <c r="UTZ91" s="528"/>
      <c r="UUA91" s="528"/>
      <c r="UUB91" s="528"/>
      <c r="UUC91" s="528"/>
      <c r="UUD91" s="528"/>
      <c r="UUE91" s="528"/>
      <c r="UUF91" s="528"/>
      <c r="UUG91" s="528"/>
      <c r="UUH91" s="528"/>
      <c r="UUI91" s="528"/>
      <c r="UUJ91" s="528"/>
      <c r="UUK91" s="528"/>
      <c r="UUL91" s="528"/>
      <c r="UUM91" s="528"/>
      <c r="UUN91" s="528"/>
      <c r="UUO91" s="528"/>
      <c r="UUP91" s="528"/>
      <c r="UUQ91" s="528"/>
      <c r="UUR91" s="528"/>
      <c r="UUS91" s="528"/>
      <c r="UUT91" s="528"/>
      <c r="UUU91" s="528"/>
      <c r="UUV91" s="528"/>
      <c r="UUW91" s="528"/>
      <c r="UUX91" s="528"/>
      <c r="UUY91" s="528"/>
      <c r="UUZ91" s="528"/>
      <c r="UVA91" s="528"/>
      <c r="UVB91" s="528"/>
      <c r="UVC91" s="528"/>
      <c r="UVD91" s="528"/>
      <c r="UVE91" s="528"/>
      <c r="UVF91" s="528"/>
      <c r="UVG91" s="528"/>
      <c r="UVH91" s="528"/>
      <c r="UVI91" s="528"/>
      <c r="UVJ91" s="528"/>
      <c r="UVK91" s="528"/>
      <c r="UVL91" s="528"/>
      <c r="UVM91" s="528"/>
      <c r="UVN91" s="528"/>
      <c r="UVO91" s="528"/>
      <c r="UVP91" s="528"/>
      <c r="UVQ91" s="528"/>
      <c r="UVR91" s="528"/>
      <c r="UVS91" s="528"/>
      <c r="UVT91" s="528"/>
      <c r="UVU91" s="528"/>
      <c r="UVV91" s="528"/>
      <c r="UVW91" s="528"/>
      <c r="UVX91" s="528"/>
      <c r="UVY91" s="528"/>
      <c r="UVZ91" s="528"/>
      <c r="UWA91" s="528"/>
      <c r="UWB91" s="528"/>
      <c r="UWC91" s="528"/>
      <c r="UWD91" s="528"/>
      <c r="UWE91" s="528"/>
      <c r="UWF91" s="528"/>
      <c r="UWG91" s="528"/>
      <c r="UWH91" s="528"/>
      <c r="UWI91" s="528"/>
      <c r="UWJ91" s="528"/>
      <c r="UWK91" s="528"/>
      <c r="UWL91" s="528"/>
      <c r="UWM91" s="528"/>
      <c r="UWN91" s="528"/>
      <c r="UWO91" s="528"/>
      <c r="UWP91" s="528"/>
      <c r="UWQ91" s="528"/>
      <c r="UWR91" s="528"/>
      <c r="UWS91" s="528"/>
      <c r="UWT91" s="528"/>
      <c r="UWU91" s="528"/>
      <c r="UWV91" s="528"/>
      <c r="UWW91" s="528"/>
      <c r="UWX91" s="528"/>
      <c r="UWY91" s="528"/>
      <c r="UWZ91" s="528"/>
      <c r="UXA91" s="528"/>
      <c r="UXB91" s="528"/>
      <c r="UXC91" s="528"/>
      <c r="UXD91" s="528"/>
      <c r="UXE91" s="528"/>
      <c r="UXF91" s="528"/>
      <c r="UXG91" s="528"/>
      <c r="UXH91" s="528"/>
      <c r="UXI91" s="528"/>
      <c r="UXJ91" s="528"/>
      <c r="UXK91" s="528"/>
      <c r="UXL91" s="528"/>
      <c r="UXM91" s="528"/>
      <c r="UXN91" s="528"/>
      <c r="UXO91" s="528"/>
      <c r="UXP91" s="528"/>
      <c r="UXQ91" s="528"/>
      <c r="UXR91" s="528"/>
      <c r="UXS91" s="528"/>
      <c r="UXT91" s="528"/>
      <c r="UXU91" s="528"/>
      <c r="UXV91" s="528"/>
      <c r="UXW91" s="528"/>
      <c r="UXX91" s="528"/>
      <c r="UXY91" s="528"/>
      <c r="UXZ91" s="528"/>
      <c r="UYA91" s="528"/>
      <c r="UYB91" s="528"/>
      <c r="UYC91" s="528"/>
      <c r="UYD91" s="528"/>
      <c r="UYE91" s="528"/>
      <c r="UYF91" s="528"/>
      <c r="UYG91" s="528"/>
      <c r="UYH91" s="528"/>
      <c r="UYI91" s="528"/>
      <c r="UYJ91" s="528"/>
      <c r="UYK91" s="528"/>
      <c r="UYL91" s="528"/>
      <c r="UYM91" s="528"/>
      <c r="UYN91" s="528"/>
      <c r="UYO91" s="528"/>
      <c r="UYP91" s="528"/>
      <c r="UYQ91" s="528"/>
      <c r="UYR91" s="528"/>
      <c r="UYS91" s="528"/>
      <c r="UYT91" s="528"/>
      <c r="UYU91" s="528"/>
      <c r="UYV91" s="528"/>
      <c r="UYW91" s="528"/>
      <c r="UYX91" s="528"/>
      <c r="UYY91" s="528"/>
      <c r="UYZ91" s="528"/>
      <c r="UZA91" s="528"/>
      <c r="UZB91" s="528"/>
      <c r="UZC91" s="528"/>
      <c r="UZD91" s="528"/>
      <c r="UZE91" s="528"/>
      <c r="UZF91" s="528"/>
      <c r="UZG91" s="528"/>
      <c r="UZH91" s="528"/>
      <c r="UZI91" s="528"/>
      <c r="UZJ91" s="528"/>
      <c r="UZK91" s="528"/>
      <c r="UZL91" s="528"/>
      <c r="UZM91" s="528"/>
      <c r="UZN91" s="528"/>
      <c r="UZO91" s="528"/>
      <c r="UZP91" s="528"/>
      <c r="UZQ91" s="528"/>
      <c r="UZR91" s="528"/>
      <c r="UZS91" s="528"/>
      <c r="UZT91" s="528"/>
      <c r="UZU91" s="528"/>
      <c r="UZV91" s="528"/>
      <c r="UZW91" s="528"/>
      <c r="UZX91" s="528"/>
      <c r="UZY91" s="528"/>
      <c r="UZZ91" s="528"/>
      <c r="VAA91" s="528"/>
      <c r="VAB91" s="528"/>
      <c r="VAC91" s="528"/>
      <c r="VAD91" s="528"/>
      <c r="VAE91" s="528"/>
      <c r="VAF91" s="528"/>
      <c r="VAG91" s="528"/>
      <c r="VAH91" s="528"/>
      <c r="VAI91" s="528"/>
      <c r="VAJ91" s="528"/>
      <c r="VAK91" s="528"/>
      <c r="VAL91" s="528"/>
      <c r="VAM91" s="528"/>
      <c r="VAN91" s="528"/>
      <c r="VAO91" s="528"/>
      <c r="VAP91" s="528"/>
      <c r="VAQ91" s="528"/>
      <c r="VAR91" s="528"/>
      <c r="VAS91" s="528"/>
      <c r="VAT91" s="528"/>
      <c r="VAU91" s="528"/>
      <c r="VAV91" s="528"/>
      <c r="VAW91" s="528"/>
      <c r="VAX91" s="528"/>
      <c r="VAY91" s="528"/>
      <c r="VAZ91" s="528"/>
      <c r="VBA91" s="528"/>
      <c r="VBB91" s="528"/>
      <c r="VBC91" s="528"/>
      <c r="VBD91" s="528"/>
      <c r="VBE91" s="528"/>
      <c r="VBF91" s="528"/>
      <c r="VBG91" s="528"/>
      <c r="VBH91" s="528"/>
      <c r="VBI91" s="528"/>
      <c r="VBJ91" s="528"/>
      <c r="VBK91" s="528"/>
      <c r="VBL91" s="528"/>
      <c r="VBM91" s="528"/>
      <c r="VBN91" s="528"/>
      <c r="VBO91" s="528"/>
      <c r="VBP91" s="528"/>
      <c r="VBQ91" s="528"/>
      <c r="VBR91" s="528"/>
      <c r="VBS91" s="528"/>
      <c r="VBT91" s="528"/>
      <c r="VBU91" s="528"/>
      <c r="VBV91" s="528"/>
      <c r="VBW91" s="528"/>
      <c r="VBX91" s="528"/>
      <c r="VBY91" s="528"/>
      <c r="VBZ91" s="528"/>
      <c r="VCA91" s="528"/>
      <c r="VCB91" s="528"/>
      <c r="VCC91" s="528"/>
      <c r="VCD91" s="528"/>
      <c r="VCE91" s="528"/>
      <c r="VCF91" s="528"/>
      <c r="VCG91" s="528"/>
      <c r="VCH91" s="528"/>
      <c r="VCI91" s="528"/>
      <c r="VCJ91" s="528"/>
      <c r="VCK91" s="528"/>
      <c r="VCL91" s="528"/>
      <c r="VCM91" s="528"/>
      <c r="VCN91" s="528"/>
      <c r="VCO91" s="528"/>
      <c r="VCP91" s="528"/>
      <c r="VCQ91" s="528"/>
      <c r="VCR91" s="528"/>
      <c r="VCS91" s="528"/>
      <c r="VCT91" s="528"/>
      <c r="VCU91" s="528"/>
      <c r="VCV91" s="528"/>
      <c r="VCW91" s="528"/>
      <c r="VCX91" s="528"/>
      <c r="VCY91" s="528"/>
      <c r="VCZ91" s="528"/>
      <c r="VDA91" s="528"/>
      <c r="VDB91" s="528"/>
      <c r="VDC91" s="528"/>
      <c r="VDD91" s="528"/>
      <c r="VDE91" s="528"/>
      <c r="VDF91" s="528"/>
      <c r="VDG91" s="528"/>
      <c r="VDH91" s="528"/>
      <c r="VDI91" s="528"/>
      <c r="VDJ91" s="528"/>
      <c r="VDK91" s="528"/>
      <c r="VDL91" s="528"/>
      <c r="VDM91" s="528"/>
      <c r="VDN91" s="528"/>
      <c r="VDO91" s="528"/>
      <c r="VDP91" s="528"/>
      <c r="VDQ91" s="528"/>
      <c r="VDR91" s="528"/>
      <c r="VDS91" s="528"/>
      <c r="VDT91" s="528"/>
      <c r="VDU91" s="528"/>
      <c r="VDV91" s="528"/>
      <c r="VDW91" s="528"/>
      <c r="VDX91" s="528"/>
      <c r="VDY91" s="528"/>
      <c r="VDZ91" s="528"/>
      <c r="VEA91" s="528"/>
      <c r="VEB91" s="528"/>
      <c r="VEC91" s="528"/>
      <c r="VED91" s="528"/>
      <c r="VEE91" s="528"/>
      <c r="VEF91" s="528"/>
      <c r="VEG91" s="528"/>
      <c r="VEH91" s="528"/>
      <c r="VEI91" s="528"/>
      <c r="VEJ91" s="528"/>
      <c r="VEK91" s="528"/>
      <c r="VEL91" s="528"/>
      <c r="VEM91" s="528"/>
      <c r="VEN91" s="528"/>
      <c r="VEO91" s="528"/>
      <c r="VEP91" s="528"/>
      <c r="VEQ91" s="528"/>
      <c r="VER91" s="528"/>
      <c r="VES91" s="528"/>
      <c r="VET91" s="528"/>
      <c r="VEU91" s="528"/>
      <c r="VEV91" s="528"/>
      <c r="VEW91" s="528"/>
      <c r="VEX91" s="528"/>
      <c r="VEY91" s="528"/>
      <c r="VEZ91" s="528"/>
      <c r="VFA91" s="528"/>
      <c r="VFB91" s="528"/>
      <c r="VFC91" s="528"/>
      <c r="VFD91" s="528"/>
      <c r="VFE91" s="528"/>
      <c r="VFF91" s="528"/>
      <c r="VFG91" s="528"/>
      <c r="VFH91" s="528"/>
      <c r="VFI91" s="528"/>
      <c r="VFJ91" s="528"/>
      <c r="VFK91" s="528"/>
      <c r="VFL91" s="528"/>
      <c r="VFM91" s="528"/>
      <c r="VFN91" s="528"/>
      <c r="VFO91" s="528"/>
      <c r="VFP91" s="528"/>
      <c r="VFQ91" s="528"/>
      <c r="VFR91" s="528"/>
      <c r="VFS91" s="528"/>
      <c r="VFT91" s="528"/>
      <c r="VFU91" s="528"/>
      <c r="VFV91" s="528"/>
      <c r="VFW91" s="528"/>
      <c r="VFX91" s="528"/>
      <c r="VFY91" s="528"/>
      <c r="VFZ91" s="528"/>
      <c r="VGA91" s="528"/>
      <c r="VGB91" s="528"/>
      <c r="VGC91" s="528"/>
      <c r="VGD91" s="528"/>
      <c r="VGE91" s="528"/>
      <c r="VGF91" s="528"/>
      <c r="VGG91" s="528"/>
      <c r="VGH91" s="528"/>
      <c r="VGI91" s="528"/>
      <c r="VGJ91" s="528"/>
      <c r="VGK91" s="528"/>
      <c r="VGL91" s="528"/>
      <c r="VGM91" s="528"/>
      <c r="VGN91" s="528"/>
      <c r="VGO91" s="528"/>
      <c r="VGP91" s="528"/>
      <c r="VGQ91" s="528"/>
      <c r="VGR91" s="528"/>
      <c r="VGS91" s="528"/>
      <c r="VGT91" s="528"/>
      <c r="VGU91" s="528"/>
      <c r="VGV91" s="528"/>
      <c r="VGW91" s="528"/>
      <c r="VGX91" s="528"/>
      <c r="VGY91" s="528"/>
      <c r="VGZ91" s="528"/>
      <c r="VHA91" s="528"/>
      <c r="VHB91" s="528"/>
      <c r="VHC91" s="528"/>
      <c r="VHD91" s="528"/>
      <c r="VHE91" s="528"/>
      <c r="VHF91" s="528"/>
      <c r="VHG91" s="528"/>
      <c r="VHH91" s="528"/>
      <c r="VHI91" s="528"/>
      <c r="VHJ91" s="528"/>
      <c r="VHK91" s="528"/>
      <c r="VHL91" s="528"/>
      <c r="VHM91" s="528"/>
      <c r="VHN91" s="528"/>
      <c r="VHO91" s="528"/>
      <c r="VHP91" s="528"/>
      <c r="VHQ91" s="528"/>
      <c r="VHR91" s="528"/>
      <c r="VHS91" s="528"/>
      <c r="VHT91" s="528"/>
      <c r="VHU91" s="528"/>
      <c r="VHV91" s="528"/>
      <c r="VHW91" s="528"/>
      <c r="VHX91" s="528"/>
      <c r="VHY91" s="528"/>
      <c r="VHZ91" s="528"/>
      <c r="VIA91" s="528"/>
      <c r="VIB91" s="528"/>
      <c r="VIC91" s="528"/>
      <c r="VID91" s="528"/>
      <c r="VIE91" s="528"/>
      <c r="VIF91" s="528"/>
      <c r="VIG91" s="528"/>
      <c r="VIH91" s="528"/>
      <c r="VII91" s="528"/>
      <c r="VIJ91" s="528"/>
      <c r="VIK91" s="528"/>
      <c r="VIL91" s="528"/>
      <c r="VIM91" s="528"/>
      <c r="VIN91" s="528"/>
      <c r="VIO91" s="528"/>
      <c r="VIP91" s="528"/>
      <c r="VIQ91" s="528"/>
      <c r="VIR91" s="528"/>
      <c r="VIS91" s="528"/>
      <c r="VIT91" s="528"/>
      <c r="VIU91" s="528"/>
      <c r="VIV91" s="528"/>
      <c r="VIW91" s="528"/>
      <c r="VIX91" s="528"/>
      <c r="VIY91" s="528"/>
      <c r="VIZ91" s="528"/>
      <c r="VJA91" s="528"/>
      <c r="VJB91" s="528"/>
      <c r="VJC91" s="528"/>
      <c r="VJD91" s="528"/>
      <c r="VJE91" s="528"/>
      <c r="VJF91" s="528"/>
      <c r="VJG91" s="528"/>
      <c r="VJH91" s="528"/>
      <c r="VJI91" s="528"/>
      <c r="VJJ91" s="528"/>
      <c r="VJK91" s="528"/>
      <c r="VJL91" s="528"/>
      <c r="VJM91" s="528"/>
      <c r="VJN91" s="528"/>
      <c r="VJO91" s="528"/>
      <c r="VJP91" s="528"/>
      <c r="VJQ91" s="528"/>
      <c r="VJR91" s="528"/>
      <c r="VJS91" s="528"/>
      <c r="VJT91" s="528"/>
      <c r="VJU91" s="528"/>
      <c r="VJV91" s="528"/>
      <c r="VJW91" s="528"/>
      <c r="VJX91" s="528"/>
      <c r="VJY91" s="528"/>
      <c r="VJZ91" s="528"/>
      <c r="VKA91" s="528"/>
      <c r="VKB91" s="528"/>
      <c r="VKC91" s="528"/>
      <c r="VKD91" s="528"/>
      <c r="VKE91" s="528"/>
      <c r="VKF91" s="528"/>
      <c r="VKG91" s="528"/>
      <c r="VKH91" s="528"/>
      <c r="VKI91" s="528"/>
      <c r="VKJ91" s="528"/>
      <c r="VKK91" s="528"/>
      <c r="VKL91" s="528"/>
      <c r="VKM91" s="528"/>
      <c r="VKN91" s="528"/>
      <c r="VKO91" s="528"/>
      <c r="VKP91" s="528"/>
      <c r="VKQ91" s="528"/>
      <c r="VKR91" s="528"/>
      <c r="VKS91" s="528"/>
      <c r="VKT91" s="528"/>
      <c r="VKU91" s="528"/>
      <c r="VKV91" s="528"/>
      <c r="VKW91" s="528"/>
      <c r="VKX91" s="528"/>
      <c r="VKY91" s="528"/>
      <c r="VKZ91" s="528"/>
      <c r="VLA91" s="528"/>
      <c r="VLB91" s="528"/>
      <c r="VLC91" s="528"/>
      <c r="VLD91" s="528"/>
      <c r="VLE91" s="528"/>
      <c r="VLF91" s="528"/>
      <c r="VLG91" s="528"/>
      <c r="VLH91" s="528"/>
      <c r="VLI91" s="528"/>
      <c r="VLJ91" s="528"/>
      <c r="VLK91" s="528"/>
      <c r="VLL91" s="528"/>
      <c r="VLM91" s="528"/>
      <c r="VLN91" s="528"/>
      <c r="VLO91" s="528"/>
      <c r="VLP91" s="528"/>
      <c r="VLQ91" s="528"/>
      <c r="VLR91" s="528"/>
      <c r="VLS91" s="528"/>
      <c r="VLT91" s="528"/>
      <c r="VLU91" s="528"/>
      <c r="VLV91" s="528"/>
      <c r="VLW91" s="528"/>
      <c r="VLX91" s="528"/>
      <c r="VLY91" s="528"/>
      <c r="VLZ91" s="528"/>
      <c r="VMA91" s="528"/>
      <c r="VMB91" s="528"/>
      <c r="VMC91" s="528"/>
      <c r="VMD91" s="528"/>
      <c r="VME91" s="528"/>
      <c r="VMF91" s="528"/>
      <c r="VMG91" s="528"/>
      <c r="VMH91" s="528"/>
      <c r="VMI91" s="528"/>
      <c r="VMJ91" s="528"/>
      <c r="VMK91" s="528"/>
      <c r="VML91" s="528"/>
      <c r="VMM91" s="528"/>
      <c r="VMN91" s="528"/>
      <c r="VMO91" s="528"/>
      <c r="VMP91" s="528"/>
      <c r="VMQ91" s="528"/>
      <c r="VMR91" s="528"/>
      <c r="VMS91" s="528"/>
      <c r="VMT91" s="528"/>
      <c r="VMU91" s="528"/>
      <c r="VMV91" s="528"/>
      <c r="VMW91" s="528"/>
      <c r="VMX91" s="528"/>
      <c r="VMY91" s="528"/>
      <c r="VMZ91" s="528"/>
      <c r="VNA91" s="528"/>
      <c r="VNB91" s="528"/>
      <c r="VNC91" s="528"/>
      <c r="VND91" s="528"/>
      <c r="VNE91" s="528"/>
      <c r="VNF91" s="528"/>
      <c r="VNG91" s="528"/>
      <c r="VNH91" s="528"/>
      <c r="VNI91" s="528"/>
      <c r="VNJ91" s="528"/>
      <c r="VNK91" s="528"/>
      <c r="VNL91" s="528"/>
      <c r="VNM91" s="528"/>
      <c r="VNN91" s="528"/>
      <c r="VNO91" s="528"/>
      <c r="VNP91" s="528"/>
      <c r="VNQ91" s="528"/>
      <c r="VNR91" s="528"/>
      <c r="VNS91" s="528"/>
      <c r="VNT91" s="528"/>
      <c r="VNU91" s="528"/>
      <c r="VNV91" s="528"/>
      <c r="VNW91" s="528"/>
      <c r="VNX91" s="528"/>
      <c r="VNY91" s="528"/>
      <c r="VNZ91" s="528"/>
      <c r="VOA91" s="528"/>
      <c r="VOB91" s="528"/>
      <c r="VOC91" s="528"/>
      <c r="VOD91" s="528"/>
      <c r="VOE91" s="528"/>
      <c r="VOF91" s="528"/>
      <c r="VOG91" s="528"/>
      <c r="VOH91" s="528"/>
      <c r="VOI91" s="528"/>
      <c r="VOJ91" s="528"/>
      <c r="VOK91" s="528"/>
      <c r="VOL91" s="528"/>
      <c r="VOM91" s="528"/>
      <c r="VON91" s="528"/>
      <c r="VOO91" s="528"/>
      <c r="VOP91" s="528"/>
      <c r="VOQ91" s="528"/>
      <c r="VOR91" s="528"/>
      <c r="VOS91" s="528"/>
      <c r="VOT91" s="528"/>
      <c r="VOU91" s="528"/>
      <c r="VOV91" s="528"/>
      <c r="VOW91" s="528"/>
      <c r="VOX91" s="528"/>
      <c r="VOY91" s="528"/>
      <c r="VOZ91" s="528"/>
      <c r="VPA91" s="528"/>
      <c r="VPB91" s="528"/>
      <c r="VPC91" s="528"/>
      <c r="VPD91" s="528"/>
      <c r="VPE91" s="528"/>
      <c r="VPF91" s="528"/>
      <c r="VPG91" s="528"/>
      <c r="VPH91" s="528"/>
      <c r="VPI91" s="528"/>
      <c r="VPJ91" s="528"/>
      <c r="VPK91" s="528"/>
      <c r="VPL91" s="528"/>
      <c r="VPM91" s="528"/>
      <c r="VPN91" s="528"/>
      <c r="VPO91" s="528"/>
      <c r="VPP91" s="528"/>
      <c r="VPQ91" s="528"/>
      <c r="VPR91" s="528"/>
      <c r="VPS91" s="528"/>
      <c r="VPT91" s="528"/>
      <c r="VPU91" s="528"/>
      <c r="VPV91" s="528"/>
      <c r="VPW91" s="528"/>
      <c r="VPX91" s="528"/>
      <c r="VPY91" s="528"/>
      <c r="VPZ91" s="528"/>
      <c r="VQA91" s="528"/>
      <c r="VQB91" s="528"/>
      <c r="VQC91" s="528"/>
      <c r="VQD91" s="528"/>
      <c r="VQE91" s="528"/>
      <c r="VQF91" s="528"/>
      <c r="VQG91" s="528"/>
      <c r="VQH91" s="528"/>
      <c r="VQI91" s="528"/>
      <c r="VQJ91" s="528"/>
      <c r="VQK91" s="528"/>
      <c r="VQL91" s="528"/>
      <c r="VQM91" s="528"/>
      <c r="VQN91" s="528"/>
      <c r="VQO91" s="528"/>
      <c r="VQP91" s="528"/>
      <c r="VQQ91" s="528"/>
      <c r="VQR91" s="528"/>
      <c r="VQS91" s="528"/>
      <c r="VQT91" s="528"/>
      <c r="VQU91" s="528"/>
      <c r="VQV91" s="528"/>
      <c r="VQW91" s="528"/>
      <c r="VQX91" s="528"/>
      <c r="VQY91" s="528"/>
      <c r="VQZ91" s="528"/>
      <c r="VRA91" s="528"/>
      <c r="VRB91" s="528"/>
      <c r="VRC91" s="528"/>
      <c r="VRD91" s="528"/>
      <c r="VRE91" s="528"/>
      <c r="VRF91" s="528"/>
      <c r="VRG91" s="528"/>
      <c r="VRH91" s="528"/>
      <c r="VRI91" s="528"/>
      <c r="VRJ91" s="528"/>
      <c r="VRK91" s="528"/>
      <c r="VRL91" s="528"/>
      <c r="VRM91" s="528"/>
      <c r="VRN91" s="528"/>
      <c r="VRO91" s="528"/>
      <c r="VRP91" s="528"/>
      <c r="VRQ91" s="528"/>
      <c r="VRR91" s="528"/>
      <c r="VRS91" s="528"/>
      <c r="VRT91" s="528"/>
      <c r="VRU91" s="528"/>
      <c r="VRV91" s="528"/>
      <c r="VRW91" s="528"/>
      <c r="VRX91" s="528"/>
      <c r="VRY91" s="528"/>
      <c r="VRZ91" s="528"/>
      <c r="VSA91" s="528"/>
      <c r="VSB91" s="528"/>
      <c r="VSC91" s="528"/>
      <c r="VSD91" s="528"/>
      <c r="VSE91" s="528"/>
      <c r="VSF91" s="528"/>
      <c r="VSG91" s="528"/>
      <c r="VSH91" s="528"/>
      <c r="VSI91" s="528"/>
      <c r="VSJ91" s="528"/>
      <c r="VSK91" s="528"/>
      <c r="VSL91" s="528"/>
      <c r="VSM91" s="528"/>
      <c r="VSN91" s="528"/>
      <c r="VSO91" s="528"/>
      <c r="VSP91" s="528"/>
      <c r="VSQ91" s="528"/>
      <c r="VSR91" s="528"/>
      <c r="VSS91" s="528"/>
      <c r="VST91" s="528"/>
      <c r="VSU91" s="528"/>
      <c r="VSV91" s="528"/>
      <c r="VSW91" s="528"/>
      <c r="VSX91" s="528"/>
      <c r="VSY91" s="528"/>
      <c r="VSZ91" s="528"/>
      <c r="VTA91" s="528"/>
      <c r="VTB91" s="528"/>
      <c r="VTC91" s="528"/>
      <c r="VTD91" s="528"/>
      <c r="VTE91" s="528"/>
      <c r="VTF91" s="528"/>
      <c r="VTG91" s="528"/>
      <c r="VTH91" s="528"/>
      <c r="VTI91" s="528"/>
      <c r="VTJ91" s="528"/>
      <c r="VTK91" s="528"/>
      <c r="VTL91" s="528"/>
      <c r="VTM91" s="528"/>
      <c r="VTN91" s="528"/>
      <c r="VTO91" s="528"/>
      <c r="VTP91" s="528"/>
      <c r="VTQ91" s="528"/>
      <c r="VTR91" s="528"/>
      <c r="VTS91" s="528"/>
      <c r="VTT91" s="528"/>
      <c r="VTU91" s="528"/>
      <c r="VTV91" s="528"/>
      <c r="VTW91" s="528"/>
      <c r="VTX91" s="528"/>
      <c r="VTY91" s="528"/>
      <c r="VTZ91" s="528"/>
      <c r="VUA91" s="528"/>
      <c r="VUB91" s="528"/>
      <c r="VUC91" s="528"/>
      <c r="VUD91" s="528"/>
      <c r="VUE91" s="528"/>
      <c r="VUF91" s="528"/>
      <c r="VUG91" s="528"/>
      <c r="VUH91" s="528"/>
      <c r="VUI91" s="528"/>
      <c r="VUJ91" s="528"/>
      <c r="VUK91" s="528"/>
      <c r="VUL91" s="528"/>
      <c r="VUM91" s="528"/>
      <c r="VUN91" s="528"/>
      <c r="VUO91" s="528"/>
      <c r="VUP91" s="528"/>
      <c r="VUQ91" s="528"/>
      <c r="VUR91" s="528"/>
      <c r="VUS91" s="528"/>
      <c r="VUT91" s="528"/>
      <c r="VUU91" s="528"/>
      <c r="VUV91" s="528"/>
      <c r="VUW91" s="528"/>
      <c r="VUX91" s="528"/>
      <c r="VUY91" s="528"/>
      <c r="VUZ91" s="528"/>
      <c r="VVA91" s="528"/>
      <c r="VVB91" s="528"/>
      <c r="VVC91" s="528"/>
      <c r="VVD91" s="528"/>
      <c r="VVE91" s="528"/>
      <c r="VVF91" s="528"/>
      <c r="VVG91" s="528"/>
      <c r="VVH91" s="528"/>
      <c r="VVI91" s="528"/>
      <c r="VVJ91" s="528"/>
      <c r="VVK91" s="528"/>
      <c r="VVL91" s="528"/>
      <c r="VVM91" s="528"/>
      <c r="VVN91" s="528"/>
      <c r="VVO91" s="528"/>
      <c r="VVP91" s="528"/>
      <c r="VVQ91" s="528"/>
      <c r="VVR91" s="528"/>
      <c r="VVS91" s="528"/>
      <c r="VVT91" s="528"/>
      <c r="VVU91" s="528"/>
      <c r="VVV91" s="528"/>
      <c r="VVW91" s="528"/>
      <c r="VVX91" s="528"/>
      <c r="VVY91" s="528"/>
      <c r="VVZ91" s="528"/>
      <c r="VWA91" s="528"/>
      <c r="VWB91" s="528"/>
      <c r="VWC91" s="528"/>
      <c r="VWD91" s="528"/>
      <c r="VWE91" s="528"/>
      <c r="VWF91" s="528"/>
      <c r="VWG91" s="528"/>
      <c r="VWH91" s="528"/>
      <c r="VWI91" s="528"/>
      <c r="VWJ91" s="528"/>
      <c r="VWK91" s="528"/>
      <c r="VWL91" s="528"/>
      <c r="VWM91" s="528"/>
      <c r="VWN91" s="528"/>
      <c r="VWO91" s="528"/>
      <c r="VWP91" s="528"/>
      <c r="VWQ91" s="528"/>
      <c r="VWR91" s="528"/>
      <c r="VWS91" s="528"/>
      <c r="VWT91" s="528"/>
      <c r="VWU91" s="528"/>
      <c r="VWV91" s="528"/>
      <c r="VWW91" s="528"/>
      <c r="VWX91" s="528"/>
      <c r="VWY91" s="528"/>
      <c r="VWZ91" s="528"/>
      <c r="VXA91" s="528"/>
      <c r="VXB91" s="528"/>
      <c r="VXC91" s="528"/>
      <c r="VXD91" s="528"/>
      <c r="VXE91" s="528"/>
      <c r="VXF91" s="528"/>
      <c r="VXG91" s="528"/>
      <c r="VXH91" s="528"/>
      <c r="VXI91" s="528"/>
      <c r="VXJ91" s="528"/>
      <c r="VXK91" s="528"/>
      <c r="VXL91" s="528"/>
      <c r="VXM91" s="528"/>
      <c r="VXN91" s="528"/>
      <c r="VXO91" s="528"/>
      <c r="VXP91" s="528"/>
      <c r="VXQ91" s="528"/>
      <c r="VXR91" s="528"/>
      <c r="VXS91" s="528"/>
      <c r="VXT91" s="528"/>
      <c r="VXU91" s="528"/>
      <c r="VXV91" s="528"/>
      <c r="VXW91" s="528"/>
      <c r="VXX91" s="528"/>
      <c r="VXY91" s="528"/>
      <c r="VXZ91" s="528"/>
      <c r="VYA91" s="528"/>
      <c r="VYB91" s="528"/>
      <c r="VYC91" s="528"/>
      <c r="VYD91" s="528"/>
      <c r="VYE91" s="528"/>
      <c r="VYF91" s="528"/>
      <c r="VYG91" s="528"/>
      <c r="VYH91" s="528"/>
      <c r="VYI91" s="528"/>
      <c r="VYJ91" s="528"/>
      <c r="VYK91" s="528"/>
      <c r="VYL91" s="528"/>
      <c r="VYM91" s="528"/>
      <c r="VYN91" s="528"/>
      <c r="VYO91" s="528"/>
      <c r="VYP91" s="528"/>
      <c r="VYQ91" s="528"/>
      <c r="VYR91" s="528"/>
      <c r="VYS91" s="528"/>
      <c r="VYT91" s="528"/>
      <c r="VYU91" s="528"/>
      <c r="VYV91" s="528"/>
      <c r="VYW91" s="528"/>
      <c r="VYX91" s="528"/>
      <c r="VYY91" s="528"/>
      <c r="VYZ91" s="528"/>
      <c r="VZA91" s="528"/>
      <c r="VZB91" s="528"/>
      <c r="VZC91" s="528"/>
      <c r="VZD91" s="528"/>
      <c r="VZE91" s="528"/>
      <c r="VZF91" s="528"/>
      <c r="VZG91" s="528"/>
      <c r="VZH91" s="528"/>
      <c r="VZI91" s="528"/>
      <c r="VZJ91" s="528"/>
      <c r="VZK91" s="528"/>
      <c r="VZL91" s="528"/>
      <c r="VZM91" s="528"/>
      <c r="VZN91" s="528"/>
      <c r="VZO91" s="528"/>
      <c r="VZP91" s="528"/>
      <c r="VZQ91" s="528"/>
      <c r="VZR91" s="528"/>
      <c r="VZS91" s="528"/>
      <c r="VZT91" s="528"/>
      <c r="VZU91" s="528"/>
      <c r="VZV91" s="528"/>
      <c r="VZW91" s="528"/>
      <c r="VZX91" s="528"/>
      <c r="VZY91" s="528"/>
      <c r="VZZ91" s="528"/>
      <c r="WAA91" s="528"/>
      <c r="WAB91" s="528"/>
      <c r="WAC91" s="528"/>
      <c r="WAD91" s="528"/>
      <c r="WAE91" s="528"/>
      <c r="WAF91" s="528"/>
      <c r="WAG91" s="528"/>
      <c r="WAH91" s="528"/>
      <c r="WAI91" s="528"/>
      <c r="WAJ91" s="528"/>
      <c r="WAK91" s="528"/>
      <c r="WAL91" s="528"/>
      <c r="WAM91" s="528"/>
      <c r="WAN91" s="528"/>
      <c r="WAO91" s="528"/>
      <c r="WAP91" s="528"/>
      <c r="WAQ91" s="528"/>
      <c r="WAR91" s="528"/>
      <c r="WAS91" s="528"/>
      <c r="WAT91" s="528"/>
      <c r="WAU91" s="528"/>
      <c r="WAV91" s="528"/>
      <c r="WAW91" s="528"/>
      <c r="WAX91" s="528"/>
      <c r="WAY91" s="528"/>
      <c r="WAZ91" s="528"/>
      <c r="WBA91" s="528"/>
      <c r="WBB91" s="528"/>
      <c r="WBC91" s="528"/>
      <c r="WBD91" s="528"/>
      <c r="WBE91" s="528"/>
      <c r="WBF91" s="528"/>
      <c r="WBG91" s="528"/>
      <c r="WBH91" s="528"/>
      <c r="WBI91" s="528"/>
      <c r="WBJ91" s="528"/>
      <c r="WBK91" s="528"/>
      <c r="WBL91" s="528"/>
      <c r="WBM91" s="528"/>
      <c r="WBN91" s="528"/>
      <c r="WBO91" s="528"/>
      <c r="WBP91" s="528"/>
      <c r="WBQ91" s="528"/>
      <c r="WBR91" s="528"/>
      <c r="WBS91" s="528"/>
      <c r="WBT91" s="528"/>
      <c r="WBU91" s="528"/>
      <c r="WBV91" s="528"/>
      <c r="WBW91" s="528"/>
      <c r="WBX91" s="528"/>
      <c r="WBY91" s="528"/>
      <c r="WBZ91" s="528"/>
      <c r="WCA91" s="528"/>
      <c r="WCB91" s="528"/>
      <c r="WCC91" s="528"/>
      <c r="WCD91" s="528"/>
      <c r="WCE91" s="528"/>
      <c r="WCF91" s="528"/>
      <c r="WCG91" s="528"/>
      <c r="WCH91" s="528"/>
      <c r="WCI91" s="528"/>
      <c r="WCJ91" s="528"/>
      <c r="WCK91" s="528"/>
      <c r="WCL91" s="528"/>
      <c r="WCM91" s="528"/>
      <c r="WCN91" s="528"/>
      <c r="WCO91" s="528"/>
      <c r="WCP91" s="528"/>
      <c r="WCQ91" s="528"/>
      <c r="WCR91" s="528"/>
      <c r="WCS91" s="528"/>
      <c r="WCT91" s="528"/>
      <c r="WCU91" s="528"/>
      <c r="WCV91" s="528"/>
      <c r="WCW91" s="528"/>
      <c r="WCX91" s="528"/>
      <c r="WCY91" s="528"/>
      <c r="WCZ91" s="528"/>
      <c r="WDA91" s="528"/>
      <c r="WDB91" s="528"/>
      <c r="WDC91" s="528"/>
      <c r="WDD91" s="528"/>
      <c r="WDE91" s="528"/>
      <c r="WDF91" s="528"/>
      <c r="WDG91" s="528"/>
      <c r="WDH91" s="528"/>
      <c r="WDI91" s="528"/>
      <c r="WDJ91" s="528"/>
      <c r="WDK91" s="528"/>
      <c r="WDL91" s="528"/>
      <c r="WDM91" s="528"/>
      <c r="WDN91" s="528"/>
      <c r="WDO91" s="528"/>
      <c r="WDP91" s="528"/>
      <c r="WDQ91" s="528"/>
      <c r="WDR91" s="528"/>
      <c r="WDS91" s="528"/>
      <c r="WDT91" s="528"/>
      <c r="WDU91" s="528"/>
      <c r="WDV91" s="528"/>
      <c r="WDW91" s="528"/>
      <c r="WDX91" s="528"/>
      <c r="WDY91" s="528"/>
      <c r="WDZ91" s="528"/>
      <c r="WEA91" s="528"/>
      <c r="WEB91" s="528"/>
      <c r="WEC91" s="528"/>
      <c r="WED91" s="528"/>
      <c r="WEE91" s="528"/>
      <c r="WEF91" s="528"/>
      <c r="WEG91" s="528"/>
      <c r="WEH91" s="528"/>
      <c r="WEI91" s="528"/>
      <c r="WEJ91" s="528"/>
      <c r="WEK91" s="528"/>
      <c r="WEL91" s="528"/>
      <c r="WEM91" s="528"/>
      <c r="WEN91" s="528"/>
      <c r="WEO91" s="528"/>
      <c r="WEP91" s="528"/>
      <c r="WEQ91" s="528"/>
      <c r="WER91" s="528"/>
      <c r="WES91" s="528"/>
      <c r="WET91" s="528"/>
      <c r="WEU91" s="528"/>
      <c r="WEV91" s="528"/>
      <c r="WEW91" s="528"/>
      <c r="WEX91" s="528"/>
      <c r="WEY91" s="528"/>
      <c r="WEZ91" s="528"/>
      <c r="WFA91" s="528"/>
      <c r="WFB91" s="528"/>
      <c r="WFC91" s="528"/>
      <c r="WFD91" s="528"/>
      <c r="WFE91" s="528"/>
      <c r="WFF91" s="528"/>
      <c r="WFG91" s="528"/>
      <c r="WFH91" s="528"/>
      <c r="WFI91" s="528"/>
      <c r="WFJ91" s="528"/>
      <c r="WFK91" s="528"/>
      <c r="WFL91" s="528"/>
      <c r="WFM91" s="528"/>
      <c r="WFN91" s="528"/>
      <c r="WFO91" s="528"/>
      <c r="WFP91" s="528"/>
      <c r="WFQ91" s="528"/>
      <c r="WFR91" s="528"/>
      <c r="WFS91" s="528"/>
      <c r="WFT91" s="528"/>
      <c r="WFU91" s="528"/>
      <c r="WFV91" s="528"/>
      <c r="WFW91" s="528"/>
      <c r="WFX91" s="528"/>
      <c r="WFY91" s="528"/>
      <c r="WFZ91" s="528"/>
      <c r="WGA91" s="528"/>
      <c r="WGB91" s="528"/>
      <c r="WGC91" s="528"/>
      <c r="WGD91" s="528"/>
      <c r="WGE91" s="528"/>
      <c r="WGF91" s="528"/>
      <c r="WGG91" s="528"/>
      <c r="WGH91" s="528"/>
      <c r="WGI91" s="528"/>
      <c r="WGJ91" s="528"/>
      <c r="WGK91" s="528"/>
      <c r="WGL91" s="528"/>
      <c r="WGM91" s="528"/>
      <c r="WGN91" s="528"/>
      <c r="WGO91" s="528"/>
      <c r="WGP91" s="528"/>
      <c r="WGQ91" s="528"/>
      <c r="WGR91" s="528"/>
      <c r="WGS91" s="528"/>
      <c r="WGT91" s="528"/>
      <c r="WGU91" s="528"/>
      <c r="WGV91" s="528"/>
      <c r="WGW91" s="528"/>
      <c r="WGX91" s="528"/>
      <c r="WGY91" s="528"/>
      <c r="WGZ91" s="528"/>
      <c r="WHA91" s="528"/>
      <c r="WHB91" s="528"/>
      <c r="WHC91" s="528"/>
      <c r="WHD91" s="528"/>
      <c r="WHE91" s="528"/>
      <c r="WHF91" s="528"/>
      <c r="WHG91" s="528"/>
      <c r="WHH91" s="528"/>
      <c r="WHI91" s="528"/>
      <c r="WHJ91" s="528"/>
      <c r="WHK91" s="528"/>
      <c r="WHL91" s="528"/>
      <c r="WHM91" s="528"/>
      <c r="WHN91" s="528"/>
      <c r="WHO91" s="528"/>
      <c r="WHP91" s="528"/>
      <c r="WHQ91" s="528"/>
      <c r="WHR91" s="528"/>
      <c r="WHS91" s="528"/>
      <c r="WHT91" s="528"/>
      <c r="WHU91" s="528"/>
      <c r="WHV91" s="528"/>
      <c r="WHW91" s="528"/>
      <c r="WHX91" s="528"/>
      <c r="WHY91" s="528"/>
      <c r="WHZ91" s="528"/>
      <c r="WIA91" s="528"/>
      <c r="WIB91" s="528"/>
      <c r="WIC91" s="528"/>
      <c r="WID91" s="528"/>
      <c r="WIE91" s="528"/>
      <c r="WIF91" s="528"/>
      <c r="WIG91" s="528"/>
      <c r="WIH91" s="528"/>
      <c r="WII91" s="528"/>
      <c r="WIJ91" s="528"/>
      <c r="WIK91" s="528"/>
      <c r="WIL91" s="528"/>
      <c r="WIM91" s="528"/>
      <c r="WIN91" s="528"/>
      <c r="WIO91" s="528"/>
      <c r="WIP91" s="528"/>
      <c r="WIQ91" s="528"/>
      <c r="WIR91" s="528"/>
      <c r="WIS91" s="528"/>
      <c r="WIT91" s="528"/>
      <c r="WIU91" s="528"/>
      <c r="WIV91" s="528"/>
      <c r="WIW91" s="528"/>
      <c r="WIX91" s="528"/>
      <c r="WIY91" s="528"/>
      <c r="WIZ91" s="528"/>
      <c r="WJA91" s="528"/>
      <c r="WJB91" s="528"/>
      <c r="WJC91" s="528"/>
      <c r="WJD91" s="528"/>
      <c r="WJE91" s="528"/>
      <c r="WJF91" s="528"/>
      <c r="WJG91" s="528"/>
      <c r="WJH91" s="528"/>
      <c r="WJI91" s="528"/>
      <c r="WJJ91" s="528"/>
      <c r="WJK91" s="528"/>
      <c r="WJL91" s="528"/>
      <c r="WJM91" s="528"/>
      <c r="WJN91" s="528"/>
      <c r="WJO91" s="528"/>
      <c r="WJP91" s="528"/>
      <c r="WJQ91" s="528"/>
      <c r="WJR91" s="528"/>
      <c r="WJS91" s="528"/>
      <c r="WJT91" s="528"/>
      <c r="WJU91" s="528"/>
      <c r="WJV91" s="528"/>
      <c r="WJW91" s="528"/>
      <c r="WJX91" s="528"/>
      <c r="WJY91" s="528"/>
      <c r="WJZ91" s="528"/>
      <c r="WKA91" s="528"/>
      <c r="WKB91" s="528"/>
      <c r="WKC91" s="528"/>
      <c r="WKD91" s="528"/>
      <c r="WKE91" s="528"/>
      <c r="WKF91" s="528"/>
      <c r="WKG91" s="528"/>
      <c r="WKH91" s="528"/>
      <c r="WKI91" s="528"/>
      <c r="WKJ91" s="528"/>
      <c r="WKK91" s="528"/>
      <c r="WKL91" s="528"/>
      <c r="WKM91" s="528"/>
      <c r="WKN91" s="528"/>
      <c r="WKO91" s="528"/>
      <c r="WKP91" s="528"/>
      <c r="WKQ91" s="528"/>
      <c r="WKR91" s="528"/>
      <c r="WKS91" s="528"/>
      <c r="WKT91" s="528"/>
      <c r="WKU91" s="528"/>
      <c r="WKV91" s="528"/>
      <c r="WKW91" s="528"/>
      <c r="WKX91" s="528"/>
      <c r="WKY91" s="528"/>
      <c r="WKZ91" s="528"/>
      <c r="WLA91" s="528"/>
      <c r="WLB91" s="528"/>
      <c r="WLC91" s="528"/>
      <c r="WLD91" s="528"/>
      <c r="WLE91" s="528"/>
      <c r="WLF91" s="528"/>
      <c r="WLG91" s="528"/>
      <c r="WLH91" s="528"/>
      <c r="WLI91" s="528"/>
      <c r="WLJ91" s="528"/>
      <c r="WLK91" s="528"/>
      <c r="WLL91" s="528"/>
      <c r="WLM91" s="528"/>
      <c r="WLN91" s="528"/>
      <c r="WLO91" s="528"/>
      <c r="WLP91" s="528"/>
      <c r="WLQ91" s="528"/>
      <c r="WLR91" s="528"/>
      <c r="WLS91" s="528"/>
      <c r="WLT91" s="528"/>
      <c r="WLU91" s="528"/>
      <c r="WLV91" s="528"/>
      <c r="WLW91" s="528"/>
      <c r="WLX91" s="528"/>
      <c r="WLY91" s="528"/>
      <c r="WLZ91" s="528"/>
      <c r="WMA91" s="528"/>
      <c r="WMB91" s="528"/>
      <c r="WMC91" s="528"/>
      <c r="WMD91" s="528"/>
      <c r="WME91" s="528"/>
      <c r="WMF91" s="528"/>
      <c r="WMG91" s="528"/>
      <c r="WMH91" s="528"/>
      <c r="WMI91" s="528"/>
      <c r="WMJ91" s="528"/>
      <c r="WMK91" s="528"/>
      <c r="WML91" s="528"/>
      <c r="WMM91" s="528"/>
      <c r="WMN91" s="528"/>
      <c r="WMO91" s="528"/>
      <c r="WMP91" s="528"/>
      <c r="WMQ91" s="528"/>
      <c r="WMR91" s="528"/>
      <c r="WMS91" s="528"/>
      <c r="WMT91" s="528"/>
      <c r="WMU91" s="528"/>
      <c r="WMV91" s="528"/>
      <c r="WMW91" s="528"/>
      <c r="WMX91" s="528"/>
      <c r="WMY91" s="528"/>
      <c r="WMZ91" s="528"/>
      <c r="WNA91" s="528"/>
      <c r="WNB91" s="528"/>
      <c r="WNC91" s="528"/>
      <c r="WND91" s="528"/>
      <c r="WNE91" s="528"/>
      <c r="WNF91" s="528"/>
      <c r="WNG91" s="528"/>
      <c r="WNH91" s="528"/>
      <c r="WNI91" s="528"/>
      <c r="WNJ91" s="528"/>
      <c r="WNK91" s="528"/>
      <c r="WNL91" s="528"/>
      <c r="WNM91" s="528"/>
      <c r="WNN91" s="528"/>
      <c r="WNO91" s="528"/>
      <c r="WNP91" s="528"/>
      <c r="WNQ91" s="528"/>
      <c r="WNR91" s="528"/>
      <c r="WNS91" s="528"/>
      <c r="WNT91" s="528"/>
      <c r="WNU91" s="528"/>
      <c r="WNV91" s="528"/>
      <c r="WNW91" s="528"/>
      <c r="WNX91" s="528"/>
      <c r="WNY91" s="528"/>
      <c r="WNZ91" s="528"/>
      <c r="WOA91" s="528"/>
      <c r="WOB91" s="528"/>
      <c r="WOC91" s="528"/>
      <c r="WOD91" s="528"/>
      <c r="WOE91" s="528"/>
      <c r="WOF91" s="528"/>
      <c r="WOG91" s="528"/>
      <c r="WOH91" s="528"/>
      <c r="WOI91" s="528"/>
      <c r="WOJ91" s="528"/>
      <c r="WOK91" s="528"/>
      <c r="WOL91" s="528"/>
      <c r="WOM91" s="528"/>
      <c r="WON91" s="528"/>
      <c r="WOO91" s="528"/>
      <c r="WOP91" s="528"/>
      <c r="WOQ91" s="528"/>
      <c r="WOR91" s="528"/>
      <c r="WOS91" s="528"/>
      <c r="WOT91" s="528"/>
      <c r="WOU91" s="528"/>
      <c r="WOV91" s="528"/>
      <c r="WOW91" s="528"/>
      <c r="WOX91" s="528"/>
      <c r="WOY91" s="528"/>
      <c r="WOZ91" s="528"/>
      <c r="WPA91" s="528"/>
      <c r="WPB91" s="528"/>
      <c r="WPC91" s="528"/>
      <c r="WPD91" s="528"/>
      <c r="WPE91" s="528"/>
      <c r="WPF91" s="528"/>
      <c r="WPG91" s="528"/>
      <c r="WPH91" s="528"/>
      <c r="WPI91" s="528"/>
      <c r="WPJ91" s="528"/>
      <c r="WPK91" s="528"/>
      <c r="WPL91" s="528"/>
      <c r="WPM91" s="528"/>
      <c r="WPN91" s="528"/>
      <c r="WPO91" s="528"/>
      <c r="WPP91" s="528"/>
      <c r="WPQ91" s="528"/>
      <c r="WPR91" s="528"/>
      <c r="WPS91" s="528"/>
      <c r="WPT91" s="528"/>
      <c r="WPU91" s="528"/>
      <c r="WPV91" s="528"/>
      <c r="WPW91" s="528"/>
      <c r="WPX91" s="528"/>
      <c r="WPY91" s="528"/>
      <c r="WPZ91" s="528"/>
      <c r="WQA91" s="528"/>
      <c r="WQB91" s="528"/>
      <c r="WQC91" s="528"/>
      <c r="WQD91" s="528"/>
      <c r="WQE91" s="528"/>
      <c r="WQF91" s="528"/>
      <c r="WQG91" s="528"/>
      <c r="WQH91" s="528"/>
      <c r="WQI91" s="528"/>
      <c r="WQJ91" s="528"/>
      <c r="WQK91" s="528"/>
      <c r="WQL91" s="528"/>
      <c r="WQM91" s="528"/>
      <c r="WQN91" s="528"/>
      <c r="WQO91" s="528"/>
      <c r="WQP91" s="528"/>
      <c r="WQQ91" s="528"/>
      <c r="WQR91" s="528"/>
      <c r="WQS91" s="528"/>
      <c r="WQT91" s="528"/>
      <c r="WQU91" s="528"/>
      <c r="WQV91" s="528"/>
      <c r="WQW91" s="528"/>
      <c r="WQX91" s="528"/>
      <c r="WQY91" s="528"/>
      <c r="WQZ91" s="528"/>
      <c r="WRA91" s="528"/>
      <c r="WRB91" s="528"/>
      <c r="WRC91" s="528"/>
      <c r="WRD91" s="528"/>
      <c r="WRE91" s="528"/>
      <c r="WRF91" s="528"/>
      <c r="WRG91" s="528"/>
      <c r="WRH91" s="528"/>
      <c r="WRI91" s="528"/>
      <c r="WRJ91" s="528"/>
      <c r="WRK91" s="528"/>
      <c r="WRL91" s="528"/>
      <c r="WRM91" s="528"/>
      <c r="WRN91" s="528"/>
      <c r="WRO91" s="528"/>
      <c r="WRP91" s="528"/>
      <c r="WRQ91" s="528"/>
      <c r="WRR91" s="528"/>
      <c r="WRS91" s="528"/>
      <c r="WRT91" s="528"/>
      <c r="WRU91" s="528"/>
      <c r="WRV91" s="528"/>
      <c r="WRW91" s="528"/>
      <c r="WRX91" s="528"/>
      <c r="WRY91" s="528"/>
      <c r="WRZ91" s="528"/>
      <c r="WSA91" s="528"/>
      <c r="WSB91" s="528"/>
      <c r="WSC91" s="528"/>
      <c r="WSD91" s="528"/>
      <c r="WSE91" s="528"/>
      <c r="WSF91" s="528"/>
      <c r="WSG91" s="528"/>
      <c r="WSH91" s="528"/>
      <c r="WSI91" s="528"/>
      <c r="WSJ91" s="528"/>
      <c r="WSK91" s="528"/>
      <c r="WSL91" s="528"/>
      <c r="WSM91" s="528"/>
      <c r="WSN91" s="528"/>
      <c r="WSO91" s="528"/>
      <c r="WSP91" s="528"/>
      <c r="WSQ91" s="528"/>
      <c r="WSR91" s="528"/>
      <c r="WSS91" s="528"/>
      <c r="WST91" s="528"/>
      <c r="WSU91" s="528"/>
      <c r="WSV91" s="528"/>
      <c r="WSW91" s="528"/>
      <c r="WSX91" s="528"/>
      <c r="WSY91" s="528"/>
      <c r="WSZ91" s="528"/>
      <c r="WTA91" s="528"/>
      <c r="WTB91" s="528"/>
      <c r="WTC91" s="528"/>
      <c r="WTD91" s="528"/>
      <c r="WTE91" s="528"/>
      <c r="WTF91" s="528"/>
      <c r="WTG91" s="528"/>
      <c r="WTH91" s="528"/>
      <c r="WTI91" s="528"/>
      <c r="WTJ91" s="528"/>
      <c r="WTK91" s="528"/>
      <c r="WTL91" s="528"/>
      <c r="WTM91" s="528"/>
      <c r="WTN91" s="528"/>
      <c r="WTO91" s="528"/>
      <c r="WTP91" s="528"/>
      <c r="WTQ91" s="528"/>
      <c r="WTR91" s="528"/>
      <c r="WTS91" s="528"/>
      <c r="WTT91" s="528"/>
      <c r="WTU91" s="528"/>
      <c r="WTV91" s="528"/>
      <c r="WTW91" s="528"/>
      <c r="WTX91" s="528"/>
      <c r="WTY91" s="528"/>
      <c r="WTZ91" s="528"/>
      <c r="WUA91" s="528"/>
      <c r="WUB91" s="528"/>
      <c r="WUC91" s="528"/>
      <c r="WUD91" s="528"/>
      <c r="WUE91" s="528"/>
      <c r="WUF91" s="528"/>
      <c r="WUG91" s="528"/>
      <c r="WUH91" s="528"/>
      <c r="WUI91" s="528"/>
      <c r="WUJ91" s="528"/>
      <c r="WUK91" s="528"/>
      <c r="WUL91" s="528"/>
      <c r="WUM91" s="528"/>
      <c r="WUN91" s="528"/>
      <c r="WUO91" s="528"/>
      <c r="WUP91" s="528"/>
      <c r="WUQ91" s="528"/>
      <c r="WUR91" s="528"/>
      <c r="WUS91" s="528"/>
      <c r="WUT91" s="528"/>
      <c r="WUU91" s="528"/>
      <c r="WUV91" s="528"/>
      <c r="WUW91" s="528"/>
      <c r="WUX91" s="528"/>
      <c r="WUY91" s="528"/>
      <c r="WUZ91" s="528"/>
      <c r="WVA91" s="528"/>
      <c r="WVB91" s="528"/>
      <c r="WVC91" s="528"/>
      <c r="WVD91" s="528"/>
      <c r="WVE91" s="528"/>
      <c r="WVF91" s="528"/>
      <c r="WVG91" s="528"/>
      <c r="WVH91" s="528"/>
      <c r="WVI91" s="528"/>
      <c r="WVJ91" s="528"/>
      <c r="WVK91" s="528"/>
      <c r="WVL91" s="528"/>
      <c r="WVM91" s="528"/>
      <c r="WVN91" s="528"/>
      <c r="WVO91" s="528"/>
      <c r="WVP91" s="528"/>
      <c r="WVQ91" s="528"/>
      <c r="WVR91" s="528"/>
      <c r="WVS91" s="528"/>
      <c r="WVT91" s="528"/>
      <c r="WVU91" s="528"/>
      <c r="WVV91" s="528"/>
      <c r="WVW91" s="528"/>
      <c r="WVX91" s="528"/>
      <c r="WVY91" s="528"/>
      <c r="WVZ91" s="528"/>
      <c r="WWA91" s="528"/>
      <c r="WWB91" s="528"/>
      <c r="WWC91" s="528"/>
      <c r="WWD91" s="528"/>
      <c r="WWE91" s="528"/>
      <c r="WWF91" s="528"/>
      <c r="WWG91" s="528"/>
      <c r="WWH91" s="528"/>
      <c r="WWI91" s="528"/>
      <c r="WWJ91" s="528"/>
      <c r="WWK91" s="528"/>
      <c r="WWL91" s="528"/>
      <c r="WWM91" s="528"/>
      <c r="WWN91" s="528"/>
      <c r="WWO91" s="528"/>
      <c r="WWP91" s="528"/>
      <c r="WWQ91" s="528"/>
      <c r="WWR91" s="528"/>
      <c r="WWS91" s="528"/>
      <c r="WWT91" s="528"/>
      <c r="WWU91" s="528"/>
      <c r="WWV91" s="528"/>
      <c r="WWW91" s="528"/>
      <c r="WWX91" s="528"/>
      <c r="WWY91" s="528"/>
      <c r="WWZ91" s="528"/>
      <c r="WXA91" s="528"/>
      <c r="WXB91" s="528"/>
      <c r="WXC91" s="528"/>
      <c r="WXD91" s="528"/>
      <c r="WXE91" s="528"/>
      <c r="WXF91" s="528"/>
      <c r="WXG91" s="528"/>
      <c r="WXH91" s="528"/>
      <c r="WXI91" s="528"/>
      <c r="WXJ91" s="528"/>
      <c r="WXK91" s="528"/>
      <c r="WXL91" s="528"/>
      <c r="WXM91" s="528"/>
      <c r="WXN91" s="528"/>
      <c r="WXO91" s="528"/>
      <c r="WXP91" s="528"/>
      <c r="WXQ91" s="528"/>
      <c r="WXR91" s="528"/>
      <c r="WXS91" s="528"/>
      <c r="WXT91" s="528"/>
      <c r="WXU91" s="528"/>
      <c r="WXV91" s="528"/>
      <c r="WXW91" s="528"/>
      <c r="WXX91" s="528"/>
      <c r="WXY91" s="528"/>
      <c r="WXZ91" s="528"/>
      <c r="WYA91" s="528"/>
      <c r="WYB91" s="528"/>
      <c r="WYC91" s="528"/>
      <c r="WYD91" s="528"/>
      <c r="WYE91" s="528"/>
      <c r="WYF91" s="528"/>
      <c r="WYG91" s="528"/>
      <c r="WYH91" s="528"/>
      <c r="WYI91" s="528"/>
      <c r="WYJ91" s="528"/>
      <c r="WYK91" s="528"/>
      <c r="WYL91" s="528"/>
      <c r="WYM91" s="528"/>
      <c r="WYN91" s="528"/>
      <c r="WYO91" s="528"/>
      <c r="WYP91" s="528"/>
      <c r="WYQ91" s="528"/>
      <c r="WYR91" s="528"/>
      <c r="WYS91" s="528"/>
      <c r="WYT91" s="528"/>
      <c r="WYU91" s="528"/>
      <c r="WYV91" s="528"/>
      <c r="WYW91" s="528"/>
      <c r="WYX91" s="528"/>
      <c r="WYY91" s="528"/>
      <c r="WYZ91" s="528"/>
      <c r="WZA91" s="528"/>
      <c r="WZB91" s="528"/>
      <c r="WZC91" s="528"/>
      <c r="WZD91" s="528"/>
      <c r="WZE91" s="528"/>
      <c r="WZF91" s="528"/>
      <c r="WZG91" s="528"/>
      <c r="WZH91" s="528"/>
      <c r="WZI91" s="528"/>
      <c r="WZJ91" s="528"/>
      <c r="WZK91" s="528"/>
      <c r="WZL91" s="528"/>
      <c r="WZM91" s="528"/>
      <c r="WZN91" s="528"/>
      <c r="WZO91" s="528"/>
      <c r="WZP91" s="528"/>
      <c r="WZQ91" s="528"/>
      <c r="WZR91" s="528"/>
      <c r="WZS91" s="528"/>
      <c r="WZT91" s="528"/>
      <c r="WZU91" s="528"/>
      <c r="WZV91" s="528"/>
      <c r="WZW91" s="528"/>
      <c r="WZX91" s="528"/>
      <c r="WZY91" s="528"/>
      <c r="WZZ91" s="528"/>
      <c r="XAA91" s="528"/>
      <c r="XAB91" s="528"/>
      <c r="XAC91" s="528"/>
      <c r="XAD91" s="528"/>
      <c r="XAE91" s="528"/>
      <c r="XAF91" s="528"/>
      <c r="XAG91" s="528"/>
      <c r="XAH91" s="528"/>
      <c r="XAI91" s="528"/>
      <c r="XAJ91" s="528"/>
      <c r="XAK91" s="528"/>
      <c r="XAL91" s="528"/>
      <c r="XAM91" s="528"/>
      <c r="XAN91" s="528"/>
      <c r="XAO91" s="528"/>
      <c r="XAP91" s="528"/>
      <c r="XAQ91" s="528"/>
      <c r="XAR91" s="528"/>
      <c r="XAS91" s="528"/>
      <c r="XAT91" s="528"/>
      <c r="XAU91" s="528"/>
      <c r="XAV91" s="528"/>
      <c r="XAW91" s="528"/>
      <c r="XAX91" s="528"/>
      <c r="XAY91" s="528"/>
      <c r="XAZ91" s="528"/>
      <c r="XBA91" s="528"/>
      <c r="XBB91" s="528"/>
      <c r="XBC91" s="528"/>
      <c r="XBD91" s="528"/>
      <c r="XBE91" s="528"/>
      <c r="XBF91" s="528"/>
      <c r="XBG91" s="528"/>
      <c r="XBH91" s="528"/>
      <c r="XBI91" s="528"/>
      <c r="XBJ91" s="528"/>
      <c r="XBK91" s="528"/>
      <c r="XBL91" s="528"/>
      <c r="XBM91" s="528"/>
      <c r="XBN91" s="528"/>
      <c r="XBO91" s="528"/>
      <c r="XBP91" s="528"/>
      <c r="XBQ91" s="528"/>
      <c r="XBR91" s="528"/>
      <c r="XBS91" s="528"/>
      <c r="XBT91" s="528"/>
      <c r="XBU91" s="528"/>
      <c r="XBV91" s="528"/>
      <c r="XBW91" s="528"/>
      <c r="XBX91" s="528"/>
      <c r="XBY91" s="528"/>
      <c r="XBZ91" s="528"/>
      <c r="XCA91" s="528"/>
      <c r="XCB91" s="528"/>
      <c r="XCC91" s="528"/>
      <c r="XCD91" s="528"/>
      <c r="XCE91" s="528"/>
      <c r="XCF91" s="528"/>
      <c r="XCG91" s="528"/>
      <c r="XCH91" s="528"/>
      <c r="XCI91" s="528"/>
      <c r="XCJ91" s="528"/>
      <c r="XCK91" s="528"/>
      <c r="XCL91" s="528"/>
      <c r="XCM91" s="528"/>
      <c r="XCN91" s="528"/>
      <c r="XCO91" s="528"/>
      <c r="XCP91" s="528"/>
      <c r="XCQ91" s="528"/>
      <c r="XCR91" s="528"/>
      <c r="XCS91" s="528"/>
      <c r="XCT91" s="528"/>
      <c r="XCU91" s="528"/>
      <c r="XCV91" s="528"/>
      <c r="XCW91" s="528"/>
      <c r="XCX91" s="528"/>
      <c r="XCY91" s="528"/>
      <c r="XCZ91" s="528"/>
      <c r="XDA91" s="528"/>
      <c r="XDB91" s="528"/>
      <c r="XDC91" s="528"/>
      <c r="XDD91" s="528"/>
      <c r="XDE91" s="528"/>
      <c r="XDF91" s="528"/>
      <c r="XDG91" s="528"/>
      <c r="XDH91" s="528"/>
      <c r="XDI91" s="528"/>
      <c r="XDJ91" s="528"/>
      <c r="XDK91" s="528"/>
      <c r="XDL91" s="528"/>
      <c r="XDM91" s="528"/>
      <c r="XDN91" s="528"/>
      <c r="XDO91" s="528"/>
      <c r="XDP91" s="528"/>
      <c r="XDQ91" s="528"/>
      <c r="XDR91" s="859"/>
      <c r="XDS91" s="859"/>
      <c r="XDT91" s="859"/>
      <c r="XDU91" s="859"/>
      <c r="XDV91" s="859"/>
      <c r="XDW91" s="859"/>
      <c r="XDX91" s="859"/>
      <c r="XDY91" s="859"/>
      <c r="XDZ91" s="859"/>
      <c r="XEA91" s="859"/>
      <c r="XEB91" s="859"/>
      <c r="XEC91" s="859"/>
      <c r="XED91" s="859"/>
      <c r="XEE91" s="859"/>
      <c r="XEF91" s="859"/>
      <c r="XEG91" s="859"/>
      <c r="XEH91" s="859"/>
      <c r="XEI91" s="859"/>
      <c r="XEJ91" s="859"/>
      <c r="XEK91" s="859"/>
      <c r="XEL91" s="859"/>
      <c r="XEM91" s="859"/>
      <c r="XEN91" s="859"/>
      <c r="XEO91" s="859"/>
      <c r="XEP91" s="859"/>
      <c r="XEQ91" s="859"/>
      <c r="XER91" s="859"/>
      <c r="XES91" s="859"/>
      <c r="XET91" s="686"/>
      <c r="XEU91" s="686"/>
      <c r="XEV91" s="686"/>
      <c r="XEW91" s="686"/>
      <c r="XEX91" s="686"/>
      <c r="XEY91" s="686"/>
      <c r="XEZ91" s="686"/>
      <c r="XFA91" s="686"/>
      <c r="XFB91" s="686"/>
      <c r="XFC91" s="686"/>
      <c r="XFD91" s="686"/>
    </row>
    <row r="92" s="735" customFormat="1" ht="15.95" customHeight="1" spans="1:16384">
      <c r="A92" s="248"/>
      <c r="B92" s="244" t="s">
        <v>219</v>
      </c>
      <c r="C92" s="244">
        <f>SUM(L92:L98)</f>
        <v>119</v>
      </c>
      <c r="D92" s="244">
        <v>452.5</v>
      </c>
      <c r="E92" s="244">
        <v>3629</v>
      </c>
      <c r="F92" s="244" t="s">
        <v>220</v>
      </c>
      <c r="G92" s="182" t="s">
        <v>221</v>
      </c>
      <c r="H92" s="256" t="s">
        <v>222</v>
      </c>
      <c r="I92" s="267"/>
      <c r="J92" s="182" t="s">
        <v>131</v>
      </c>
      <c r="K92" s="260" t="s">
        <v>223</v>
      </c>
      <c r="L92" s="182">
        <v>12</v>
      </c>
      <c r="M92" s="840" t="s">
        <v>563</v>
      </c>
      <c r="N92" s="836"/>
      <c r="O92" s="836"/>
      <c r="P92" s="836"/>
      <c r="Q92" s="836"/>
      <c r="R92" s="836"/>
      <c r="S92" s="836"/>
      <c r="T92" s="836"/>
      <c r="U92" s="836"/>
      <c r="V92" s="836"/>
      <c r="W92" s="836"/>
      <c r="X92" s="836"/>
      <c r="Y92" s="836"/>
      <c r="Z92" s="836"/>
      <c r="AA92" s="836"/>
      <c r="AB92" s="836"/>
      <c r="AC92" s="836"/>
      <c r="AD92" s="836"/>
      <c r="AE92" s="836"/>
      <c r="AF92" s="836"/>
      <c r="AG92" s="836"/>
      <c r="AH92" s="836"/>
      <c r="AI92" s="836"/>
      <c r="AJ92" s="836"/>
      <c r="AK92" s="836"/>
      <c r="AL92" s="836"/>
      <c r="AM92" s="836"/>
      <c r="AN92" s="836"/>
      <c r="AO92" s="836"/>
      <c r="AP92" s="836"/>
      <c r="AQ92" s="836"/>
      <c r="AR92" s="836"/>
      <c r="AS92" s="836"/>
      <c r="AT92" s="836"/>
      <c r="AU92" s="836"/>
      <c r="AV92" s="836"/>
      <c r="AW92" s="836"/>
      <c r="AX92" s="836"/>
      <c r="AY92" s="836"/>
      <c r="AZ92" s="836"/>
      <c r="BA92" s="836"/>
      <c r="BB92" s="836"/>
      <c r="BC92" s="836"/>
      <c r="BD92" s="836"/>
      <c r="BE92" s="836"/>
      <c r="BF92" s="836"/>
      <c r="BG92" s="836"/>
      <c r="BH92" s="836"/>
      <c r="BI92" s="836"/>
      <c r="BJ92" s="836"/>
      <c r="BK92" s="836"/>
      <c r="BL92" s="836"/>
      <c r="BM92" s="836"/>
      <c r="BN92" s="836"/>
      <c r="BO92" s="836"/>
      <c r="BP92" s="836"/>
      <c r="BQ92" s="836"/>
      <c r="BR92" s="836"/>
      <c r="BS92" s="836"/>
      <c r="BT92" s="836"/>
      <c r="BU92" s="836"/>
      <c r="BV92" s="836"/>
      <c r="BW92" s="836"/>
      <c r="BX92" s="836"/>
      <c r="BY92" s="836"/>
      <c r="BZ92" s="836"/>
      <c r="CA92" s="836"/>
      <c r="CB92" s="836"/>
      <c r="CC92" s="836"/>
      <c r="CD92" s="836"/>
      <c r="CE92" s="836"/>
      <c r="CF92" s="836"/>
      <c r="CG92" s="836"/>
      <c r="CH92" s="836"/>
      <c r="CI92" s="836"/>
      <c r="CJ92" s="836"/>
      <c r="CK92" s="836"/>
      <c r="CL92" s="836"/>
      <c r="CM92" s="836"/>
      <c r="CN92" s="836"/>
      <c r="CO92" s="836"/>
      <c r="CP92" s="836"/>
      <c r="CQ92" s="836"/>
      <c r="CR92" s="836"/>
      <c r="CS92" s="836"/>
      <c r="CT92" s="836"/>
      <c r="CU92" s="836"/>
      <c r="CV92" s="836"/>
      <c r="CW92" s="836"/>
      <c r="CX92" s="836"/>
      <c r="CY92" s="836"/>
      <c r="CZ92" s="836"/>
      <c r="DA92" s="836"/>
      <c r="DB92" s="836"/>
      <c r="DC92" s="836"/>
      <c r="DD92" s="836"/>
      <c r="DE92" s="836"/>
      <c r="DF92" s="836"/>
      <c r="DG92" s="836"/>
      <c r="DH92" s="836"/>
      <c r="DI92" s="836"/>
      <c r="DJ92" s="836"/>
      <c r="DK92" s="836"/>
      <c r="DL92" s="836"/>
      <c r="DM92" s="836"/>
      <c r="DN92" s="836"/>
      <c r="DO92" s="836"/>
      <c r="DP92" s="836"/>
      <c r="DQ92" s="836"/>
      <c r="DR92" s="836"/>
      <c r="DS92" s="836"/>
      <c r="DT92" s="836"/>
      <c r="DU92" s="836"/>
      <c r="DV92" s="836"/>
      <c r="DW92" s="858"/>
      <c r="DX92" s="836"/>
      <c r="DY92" s="836"/>
      <c r="DZ92" s="858"/>
      <c r="EA92" s="528"/>
      <c r="EB92" s="528"/>
      <c r="EC92" s="528"/>
      <c r="ED92" s="528"/>
      <c r="EE92" s="528"/>
      <c r="EF92" s="528"/>
      <c r="EG92" s="528"/>
      <c r="EH92" s="528"/>
      <c r="EI92" s="528"/>
      <c r="EJ92" s="528"/>
      <c r="EK92" s="528"/>
      <c r="EL92" s="528"/>
      <c r="EM92" s="528"/>
      <c r="EN92" s="528"/>
      <c r="EO92" s="528"/>
      <c r="EP92" s="528"/>
      <c r="EQ92" s="528"/>
      <c r="ER92" s="528"/>
      <c r="ES92" s="528"/>
      <c r="ET92" s="528"/>
      <c r="EU92" s="528"/>
      <c r="EV92" s="528"/>
      <c r="EW92" s="528"/>
      <c r="EX92" s="528"/>
      <c r="EY92" s="528"/>
      <c r="EZ92" s="528"/>
      <c r="FA92" s="528"/>
      <c r="FB92" s="528"/>
      <c r="FC92" s="528"/>
      <c r="FD92" s="528"/>
      <c r="FE92" s="528"/>
      <c r="FF92" s="528"/>
      <c r="FG92" s="528"/>
      <c r="FH92" s="528"/>
      <c r="FI92" s="528"/>
      <c r="FJ92" s="528"/>
      <c r="FK92" s="528"/>
      <c r="FL92" s="528"/>
      <c r="FM92" s="528"/>
      <c r="FN92" s="528"/>
      <c r="FO92" s="528"/>
      <c r="FP92" s="528"/>
      <c r="FQ92" s="528"/>
      <c r="FR92" s="528"/>
      <c r="FS92" s="528"/>
      <c r="FT92" s="528"/>
      <c r="FU92" s="528"/>
      <c r="FV92" s="528"/>
      <c r="FW92" s="528"/>
      <c r="FX92" s="528"/>
      <c r="FY92" s="528"/>
      <c r="FZ92" s="528"/>
      <c r="GA92" s="528"/>
      <c r="GB92" s="528"/>
      <c r="GC92" s="528"/>
      <c r="GD92" s="528"/>
      <c r="GE92" s="528"/>
      <c r="GF92" s="528"/>
      <c r="GG92" s="528"/>
      <c r="GH92" s="528"/>
      <c r="GI92" s="528"/>
      <c r="GJ92" s="528"/>
      <c r="GK92" s="528"/>
      <c r="GL92" s="528"/>
      <c r="GM92" s="528"/>
      <c r="GN92" s="528"/>
      <c r="GO92" s="528"/>
      <c r="GP92" s="528"/>
      <c r="GQ92" s="528"/>
      <c r="GR92" s="528"/>
      <c r="GS92" s="528"/>
      <c r="GT92" s="528"/>
      <c r="GU92" s="528"/>
      <c r="GV92" s="528"/>
      <c r="GW92" s="528"/>
      <c r="GX92" s="528"/>
      <c r="GY92" s="528"/>
      <c r="GZ92" s="528"/>
      <c r="HA92" s="528"/>
      <c r="HB92" s="528"/>
      <c r="HC92" s="528"/>
      <c r="HD92" s="528"/>
      <c r="HE92" s="528"/>
      <c r="HF92" s="528"/>
      <c r="HG92" s="528"/>
      <c r="HH92" s="528"/>
      <c r="HI92" s="528"/>
      <c r="HJ92" s="528"/>
      <c r="HK92" s="528"/>
      <c r="HL92" s="528"/>
      <c r="HM92" s="528"/>
      <c r="HN92" s="528"/>
      <c r="HO92" s="528"/>
      <c r="HP92" s="528"/>
      <c r="HQ92" s="528"/>
      <c r="HR92" s="528"/>
      <c r="HS92" s="528"/>
      <c r="HT92" s="528"/>
      <c r="HU92" s="528"/>
      <c r="HV92" s="528"/>
      <c r="HW92" s="528"/>
      <c r="HX92" s="528"/>
      <c r="HY92" s="528"/>
      <c r="HZ92" s="528"/>
      <c r="IA92" s="528"/>
      <c r="IB92" s="528"/>
      <c r="IC92" s="528"/>
      <c r="ID92" s="528"/>
      <c r="IE92" s="528"/>
      <c r="IF92" s="528"/>
      <c r="IG92" s="528"/>
      <c r="IH92" s="528"/>
      <c r="II92" s="528"/>
      <c r="IJ92" s="528"/>
      <c r="IK92" s="528"/>
      <c r="IL92" s="528"/>
      <c r="IM92" s="528"/>
      <c r="IN92" s="528"/>
      <c r="IO92" s="528"/>
      <c r="IP92" s="528"/>
      <c r="IQ92" s="528"/>
      <c r="IR92" s="528"/>
      <c r="IS92" s="528"/>
      <c r="IT92" s="528"/>
      <c r="IU92" s="528"/>
      <c r="IV92" s="528"/>
      <c r="IW92" s="528"/>
      <c r="IX92" s="528"/>
      <c r="IY92" s="528"/>
      <c r="IZ92" s="528"/>
      <c r="JA92" s="528"/>
      <c r="JB92" s="528"/>
      <c r="JC92" s="528"/>
      <c r="JD92" s="528"/>
      <c r="JE92" s="528"/>
      <c r="JF92" s="528"/>
      <c r="JG92" s="528"/>
      <c r="JH92" s="528"/>
      <c r="JI92" s="528"/>
      <c r="JJ92" s="528"/>
      <c r="JK92" s="528"/>
      <c r="JL92" s="528"/>
      <c r="JM92" s="528"/>
      <c r="JN92" s="528"/>
      <c r="JO92" s="528"/>
      <c r="JP92" s="528"/>
      <c r="JQ92" s="528"/>
      <c r="JR92" s="528"/>
      <c r="JS92" s="528"/>
      <c r="JT92" s="528"/>
      <c r="JU92" s="528"/>
      <c r="JV92" s="528"/>
      <c r="JW92" s="528"/>
      <c r="JX92" s="528"/>
      <c r="JY92" s="528"/>
      <c r="JZ92" s="528"/>
      <c r="KA92" s="528"/>
      <c r="KB92" s="528"/>
      <c r="KC92" s="528"/>
      <c r="KD92" s="528"/>
      <c r="KE92" s="528"/>
      <c r="KF92" s="528"/>
      <c r="KG92" s="528"/>
      <c r="KH92" s="528"/>
      <c r="KI92" s="528"/>
      <c r="KJ92" s="528"/>
      <c r="KK92" s="528"/>
      <c r="KL92" s="528"/>
      <c r="KM92" s="528"/>
      <c r="KN92" s="528"/>
      <c r="KO92" s="528"/>
      <c r="KP92" s="528"/>
      <c r="KQ92" s="528"/>
      <c r="KR92" s="528"/>
      <c r="KS92" s="528"/>
      <c r="KT92" s="528"/>
      <c r="KU92" s="528"/>
      <c r="KV92" s="528"/>
      <c r="KW92" s="528"/>
      <c r="KX92" s="528"/>
      <c r="KY92" s="528"/>
      <c r="KZ92" s="528"/>
      <c r="LA92" s="528"/>
      <c r="LB92" s="528"/>
      <c r="LC92" s="528"/>
      <c r="LD92" s="528"/>
      <c r="LE92" s="528"/>
      <c r="LF92" s="528"/>
      <c r="LG92" s="528"/>
      <c r="LH92" s="528"/>
      <c r="LI92" s="528"/>
      <c r="LJ92" s="528"/>
      <c r="LK92" s="528"/>
      <c r="LL92" s="528"/>
      <c r="LM92" s="528"/>
      <c r="LN92" s="528"/>
      <c r="LO92" s="528"/>
      <c r="LP92" s="528"/>
      <c r="LQ92" s="528"/>
      <c r="LR92" s="528"/>
      <c r="LS92" s="528"/>
      <c r="LT92" s="528"/>
      <c r="LU92" s="528"/>
      <c r="LV92" s="528"/>
      <c r="LW92" s="528"/>
      <c r="LX92" s="528"/>
      <c r="LY92" s="528"/>
      <c r="LZ92" s="528"/>
      <c r="MA92" s="528"/>
      <c r="MB92" s="528"/>
      <c r="MC92" s="528"/>
      <c r="MD92" s="528"/>
      <c r="ME92" s="528"/>
      <c r="MF92" s="528"/>
      <c r="MG92" s="528"/>
      <c r="MH92" s="528"/>
      <c r="MI92" s="528"/>
      <c r="MJ92" s="528"/>
      <c r="MK92" s="528"/>
      <c r="ML92" s="528"/>
      <c r="MM92" s="528"/>
      <c r="MN92" s="528"/>
      <c r="MO92" s="528"/>
      <c r="MP92" s="528"/>
      <c r="MQ92" s="528"/>
      <c r="MR92" s="528"/>
      <c r="MS92" s="528"/>
      <c r="MT92" s="528"/>
      <c r="MU92" s="528"/>
      <c r="MV92" s="528"/>
      <c r="MW92" s="528"/>
      <c r="MX92" s="528"/>
      <c r="MY92" s="528"/>
      <c r="MZ92" s="528"/>
      <c r="NA92" s="528"/>
      <c r="NB92" s="528"/>
      <c r="NC92" s="528"/>
      <c r="ND92" s="528"/>
      <c r="NE92" s="528"/>
      <c r="NF92" s="528"/>
      <c r="NG92" s="528"/>
      <c r="NH92" s="528"/>
      <c r="NI92" s="528"/>
      <c r="NJ92" s="528"/>
      <c r="NK92" s="528"/>
      <c r="NL92" s="528"/>
      <c r="NM92" s="528"/>
      <c r="NN92" s="528"/>
      <c r="NO92" s="528"/>
      <c r="NP92" s="528"/>
      <c r="NQ92" s="528"/>
      <c r="NR92" s="528"/>
      <c r="NS92" s="528"/>
      <c r="NT92" s="528"/>
      <c r="NU92" s="528"/>
      <c r="NV92" s="528"/>
      <c r="NW92" s="528"/>
      <c r="NX92" s="528"/>
      <c r="NY92" s="528"/>
      <c r="NZ92" s="528"/>
      <c r="OA92" s="528"/>
      <c r="OB92" s="528"/>
      <c r="OC92" s="528"/>
      <c r="OD92" s="528"/>
      <c r="OE92" s="528"/>
      <c r="OF92" s="528"/>
      <c r="OG92" s="528"/>
      <c r="OH92" s="528"/>
      <c r="OI92" s="528"/>
      <c r="OJ92" s="528"/>
      <c r="OK92" s="528"/>
      <c r="OL92" s="528"/>
      <c r="OM92" s="528"/>
      <c r="ON92" s="528"/>
      <c r="OO92" s="528"/>
      <c r="OP92" s="528"/>
      <c r="OQ92" s="528"/>
      <c r="OR92" s="528"/>
      <c r="OS92" s="528"/>
      <c r="OT92" s="528"/>
      <c r="OU92" s="528"/>
      <c r="OV92" s="528"/>
      <c r="OW92" s="528"/>
      <c r="OX92" s="528"/>
      <c r="OY92" s="528"/>
      <c r="OZ92" s="528"/>
      <c r="PA92" s="528"/>
      <c r="PB92" s="528"/>
      <c r="PC92" s="528"/>
      <c r="PD92" s="528"/>
      <c r="PE92" s="528"/>
      <c r="PF92" s="528"/>
      <c r="PG92" s="528"/>
      <c r="PH92" s="528"/>
      <c r="PI92" s="528"/>
      <c r="PJ92" s="528"/>
      <c r="PK92" s="528"/>
      <c r="PL92" s="528"/>
      <c r="PM92" s="528"/>
      <c r="PN92" s="528"/>
      <c r="PO92" s="528"/>
      <c r="PP92" s="528"/>
      <c r="PQ92" s="528"/>
      <c r="PR92" s="528"/>
      <c r="PS92" s="528"/>
      <c r="PT92" s="528"/>
      <c r="PU92" s="528"/>
      <c r="PV92" s="528"/>
      <c r="PW92" s="528"/>
      <c r="PX92" s="528"/>
      <c r="PY92" s="528"/>
      <c r="PZ92" s="528"/>
      <c r="QA92" s="528"/>
      <c r="QB92" s="528"/>
      <c r="QC92" s="528"/>
      <c r="QD92" s="528"/>
      <c r="QE92" s="528"/>
      <c r="QF92" s="528"/>
      <c r="QG92" s="528"/>
      <c r="QH92" s="528"/>
      <c r="QI92" s="528"/>
      <c r="QJ92" s="528"/>
      <c r="QK92" s="528"/>
      <c r="QL92" s="528"/>
      <c r="QM92" s="528"/>
      <c r="QN92" s="528"/>
      <c r="QO92" s="528"/>
      <c r="QP92" s="528"/>
      <c r="QQ92" s="528"/>
      <c r="QR92" s="528"/>
      <c r="QS92" s="528"/>
      <c r="QT92" s="528"/>
      <c r="QU92" s="528"/>
      <c r="QV92" s="528"/>
      <c r="QW92" s="528"/>
      <c r="QX92" s="528"/>
      <c r="QY92" s="528"/>
      <c r="QZ92" s="528"/>
      <c r="RA92" s="528"/>
      <c r="RB92" s="528"/>
      <c r="RC92" s="528"/>
      <c r="RD92" s="528"/>
      <c r="RE92" s="528"/>
      <c r="RF92" s="528"/>
      <c r="RG92" s="528"/>
      <c r="RH92" s="528"/>
      <c r="RI92" s="528"/>
      <c r="RJ92" s="528"/>
      <c r="RK92" s="528"/>
      <c r="RL92" s="528"/>
      <c r="RM92" s="528"/>
      <c r="RN92" s="528"/>
      <c r="RO92" s="528"/>
      <c r="RP92" s="528"/>
      <c r="RQ92" s="528"/>
      <c r="RR92" s="528"/>
      <c r="RS92" s="528"/>
      <c r="RT92" s="528"/>
      <c r="RU92" s="528"/>
      <c r="RV92" s="528"/>
      <c r="RW92" s="528"/>
      <c r="RX92" s="528"/>
      <c r="RY92" s="528"/>
      <c r="RZ92" s="528"/>
      <c r="SA92" s="528"/>
      <c r="SB92" s="528"/>
      <c r="SC92" s="528"/>
      <c r="SD92" s="528"/>
      <c r="SE92" s="528"/>
      <c r="SF92" s="528"/>
      <c r="SG92" s="528"/>
      <c r="SH92" s="528"/>
      <c r="SI92" s="528"/>
      <c r="SJ92" s="528"/>
      <c r="SK92" s="528"/>
      <c r="SL92" s="528"/>
      <c r="SM92" s="528"/>
      <c r="SN92" s="528"/>
      <c r="SO92" s="528"/>
      <c r="SP92" s="528"/>
      <c r="SQ92" s="528"/>
      <c r="SR92" s="528"/>
      <c r="SS92" s="528"/>
      <c r="ST92" s="528"/>
      <c r="SU92" s="528"/>
      <c r="SV92" s="528"/>
      <c r="SW92" s="528"/>
      <c r="SX92" s="528"/>
      <c r="SY92" s="528"/>
      <c r="SZ92" s="528"/>
      <c r="TA92" s="528"/>
      <c r="TB92" s="528"/>
      <c r="TC92" s="528"/>
      <c r="TD92" s="528"/>
      <c r="TE92" s="528"/>
      <c r="TF92" s="528"/>
      <c r="TG92" s="528"/>
      <c r="TH92" s="528"/>
      <c r="TI92" s="528"/>
      <c r="TJ92" s="528"/>
      <c r="TK92" s="528"/>
      <c r="TL92" s="528"/>
      <c r="TM92" s="528"/>
      <c r="TN92" s="528"/>
      <c r="TO92" s="528"/>
      <c r="TP92" s="528"/>
      <c r="TQ92" s="528"/>
      <c r="TR92" s="528"/>
      <c r="TS92" s="528"/>
      <c r="TT92" s="528"/>
      <c r="TU92" s="528"/>
      <c r="TV92" s="528"/>
      <c r="TW92" s="528"/>
      <c r="TX92" s="528"/>
      <c r="TY92" s="528"/>
      <c r="TZ92" s="528"/>
      <c r="UA92" s="528"/>
      <c r="UB92" s="528"/>
      <c r="UC92" s="528"/>
      <c r="UD92" s="528"/>
      <c r="UE92" s="528"/>
      <c r="UF92" s="528"/>
      <c r="UG92" s="528"/>
      <c r="UH92" s="528"/>
      <c r="UI92" s="528"/>
      <c r="UJ92" s="528"/>
      <c r="UK92" s="528"/>
      <c r="UL92" s="528"/>
      <c r="UM92" s="528"/>
      <c r="UN92" s="528"/>
      <c r="UO92" s="528"/>
      <c r="UP92" s="528"/>
      <c r="UQ92" s="528"/>
      <c r="UR92" s="528"/>
      <c r="US92" s="528"/>
      <c r="UT92" s="528"/>
      <c r="UU92" s="528"/>
      <c r="UV92" s="528"/>
      <c r="UW92" s="528"/>
      <c r="UX92" s="528"/>
      <c r="UY92" s="528"/>
      <c r="UZ92" s="528"/>
      <c r="VA92" s="528"/>
      <c r="VB92" s="528"/>
      <c r="VC92" s="528"/>
      <c r="VD92" s="528"/>
      <c r="VE92" s="528"/>
      <c r="VF92" s="528"/>
      <c r="VG92" s="528"/>
      <c r="VH92" s="528"/>
      <c r="VI92" s="528"/>
      <c r="VJ92" s="528"/>
      <c r="VK92" s="528"/>
      <c r="VL92" s="528"/>
      <c r="VM92" s="528"/>
      <c r="VN92" s="528"/>
      <c r="VO92" s="528"/>
      <c r="VP92" s="528"/>
      <c r="VQ92" s="528"/>
      <c r="VR92" s="528"/>
      <c r="VS92" s="528"/>
      <c r="VT92" s="528"/>
      <c r="VU92" s="528"/>
      <c r="VV92" s="528"/>
      <c r="VW92" s="528"/>
      <c r="VX92" s="528"/>
      <c r="VY92" s="528"/>
      <c r="VZ92" s="528"/>
      <c r="WA92" s="528"/>
      <c r="WB92" s="528"/>
      <c r="WC92" s="528"/>
      <c r="WD92" s="528"/>
      <c r="WE92" s="528"/>
      <c r="WF92" s="528"/>
      <c r="WG92" s="528"/>
      <c r="WH92" s="528"/>
      <c r="WI92" s="528"/>
      <c r="WJ92" s="528"/>
      <c r="WK92" s="528"/>
      <c r="WL92" s="528"/>
      <c r="WM92" s="528"/>
      <c r="WN92" s="528"/>
      <c r="WO92" s="528"/>
      <c r="WP92" s="528"/>
      <c r="WQ92" s="528"/>
      <c r="WR92" s="528"/>
      <c r="WS92" s="528"/>
      <c r="WT92" s="528"/>
      <c r="WU92" s="528"/>
      <c r="WV92" s="528"/>
      <c r="WW92" s="528"/>
      <c r="WX92" s="528"/>
      <c r="WY92" s="528"/>
      <c r="WZ92" s="528"/>
      <c r="XA92" s="528"/>
      <c r="XB92" s="528"/>
      <c r="XC92" s="528"/>
      <c r="XD92" s="528"/>
      <c r="XE92" s="528"/>
      <c r="XF92" s="528"/>
      <c r="XG92" s="528"/>
      <c r="XH92" s="528"/>
      <c r="XI92" s="528"/>
      <c r="XJ92" s="528"/>
      <c r="XK92" s="528"/>
      <c r="XL92" s="528"/>
      <c r="XM92" s="528"/>
      <c r="XN92" s="528"/>
      <c r="XO92" s="528"/>
      <c r="XP92" s="528"/>
      <c r="XQ92" s="528"/>
      <c r="XR92" s="528"/>
      <c r="XS92" s="528"/>
      <c r="XT92" s="528"/>
      <c r="XU92" s="528"/>
      <c r="XV92" s="528"/>
      <c r="XW92" s="528"/>
      <c r="XX92" s="528"/>
      <c r="XY92" s="528"/>
      <c r="XZ92" s="528"/>
      <c r="YA92" s="528"/>
      <c r="YB92" s="528"/>
      <c r="YC92" s="528"/>
      <c r="YD92" s="528"/>
      <c r="YE92" s="528"/>
      <c r="YF92" s="528"/>
      <c r="YG92" s="528"/>
      <c r="YH92" s="528"/>
      <c r="YI92" s="528"/>
      <c r="YJ92" s="528"/>
      <c r="YK92" s="528"/>
      <c r="YL92" s="528"/>
      <c r="YM92" s="528"/>
      <c r="YN92" s="528"/>
      <c r="YO92" s="528"/>
      <c r="YP92" s="528"/>
      <c r="YQ92" s="528"/>
      <c r="YR92" s="528"/>
      <c r="YS92" s="528"/>
      <c r="YT92" s="528"/>
      <c r="YU92" s="528"/>
      <c r="YV92" s="528"/>
      <c r="YW92" s="528"/>
      <c r="YX92" s="528"/>
      <c r="YY92" s="528"/>
      <c r="YZ92" s="528"/>
      <c r="ZA92" s="528"/>
      <c r="ZB92" s="528"/>
      <c r="ZC92" s="528"/>
      <c r="ZD92" s="528"/>
      <c r="ZE92" s="528"/>
      <c r="ZF92" s="528"/>
      <c r="ZG92" s="528"/>
      <c r="ZH92" s="528"/>
      <c r="ZI92" s="528"/>
      <c r="ZJ92" s="528"/>
      <c r="ZK92" s="528"/>
      <c r="ZL92" s="528"/>
      <c r="ZM92" s="528"/>
      <c r="ZN92" s="528"/>
      <c r="ZO92" s="528"/>
      <c r="ZP92" s="528"/>
      <c r="ZQ92" s="528"/>
      <c r="ZR92" s="528"/>
      <c r="ZS92" s="528"/>
      <c r="ZT92" s="528"/>
      <c r="ZU92" s="528"/>
      <c r="ZV92" s="528"/>
      <c r="ZW92" s="528"/>
      <c r="ZX92" s="528"/>
      <c r="ZY92" s="528"/>
      <c r="ZZ92" s="528"/>
      <c r="AAA92" s="528"/>
      <c r="AAB92" s="528"/>
      <c r="AAC92" s="528"/>
      <c r="AAD92" s="528"/>
      <c r="AAE92" s="528"/>
      <c r="AAF92" s="528"/>
      <c r="AAG92" s="528"/>
      <c r="AAH92" s="528"/>
      <c r="AAI92" s="528"/>
      <c r="AAJ92" s="528"/>
      <c r="AAK92" s="528"/>
      <c r="AAL92" s="528"/>
      <c r="AAM92" s="528"/>
      <c r="AAN92" s="528"/>
      <c r="AAO92" s="528"/>
      <c r="AAP92" s="528"/>
      <c r="AAQ92" s="528"/>
      <c r="AAR92" s="528"/>
      <c r="AAS92" s="528"/>
      <c r="AAT92" s="528"/>
      <c r="AAU92" s="528"/>
      <c r="AAV92" s="528"/>
      <c r="AAW92" s="528"/>
      <c r="AAX92" s="528"/>
      <c r="AAY92" s="528"/>
      <c r="AAZ92" s="528"/>
      <c r="ABA92" s="528"/>
      <c r="ABB92" s="528"/>
      <c r="ABC92" s="528"/>
      <c r="ABD92" s="528"/>
      <c r="ABE92" s="528"/>
      <c r="ABF92" s="528"/>
      <c r="ABG92" s="528"/>
      <c r="ABH92" s="528"/>
      <c r="ABI92" s="528"/>
      <c r="ABJ92" s="528"/>
      <c r="ABK92" s="528"/>
      <c r="ABL92" s="528"/>
      <c r="ABM92" s="528"/>
      <c r="ABN92" s="528"/>
      <c r="ABO92" s="528"/>
      <c r="ABP92" s="528"/>
      <c r="ABQ92" s="528"/>
      <c r="ABR92" s="528"/>
      <c r="ABS92" s="528"/>
      <c r="ABT92" s="528"/>
      <c r="ABU92" s="528"/>
      <c r="ABV92" s="528"/>
      <c r="ABW92" s="528"/>
      <c r="ABX92" s="528"/>
      <c r="ABY92" s="528"/>
      <c r="ABZ92" s="528"/>
      <c r="ACA92" s="528"/>
      <c r="ACB92" s="528"/>
      <c r="ACC92" s="528"/>
      <c r="ACD92" s="528"/>
      <c r="ACE92" s="528"/>
      <c r="ACF92" s="528"/>
      <c r="ACG92" s="528"/>
      <c r="ACH92" s="528"/>
      <c r="ACI92" s="528"/>
      <c r="ACJ92" s="528"/>
      <c r="ACK92" s="528"/>
      <c r="ACL92" s="528"/>
      <c r="ACM92" s="528"/>
      <c r="ACN92" s="528"/>
      <c r="ACO92" s="528"/>
      <c r="ACP92" s="528"/>
      <c r="ACQ92" s="528"/>
      <c r="ACR92" s="528"/>
      <c r="ACS92" s="528"/>
      <c r="ACT92" s="528"/>
      <c r="ACU92" s="528"/>
      <c r="ACV92" s="528"/>
      <c r="ACW92" s="528"/>
      <c r="ACX92" s="528"/>
      <c r="ACY92" s="528"/>
      <c r="ACZ92" s="528"/>
      <c r="ADA92" s="528"/>
      <c r="ADB92" s="528"/>
      <c r="ADC92" s="528"/>
      <c r="ADD92" s="528"/>
      <c r="ADE92" s="528"/>
      <c r="ADF92" s="528"/>
      <c r="ADG92" s="528"/>
      <c r="ADH92" s="528"/>
      <c r="ADI92" s="528"/>
      <c r="ADJ92" s="528"/>
      <c r="ADK92" s="528"/>
      <c r="ADL92" s="528"/>
      <c r="ADM92" s="528"/>
      <c r="ADN92" s="528"/>
      <c r="ADO92" s="528"/>
      <c r="ADP92" s="528"/>
      <c r="ADQ92" s="528"/>
      <c r="ADR92" s="528"/>
      <c r="ADS92" s="528"/>
      <c r="ADT92" s="528"/>
      <c r="ADU92" s="528"/>
      <c r="ADV92" s="528"/>
      <c r="ADW92" s="528"/>
      <c r="ADX92" s="528"/>
      <c r="ADY92" s="528"/>
      <c r="ADZ92" s="528"/>
      <c r="AEA92" s="528"/>
      <c r="AEB92" s="528"/>
      <c r="AEC92" s="528"/>
      <c r="AED92" s="528"/>
      <c r="AEE92" s="528"/>
      <c r="AEF92" s="528"/>
      <c r="AEG92" s="528"/>
      <c r="AEH92" s="528"/>
      <c r="AEI92" s="528"/>
      <c r="AEJ92" s="528"/>
      <c r="AEK92" s="528"/>
      <c r="AEL92" s="528"/>
      <c r="AEM92" s="528"/>
      <c r="AEN92" s="528"/>
      <c r="AEO92" s="528"/>
      <c r="AEP92" s="528"/>
      <c r="AEQ92" s="528"/>
      <c r="AER92" s="528"/>
      <c r="AES92" s="528"/>
      <c r="AET92" s="528"/>
      <c r="AEU92" s="528"/>
      <c r="AEV92" s="528"/>
      <c r="AEW92" s="528"/>
      <c r="AEX92" s="528"/>
      <c r="AEY92" s="528"/>
      <c r="AEZ92" s="528"/>
      <c r="AFA92" s="528"/>
      <c r="AFB92" s="528"/>
      <c r="AFC92" s="528"/>
      <c r="AFD92" s="528"/>
      <c r="AFE92" s="528"/>
      <c r="AFF92" s="528"/>
      <c r="AFG92" s="528"/>
      <c r="AFH92" s="528"/>
      <c r="AFI92" s="528"/>
      <c r="AFJ92" s="528"/>
      <c r="AFK92" s="528"/>
      <c r="AFL92" s="528"/>
      <c r="AFM92" s="528"/>
      <c r="AFN92" s="528"/>
      <c r="AFO92" s="528"/>
      <c r="AFP92" s="528"/>
      <c r="AFQ92" s="528"/>
      <c r="AFR92" s="528"/>
      <c r="AFS92" s="528"/>
      <c r="AFT92" s="528"/>
      <c r="AFU92" s="528"/>
      <c r="AFV92" s="528"/>
      <c r="AFW92" s="528"/>
      <c r="AFX92" s="528"/>
      <c r="AFY92" s="528"/>
      <c r="AFZ92" s="528"/>
      <c r="AGA92" s="528"/>
      <c r="AGB92" s="528"/>
      <c r="AGC92" s="528"/>
      <c r="AGD92" s="528"/>
      <c r="AGE92" s="528"/>
      <c r="AGF92" s="528"/>
      <c r="AGG92" s="528"/>
      <c r="AGH92" s="528"/>
      <c r="AGI92" s="528"/>
      <c r="AGJ92" s="528"/>
      <c r="AGK92" s="528"/>
      <c r="AGL92" s="528"/>
      <c r="AGM92" s="528"/>
      <c r="AGN92" s="528"/>
      <c r="AGO92" s="528"/>
      <c r="AGP92" s="528"/>
      <c r="AGQ92" s="528"/>
      <c r="AGR92" s="528"/>
      <c r="AGS92" s="528"/>
      <c r="AGT92" s="528"/>
      <c r="AGU92" s="528"/>
      <c r="AGV92" s="528"/>
      <c r="AGW92" s="528"/>
      <c r="AGX92" s="528"/>
      <c r="AGY92" s="528"/>
      <c r="AGZ92" s="528"/>
      <c r="AHA92" s="528"/>
      <c r="AHB92" s="528"/>
      <c r="AHC92" s="528"/>
      <c r="AHD92" s="528"/>
      <c r="AHE92" s="528"/>
      <c r="AHF92" s="528"/>
      <c r="AHG92" s="528"/>
      <c r="AHH92" s="528"/>
      <c r="AHI92" s="528"/>
      <c r="AHJ92" s="528"/>
      <c r="AHK92" s="528"/>
      <c r="AHL92" s="528"/>
      <c r="AHM92" s="528"/>
      <c r="AHN92" s="528"/>
      <c r="AHO92" s="528"/>
      <c r="AHP92" s="528"/>
      <c r="AHQ92" s="528"/>
      <c r="AHR92" s="528"/>
      <c r="AHS92" s="528"/>
      <c r="AHT92" s="528"/>
      <c r="AHU92" s="528"/>
      <c r="AHV92" s="528"/>
      <c r="AHW92" s="528"/>
      <c r="AHX92" s="528"/>
      <c r="AHY92" s="528"/>
      <c r="AHZ92" s="528"/>
      <c r="AIA92" s="528"/>
      <c r="AIB92" s="528"/>
      <c r="AIC92" s="528"/>
      <c r="AID92" s="528"/>
      <c r="AIE92" s="528"/>
      <c r="AIF92" s="528"/>
      <c r="AIG92" s="528"/>
      <c r="AIH92" s="528"/>
      <c r="AII92" s="528"/>
      <c r="AIJ92" s="528"/>
      <c r="AIK92" s="528"/>
      <c r="AIL92" s="528"/>
      <c r="AIM92" s="528"/>
      <c r="AIN92" s="528"/>
      <c r="AIO92" s="528"/>
      <c r="AIP92" s="528"/>
      <c r="AIQ92" s="528"/>
      <c r="AIR92" s="528"/>
      <c r="AIS92" s="528"/>
      <c r="AIT92" s="528"/>
      <c r="AIU92" s="528"/>
      <c r="AIV92" s="528"/>
      <c r="AIW92" s="528"/>
      <c r="AIX92" s="528"/>
      <c r="AIY92" s="528"/>
      <c r="AIZ92" s="528"/>
      <c r="AJA92" s="528"/>
      <c r="AJB92" s="528"/>
      <c r="AJC92" s="528"/>
      <c r="AJD92" s="528"/>
      <c r="AJE92" s="528"/>
      <c r="AJF92" s="528"/>
      <c r="AJG92" s="528"/>
      <c r="AJH92" s="528"/>
      <c r="AJI92" s="528"/>
      <c r="AJJ92" s="528"/>
      <c r="AJK92" s="528"/>
      <c r="AJL92" s="528"/>
      <c r="AJM92" s="528"/>
      <c r="AJN92" s="528"/>
      <c r="AJO92" s="528"/>
      <c r="AJP92" s="528"/>
      <c r="AJQ92" s="528"/>
      <c r="AJR92" s="528"/>
      <c r="AJS92" s="528"/>
      <c r="AJT92" s="528"/>
      <c r="AJU92" s="528"/>
      <c r="AJV92" s="528"/>
      <c r="AJW92" s="528"/>
      <c r="AJX92" s="528"/>
      <c r="AJY92" s="528"/>
      <c r="AJZ92" s="528"/>
      <c r="AKA92" s="528"/>
      <c r="AKB92" s="528"/>
      <c r="AKC92" s="528"/>
      <c r="AKD92" s="528"/>
      <c r="AKE92" s="528"/>
      <c r="AKF92" s="528"/>
      <c r="AKG92" s="528"/>
      <c r="AKH92" s="528"/>
      <c r="AKI92" s="528"/>
      <c r="AKJ92" s="528"/>
      <c r="AKK92" s="528"/>
      <c r="AKL92" s="528"/>
      <c r="AKM92" s="528"/>
      <c r="AKN92" s="528"/>
      <c r="AKO92" s="528"/>
      <c r="AKP92" s="528"/>
      <c r="AKQ92" s="528"/>
      <c r="AKR92" s="528"/>
      <c r="AKS92" s="528"/>
      <c r="AKT92" s="528"/>
      <c r="AKU92" s="528"/>
      <c r="AKV92" s="528"/>
      <c r="AKW92" s="528"/>
      <c r="AKX92" s="528"/>
      <c r="AKY92" s="528"/>
      <c r="AKZ92" s="528"/>
      <c r="ALA92" s="528"/>
      <c r="ALB92" s="528"/>
      <c r="ALC92" s="528"/>
      <c r="ALD92" s="528"/>
      <c r="ALE92" s="528"/>
      <c r="ALF92" s="528"/>
      <c r="ALG92" s="528"/>
      <c r="ALH92" s="528"/>
      <c r="ALI92" s="528"/>
      <c r="ALJ92" s="528"/>
      <c r="ALK92" s="528"/>
      <c r="ALL92" s="528"/>
      <c r="ALM92" s="528"/>
      <c r="ALN92" s="528"/>
      <c r="ALO92" s="528"/>
      <c r="ALP92" s="528"/>
      <c r="ALQ92" s="528"/>
      <c r="ALR92" s="528"/>
      <c r="ALS92" s="528"/>
      <c r="ALT92" s="528"/>
      <c r="ALU92" s="528"/>
      <c r="ALV92" s="528"/>
      <c r="ALW92" s="528"/>
      <c r="ALX92" s="528"/>
      <c r="ALY92" s="528"/>
      <c r="ALZ92" s="528"/>
      <c r="AMA92" s="528"/>
      <c r="AMB92" s="528"/>
      <c r="AMC92" s="528"/>
      <c r="AMD92" s="528"/>
      <c r="AME92" s="528"/>
      <c r="AMF92" s="528"/>
      <c r="AMG92" s="528"/>
      <c r="AMH92" s="528"/>
      <c r="AMI92" s="528"/>
      <c r="AMJ92" s="528"/>
      <c r="AMK92" s="528"/>
      <c r="AML92" s="528"/>
      <c r="AMM92" s="528"/>
      <c r="AMN92" s="528"/>
      <c r="AMO92" s="528"/>
      <c r="AMP92" s="528"/>
      <c r="AMQ92" s="528"/>
      <c r="AMR92" s="528"/>
      <c r="AMS92" s="528"/>
      <c r="AMT92" s="528"/>
      <c r="AMU92" s="528"/>
      <c r="AMV92" s="528"/>
      <c r="AMW92" s="528"/>
      <c r="AMX92" s="528"/>
      <c r="AMY92" s="528"/>
      <c r="AMZ92" s="528"/>
      <c r="ANA92" s="528"/>
      <c r="ANB92" s="528"/>
      <c r="ANC92" s="528"/>
      <c r="AND92" s="528"/>
      <c r="ANE92" s="528"/>
      <c r="ANF92" s="528"/>
      <c r="ANG92" s="528"/>
      <c r="ANH92" s="528"/>
      <c r="ANI92" s="528"/>
      <c r="ANJ92" s="528"/>
      <c r="ANK92" s="528"/>
      <c r="ANL92" s="528"/>
      <c r="ANM92" s="528"/>
      <c r="ANN92" s="528"/>
      <c r="ANO92" s="528"/>
      <c r="ANP92" s="528"/>
      <c r="ANQ92" s="528"/>
      <c r="ANR92" s="528"/>
      <c r="ANS92" s="528"/>
      <c r="ANT92" s="528"/>
      <c r="ANU92" s="528"/>
      <c r="ANV92" s="528"/>
      <c r="ANW92" s="528"/>
      <c r="ANX92" s="528"/>
      <c r="ANY92" s="528"/>
      <c r="ANZ92" s="528"/>
      <c r="AOA92" s="528"/>
      <c r="AOB92" s="528"/>
      <c r="AOC92" s="528"/>
      <c r="AOD92" s="528"/>
      <c r="AOE92" s="528"/>
      <c r="AOF92" s="528"/>
      <c r="AOG92" s="528"/>
      <c r="AOH92" s="528"/>
      <c r="AOI92" s="528"/>
      <c r="AOJ92" s="528"/>
      <c r="AOK92" s="528"/>
      <c r="AOL92" s="528"/>
      <c r="AOM92" s="528"/>
      <c r="AON92" s="528"/>
      <c r="AOO92" s="528"/>
      <c r="AOP92" s="528"/>
      <c r="AOQ92" s="528"/>
      <c r="AOR92" s="528"/>
      <c r="AOS92" s="528"/>
      <c r="AOT92" s="528"/>
      <c r="AOU92" s="528"/>
      <c r="AOV92" s="528"/>
      <c r="AOW92" s="528"/>
      <c r="AOX92" s="528"/>
      <c r="AOY92" s="528"/>
      <c r="AOZ92" s="528"/>
      <c r="APA92" s="528"/>
      <c r="APB92" s="528"/>
      <c r="APC92" s="528"/>
      <c r="APD92" s="528"/>
      <c r="APE92" s="528"/>
      <c r="APF92" s="528"/>
      <c r="APG92" s="528"/>
      <c r="APH92" s="528"/>
      <c r="API92" s="528"/>
      <c r="APJ92" s="528"/>
      <c r="APK92" s="528"/>
      <c r="APL92" s="528"/>
      <c r="APM92" s="528"/>
      <c r="APN92" s="528"/>
      <c r="APO92" s="528"/>
      <c r="APP92" s="528"/>
      <c r="APQ92" s="528"/>
      <c r="APR92" s="528"/>
      <c r="APS92" s="528"/>
      <c r="APT92" s="528"/>
      <c r="APU92" s="528"/>
      <c r="APV92" s="528"/>
      <c r="APW92" s="528"/>
      <c r="APX92" s="528"/>
      <c r="APY92" s="528"/>
      <c r="APZ92" s="528"/>
      <c r="AQA92" s="528"/>
      <c r="AQB92" s="528"/>
      <c r="AQC92" s="528"/>
      <c r="AQD92" s="528"/>
      <c r="AQE92" s="528"/>
      <c r="AQF92" s="528"/>
      <c r="AQG92" s="528"/>
      <c r="AQH92" s="528"/>
      <c r="AQI92" s="528"/>
      <c r="AQJ92" s="528"/>
      <c r="AQK92" s="528"/>
      <c r="AQL92" s="528"/>
      <c r="AQM92" s="528"/>
      <c r="AQN92" s="528"/>
      <c r="AQO92" s="528"/>
      <c r="AQP92" s="528"/>
      <c r="AQQ92" s="528"/>
      <c r="AQR92" s="528"/>
      <c r="AQS92" s="528"/>
      <c r="AQT92" s="528"/>
      <c r="AQU92" s="528"/>
      <c r="AQV92" s="528"/>
      <c r="AQW92" s="528"/>
      <c r="AQX92" s="528"/>
      <c r="AQY92" s="528"/>
      <c r="AQZ92" s="528"/>
      <c r="ARA92" s="528"/>
      <c r="ARB92" s="528"/>
      <c r="ARC92" s="528"/>
      <c r="ARD92" s="528"/>
      <c r="ARE92" s="528"/>
      <c r="ARF92" s="528"/>
      <c r="ARG92" s="528"/>
      <c r="ARH92" s="528"/>
      <c r="ARI92" s="528"/>
      <c r="ARJ92" s="528"/>
      <c r="ARK92" s="528"/>
      <c r="ARL92" s="528"/>
      <c r="ARM92" s="528"/>
      <c r="ARN92" s="528"/>
      <c r="ARO92" s="528"/>
      <c r="ARP92" s="528"/>
      <c r="ARQ92" s="528"/>
      <c r="ARR92" s="528"/>
      <c r="ARS92" s="528"/>
      <c r="ART92" s="528"/>
      <c r="ARU92" s="528"/>
      <c r="ARV92" s="528"/>
      <c r="ARW92" s="528"/>
      <c r="ARX92" s="528"/>
      <c r="ARY92" s="528"/>
      <c r="ARZ92" s="528"/>
      <c r="ASA92" s="528"/>
      <c r="ASB92" s="528"/>
      <c r="ASC92" s="528"/>
      <c r="ASD92" s="528"/>
      <c r="ASE92" s="528"/>
      <c r="ASF92" s="528"/>
      <c r="ASG92" s="528"/>
      <c r="ASH92" s="528"/>
      <c r="ASI92" s="528"/>
      <c r="ASJ92" s="528"/>
      <c r="ASK92" s="528"/>
      <c r="ASL92" s="528"/>
      <c r="ASM92" s="528"/>
      <c r="ASN92" s="528"/>
      <c r="ASO92" s="528"/>
      <c r="ASP92" s="528"/>
      <c r="ASQ92" s="528"/>
      <c r="ASR92" s="528"/>
      <c r="ASS92" s="528"/>
      <c r="AST92" s="528"/>
      <c r="ASU92" s="528"/>
      <c r="ASV92" s="528"/>
      <c r="ASW92" s="528"/>
      <c r="ASX92" s="528"/>
      <c r="ASY92" s="528"/>
      <c r="ASZ92" s="528"/>
      <c r="ATA92" s="528"/>
      <c r="ATB92" s="528"/>
      <c r="ATC92" s="528"/>
      <c r="ATD92" s="528"/>
      <c r="ATE92" s="528"/>
      <c r="ATF92" s="528"/>
      <c r="ATG92" s="528"/>
      <c r="ATH92" s="528"/>
      <c r="ATI92" s="528"/>
      <c r="ATJ92" s="528"/>
      <c r="ATK92" s="528"/>
      <c r="ATL92" s="528"/>
      <c r="ATM92" s="528"/>
      <c r="ATN92" s="528"/>
      <c r="ATO92" s="528"/>
      <c r="ATP92" s="528"/>
      <c r="ATQ92" s="528"/>
      <c r="ATR92" s="528"/>
      <c r="ATS92" s="528"/>
      <c r="ATT92" s="528"/>
      <c r="ATU92" s="528"/>
      <c r="ATV92" s="528"/>
      <c r="ATW92" s="528"/>
      <c r="ATX92" s="528"/>
      <c r="ATY92" s="528"/>
      <c r="ATZ92" s="528"/>
      <c r="AUA92" s="528"/>
      <c r="AUB92" s="528"/>
      <c r="AUC92" s="528"/>
      <c r="AUD92" s="528"/>
      <c r="AUE92" s="528"/>
      <c r="AUF92" s="528"/>
      <c r="AUG92" s="528"/>
      <c r="AUH92" s="528"/>
      <c r="AUI92" s="528"/>
      <c r="AUJ92" s="528"/>
      <c r="AUK92" s="528"/>
      <c r="AUL92" s="528"/>
      <c r="AUM92" s="528"/>
      <c r="AUN92" s="528"/>
      <c r="AUO92" s="528"/>
      <c r="AUP92" s="528"/>
      <c r="AUQ92" s="528"/>
      <c r="AUR92" s="528"/>
      <c r="AUS92" s="528"/>
      <c r="AUT92" s="528"/>
      <c r="AUU92" s="528"/>
      <c r="AUV92" s="528"/>
      <c r="AUW92" s="528"/>
      <c r="AUX92" s="528"/>
      <c r="AUY92" s="528"/>
      <c r="AUZ92" s="528"/>
      <c r="AVA92" s="528"/>
      <c r="AVB92" s="528"/>
      <c r="AVC92" s="528"/>
      <c r="AVD92" s="528"/>
      <c r="AVE92" s="528"/>
      <c r="AVF92" s="528"/>
      <c r="AVG92" s="528"/>
      <c r="AVH92" s="528"/>
      <c r="AVI92" s="528"/>
      <c r="AVJ92" s="528"/>
      <c r="AVK92" s="528"/>
      <c r="AVL92" s="528"/>
      <c r="AVM92" s="528"/>
      <c r="AVN92" s="528"/>
      <c r="AVO92" s="528"/>
      <c r="AVP92" s="528"/>
      <c r="AVQ92" s="528"/>
      <c r="AVR92" s="528"/>
      <c r="AVS92" s="528"/>
      <c r="AVT92" s="528"/>
      <c r="AVU92" s="528"/>
      <c r="AVV92" s="528"/>
      <c r="AVW92" s="528"/>
      <c r="AVX92" s="528"/>
      <c r="AVY92" s="528"/>
      <c r="AVZ92" s="528"/>
      <c r="AWA92" s="528"/>
      <c r="AWB92" s="528"/>
      <c r="AWC92" s="528"/>
      <c r="AWD92" s="528"/>
      <c r="AWE92" s="528"/>
      <c r="AWF92" s="528"/>
      <c r="AWG92" s="528"/>
      <c r="AWH92" s="528"/>
      <c r="AWI92" s="528"/>
      <c r="AWJ92" s="528"/>
      <c r="AWK92" s="528"/>
      <c r="AWL92" s="528"/>
      <c r="AWM92" s="528"/>
      <c r="AWN92" s="528"/>
      <c r="AWO92" s="528"/>
      <c r="AWP92" s="528"/>
      <c r="AWQ92" s="528"/>
      <c r="AWR92" s="528"/>
      <c r="AWS92" s="528"/>
      <c r="AWT92" s="528"/>
      <c r="AWU92" s="528"/>
      <c r="AWV92" s="528"/>
      <c r="AWW92" s="528"/>
      <c r="AWX92" s="528"/>
      <c r="AWY92" s="528"/>
      <c r="AWZ92" s="528"/>
      <c r="AXA92" s="528"/>
      <c r="AXB92" s="528"/>
      <c r="AXC92" s="528"/>
      <c r="AXD92" s="528"/>
      <c r="AXE92" s="528"/>
      <c r="AXF92" s="528"/>
      <c r="AXG92" s="528"/>
      <c r="AXH92" s="528"/>
      <c r="AXI92" s="528"/>
      <c r="AXJ92" s="528"/>
      <c r="AXK92" s="528"/>
      <c r="AXL92" s="528"/>
      <c r="AXM92" s="528"/>
      <c r="AXN92" s="528"/>
      <c r="AXO92" s="528"/>
      <c r="AXP92" s="528"/>
      <c r="AXQ92" s="528"/>
      <c r="AXR92" s="528"/>
      <c r="AXS92" s="528"/>
      <c r="AXT92" s="528"/>
      <c r="AXU92" s="528"/>
      <c r="AXV92" s="528"/>
      <c r="AXW92" s="528"/>
      <c r="AXX92" s="528"/>
      <c r="AXY92" s="528"/>
      <c r="AXZ92" s="528"/>
      <c r="AYA92" s="528"/>
      <c r="AYB92" s="528"/>
      <c r="AYC92" s="528"/>
      <c r="AYD92" s="528"/>
      <c r="AYE92" s="528"/>
      <c r="AYF92" s="528"/>
      <c r="AYG92" s="528"/>
      <c r="AYH92" s="528"/>
      <c r="AYI92" s="528"/>
      <c r="AYJ92" s="528"/>
      <c r="AYK92" s="528"/>
      <c r="AYL92" s="528"/>
      <c r="AYM92" s="528"/>
      <c r="AYN92" s="528"/>
      <c r="AYO92" s="528"/>
      <c r="AYP92" s="528"/>
      <c r="AYQ92" s="528"/>
      <c r="AYR92" s="528"/>
      <c r="AYS92" s="528"/>
      <c r="AYT92" s="528"/>
      <c r="AYU92" s="528"/>
      <c r="AYV92" s="528"/>
      <c r="AYW92" s="528"/>
      <c r="AYX92" s="528"/>
      <c r="AYY92" s="528"/>
      <c r="AYZ92" s="528"/>
      <c r="AZA92" s="528"/>
      <c r="AZB92" s="528"/>
      <c r="AZC92" s="528"/>
      <c r="AZD92" s="528"/>
      <c r="AZE92" s="528"/>
      <c r="AZF92" s="528"/>
      <c r="AZG92" s="528"/>
      <c r="AZH92" s="528"/>
      <c r="AZI92" s="528"/>
      <c r="AZJ92" s="528"/>
      <c r="AZK92" s="528"/>
      <c r="AZL92" s="528"/>
      <c r="AZM92" s="528"/>
      <c r="AZN92" s="528"/>
      <c r="AZO92" s="528"/>
      <c r="AZP92" s="528"/>
      <c r="AZQ92" s="528"/>
      <c r="AZR92" s="528"/>
      <c r="AZS92" s="528"/>
      <c r="AZT92" s="528"/>
      <c r="AZU92" s="528"/>
      <c r="AZV92" s="528"/>
      <c r="AZW92" s="528"/>
      <c r="AZX92" s="528"/>
      <c r="AZY92" s="528"/>
      <c r="AZZ92" s="528"/>
      <c r="BAA92" s="528"/>
      <c r="BAB92" s="528"/>
      <c r="BAC92" s="528"/>
      <c r="BAD92" s="528"/>
      <c r="BAE92" s="528"/>
      <c r="BAF92" s="528"/>
      <c r="BAG92" s="528"/>
      <c r="BAH92" s="528"/>
      <c r="BAI92" s="528"/>
      <c r="BAJ92" s="528"/>
      <c r="BAK92" s="528"/>
      <c r="BAL92" s="528"/>
      <c r="BAM92" s="528"/>
      <c r="BAN92" s="528"/>
      <c r="BAO92" s="528"/>
      <c r="BAP92" s="528"/>
      <c r="BAQ92" s="528"/>
      <c r="BAR92" s="528"/>
      <c r="BAS92" s="528"/>
      <c r="BAT92" s="528"/>
      <c r="BAU92" s="528"/>
      <c r="BAV92" s="528"/>
      <c r="BAW92" s="528"/>
      <c r="BAX92" s="528"/>
      <c r="BAY92" s="528"/>
      <c r="BAZ92" s="528"/>
      <c r="BBA92" s="528"/>
      <c r="BBB92" s="528"/>
      <c r="BBC92" s="528"/>
      <c r="BBD92" s="528"/>
      <c r="BBE92" s="528"/>
      <c r="BBF92" s="528"/>
      <c r="BBG92" s="528"/>
      <c r="BBH92" s="528"/>
      <c r="BBI92" s="528"/>
      <c r="BBJ92" s="528"/>
      <c r="BBK92" s="528"/>
      <c r="BBL92" s="528"/>
      <c r="BBM92" s="528"/>
      <c r="BBN92" s="528"/>
      <c r="BBO92" s="528"/>
      <c r="BBP92" s="528"/>
      <c r="BBQ92" s="528"/>
      <c r="BBR92" s="528"/>
      <c r="BBS92" s="528"/>
      <c r="BBT92" s="528"/>
      <c r="BBU92" s="528"/>
      <c r="BBV92" s="528"/>
      <c r="BBW92" s="528"/>
      <c r="BBX92" s="528"/>
      <c r="BBY92" s="528"/>
      <c r="BBZ92" s="528"/>
      <c r="BCA92" s="528"/>
      <c r="BCB92" s="528"/>
      <c r="BCC92" s="528"/>
      <c r="BCD92" s="528"/>
      <c r="BCE92" s="528"/>
      <c r="BCF92" s="528"/>
      <c r="BCG92" s="528"/>
      <c r="BCH92" s="528"/>
      <c r="BCI92" s="528"/>
      <c r="BCJ92" s="528"/>
      <c r="BCK92" s="528"/>
      <c r="BCL92" s="528"/>
      <c r="BCM92" s="528"/>
      <c r="BCN92" s="528"/>
      <c r="BCO92" s="528"/>
      <c r="BCP92" s="528"/>
      <c r="BCQ92" s="528"/>
      <c r="BCR92" s="528"/>
      <c r="BCS92" s="528"/>
      <c r="BCT92" s="528"/>
      <c r="BCU92" s="528"/>
      <c r="BCV92" s="528"/>
      <c r="BCW92" s="528"/>
      <c r="BCX92" s="528"/>
      <c r="BCY92" s="528"/>
      <c r="BCZ92" s="528"/>
      <c r="BDA92" s="528"/>
      <c r="BDB92" s="528"/>
      <c r="BDC92" s="528"/>
      <c r="BDD92" s="528"/>
      <c r="BDE92" s="528"/>
      <c r="BDF92" s="528"/>
      <c r="BDG92" s="528"/>
      <c r="BDH92" s="528"/>
      <c r="BDI92" s="528"/>
      <c r="BDJ92" s="528"/>
      <c r="BDK92" s="528"/>
      <c r="BDL92" s="528"/>
      <c r="BDM92" s="528"/>
      <c r="BDN92" s="528"/>
      <c r="BDO92" s="528"/>
      <c r="BDP92" s="528"/>
      <c r="BDQ92" s="528"/>
      <c r="BDR92" s="528"/>
      <c r="BDS92" s="528"/>
      <c r="BDT92" s="528"/>
      <c r="BDU92" s="528"/>
      <c r="BDV92" s="528"/>
      <c r="BDW92" s="528"/>
      <c r="BDX92" s="528"/>
      <c r="BDY92" s="528"/>
      <c r="BDZ92" s="528"/>
      <c r="BEA92" s="528"/>
      <c r="BEB92" s="528"/>
      <c r="BEC92" s="528"/>
      <c r="BED92" s="528"/>
      <c r="BEE92" s="528"/>
      <c r="BEF92" s="528"/>
      <c r="BEG92" s="528"/>
      <c r="BEH92" s="528"/>
      <c r="BEI92" s="528"/>
      <c r="BEJ92" s="528"/>
      <c r="BEK92" s="528"/>
      <c r="BEL92" s="528"/>
      <c r="BEM92" s="528"/>
      <c r="BEN92" s="528"/>
      <c r="BEO92" s="528"/>
      <c r="BEP92" s="528"/>
      <c r="BEQ92" s="528"/>
      <c r="BER92" s="528"/>
      <c r="BES92" s="528"/>
      <c r="BET92" s="528"/>
      <c r="BEU92" s="528"/>
      <c r="BEV92" s="528"/>
      <c r="BEW92" s="528"/>
      <c r="BEX92" s="528"/>
      <c r="BEY92" s="528"/>
      <c r="BEZ92" s="528"/>
      <c r="BFA92" s="528"/>
      <c r="BFB92" s="528"/>
      <c r="BFC92" s="528"/>
      <c r="BFD92" s="528"/>
      <c r="BFE92" s="528"/>
      <c r="BFF92" s="528"/>
      <c r="BFG92" s="528"/>
      <c r="BFH92" s="528"/>
      <c r="BFI92" s="528"/>
      <c r="BFJ92" s="528"/>
      <c r="BFK92" s="528"/>
      <c r="BFL92" s="528"/>
      <c r="BFM92" s="528"/>
      <c r="BFN92" s="528"/>
      <c r="BFO92" s="528"/>
      <c r="BFP92" s="528"/>
      <c r="BFQ92" s="528"/>
      <c r="BFR92" s="528"/>
      <c r="BFS92" s="528"/>
      <c r="BFT92" s="528"/>
      <c r="BFU92" s="528"/>
      <c r="BFV92" s="528"/>
      <c r="BFW92" s="528"/>
      <c r="BFX92" s="528"/>
      <c r="BFY92" s="528"/>
      <c r="BFZ92" s="528"/>
      <c r="BGA92" s="528"/>
      <c r="BGB92" s="528"/>
      <c r="BGC92" s="528"/>
      <c r="BGD92" s="528"/>
      <c r="BGE92" s="528"/>
      <c r="BGF92" s="528"/>
      <c r="BGG92" s="528"/>
      <c r="BGH92" s="528"/>
      <c r="BGI92" s="528"/>
      <c r="BGJ92" s="528"/>
      <c r="BGK92" s="528"/>
      <c r="BGL92" s="528"/>
      <c r="BGM92" s="528"/>
      <c r="BGN92" s="528"/>
      <c r="BGO92" s="528"/>
      <c r="BGP92" s="528"/>
      <c r="BGQ92" s="528"/>
      <c r="BGR92" s="528"/>
      <c r="BGS92" s="528"/>
      <c r="BGT92" s="528"/>
      <c r="BGU92" s="528"/>
      <c r="BGV92" s="528"/>
      <c r="BGW92" s="528"/>
      <c r="BGX92" s="528"/>
      <c r="BGY92" s="528"/>
      <c r="BGZ92" s="528"/>
      <c r="BHA92" s="528"/>
      <c r="BHB92" s="528"/>
      <c r="BHC92" s="528"/>
      <c r="BHD92" s="528"/>
      <c r="BHE92" s="528"/>
      <c r="BHF92" s="528"/>
      <c r="BHG92" s="528"/>
      <c r="BHH92" s="528"/>
      <c r="BHI92" s="528"/>
      <c r="BHJ92" s="528"/>
      <c r="BHK92" s="528"/>
      <c r="BHL92" s="528"/>
      <c r="BHM92" s="528"/>
      <c r="BHN92" s="528"/>
      <c r="BHO92" s="528"/>
      <c r="BHP92" s="528"/>
      <c r="BHQ92" s="528"/>
      <c r="BHR92" s="528"/>
      <c r="BHS92" s="528"/>
      <c r="BHT92" s="528"/>
      <c r="BHU92" s="528"/>
      <c r="BHV92" s="528"/>
      <c r="BHW92" s="528"/>
      <c r="BHX92" s="528"/>
      <c r="BHY92" s="528"/>
      <c r="BHZ92" s="528"/>
      <c r="BIA92" s="528"/>
      <c r="BIB92" s="528"/>
      <c r="BIC92" s="528"/>
      <c r="BID92" s="528"/>
      <c r="BIE92" s="528"/>
      <c r="BIF92" s="528"/>
      <c r="BIG92" s="528"/>
      <c r="BIH92" s="528"/>
      <c r="BII92" s="528"/>
      <c r="BIJ92" s="528"/>
      <c r="BIK92" s="528"/>
      <c r="BIL92" s="528"/>
      <c r="BIM92" s="528"/>
      <c r="BIN92" s="528"/>
      <c r="BIO92" s="528"/>
      <c r="BIP92" s="528"/>
      <c r="BIQ92" s="528"/>
      <c r="BIR92" s="528"/>
      <c r="BIS92" s="528"/>
      <c r="BIT92" s="528"/>
      <c r="BIU92" s="528"/>
      <c r="BIV92" s="528"/>
      <c r="BIW92" s="528"/>
      <c r="BIX92" s="528"/>
      <c r="BIY92" s="528"/>
      <c r="BIZ92" s="528"/>
      <c r="BJA92" s="528"/>
      <c r="BJB92" s="528"/>
      <c r="BJC92" s="528"/>
      <c r="BJD92" s="528"/>
      <c r="BJE92" s="528"/>
      <c r="BJF92" s="528"/>
      <c r="BJG92" s="528"/>
      <c r="BJH92" s="528"/>
      <c r="BJI92" s="528"/>
      <c r="BJJ92" s="528"/>
      <c r="BJK92" s="528"/>
      <c r="BJL92" s="528"/>
      <c r="BJM92" s="528"/>
      <c r="BJN92" s="528"/>
      <c r="BJO92" s="528"/>
      <c r="BJP92" s="528"/>
      <c r="BJQ92" s="528"/>
      <c r="BJR92" s="528"/>
      <c r="BJS92" s="528"/>
      <c r="BJT92" s="528"/>
      <c r="BJU92" s="528"/>
      <c r="BJV92" s="528"/>
      <c r="BJW92" s="528"/>
      <c r="BJX92" s="528"/>
      <c r="BJY92" s="528"/>
      <c r="BJZ92" s="528"/>
      <c r="BKA92" s="528"/>
      <c r="BKB92" s="528"/>
      <c r="BKC92" s="528"/>
      <c r="BKD92" s="528"/>
      <c r="BKE92" s="528"/>
      <c r="BKF92" s="528"/>
      <c r="BKG92" s="528"/>
      <c r="BKH92" s="528"/>
      <c r="BKI92" s="528"/>
      <c r="BKJ92" s="528"/>
      <c r="BKK92" s="528"/>
      <c r="BKL92" s="528"/>
      <c r="BKM92" s="528"/>
      <c r="BKN92" s="528"/>
      <c r="BKO92" s="528"/>
      <c r="BKP92" s="528"/>
      <c r="BKQ92" s="528"/>
      <c r="BKR92" s="528"/>
      <c r="BKS92" s="528"/>
      <c r="BKT92" s="528"/>
      <c r="BKU92" s="528"/>
      <c r="BKV92" s="528"/>
      <c r="BKW92" s="528"/>
      <c r="BKX92" s="528"/>
      <c r="BKY92" s="528"/>
      <c r="BKZ92" s="528"/>
      <c r="BLA92" s="528"/>
      <c r="BLB92" s="528"/>
      <c r="BLC92" s="528"/>
      <c r="BLD92" s="528"/>
      <c r="BLE92" s="528"/>
      <c r="BLF92" s="528"/>
      <c r="BLG92" s="528"/>
      <c r="BLH92" s="528"/>
      <c r="BLI92" s="528"/>
      <c r="BLJ92" s="528"/>
      <c r="BLK92" s="528"/>
      <c r="BLL92" s="528"/>
      <c r="BLM92" s="528"/>
      <c r="BLN92" s="528"/>
      <c r="BLO92" s="528"/>
      <c r="BLP92" s="528"/>
      <c r="BLQ92" s="528"/>
      <c r="BLR92" s="528"/>
      <c r="BLS92" s="528"/>
      <c r="BLT92" s="528"/>
      <c r="BLU92" s="528"/>
      <c r="BLV92" s="528"/>
      <c r="BLW92" s="528"/>
      <c r="BLX92" s="528"/>
      <c r="BLY92" s="528"/>
      <c r="BLZ92" s="528"/>
      <c r="BMA92" s="528"/>
      <c r="BMB92" s="528"/>
      <c r="BMC92" s="528"/>
      <c r="BMD92" s="528"/>
      <c r="BME92" s="528"/>
      <c r="BMF92" s="528"/>
      <c r="BMG92" s="528"/>
      <c r="BMH92" s="528"/>
      <c r="BMI92" s="528"/>
      <c r="BMJ92" s="528"/>
      <c r="BMK92" s="528"/>
      <c r="BML92" s="528"/>
      <c r="BMM92" s="528"/>
      <c r="BMN92" s="528"/>
      <c r="BMO92" s="528"/>
      <c r="BMP92" s="528"/>
      <c r="BMQ92" s="528"/>
      <c r="BMR92" s="528"/>
      <c r="BMS92" s="528"/>
      <c r="BMT92" s="528"/>
      <c r="BMU92" s="528"/>
      <c r="BMV92" s="528"/>
      <c r="BMW92" s="528"/>
      <c r="BMX92" s="528"/>
      <c r="BMY92" s="528"/>
      <c r="BMZ92" s="528"/>
      <c r="BNA92" s="528"/>
      <c r="BNB92" s="528"/>
      <c r="BNC92" s="528"/>
      <c r="BND92" s="528"/>
      <c r="BNE92" s="528"/>
      <c r="BNF92" s="528"/>
      <c r="BNG92" s="528"/>
      <c r="BNH92" s="528"/>
      <c r="BNI92" s="528"/>
      <c r="BNJ92" s="528"/>
      <c r="BNK92" s="528"/>
      <c r="BNL92" s="528"/>
      <c r="BNM92" s="528"/>
      <c r="BNN92" s="528"/>
      <c r="BNO92" s="528"/>
      <c r="BNP92" s="528"/>
      <c r="BNQ92" s="528"/>
      <c r="BNR92" s="528"/>
      <c r="BNS92" s="528"/>
      <c r="BNT92" s="528"/>
      <c r="BNU92" s="528"/>
      <c r="BNV92" s="528"/>
      <c r="BNW92" s="528"/>
      <c r="BNX92" s="528"/>
      <c r="BNY92" s="528"/>
      <c r="BNZ92" s="528"/>
      <c r="BOA92" s="528"/>
      <c r="BOB92" s="528"/>
      <c r="BOC92" s="528"/>
      <c r="BOD92" s="528"/>
      <c r="BOE92" s="528"/>
      <c r="BOF92" s="528"/>
      <c r="BOG92" s="528"/>
      <c r="BOH92" s="528"/>
      <c r="BOI92" s="528"/>
      <c r="BOJ92" s="528"/>
      <c r="BOK92" s="528"/>
      <c r="BOL92" s="528"/>
      <c r="BOM92" s="528"/>
      <c r="BON92" s="528"/>
      <c r="BOO92" s="528"/>
      <c r="BOP92" s="528"/>
      <c r="BOQ92" s="528"/>
      <c r="BOR92" s="528"/>
      <c r="BOS92" s="528"/>
      <c r="BOT92" s="528"/>
      <c r="BOU92" s="528"/>
      <c r="BOV92" s="528"/>
      <c r="BOW92" s="528"/>
      <c r="BOX92" s="528"/>
      <c r="BOY92" s="528"/>
      <c r="BOZ92" s="528"/>
      <c r="BPA92" s="528"/>
      <c r="BPB92" s="528"/>
      <c r="BPC92" s="528"/>
      <c r="BPD92" s="528"/>
      <c r="BPE92" s="528"/>
      <c r="BPF92" s="528"/>
      <c r="BPG92" s="528"/>
      <c r="BPH92" s="528"/>
      <c r="BPI92" s="528"/>
      <c r="BPJ92" s="528"/>
      <c r="BPK92" s="528"/>
      <c r="BPL92" s="528"/>
      <c r="BPM92" s="528"/>
      <c r="BPN92" s="528"/>
      <c r="BPO92" s="528"/>
      <c r="BPP92" s="528"/>
      <c r="BPQ92" s="528"/>
      <c r="BPR92" s="528"/>
      <c r="BPS92" s="528"/>
      <c r="BPT92" s="528"/>
      <c r="BPU92" s="528"/>
      <c r="BPV92" s="528"/>
      <c r="BPW92" s="528"/>
      <c r="BPX92" s="528"/>
      <c r="BPY92" s="528"/>
      <c r="BPZ92" s="528"/>
      <c r="BQA92" s="528"/>
      <c r="BQB92" s="528"/>
      <c r="BQC92" s="528"/>
      <c r="BQD92" s="528"/>
      <c r="BQE92" s="528"/>
      <c r="BQF92" s="528"/>
      <c r="BQG92" s="528"/>
      <c r="BQH92" s="528"/>
      <c r="BQI92" s="528"/>
      <c r="BQJ92" s="528"/>
      <c r="BQK92" s="528"/>
      <c r="BQL92" s="528"/>
      <c r="BQM92" s="528"/>
      <c r="BQN92" s="528"/>
      <c r="BQO92" s="528"/>
      <c r="BQP92" s="528"/>
      <c r="BQQ92" s="528"/>
      <c r="BQR92" s="528"/>
      <c r="BQS92" s="528"/>
      <c r="BQT92" s="528"/>
      <c r="BQU92" s="528"/>
      <c r="BQV92" s="528"/>
      <c r="BQW92" s="528"/>
      <c r="BQX92" s="528"/>
      <c r="BQY92" s="528"/>
      <c r="BQZ92" s="528"/>
      <c r="BRA92" s="528"/>
      <c r="BRB92" s="528"/>
      <c r="BRC92" s="528"/>
      <c r="BRD92" s="528"/>
      <c r="BRE92" s="528"/>
      <c r="BRF92" s="528"/>
      <c r="BRG92" s="528"/>
      <c r="BRH92" s="528"/>
      <c r="BRI92" s="528"/>
      <c r="BRJ92" s="528"/>
      <c r="BRK92" s="528"/>
      <c r="BRL92" s="528"/>
      <c r="BRM92" s="528"/>
      <c r="BRN92" s="528"/>
      <c r="BRO92" s="528"/>
      <c r="BRP92" s="528"/>
      <c r="BRQ92" s="528"/>
      <c r="BRR92" s="528"/>
      <c r="BRS92" s="528"/>
      <c r="BRT92" s="528"/>
      <c r="BRU92" s="528"/>
      <c r="BRV92" s="528"/>
      <c r="BRW92" s="528"/>
      <c r="BRX92" s="528"/>
      <c r="BRY92" s="528"/>
      <c r="BRZ92" s="528"/>
      <c r="BSA92" s="528"/>
      <c r="BSB92" s="528"/>
      <c r="BSC92" s="528"/>
      <c r="BSD92" s="528"/>
      <c r="BSE92" s="528"/>
      <c r="BSF92" s="528"/>
      <c r="BSG92" s="528"/>
      <c r="BSH92" s="528"/>
      <c r="BSI92" s="528"/>
      <c r="BSJ92" s="528"/>
      <c r="BSK92" s="528"/>
      <c r="BSL92" s="528"/>
      <c r="BSM92" s="528"/>
      <c r="BSN92" s="528"/>
      <c r="BSO92" s="528"/>
      <c r="BSP92" s="528"/>
      <c r="BSQ92" s="528"/>
      <c r="BSR92" s="528"/>
      <c r="BSS92" s="528"/>
      <c r="BST92" s="528"/>
      <c r="BSU92" s="528"/>
      <c r="BSV92" s="528"/>
      <c r="BSW92" s="528"/>
      <c r="BSX92" s="528"/>
      <c r="BSY92" s="528"/>
      <c r="BSZ92" s="528"/>
      <c r="BTA92" s="528"/>
      <c r="BTB92" s="528"/>
      <c r="BTC92" s="528"/>
      <c r="BTD92" s="528"/>
      <c r="BTE92" s="528"/>
      <c r="BTF92" s="528"/>
      <c r="BTG92" s="528"/>
      <c r="BTH92" s="528"/>
      <c r="BTI92" s="528"/>
      <c r="BTJ92" s="528"/>
      <c r="BTK92" s="528"/>
      <c r="BTL92" s="528"/>
      <c r="BTM92" s="528"/>
      <c r="BTN92" s="528"/>
      <c r="BTO92" s="528"/>
      <c r="BTP92" s="528"/>
      <c r="BTQ92" s="528"/>
      <c r="BTR92" s="528"/>
      <c r="BTS92" s="528"/>
      <c r="BTT92" s="528"/>
      <c r="BTU92" s="528"/>
      <c r="BTV92" s="528"/>
      <c r="BTW92" s="528"/>
      <c r="BTX92" s="528"/>
      <c r="BTY92" s="528"/>
      <c r="BTZ92" s="528"/>
      <c r="BUA92" s="528"/>
      <c r="BUB92" s="528"/>
      <c r="BUC92" s="528"/>
      <c r="BUD92" s="528"/>
      <c r="BUE92" s="528"/>
      <c r="BUF92" s="528"/>
      <c r="BUG92" s="528"/>
      <c r="BUH92" s="528"/>
      <c r="BUI92" s="528"/>
      <c r="BUJ92" s="528"/>
      <c r="BUK92" s="528"/>
      <c r="BUL92" s="528"/>
      <c r="BUM92" s="528"/>
      <c r="BUN92" s="528"/>
      <c r="BUO92" s="528"/>
      <c r="BUP92" s="528"/>
      <c r="BUQ92" s="528"/>
      <c r="BUR92" s="528"/>
      <c r="BUS92" s="528"/>
      <c r="BUT92" s="528"/>
      <c r="BUU92" s="528"/>
      <c r="BUV92" s="528"/>
      <c r="BUW92" s="528"/>
      <c r="BUX92" s="528"/>
      <c r="BUY92" s="528"/>
      <c r="BUZ92" s="528"/>
      <c r="BVA92" s="528"/>
      <c r="BVB92" s="528"/>
      <c r="BVC92" s="528"/>
      <c r="BVD92" s="528"/>
      <c r="BVE92" s="528"/>
      <c r="BVF92" s="528"/>
      <c r="BVG92" s="528"/>
      <c r="BVH92" s="528"/>
      <c r="BVI92" s="528"/>
      <c r="BVJ92" s="528"/>
      <c r="BVK92" s="528"/>
      <c r="BVL92" s="528"/>
      <c r="BVM92" s="528"/>
      <c r="BVN92" s="528"/>
      <c r="BVO92" s="528"/>
      <c r="BVP92" s="528"/>
      <c r="BVQ92" s="528"/>
      <c r="BVR92" s="528"/>
      <c r="BVS92" s="528"/>
      <c r="BVT92" s="528"/>
      <c r="BVU92" s="528"/>
      <c r="BVV92" s="528"/>
      <c r="BVW92" s="528"/>
      <c r="BVX92" s="528"/>
      <c r="BVY92" s="528"/>
      <c r="BVZ92" s="528"/>
      <c r="BWA92" s="528"/>
      <c r="BWB92" s="528"/>
      <c r="BWC92" s="528"/>
      <c r="BWD92" s="528"/>
      <c r="BWE92" s="528"/>
      <c r="BWF92" s="528"/>
      <c r="BWG92" s="528"/>
      <c r="BWH92" s="528"/>
      <c r="BWI92" s="528"/>
      <c r="BWJ92" s="528"/>
      <c r="BWK92" s="528"/>
      <c r="BWL92" s="528"/>
      <c r="BWM92" s="528"/>
      <c r="BWN92" s="528"/>
      <c r="BWO92" s="528"/>
      <c r="BWP92" s="528"/>
      <c r="BWQ92" s="528"/>
      <c r="BWR92" s="528"/>
      <c r="BWS92" s="528"/>
      <c r="BWT92" s="528"/>
      <c r="BWU92" s="528"/>
      <c r="BWV92" s="528"/>
      <c r="BWW92" s="528"/>
      <c r="BWX92" s="528"/>
      <c r="BWY92" s="528"/>
      <c r="BWZ92" s="528"/>
      <c r="BXA92" s="528"/>
      <c r="BXB92" s="528"/>
      <c r="BXC92" s="528"/>
      <c r="BXD92" s="528"/>
      <c r="BXE92" s="528"/>
      <c r="BXF92" s="528"/>
      <c r="BXG92" s="528"/>
      <c r="BXH92" s="528"/>
      <c r="BXI92" s="528"/>
      <c r="BXJ92" s="528"/>
      <c r="BXK92" s="528"/>
      <c r="BXL92" s="528"/>
      <c r="BXM92" s="528"/>
      <c r="BXN92" s="528"/>
      <c r="BXO92" s="528"/>
      <c r="BXP92" s="528"/>
      <c r="BXQ92" s="528"/>
      <c r="BXR92" s="528"/>
      <c r="BXS92" s="528"/>
      <c r="BXT92" s="528"/>
      <c r="BXU92" s="528"/>
      <c r="BXV92" s="528"/>
      <c r="BXW92" s="528"/>
      <c r="BXX92" s="528"/>
      <c r="BXY92" s="528"/>
      <c r="BXZ92" s="528"/>
      <c r="BYA92" s="528"/>
      <c r="BYB92" s="528"/>
      <c r="BYC92" s="528"/>
      <c r="BYD92" s="528"/>
      <c r="BYE92" s="528"/>
      <c r="BYF92" s="528"/>
      <c r="BYG92" s="528"/>
      <c r="BYH92" s="528"/>
      <c r="BYI92" s="528"/>
      <c r="BYJ92" s="528"/>
      <c r="BYK92" s="528"/>
      <c r="BYL92" s="528"/>
      <c r="BYM92" s="528"/>
      <c r="BYN92" s="528"/>
      <c r="BYO92" s="528"/>
      <c r="BYP92" s="528"/>
      <c r="BYQ92" s="528"/>
      <c r="BYR92" s="528"/>
      <c r="BYS92" s="528"/>
      <c r="BYT92" s="528"/>
      <c r="BYU92" s="528"/>
      <c r="BYV92" s="528"/>
      <c r="BYW92" s="528"/>
      <c r="BYX92" s="528"/>
      <c r="BYY92" s="528"/>
      <c r="BYZ92" s="528"/>
      <c r="BZA92" s="528"/>
      <c r="BZB92" s="528"/>
      <c r="BZC92" s="528"/>
      <c r="BZD92" s="528"/>
      <c r="BZE92" s="528"/>
      <c r="BZF92" s="528"/>
      <c r="BZG92" s="528"/>
      <c r="BZH92" s="528"/>
      <c r="BZI92" s="528"/>
      <c r="BZJ92" s="528"/>
      <c r="BZK92" s="528"/>
      <c r="BZL92" s="528"/>
      <c r="BZM92" s="528"/>
      <c r="BZN92" s="528"/>
      <c r="BZO92" s="528"/>
      <c r="BZP92" s="528"/>
      <c r="BZQ92" s="528"/>
      <c r="BZR92" s="528"/>
      <c r="BZS92" s="528"/>
      <c r="BZT92" s="528"/>
      <c r="BZU92" s="528"/>
      <c r="BZV92" s="528"/>
      <c r="BZW92" s="528"/>
      <c r="BZX92" s="528"/>
      <c r="BZY92" s="528"/>
      <c r="BZZ92" s="528"/>
      <c r="CAA92" s="528"/>
      <c r="CAB92" s="528"/>
      <c r="CAC92" s="528"/>
      <c r="CAD92" s="528"/>
      <c r="CAE92" s="528"/>
      <c r="CAF92" s="528"/>
      <c r="CAG92" s="528"/>
      <c r="CAH92" s="528"/>
      <c r="CAI92" s="528"/>
      <c r="CAJ92" s="528"/>
      <c r="CAK92" s="528"/>
      <c r="CAL92" s="528"/>
      <c r="CAM92" s="528"/>
      <c r="CAN92" s="528"/>
      <c r="CAO92" s="528"/>
      <c r="CAP92" s="528"/>
      <c r="CAQ92" s="528"/>
      <c r="CAR92" s="528"/>
      <c r="CAS92" s="528"/>
      <c r="CAT92" s="528"/>
      <c r="CAU92" s="528"/>
      <c r="CAV92" s="528"/>
      <c r="CAW92" s="528"/>
      <c r="CAX92" s="528"/>
      <c r="CAY92" s="528"/>
      <c r="CAZ92" s="528"/>
      <c r="CBA92" s="528"/>
      <c r="CBB92" s="528"/>
      <c r="CBC92" s="528"/>
      <c r="CBD92" s="528"/>
      <c r="CBE92" s="528"/>
      <c r="CBF92" s="528"/>
      <c r="CBG92" s="528"/>
      <c r="CBH92" s="528"/>
      <c r="CBI92" s="528"/>
      <c r="CBJ92" s="528"/>
      <c r="CBK92" s="528"/>
      <c r="CBL92" s="528"/>
      <c r="CBM92" s="528"/>
      <c r="CBN92" s="528"/>
      <c r="CBO92" s="528"/>
      <c r="CBP92" s="528"/>
      <c r="CBQ92" s="528"/>
      <c r="CBR92" s="528"/>
      <c r="CBS92" s="528"/>
      <c r="CBT92" s="528"/>
      <c r="CBU92" s="528"/>
      <c r="CBV92" s="528"/>
      <c r="CBW92" s="528"/>
      <c r="CBX92" s="528"/>
      <c r="CBY92" s="528"/>
      <c r="CBZ92" s="528"/>
      <c r="CCA92" s="528"/>
      <c r="CCB92" s="528"/>
      <c r="CCC92" s="528"/>
      <c r="CCD92" s="528"/>
      <c r="CCE92" s="528"/>
      <c r="CCF92" s="528"/>
      <c r="CCG92" s="528"/>
      <c r="CCH92" s="528"/>
      <c r="CCI92" s="528"/>
      <c r="CCJ92" s="528"/>
      <c r="CCK92" s="528"/>
      <c r="CCL92" s="528"/>
      <c r="CCM92" s="528"/>
      <c r="CCN92" s="528"/>
      <c r="CCO92" s="528"/>
      <c r="CCP92" s="528"/>
      <c r="CCQ92" s="528"/>
      <c r="CCR92" s="528"/>
      <c r="CCS92" s="528"/>
      <c r="CCT92" s="528"/>
      <c r="CCU92" s="528"/>
      <c r="CCV92" s="528"/>
      <c r="CCW92" s="528"/>
      <c r="CCX92" s="528"/>
      <c r="CCY92" s="528"/>
      <c r="CCZ92" s="528"/>
      <c r="CDA92" s="528"/>
      <c r="CDB92" s="528"/>
      <c r="CDC92" s="528"/>
      <c r="CDD92" s="528"/>
      <c r="CDE92" s="528"/>
      <c r="CDF92" s="528"/>
      <c r="CDG92" s="528"/>
      <c r="CDH92" s="528"/>
      <c r="CDI92" s="528"/>
      <c r="CDJ92" s="528"/>
      <c r="CDK92" s="528"/>
      <c r="CDL92" s="528"/>
      <c r="CDM92" s="528"/>
      <c r="CDN92" s="528"/>
      <c r="CDO92" s="528"/>
      <c r="CDP92" s="528"/>
      <c r="CDQ92" s="528"/>
      <c r="CDR92" s="528"/>
      <c r="CDS92" s="528"/>
      <c r="CDT92" s="528"/>
      <c r="CDU92" s="528"/>
      <c r="CDV92" s="528"/>
      <c r="CDW92" s="528"/>
      <c r="CDX92" s="528"/>
      <c r="CDY92" s="528"/>
      <c r="CDZ92" s="528"/>
      <c r="CEA92" s="528"/>
      <c r="CEB92" s="528"/>
      <c r="CEC92" s="528"/>
      <c r="CED92" s="528"/>
      <c r="CEE92" s="528"/>
      <c r="CEF92" s="528"/>
      <c r="CEG92" s="528"/>
      <c r="CEH92" s="528"/>
      <c r="CEI92" s="528"/>
      <c r="CEJ92" s="528"/>
      <c r="CEK92" s="528"/>
      <c r="CEL92" s="528"/>
      <c r="CEM92" s="528"/>
      <c r="CEN92" s="528"/>
      <c r="CEO92" s="528"/>
      <c r="CEP92" s="528"/>
      <c r="CEQ92" s="528"/>
      <c r="CER92" s="528"/>
      <c r="CES92" s="528"/>
      <c r="CET92" s="528"/>
      <c r="CEU92" s="528"/>
      <c r="CEV92" s="528"/>
      <c r="CEW92" s="528"/>
      <c r="CEX92" s="528"/>
      <c r="CEY92" s="528"/>
      <c r="CEZ92" s="528"/>
      <c r="CFA92" s="528"/>
      <c r="CFB92" s="528"/>
      <c r="CFC92" s="528"/>
      <c r="CFD92" s="528"/>
      <c r="CFE92" s="528"/>
      <c r="CFF92" s="528"/>
      <c r="CFG92" s="528"/>
      <c r="CFH92" s="528"/>
      <c r="CFI92" s="528"/>
      <c r="CFJ92" s="528"/>
      <c r="CFK92" s="528"/>
      <c r="CFL92" s="528"/>
      <c r="CFM92" s="528"/>
      <c r="CFN92" s="528"/>
      <c r="CFO92" s="528"/>
      <c r="CFP92" s="528"/>
      <c r="CFQ92" s="528"/>
      <c r="CFR92" s="528"/>
      <c r="CFS92" s="528"/>
      <c r="CFT92" s="528"/>
      <c r="CFU92" s="528"/>
      <c r="CFV92" s="528"/>
      <c r="CFW92" s="528"/>
      <c r="CFX92" s="528"/>
      <c r="CFY92" s="528"/>
      <c r="CFZ92" s="528"/>
      <c r="CGA92" s="528"/>
      <c r="CGB92" s="528"/>
      <c r="CGC92" s="528"/>
      <c r="CGD92" s="528"/>
      <c r="CGE92" s="528"/>
      <c r="CGF92" s="528"/>
      <c r="CGG92" s="528"/>
      <c r="CGH92" s="528"/>
      <c r="CGI92" s="528"/>
      <c r="CGJ92" s="528"/>
      <c r="CGK92" s="528"/>
      <c r="CGL92" s="528"/>
      <c r="CGM92" s="528"/>
      <c r="CGN92" s="528"/>
      <c r="CGO92" s="528"/>
      <c r="CGP92" s="528"/>
      <c r="CGQ92" s="528"/>
      <c r="CGR92" s="528"/>
      <c r="CGS92" s="528"/>
      <c r="CGT92" s="528"/>
      <c r="CGU92" s="528"/>
      <c r="CGV92" s="528"/>
      <c r="CGW92" s="528"/>
      <c r="CGX92" s="528"/>
      <c r="CGY92" s="528"/>
      <c r="CGZ92" s="528"/>
      <c r="CHA92" s="528"/>
      <c r="CHB92" s="528"/>
      <c r="CHC92" s="528"/>
      <c r="CHD92" s="528"/>
      <c r="CHE92" s="528"/>
      <c r="CHF92" s="528"/>
      <c r="CHG92" s="528"/>
      <c r="CHH92" s="528"/>
      <c r="CHI92" s="528"/>
      <c r="CHJ92" s="528"/>
      <c r="CHK92" s="528"/>
      <c r="CHL92" s="528"/>
      <c r="CHM92" s="528"/>
      <c r="CHN92" s="528"/>
      <c r="CHO92" s="528"/>
      <c r="CHP92" s="528"/>
      <c r="CHQ92" s="528"/>
      <c r="CHR92" s="528"/>
      <c r="CHS92" s="528"/>
      <c r="CHT92" s="528"/>
      <c r="CHU92" s="528"/>
      <c r="CHV92" s="528"/>
      <c r="CHW92" s="528"/>
      <c r="CHX92" s="528"/>
      <c r="CHY92" s="528"/>
      <c r="CHZ92" s="528"/>
      <c r="CIA92" s="528"/>
      <c r="CIB92" s="528"/>
      <c r="CIC92" s="528"/>
      <c r="CID92" s="528"/>
      <c r="CIE92" s="528"/>
      <c r="CIF92" s="528"/>
      <c r="CIG92" s="528"/>
      <c r="CIH92" s="528"/>
      <c r="CII92" s="528"/>
      <c r="CIJ92" s="528"/>
      <c r="CIK92" s="528"/>
      <c r="CIL92" s="528"/>
      <c r="CIM92" s="528"/>
      <c r="CIN92" s="528"/>
      <c r="CIO92" s="528"/>
      <c r="CIP92" s="528"/>
      <c r="CIQ92" s="528"/>
      <c r="CIR92" s="528"/>
      <c r="CIS92" s="528"/>
      <c r="CIT92" s="528"/>
      <c r="CIU92" s="528"/>
      <c r="CIV92" s="528"/>
      <c r="CIW92" s="528"/>
      <c r="CIX92" s="528"/>
      <c r="CIY92" s="528"/>
      <c r="CIZ92" s="528"/>
      <c r="CJA92" s="528"/>
      <c r="CJB92" s="528"/>
      <c r="CJC92" s="528"/>
      <c r="CJD92" s="528"/>
      <c r="CJE92" s="528"/>
      <c r="CJF92" s="528"/>
      <c r="CJG92" s="528"/>
      <c r="CJH92" s="528"/>
      <c r="CJI92" s="528"/>
      <c r="CJJ92" s="528"/>
      <c r="CJK92" s="528"/>
      <c r="CJL92" s="528"/>
      <c r="CJM92" s="528"/>
      <c r="CJN92" s="528"/>
      <c r="CJO92" s="528"/>
      <c r="CJP92" s="528"/>
      <c r="CJQ92" s="528"/>
      <c r="CJR92" s="528"/>
      <c r="CJS92" s="528"/>
      <c r="CJT92" s="528"/>
      <c r="CJU92" s="528"/>
      <c r="CJV92" s="528"/>
      <c r="CJW92" s="528"/>
      <c r="CJX92" s="528"/>
      <c r="CJY92" s="528"/>
      <c r="CJZ92" s="528"/>
      <c r="CKA92" s="528"/>
      <c r="CKB92" s="528"/>
      <c r="CKC92" s="528"/>
      <c r="CKD92" s="528"/>
      <c r="CKE92" s="528"/>
      <c r="CKF92" s="528"/>
      <c r="CKG92" s="528"/>
      <c r="CKH92" s="528"/>
      <c r="CKI92" s="528"/>
      <c r="CKJ92" s="528"/>
      <c r="CKK92" s="528"/>
      <c r="CKL92" s="528"/>
      <c r="CKM92" s="528"/>
      <c r="CKN92" s="528"/>
      <c r="CKO92" s="528"/>
      <c r="CKP92" s="528"/>
      <c r="CKQ92" s="528"/>
      <c r="CKR92" s="528"/>
      <c r="CKS92" s="528"/>
      <c r="CKT92" s="528"/>
      <c r="CKU92" s="528"/>
      <c r="CKV92" s="528"/>
      <c r="CKW92" s="528"/>
      <c r="CKX92" s="528"/>
      <c r="CKY92" s="528"/>
      <c r="CKZ92" s="528"/>
      <c r="CLA92" s="528"/>
      <c r="CLB92" s="528"/>
      <c r="CLC92" s="528"/>
      <c r="CLD92" s="528"/>
      <c r="CLE92" s="528"/>
      <c r="CLF92" s="528"/>
      <c r="CLG92" s="528"/>
      <c r="CLH92" s="528"/>
      <c r="CLI92" s="528"/>
      <c r="CLJ92" s="528"/>
      <c r="CLK92" s="528"/>
      <c r="CLL92" s="528"/>
      <c r="CLM92" s="528"/>
      <c r="CLN92" s="528"/>
      <c r="CLO92" s="528"/>
      <c r="CLP92" s="528"/>
      <c r="CLQ92" s="528"/>
      <c r="CLR92" s="528"/>
      <c r="CLS92" s="528"/>
      <c r="CLT92" s="528"/>
      <c r="CLU92" s="528"/>
      <c r="CLV92" s="528"/>
      <c r="CLW92" s="528"/>
      <c r="CLX92" s="528"/>
      <c r="CLY92" s="528"/>
      <c r="CLZ92" s="528"/>
      <c r="CMA92" s="528"/>
      <c r="CMB92" s="528"/>
      <c r="CMC92" s="528"/>
      <c r="CMD92" s="528"/>
      <c r="CME92" s="528"/>
      <c r="CMF92" s="528"/>
      <c r="CMG92" s="528"/>
      <c r="CMH92" s="528"/>
      <c r="CMI92" s="528"/>
      <c r="CMJ92" s="528"/>
      <c r="CMK92" s="528"/>
      <c r="CML92" s="528"/>
      <c r="CMM92" s="528"/>
      <c r="CMN92" s="528"/>
      <c r="CMO92" s="528"/>
      <c r="CMP92" s="528"/>
      <c r="CMQ92" s="528"/>
      <c r="CMR92" s="528"/>
      <c r="CMS92" s="528"/>
      <c r="CMT92" s="528"/>
      <c r="CMU92" s="528"/>
      <c r="CMV92" s="528"/>
      <c r="CMW92" s="528"/>
      <c r="CMX92" s="528"/>
      <c r="CMY92" s="528"/>
      <c r="CMZ92" s="528"/>
      <c r="CNA92" s="528"/>
      <c r="CNB92" s="528"/>
      <c r="CNC92" s="528"/>
      <c r="CND92" s="528"/>
      <c r="CNE92" s="528"/>
      <c r="CNF92" s="528"/>
      <c r="CNG92" s="528"/>
      <c r="CNH92" s="528"/>
      <c r="CNI92" s="528"/>
      <c r="CNJ92" s="528"/>
      <c r="CNK92" s="528"/>
      <c r="CNL92" s="528"/>
      <c r="CNM92" s="528"/>
      <c r="CNN92" s="528"/>
      <c r="CNO92" s="528"/>
      <c r="CNP92" s="528"/>
      <c r="CNQ92" s="528"/>
      <c r="CNR92" s="528"/>
      <c r="CNS92" s="528"/>
      <c r="CNT92" s="528"/>
      <c r="CNU92" s="528"/>
      <c r="CNV92" s="528"/>
      <c r="CNW92" s="528"/>
      <c r="CNX92" s="528"/>
      <c r="CNY92" s="528"/>
      <c r="CNZ92" s="528"/>
      <c r="COA92" s="528"/>
      <c r="COB92" s="528"/>
      <c r="COC92" s="528"/>
      <c r="COD92" s="528"/>
      <c r="COE92" s="528"/>
      <c r="COF92" s="528"/>
      <c r="COG92" s="528"/>
      <c r="COH92" s="528"/>
      <c r="COI92" s="528"/>
      <c r="COJ92" s="528"/>
      <c r="COK92" s="528"/>
      <c r="COL92" s="528"/>
      <c r="COM92" s="528"/>
      <c r="CON92" s="528"/>
      <c r="COO92" s="528"/>
      <c r="COP92" s="528"/>
      <c r="COQ92" s="528"/>
      <c r="COR92" s="528"/>
      <c r="COS92" s="528"/>
      <c r="COT92" s="528"/>
      <c r="COU92" s="528"/>
      <c r="COV92" s="528"/>
      <c r="COW92" s="528"/>
      <c r="COX92" s="528"/>
      <c r="COY92" s="528"/>
      <c r="COZ92" s="528"/>
      <c r="CPA92" s="528"/>
      <c r="CPB92" s="528"/>
      <c r="CPC92" s="528"/>
      <c r="CPD92" s="528"/>
      <c r="CPE92" s="528"/>
      <c r="CPF92" s="528"/>
      <c r="CPG92" s="528"/>
      <c r="CPH92" s="528"/>
      <c r="CPI92" s="528"/>
      <c r="CPJ92" s="528"/>
      <c r="CPK92" s="528"/>
      <c r="CPL92" s="528"/>
      <c r="CPM92" s="528"/>
      <c r="CPN92" s="528"/>
      <c r="CPO92" s="528"/>
      <c r="CPP92" s="528"/>
      <c r="CPQ92" s="528"/>
      <c r="CPR92" s="528"/>
      <c r="CPS92" s="528"/>
      <c r="CPT92" s="528"/>
      <c r="CPU92" s="528"/>
      <c r="CPV92" s="528"/>
      <c r="CPW92" s="528"/>
      <c r="CPX92" s="528"/>
      <c r="CPY92" s="528"/>
      <c r="CPZ92" s="528"/>
      <c r="CQA92" s="528"/>
      <c r="CQB92" s="528"/>
      <c r="CQC92" s="528"/>
      <c r="CQD92" s="528"/>
      <c r="CQE92" s="528"/>
      <c r="CQF92" s="528"/>
      <c r="CQG92" s="528"/>
      <c r="CQH92" s="528"/>
      <c r="CQI92" s="528"/>
      <c r="CQJ92" s="528"/>
      <c r="CQK92" s="528"/>
      <c r="CQL92" s="528"/>
      <c r="CQM92" s="528"/>
      <c r="CQN92" s="528"/>
      <c r="CQO92" s="528"/>
      <c r="CQP92" s="528"/>
      <c r="CQQ92" s="528"/>
      <c r="CQR92" s="528"/>
      <c r="CQS92" s="528"/>
      <c r="CQT92" s="528"/>
      <c r="CQU92" s="528"/>
      <c r="CQV92" s="528"/>
      <c r="CQW92" s="528"/>
      <c r="CQX92" s="528"/>
      <c r="CQY92" s="528"/>
      <c r="CQZ92" s="528"/>
      <c r="CRA92" s="528"/>
      <c r="CRB92" s="528"/>
      <c r="CRC92" s="528"/>
      <c r="CRD92" s="528"/>
      <c r="CRE92" s="528"/>
      <c r="CRF92" s="528"/>
      <c r="CRG92" s="528"/>
      <c r="CRH92" s="528"/>
      <c r="CRI92" s="528"/>
      <c r="CRJ92" s="528"/>
      <c r="CRK92" s="528"/>
      <c r="CRL92" s="528"/>
      <c r="CRM92" s="528"/>
      <c r="CRN92" s="528"/>
      <c r="CRO92" s="528"/>
      <c r="CRP92" s="528"/>
      <c r="CRQ92" s="528"/>
      <c r="CRR92" s="528"/>
      <c r="CRS92" s="528"/>
      <c r="CRT92" s="528"/>
      <c r="CRU92" s="528"/>
      <c r="CRV92" s="528"/>
      <c r="CRW92" s="528"/>
      <c r="CRX92" s="528"/>
      <c r="CRY92" s="528"/>
      <c r="CRZ92" s="528"/>
      <c r="CSA92" s="528"/>
      <c r="CSB92" s="528"/>
      <c r="CSC92" s="528"/>
      <c r="CSD92" s="528"/>
      <c r="CSE92" s="528"/>
      <c r="CSF92" s="528"/>
      <c r="CSG92" s="528"/>
      <c r="CSH92" s="528"/>
      <c r="CSI92" s="528"/>
      <c r="CSJ92" s="528"/>
      <c r="CSK92" s="528"/>
      <c r="CSL92" s="528"/>
      <c r="CSM92" s="528"/>
      <c r="CSN92" s="528"/>
      <c r="CSO92" s="528"/>
      <c r="CSP92" s="528"/>
      <c r="CSQ92" s="528"/>
      <c r="CSR92" s="528"/>
      <c r="CSS92" s="528"/>
      <c r="CST92" s="528"/>
      <c r="CSU92" s="528"/>
      <c r="CSV92" s="528"/>
      <c r="CSW92" s="528"/>
      <c r="CSX92" s="528"/>
      <c r="CSY92" s="528"/>
      <c r="CSZ92" s="528"/>
      <c r="CTA92" s="528"/>
      <c r="CTB92" s="528"/>
      <c r="CTC92" s="528"/>
      <c r="CTD92" s="528"/>
      <c r="CTE92" s="528"/>
      <c r="CTF92" s="528"/>
      <c r="CTG92" s="528"/>
      <c r="CTH92" s="528"/>
      <c r="CTI92" s="528"/>
      <c r="CTJ92" s="528"/>
      <c r="CTK92" s="528"/>
      <c r="CTL92" s="528"/>
      <c r="CTM92" s="528"/>
      <c r="CTN92" s="528"/>
      <c r="CTO92" s="528"/>
      <c r="CTP92" s="528"/>
      <c r="CTQ92" s="528"/>
      <c r="CTR92" s="528"/>
      <c r="CTS92" s="528"/>
      <c r="CTT92" s="528"/>
      <c r="CTU92" s="528"/>
      <c r="CTV92" s="528"/>
      <c r="CTW92" s="528"/>
      <c r="CTX92" s="528"/>
      <c r="CTY92" s="528"/>
      <c r="CTZ92" s="528"/>
      <c r="CUA92" s="528"/>
      <c r="CUB92" s="528"/>
      <c r="CUC92" s="528"/>
      <c r="CUD92" s="528"/>
      <c r="CUE92" s="528"/>
      <c r="CUF92" s="528"/>
      <c r="CUG92" s="528"/>
      <c r="CUH92" s="528"/>
      <c r="CUI92" s="528"/>
      <c r="CUJ92" s="528"/>
      <c r="CUK92" s="528"/>
      <c r="CUL92" s="528"/>
      <c r="CUM92" s="528"/>
      <c r="CUN92" s="528"/>
      <c r="CUO92" s="528"/>
      <c r="CUP92" s="528"/>
      <c r="CUQ92" s="528"/>
      <c r="CUR92" s="528"/>
      <c r="CUS92" s="528"/>
      <c r="CUT92" s="528"/>
      <c r="CUU92" s="528"/>
      <c r="CUV92" s="528"/>
      <c r="CUW92" s="528"/>
      <c r="CUX92" s="528"/>
      <c r="CUY92" s="528"/>
      <c r="CUZ92" s="528"/>
      <c r="CVA92" s="528"/>
      <c r="CVB92" s="528"/>
      <c r="CVC92" s="528"/>
      <c r="CVD92" s="528"/>
      <c r="CVE92" s="528"/>
      <c r="CVF92" s="528"/>
      <c r="CVG92" s="528"/>
      <c r="CVH92" s="528"/>
      <c r="CVI92" s="528"/>
      <c r="CVJ92" s="528"/>
      <c r="CVK92" s="528"/>
      <c r="CVL92" s="528"/>
      <c r="CVM92" s="528"/>
      <c r="CVN92" s="528"/>
      <c r="CVO92" s="528"/>
      <c r="CVP92" s="528"/>
      <c r="CVQ92" s="528"/>
      <c r="CVR92" s="528"/>
      <c r="CVS92" s="528"/>
      <c r="CVT92" s="528"/>
      <c r="CVU92" s="528"/>
      <c r="CVV92" s="528"/>
      <c r="CVW92" s="528"/>
      <c r="CVX92" s="528"/>
      <c r="CVY92" s="528"/>
      <c r="CVZ92" s="528"/>
      <c r="CWA92" s="528"/>
      <c r="CWB92" s="528"/>
      <c r="CWC92" s="528"/>
      <c r="CWD92" s="528"/>
      <c r="CWE92" s="528"/>
      <c r="CWF92" s="528"/>
      <c r="CWG92" s="528"/>
      <c r="CWH92" s="528"/>
      <c r="CWI92" s="528"/>
      <c r="CWJ92" s="528"/>
      <c r="CWK92" s="528"/>
      <c r="CWL92" s="528"/>
      <c r="CWM92" s="528"/>
      <c r="CWN92" s="528"/>
      <c r="CWO92" s="528"/>
      <c r="CWP92" s="528"/>
      <c r="CWQ92" s="528"/>
      <c r="CWR92" s="528"/>
      <c r="CWS92" s="528"/>
      <c r="CWT92" s="528"/>
      <c r="CWU92" s="528"/>
      <c r="CWV92" s="528"/>
      <c r="CWW92" s="528"/>
      <c r="CWX92" s="528"/>
      <c r="CWY92" s="528"/>
      <c r="CWZ92" s="528"/>
      <c r="CXA92" s="528"/>
      <c r="CXB92" s="528"/>
      <c r="CXC92" s="528"/>
      <c r="CXD92" s="528"/>
      <c r="CXE92" s="528"/>
      <c r="CXF92" s="528"/>
      <c r="CXG92" s="528"/>
      <c r="CXH92" s="528"/>
      <c r="CXI92" s="528"/>
      <c r="CXJ92" s="528"/>
      <c r="CXK92" s="528"/>
      <c r="CXL92" s="528"/>
      <c r="CXM92" s="528"/>
      <c r="CXN92" s="528"/>
      <c r="CXO92" s="528"/>
      <c r="CXP92" s="528"/>
      <c r="CXQ92" s="528"/>
      <c r="CXR92" s="528"/>
      <c r="CXS92" s="528"/>
      <c r="CXT92" s="528"/>
      <c r="CXU92" s="528"/>
      <c r="CXV92" s="528"/>
      <c r="CXW92" s="528"/>
      <c r="CXX92" s="528"/>
      <c r="CXY92" s="528"/>
      <c r="CXZ92" s="528"/>
      <c r="CYA92" s="528"/>
      <c r="CYB92" s="528"/>
      <c r="CYC92" s="528"/>
      <c r="CYD92" s="528"/>
      <c r="CYE92" s="528"/>
      <c r="CYF92" s="528"/>
      <c r="CYG92" s="528"/>
      <c r="CYH92" s="528"/>
      <c r="CYI92" s="528"/>
      <c r="CYJ92" s="528"/>
      <c r="CYK92" s="528"/>
      <c r="CYL92" s="528"/>
      <c r="CYM92" s="528"/>
      <c r="CYN92" s="528"/>
      <c r="CYO92" s="528"/>
      <c r="CYP92" s="528"/>
      <c r="CYQ92" s="528"/>
      <c r="CYR92" s="528"/>
      <c r="CYS92" s="528"/>
      <c r="CYT92" s="528"/>
      <c r="CYU92" s="528"/>
      <c r="CYV92" s="528"/>
      <c r="CYW92" s="528"/>
      <c r="CYX92" s="528"/>
      <c r="CYY92" s="528"/>
      <c r="CYZ92" s="528"/>
      <c r="CZA92" s="528"/>
      <c r="CZB92" s="528"/>
      <c r="CZC92" s="528"/>
      <c r="CZD92" s="528"/>
      <c r="CZE92" s="528"/>
      <c r="CZF92" s="528"/>
      <c r="CZG92" s="528"/>
      <c r="CZH92" s="528"/>
      <c r="CZI92" s="528"/>
      <c r="CZJ92" s="528"/>
      <c r="CZK92" s="528"/>
      <c r="CZL92" s="528"/>
      <c r="CZM92" s="528"/>
      <c r="CZN92" s="528"/>
      <c r="CZO92" s="528"/>
      <c r="CZP92" s="528"/>
      <c r="CZQ92" s="528"/>
      <c r="CZR92" s="528"/>
      <c r="CZS92" s="528"/>
      <c r="CZT92" s="528"/>
      <c r="CZU92" s="528"/>
      <c r="CZV92" s="528"/>
      <c r="CZW92" s="528"/>
      <c r="CZX92" s="528"/>
      <c r="CZY92" s="528"/>
      <c r="CZZ92" s="528"/>
      <c r="DAA92" s="528"/>
      <c r="DAB92" s="528"/>
      <c r="DAC92" s="528"/>
      <c r="DAD92" s="528"/>
      <c r="DAE92" s="528"/>
      <c r="DAF92" s="528"/>
      <c r="DAG92" s="528"/>
      <c r="DAH92" s="528"/>
      <c r="DAI92" s="528"/>
      <c r="DAJ92" s="528"/>
      <c r="DAK92" s="528"/>
      <c r="DAL92" s="528"/>
      <c r="DAM92" s="528"/>
      <c r="DAN92" s="528"/>
      <c r="DAO92" s="528"/>
      <c r="DAP92" s="528"/>
      <c r="DAQ92" s="528"/>
      <c r="DAR92" s="528"/>
      <c r="DAS92" s="528"/>
      <c r="DAT92" s="528"/>
      <c r="DAU92" s="528"/>
      <c r="DAV92" s="528"/>
      <c r="DAW92" s="528"/>
      <c r="DAX92" s="528"/>
      <c r="DAY92" s="528"/>
      <c r="DAZ92" s="528"/>
      <c r="DBA92" s="528"/>
      <c r="DBB92" s="528"/>
      <c r="DBC92" s="528"/>
      <c r="DBD92" s="528"/>
      <c r="DBE92" s="528"/>
      <c r="DBF92" s="528"/>
      <c r="DBG92" s="528"/>
      <c r="DBH92" s="528"/>
      <c r="DBI92" s="528"/>
      <c r="DBJ92" s="528"/>
      <c r="DBK92" s="528"/>
      <c r="DBL92" s="528"/>
      <c r="DBM92" s="528"/>
      <c r="DBN92" s="528"/>
      <c r="DBO92" s="528"/>
      <c r="DBP92" s="528"/>
      <c r="DBQ92" s="528"/>
      <c r="DBR92" s="528"/>
      <c r="DBS92" s="528"/>
      <c r="DBT92" s="528"/>
      <c r="DBU92" s="528"/>
      <c r="DBV92" s="528"/>
      <c r="DBW92" s="528"/>
      <c r="DBX92" s="528"/>
      <c r="DBY92" s="528"/>
      <c r="DBZ92" s="528"/>
      <c r="DCA92" s="528"/>
      <c r="DCB92" s="528"/>
      <c r="DCC92" s="528"/>
      <c r="DCD92" s="528"/>
      <c r="DCE92" s="528"/>
      <c r="DCF92" s="528"/>
      <c r="DCG92" s="528"/>
      <c r="DCH92" s="528"/>
      <c r="DCI92" s="528"/>
      <c r="DCJ92" s="528"/>
      <c r="DCK92" s="528"/>
      <c r="DCL92" s="528"/>
      <c r="DCM92" s="528"/>
      <c r="DCN92" s="528"/>
      <c r="DCO92" s="528"/>
      <c r="DCP92" s="528"/>
      <c r="DCQ92" s="528"/>
      <c r="DCR92" s="528"/>
      <c r="DCS92" s="528"/>
      <c r="DCT92" s="528"/>
      <c r="DCU92" s="528"/>
      <c r="DCV92" s="528"/>
      <c r="DCW92" s="528"/>
      <c r="DCX92" s="528"/>
      <c r="DCY92" s="528"/>
      <c r="DCZ92" s="528"/>
      <c r="DDA92" s="528"/>
      <c r="DDB92" s="528"/>
      <c r="DDC92" s="528"/>
      <c r="DDD92" s="528"/>
      <c r="DDE92" s="528"/>
      <c r="DDF92" s="528"/>
      <c r="DDG92" s="528"/>
      <c r="DDH92" s="528"/>
      <c r="DDI92" s="528"/>
      <c r="DDJ92" s="528"/>
      <c r="DDK92" s="528"/>
      <c r="DDL92" s="528"/>
      <c r="DDM92" s="528"/>
      <c r="DDN92" s="528"/>
      <c r="DDO92" s="528"/>
      <c r="DDP92" s="528"/>
      <c r="DDQ92" s="528"/>
      <c r="DDR92" s="528"/>
      <c r="DDS92" s="528"/>
      <c r="DDT92" s="528"/>
      <c r="DDU92" s="528"/>
      <c r="DDV92" s="528"/>
      <c r="DDW92" s="528"/>
      <c r="DDX92" s="528"/>
      <c r="DDY92" s="528"/>
      <c r="DDZ92" s="528"/>
      <c r="DEA92" s="528"/>
      <c r="DEB92" s="528"/>
      <c r="DEC92" s="528"/>
      <c r="DED92" s="528"/>
      <c r="DEE92" s="528"/>
      <c r="DEF92" s="528"/>
      <c r="DEG92" s="528"/>
      <c r="DEH92" s="528"/>
      <c r="DEI92" s="528"/>
      <c r="DEJ92" s="528"/>
      <c r="DEK92" s="528"/>
      <c r="DEL92" s="528"/>
      <c r="DEM92" s="528"/>
      <c r="DEN92" s="528"/>
      <c r="DEO92" s="528"/>
      <c r="DEP92" s="528"/>
      <c r="DEQ92" s="528"/>
      <c r="DER92" s="528"/>
      <c r="DES92" s="528"/>
      <c r="DET92" s="528"/>
      <c r="DEU92" s="528"/>
      <c r="DEV92" s="528"/>
      <c r="DEW92" s="528"/>
      <c r="DEX92" s="528"/>
      <c r="DEY92" s="528"/>
      <c r="DEZ92" s="528"/>
      <c r="DFA92" s="528"/>
      <c r="DFB92" s="528"/>
      <c r="DFC92" s="528"/>
      <c r="DFD92" s="528"/>
      <c r="DFE92" s="528"/>
      <c r="DFF92" s="528"/>
      <c r="DFG92" s="528"/>
      <c r="DFH92" s="528"/>
      <c r="DFI92" s="528"/>
      <c r="DFJ92" s="528"/>
      <c r="DFK92" s="528"/>
      <c r="DFL92" s="528"/>
      <c r="DFM92" s="528"/>
      <c r="DFN92" s="528"/>
      <c r="DFO92" s="528"/>
      <c r="DFP92" s="528"/>
      <c r="DFQ92" s="528"/>
      <c r="DFR92" s="528"/>
      <c r="DFS92" s="528"/>
      <c r="DFT92" s="528"/>
      <c r="DFU92" s="528"/>
      <c r="DFV92" s="528"/>
      <c r="DFW92" s="528"/>
      <c r="DFX92" s="528"/>
      <c r="DFY92" s="528"/>
      <c r="DFZ92" s="528"/>
      <c r="DGA92" s="528"/>
      <c r="DGB92" s="528"/>
      <c r="DGC92" s="528"/>
      <c r="DGD92" s="528"/>
      <c r="DGE92" s="528"/>
      <c r="DGF92" s="528"/>
      <c r="DGG92" s="528"/>
      <c r="DGH92" s="528"/>
      <c r="DGI92" s="528"/>
      <c r="DGJ92" s="528"/>
      <c r="DGK92" s="528"/>
      <c r="DGL92" s="528"/>
      <c r="DGM92" s="528"/>
      <c r="DGN92" s="528"/>
      <c r="DGO92" s="528"/>
      <c r="DGP92" s="528"/>
      <c r="DGQ92" s="528"/>
      <c r="DGR92" s="528"/>
      <c r="DGS92" s="528"/>
      <c r="DGT92" s="528"/>
      <c r="DGU92" s="528"/>
      <c r="DGV92" s="528"/>
      <c r="DGW92" s="528"/>
      <c r="DGX92" s="528"/>
      <c r="DGY92" s="528"/>
      <c r="DGZ92" s="528"/>
      <c r="DHA92" s="528"/>
      <c r="DHB92" s="528"/>
      <c r="DHC92" s="528"/>
      <c r="DHD92" s="528"/>
      <c r="DHE92" s="528"/>
      <c r="DHF92" s="528"/>
      <c r="DHG92" s="528"/>
      <c r="DHH92" s="528"/>
      <c r="DHI92" s="528"/>
      <c r="DHJ92" s="528"/>
      <c r="DHK92" s="528"/>
      <c r="DHL92" s="528"/>
      <c r="DHM92" s="528"/>
      <c r="DHN92" s="528"/>
      <c r="DHO92" s="528"/>
      <c r="DHP92" s="528"/>
      <c r="DHQ92" s="528"/>
      <c r="DHR92" s="528"/>
      <c r="DHS92" s="528"/>
      <c r="DHT92" s="528"/>
      <c r="DHU92" s="528"/>
      <c r="DHV92" s="528"/>
      <c r="DHW92" s="528"/>
      <c r="DHX92" s="528"/>
      <c r="DHY92" s="528"/>
      <c r="DHZ92" s="528"/>
      <c r="DIA92" s="528"/>
      <c r="DIB92" s="528"/>
      <c r="DIC92" s="528"/>
      <c r="DID92" s="528"/>
      <c r="DIE92" s="528"/>
      <c r="DIF92" s="528"/>
      <c r="DIG92" s="528"/>
      <c r="DIH92" s="528"/>
      <c r="DII92" s="528"/>
      <c r="DIJ92" s="528"/>
      <c r="DIK92" s="528"/>
      <c r="DIL92" s="528"/>
      <c r="DIM92" s="528"/>
      <c r="DIN92" s="528"/>
      <c r="DIO92" s="528"/>
      <c r="DIP92" s="528"/>
      <c r="DIQ92" s="528"/>
      <c r="DIR92" s="528"/>
      <c r="DIS92" s="528"/>
      <c r="DIT92" s="528"/>
      <c r="DIU92" s="528"/>
      <c r="DIV92" s="528"/>
      <c r="DIW92" s="528"/>
      <c r="DIX92" s="528"/>
      <c r="DIY92" s="528"/>
      <c r="DIZ92" s="528"/>
      <c r="DJA92" s="528"/>
      <c r="DJB92" s="528"/>
      <c r="DJC92" s="528"/>
      <c r="DJD92" s="528"/>
      <c r="DJE92" s="528"/>
      <c r="DJF92" s="528"/>
      <c r="DJG92" s="528"/>
      <c r="DJH92" s="528"/>
      <c r="DJI92" s="528"/>
      <c r="DJJ92" s="528"/>
      <c r="DJK92" s="528"/>
      <c r="DJL92" s="528"/>
      <c r="DJM92" s="528"/>
      <c r="DJN92" s="528"/>
      <c r="DJO92" s="528"/>
      <c r="DJP92" s="528"/>
      <c r="DJQ92" s="528"/>
      <c r="DJR92" s="528"/>
      <c r="DJS92" s="528"/>
      <c r="DJT92" s="528"/>
      <c r="DJU92" s="528"/>
      <c r="DJV92" s="528"/>
      <c r="DJW92" s="528"/>
      <c r="DJX92" s="528"/>
      <c r="DJY92" s="528"/>
      <c r="DJZ92" s="528"/>
      <c r="DKA92" s="528"/>
      <c r="DKB92" s="528"/>
      <c r="DKC92" s="528"/>
      <c r="DKD92" s="528"/>
      <c r="DKE92" s="528"/>
      <c r="DKF92" s="528"/>
      <c r="DKG92" s="528"/>
      <c r="DKH92" s="528"/>
      <c r="DKI92" s="528"/>
      <c r="DKJ92" s="528"/>
      <c r="DKK92" s="528"/>
      <c r="DKL92" s="528"/>
      <c r="DKM92" s="528"/>
      <c r="DKN92" s="528"/>
      <c r="DKO92" s="528"/>
      <c r="DKP92" s="528"/>
      <c r="DKQ92" s="528"/>
      <c r="DKR92" s="528"/>
      <c r="DKS92" s="528"/>
      <c r="DKT92" s="528"/>
      <c r="DKU92" s="528"/>
      <c r="DKV92" s="528"/>
      <c r="DKW92" s="528"/>
      <c r="DKX92" s="528"/>
      <c r="DKY92" s="528"/>
      <c r="DKZ92" s="528"/>
      <c r="DLA92" s="528"/>
      <c r="DLB92" s="528"/>
      <c r="DLC92" s="528"/>
      <c r="DLD92" s="528"/>
      <c r="DLE92" s="528"/>
      <c r="DLF92" s="528"/>
      <c r="DLG92" s="528"/>
      <c r="DLH92" s="528"/>
      <c r="DLI92" s="528"/>
      <c r="DLJ92" s="528"/>
      <c r="DLK92" s="528"/>
      <c r="DLL92" s="528"/>
      <c r="DLM92" s="528"/>
      <c r="DLN92" s="528"/>
      <c r="DLO92" s="528"/>
      <c r="DLP92" s="528"/>
      <c r="DLQ92" s="528"/>
      <c r="DLR92" s="528"/>
      <c r="DLS92" s="528"/>
      <c r="DLT92" s="528"/>
      <c r="DLU92" s="528"/>
      <c r="DLV92" s="528"/>
      <c r="DLW92" s="528"/>
      <c r="DLX92" s="528"/>
      <c r="DLY92" s="528"/>
      <c r="DLZ92" s="528"/>
      <c r="DMA92" s="528"/>
      <c r="DMB92" s="528"/>
      <c r="DMC92" s="528"/>
      <c r="DMD92" s="528"/>
      <c r="DME92" s="528"/>
      <c r="DMF92" s="528"/>
      <c r="DMG92" s="528"/>
      <c r="DMH92" s="528"/>
      <c r="DMI92" s="528"/>
      <c r="DMJ92" s="528"/>
      <c r="DMK92" s="528"/>
      <c r="DML92" s="528"/>
      <c r="DMM92" s="528"/>
      <c r="DMN92" s="528"/>
      <c r="DMO92" s="528"/>
      <c r="DMP92" s="528"/>
      <c r="DMQ92" s="528"/>
      <c r="DMR92" s="528"/>
      <c r="DMS92" s="528"/>
      <c r="DMT92" s="528"/>
      <c r="DMU92" s="528"/>
      <c r="DMV92" s="528"/>
      <c r="DMW92" s="528"/>
      <c r="DMX92" s="528"/>
      <c r="DMY92" s="528"/>
      <c r="DMZ92" s="528"/>
      <c r="DNA92" s="528"/>
      <c r="DNB92" s="528"/>
      <c r="DNC92" s="528"/>
      <c r="DND92" s="528"/>
      <c r="DNE92" s="528"/>
      <c r="DNF92" s="528"/>
      <c r="DNG92" s="528"/>
      <c r="DNH92" s="528"/>
      <c r="DNI92" s="528"/>
      <c r="DNJ92" s="528"/>
      <c r="DNK92" s="528"/>
      <c r="DNL92" s="528"/>
      <c r="DNM92" s="528"/>
      <c r="DNN92" s="528"/>
      <c r="DNO92" s="528"/>
      <c r="DNP92" s="528"/>
      <c r="DNQ92" s="528"/>
      <c r="DNR92" s="528"/>
      <c r="DNS92" s="528"/>
      <c r="DNT92" s="528"/>
      <c r="DNU92" s="528"/>
      <c r="DNV92" s="528"/>
      <c r="DNW92" s="528"/>
      <c r="DNX92" s="528"/>
      <c r="DNY92" s="528"/>
      <c r="DNZ92" s="528"/>
      <c r="DOA92" s="528"/>
      <c r="DOB92" s="528"/>
      <c r="DOC92" s="528"/>
      <c r="DOD92" s="528"/>
      <c r="DOE92" s="528"/>
      <c r="DOF92" s="528"/>
      <c r="DOG92" s="528"/>
      <c r="DOH92" s="528"/>
      <c r="DOI92" s="528"/>
      <c r="DOJ92" s="528"/>
      <c r="DOK92" s="528"/>
      <c r="DOL92" s="528"/>
      <c r="DOM92" s="528"/>
      <c r="DON92" s="528"/>
      <c r="DOO92" s="528"/>
      <c r="DOP92" s="528"/>
      <c r="DOQ92" s="528"/>
      <c r="DOR92" s="528"/>
      <c r="DOS92" s="528"/>
      <c r="DOT92" s="528"/>
      <c r="DOU92" s="528"/>
      <c r="DOV92" s="528"/>
      <c r="DOW92" s="528"/>
      <c r="DOX92" s="528"/>
      <c r="DOY92" s="528"/>
      <c r="DOZ92" s="528"/>
      <c r="DPA92" s="528"/>
      <c r="DPB92" s="528"/>
      <c r="DPC92" s="528"/>
      <c r="DPD92" s="528"/>
      <c r="DPE92" s="528"/>
      <c r="DPF92" s="528"/>
      <c r="DPG92" s="528"/>
      <c r="DPH92" s="528"/>
      <c r="DPI92" s="528"/>
      <c r="DPJ92" s="528"/>
      <c r="DPK92" s="528"/>
      <c r="DPL92" s="528"/>
      <c r="DPM92" s="528"/>
      <c r="DPN92" s="528"/>
      <c r="DPO92" s="528"/>
      <c r="DPP92" s="528"/>
      <c r="DPQ92" s="528"/>
      <c r="DPR92" s="528"/>
      <c r="DPS92" s="528"/>
      <c r="DPT92" s="528"/>
      <c r="DPU92" s="528"/>
      <c r="DPV92" s="528"/>
      <c r="DPW92" s="528"/>
      <c r="DPX92" s="528"/>
      <c r="DPY92" s="528"/>
      <c r="DPZ92" s="528"/>
      <c r="DQA92" s="528"/>
      <c r="DQB92" s="528"/>
      <c r="DQC92" s="528"/>
      <c r="DQD92" s="528"/>
      <c r="DQE92" s="528"/>
      <c r="DQF92" s="528"/>
      <c r="DQG92" s="528"/>
      <c r="DQH92" s="528"/>
      <c r="DQI92" s="528"/>
      <c r="DQJ92" s="528"/>
      <c r="DQK92" s="528"/>
      <c r="DQL92" s="528"/>
      <c r="DQM92" s="528"/>
      <c r="DQN92" s="528"/>
      <c r="DQO92" s="528"/>
      <c r="DQP92" s="528"/>
      <c r="DQQ92" s="528"/>
      <c r="DQR92" s="528"/>
      <c r="DQS92" s="528"/>
      <c r="DQT92" s="528"/>
      <c r="DQU92" s="528"/>
      <c r="DQV92" s="528"/>
      <c r="DQW92" s="528"/>
      <c r="DQX92" s="528"/>
      <c r="DQY92" s="528"/>
      <c r="DQZ92" s="528"/>
      <c r="DRA92" s="528"/>
      <c r="DRB92" s="528"/>
      <c r="DRC92" s="528"/>
      <c r="DRD92" s="528"/>
      <c r="DRE92" s="528"/>
      <c r="DRF92" s="528"/>
      <c r="DRG92" s="528"/>
      <c r="DRH92" s="528"/>
      <c r="DRI92" s="528"/>
      <c r="DRJ92" s="528"/>
      <c r="DRK92" s="528"/>
      <c r="DRL92" s="528"/>
      <c r="DRM92" s="528"/>
      <c r="DRN92" s="528"/>
      <c r="DRO92" s="528"/>
      <c r="DRP92" s="528"/>
      <c r="DRQ92" s="528"/>
      <c r="DRR92" s="528"/>
      <c r="DRS92" s="528"/>
      <c r="DRT92" s="528"/>
      <c r="DRU92" s="528"/>
      <c r="DRV92" s="528"/>
      <c r="DRW92" s="528"/>
      <c r="DRX92" s="528"/>
      <c r="DRY92" s="528"/>
      <c r="DRZ92" s="528"/>
      <c r="DSA92" s="528"/>
      <c r="DSB92" s="528"/>
      <c r="DSC92" s="528"/>
      <c r="DSD92" s="528"/>
      <c r="DSE92" s="528"/>
      <c r="DSF92" s="528"/>
      <c r="DSG92" s="528"/>
      <c r="DSH92" s="528"/>
      <c r="DSI92" s="528"/>
      <c r="DSJ92" s="528"/>
      <c r="DSK92" s="528"/>
      <c r="DSL92" s="528"/>
      <c r="DSM92" s="528"/>
      <c r="DSN92" s="528"/>
      <c r="DSO92" s="528"/>
      <c r="DSP92" s="528"/>
      <c r="DSQ92" s="528"/>
      <c r="DSR92" s="528"/>
      <c r="DSS92" s="528"/>
      <c r="DST92" s="528"/>
      <c r="DSU92" s="528"/>
      <c r="DSV92" s="528"/>
      <c r="DSW92" s="528"/>
      <c r="DSX92" s="528"/>
      <c r="DSY92" s="528"/>
      <c r="DSZ92" s="528"/>
      <c r="DTA92" s="528"/>
      <c r="DTB92" s="528"/>
      <c r="DTC92" s="528"/>
      <c r="DTD92" s="528"/>
      <c r="DTE92" s="528"/>
      <c r="DTF92" s="528"/>
      <c r="DTG92" s="528"/>
      <c r="DTH92" s="528"/>
      <c r="DTI92" s="528"/>
      <c r="DTJ92" s="528"/>
      <c r="DTK92" s="528"/>
      <c r="DTL92" s="528"/>
      <c r="DTM92" s="528"/>
      <c r="DTN92" s="528"/>
      <c r="DTO92" s="528"/>
      <c r="DTP92" s="528"/>
      <c r="DTQ92" s="528"/>
      <c r="DTR92" s="528"/>
      <c r="DTS92" s="528"/>
      <c r="DTT92" s="528"/>
      <c r="DTU92" s="528"/>
      <c r="DTV92" s="528"/>
      <c r="DTW92" s="528"/>
      <c r="DTX92" s="528"/>
      <c r="DTY92" s="528"/>
      <c r="DTZ92" s="528"/>
      <c r="DUA92" s="528"/>
      <c r="DUB92" s="528"/>
      <c r="DUC92" s="528"/>
      <c r="DUD92" s="528"/>
      <c r="DUE92" s="528"/>
      <c r="DUF92" s="528"/>
      <c r="DUG92" s="528"/>
      <c r="DUH92" s="528"/>
      <c r="DUI92" s="528"/>
      <c r="DUJ92" s="528"/>
      <c r="DUK92" s="528"/>
      <c r="DUL92" s="528"/>
      <c r="DUM92" s="528"/>
      <c r="DUN92" s="528"/>
      <c r="DUO92" s="528"/>
      <c r="DUP92" s="528"/>
      <c r="DUQ92" s="528"/>
      <c r="DUR92" s="528"/>
      <c r="DUS92" s="528"/>
      <c r="DUT92" s="528"/>
      <c r="DUU92" s="528"/>
      <c r="DUV92" s="528"/>
      <c r="DUW92" s="528"/>
      <c r="DUX92" s="528"/>
      <c r="DUY92" s="528"/>
      <c r="DUZ92" s="528"/>
      <c r="DVA92" s="528"/>
      <c r="DVB92" s="528"/>
      <c r="DVC92" s="528"/>
      <c r="DVD92" s="528"/>
      <c r="DVE92" s="528"/>
      <c r="DVF92" s="528"/>
      <c r="DVG92" s="528"/>
      <c r="DVH92" s="528"/>
      <c r="DVI92" s="528"/>
      <c r="DVJ92" s="528"/>
      <c r="DVK92" s="528"/>
      <c r="DVL92" s="528"/>
      <c r="DVM92" s="528"/>
      <c r="DVN92" s="528"/>
      <c r="DVO92" s="528"/>
      <c r="DVP92" s="528"/>
      <c r="DVQ92" s="528"/>
      <c r="DVR92" s="528"/>
      <c r="DVS92" s="528"/>
      <c r="DVT92" s="528"/>
      <c r="DVU92" s="528"/>
      <c r="DVV92" s="528"/>
      <c r="DVW92" s="528"/>
      <c r="DVX92" s="528"/>
      <c r="DVY92" s="528"/>
      <c r="DVZ92" s="528"/>
      <c r="DWA92" s="528"/>
      <c r="DWB92" s="528"/>
      <c r="DWC92" s="528"/>
      <c r="DWD92" s="528"/>
      <c r="DWE92" s="528"/>
      <c r="DWF92" s="528"/>
      <c r="DWG92" s="528"/>
      <c r="DWH92" s="528"/>
      <c r="DWI92" s="528"/>
      <c r="DWJ92" s="528"/>
      <c r="DWK92" s="528"/>
      <c r="DWL92" s="528"/>
      <c r="DWM92" s="528"/>
      <c r="DWN92" s="528"/>
      <c r="DWO92" s="528"/>
      <c r="DWP92" s="528"/>
      <c r="DWQ92" s="528"/>
      <c r="DWR92" s="528"/>
      <c r="DWS92" s="528"/>
      <c r="DWT92" s="528"/>
      <c r="DWU92" s="528"/>
      <c r="DWV92" s="528"/>
      <c r="DWW92" s="528"/>
      <c r="DWX92" s="528"/>
      <c r="DWY92" s="528"/>
      <c r="DWZ92" s="528"/>
      <c r="DXA92" s="528"/>
      <c r="DXB92" s="528"/>
      <c r="DXC92" s="528"/>
      <c r="DXD92" s="528"/>
      <c r="DXE92" s="528"/>
      <c r="DXF92" s="528"/>
      <c r="DXG92" s="528"/>
      <c r="DXH92" s="528"/>
      <c r="DXI92" s="528"/>
      <c r="DXJ92" s="528"/>
      <c r="DXK92" s="528"/>
      <c r="DXL92" s="528"/>
      <c r="DXM92" s="528"/>
      <c r="DXN92" s="528"/>
      <c r="DXO92" s="528"/>
      <c r="DXP92" s="528"/>
      <c r="DXQ92" s="528"/>
      <c r="DXR92" s="528"/>
      <c r="DXS92" s="528"/>
      <c r="DXT92" s="528"/>
      <c r="DXU92" s="528"/>
      <c r="DXV92" s="528"/>
      <c r="DXW92" s="528"/>
      <c r="DXX92" s="528"/>
      <c r="DXY92" s="528"/>
      <c r="DXZ92" s="528"/>
      <c r="DYA92" s="528"/>
      <c r="DYB92" s="528"/>
      <c r="DYC92" s="528"/>
      <c r="DYD92" s="528"/>
      <c r="DYE92" s="528"/>
      <c r="DYF92" s="528"/>
      <c r="DYG92" s="528"/>
      <c r="DYH92" s="528"/>
      <c r="DYI92" s="528"/>
      <c r="DYJ92" s="528"/>
      <c r="DYK92" s="528"/>
      <c r="DYL92" s="528"/>
      <c r="DYM92" s="528"/>
      <c r="DYN92" s="528"/>
      <c r="DYO92" s="528"/>
      <c r="DYP92" s="528"/>
      <c r="DYQ92" s="528"/>
      <c r="DYR92" s="528"/>
      <c r="DYS92" s="528"/>
      <c r="DYT92" s="528"/>
      <c r="DYU92" s="528"/>
      <c r="DYV92" s="528"/>
      <c r="DYW92" s="528"/>
      <c r="DYX92" s="528"/>
      <c r="DYY92" s="528"/>
      <c r="DYZ92" s="528"/>
      <c r="DZA92" s="528"/>
      <c r="DZB92" s="528"/>
      <c r="DZC92" s="528"/>
      <c r="DZD92" s="528"/>
      <c r="DZE92" s="528"/>
      <c r="DZF92" s="528"/>
      <c r="DZG92" s="528"/>
      <c r="DZH92" s="528"/>
      <c r="DZI92" s="528"/>
      <c r="DZJ92" s="528"/>
      <c r="DZK92" s="528"/>
      <c r="DZL92" s="528"/>
      <c r="DZM92" s="528"/>
      <c r="DZN92" s="528"/>
      <c r="DZO92" s="528"/>
      <c r="DZP92" s="528"/>
      <c r="DZQ92" s="528"/>
      <c r="DZR92" s="528"/>
      <c r="DZS92" s="528"/>
      <c r="DZT92" s="528"/>
      <c r="DZU92" s="528"/>
      <c r="DZV92" s="528"/>
      <c r="DZW92" s="528"/>
      <c r="DZX92" s="528"/>
      <c r="DZY92" s="528"/>
      <c r="DZZ92" s="528"/>
      <c r="EAA92" s="528"/>
      <c r="EAB92" s="528"/>
      <c r="EAC92" s="528"/>
      <c r="EAD92" s="528"/>
      <c r="EAE92" s="528"/>
      <c r="EAF92" s="528"/>
      <c r="EAG92" s="528"/>
      <c r="EAH92" s="528"/>
      <c r="EAI92" s="528"/>
      <c r="EAJ92" s="528"/>
      <c r="EAK92" s="528"/>
      <c r="EAL92" s="528"/>
      <c r="EAM92" s="528"/>
      <c r="EAN92" s="528"/>
      <c r="EAO92" s="528"/>
      <c r="EAP92" s="528"/>
      <c r="EAQ92" s="528"/>
      <c r="EAR92" s="528"/>
      <c r="EAS92" s="528"/>
      <c r="EAT92" s="528"/>
      <c r="EAU92" s="528"/>
      <c r="EAV92" s="528"/>
      <c r="EAW92" s="528"/>
      <c r="EAX92" s="528"/>
      <c r="EAY92" s="528"/>
      <c r="EAZ92" s="528"/>
      <c r="EBA92" s="528"/>
      <c r="EBB92" s="528"/>
      <c r="EBC92" s="528"/>
      <c r="EBD92" s="528"/>
      <c r="EBE92" s="528"/>
      <c r="EBF92" s="528"/>
      <c r="EBG92" s="528"/>
      <c r="EBH92" s="528"/>
      <c r="EBI92" s="528"/>
      <c r="EBJ92" s="528"/>
      <c r="EBK92" s="528"/>
      <c r="EBL92" s="528"/>
      <c r="EBM92" s="528"/>
      <c r="EBN92" s="528"/>
      <c r="EBO92" s="528"/>
      <c r="EBP92" s="528"/>
      <c r="EBQ92" s="528"/>
      <c r="EBR92" s="528"/>
      <c r="EBS92" s="528"/>
      <c r="EBT92" s="528"/>
      <c r="EBU92" s="528"/>
      <c r="EBV92" s="528"/>
      <c r="EBW92" s="528"/>
      <c r="EBX92" s="528"/>
      <c r="EBY92" s="528"/>
      <c r="EBZ92" s="528"/>
      <c r="ECA92" s="528"/>
      <c r="ECB92" s="528"/>
      <c r="ECC92" s="528"/>
      <c r="ECD92" s="528"/>
      <c r="ECE92" s="528"/>
      <c r="ECF92" s="528"/>
      <c r="ECG92" s="528"/>
      <c r="ECH92" s="528"/>
      <c r="ECI92" s="528"/>
      <c r="ECJ92" s="528"/>
      <c r="ECK92" s="528"/>
      <c r="ECL92" s="528"/>
      <c r="ECM92" s="528"/>
      <c r="ECN92" s="528"/>
      <c r="ECO92" s="528"/>
      <c r="ECP92" s="528"/>
      <c r="ECQ92" s="528"/>
      <c r="ECR92" s="528"/>
      <c r="ECS92" s="528"/>
      <c r="ECT92" s="528"/>
      <c r="ECU92" s="528"/>
      <c r="ECV92" s="528"/>
      <c r="ECW92" s="528"/>
      <c r="ECX92" s="528"/>
      <c r="ECY92" s="528"/>
      <c r="ECZ92" s="528"/>
      <c r="EDA92" s="528"/>
      <c r="EDB92" s="528"/>
      <c r="EDC92" s="528"/>
      <c r="EDD92" s="528"/>
      <c r="EDE92" s="528"/>
      <c r="EDF92" s="528"/>
      <c r="EDG92" s="528"/>
      <c r="EDH92" s="528"/>
      <c r="EDI92" s="528"/>
      <c r="EDJ92" s="528"/>
      <c r="EDK92" s="528"/>
      <c r="EDL92" s="528"/>
      <c r="EDM92" s="528"/>
      <c r="EDN92" s="528"/>
      <c r="EDO92" s="528"/>
      <c r="EDP92" s="528"/>
      <c r="EDQ92" s="528"/>
      <c r="EDR92" s="528"/>
      <c r="EDS92" s="528"/>
      <c r="EDT92" s="528"/>
      <c r="EDU92" s="528"/>
      <c r="EDV92" s="528"/>
      <c r="EDW92" s="528"/>
      <c r="EDX92" s="528"/>
      <c r="EDY92" s="528"/>
      <c r="EDZ92" s="528"/>
      <c r="EEA92" s="528"/>
      <c r="EEB92" s="528"/>
      <c r="EEC92" s="528"/>
      <c r="EED92" s="528"/>
      <c r="EEE92" s="528"/>
      <c r="EEF92" s="528"/>
      <c r="EEG92" s="528"/>
      <c r="EEH92" s="528"/>
      <c r="EEI92" s="528"/>
      <c r="EEJ92" s="528"/>
      <c r="EEK92" s="528"/>
      <c r="EEL92" s="528"/>
      <c r="EEM92" s="528"/>
      <c r="EEN92" s="528"/>
      <c r="EEO92" s="528"/>
      <c r="EEP92" s="528"/>
      <c r="EEQ92" s="528"/>
      <c r="EER92" s="528"/>
      <c r="EES92" s="528"/>
      <c r="EET92" s="528"/>
      <c r="EEU92" s="528"/>
      <c r="EEV92" s="528"/>
      <c r="EEW92" s="528"/>
      <c r="EEX92" s="528"/>
      <c r="EEY92" s="528"/>
      <c r="EEZ92" s="528"/>
      <c r="EFA92" s="528"/>
      <c r="EFB92" s="528"/>
      <c r="EFC92" s="528"/>
      <c r="EFD92" s="528"/>
      <c r="EFE92" s="528"/>
      <c r="EFF92" s="528"/>
      <c r="EFG92" s="528"/>
      <c r="EFH92" s="528"/>
      <c r="EFI92" s="528"/>
      <c r="EFJ92" s="528"/>
      <c r="EFK92" s="528"/>
      <c r="EFL92" s="528"/>
      <c r="EFM92" s="528"/>
      <c r="EFN92" s="528"/>
      <c r="EFO92" s="528"/>
      <c r="EFP92" s="528"/>
      <c r="EFQ92" s="528"/>
      <c r="EFR92" s="528"/>
      <c r="EFS92" s="528"/>
      <c r="EFT92" s="528"/>
      <c r="EFU92" s="528"/>
      <c r="EFV92" s="528"/>
      <c r="EFW92" s="528"/>
      <c r="EFX92" s="528"/>
      <c r="EFY92" s="528"/>
      <c r="EFZ92" s="528"/>
      <c r="EGA92" s="528"/>
      <c r="EGB92" s="528"/>
      <c r="EGC92" s="528"/>
      <c r="EGD92" s="528"/>
      <c r="EGE92" s="528"/>
      <c r="EGF92" s="528"/>
      <c r="EGG92" s="528"/>
      <c r="EGH92" s="528"/>
      <c r="EGI92" s="528"/>
      <c r="EGJ92" s="528"/>
      <c r="EGK92" s="528"/>
      <c r="EGL92" s="528"/>
      <c r="EGM92" s="528"/>
      <c r="EGN92" s="528"/>
      <c r="EGO92" s="528"/>
      <c r="EGP92" s="528"/>
      <c r="EGQ92" s="528"/>
      <c r="EGR92" s="528"/>
      <c r="EGS92" s="528"/>
      <c r="EGT92" s="528"/>
      <c r="EGU92" s="528"/>
      <c r="EGV92" s="528"/>
      <c r="EGW92" s="528"/>
      <c r="EGX92" s="528"/>
      <c r="EGY92" s="528"/>
      <c r="EGZ92" s="528"/>
      <c r="EHA92" s="528"/>
      <c r="EHB92" s="528"/>
      <c r="EHC92" s="528"/>
      <c r="EHD92" s="528"/>
      <c r="EHE92" s="528"/>
      <c r="EHF92" s="528"/>
      <c r="EHG92" s="528"/>
      <c r="EHH92" s="528"/>
      <c r="EHI92" s="528"/>
      <c r="EHJ92" s="528"/>
      <c r="EHK92" s="528"/>
      <c r="EHL92" s="528"/>
      <c r="EHM92" s="528"/>
      <c r="EHN92" s="528"/>
      <c r="EHO92" s="528"/>
      <c r="EHP92" s="528"/>
      <c r="EHQ92" s="528"/>
      <c r="EHR92" s="528"/>
      <c r="EHS92" s="528"/>
      <c r="EHT92" s="528"/>
      <c r="EHU92" s="528"/>
      <c r="EHV92" s="528"/>
      <c r="EHW92" s="528"/>
      <c r="EHX92" s="528"/>
      <c r="EHY92" s="528"/>
      <c r="EHZ92" s="528"/>
      <c r="EIA92" s="528"/>
      <c r="EIB92" s="528"/>
      <c r="EIC92" s="528"/>
      <c r="EID92" s="528"/>
      <c r="EIE92" s="528"/>
      <c r="EIF92" s="528"/>
      <c r="EIG92" s="528"/>
      <c r="EIH92" s="528"/>
      <c r="EII92" s="528"/>
      <c r="EIJ92" s="528"/>
      <c r="EIK92" s="528"/>
      <c r="EIL92" s="528"/>
      <c r="EIM92" s="528"/>
      <c r="EIN92" s="528"/>
      <c r="EIO92" s="528"/>
      <c r="EIP92" s="528"/>
      <c r="EIQ92" s="528"/>
      <c r="EIR92" s="528"/>
      <c r="EIS92" s="528"/>
      <c r="EIT92" s="528"/>
      <c r="EIU92" s="528"/>
      <c r="EIV92" s="528"/>
      <c r="EIW92" s="528"/>
      <c r="EIX92" s="528"/>
      <c r="EIY92" s="528"/>
      <c r="EIZ92" s="528"/>
      <c r="EJA92" s="528"/>
      <c r="EJB92" s="528"/>
      <c r="EJC92" s="528"/>
      <c r="EJD92" s="528"/>
      <c r="EJE92" s="528"/>
      <c r="EJF92" s="528"/>
      <c r="EJG92" s="528"/>
      <c r="EJH92" s="528"/>
      <c r="EJI92" s="528"/>
      <c r="EJJ92" s="528"/>
      <c r="EJK92" s="528"/>
      <c r="EJL92" s="528"/>
      <c r="EJM92" s="528"/>
      <c r="EJN92" s="528"/>
      <c r="EJO92" s="528"/>
      <c r="EJP92" s="528"/>
      <c r="EJQ92" s="528"/>
      <c r="EJR92" s="528"/>
      <c r="EJS92" s="528"/>
      <c r="EJT92" s="528"/>
      <c r="EJU92" s="528"/>
      <c r="EJV92" s="528"/>
      <c r="EJW92" s="528"/>
      <c r="EJX92" s="528"/>
      <c r="EJY92" s="528"/>
      <c r="EJZ92" s="528"/>
      <c r="EKA92" s="528"/>
      <c r="EKB92" s="528"/>
      <c r="EKC92" s="528"/>
      <c r="EKD92" s="528"/>
      <c r="EKE92" s="528"/>
      <c r="EKF92" s="528"/>
      <c r="EKG92" s="528"/>
      <c r="EKH92" s="528"/>
      <c r="EKI92" s="528"/>
      <c r="EKJ92" s="528"/>
      <c r="EKK92" s="528"/>
      <c r="EKL92" s="528"/>
      <c r="EKM92" s="528"/>
      <c r="EKN92" s="528"/>
      <c r="EKO92" s="528"/>
      <c r="EKP92" s="528"/>
      <c r="EKQ92" s="528"/>
      <c r="EKR92" s="528"/>
      <c r="EKS92" s="528"/>
      <c r="EKT92" s="528"/>
      <c r="EKU92" s="528"/>
      <c r="EKV92" s="528"/>
      <c r="EKW92" s="528"/>
      <c r="EKX92" s="528"/>
      <c r="EKY92" s="528"/>
      <c r="EKZ92" s="528"/>
      <c r="ELA92" s="528"/>
      <c r="ELB92" s="528"/>
      <c r="ELC92" s="528"/>
      <c r="ELD92" s="528"/>
      <c r="ELE92" s="528"/>
      <c r="ELF92" s="528"/>
      <c r="ELG92" s="528"/>
      <c r="ELH92" s="528"/>
      <c r="ELI92" s="528"/>
      <c r="ELJ92" s="528"/>
      <c r="ELK92" s="528"/>
      <c r="ELL92" s="528"/>
      <c r="ELM92" s="528"/>
      <c r="ELN92" s="528"/>
      <c r="ELO92" s="528"/>
      <c r="ELP92" s="528"/>
      <c r="ELQ92" s="528"/>
      <c r="ELR92" s="528"/>
      <c r="ELS92" s="528"/>
      <c r="ELT92" s="528"/>
      <c r="ELU92" s="528"/>
      <c r="ELV92" s="528"/>
      <c r="ELW92" s="528"/>
      <c r="ELX92" s="528"/>
      <c r="ELY92" s="528"/>
      <c r="ELZ92" s="528"/>
      <c r="EMA92" s="528"/>
      <c r="EMB92" s="528"/>
      <c r="EMC92" s="528"/>
      <c r="EMD92" s="528"/>
      <c r="EME92" s="528"/>
      <c r="EMF92" s="528"/>
      <c r="EMG92" s="528"/>
      <c r="EMH92" s="528"/>
      <c r="EMI92" s="528"/>
      <c r="EMJ92" s="528"/>
      <c r="EMK92" s="528"/>
      <c r="EML92" s="528"/>
      <c r="EMM92" s="528"/>
      <c r="EMN92" s="528"/>
      <c r="EMO92" s="528"/>
      <c r="EMP92" s="528"/>
      <c r="EMQ92" s="528"/>
      <c r="EMR92" s="528"/>
      <c r="EMS92" s="528"/>
      <c r="EMT92" s="528"/>
      <c r="EMU92" s="528"/>
      <c r="EMV92" s="528"/>
      <c r="EMW92" s="528"/>
      <c r="EMX92" s="528"/>
      <c r="EMY92" s="528"/>
      <c r="EMZ92" s="528"/>
      <c r="ENA92" s="528"/>
      <c r="ENB92" s="528"/>
      <c r="ENC92" s="528"/>
      <c r="END92" s="528"/>
      <c r="ENE92" s="528"/>
      <c r="ENF92" s="528"/>
      <c r="ENG92" s="528"/>
      <c r="ENH92" s="528"/>
      <c r="ENI92" s="528"/>
      <c r="ENJ92" s="528"/>
      <c r="ENK92" s="528"/>
      <c r="ENL92" s="528"/>
      <c r="ENM92" s="528"/>
      <c r="ENN92" s="528"/>
      <c r="ENO92" s="528"/>
      <c r="ENP92" s="528"/>
      <c r="ENQ92" s="528"/>
      <c r="ENR92" s="528"/>
      <c r="ENS92" s="528"/>
      <c r="ENT92" s="528"/>
      <c r="ENU92" s="528"/>
      <c r="ENV92" s="528"/>
      <c r="ENW92" s="528"/>
      <c r="ENX92" s="528"/>
      <c r="ENY92" s="528"/>
      <c r="ENZ92" s="528"/>
      <c r="EOA92" s="528"/>
      <c r="EOB92" s="528"/>
      <c r="EOC92" s="528"/>
      <c r="EOD92" s="528"/>
      <c r="EOE92" s="528"/>
      <c r="EOF92" s="528"/>
      <c r="EOG92" s="528"/>
      <c r="EOH92" s="528"/>
      <c r="EOI92" s="528"/>
      <c r="EOJ92" s="528"/>
      <c r="EOK92" s="528"/>
      <c r="EOL92" s="528"/>
      <c r="EOM92" s="528"/>
      <c r="EON92" s="528"/>
      <c r="EOO92" s="528"/>
      <c r="EOP92" s="528"/>
      <c r="EOQ92" s="528"/>
      <c r="EOR92" s="528"/>
      <c r="EOS92" s="528"/>
      <c r="EOT92" s="528"/>
      <c r="EOU92" s="528"/>
      <c r="EOV92" s="528"/>
      <c r="EOW92" s="528"/>
      <c r="EOX92" s="528"/>
      <c r="EOY92" s="528"/>
      <c r="EOZ92" s="528"/>
      <c r="EPA92" s="528"/>
      <c r="EPB92" s="528"/>
      <c r="EPC92" s="528"/>
      <c r="EPD92" s="528"/>
      <c r="EPE92" s="528"/>
      <c r="EPF92" s="528"/>
      <c r="EPG92" s="528"/>
      <c r="EPH92" s="528"/>
      <c r="EPI92" s="528"/>
      <c r="EPJ92" s="528"/>
      <c r="EPK92" s="528"/>
      <c r="EPL92" s="528"/>
      <c r="EPM92" s="528"/>
      <c r="EPN92" s="528"/>
      <c r="EPO92" s="528"/>
      <c r="EPP92" s="528"/>
      <c r="EPQ92" s="528"/>
      <c r="EPR92" s="528"/>
      <c r="EPS92" s="528"/>
      <c r="EPT92" s="528"/>
      <c r="EPU92" s="528"/>
      <c r="EPV92" s="528"/>
      <c r="EPW92" s="528"/>
      <c r="EPX92" s="528"/>
      <c r="EPY92" s="528"/>
      <c r="EPZ92" s="528"/>
      <c r="EQA92" s="528"/>
      <c r="EQB92" s="528"/>
      <c r="EQC92" s="528"/>
      <c r="EQD92" s="528"/>
      <c r="EQE92" s="528"/>
      <c r="EQF92" s="528"/>
      <c r="EQG92" s="528"/>
      <c r="EQH92" s="528"/>
      <c r="EQI92" s="528"/>
      <c r="EQJ92" s="528"/>
      <c r="EQK92" s="528"/>
      <c r="EQL92" s="528"/>
      <c r="EQM92" s="528"/>
      <c r="EQN92" s="528"/>
      <c r="EQO92" s="528"/>
      <c r="EQP92" s="528"/>
      <c r="EQQ92" s="528"/>
      <c r="EQR92" s="528"/>
      <c r="EQS92" s="528"/>
      <c r="EQT92" s="528"/>
      <c r="EQU92" s="528"/>
      <c r="EQV92" s="528"/>
      <c r="EQW92" s="528"/>
      <c r="EQX92" s="528"/>
      <c r="EQY92" s="528"/>
      <c r="EQZ92" s="528"/>
      <c r="ERA92" s="528"/>
      <c r="ERB92" s="528"/>
      <c r="ERC92" s="528"/>
      <c r="ERD92" s="528"/>
      <c r="ERE92" s="528"/>
      <c r="ERF92" s="528"/>
      <c r="ERG92" s="528"/>
      <c r="ERH92" s="528"/>
      <c r="ERI92" s="528"/>
      <c r="ERJ92" s="528"/>
      <c r="ERK92" s="528"/>
      <c r="ERL92" s="528"/>
      <c r="ERM92" s="528"/>
      <c r="ERN92" s="528"/>
      <c r="ERO92" s="528"/>
      <c r="ERP92" s="528"/>
      <c r="ERQ92" s="528"/>
      <c r="ERR92" s="528"/>
      <c r="ERS92" s="528"/>
      <c r="ERT92" s="528"/>
      <c r="ERU92" s="528"/>
      <c r="ERV92" s="528"/>
      <c r="ERW92" s="528"/>
      <c r="ERX92" s="528"/>
      <c r="ERY92" s="528"/>
      <c r="ERZ92" s="528"/>
      <c r="ESA92" s="528"/>
      <c r="ESB92" s="528"/>
      <c r="ESC92" s="528"/>
      <c r="ESD92" s="528"/>
      <c r="ESE92" s="528"/>
      <c r="ESF92" s="528"/>
      <c r="ESG92" s="528"/>
      <c r="ESH92" s="528"/>
      <c r="ESI92" s="528"/>
      <c r="ESJ92" s="528"/>
      <c r="ESK92" s="528"/>
      <c r="ESL92" s="528"/>
      <c r="ESM92" s="528"/>
      <c r="ESN92" s="528"/>
      <c r="ESO92" s="528"/>
      <c r="ESP92" s="528"/>
      <c r="ESQ92" s="528"/>
      <c r="ESR92" s="528"/>
      <c r="ESS92" s="528"/>
      <c r="EST92" s="528"/>
      <c r="ESU92" s="528"/>
      <c r="ESV92" s="528"/>
      <c r="ESW92" s="528"/>
      <c r="ESX92" s="528"/>
      <c r="ESY92" s="528"/>
      <c r="ESZ92" s="528"/>
      <c r="ETA92" s="528"/>
      <c r="ETB92" s="528"/>
      <c r="ETC92" s="528"/>
      <c r="ETD92" s="528"/>
      <c r="ETE92" s="528"/>
      <c r="ETF92" s="528"/>
      <c r="ETG92" s="528"/>
      <c r="ETH92" s="528"/>
      <c r="ETI92" s="528"/>
      <c r="ETJ92" s="528"/>
      <c r="ETK92" s="528"/>
      <c r="ETL92" s="528"/>
      <c r="ETM92" s="528"/>
      <c r="ETN92" s="528"/>
      <c r="ETO92" s="528"/>
      <c r="ETP92" s="528"/>
      <c r="ETQ92" s="528"/>
      <c r="ETR92" s="528"/>
      <c r="ETS92" s="528"/>
      <c r="ETT92" s="528"/>
      <c r="ETU92" s="528"/>
      <c r="ETV92" s="528"/>
      <c r="ETW92" s="528"/>
      <c r="ETX92" s="528"/>
      <c r="ETY92" s="528"/>
      <c r="ETZ92" s="528"/>
      <c r="EUA92" s="528"/>
      <c r="EUB92" s="528"/>
      <c r="EUC92" s="528"/>
      <c r="EUD92" s="528"/>
      <c r="EUE92" s="528"/>
      <c r="EUF92" s="528"/>
      <c r="EUG92" s="528"/>
      <c r="EUH92" s="528"/>
      <c r="EUI92" s="528"/>
      <c r="EUJ92" s="528"/>
      <c r="EUK92" s="528"/>
      <c r="EUL92" s="528"/>
      <c r="EUM92" s="528"/>
      <c r="EUN92" s="528"/>
      <c r="EUO92" s="528"/>
      <c r="EUP92" s="528"/>
      <c r="EUQ92" s="528"/>
      <c r="EUR92" s="528"/>
      <c r="EUS92" s="528"/>
      <c r="EUT92" s="528"/>
      <c r="EUU92" s="528"/>
      <c r="EUV92" s="528"/>
      <c r="EUW92" s="528"/>
      <c r="EUX92" s="528"/>
      <c r="EUY92" s="528"/>
      <c r="EUZ92" s="528"/>
      <c r="EVA92" s="528"/>
      <c r="EVB92" s="528"/>
      <c r="EVC92" s="528"/>
      <c r="EVD92" s="528"/>
      <c r="EVE92" s="528"/>
      <c r="EVF92" s="528"/>
      <c r="EVG92" s="528"/>
      <c r="EVH92" s="528"/>
      <c r="EVI92" s="528"/>
      <c r="EVJ92" s="528"/>
      <c r="EVK92" s="528"/>
      <c r="EVL92" s="528"/>
      <c r="EVM92" s="528"/>
      <c r="EVN92" s="528"/>
      <c r="EVO92" s="528"/>
      <c r="EVP92" s="528"/>
      <c r="EVQ92" s="528"/>
      <c r="EVR92" s="528"/>
      <c r="EVS92" s="528"/>
      <c r="EVT92" s="528"/>
      <c r="EVU92" s="528"/>
      <c r="EVV92" s="528"/>
      <c r="EVW92" s="528"/>
      <c r="EVX92" s="528"/>
      <c r="EVY92" s="528"/>
      <c r="EVZ92" s="528"/>
      <c r="EWA92" s="528"/>
      <c r="EWB92" s="528"/>
      <c r="EWC92" s="528"/>
      <c r="EWD92" s="528"/>
      <c r="EWE92" s="528"/>
      <c r="EWF92" s="528"/>
      <c r="EWG92" s="528"/>
      <c r="EWH92" s="528"/>
      <c r="EWI92" s="528"/>
      <c r="EWJ92" s="528"/>
      <c r="EWK92" s="528"/>
      <c r="EWL92" s="528"/>
      <c r="EWM92" s="528"/>
      <c r="EWN92" s="528"/>
      <c r="EWO92" s="528"/>
      <c r="EWP92" s="528"/>
      <c r="EWQ92" s="528"/>
      <c r="EWR92" s="528"/>
      <c r="EWS92" s="528"/>
      <c r="EWT92" s="528"/>
      <c r="EWU92" s="528"/>
      <c r="EWV92" s="528"/>
      <c r="EWW92" s="528"/>
      <c r="EWX92" s="528"/>
      <c r="EWY92" s="528"/>
      <c r="EWZ92" s="528"/>
      <c r="EXA92" s="528"/>
      <c r="EXB92" s="528"/>
      <c r="EXC92" s="528"/>
      <c r="EXD92" s="528"/>
      <c r="EXE92" s="528"/>
      <c r="EXF92" s="528"/>
      <c r="EXG92" s="528"/>
      <c r="EXH92" s="528"/>
      <c r="EXI92" s="528"/>
      <c r="EXJ92" s="528"/>
      <c r="EXK92" s="528"/>
      <c r="EXL92" s="528"/>
      <c r="EXM92" s="528"/>
      <c r="EXN92" s="528"/>
      <c r="EXO92" s="528"/>
      <c r="EXP92" s="528"/>
      <c r="EXQ92" s="528"/>
      <c r="EXR92" s="528"/>
      <c r="EXS92" s="528"/>
      <c r="EXT92" s="528"/>
      <c r="EXU92" s="528"/>
      <c r="EXV92" s="528"/>
      <c r="EXW92" s="528"/>
      <c r="EXX92" s="528"/>
      <c r="EXY92" s="528"/>
      <c r="EXZ92" s="528"/>
      <c r="EYA92" s="528"/>
      <c r="EYB92" s="528"/>
      <c r="EYC92" s="528"/>
      <c r="EYD92" s="528"/>
      <c r="EYE92" s="528"/>
      <c r="EYF92" s="528"/>
      <c r="EYG92" s="528"/>
      <c r="EYH92" s="528"/>
      <c r="EYI92" s="528"/>
      <c r="EYJ92" s="528"/>
      <c r="EYK92" s="528"/>
      <c r="EYL92" s="528"/>
      <c r="EYM92" s="528"/>
      <c r="EYN92" s="528"/>
      <c r="EYO92" s="528"/>
      <c r="EYP92" s="528"/>
      <c r="EYQ92" s="528"/>
      <c r="EYR92" s="528"/>
      <c r="EYS92" s="528"/>
      <c r="EYT92" s="528"/>
      <c r="EYU92" s="528"/>
      <c r="EYV92" s="528"/>
      <c r="EYW92" s="528"/>
      <c r="EYX92" s="528"/>
      <c r="EYY92" s="528"/>
      <c r="EYZ92" s="528"/>
      <c r="EZA92" s="528"/>
      <c r="EZB92" s="528"/>
      <c r="EZC92" s="528"/>
      <c r="EZD92" s="528"/>
      <c r="EZE92" s="528"/>
      <c r="EZF92" s="528"/>
      <c r="EZG92" s="528"/>
      <c r="EZH92" s="528"/>
      <c r="EZI92" s="528"/>
      <c r="EZJ92" s="528"/>
      <c r="EZK92" s="528"/>
      <c r="EZL92" s="528"/>
      <c r="EZM92" s="528"/>
      <c r="EZN92" s="528"/>
      <c r="EZO92" s="528"/>
      <c r="EZP92" s="528"/>
      <c r="EZQ92" s="528"/>
      <c r="EZR92" s="528"/>
      <c r="EZS92" s="528"/>
      <c r="EZT92" s="528"/>
      <c r="EZU92" s="528"/>
      <c r="EZV92" s="528"/>
      <c r="EZW92" s="528"/>
      <c r="EZX92" s="528"/>
      <c r="EZY92" s="528"/>
      <c r="EZZ92" s="528"/>
      <c r="FAA92" s="528"/>
      <c r="FAB92" s="528"/>
      <c r="FAC92" s="528"/>
      <c r="FAD92" s="528"/>
      <c r="FAE92" s="528"/>
      <c r="FAF92" s="528"/>
      <c r="FAG92" s="528"/>
      <c r="FAH92" s="528"/>
      <c r="FAI92" s="528"/>
      <c r="FAJ92" s="528"/>
      <c r="FAK92" s="528"/>
      <c r="FAL92" s="528"/>
      <c r="FAM92" s="528"/>
      <c r="FAN92" s="528"/>
      <c r="FAO92" s="528"/>
      <c r="FAP92" s="528"/>
      <c r="FAQ92" s="528"/>
      <c r="FAR92" s="528"/>
      <c r="FAS92" s="528"/>
      <c r="FAT92" s="528"/>
      <c r="FAU92" s="528"/>
      <c r="FAV92" s="528"/>
      <c r="FAW92" s="528"/>
      <c r="FAX92" s="528"/>
      <c r="FAY92" s="528"/>
      <c r="FAZ92" s="528"/>
      <c r="FBA92" s="528"/>
      <c r="FBB92" s="528"/>
      <c r="FBC92" s="528"/>
      <c r="FBD92" s="528"/>
      <c r="FBE92" s="528"/>
      <c r="FBF92" s="528"/>
      <c r="FBG92" s="528"/>
      <c r="FBH92" s="528"/>
      <c r="FBI92" s="528"/>
      <c r="FBJ92" s="528"/>
      <c r="FBK92" s="528"/>
      <c r="FBL92" s="528"/>
      <c r="FBM92" s="528"/>
      <c r="FBN92" s="528"/>
      <c r="FBO92" s="528"/>
      <c r="FBP92" s="528"/>
      <c r="FBQ92" s="528"/>
      <c r="FBR92" s="528"/>
      <c r="FBS92" s="528"/>
      <c r="FBT92" s="528"/>
      <c r="FBU92" s="528"/>
      <c r="FBV92" s="528"/>
      <c r="FBW92" s="528"/>
      <c r="FBX92" s="528"/>
      <c r="FBY92" s="528"/>
      <c r="FBZ92" s="528"/>
      <c r="FCA92" s="528"/>
      <c r="FCB92" s="528"/>
      <c r="FCC92" s="528"/>
      <c r="FCD92" s="528"/>
      <c r="FCE92" s="528"/>
      <c r="FCF92" s="528"/>
      <c r="FCG92" s="528"/>
      <c r="FCH92" s="528"/>
      <c r="FCI92" s="528"/>
      <c r="FCJ92" s="528"/>
      <c r="FCK92" s="528"/>
      <c r="FCL92" s="528"/>
      <c r="FCM92" s="528"/>
      <c r="FCN92" s="528"/>
      <c r="FCO92" s="528"/>
      <c r="FCP92" s="528"/>
      <c r="FCQ92" s="528"/>
      <c r="FCR92" s="528"/>
      <c r="FCS92" s="528"/>
      <c r="FCT92" s="528"/>
      <c r="FCU92" s="528"/>
      <c r="FCV92" s="528"/>
      <c r="FCW92" s="528"/>
      <c r="FCX92" s="528"/>
      <c r="FCY92" s="528"/>
      <c r="FCZ92" s="528"/>
      <c r="FDA92" s="528"/>
      <c r="FDB92" s="528"/>
      <c r="FDC92" s="528"/>
      <c r="FDD92" s="528"/>
      <c r="FDE92" s="528"/>
      <c r="FDF92" s="528"/>
      <c r="FDG92" s="528"/>
      <c r="FDH92" s="528"/>
      <c r="FDI92" s="528"/>
      <c r="FDJ92" s="528"/>
      <c r="FDK92" s="528"/>
      <c r="FDL92" s="528"/>
      <c r="FDM92" s="528"/>
      <c r="FDN92" s="528"/>
      <c r="FDO92" s="528"/>
      <c r="FDP92" s="528"/>
      <c r="FDQ92" s="528"/>
      <c r="FDR92" s="528"/>
      <c r="FDS92" s="528"/>
      <c r="FDT92" s="528"/>
      <c r="FDU92" s="528"/>
      <c r="FDV92" s="528"/>
      <c r="FDW92" s="528"/>
      <c r="FDX92" s="528"/>
      <c r="FDY92" s="528"/>
      <c r="FDZ92" s="528"/>
      <c r="FEA92" s="528"/>
      <c r="FEB92" s="528"/>
      <c r="FEC92" s="528"/>
      <c r="FED92" s="528"/>
      <c r="FEE92" s="528"/>
      <c r="FEF92" s="528"/>
      <c r="FEG92" s="528"/>
      <c r="FEH92" s="528"/>
      <c r="FEI92" s="528"/>
      <c r="FEJ92" s="528"/>
      <c r="FEK92" s="528"/>
      <c r="FEL92" s="528"/>
      <c r="FEM92" s="528"/>
      <c r="FEN92" s="528"/>
      <c r="FEO92" s="528"/>
      <c r="FEP92" s="528"/>
      <c r="FEQ92" s="528"/>
      <c r="FER92" s="528"/>
      <c r="FES92" s="528"/>
      <c r="FET92" s="528"/>
      <c r="FEU92" s="528"/>
      <c r="FEV92" s="528"/>
      <c r="FEW92" s="528"/>
      <c r="FEX92" s="528"/>
      <c r="FEY92" s="528"/>
      <c r="FEZ92" s="528"/>
      <c r="FFA92" s="528"/>
      <c r="FFB92" s="528"/>
      <c r="FFC92" s="528"/>
      <c r="FFD92" s="528"/>
      <c r="FFE92" s="528"/>
      <c r="FFF92" s="528"/>
      <c r="FFG92" s="528"/>
      <c r="FFH92" s="528"/>
      <c r="FFI92" s="528"/>
      <c r="FFJ92" s="528"/>
      <c r="FFK92" s="528"/>
      <c r="FFL92" s="528"/>
      <c r="FFM92" s="528"/>
      <c r="FFN92" s="528"/>
      <c r="FFO92" s="528"/>
      <c r="FFP92" s="528"/>
      <c r="FFQ92" s="528"/>
      <c r="FFR92" s="528"/>
      <c r="FFS92" s="528"/>
      <c r="FFT92" s="528"/>
      <c r="FFU92" s="528"/>
      <c r="FFV92" s="528"/>
      <c r="FFW92" s="528"/>
      <c r="FFX92" s="528"/>
      <c r="FFY92" s="528"/>
      <c r="FFZ92" s="528"/>
      <c r="FGA92" s="528"/>
      <c r="FGB92" s="528"/>
      <c r="FGC92" s="528"/>
      <c r="FGD92" s="528"/>
      <c r="FGE92" s="528"/>
      <c r="FGF92" s="528"/>
      <c r="FGG92" s="528"/>
      <c r="FGH92" s="528"/>
      <c r="FGI92" s="528"/>
      <c r="FGJ92" s="528"/>
      <c r="FGK92" s="528"/>
      <c r="FGL92" s="528"/>
      <c r="FGM92" s="528"/>
      <c r="FGN92" s="528"/>
      <c r="FGO92" s="528"/>
      <c r="FGP92" s="528"/>
      <c r="FGQ92" s="528"/>
      <c r="FGR92" s="528"/>
      <c r="FGS92" s="528"/>
      <c r="FGT92" s="528"/>
      <c r="FGU92" s="528"/>
      <c r="FGV92" s="528"/>
      <c r="FGW92" s="528"/>
      <c r="FGX92" s="528"/>
      <c r="FGY92" s="528"/>
      <c r="FGZ92" s="528"/>
      <c r="FHA92" s="528"/>
      <c r="FHB92" s="528"/>
      <c r="FHC92" s="528"/>
      <c r="FHD92" s="528"/>
      <c r="FHE92" s="528"/>
      <c r="FHF92" s="528"/>
      <c r="FHG92" s="528"/>
      <c r="FHH92" s="528"/>
      <c r="FHI92" s="528"/>
      <c r="FHJ92" s="528"/>
      <c r="FHK92" s="528"/>
      <c r="FHL92" s="528"/>
      <c r="FHM92" s="528"/>
      <c r="FHN92" s="528"/>
      <c r="FHO92" s="528"/>
      <c r="FHP92" s="528"/>
      <c r="FHQ92" s="528"/>
      <c r="FHR92" s="528"/>
      <c r="FHS92" s="528"/>
      <c r="FHT92" s="528"/>
      <c r="FHU92" s="528"/>
      <c r="FHV92" s="528"/>
      <c r="FHW92" s="528"/>
      <c r="FHX92" s="528"/>
      <c r="FHY92" s="528"/>
      <c r="FHZ92" s="528"/>
      <c r="FIA92" s="528"/>
      <c r="FIB92" s="528"/>
      <c r="FIC92" s="528"/>
      <c r="FID92" s="528"/>
      <c r="FIE92" s="528"/>
      <c r="FIF92" s="528"/>
      <c r="FIG92" s="528"/>
      <c r="FIH92" s="528"/>
      <c r="FII92" s="528"/>
      <c r="FIJ92" s="528"/>
      <c r="FIK92" s="528"/>
      <c r="FIL92" s="528"/>
      <c r="FIM92" s="528"/>
      <c r="FIN92" s="528"/>
      <c r="FIO92" s="528"/>
      <c r="FIP92" s="528"/>
      <c r="FIQ92" s="528"/>
      <c r="FIR92" s="528"/>
      <c r="FIS92" s="528"/>
      <c r="FIT92" s="528"/>
      <c r="FIU92" s="528"/>
      <c r="FIV92" s="528"/>
      <c r="FIW92" s="528"/>
      <c r="FIX92" s="528"/>
      <c r="FIY92" s="528"/>
      <c r="FIZ92" s="528"/>
      <c r="FJA92" s="528"/>
      <c r="FJB92" s="528"/>
      <c r="FJC92" s="528"/>
      <c r="FJD92" s="528"/>
      <c r="FJE92" s="528"/>
      <c r="FJF92" s="528"/>
      <c r="FJG92" s="528"/>
      <c r="FJH92" s="528"/>
      <c r="FJI92" s="528"/>
      <c r="FJJ92" s="528"/>
      <c r="FJK92" s="528"/>
      <c r="FJL92" s="528"/>
      <c r="FJM92" s="528"/>
      <c r="FJN92" s="528"/>
      <c r="FJO92" s="528"/>
      <c r="FJP92" s="528"/>
      <c r="FJQ92" s="528"/>
      <c r="FJR92" s="528"/>
      <c r="FJS92" s="528"/>
      <c r="FJT92" s="528"/>
      <c r="FJU92" s="528"/>
      <c r="FJV92" s="528"/>
      <c r="FJW92" s="528"/>
      <c r="FJX92" s="528"/>
      <c r="FJY92" s="528"/>
      <c r="FJZ92" s="528"/>
      <c r="FKA92" s="528"/>
      <c r="FKB92" s="528"/>
      <c r="FKC92" s="528"/>
      <c r="FKD92" s="528"/>
      <c r="FKE92" s="528"/>
      <c r="FKF92" s="528"/>
      <c r="FKG92" s="528"/>
      <c r="FKH92" s="528"/>
      <c r="FKI92" s="528"/>
      <c r="FKJ92" s="528"/>
      <c r="FKK92" s="528"/>
      <c r="FKL92" s="528"/>
      <c r="FKM92" s="528"/>
      <c r="FKN92" s="528"/>
      <c r="FKO92" s="528"/>
      <c r="FKP92" s="528"/>
      <c r="FKQ92" s="528"/>
      <c r="FKR92" s="528"/>
      <c r="FKS92" s="528"/>
      <c r="FKT92" s="528"/>
      <c r="FKU92" s="528"/>
      <c r="FKV92" s="528"/>
      <c r="FKW92" s="528"/>
      <c r="FKX92" s="528"/>
      <c r="FKY92" s="528"/>
      <c r="FKZ92" s="528"/>
      <c r="FLA92" s="528"/>
      <c r="FLB92" s="528"/>
      <c r="FLC92" s="528"/>
      <c r="FLD92" s="528"/>
      <c r="FLE92" s="528"/>
      <c r="FLF92" s="528"/>
      <c r="FLG92" s="528"/>
      <c r="FLH92" s="528"/>
      <c r="FLI92" s="528"/>
      <c r="FLJ92" s="528"/>
      <c r="FLK92" s="528"/>
      <c r="FLL92" s="528"/>
      <c r="FLM92" s="528"/>
      <c r="FLN92" s="528"/>
      <c r="FLO92" s="528"/>
      <c r="FLP92" s="528"/>
      <c r="FLQ92" s="528"/>
      <c r="FLR92" s="528"/>
      <c r="FLS92" s="528"/>
      <c r="FLT92" s="528"/>
      <c r="FLU92" s="528"/>
      <c r="FLV92" s="528"/>
      <c r="FLW92" s="528"/>
      <c r="FLX92" s="528"/>
      <c r="FLY92" s="528"/>
      <c r="FLZ92" s="528"/>
      <c r="FMA92" s="528"/>
      <c r="FMB92" s="528"/>
      <c r="FMC92" s="528"/>
      <c r="FMD92" s="528"/>
      <c r="FME92" s="528"/>
      <c r="FMF92" s="528"/>
      <c r="FMG92" s="528"/>
      <c r="FMH92" s="528"/>
      <c r="FMI92" s="528"/>
      <c r="FMJ92" s="528"/>
      <c r="FMK92" s="528"/>
      <c r="FML92" s="528"/>
      <c r="FMM92" s="528"/>
      <c r="FMN92" s="528"/>
      <c r="FMO92" s="528"/>
      <c r="FMP92" s="528"/>
      <c r="FMQ92" s="528"/>
      <c r="FMR92" s="528"/>
      <c r="FMS92" s="528"/>
      <c r="FMT92" s="528"/>
      <c r="FMU92" s="528"/>
      <c r="FMV92" s="528"/>
      <c r="FMW92" s="528"/>
      <c r="FMX92" s="528"/>
      <c r="FMY92" s="528"/>
      <c r="FMZ92" s="528"/>
      <c r="FNA92" s="528"/>
      <c r="FNB92" s="528"/>
      <c r="FNC92" s="528"/>
      <c r="FND92" s="528"/>
      <c r="FNE92" s="528"/>
      <c r="FNF92" s="528"/>
      <c r="FNG92" s="528"/>
      <c r="FNH92" s="528"/>
      <c r="FNI92" s="528"/>
      <c r="FNJ92" s="528"/>
      <c r="FNK92" s="528"/>
      <c r="FNL92" s="528"/>
      <c r="FNM92" s="528"/>
      <c r="FNN92" s="528"/>
      <c r="FNO92" s="528"/>
      <c r="FNP92" s="528"/>
      <c r="FNQ92" s="528"/>
      <c r="FNR92" s="528"/>
      <c r="FNS92" s="528"/>
      <c r="FNT92" s="528"/>
      <c r="FNU92" s="528"/>
      <c r="FNV92" s="528"/>
      <c r="FNW92" s="528"/>
      <c r="FNX92" s="528"/>
      <c r="FNY92" s="528"/>
      <c r="FNZ92" s="528"/>
      <c r="FOA92" s="528"/>
      <c r="FOB92" s="528"/>
      <c r="FOC92" s="528"/>
      <c r="FOD92" s="528"/>
      <c r="FOE92" s="528"/>
      <c r="FOF92" s="528"/>
      <c r="FOG92" s="528"/>
      <c r="FOH92" s="528"/>
      <c r="FOI92" s="528"/>
      <c r="FOJ92" s="528"/>
      <c r="FOK92" s="528"/>
      <c r="FOL92" s="528"/>
      <c r="FOM92" s="528"/>
      <c r="FON92" s="528"/>
      <c r="FOO92" s="528"/>
      <c r="FOP92" s="528"/>
      <c r="FOQ92" s="528"/>
      <c r="FOR92" s="528"/>
      <c r="FOS92" s="528"/>
      <c r="FOT92" s="528"/>
      <c r="FOU92" s="528"/>
      <c r="FOV92" s="528"/>
      <c r="FOW92" s="528"/>
      <c r="FOX92" s="528"/>
      <c r="FOY92" s="528"/>
      <c r="FOZ92" s="528"/>
      <c r="FPA92" s="528"/>
      <c r="FPB92" s="528"/>
      <c r="FPC92" s="528"/>
      <c r="FPD92" s="528"/>
      <c r="FPE92" s="528"/>
      <c r="FPF92" s="528"/>
      <c r="FPG92" s="528"/>
      <c r="FPH92" s="528"/>
      <c r="FPI92" s="528"/>
      <c r="FPJ92" s="528"/>
      <c r="FPK92" s="528"/>
      <c r="FPL92" s="528"/>
      <c r="FPM92" s="528"/>
      <c r="FPN92" s="528"/>
      <c r="FPO92" s="528"/>
      <c r="FPP92" s="528"/>
      <c r="FPQ92" s="528"/>
      <c r="FPR92" s="528"/>
      <c r="FPS92" s="528"/>
      <c r="FPT92" s="528"/>
      <c r="FPU92" s="528"/>
      <c r="FPV92" s="528"/>
      <c r="FPW92" s="528"/>
      <c r="FPX92" s="528"/>
      <c r="FPY92" s="528"/>
      <c r="FPZ92" s="528"/>
      <c r="FQA92" s="528"/>
      <c r="FQB92" s="528"/>
      <c r="FQC92" s="528"/>
      <c r="FQD92" s="528"/>
      <c r="FQE92" s="528"/>
      <c r="FQF92" s="528"/>
      <c r="FQG92" s="528"/>
      <c r="FQH92" s="528"/>
      <c r="FQI92" s="528"/>
      <c r="FQJ92" s="528"/>
      <c r="FQK92" s="528"/>
      <c r="FQL92" s="528"/>
      <c r="FQM92" s="528"/>
      <c r="FQN92" s="528"/>
      <c r="FQO92" s="528"/>
      <c r="FQP92" s="528"/>
      <c r="FQQ92" s="528"/>
      <c r="FQR92" s="528"/>
      <c r="FQS92" s="528"/>
      <c r="FQT92" s="528"/>
      <c r="FQU92" s="528"/>
      <c r="FQV92" s="528"/>
      <c r="FQW92" s="528"/>
      <c r="FQX92" s="528"/>
      <c r="FQY92" s="528"/>
      <c r="FQZ92" s="528"/>
      <c r="FRA92" s="528"/>
      <c r="FRB92" s="528"/>
      <c r="FRC92" s="528"/>
      <c r="FRD92" s="528"/>
      <c r="FRE92" s="528"/>
      <c r="FRF92" s="528"/>
      <c r="FRG92" s="528"/>
      <c r="FRH92" s="528"/>
      <c r="FRI92" s="528"/>
      <c r="FRJ92" s="528"/>
      <c r="FRK92" s="528"/>
      <c r="FRL92" s="528"/>
      <c r="FRM92" s="528"/>
      <c r="FRN92" s="528"/>
      <c r="FRO92" s="528"/>
      <c r="FRP92" s="528"/>
      <c r="FRQ92" s="528"/>
      <c r="FRR92" s="528"/>
      <c r="FRS92" s="528"/>
      <c r="FRT92" s="528"/>
      <c r="FRU92" s="528"/>
      <c r="FRV92" s="528"/>
      <c r="FRW92" s="528"/>
      <c r="FRX92" s="528"/>
      <c r="FRY92" s="528"/>
      <c r="FRZ92" s="528"/>
      <c r="FSA92" s="528"/>
      <c r="FSB92" s="528"/>
      <c r="FSC92" s="528"/>
      <c r="FSD92" s="528"/>
      <c r="FSE92" s="528"/>
      <c r="FSF92" s="528"/>
      <c r="FSG92" s="528"/>
      <c r="FSH92" s="528"/>
      <c r="FSI92" s="528"/>
      <c r="FSJ92" s="528"/>
      <c r="FSK92" s="528"/>
      <c r="FSL92" s="528"/>
      <c r="FSM92" s="528"/>
      <c r="FSN92" s="528"/>
      <c r="FSO92" s="528"/>
      <c r="FSP92" s="528"/>
      <c r="FSQ92" s="528"/>
      <c r="FSR92" s="528"/>
      <c r="FSS92" s="528"/>
      <c r="FST92" s="528"/>
      <c r="FSU92" s="528"/>
      <c r="FSV92" s="528"/>
      <c r="FSW92" s="528"/>
      <c r="FSX92" s="528"/>
      <c r="FSY92" s="528"/>
      <c r="FSZ92" s="528"/>
      <c r="FTA92" s="528"/>
      <c r="FTB92" s="528"/>
      <c r="FTC92" s="528"/>
      <c r="FTD92" s="528"/>
      <c r="FTE92" s="528"/>
      <c r="FTF92" s="528"/>
      <c r="FTG92" s="528"/>
      <c r="FTH92" s="528"/>
      <c r="FTI92" s="528"/>
      <c r="FTJ92" s="528"/>
      <c r="FTK92" s="528"/>
      <c r="FTL92" s="528"/>
      <c r="FTM92" s="528"/>
      <c r="FTN92" s="528"/>
      <c r="FTO92" s="528"/>
      <c r="FTP92" s="528"/>
      <c r="FTQ92" s="528"/>
      <c r="FTR92" s="528"/>
      <c r="FTS92" s="528"/>
      <c r="FTT92" s="528"/>
      <c r="FTU92" s="528"/>
      <c r="FTV92" s="528"/>
      <c r="FTW92" s="528"/>
      <c r="FTX92" s="528"/>
      <c r="FTY92" s="528"/>
      <c r="FTZ92" s="528"/>
      <c r="FUA92" s="528"/>
      <c r="FUB92" s="528"/>
      <c r="FUC92" s="528"/>
      <c r="FUD92" s="528"/>
      <c r="FUE92" s="528"/>
      <c r="FUF92" s="528"/>
      <c r="FUG92" s="528"/>
      <c r="FUH92" s="528"/>
      <c r="FUI92" s="528"/>
      <c r="FUJ92" s="528"/>
      <c r="FUK92" s="528"/>
      <c r="FUL92" s="528"/>
      <c r="FUM92" s="528"/>
      <c r="FUN92" s="528"/>
      <c r="FUO92" s="528"/>
      <c r="FUP92" s="528"/>
      <c r="FUQ92" s="528"/>
      <c r="FUR92" s="528"/>
      <c r="FUS92" s="528"/>
      <c r="FUT92" s="528"/>
      <c r="FUU92" s="528"/>
      <c r="FUV92" s="528"/>
      <c r="FUW92" s="528"/>
      <c r="FUX92" s="528"/>
      <c r="FUY92" s="528"/>
      <c r="FUZ92" s="528"/>
      <c r="FVA92" s="528"/>
      <c r="FVB92" s="528"/>
      <c r="FVC92" s="528"/>
      <c r="FVD92" s="528"/>
      <c r="FVE92" s="528"/>
      <c r="FVF92" s="528"/>
      <c r="FVG92" s="528"/>
      <c r="FVH92" s="528"/>
      <c r="FVI92" s="528"/>
      <c r="FVJ92" s="528"/>
      <c r="FVK92" s="528"/>
      <c r="FVL92" s="528"/>
      <c r="FVM92" s="528"/>
      <c r="FVN92" s="528"/>
      <c r="FVO92" s="528"/>
      <c r="FVP92" s="528"/>
      <c r="FVQ92" s="528"/>
      <c r="FVR92" s="528"/>
      <c r="FVS92" s="528"/>
      <c r="FVT92" s="528"/>
      <c r="FVU92" s="528"/>
      <c r="FVV92" s="528"/>
      <c r="FVW92" s="528"/>
      <c r="FVX92" s="528"/>
      <c r="FVY92" s="528"/>
      <c r="FVZ92" s="528"/>
      <c r="FWA92" s="528"/>
      <c r="FWB92" s="528"/>
      <c r="FWC92" s="528"/>
      <c r="FWD92" s="528"/>
      <c r="FWE92" s="528"/>
      <c r="FWF92" s="528"/>
      <c r="FWG92" s="528"/>
      <c r="FWH92" s="528"/>
      <c r="FWI92" s="528"/>
      <c r="FWJ92" s="528"/>
      <c r="FWK92" s="528"/>
      <c r="FWL92" s="528"/>
      <c r="FWM92" s="528"/>
      <c r="FWN92" s="528"/>
      <c r="FWO92" s="528"/>
      <c r="FWP92" s="528"/>
      <c r="FWQ92" s="528"/>
      <c r="FWR92" s="528"/>
      <c r="FWS92" s="528"/>
      <c r="FWT92" s="528"/>
      <c r="FWU92" s="528"/>
      <c r="FWV92" s="528"/>
      <c r="FWW92" s="528"/>
      <c r="FWX92" s="528"/>
      <c r="FWY92" s="528"/>
      <c r="FWZ92" s="528"/>
      <c r="FXA92" s="528"/>
      <c r="FXB92" s="528"/>
      <c r="FXC92" s="528"/>
      <c r="FXD92" s="528"/>
      <c r="FXE92" s="528"/>
      <c r="FXF92" s="528"/>
      <c r="FXG92" s="528"/>
      <c r="FXH92" s="528"/>
      <c r="FXI92" s="528"/>
      <c r="FXJ92" s="528"/>
      <c r="FXK92" s="528"/>
      <c r="FXL92" s="528"/>
      <c r="FXM92" s="528"/>
      <c r="FXN92" s="528"/>
      <c r="FXO92" s="528"/>
      <c r="FXP92" s="528"/>
      <c r="FXQ92" s="528"/>
      <c r="FXR92" s="528"/>
      <c r="FXS92" s="528"/>
      <c r="FXT92" s="528"/>
      <c r="FXU92" s="528"/>
      <c r="FXV92" s="528"/>
      <c r="FXW92" s="528"/>
      <c r="FXX92" s="528"/>
      <c r="FXY92" s="528"/>
      <c r="FXZ92" s="528"/>
      <c r="FYA92" s="528"/>
      <c r="FYB92" s="528"/>
      <c r="FYC92" s="528"/>
      <c r="FYD92" s="528"/>
      <c r="FYE92" s="528"/>
      <c r="FYF92" s="528"/>
      <c r="FYG92" s="528"/>
      <c r="FYH92" s="528"/>
      <c r="FYI92" s="528"/>
      <c r="FYJ92" s="528"/>
      <c r="FYK92" s="528"/>
      <c r="FYL92" s="528"/>
      <c r="FYM92" s="528"/>
      <c r="FYN92" s="528"/>
      <c r="FYO92" s="528"/>
      <c r="FYP92" s="528"/>
      <c r="FYQ92" s="528"/>
      <c r="FYR92" s="528"/>
      <c r="FYS92" s="528"/>
      <c r="FYT92" s="528"/>
      <c r="FYU92" s="528"/>
      <c r="FYV92" s="528"/>
      <c r="FYW92" s="528"/>
      <c r="FYX92" s="528"/>
      <c r="FYY92" s="528"/>
      <c r="FYZ92" s="528"/>
      <c r="FZA92" s="528"/>
      <c r="FZB92" s="528"/>
      <c r="FZC92" s="528"/>
      <c r="FZD92" s="528"/>
      <c r="FZE92" s="528"/>
      <c r="FZF92" s="528"/>
      <c r="FZG92" s="528"/>
      <c r="FZH92" s="528"/>
      <c r="FZI92" s="528"/>
      <c r="FZJ92" s="528"/>
      <c r="FZK92" s="528"/>
      <c r="FZL92" s="528"/>
      <c r="FZM92" s="528"/>
      <c r="FZN92" s="528"/>
      <c r="FZO92" s="528"/>
      <c r="FZP92" s="528"/>
      <c r="FZQ92" s="528"/>
      <c r="FZR92" s="528"/>
      <c r="FZS92" s="528"/>
      <c r="FZT92" s="528"/>
      <c r="FZU92" s="528"/>
      <c r="FZV92" s="528"/>
      <c r="FZW92" s="528"/>
      <c r="FZX92" s="528"/>
      <c r="FZY92" s="528"/>
      <c r="FZZ92" s="528"/>
      <c r="GAA92" s="528"/>
      <c r="GAB92" s="528"/>
      <c r="GAC92" s="528"/>
      <c r="GAD92" s="528"/>
      <c r="GAE92" s="528"/>
      <c r="GAF92" s="528"/>
      <c r="GAG92" s="528"/>
      <c r="GAH92" s="528"/>
      <c r="GAI92" s="528"/>
      <c r="GAJ92" s="528"/>
      <c r="GAK92" s="528"/>
      <c r="GAL92" s="528"/>
      <c r="GAM92" s="528"/>
      <c r="GAN92" s="528"/>
      <c r="GAO92" s="528"/>
      <c r="GAP92" s="528"/>
      <c r="GAQ92" s="528"/>
      <c r="GAR92" s="528"/>
      <c r="GAS92" s="528"/>
      <c r="GAT92" s="528"/>
      <c r="GAU92" s="528"/>
      <c r="GAV92" s="528"/>
      <c r="GAW92" s="528"/>
      <c r="GAX92" s="528"/>
      <c r="GAY92" s="528"/>
      <c r="GAZ92" s="528"/>
      <c r="GBA92" s="528"/>
      <c r="GBB92" s="528"/>
      <c r="GBC92" s="528"/>
      <c r="GBD92" s="528"/>
      <c r="GBE92" s="528"/>
      <c r="GBF92" s="528"/>
      <c r="GBG92" s="528"/>
      <c r="GBH92" s="528"/>
      <c r="GBI92" s="528"/>
      <c r="GBJ92" s="528"/>
      <c r="GBK92" s="528"/>
      <c r="GBL92" s="528"/>
      <c r="GBM92" s="528"/>
      <c r="GBN92" s="528"/>
      <c r="GBO92" s="528"/>
      <c r="GBP92" s="528"/>
      <c r="GBQ92" s="528"/>
      <c r="GBR92" s="528"/>
      <c r="GBS92" s="528"/>
      <c r="GBT92" s="528"/>
      <c r="GBU92" s="528"/>
      <c r="GBV92" s="528"/>
      <c r="GBW92" s="528"/>
      <c r="GBX92" s="528"/>
      <c r="GBY92" s="528"/>
      <c r="GBZ92" s="528"/>
      <c r="GCA92" s="528"/>
      <c r="GCB92" s="528"/>
      <c r="GCC92" s="528"/>
      <c r="GCD92" s="528"/>
      <c r="GCE92" s="528"/>
      <c r="GCF92" s="528"/>
      <c r="GCG92" s="528"/>
      <c r="GCH92" s="528"/>
      <c r="GCI92" s="528"/>
      <c r="GCJ92" s="528"/>
      <c r="GCK92" s="528"/>
      <c r="GCL92" s="528"/>
      <c r="GCM92" s="528"/>
      <c r="GCN92" s="528"/>
      <c r="GCO92" s="528"/>
      <c r="GCP92" s="528"/>
      <c r="GCQ92" s="528"/>
      <c r="GCR92" s="528"/>
      <c r="GCS92" s="528"/>
      <c r="GCT92" s="528"/>
      <c r="GCU92" s="528"/>
      <c r="GCV92" s="528"/>
      <c r="GCW92" s="528"/>
      <c r="GCX92" s="528"/>
      <c r="GCY92" s="528"/>
      <c r="GCZ92" s="528"/>
      <c r="GDA92" s="528"/>
      <c r="GDB92" s="528"/>
      <c r="GDC92" s="528"/>
      <c r="GDD92" s="528"/>
      <c r="GDE92" s="528"/>
      <c r="GDF92" s="528"/>
      <c r="GDG92" s="528"/>
      <c r="GDH92" s="528"/>
      <c r="GDI92" s="528"/>
      <c r="GDJ92" s="528"/>
      <c r="GDK92" s="528"/>
      <c r="GDL92" s="528"/>
      <c r="GDM92" s="528"/>
      <c r="GDN92" s="528"/>
      <c r="GDO92" s="528"/>
      <c r="GDP92" s="528"/>
      <c r="GDQ92" s="528"/>
      <c r="GDR92" s="528"/>
      <c r="GDS92" s="528"/>
      <c r="GDT92" s="528"/>
      <c r="GDU92" s="528"/>
      <c r="GDV92" s="528"/>
      <c r="GDW92" s="528"/>
      <c r="GDX92" s="528"/>
      <c r="GDY92" s="528"/>
      <c r="GDZ92" s="528"/>
      <c r="GEA92" s="528"/>
      <c r="GEB92" s="528"/>
      <c r="GEC92" s="528"/>
      <c r="GED92" s="528"/>
      <c r="GEE92" s="528"/>
      <c r="GEF92" s="528"/>
      <c r="GEG92" s="528"/>
      <c r="GEH92" s="528"/>
      <c r="GEI92" s="528"/>
      <c r="GEJ92" s="528"/>
      <c r="GEK92" s="528"/>
      <c r="GEL92" s="528"/>
      <c r="GEM92" s="528"/>
      <c r="GEN92" s="528"/>
      <c r="GEO92" s="528"/>
      <c r="GEP92" s="528"/>
      <c r="GEQ92" s="528"/>
      <c r="GER92" s="528"/>
      <c r="GES92" s="528"/>
      <c r="GET92" s="528"/>
      <c r="GEU92" s="528"/>
      <c r="GEV92" s="528"/>
      <c r="GEW92" s="528"/>
      <c r="GEX92" s="528"/>
      <c r="GEY92" s="528"/>
      <c r="GEZ92" s="528"/>
      <c r="GFA92" s="528"/>
      <c r="GFB92" s="528"/>
      <c r="GFC92" s="528"/>
      <c r="GFD92" s="528"/>
      <c r="GFE92" s="528"/>
      <c r="GFF92" s="528"/>
      <c r="GFG92" s="528"/>
      <c r="GFH92" s="528"/>
      <c r="GFI92" s="528"/>
      <c r="GFJ92" s="528"/>
      <c r="GFK92" s="528"/>
      <c r="GFL92" s="528"/>
      <c r="GFM92" s="528"/>
      <c r="GFN92" s="528"/>
      <c r="GFO92" s="528"/>
      <c r="GFP92" s="528"/>
      <c r="GFQ92" s="528"/>
      <c r="GFR92" s="528"/>
      <c r="GFS92" s="528"/>
      <c r="GFT92" s="528"/>
      <c r="GFU92" s="528"/>
      <c r="GFV92" s="528"/>
      <c r="GFW92" s="528"/>
      <c r="GFX92" s="528"/>
      <c r="GFY92" s="528"/>
      <c r="GFZ92" s="528"/>
      <c r="GGA92" s="528"/>
      <c r="GGB92" s="528"/>
      <c r="GGC92" s="528"/>
      <c r="GGD92" s="528"/>
      <c r="GGE92" s="528"/>
      <c r="GGF92" s="528"/>
      <c r="GGG92" s="528"/>
      <c r="GGH92" s="528"/>
      <c r="GGI92" s="528"/>
      <c r="GGJ92" s="528"/>
      <c r="GGK92" s="528"/>
      <c r="GGL92" s="528"/>
      <c r="GGM92" s="528"/>
      <c r="GGN92" s="528"/>
      <c r="GGO92" s="528"/>
      <c r="GGP92" s="528"/>
      <c r="GGQ92" s="528"/>
      <c r="GGR92" s="528"/>
      <c r="GGS92" s="528"/>
      <c r="GGT92" s="528"/>
      <c r="GGU92" s="528"/>
      <c r="GGV92" s="528"/>
      <c r="GGW92" s="528"/>
      <c r="GGX92" s="528"/>
      <c r="GGY92" s="528"/>
      <c r="GGZ92" s="528"/>
      <c r="GHA92" s="528"/>
      <c r="GHB92" s="528"/>
      <c r="GHC92" s="528"/>
      <c r="GHD92" s="528"/>
      <c r="GHE92" s="528"/>
      <c r="GHF92" s="528"/>
      <c r="GHG92" s="528"/>
      <c r="GHH92" s="528"/>
      <c r="GHI92" s="528"/>
      <c r="GHJ92" s="528"/>
      <c r="GHK92" s="528"/>
      <c r="GHL92" s="528"/>
      <c r="GHM92" s="528"/>
      <c r="GHN92" s="528"/>
      <c r="GHO92" s="528"/>
      <c r="GHP92" s="528"/>
      <c r="GHQ92" s="528"/>
      <c r="GHR92" s="528"/>
      <c r="GHS92" s="528"/>
      <c r="GHT92" s="528"/>
      <c r="GHU92" s="528"/>
      <c r="GHV92" s="528"/>
      <c r="GHW92" s="528"/>
      <c r="GHX92" s="528"/>
      <c r="GHY92" s="528"/>
      <c r="GHZ92" s="528"/>
      <c r="GIA92" s="528"/>
      <c r="GIB92" s="528"/>
      <c r="GIC92" s="528"/>
      <c r="GID92" s="528"/>
      <c r="GIE92" s="528"/>
      <c r="GIF92" s="528"/>
      <c r="GIG92" s="528"/>
      <c r="GIH92" s="528"/>
      <c r="GII92" s="528"/>
      <c r="GIJ92" s="528"/>
      <c r="GIK92" s="528"/>
      <c r="GIL92" s="528"/>
      <c r="GIM92" s="528"/>
      <c r="GIN92" s="528"/>
      <c r="GIO92" s="528"/>
      <c r="GIP92" s="528"/>
      <c r="GIQ92" s="528"/>
      <c r="GIR92" s="528"/>
      <c r="GIS92" s="528"/>
      <c r="GIT92" s="528"/>
      <c r="GIU92" s="528"/>
      <c r="GIV92" s="528"/>
      <c r="GIW92" s="528"/>
      <c r="GIX92" s="528"/>
      <c r="GIY92" s="528"/>
      <c r="GIZ92" s="528"/>
      <c r="GJA92" s="528"/>
      <c r="GJB92" s="528"/>
      <c r="GJC92" s="528"/>
      <c r="GJD92" s="528"/>
      <c r="GJE92" s="528"/>
      <c r="GJF92" s="528"/>
      <c r="GJG92" s="528"/>
      <c r="GJH92" s="528"/>
      <c r="GJI92" s="528"/>
      <c r="GJJ92" s="528"/>
      <c r="GJK92" s="528"/>
      <c r="GJL92" s="528"/>
      <c r="GJM92" s="528"/>
      <c r="GJN92" s="528"/>
      <c r="GJO92" s="528"/>
      <c r="GJP92" s="528"/>
      <c r="GJQ92" s="528"/>
      <c r="GJR92" s="528"/>
      <c r="GJS92" s="528"/>
      <c r="GJT92" s="528"/>
      <c r="GJU92" s="528"/>
      <c r="GJV92" s="528"/>
      <c r="GJW92" s="528"/>
      <c r="GJX92" s="528"/>
      <c r="GJY92" s="528"/>
      <c r="GJZ92" s="528"/>
      <c r="GKA92" s="528"/>
      <c r="GKB92" s="528"/>
      <c r="GKC92" s="528"/>
      <c r="GKD92" s="528"/>
      <c r="GKE92" s="528"/>
      <c r="GKF92" s="528"/>
      <c r="GKG92" s="528"/>
      <c r="GKH92" s="528"/>
      <c r="GKI92" s="528"/>
      <c r="GKJ92" s="528"/>
      <c r="GKK92" s="528"/>
      <c r="GKL92" s="528"/>
      <c r="GKM92" s="528"/>
      <c r="GKN92" s="528"/>
      <c r="GKO92" s="528"/>
      <c r="GKP92" s="528"/>
      <c r="GKQ92" s="528"/>
      <c r="GKR92" s="528"/>
      <c r="GKS92" s="528"/>
      <c r="GKT92" s="528"/>
      <c r="GKU92" s="528"/>
      <c r="GKV92" s="528"/>
      <c r="GKW92" s="528"/>
      <c r="GKX92" s="528"/>
      <c r="GKY92" s="528"/>
      <c r="GKZ92" s="528"/>
      <c r="GLA92" s="528"/>
      <c r="GLB92" s="528"/>
      <c r="GLC92" s="528"/>
      <c r="GLD92" s="528"/>
      <c r="GLE92" s="528"/>
      <c r="GLF92" s="528"/>
      <c r="GLG92" s="528"/>
      <c r="GLH92" s="528"/>
      <c r="GLI92" s="528"/>
      <c r="GLJ92" s="528"/>
      <c r="GLK92" s="528"/>
      <c r="GLL92" s="528"/>
      <c r="GLM92" s="528"/>
      <c r="GLN92" s="528"/>
      <c r="GLO92" s="528"/>
      <c r="GLP92" s="528"/>
      <c r="GLQ92" s="528"/>
      <c r="GLR92" s="528"/>
      <c r="GLS92" s="528"/>
      <c r="GLT92" s="528"/>
      <c r="GLU92" s="528"/>
      <c r="GLV92" s="528"/>
      <c r="GLW92" s="528"/>
      <c r="GLX92" s="528"/>
      <c r="GLY92" s="528"/>
      <c r="GLZ92" s="528"/>
      <c r="GMA92" s="528"/>
      <c r="GMB92" s="528"/>
      <c r="GMC92" s="528"/>
      <c r="GMD92" s="528"/>
      <c r="GME92" s="528"/>
      <c r="GMF92" s="528"/>
      <c r="GMG92" s="528"/>
      <c r="GMH92" s="528"/>
      <c r="GMI92" s="528"/>
      <c r="GMJ92" s="528"/>
      <c r="GMK92" s="528"/>
      <c r="GML92" s="528"/>
      <c r="GMM92" s="528"/>
      <c r="GMN92" s="528"/>
      <c r="GMO92" s="528"/>
      <c r="GMP92" s="528"/>
      <c r="GMQ92" s="528"/>
      <c r="GMR92" s="528"/>
      <c r="GMS92" s="528"/>
      <c r="GMT92" s="528"/>
      <c r="GMU92" s="528"/>
      <c r="GMV92" s="528"/>
      <c r="GMW92" s="528"/>
      <c r="GMX92" s="528"/>
      <c r="GMY92" s="528"/>
      <c r="GMZ92" s="528"/>
      <c r="GNA92" s="528"/>
      <c r="GNB92" s="528"/>
      <c r="GNC92" s="528"/>
      <c r="GND92" s="528"/>
      <c r="GNE92" s="528"/>
      <c r="GNF92" s="528"/>
      <c r="GNG92" s="528"/>
      <c r="GNH92" s="528"/>
      <c r="GNI92" s="528"/>
      <c r="GNJ92" s="528"/>
      <c r="GNK92" s="528"/>
      <c r="GNL92" s="528"/>
      <c r="GNM92" s="528"/>
      <c r="GNN92" s="528"/>
      <c r="GNO92" s="528"/>
      <c r="GNP92" s="528"/>
      <c r="GNQ92" s="528"/>
      <c r="GNR92" s="528"/>
      <c r="GNS92" s="528"/>
      <c r="GNT92" s="528"/>
      <c r="GNU92" s="528"/>
      <c r="GNV92" s="528"/>
      <c r="GNW92" s="528"/>
      <c r="GNX92" s="528"/>
      <c r="GNY92" s="528"/>
      <c r="GNZ92" s="528"/>
      <c r="GOA92" s="528"/>
      <c r="GOB92" s="528"/>
      <c r="GOC92" s="528"/>
      <c r="GOD92" s="528"/>
      <c r="GOE92" s="528"/>
      <c r="GOF92" s="528"/>
      <c r="GOG92" s="528"/>
      <c r="GOH92" s="528"/>
      <c r="GOI92" s="528"/>
      <c r="GOJ92" s="528"/>
      <c r="GOK92" s="528"/>
      <c r="GOL92" s="528"/>
      <c r="GOM92" s="528"/>
      <c r="GON92" s="528"/>
      <c r="GOO92" s="528"/>
      <c r="GOP92" s="528"/>
      <c r="GOQ92" s="528"/>
      <c r="GOR92" s="528"/>
      <c r="GOS92" s="528"/>
      <c r="GOT92" s="528"/>
      <c r="GOU92" s="528"/>
      <c r="GOV92" s="528"/>
      <c r="GOW92" s="528"/>
      <c r="GOX92" s="528"/>
      <c r="GOY92" s="528"/>
      <c r="GOZ92" s="528"/>
      <c r="GPA92" s="528"/>
      <c r="GPB92" s="528"/>
      <c r="GPC92" s="528"/>
      <c r="GPD92" s="528"/>
      <c r="GPE92" s="528"/>
      <c r="GPF92" s="528"/>
      <c r="GPG92" s="528"/>
      <c r="GPH92" s="528"/>
      <c r="GPI92" s="528"/>
      <c r="GPJ92" s="528"/>
      <c r="GPK92" s="528"/>
      <c r="GPL92" s="528"/>
      <c r="GPM92" s="528"/>
      <c r="GPN92" s="528"/>
      <c r="GPO92" s="528"/>
      <c r="GPP92" s="528"/>
      <c r="GPQ92" s="528"/>
      <c r="GPR92" s="528"/>
      <c r="GPS92" s="528"/>
      <c r="GPT92" s="528"/>
      <c r="GPU92" s="528"/>
      <c r="GPV92" s="528"/>
      <c r="GPW92" s="528"/>
      <c r="GPX92" s="528"/>
      <c r="GPY92" s="528"/>
      <c r="GPZ92" s="528"/>
      <c r="GQA92" s="528"/>
      <c r="GQB92" s="528"/>
      <c r="GQC92" s="528"/>
      <c r="GQD92" s="528"/>
      <c r="GQE92" s="528"/>
      <c r="GQF92" s="528"/>
      <c r="GQG92" s="528"/>
      <c r="GQH92" s="528"/>
      <c r="GQI92" s="528"/>
      <c r="GQJ92" s="528"/>
      <c r="GQK92" s="528"/>
      <c r="GQL92" s="528"/>
      <c r="GQM92" s="528"/>
      <c r="GQN92" s="528"/>
      <c r="GQO92" s="528"/>
      <c r="GQP92" s="528"/>
      <c r="GQQ92" s="528"/>
      <c r="GQR92" s="528"/>
      <c r="GQS92" s="528"/>
      <c r="GQT92" s="528"/>
      <c r="GQU92" s="528"/>
      <c r="GQV92" s="528"/>
      <c r="GQW92" s="528"/>
      <c r="GQX92" s="528"/>
      <c r="GQY92" s="528"/>
      <c r="GQZ92" s="528"/>
      <c r="GRA92" s="528"/>
      <c r="GRB92" s="528"/>
      <c r="GRC92" s="528"/>
      <c r="GRD92" s="528"/>
      <c r="GRE92" s="528"/>
      <c r="GRF92" s="528"/>
      <c r="GRG92" s="528"/>
      <c r="GRH92" s="528"/>
      <c r="GRI92" s="528"/>
      <c r="GRJ92" s="528"/>
      <c r="GRK92" s="528"/>
      <c r="GRL92" s="528"/>
      <c r="GRM92" s="528"/>
      <c r="GRN92" s="528"/>
      <c r="GRO92" s="528"/>
      <c r="GRP92" s="528"/>
      <c r="GRQ92" s="528"/>
      <c r="GRR92" s="528"/>
      <c r="GRS92" s="528"/>
      <c r="GRT92" s="528"/>
      <c r="GRU92" s="528"/>
      <c r="GRV92" s="528"/>
      <c r="GRW92" s="528"/>
      <c r="GRX92" s="528"/>
      <c r="GRY92" s="528"/>
      <c r="GRZ92" s="528"/>
      <c r="GSA92" s="528"/>
      <c r="GSB92" s="528"/>
      <c r="GSC92" s="528"/>
      <c r="GSD92" s="528"/>
      <c r="GSE92" s="528"/>
      <c r="GSF92" s="528"/>
      <c r="GSG92" s="528"/>
      <c r="GSH92" s="528"/>
      <c r="GSI92" s="528"/>
      <c r="GSJ92" s="528"/>
      <c r="GSK92" s="528"/>
      <c r="GSL92" s="528"/>
      <c r="GSM92" s="528"/>
      <c r="GSN92" s="528"/>
      <c r="GSO92" s="528"/>
      <c r="GSP92" s="528"/>
      <c r="GSQ92" s="528"/>
      <c r="GSR92" s="528"/>
      <c r="GSS92" s="528"/>
      <c r="GST92" s="528"/>
      <c r="GSU92" s="528"/>
      <c r="GSV92" s="528"/>
      <c r="GSW92" s="528"/>
      <c r="GSX92" s="528"/>
      <c r="GSY92" s="528"/>
      <c r="GSZ92" s="528"/>
      <c r="GTA92" s="528"/>
      <c r="GTB92" s="528"/>
      <c r="GTC92" s="528"/>
      <c r="GTD92" s="528"/>
      <c r="GTE92" s="528"/>
      <c r="GTF92" s="528"/>
      <c r="GTG92" s="528"/>
      <c r="GTH92" s="528"/>
      <c r="GTI92" s="528"/>
      <c r="GTJ92" s="528"/>
      <c r="GTK92" s="528"/>
      <c r="GTL92" s="528"/>
      <c r="GTM92" s="528"/>
      <c r="GTN92" s="528"/>
      <c r="GTO92" s="528"/>
      <c r="GTP92" s="528"/>
      <c r="GTQ92" s="528"/>
      <c r="GTR92" s="528"/>
      <c r="GTS92" s="528"/>
      <c r="GTT92" s="528"/>
      <c r="GTU92" s="528"/>
      <c r="GTV92" s="528"/>
      <c r="GTW92" s="528"/>
      <c r="GTX92" s="528"/>
      <c r="GTY92" s="528"/>
      <c r="GTZ92" s="528"/>
      <c r="GUA92" s="528"/>
      <c r="GUB92" s="528"/>
      <c r="GUC92" s="528"/>
      <c r="GUD92" s="528"/>
      <c r="GUE92" s="528"/>
      <c r="GUF92" s="528"/>
      <c r="GUG92" s="528"/>
      <c r="GUH92" s="528"/>
      <c r="GUI92" s="528"/>
      <c r="GUJ92" s="528"/>
      <c r="GUK92" s="528"/>
      <c r="GUL92" s="528"/>
      <c r="GUM92" s="528"/>
      <c r="GUN92" s="528"/>
      <c r="GUO92" s="528"/>
      <c r="GUP92" s="528"/>
      <c r="GUQ92" s="528"/>
      <c r="GUR92" s="528"/>
      <c r="GUS92" s="528"/>
      <c r="GUT92" s="528"/>
      <c r="GUU92" s="528"/>
      <c r="GUV92" s="528"/>
      <c r="GUW92" s="528"/>
      <c r="GUX92" s="528"/>
      <c r="GUY92" s="528"/>
      <c r="GUZ92" s="528"/>
      <c r="GVA92" s="528"/>
      <c r="GVB92" s="528"/>
      <c r="GVC92" s="528"/>
      <c r="GVD92" s="528"/>
      <c r="GVE92" s="528"/>
      <c r="GVF92" s="528"/>
      <c r="GVG92" s="528"/>
      <c r="GVH92" s="528"/>
      <c r="GVI92" s="528"/>
      <c r="GVJ92" s="528"/>
      <c r="GVK92" s="528"/>
      <c r="GVL92" s="528"/>
      <c r="GVM92" s="528"/>
      <c r="GVN92" s="528"/>
      <c r="GVO92" s="528"/>
      <c r="GVP92" s="528"/>
      <c r="GVQ92" s="528"/>
      <c r="GVR92" s="528"/>
      <c r="GVS92" s="528"/>
      <c r="GVT92" s="528"/>
      <c r="GVU92" s="528"/>
      <c r="GVV92" s="528"/>
      <c r="GVW92" s="528"/>
      <c r="GVX92" s="528"/>
      <c r="GVY92" s="528"/>
      <c r="GVZ92" s="528"/>
      <c r="GWA92" s="528"/>
      <c r="GWB92" s="528"/>
      <c r="GWC92" s="528"/>
      <c r="GWD92" s="528"/>
      <c r="GWE92" s="528"/>
      <c r="GWF92" s="528"/>
      <c r="GWG92" s="528"/>
      <c r="GWH92" s="528"/>
      <c r="GWI92" s="528"/>
      <c r="GWJ92" s="528"/>
      <c r="GWK92" s="528"/>
      <c r="GWL92" s="528"/>
      <c r="GWM92" s="528"/>
      <c r="GWN92" s="528"/>
      <c r="GWO92" s="528"/>
      <c r="GWP92" s="528"/>
      <c r="GWQ92" s="528"/>
      <c r="GWR92" s="528"/>
      <c r="GWS92" s="528"/>
      <c r="GWT92" s="528"/>
      <c r="GWU92" s="528"/>
      <c r="GWV92" s="528"/>
      <c r="GWW92" s="528"/>
      <c r="GWX92" s="528"/>
      <c r="GWY92" s="528"/>
      <c r="GWZ92" s="528"/>
      <c r="GXA92" s="528"/>
      <c r="GXB92" s="528"/>
      <c r="GXC92" s="528"/>
      <c r="GXD92" s="528"/>
      <c r="GXE92" s="528"/>
      <c r="GXF92" s="528"/>
      <c r="GXG92" s="528"/>
      <c r="GXH92" s="528"/>
      <c r="GXI92" s="528"/>
      <c r="GXJ92" s="528"/>
      <c r="GXK92" s="528"/>
      <c r="GXL92" s="528"/>
      <c r="GXM92" s="528"/>
      <c r="GXN92" s="528"/>
      <c r="GXO92" s="528"/>
      <c r="GXP92" s="528"/>
      <c r="GXQ92" s="528"/>
      <c r="GXR92" s="528"/>
      <c r="GXS92" s="528"/>
      <c r="GXT92" s="528"/>
      <c r="GXU92" s="528"/>
      <c r="GXV92" s="528"/>
      <c r="GXW92" s="528"/>
      <c r="GXX92" s="528"/>
      <c r="GXY92" s="528"/>
      <c r="GXZ92" s="528"/>
      <c r="GYA92" s="528"/>
      <c r="GYB92" s="528"/>
      <c r="GYC92" s="528"/>
      <c r="GYD92" s="528"/>
      <c r="GYE92" s="528"/>
      <c r="GYF92" s="528"/>
      <c r="GYG92" s="528"/>
      <c r="GYH92" s="528"/>
      <c r="GYI92" s="528"/>
      <c r="GYJ92" s="528"/>
      <c r="GYK92" s="528"/>
      <c r="GYL92" s="528"/>
      <c r="GYM92" s="528"/>
      <c r="GYN92" s="528"/>
      <c r="GYO92" s="528"/>
      <c r="GYP92" s="528"/>
      <c r="GYQ92" s="528"/>
      <c r="GYR92" s="528"/>
      <c r="GYS92" s="528"/>
      <c r="GYT92" s="528"/>
      <c r="GYU92" s="528"/>
      <c r="GYV92" s="528"/>
      <c r="GYW92" s="528"/>
      <c r="GYX92" s="528"/>
      <c r="GYY92" s="528"/>
      <c r="GYZ92" s="528"/>
      <c r="GZA92" s="528"/>
      <c r="GZB92" s="528"/>
      <c r="GZC92" s="528"/>
      <c r="GZD92" s="528"/>
      <c r="GZE92" s="528"/>
      <c r="GZF92" s="528"/>
      <c r="GZG92" s="528"/>
      <c r="GZH92" s="528"/>
      <c r="GZI92" s="528"/>
      <c r="GZJ92" s="528"/>
      <c r="GZK92" s="528"/>
      <c r="GZL92" s="528"/>
      <c r="GZM92" s="528"/>
      <c r="GZN92" s="528"/>
      <c r="GZO92" s="528"/>
      <c r="GZP92" s="528"/>
      <c r="GZQ92" s="528"/>
      <c r="GZR92" s="528"/>
      <c r="GZS92" s="528"/>
      <c r="GZT92" s="528"/>
      <c r="GZU92" s="528"/>
      <c r="GZV92" s="528"/>
      <c r="GZW92" s="528"/>
      <c r="GZX92" s="528"/>
      <c r="GZY92" s="528"/>
      <c r="GZZ92" s="528"/>
      <c r="HAA92" s="528"/>
      <c r="HAB92" s="528"/>
      <c r="HAC92" s="528"/>
      <c r="HAD92" s="528"/>
      <c r="HAE92" s="528"/>
      <c r="HAF92" s="528"/>
      <c r="HAG92" s="528"/>
      <c r="HAH92" s="528"/>
      <c r="HAI92" s="528"/>
      <c r="HAJ92" s="528"/>
      <c r="HAK92" s="528"/>
      <c r="HAL92" s="528"/>
      <c r="HAM92" s="528"/>
      <c r="HAN92" s="528"/>
      <c r="HAO92" s="528"/>
      <c r="HAP92" s="528"/>
      <c r="HAQ92" s="528"/>
      <c r="HAR92" s="528"/>
      <c r="HAS92" s="528"/>
      <c r="HAT92" s="528"/>
      <c r="HAU92" s="528"/>
      <c r="HAV92" s="528"/>
      <c r="HAW92" s="528"/>
      <c r="HAX92" s="528"/>
      <c r="HAY92" s="528"/>
      <c r="HAZ92" s="528"/>
      <c r="HBA92" s="528"/>
      <c r="HBB92" s="528"/>
      <c r="HBC92" s="528"/>
      <c r="HBD92" s="528"/>
      <c r="HBE92" s="528"/>
      <c r="HBF92" s="528"/>
      <c r="HBG92" s="528"/>
      <c r="HBH92" s="528"/>
      <c r="HBI92" s="528"/>
      <c r="HBJ92" s="528"/>
      <c r="HBK92" s="528"/>
      <c r="HBL92" s="528"/>
      <c r="HBM92" s="528"/>
      <c r="HBN92" s="528"/>
      <c r="HBO92" s="528"/>
      <c r="HBP92" s="528"/>
      <c r="HBQ92" s="528"/>
      <c r="HBR92" s="528"/>
      <c r="HBS92" s="528"/>
      <c r="HBT92" s="528"/>
      <c r="HBU92" s="528"/>
      <c r="HBV92" s="528"/>
      <c r="HBW92" s="528"/>
      <c r="HBX92" s="528"/>
      <c r="HBY92" s="528"/>
      <c r="HBZ92" s="528"/>
      <c r="HCA92" s="528"/>
      <c r="HCB92" s="528"/>
      <c r="HCC92" s="528"/>
      <c r="HCD92" s="528"/>
      <c r="HCE92" s="528"/>
      <c r="HCF92" s="528"/>
      <c r="HCG92" s="528"/>
      <c r="HCH92" s="528"/>
      <c r="HCI92" s="528"/>
      <c r="HCJ92" s="528"/>
      <c r="HCK92" s="528"/>
      <c r="HCL92" s="528"/>
      <c r="HCM92" s="528"/>
      <c r="HCN92" s="528"/>
      <c r="HCO92" s="528"/>
      <c r="HCP92" s="528"/>
      <c r="HCQ92" s="528"/>
      <c r="HCR92" s="528"/>
      <c r="HCS92" s="528"/>
      <c r="HCT92" s="528"/>
      <c r="HCU92" s="528"/>
      <c r="HCV92" s="528"/>
      <c r="HCW92" s="528"/>
      <c r="HCX92" s="528"/>
      <c r="HCY92" s="528"/>
      <c r="HCZ92" s="528"/>
      <c r="HDA92" s="528"/>
      <c r="HDB92" s="528"/>
      <c r="HDC92" s="528"/>
      <c r="HDD92" s="528"/>
      <c r="HDE92" s="528"/>
      <c r="HDF92" s="528"/>
      <c r="HDG92" s="528"/>
      <c r="HDH92" s="528"/>
      <c r="HDI92" s="528"/>
      <c r="HDJ92" s="528"/>
      <c r="HDK92" s="528"/>
      <c r="HDL92" s="528"/>
      <c r="HDM92" s="528"/>
      <c r="HDN92" s="528"/>
      <c r="HDO92" s="528"/>
      <c r="HDP92" s="528"/>
      <c r="HDQ92" s="528"/>
      <c r="HDR92" s="528"/>
      <c r="HDS92" s="528"/>
      <c r="HDT92" s="528"/>
      <c r="HDU92" s="528"/>
      <c r="HDV92" s="528"/>
      <c r="HDW92" s="528"/>
      <c r="HDX92" s="528"/>
      <c r="HDY92" s="528"/>
      <c r="HDZ92" s="528"/>
      <c r="HEA92" s="528"/>
      <c r="HEB92" s="528"/>
      <c r="HEC92" s="528"/>
      <c r="HED92" s="528"/>
      <c r="HEE92" s="528"/>
      <c r="HEF92" s="528"/>
      <c r="HEG92" s="528"/>
      <c r="HEH92" s="528"/>
      <c r="HEI92" s="528"/>
      <c r="HEJ92" s="528"/>
      <c r="HEK92" s="528"/>
      <c r="HEL92" s="528"/>
      <c r="HEM92" s="528"/>
      <c r="HEN92" s="528"/>
      <c r="HEO92" s="528"/>
      <c r="HEP92" s="528"/>
      <c r="HEQ92" s="528"/>
      <c r="HER92" s="528"/>
      <c r="HES92" s="528"/>
      <c r="HET92" s="528"/>
      <c r="HEU92" s="528"/>
      <c r="HEV92" s="528"/>
      <c r="HEW92" s="528"/>
      <c r="HEX92" s="528"/>
      <c r="HEY92" s="528"/>
      <c r="HEZ92" s="528"/>
      <c r="HFA92" s="528"/>
      <c r="HFB92" s="528"/>
      <c r="HFC92" s="528"/>
      <c r="HFD92" s="528"/>
      <c r="HFE92" s="528"/>
      <c r="HFF92" s="528"/>
      <c r="HFG92" s="528"/>
      <c r="HFH92" s="528"/>
      <c r="HFI92" s="528"/>
      <c r="HFJ92" s="528"/>
      <c r="HFK92" s="528"/>
      <c r="HFL92" s="528"/>
      <c r="HFM92" s="528"/>
      <c r="HFN92" s="528"/>
      <c r="HFO92" s="528"/>
      <c r="HFP92" s="528"/>
      <c r="HFQ92" s="528"/>
      <c r="HFR92" s="528"/>
      <c r="HFS92" s="528"/>
      <c r="HFT92" s="528"/>
      <c r="HFU92" s="528"/>
      <c r="HFV92" s="528"/>
      <c r="HFW92" s="528"/>
      <c r="HFX92" s="528"/>
      <c r="HFY92" s="528"/>
      <c r="HFZ92" s="528"/>
      <c r="HGA92" s="528"/>
      <c r="HGB92" s="528"/>
      <c r="HGC92" s="528"/>
      <c r="HGD92" s="528"/>
      <c r="HGE92" s="528"/>
      <c r="HGF92" s="528"/>
      <c r="HGG92" s="528"/>
      <c r="HGH92" s="528"/>
      <c r="HGI92" s="528"/>
      <c r="HGJ92" s="528"/>
      <c r="HGK92" s="528"/>
      <c r="HGL92" s="528"/>
      <c r="HGM92" s="528"/>
      <c r="HGN92" s="528"/>
      <c r="HGO92" s="528"/>
      <c r="HGP92" s="528"/>
      <c r="HGQ92" s="528"/>
      <c r="HGR92" s="528"/>
      <c r="HGS92" s="528"/>
      <c r="HGT92" s="528"/>
      <c r="HGU92" s="528"/>
      <c r="HGV92" s="528"/>
      <c r="HGW92" s="528"/>
      <c r="HGX92" s="528"/>
      <c r="HGY92" s="528"/>
      <c r="HGZ92" s="528"/>
      <c r="HHA92" s="528"/>
      <c r="HHB92" s="528"/>
      <c r="HHC92" s="528"/>
      <c r="HHD92" s="528"/>
      <c r="HHE92" s="528"/>
      <c r="HHF92" s="528"/>
      <c r="HHG92" s="528"/>
      <c r="HHH92" s="528"/>
      <c r="HHI92" s="528"/>
      <c r="HHJ92" s="528"/>
      <c r="HHK92" s="528"/>
      <c r="HHL92" s="528"/>
      <c r="HHM92" s="528"/>
      <c r="HHN92" s="528"/>
      <c r="HHO92" s="528"/>
      <c r="HHP92" s="528"/>
      <c r="HHQ92" s="528"/>
      <c r="HHR92" s="528"/>
      <c r="HHS92" s="528"/>
      <c r="HHT92" s="528"/>
      <c r="HHU92" s="528"/>
      <c r="HHV92" s="528"/>
      <c r="HHW92" s="528"/>
      <c r="HHX92" s="528"/>
      <c r="HHY92" s="528"/>
      <c r="HHZ92" s="528"/>
      <c r="HIA92" s="528"/>
      <c r="HIB92" s="528"/>
      <c r="HIC92" s="528"/>
      <c r="HID92" s="528"/>
      <c r="HIE92" s="528"/>
      <c r="HIF92" s="528"/>
      <c r="HIG92" s="528"/>
      <c r="HIH92" s="528"/>
      <c r="HII92" s="528"/>
      <c r="HIJ92" s="528"/>
      <c r="HIK92" s="528"/>
      <c r="HIL92" s="528"/>
      <c r="HIM92" s="528"/>
      <c r="HIN92" s="528"/>
      <c r="HIO92" s="528"/>
      <c r="HIP92" s="528"/>
      <c r="HIQ92" s="528"/>
      <c r="HIR92" s="528"/>
      <c r="HIS92" s="528"/>
      <c r="HIT92" s="528"/>
      <c r="HIU92" s="528"/>
      <c r="HIV92" s="528"/>
      <c r="HIW92" s="528"/>
      <c r="HIX92" s="528"/>
      <c r="HIY92" s="528"/>
      <c r="HIZ92" s="528"/>
      <c r="HJA92" s="528"/>
      <c r="HJB92" s="528"/>
      <c r="HJC92" s="528"/>
      <c r="HJD92" s="528"/>
      <c r="HJE92" s="528"/>
      <c r="HJF92" s="528"/>
      <c r="HJG92" s="528"/>
      <c r="HJH92" s="528"/>
      <c r="HJI92" s="528"/>
      <c r="HJJ92" s="528"/>
      <c r="HJK92" s="528"/>
      <c r="HJL92" s="528"/>
      <c r="HJM92" s="528"/>
      <c r="HJN92" s="528"/>
      <c r="HJO92" s="528"/>
      <c r="HJP92" s="528"/>
      <c r="HJQ92" s="528"/>
      <c r="HJR92" s="528"/>
      <c r="HJS92" s="528"/>
      <c r="HJT92" s="528"/>
      <c r="HJU92" s="528"/>
      <c r="HJV92" s="528"/>
      <c r="HJW92" s="528"/>
      <c r="HJX92" s="528"/>
      <c r="HJY92" s="528"/>
      <c r="HJZ92" s="528"/>
      <c r="HKA92" s="528"/>
      <c r="HKB92" s="528"/>
      <c r="HKC92" s="528"/>
      <c r="HKD92" s="528"/>
      <c r="HKE92" s="528"/>
      <c r="HKF92" s="528"/>
      <c r="HKG92" s="528"/>
      <c r="HKH92" s="528"/>
      <c r="HKI92" s="528"/>
      <c r="HKJ92" s="528"/>
      <c r="HKK92" s="528"/>
      <c r="HKL92" s="528"/>
      <c r="HKM92" s="528"/>
      <c r="HKN92" s="528"/>
      <c r="HKO92" s="528"/>
      <c r="HKP92" s="528"/>
      <c r="HKQ92" s="528"/>
      <c r="HKR92" s="528"/>
      <c r="HKS92" s="528"/>
      <c r="HKT92" s="528"/>
      <c r="HKU92" s="528"/>
      <c r="HKV92" s="528"/>
      <c r="HKW92" s="528"/>
      <c r="HKX92" s="528"/>
      <c r="HKY92" s="528"/>
      <c r="HKZ92" s="528"/>
      <c r="HLA92" s="528"/>
      <c r="HLB92" s="528"/>
      <c r="HLC92" s="528"/>
      <c r="HLD92" s="528"/>
      <c r="HLE92" s="528"/>
      <c r="HLF92" s="528"/>
      <c r="HLG92" s="528"/>
      <c r="HLH92" s="528"/>
      <c r="HLI92" s="528"/>
      <c r="HLJ92" s="528"/>
      <c r="HLK92" s="528"/>
      <c r="HLL92" s="528"/>
      <c r="HLM92" s="528"/>
      <c r="HLN92" s="528"/>
      <c r="HLO92" s="528"/>
      <c r="HLP92" s="528"/>
      <c r="HLQ92" s="528"/>
      <c r="HLR92" s="528"/>
      <c r="HLS92" s="528"/>
      <c r="HLT92" s="528"/>
      <c r="HLU92" s="528"/>
      <c r="HLV92" s="528"/>
      <c r="HLW92" s="528"/>
      <c r="HLX92" s="528"/>
      <c r="HLY92" s="528"/>
      <c r="HLZ92" s="528"/>
      <c r="HMA92" s="528"/>
      <c r="HMB92" s="528"/>
      <c r="HMC92" s="528"/>
      <c r="HMD92" s="528"/>
      <c r="HME92" s="528"/>
      <c r="HMF92" s="528"/>
      <c r="HMG92" s="528"/>
      <c r="HMH92" s="528"/>
      <c r="HMI92" s="528"/>
      <c r="HMJ92" s="528"/>
      <c r="HMK92" s="528"/>
      <c r="HML92" s="528"/>
      <c r="HMM92" s="528"/>
      <c r="HMN92" s="528"/>
      <c r="HMO92" s="528"/>
      <c r="HMP92" s="528"/>
      <c r="HMQ92" s="528"/>
      <c r="HMR92" s="528"/>
      <c r="HMS92" s="528"/>
      <c r="HMT92" s="528"/>
      <c r="HMU92" s="528"/>
      <c r="HMV92" s="528"/>
      <c r="HMW92" s="528"/>
      <c r="HMX92" s="528"/>
      <c r="HMY92" s="528"/>
      <c r="HMZ92" s="528"/>
      <c r="HNA92" s="528"/>
      <c r="HNB92" s="528"/>
      <c r="HNC92" s="528"/>
      <c r="HND92" s="528"/>
      <c r="HNE92" s="528"/>
      <c r="HNF92" s="528"/>
      <c r="HNG92" s="528"/>
      <c r="HNH92" s="528"/>
      <c r="HNI92" s="528"/>
      <c r="HNJ92" s="528"/>
      <c r="HNK92" s="528"/>
      <c r="HNL92" s="528"/>
      <c r="HNM92" s="528"/>
      <c r="HNN92" s="528"/>
      <c r="HNO92" s="528"/>
      <c r="HNP92" s="528"/>
      <c r="HNQ92" s="528"/>
      <c r="HNR92" s="528"/>
      <c r="HNS92" s="528"/>
      <c r="HNT92" s="528"/>
      <c r="HNU92" s="528"/>
      <c r="HNV92" s="528"/>
      <c r="HNW92" s="528"/>
      <c r="HNX92" s="528"/>
      <c r="HNY92" s="528"/>
      <c r="HNZ92" s="528"/>
      <c r="HOA92" s="528"/>
      <c r="HOB92" s="528"/>
      <c r="HOC92" s="528"/>
      <c r="HOD92" s="528"/>
      <c r="HOE92" s="528"/>
      <c r="HOF92" s="528"/>
      <c r="HOG92" s="528"/>
      <c r="HOH92" s="528"/>
      <c r="HOI92" s="528"/>
      <c r="HOJ92" s="528"/>
      <c r="HOK92" s="528"/>
      <c r="HOL92" s="528"/>
      <c r="HOM92" s="528"/>
      <c r="HON92" s="528"/>
      <c r="HOO92" s="528"/>
      <c r="HOP92" s="528"/>
      <c r="HOQ92" s="528"/>
      <c r="HOR92" s="528"/>
      <c r="HOS92" s="528"/>
      <c r="HOT92" s="528"/>
      <c r="HOU92" s="528"/>
      <c r="HOV92" s="528"/>
      <c r="HOW92" s="528"/>
      <c r="HOX92" s="528"/>
      <c r="HOY92" s="528"/>
      <c r="HOZ92" s="528"/>
      <c r="HPA92" s="528"/>
      <c r="HPB92" s="528"/>
      <c r="HPC92" s="528"/>
      <c r="HPD92" s="528"/>
      <c r="HPE92" s="528"/>
      <c r="HPF92" s="528"/>
      <c r="HPG92" s="528"/>
      <c r="HPH92" s="528"/>
      <c r="HPI92" s="528"/>
      <c r="HPJ92" s="528"/>
      <c r="HPK92" s="528"/>
      <c r="HPL92" s="528"/>
      <c r="HPM92" s="528"/>
      <c r="HPN92" s="528"/>
      <c r="HPO92" s="528"/>
      <c r="HPP92" s="528"/>
      <c r="HPQ92" s="528"/>
      <c r="HPR92" s="528"/>
      <c r="HPS92" s="528"/>
      <c r="HPT92" s="528"/>
      <c r="HPU92" s="528"/>
      <c r="HPV92" s="528"/>
      <c r="HPW92" s="528"/>
      <c r="HPX92" s="528"/>
      <c r="HPY92" s="528"/>
      <c r="HPZ92" s="528"/>
      <c r="HQA92" s="528"/>
      <c r="HQB92" s="528"/>
      <c r="HQC92" s="528"/>
      <c r="HQD92" s="528"/>
      <c r="HQE92" s="528"/>
      <c r="HQF92" s="528"/>
      <c r="HQG92" s="528"/>
      <c r="HQH92" s="528"/>
      <c r="HQI92" s="528"/>
      <c r="HQJ92" s="528"/>
      <c r="HQK92" s="528"/>
      <c r="HQL92" s="528"/>
      <c r="HQM92" s="528"/>
      <c r="HQN92" s="528"/>
      <c r="HQO92" s="528"/>
      <c r="HQP92" s="528"/>
      <c r="HQQ92" s="528"/>
      <c r="HQR92" s="528"/>
      <c r="HQS92" s="528"/>
      <c r="HQT92" s="528"/>
      <c r="HQU92" s="528"/>
      <c r="HQV92" s="528"/>
      <c r="HQW92" s="528"/>
      <c r="HQX92" s="528"/>
      <c r="HQY92" s="528"/>
      <c r="HQZ92" s="528"/>
      <c r="HRA92" s="528"/>
      <c r="HRB92" s="528"/>
      <c r="HRC92" s="528"/>
      <c r="HRD92" s="528"/>
      <c r="HRE92" s="528"/>
      <c r="HRF92" s="528"/>
      <c r="HRG92" s="528"/>
      <c r="HRH92" s="528"/>
      <c r="HRI92" s="528"/>
      <c r="HRJ92" s="528"/>
      <c r="HRK92" s="528"/>
      <c r="HRL92" s="528"/>
      <c r="HRM92" s="528"/>
      <c r="HRN92" s="528"/>
      <c r="HRO92" s="528"/>
      <c r="HRP92" s="528"/>
      <c r="HRQ92" s="528"/>
      <c r="HRR92" s="528"/>
      <c r="HRS92" s="528"/>
      <c r="HRT92" s="528"/>
      <c r="HRU92" s="528"/>
      <c r="HRV92" s="528"/>
      <c r="HRW92" s="528"/>
      <c r="HRX92" s="528"/>
      <c r="HRY92" s="528"/>
      <c r="HRZ92" s="528"/>
      <c r="HSA92" s="528"/>
      <c r="HSB92" s="528"/>
      <c r="HSC92" s="528"/>
      <c r="HSD92" s="528"/>
      <c r="HSE92" s="528"/>
      <c r="HSF92" s="528"/>
      <c r="HSG92" s="528"/>
      <c r="HSH92" s="528"/>
      <c r="HSI92" s="528"/>
      <c r="HSJ92" s="528"/>
      <c r="HSK92" s="528"/>
      <c r="HSL92" s="528"/>
      <c r="HSM92" s="528"/>
      <c r="HSN92" s="528"/>
      <c r="HSO92" s="528"/>
      <c r="HSP92" s="528"/>
      <c r="HSQ92" s="528"/>
      <c r="HSR92" s="528"/>
      <c r="HSS92" s="528"/>
      <c r="HST92" s="528"/>
      <c r="HSU92" s="528"/>
      <c r="HSV92" s="528"/>
      <c r="HSW92" s="528"/>
      <c r="HSX92" s="528"/>
      <c r="HSY92" s="528"/>
      <c r="HSZ92" s="528"/>
      <c r="HTA92" s="528"/>
      <c r="HTB92" s="528"/>
      <c r="HTC92" s="528"/>
      <c r="HTD92" s="528"/>
      <c r="HTE92" s="528"/>
      <c r="HTF92" s="528"/>
      <c r="HTG92" s="528"/>
      <c r="HTH92" s="528"/>
      <c r="HTI92" s="528"/>
      <c r="HTJ92" s="528"/>
      <c r="HTK92" s="528"/>
      <c r="HTL92" s="528"/>
      <c r="HTM92" s="528"/>
      <c r="HTN92" s="528"/>
      <c r="HTO92" s="528"/>
      <c r="HTP92" s="528"/>
      <c r="HTQ92" s="528"/>
      <c r="HTR92" s="528"/>
      <c r="HTS92" s="528"/>
      <c r="HTT92" s="528"/>
      <c r="HTU92" s="528"/>
      <c r="HTV92" s="528"/>
      <c r="HTW92" s="528"/>
      <c r="HTX92" s="528"/>
      <c r="HTY92" s="528"/>
      <c r="HTZ92" s="528"/>
      <c r="HUA92" s="528"/>
      <c r="HUB92" s="528"/>
      <c r="HUC92" s="528"/>
      <c r="HUD92" s="528"/>
      <c r="HUE92" s="528"/>
      <c r="HUF92" s="528"/>
      <c r="HUG92" s="528"/>
      <c r="HUH92" s="528"/>
      <c r="HUI92" s="528"/>
      <c r="HUJ92" s="528"/>
      <c r="HUK92" s="528"/>
      <c r="HUL92" s="528"/>
      <c r="HUM92" s="528"/>
      <c r="HUN92" s="528"/>
      <c r="HUO92" s="528"/>
      <c r="HUP92" s="528"/>
      <c r="HUQ92" s="528"/>
      <c r="HUR92" s="528"/>
      <c r="HUS92" s="528"/>
      <c r="HUT92" s="528"/>
      <c r="HUU92" s="528"/>
      <c r="HUV92" s="528"/>
      <c r="HUW92" s="528"/>
      <c r="HUX92" s="528"/>
      <c r="HUY92" s="528"/>
      <c r="HUZ92" s="528"/>
      <c r="HVA92" s="528"/>
      <c r="HVB92" s="528"/>
      <c r="HVC92" s="528"/>
      <c r="HVD92" s="528"/>
      <c r="HVE92" s="528"/>
      <c r="HVF92" s="528"/>
      <c r="HVG92" s="528"/>
      <c r="HVH92" s="528"/>
      <c r="HVI92" s="528"/>
      <c r="HVJ92" s="528"/>
      <c r="HVK92" s="528"/>
      <c r="HVL92" s="528"/>
      <c r="HVM92" s="528"/>
      <c r="HVN92" s="528"/>
      <c r="HVO92" s="528"/>
      <c r="HVP92" s="528"/>
      <c r="HVQ92" s="528"/>
      <c r="HVR92" s="528"/>
      <c r="HVS92" s="528"/>
      <c r="HVT92" s="528"/>
      <c r="HVU92" s="528"/>
      <c r="HVV92" s="528"/>
      <c r="HVW92" s="528"/>
      <c r="HVX92" s="528"/>
      <c r="HVY92" s="528"/>
      <c r="HVZ92" s="528"/>
      <c r="HWA92" s="528"/>
      <c r="HWB92" s="528"/>
      <c r="HWC92" s="528"/>
      <c r="HWD92" s="528"/>
      <c r="HWE92" s="528"/>
      <c r="HWF92" s="528"/>
      <c r="HWG92" s="528"/>
      <c r="HWH92" s="528"/>
      <c r="HWI92" s="528"/>
      <c r="HWJ92" s="528"/>
      <c r="HWK92" s="528"/>
      <c r="HWL92" s="528"/>
      <c r="HWM92" s="528"/>
      <c r="HWN92" s="528"/>
      <c r="HWO92" s="528"/>
      <c r="HWP92" s="528"/>
      <c r="HWQ92" s="528"/>
      <c r="HWR92" s="528"/>
      <c r="HWS92" s="528"/>
      <c r="HWT92" s="528"/>
      <c r="HWU92" s="528"/>
      <c r="HWV92" s="528"/>
      <c r="HWW92" s="528"/>
      <c r="HWX92" s="528"/>
      <c r="HWY92" s="528"/>
      <c r="HWZ92" s="528"/>
      <c r="HXA92" s="528"/>
      <c r="HXB92" s="528"/>
      <c r="HXC92" s="528"/>
      <c r="HXD92" s="528"/>
      <c r="HXE92" s="528"/>
      <c r="HXF92" s="528"/>
      <c r="HXG92" s="528"/>
      <c r="HXH92" s="528"/>
      <c r="HXI92" s="528"/>
      <c r="HXJ92" s="528"/>
      <c r="HXK92" s="528"/>
      <c r="HXL92" s="528"/>
      <c r="HXM92" s="528"/>
      <c r="HXN92" s="528"/>
      <c r="HXO92" s="528"/>
      <c r="HXP92" s="528"/>
      <c r="HXQ92" s="528"/>
      <c r="HXR92" s="528"/>
      <c r="HXS92" s="528"/>
      <c r="HXT92" s="528"/>
      <c r="HXU92" s="528"/>
      <c r="HXV92" s="528"/>
      <c r="HXW92" s="528"/>
      <c r="HXX92" s="528"/>
      <c r="HXY92" s="528"/>
      <c r="HXZ92" s="528"/>
      <c r="HYA92" s="528"/>
      <c r="HYB92" s="528"/>
      <c r="HYC92" s="528"/>
      <c r="HYD92" s="528"/>
      <c r="HYE92" s="528"/>
      <c r="HYF92" s="528"/>
      <c r="HYG92" s="528"/>
      <c r="HYH92" s="528"/>
      <c r="HYI92" s="528"/>
      <c r="HYJ92" s="528"/>
      <c r="HYK92" s="528"/>
      <c r="HYL92" s="528"/>
      <c r="HYM92" s="528"/>
      <c r="HYN92" s="528"/>
      <c r="HYO92" s="528"/>
      <c r="HYP92" s="528"/>
      <c r="HYQ92" s="528"/>
      <c r="HYR92" s="528"/>
      <c r="HYS92" s="528"/>
      <c r="HYT92" s="528"/>
      <c r="HYU92" s="528"/>
      <c r="HYV92" s="528"/>
      <c r="HYW92" s="528"/>
      <c r="HYX92" s="528"/>
      <c r="HYY92" s="528"/>
      <c r="HYZ92" s="528"/>
      <c r="HZA92" s="528"/>
      <c r="HZB92" s="528"/>
      <c r="HZC92" s="528"/>
      <c r="HZD92" s="528"/>
      <c r="HZE92" s="528"/>
      <c r="HZF92" s="528"/>
      <c r="HZG92" s="528"/>
      <c r="HZH92" s="528"/>
      <c r="HZI92" s="528"/>
      <c r="HZJ92" s="528"/>
      <c r="HZK92" s="528"/>
      <c r="HZL92" s="528"/>
      <c r="HZM92" s="528"/>
      <c r="HZN92" s="528"/>
      <c r="HZO92" s="528"/>
      <c r="HZP92" s="528"/>
      <c r="HZQ92" s="528"/>
      <c r="HZR92" s="528"/>
      <c r="HZS92" s="528"/>
      <c r="HZT92" s="528"/>
      <c r="HZU92" s="528"/>
      <c r="HZV92" s="528"/>
      <c r="HZW92" s="528"/>
      <c r="HZX92" s="528"/>
      <c r="HZY92" s="528"/>
      <c r="HZZ92" s="528"/>
      <c r="IAA92" s="528"/>
      <c r="IAB92" s="528"/>
      <c r="IAC92" s="528"/>
      <c r="IAD92" s="528"/>
      <c r="IAE92" s="528"/>
      <c r="IAF92" s="528"/>
      <c r="IAG92" s="528"/>
      <c r="IAH92" s="528"/>
      <c r="IAI92" s="528"/>
      <c r="IAJ92" s="528"/>
      <c r="IAK92" s="528"/>
      <c r="IAL92" s="528"/>
      <c r="IAM92" s="528"/>
      <c r="IAN92" s="528"/>
      <c r="IAO92" s="528"/>
      <c r="IAP92" s="528"/>
      <c r="IAQ92" s="528"/>
      <c r="IAR92" s="528"/>
      <c r="IAS92" s="528"/>
      <c r="IAT92" s="528"/>
      <c r="IAU92" s="528"/>
      <c r="IAV92" s="528"/>
      <c r="IAW92" s="528"/>
      <c r="IAX92" s="528"/>
      <c r="IAY92" s="528"/>
      <c r="IAZ92" s="528"/>
      <c r="IBA92" s="528"/>
      <c r="IBB92" s="528"/>
      <c r="IBC92" s="528"/>
      <c r="IBD92" s="528"/>
      <c r="IBE92" s="528"/>
      <c r="IBF92" s="528"/>
      <c r="IBG92" s="528"/>
      <c r="IBH92" s="528"/>
      <c r="IBI92" s="528"/>
      <c r="IBJ92" s="528"/>
      <c r="IBK92" s="528"/>
      <c r="IBL92" s="528"/>
      <c r="IBM92" s="528"/>
      <c r="IBN92" s="528"/>
      <c r="IBO92" s="528"/>
      <c r="IBP92" s="528"/>
      <c r="IBQ92" s="528"/>
      <c r="IBR92" s="528"/>
      <c r="IBS92" s="528"/>
      <c r="IBT92" s="528"/>
      <c r="IBU92" s="528"/>
      <c r="IBV92" s="528"/>
      <c r="IBW92" s="528"/>
      <c r="IBX92" s="528"/>
      <c r="IBY92" s="528"/>
      <c r="IBZ92" s="528"/>
      <c r="ICA92" s="528"/>
      <c r="ICB92" s="528"/>
      <c r="ICC92" s="528"/>
      <c r="ICD92" s="528"/>
      <c r="ICE92" s="528"/>
      <c r="ICF92" s="528"/>
      <c r="ICG92" s="528"/>
      <c r="ICH92" s="528"/>
      <c r="ICI92" s="528"/>
      <c r="ICJ92" s="528"/>
      <c r="ICK92" s="528"/>
      <c r="ICL92" s="528"/>
      <c r="ICM92" s="528"/>
      <c r="ICN92" s="528"/>
      <c r="ICO92" s="528"/>
      <c r="ICP92" s="528"/>
      <c r="ICQ92" s="528"/>
      <c r="ICR92" s="528"/>
      <c r="ICS92" s="528"/>
      <c r="ICT92" s="528"/>
      <c r="ICU92" s="528"/>
      <c r="ICV92" s="528"/>
      <c r="ICW92" s="528"/>
      <c r="ICX92" s="528"/>
      <c r="ICY92" s="528"/>
      <c r="ICZ92" s="528"/>
      <c r="IDA92" s="528"/>
      <c r="IDB92" s="528"/>
      <c r="IDC92" s="528"/>
      <c r="IDD92" s="528"/>
      <c r="IDE92" s="528"/>
      <c r="IDF92" s="528"/>
      <c r="IDG92" s="528"/>
      <c r="IDH92" s="528"/>
      <c r="IDI92" s="528"/>
      <c r="IDJ92" s="528"/>
      <c r="IDK92" s="528"/>
      <c r="IDL92" s="528"/>
      <c r="IDM92" s="528"/>
      <c r="IDN92" s="528"/>
      <c r="IDO92" s="528"/>
      <c r="IDP92" s="528"/>
      <c r="IDQ92" s="528"/>
      <c r="IDR92" s="528"/>
      <c r="IDS92" s="528"/>
      <c r="IDT92" s="528"/>
      <c r="IDU92" s="528"/>
      <c r="IDV92" s="528"/>
      <c r="IDW92" s="528"/>
      <c r="IDX92" s="528"/>
      <c r="IDY92" s="528"/>
      <c r="IDZ92" s="528"/>
      <c r="IEA92" s="528"/>
      <c r="IEB92" s="528"/>
      <c r="IEC92" s="528"/>
      <c r="IED92" s="528"/>
      <c r="IEE92" s="528"/>
      <c r="IEF92" s="528"/>
      <c r="IEG92" s="528"/>
      <c r="IEH92" s="528"/>
      <c r="IEI92" s="528"/>
      <c r="IEJ92" s="528"/>
      <c r="IEK92" s="528"/>
      <c r="IEL92" s="528"/>
      <c r="IEM92" s="528"/>
      <c r="IEN92" s="528"/>
      <c r="IEO92" s="528"/>
      <c r="IEP92" s="528"/>
      <c r="IEQ92" s="528"/>
      <c r="IER92" s="528"/>
      <c r="IES92" s="528"/>
      <c r="IET92" s="528"/>
      <c r="IEU92" s="528"/>
      <c r="IEV92" s="528"/>
      <c r="IEW92" s="528"/>
      <c r="IEX92" s="528"/>
      <c r="IEY92" s="528"/>
      <c r="IEZ92" s="528"/>
      <c r="IFA92" s="528"/>
      <c r="IFB92" s="528"/>
      <c r="IFC92" s="528"/>
      <c r="IFD92" s="528"/>
      <c r="IFE92" s="528"/>
      <c r="IFF92" s="528"/>
      <c r="IFG92" s="528"/>
      <c r="IFH92" s="528"/>
      <c r="IFI92" s="528"/>
      <c r="IFJ92" s="528"/>
      <c r="IFK92" s="528"/>
      <c r="IFL92" s="528"/>
      <c r="IFM92" s="528"/>
      <c r="IFN92" s="528"/>
      <c r="IFO92" s="528"/>
      <c r="IFP92" s="528"/>
      <c r="IFQ92" s="528"/>
      <c r="IFR92" s="528"/>
      <c r="IFS92" s="528"/>
      <c r="IFT92" s="528"/>
      <c r="IFU92" s="528"/>
      <c r="IFV92" s="528"/>
      <c r="IFW92" s="528"/>
      <c r="IFX92" s="528"/>
      <c r="IFY92" s="528"/>
      <c r="IFZ92" s="528"/>
      <c r="IGA92" s="528"/>
      <c r="IGB92" s="528"/>
      <c r="IGC92" s="528"/>
      <c r="IGD92" s="528"/>
      <c r="IGE92" s="528"/>
      <c r="IGF92" s="528"/>
      <c r="IGG92" s="528"/>
      <c r="IGH92" s="528"/>
      <c r="IGI92" s="528"/>
      <c r="IGJ92" s="528"/>
      <c r="IGK92" s="528"/>
      <c r="IGL92" s="528"/>
      <c r="IGM92" s="528"/>
      <c r="IGN92" s="528"/>
      <c r="IGO92" s="528"/>
      <c r="IGP92" s="528"/>
      <c r="IGQ92" s="528"/>
      <c r="IGR92" s="528"/>
      <c r="IGS92" s="528"/>
      <c r="IGT92" s="528"/>
      <c r="IGU92" s="528"/>
      <c r="IGV92" s="528"/>
      <c r="IGW92" s="528"/>
      <c r="IGX92" s="528"/>
      <c r="IGY92" s="528"/>
      <c r="IGZ92" s="528"/>
      <c r="IHA92" s="528"/>
      <c r="IHB92" s="528"/>
      <c r="IHC92" s="528"/>
      <c r="IHD92" s="528"/>
      <c r="IHE92" s="528"/>
      <c r="IHF92" s="528"/>
      <c r="IHG92" s="528"/>
      <c r="IHH92" s="528"/>
      <c r="IHI92" s="528"/>
      <c r="IHJ92" s="528"/>
      <c r="IHK92" s="528"/>
      <c r="IHL92" s="528"/>
      <c r="IHM92" s="528"/>
      <c r="IHN92" s="528"/>
      <c r="IHO92" s="528"/>
      <c r="IHP92" s="528"/>
      <c r="IHQ92" s="528"/>
      <c r="IHR92" s="528"/>
      <c r="IHS92" s="528"/>
      <c r="IHT92" s="528"/>
      <c r="IHU92" s="528"/>
      <c r="IHV92" s="528"/>
      <c r="IHW92" s="528"/>
      <c r="IHX92" s="528"/>
      <c r="IHY92" s="528"/>
      <c r="IHZ92" s="528"/>
      <c r="IIA92" s="528"/>
      <c r="IIB92" s="528"/>
      <c r="IIC92" s="528"/>
      <c r="IID92" s="528"/>
      <c r="IIE92" s="528"/>
      <c r="IIF92" s="528"/>
      <c r="IIG92" s="528"/>
      <c r="IIH92" s="528"/>
      <c r="III92" s="528"/>
      <c r="IIJ92" s="528"/>
      <c r="IIK92" s="528"/>
      <c r="IIL92" s="528"/>
      <c r="IIM92" s="528"/>
      <c r="IIN92" s="528"/>
      <c r="IIO92" s="528"/>
      <c r="IIP92" s="528"/>
      <c r="IIQ92" s="528"/>
      <c r="IIR92" s="528"/>
      <c r="IIS92" s="528"/>
      <c r="IIT92" s="528"/>
      <c r="IIU92" s="528"/>
      <c r="IIV92" s="528"/>
      <c r="IIW92" s="528"/>
      <c r="IIX92" s="528"/>
      <c r="IIY92" s="528"/>
      <c r="IIZ92" s="528"/>
      <c r="IJA92" s="528"/>
      <c r="IJB92" s="528"/>
      <c r="IJC92" s="528"/>
      <c r="IJD92" s="528"/>
      <c r="IJE92" s="528"/>
      <c r="IJF92" s="528"/>
      <c r="IJG92" s="528"/>
      <c r="IJH92" s="528"/>
      <c r="IJI92" s="528"/>
      <c r="IJJ92" s="528"/>
      <c r="IJK92" s="528"/>
      <c r="IJL92" s="528"/>
      <c r="IJM92" s="528"/>
      <c r="IJN92" s="528"/>
      <c r="IJO92" s="528"/>
      <c r="IJP92" s="528"/>
      <c r="IJQ92" s="528"/>
      <c r="IJR92" s="528"/>
      <c r="IJS92" s="528"/>
      <c r="IJT92" s="528"/>
      <c r="IJU92" s="528"/>
      <c r="IJV92" s="528"/>
      <c r="IJW92" s="528"/>
      <c r="IJX92" s="528"/>
      <c r="IJY92" s="528"/>
      <c r="IJZ92" s="528"/>
      <c r="IKA92" s="528"/>
      <c r="IKB92" s="528"/>
      <c r="IKC92" s="528"/>
      <c r="IKD92" s="528"/>
      <c r="IKE92" s="528"/>
      <c r="IKF92" s="528"/>
      <c r="IKG92" s="528"/>
      <c r="IKH92" s="528"/>
      <c r="IKI92" s="528"/>
      <c r="IKJ92" s="528"/>
      <c r="IKK92" s="528"/>
      <c r="IKL92" s="528"/>
      <c r="IKM92" s="528"/>
      <c r="IKN92" s="528"/>
      <c r="IKO92" s="528"/>
      <c r="IKP92" s="528"/>
      <c r="IKQ92" s="528"/>
      <c r="IKR92" s="528"/>
      <c r="IKS92" s="528"/>
      <c r="IKT92" s="528"/>
      <c r="IKU92" s="528"/>
      <c r="IKV92" s="528"/>
      <c r="IKW92" s="528"/>
      <c r="IKX92" s="528"/>
      <c r="IKY92" s="528"/>
      <c r="IKZ92" s="528"/>
      <c r="ILA92" s="528"/>
      <c r="ILB92" s="528"/>
      <c r="ILC92" s="528"/>
      <c r="ILD92" s="528"/>
      <c r="ILE92" s="528"/>
      <c r="ILF92" s="528"/>
      <c r="ILG92" s="528"/>
      <c r="ILH92" s="528"/>
      <c r="ILI92" s="528"/>
      <c r="ILJ92" s="528"/>
      <c r="ILK92" s="528"/>
      <c r="ILL92" s="528"/>
      <c r="ILM92" s="528"/>
      <c r="ILN92" s="528"/>
      <c r="ILO92" s="528"/>
      <c r="ILP92" s="528"/>
      <c r="ILQ92" s="528"/>
      <c r="ILR92" s="528"/>
      <c r="ILS92" s="528"/>
      <c r="ILT92" s="528"/>
      <c r="ILU92" s="528"/>
      <c r="ILV92" s="528"/>
      <c r="ILW92" s="528"/>
      <c r="ILX92" s="528"/>
      <c r="ILY92" s="528"/>
      <c r="ILZ92" s="528"/>
      <c r="IMA92" s="528"/>
      <c r="IMB92" s="528"/>
      <c r="IMC92" s="528"/>
      <c r="IMD92" s="528"/>
      <c r="IME92" s="528"/>
      <c r="IMF92" s="528"/>
      <c r="IMG92" s="528"/>
      <c r="IMH92" s="528"/>
      <c r="IMI92" s="528"/>
      <c r="IMJ92" s="528"/>
      <c r="IMK92" s="528"/>
      <c r="IML92" s="528"/>
      <c r="IMM92" s="528"/>
      <c r="IMN92" s="528"/>
      <c r="IMO92" s="528"/>
      <c r="IMP92" s="528"/>
      <c r="IMQ92" s="528"/>
      <c r="IMR92" s="528"/>
      <c r="IMS92" s="528"/>
      <c r="IMT92" s="528"/>
      <c r="IMU92" s="528"/>
      <c r="IMV92" s="528"/>
      <c r="IMW92" s="528"/>
      <c r="IMX92" s="528"/>
      <c r="IMY92" s="528"/>
      <c r="IMZ92" s="528"/>
      <c r="INA92" s="528"/>
      <c r="INB92" s="528"/>
      <c r="INC92" s="528"/>
      <c r="IND92" s="528"/>
      <c r="INE92" s="528"/>
      <c r="INF92" s="528"/>
      <c r="ING92" s="528"/>
      <c r="INH92" s="528"/>
      <c r="INI92" s="528"/>
      <c r="INJ92" s="528"/>
      <c r="INK92" s="528"/>
      <c r="INL92" s="528"/>
      <c r="INM92" s="528"/>
      <c r="INN92" s="528"/>
      <c r="INO92" s="528"/>
      <c r="INP92" s="528"/>
      <c r="INQ92" s="528"/>
      <c r="INR92" s="528"/>
      <c r="INS92" s="528"/>
      <c r="INT92" s="528"/>
      <c r="INU92" s="528"/>
      <c r="INV92" s="528"/>
      <c r="INW92" s="528"/>
      <c r="INX92" s="528"/>
      <c r="INY92" s="528"/>
      <c r="INZ92" s="528"/>
      <c r="IOA92" s="528"/>
      <c r="IOB92" s="528"/>
      <c r="IOC92" s="528"/>
      <c r="IOD92" s="528"/>
      <c r="IOE92" s="528"/>
      <c r="IOF92" s="528"/>
      <c r="IOG92" s="528"/>
      <c r="IOH92" s="528"/>
      <c r="IOI92" s="528"/>
      <c r="IOJ92" s="528"/>
      <c r="IOK92" s="528"/>
      <c r="IOL92" s="528"/>
      <c r="IOM92" s="528"/>
      <c r="ION92" s="528"/>
      <c r="IOO92" s="528"/>
      <c r="IOP92" s="528"/>
      <c r="IOQ92" s="528"/>
      <c r="IOR92" s="528"/>
      <c r="IOS92" s="528"/>
      <c r="IOT92" s="528"/>
      <c r="IOU92" s="528"/>
      <c r="IOV92" s="528"/>
      <c r="IOW92" s="528"/>
      <c r="IOX92" s="528"/>
      <c r="IOY92" s="528"/>
      <c r="IOZ92" s="528"/>
      <c r="IPA92" s="528"/>
      <c r="IPB92" s="528"/>
      <c r="IPC92" s="528"/>
      <c r="IPD92" s="528"/>
      <c r="IPE92" s="528"/>
      <c r="IPF92" s="528"/>
      <c r="IPG92" s="528"/>
      <c r="IPH92" s="528"/>
      <c r="IPI92" s="528"/>
      <c r="IPJ92" s="528"/>
      <c r="IPK92" s="528"/>
      <c r="IPL92" s="528"/>
      <c r="IPM92" s="528"/>
      <c r="IPN92" s="528"/>
      <c r="IPO92" s="528"/>
      <c r="IPP92" s="528"/>
      <c r="IPQ92" s="528"/>
      <c r="IPR92" s="528"/>
      <c r="IPS92" s="528"/>
      <c r="IPT92" s="528"/>
      <c r="IPU92" s="528"/>
      <c r="IPV92" s="528"/>
      <c r="IPW92" s="528"/>
      <c r="IPX92" s="528"/>
      <c r="IPY92" s="528"/>
      <c r="IPZ92" s="528"/>
      <c r="IQA92" s="528"/>
      <c r="IQB92" s="528"/>
      <c r="IQC92" s="528"/>
      <c r="IQD92" s="528"/>
      <c r="IQE92" s="528"/>
      <c r="IQF92" s="528"/>
      <c r="IQG92" s="528"/>
      <c r="IQH92" s="528"/>
      <c r="IQI92" s="528"/>
      <c r="IQJ92" s="528"/>
      <c r="IQK92" s="528"/>
      <c r="IQL92" s="528"/>
      <c r="IQM92" s="528"/>
      <c r="IQN92" s="528"/>
      <c r="IQO92" s="528"/>
      <c r="IQP92" s="528"/>
      <c r="IQQ92" s="528"/>
      <c r="IQR92" s="528"/>
      <c r="IQS92" s="528"/>
      <c r="IQT92" s="528"/>
      <c r="IQU92" s="528"/>
      <c r="IQV92" s="528"/>
      <c r="IQW92" s="528"/>
      <c r="IQX92" s="528"/>
      <c r="IQY92" s="528"/>
      <c r="IQZ92" s="528"/>
      <c r="IRA92" s="528"/>
      <c r="IRB92" s="528"/>
      <c r="IRC92" s="528"/>
      <c r="IRD92" s="528"/>
      <c r="IRE92" s="528"/>
      <c r="IRF92" s="528"/>
      <c r="IRG92" s="528"/>
      <c r="IRH92" s="528"/>
      <c r="IRI92" s="528"/>
      <c r="IRJ92" s="528"/>
      <c r="IRK92" s="528"/>
      <c r="IRL92" s="528"/>
      <c r="IRM92" s="528"/>
      <c r="IRN92" s="528"/>
      <c r="IRO92" s="528"/>
      <c r="IRP92" s="528"/>
      <c r="IRQ92" s="528"/>
      <c r="IRR92" s="528"/>
      <c r="IRS92" s="528"/>
      <c r="IRT92" s="528"/>
      <c r="IRU92" s="528"/>
      <c r="IRV92" s="528"/>
      <c r="IRW92" s="528"/>
      <c r="IRX92" s="528"/>
      <c r="IRY92" s="528"/>
      <c r="IRZ92" s="528"/>
      <c r="ISA92" s="528"/>
      <c r="ISB92" s="528"/>
      <c r="ISC92" s="528"/>
      <c r="ISD92" s="528"/>
      <c r="ISE92" s="528"/>
      <c r="ISF92" s="528"/>
      <c r="ISG92" s="528"/>
      <c r="ISH92" s="528"/>
      <c r="ISI92" s="528"/>
      <c r="ISJ92" s="528"/>
      <c r="ISK92" s="528"/>
      <c r="ISL92" s="528"/>
      <c r="ISM92" s="528"/>
      <c r="ISN92" s="528"/>
      <c r="ISO92" s="528"/>
      <c r="ISP92" s="528"/>
      <c r="ISQ92" s="528"/>
      <c r="ISR92" s="528"/>
      <c r="ISS92" s="528"/>
      <c r="IST92" s="528"/>
      <c r="ISU92" s="528"/>
      <c r="ISV92" s="528"/>
      <c r="ISW92" s="528"/>
      <c r="ISX92" s="528"/>
      <c r="ISY92" s="528"/>
      <c r="ISZ92" s="528"/>
      <c r="ITA92" s="528"/>
      <c r="ITB92" s="528"/>
      <c r="ITC92" s="528"/>
      <c r="ITD92" s="528"/>
      <c r="ITE92" s="528"/>
      <c r="ITF92" s="528"/>
      <c r="ITG92" s="528"/>
      <c r="ITH92" s="528"/>
      <c r="ITI92" s="528"/>
      <c r="ITJ92" s="528"/>
      <c r="ITK92" s="528"/>
      <c r="ITL92" s="528"/>
      <c r="ITM92" s="528"/>
      <c r="ITN92" s="528"/>
      <c r="ITO92" s="528"/>
      <c r="ITP92" s="528"/>
      <c r="ITQ92" s="528"/>
      <c r="ITR92" s="528"/>
      <c r="ITS92" s="528"/>
      <c r="ITT92" s="528"/>
      <c r="ITU92" s="528"/>
      <c r="ITV92" s="528"/>
      <c r="ITW92" s="528"/>
      <c r="ITX92" s="528"/>
      <c r="ITY92" s="528"/>
      <c r="ITZ92" s="528"/>
      <c r="IUA92" s="528"/>
      <c r="IUB92" s="528"/>
      <c r="IUC92" s="528"/>
      <c r="IUD92" s="528"/>
      <c r="IUE92" s="528"/>
      <c r="IUF92" s="528"/>
      <c r="IUG92" s="528"/>
      <c r="IUH92" s="528"/>
      <c r="IUI92" s="528"/>
      <c r="IUJ92" s="528"/>
      <c r="IUK92" s="528"/>
      <c r="IUL92" s="528"/>
      <c r="IUM92" s="528"/>
      <c r="IUN92" s="528"/>
      <c r="IUO92" s="528"/>
      <c r="IUP92" s="528"/>
      <c r="IUQ92" s="528"/>
      <c r="IUR92" s="528"/>
      <c r="IUS92" s="528"/>
      <c r="IUT92" s="528"/>
      <c r="IUU92" s="528"/>
      <c r="IUV92" s="528"/>
      <c r="IUW92" s="528"/>
      <c r="IUX92" s="528"/>
      <c r="IUY92" s="528"/>
      <c r="IUZ92" s="528"/>
      <c r="IVA92" s="528"/>
      <c r="IVB92" s="528"/>
      <c r="IVC92" s="528"/>
      <c r="IVD92" s="528"/>
      <c r="IVE92" s="528"/>
      <c r="IVF92" s="528"/>
      <c r="IVG92" s="528"/>
      <c r="IVH92" s="528"/>
      <c r="IVI92" s="528"/>
      <c r="IVJ92" s="528"/>
      <c r="IVK92" s="528"/>
      <c r="IVL92" s="528"/>
      <c r="IVM92" s="528"/>
      <c r="IVN92" s="528"/>
      <c r="IVO92" s="528"/>
      <c r="IVP92" s="528"/>
      <c r="IVQ92" s="528"/>
      <c r="IVR92" s="528"/>
      <c r="IVS92" s="528"/>
      <c r="IVT92" s="528"/>
      <c r="IVU92" s="528"/>
      <c r="IVV92" s="528"/>
      <c r="IVW92" s="528"/>
      <c r="IVX92" s="528"/>
      <c r="IVY92" s="528"/>
      <c r="IVZ92" s="528"/>
      <c r="IWA92" s="528"/>
      <c r="IWB92" s="528"/>
      <c r="IWC92" s="528"/>
      <c r="IWD92" s="528"/>
      <c r="IWE92" s="528"/>
      <c r="IWF92" s="528"/>
      <c r="IWG92" s="528"/>
      <c r="IWH92" s="528"/>
      <c r="IWI92" s="528"/>
      <c r="IWJ92" s="528"/>
      <c r="IWK92" s="528"/>
      <c r="IWL92" s="528"/>
      <c r="IWM92" s="528"/>
      <c r="IWN92" s="528"/>
      <c r="IWO92" s="528"/>
      <c r="IWP92" s="528"/>
      <c r="IWQ92" s="528"/>
      <c r="IWR92" s="528"/>
      <c r="IWS92" s="528"/>
      <c r="IWT92" s="528"/>
      <c r="IWU92" s="528"/>
      <c r="IWV92" s="528"/>
      <c r="IWW92" s="528"/>
      <c r="IWX92" s="528"/>
      <c r="IWY92" s="528"/>
      <c r="IWZ92" s="528"/>
      <c r="IXA92" s="528"/>
      <c r="IXB92" s="528"/>
      <c r="IXC92" s="528"/>
      <c r="IXD92" s="528"/>
      <c r="IXE92" s="528"/>
      <c r="IXF92" s="528"/>
      <c r="IXG92" s="528"/>
      <c r="IXH92" s="528"/>
      <c r="IXI92" s="528"/>
      <c r="IXJ92" s="528"/>
      <c r="IXK92" s="528"/>
      <c r="IXL92" s="528"/>
      <c r="IXM92" s="528"/>
      <c r="IXN92" s="528"/>
      <c r="IXO92" s="528"/>
      <c r="IXP92" s="528"/>
      <c r="IXQ92" s="528"/>
      <c r="IXR92" s="528"/>
      <c r="IXS92" s="528"/>
      <c r="IXT92" s="528"/>
      <c r="IXU92" s="528"/>
      <c r="IXV92" s="528"/>
      <c r="IXW92" s="528"/>
      <c r="IXX92" s="528"/>
      <c r="IXY92" s="528"/>
      <c r="IXZ92" s="528"/>
      <c r="IYA92" s="528"/>
      <c r="IYB92" s="528"/>
      <c r="IYC92" s="528"/>
      <c r="IYD92" s="528"/>
      <c r="IYE92" s="528"/>
      <c r="IYF92" s="528"/>
      <c r="IYG92" s="528"/>
      <c r="IYH92" s="528"/>
      <c r="IYI92" s="528"/>
      <c r="IYJ92" s="528"/>
      <c r="IYK92" s="528"/>
      <c r="IYL92" s="528"/>
      <c r="IYM92" s="528"/>
      <c r="IYN92" s="528"/>
      <c r="IYO92" s="528"/>
      <c r="IYP92" s="528"/>
      <c r="IYQ92" s="528"/>
      <c r="IYR92" s="528"/>
      <c r="IYS92" s="528"/>
      <c r="IYT92" s="528"/>
      <c r="IYU92" s="528"/>
      <c r="IYV92" s="528"/>
      <c r="IYW92" s="528"/>
      <c r="IYX92" s="528"/>
      <c r="IYY92" s="528"/>
      <c r="IYZ92" s="528"/>
      <c r="IZA92" s="528"/>
      <c r="IZB92" s="528"/>
      <c r="IZC92" s="528"/>
      <c r="IZD92" s="528"/>
      <c r="IZE92" s="528"/>
      <c r="IZF92" s="528"/>
      <c r="IZG92" s="528"/>
      <c r="IZH92" s="528"/>
      <c r="IZI92" s="528"/>
      <c r="IZJ92" s="528"/>
      <c r="IZK92" s="528"/>
      <c r="IZL92" s="528"/>
      <c r="IZM92" s="528"/>
      <c r="IZN92" s="528"/>
      <c r="IZO92" s="528"/>
      <c r="IZP92" s="528"/>
      <c r="IZQ92" s="528"/>
      <c r="IZR92" s="528"/>
      <c r="IZS92" s="528"/>
      <c r="IZT92" s="528"/>
      <c r="IZU92" s="528"/>
      <c r="IZV92" s="528"/>
      <c r="IZW92" s="528"/>
      <c r="IZX92" s="528"/>
      <c r="IZY92" s="528"/>
      <c r="IZZ92" s="528"/>
      <c r="JAA92" s="528"/>
      <c r="JAB92" s="528"/>
      <c r="JAC92" s="528"/>
      <c r="JAD92" s="528"/>
      <c r="JAE92" s="528"/>
      <c r="JAF92" s="528"/>
      <c r="JAG92" s="528"/>
      <c r="JAH92" s="528"/>
      <c r="JAI92" s="528"/>
      <c r="JAJ92" s="528"/>
      <c r="JAK92" s="528"/>
      <c r="JAL92" s="528"/>
      <c r="JAM92" s="528"/>
      <c r="JAN92" s="528"/>
      <c r="JAO92" s="528"/>
      <c r="JAP92" s="528"/>
      <c r="JAQ92" s="528"/>
      <c r="JAR92" s="528"/>
      <c r="JAS92" s="528"/>
      <c r="JAT92" s="528"/>
      <c r="JAU92" s="528"/>
      <c r="JAV92" s="528"/>
      <c r="JAW92" s="528"/>
      <c r="JAX92" s="528"/>
      <c r="JAY92" s="528"/>
      <c r="JAZ92" s="528"/>
      <c r="JBA92" s="528"/>
      <c r="JBB92" s="528"/>
      <c r="JBC92" s="528"/>
      <c r="JBD92" s="528"/>
      <c r="JBE92" s="528"/>
      <c r="JBF92" s="528"/>
      <c r="JBG92" s="528"/>
      <c r="JBH92" s="528"/>
      <c r="JBI92" s="528"/>
      <c r="JBJ92" s="528"/>
      <c r="JBK92" s="528"/>
      <c r="JBL92" s="528"/>
      <c r="JBM92" s="528"/>
      <c r="JBN92" s="528"/>
      <c r="JBO92" s="528"/>
      <c r="JBP92" s="528"/>
      <c r="JBQ92" s="528"/>
      <c r="JBR92" s="528"/>
      <c r="JBS92" s="528"/>
      <c r="JBT92" s="528"/>
      <c r="JBU92" s="528"/>
      <c r="JBV92" s="528"/>
      <c r="JBW92" s="528"/>
      <c r="JBX92" s="528"/>
      <c r="JBY92" s="528"/>
      <c r="JBZ92" s="528"/>
      <c r="JCA92" s="528"/>
      <c r="JCB92" s="528"/>
      <c r="JCC92" s="528"/>
      <c r="JCD92" s="528"/>
      <c r="JCE92" s="528"/>
      <c r="JCF92" s="528"/>
      <c r="JCG92" s="528"/>
      <c r="JCH92" s="528"/>
      <c r="JCI92" s="528"/>
      <c r="JCJ92" s="528"/>
      <c r="JCK92" s="528"/>
      <c r="JCL92" s="528"/>
      <c r="JCM92" s="528"/>
      <c r="JCN92" s="528"/>
      <c r="JCO92" s="528"/>
      <c r="JCP92" s="528"/>
      <c r="JCQ92" s="528"/>
      <c r="JCR92" s="528"/>
      <c r="JCS92" s="528"/>
      <c r="JCT92" s="528"/>
      <c r="JCU92" s="528"/>
      <c r="JCV92" s="528"/>
      <c r="JCW92" s="528"/>
      <c r="JCX92" s="528"/>
      <c r="JCY92" s="528"/>
      <c r="JCZ92" s="528"/>
      <c r="JDA92" s="528"/>
      <c r="JDB92" s="528"/>
      <c r="JDC92" s="528"/>
      <c r="JDD92" s="528"/>
      <c r="JDE92" s="528"/>
      <c r="JDF92" s="528"/>
      <c r="JDG92" s="528"/>
      <c r="JDH92" s="528"/>
      <c r="JDI92" s="528"/>
      <c r="JDJ92" s="528"/>
      <c r="JDK92" s="528"/>
      <c r="JDL92" s="528"/>
      <c r="JDM92" s="528"/>
      <c r="JDN92" s="528"/>
      <c r="JDO92" s="528"/>
      <c r="JDP92" s="528"/>
      <c r="JDQ92" s="528"/>
      <c r="JDR92" s="528"/>
      <c r="JDS92" s="528"/>
      <c r="JDT92" s="528"/>
      <c r="JDU92" s="528"/>
      <c r="JDV92" s="528"/>
      <c r="JDW92" s="528"/>
      <c r="JDX92" s="528"/>
      <c r="JDY92" s="528"/>
      <c r="JDZ92" s="528"/>
      <c r="JEA92" s="528"/>
      <c r="JEB92" s="528"/>
      <c r="JEC92" s="528"/>
      <c r="JED92" s="528"/>
      <c r="JEE92" s="528"/>
      <c r="JEF92" s="528"/>
      <c r="JEG92" s="528"/>
      <c r="JEH92" s="528"/>
      <c r="JEI92" s="528"/>
      <c r="JEJ92" s="528"/>
      <c r="JEK92" s="528"/>
      <c r="JEL92" s="528"/>
      <c r="JEM92" s="528"/>
      <c r="JEN92" s="528"/>
      <c r="JEO92" s="528"/>
      <c r="JEP92" s="528"/>
      <c r="JEQ92" s="528"/>
      <c r="JER92" s="528"/>
      <c r="JES92" s="528"/>
      <c r="JET92" s="528"/>
      <c r="JEU92" s="528"/>
      <c r="JEV92" s="528"/>
      <c r="JEW92" s="528"/>
      <c r="JEX92" s="528"/>
      <c r="JEY92" s="528"/>
      <c r="JEZ92" s="528"/>
      <c r="JFA92" s="528"/>
      <c r="JFB92" s="528"/>
      <c r="JFC92" s="528"/>
      <c r="JFD92" s="528"/>
      <c r="JFE92" s="528"/>
      <c r="JFF92" s="528"/>
      <c r="JFG92" s="528"/>
      <c r="JFH92" s="528"/>
      <c r="JFI92" s="528"/>
      <c r="JFJ92" s="528"/>
      <c r="JFK92" s="528"/>
      <c r="JFL92" s="528"/>
      <c r="JFM92" s="528"/>
      <c r="JFN92" s="528"/>
      <c r="JFO92" s="528"/>
      <c r="JFP92" s="528"/>
      <c r="JFQ92" s="528"/>
      <c r="JFR92" s="528"/>
      <c r="JFS92" s="528"/>
      <c r="JFT92" s="528"/>
      <c r="JFU92" s="528"/>
      <c r="JFV92" s="528"/>
      <c r="JFW92" s="528"/>
      <c r="JFX92" s="528"/>
      <c r="JFY92" s="528"/>
      <c r="JFZ92" s="528"/>
      <c r="JGA92" s="528"/>
      <c r="JGB92" s="528"/>
      <c r="JGC92" s="528"/>
      <c r="JGD92" s="528"/>
      <c r="JGE92" s="528"/>
      <c r="JGF92" s="528"/>
      <c r="JGG92" s="528"/>
      <c r="JGH92" s="528"/>
      <c r="JGI92" s="528"/>
      <c r="JGJ92" s="528"/>
      <c r="JGK92" s="528"/>
      <c r="JGL92" s="528"/>
      <c r="JGM92" s="528"/>
      <c r="JGN92" s="528"/>
      <c r="JGO92" s="528"/>
      <c r="JGP92" s="528"/>
      <c r="JGQ92" s="528"/>
      <c r="JGR92" s="528"/>
      <c r="JGS92" s="528"/>
      <c r="JGT92" s="528"/>
      <c r="JGU92" s="528"/>
      <c r="JGV92" s="528"/>
      <c r="JGW92" s="528"/>
      <c r="JGX92" s="528"/>
      <c r="JGY92" s="528"/>
      <c r="JGZ92" s="528"/>
      <c r="JHA92" s="528"/>
      <c r="JHB92" s="528"/>
      <c r="JHC92" s="528"/>
      <c r="JHD92" s="528"/>
      <c r="JHE92" s="528"/>
      <c r="JHF92" s="528"/>
      <c r="JHG92" s="528"/>
      <c r="JHH92" s="528"/>
      <c r="JHI92" s="528"/>
      <c r="JHJ92" s="528"/>
      <c r="JHK92" s="528"/>
      <c r="JHL92" s="528"/>
      <c r="JHM92" s="528"/>
      <c r="JHN92" s="528"/>
      <c r="JHO92" s="528"/>
      <c r="JHP92" s="528"/>
      <c r="JHQ92" s="528"/>
      <c r="JHR92" s="528"/>
      <c r="JHS92" s="528"/>
      <c r="JHT92" s="528"/>
      <c r="JHU92" s="528"/>
      <c r="JHV92" s="528"/>
      <c r="JHW92" s="528"/>
      <c r="JHX92" s="528"/>
      <c r="JHY92" s="528"/>
      <c r="JHZ92" s="528"/>
      <c r="JIA92" s="528"/>
      <c r="JIB92" s="528"/>
      <c r="JIC92" s="528"/>
      <c r="JID92" s="528"/>
      <c r="JIE92" s="528"/>
      <c r="JIF92" s="528"/>
      <c r="JIG92" s="528"/>
      <c r="JIH92" s="528"/>
      <c r="JII92" s="528"/>
      <c r="JIJ92" s="528"/>
      <c r="JIK92" s="528"/>
      <c r="JIL92" s="528"/>
      <c r="JIM92" s="528"/>
      <c r="JIN92" s="528"/>
      <c r="JIO92" s="528"/>
      <c r="JIP92" s="528"/>
      <c r="JIQ92" s="528"/>
      <c r="JIR92" s="528"/>
      <c r="JIS92" s="528"/>
      <c r="JIT92" s="528"/>
      <c r="JIU92" s="528"/>
      <c r="JIV92" s="528"/>
      <c r="JIW92" s="528"/>
      <c r="JIX92" s="528"/>
      <c r="JIY92" s="528"/>
      <c r="JIZ92" s="528"/>
      <c r="JJA92" s="528"/>
      <c r="JJB92" s="528"/>
      <c r="JJC92" s="528"/>
      <c r="JJD92" s="528"/>
      <c r="JJE92" s="528"/>
      <c r="JJF92" s="528"/>
      <c r="JJG92" s="528"/>
      <c r="JJH92" s="528"/>
      <c r="JJI92" s="528"/>
      <c r="JJJ92" s="528"/>
      <c r="JJK92" s="528"/>
      <c r="JJL92" s="528"/>
      <c r="JJM92" s="528"/>
      <c r="JJN92" s="528"/>
      <c r="JJO92" s="528"/>
      <c r="JJP92" s="528"/>
      <c r="JJQ92" s="528"/>
      <c r="JJR92" s="528"/>
      <c r="JJS92" s="528"/>
      <c r="JJT92" s="528"/>
      <c r="JJU92" s="528"/>
      <c r="JJV92" s="528"/>
      <c r="JJW92" s="528"/>
      <c r="JJX92" s="528"/>
      <c r="JJY92" s="528"/>
      <c r="JJZ92" s="528"/>
      <c r="JKA92" s="528"/>
      <c r="JKB92" s="528"/>
      <c r="JKC92" s="528"/>
      <c r="JKD92" s="528"/>
      <c r="JKE92" s="528"/>
      <c r="JKF92" s="528"/>
      <c r="JKG92" s="528"/>
      <c r="JKH92" s="528"/>
      <c r="JKI92" s="528"/>
      <c r="JKJ92" s="528"/>
      <c r="JKK92" s="528"/>
      <c r="JKL92" s="528"/>
      <c r="JKM92" s="528"/>
      <c r="JKN92" s="528"/>
      <c r="JKO92" s="528"/>
      <c r="JKP92" s="528"/>
      <c r="JKQ92" s="528"/>
      <c r="JKR92" s="528"/>
      <c r="JKS92" s="528"/>
      <c r="JKT92" s="528"/>
      <c r="JKU92" s="528"/>
      <c r="JKV92" s="528"/>
      <c r="JKW92" s="528"/>
      <c r="JKX92" s="528"/>
      <c r="JKY92" s="528"/>
      <c r="JKZ92" s="528"/>
      <c r="JLA92" s="528"/>
      <c r="JLB92" s="528"/>
      <c r="JLC92" s="528"/>
      <c r="JLD92" s="528"/>
      <c r="JLE92" s="528"/>
      <c r="JLF92" s="528"/>
      <c r="JLG92" s="528"/>
      <c r="JLH92" s="528"/>
      <c r="JLI92" s="528"/>
      <c r="JLJ92" s="528"/>
      <c r="JLK92" s="528"/>
      <c r="JLL92" s="528"/>
      <c r="JLM92" s="528"/>
      <c r="JLN92" s="528"/>
      <c r="JLO92" s="528"/>
      <c r="JLP92" s="528"/>
      <c r="JLQ92" s="528"/>
      <c r="JLR92" s="528"/>
      <c r="JLS92" s="528"/>
      <c r="JLT92" s="528"/>
      <c r="JLU92" s="528"/>
      <c r="JLV92" s="528"/>
      <c r="JLW92" s="528"/>
      <c r="JLX92" s="528"/>
      <c r="JLY92" s="528"/>
      <c r="JLZ92" s="528"/>
      <c r="JMA92" s="528"/>
      <c r="JMB92" s="528"/>
      <c r="JMC92" s="528"/>
      <c r="JMD92" s="528"/>
      <c r="JME92" s="528"/>
      <c r="JMF92" s="528"/>
      <c r="JMG92" s="528"/>
      <c r="JMH92" s="528"/>
      <c r="JMI92" s="528"/>
      <c r="JMJ92" s="528"/>
      <c r="JMK92" s="528"/>
      <c r="JML92" s="528"/>
      <c r="JMM92" s="528"/>
      <c r="JMN92" s="528"/>
      <c r="JMO92" s="528"/>
      <c r="JMP92" s="528"/>
      <c r="JMQ92" s="528"/>
      <c r="JMR92" s="528"/>
      <c r="JMS92" s="528"/>
      <c r="JMT92" s="528"/>
      <c r="JMU92" s="528"/>
      <c r="JMV92" s="528"/>
      <c r="JMW92" s="528"/>
      <c r="JMX92" s="528"/>
      <c r="JMY92" s="528"/>
      <c r="JMZ92" s="528"/>
      <c r="JNA92" s="528"/>
      <c r="JNB92" s="528"/>
      <c r="JNC92" s="528"/>
      <c r="JND92" s="528"/>
      <c r="JNE92" s="528"/>
      <c r="JNF92" s="528"/>
      <c r="JNG92" s="528"/>
      <c r="JNH92" s="528"/>
      <c r="JNI92" s="528"/>
      <c r="JNJ92" s="528"/>
      <c r="JNK92" s="528"/>
      <c r="JNL92" s="528"/>
      <c r="JNM92" s="528"/>
      <c r="JNN92" s="528"/>
      <c r="JNO92" s="528"/>
      <c r="JNP92" s="528"/>
      <c r="JNQ92" s="528"/>
      <c r="JNR92" s="528"/>
      <c r="JNS92" s="528"/>
      <c r="JNT92" s="528"/>
      <c r="JNU92" s="528"/>
      <c r="JNV92" s="528"/>
      <c r="JNW92" s="528"/>
      <c r="JNX92" s="528"/>
      <c r="JNY92" s="528"/>
      <c r="JNZ92" s="528"/>
      <c r="JOA92" s="528"/>
      <c r="JOB92" s="528"/>
      <c r="JOC92" s="528"/>
      <c r="JOD92" s="528"/>
      <c r="JOE92" s="528"/>
      <c r="JOF92" s="528"/>
      <c r="JOG92" s="528"/>
      <c r="JOH92" s="528"/>
      <c r="JOI92" s="528"/>
      <c r="JOJ92" s="528"/>
      <c r="JOK92" s="528"/>
      <c r="JOL92" s="528"/>
      <c r="JOM92" s="528"/>
      <c r="JON92" s="528"/>
      <c r="JOO92" s="528"/>
      <c r="JOP92" s="528"/>
      <c r="JOQ92" s="528"/>
      <c r="JOR92" s="528"/>
      <c r="JOS92" s="528"/>
      <c r="JOT92" s="528"/>
      <c r="JOU92" s="528"/>
      <c r="JOV92" s="528"/>
      <c r="JOW92" s="528"/>
      <c r="JOX92" s="528"/>
      <c r="JOY92" s="528"/>
      <c r="JOZ92" s="528"/>
      <c r="JPA92" s="528"/>
      <c r="JPB92" s="528"/>
      <c r="JPC92" s="528"/>
      <c r="JPD92" s="528"/>
      <c r="JPE92" s="528"/>
      <c r="JPF92" s="528"/>
      <c r="JPG92" s="528"/>
      <c r="JPH92" s="528"/>
      <c r="JPI92" s="528"/>
      <c r="JPJ92" s="528"/>
      <c r="JPK92" s="528"/>
      <c r="JPL92" s="528"/>
      <c r="JPM92" s="528"/>
      <c r="JPN92" s="528"/>
      <c r="JPO92" s="528"/>
      <c r="JPP92" s="528"/>
      <c r="JPQ92" s="528"/>
      <c r="JPR92" s="528"/>
      <c r="JPS92" s="528"/>
      <c r="JPT92" s="528"/>
      <c r="JPU92" s="528"/>
      <c r="JPV92" s="528"/>
      <c r="JPW92" s="528"/>
      <c r="JPX92" s="528"/>
      <c r="JPY92" s="528"/>
      <c r="JPZ92" s="528"/>
      <c r="JQA92" s="528"/>
      <c r="JQB92" s="528"/>
      <c r="JQC92" s="528"/>
      <c r="JQD92" s="528"/>
      <c r="JQE92" s="528"/>
      <c r="JQF92" s="528"/>
      <c r="JQG92" s="528"/>
      <c r="JQH92" s="528"/>
      <c r="JQI92" s="528"/>
      <c r="JQJ92" s="528"/>
      <c r="JQK92" s="528"/>
      <c r="JQL92" s="528"/>
      <c r="JQM92" s="528"/>
      <c r="JQN92" s="528"/>
      <c r="JQO92" s="528"/>
      <c r="JQP92" s="528"/>
      <c r="JQQ92" s="528"/>
      <c r="JQR92" s="528"/>
      <c r="JQS92" s="528"/>
      <c r="JQT92" s="528"/>
      <c r="JQU92" s="528"/>
      <c r="JQV92" s="528"/>
      <c r="JQW92" s="528"/>
      <c r="JQX92" s="528"/>
      <c r="JQY92" s="528"/>
      <c r="JQZ92" s="528"/>
      <c r="JRA92" s="528"/>
      <c r="JRB92" s="528"/>
      <c r="JRC92" s="528"/>
      <c r="JRD92" s="528"/>
      <c r="JRE92" s="528"/>
      <c r="JRF92" s="528"/>
      <c r="JRG92" s="528"/>
      <c r="JRH92" s="528"/>
      <c r="JRI92" s="528"/>
      <c r="JRJ92" s="528"/>
      <c r="JRK92" s="528"/>
      <c r="JRL92" s="528"/>
      <c r="JRM92" s="528"/>
      <c r="JRN92" s="528"/>
      <c r="JRO92" s="528"/>
      <c r="JRP92" s="528"/>
      <c r="JRQ92" s="528"/>
      <c r="JRR92" s="528"/>
      <c r="JRS92" s="528"/>
      <c r="JRT92" s="528"/>
      <c r="JRU92" s="528"/>
      <c r="JRV92" s="528"/>
      <c r="JRW92" s="528"/>
      <c r="JRX92" s="528"/>
      <c r="JRY92" s="528"/>
      <c r="JRZ92" s="528"/>
      <c r="JSA92" s="528"/>
      <c r="JSB92" s="528"/>
      <c r="JSC92" s="528"/>
      <c r="JSD92" s="528"/>
      <c r="JSE92" s="528"/>
      <c r="JSF92" s="528"/>
      <c r="JSG92" s="528"/>
      <c r="JSH92" s="528"/>
      <c r="JSI92" s="528"/>
      <c r="JSJ92" s="528"/>
      <c r="JSK92" s="528"/>
      <c r="JSL92" s="528"/>
      <c r="JSM92" s="528"/>
      <c r="JSN92" s="528"/>
      <c r="JSO92" s="528"/>
      <c r="JSP92" s="528"/>
      <c r="JSQ92" s="528"/>
      <c r="JSR92" s="528"/>
      <c r="JSS92" s="528"/>
      <c r="JST92" s="528"/>
      <c r="JSU92" s="528"/>
      <c r="JSV92" s="528"/>
      <c r="JSW92" s="528"/>
      <c r="JSX92" s="528"/>
      <c r="JSY92" s="528"/>
      <c r="JSZ92" s="528"/>
      <c r="JTA92" s="528"/>
      <c r="JTB92" s="528"/>
      <c r="JTC92" s="528"/>
      <c r="JTD92" s="528"/>
      <c r="JTE92" s="528"/>
      <c r="JTF92" s="528"/>
      <c r="JTG92" s="528"/>
      <c r="JTH92" s="528"/>
      <c r="JTI92" s="528"/>
      <c r="JTJ92" s="528"/>
      <c r="JTK92" s="528"/>
      <c r="JTL92" s="528"/>
      <c r="JTM92" s="528"/>
      <c r="JTN92" s="528"/>
      <c r="JTO92" s="528"/>
      <c r="JTP92" s="528"/>
      <c r="JTQ92" s="528"/>
      <c r="JTR92" s="528"/>
      <c r="JTS92" s="528"/>
      <c r="JTT92" s="528"/>
      <c r="JTU92" s="528"/>
      <c r="JTV92" s="528"/>
      <c r="JTW92" s="528"/>
      <c r="JTX92" s="528"/>
      <c r="JTY92" s="528"/>
      <c r="JTZ92" s="528"/>
      <c r="JUA92" s="528"/>
      <c r="JUB92" s="528"/>
      <c r="JUC92" s="528"/>
      <c r="JUD92" s="528"/>
      <c r="JUE92" s="528"/>
      <c r="JUF92" s="528"/>
      <c r="JUG92" s="528"/>
      <c r="JUH92" s="528"/>
      <c r="JUI92" s="528"/>
      <c r="JUJ92" s="528"/>
      <c r="JUK92" s="528"/>
      <c r="JUL92" s="528"/>
      <c r="JUM92" s="528"/>
      <c r="JUN92" s="528"/>
      <c r="JUO92" s="528"/>
      <c r="JUP92" s="528"/>
      <c r="JUQ92" s="528"/>
      <c r="JUR92" s="528"/>
      <c r="JUS92" s="528"/>
      <c r="JUT92" s="528"/>
      <c r="JUU92" s="528"/>
      <c r="JUV92" s="528"/>
      <c r="JUW92" s="528"/>
      <c r="JUX92" s="528"/>
      <c r="JUY92" s="528"/>
      <c r="JUZ92" s="528"/>
      <c r="JVA92" s="528"/>
      <c r="JVB92" s="528"/>
      <c r="JVC92" s="528"/>
      <c r="JVD92" s="528"/>
      <c r="JVE92" s="528"/>
      <c r="JVF92" s="528"/>
      <c r="JVG92" s="528"/>
      <c r="JVH92" s="528"/>
      <c r="JVI92" s="528"/>
      <c r="JVJ92" s="528"/>
      <c r="JVK92" s="528"/>
      <c r="JVL92" s="528"/>
      <c r="JVM92" s="528"/>
      <c r="JVN92" s="528"/>
      <c r="JVO92" s="528"/>
      <c r="JVP92" s="528"/>
      <c r="JVQ92" s="528"/>
      <c r="JVR92" s="528"/>
      <c r="JVS92" s="528"/>
      <c r="JVT92" s="528"/>
      <c r="JVU92" s="528"/>
      <c r="JVV92" s="528"/>
      <c r="JVW92" s="528"/>
      <c r="JVX92" s="528"/>
      <c r="JVY92" s="528"/>
      <c r="JVZ92" s="528"/>
      <c r="JWA92" s="528"/>
      <c r="JWB92" s="528"/>
      <c r="JWC92" s="528"/>
      <c r="JWD92" s="528"/>
      <c r="JWE92" s="528"/>
      <c r="JWF92" s="528"/>
      <c r="JWG92" s="528"/>
      <c r="JWH92" s="528"/>
      <c r="JWI92" s="528"/>
      <c r="JWJ92" s="528"/>
      <c r="JWK92" s="528"/>
      <c r="JWL92" s="528"/>
      <c r="JWM92" s="528"/>
      <c r="JWN92" s="528"/>
      <c r="JWO92" s="528"/>
      <c r="JWP92" s="528"/>
      <c r="JWQ92" s="528"/>
      <c r="JWR92" s="528"/>
      <c r="JWS92" s="528"/>
      <c r="JWT92" s="528"/>
      <c r="JWU92" s="528"/>
      <c r="JWV92" s="528"/>
      <c r="JWW92" s="528"/>
      <c r="JWX92" s="528"/>
      <c r="JWY92" s="528"/>
      <c r="JWZ92" s="528"/>
      <c r="JXA92" s="528"/>
      <c r="JXB92" s="528"/>
      <c r="JXC92" s="528"/>
      <c r="JXD92" s="528"/>
      <c r="JXE92" s="528"/>
      <c r="JXF92" s="528"/>
      <c r="JXG92" s="528"/>
      <c r="JXH92" s="528"/>
      <c r="JXI92" s="528"/>
      <c r="JXJ92" s="528"/>
      <c r="JXK92" s="528"/>
      <c r="JXL92" s="528"/>
      <c r="JXM92" s="528"/>
      <c r="JXN92" s="528"/>
      <c r="JXO92" s="528"/>
      <c r="JXP92" s="528"/>
      <c r="JXQ92" s="528"/>
      <c r="JXR92" s="528"/>
      <c r="JXS92" s="528"/>
      <c r="JXT92" s="528"/>
      <c r="JXU92" s="528"/>
      <c r="JXV92" s="528"/>
      <c r="JXW92" s="528"/>
      <c r="JXX92" s="528"/>
      <c r="JXY92" s="528"/>
      <c r="JXZ92" s="528"/>
      <c r="JYA92" s="528"/>
      <c r="JYB92" s="528"/>
      <c r="JYC92" s="528"/>
      <c r="JYD92" s="528"/>
      <c r="JYE92" s="528"/>
      <c r="JYF92" s="528"/>
      <c r="JYG92" s="528"/>
      <c r="JYH92" s="528"/>
      <c r="JYI92" s="528"/>
      <c r="JYJ92" s="528"/>
      <c r="JYK92" s="528"/>
      <c r="JYL92" s="528"/>
      <c r="JYM92" s="528"/>
      <c r="JYN92" s="528"/>
      <c r="JYO92" s="528"/>
      <c r="JYP92" s="528"/>
      <c r="JYQ92" s="528"/>
      <c r="JYR92" s="528"/>
      <c r="JYS92" s="528"/>
      <c r="JYT92" s="528"/>
      <c r="JYU92" s="528"/>
      <c r="JYV92" s="528"/>
      <c r="JYW92" s="528"/>
      <c r="JYX92" s="528"/>
      <c r="JYY92" s="528"/>
      <c r="JYZ92" s="528"/>
      <c r="JZA92" s="528"/>
      <c r="JZB92" s="528"/>
      <c r="JZC92" s="528"/>
      <c r="JZD92" s="528"/>
      <c r="JZE92" s="528"/>
      <c r="JZF92" s="528"/>
      <c r="JZG92" s="528"/>
      <c r="JZH92" s="528"/>
      <c r="JZI92" s="528"/>
      <c r="JZJ92" s="528"/>
      <c r="JZK92" s="528"/>
      <c r="JZL92" s="528"/>
      <c r="JZM92" s="528"/>
      <c r="JZN92" s="528"/>
      <c r="JZO92" s="528"/>
      <c r="JZP92" s="528"/>
      <c r="JZQ92" s="528"/>
      <c r="JZR92" s="528"/>
      <c r="JZS92" s="528"/>
      <c r="JZT92" s="528"/>
      <c r="JZU92" s="528"/>
      <c r="JZV92" s="528"/>
      <c r="JZW92" s="528"/>
      <c r="JZX92" s="528"/>
      <c r="JZY92" s="528"/>
      <c r="JZZ92" s="528"/>
      <c r="KAA92" s="528"/>
      <c r="KAB92" s="528"/>
      <c r="KAC92" s="528"/>
      <c r="KAD92" s="528"/>
      <c r="KAE92" s="528"/>
      <c r="KAF92" s="528"/>
      <c r="KAG92" s="528"/>
      <c r="KAH92" s="528"/>
      <c r="KAI92" s="528"/>
      <c r="KAJ92" s="528"/>
      <c r="KAK92" s="528"/>
      <c r="KAL92" s="528"/>
      <c r="KAM92" s="528"/>
      <c r="KAN92" s="528"/>
      <c r="KAO92" s="528"/>
      <c r="KAP92" s="528"/>
      <c r="KAQ92" s="528"/>
      <c r="KAR92" s="528"/>
      <c r="KAS92" s="528"/>
      <c r="KAT92" s="528"/>
      <c r="KAU92" s="528"/>
      <c r="KAV92" s="528"/>
      <c r="KAW92" s="528"/>
      <c r="KAX92" s="528"/>
      <c r="KAY92" s="528"/>
      <c r="KAZ92" s="528"/>
      <c r="KBA92" s="528"/>
      <c r="KBB92" s="528"/>
      <c r="KBC92" s="528"/>
      <c r="KBD92" s="528"/>
      <c r="KBE92" s="528"/>
      <c r="KBF92" s="528"/>
      <c r="KBG92" s="528"/>
      <c r="KBH92" s="528"/>
      <c r="KBI92" s="528"/>
      <c r="KBJ92" s="528"/>
      <c r="KBK92" s="528"/>
      <c r="KBL92" s="528"/>
      <c r="KBM92" s="528"/>
      <c r="KBN92" s="528"/>
      <c r="KBO92" s="528"/>
      <c r="KBP92" s="528"/>
      <c r="KBQ92" s="528"/>
      <c r="KBR92" s="528"/>
      <c r="KBS92" s="528"/>
      <c r="KBT92" s="528"/>
      <c r="KBU92" s="528"/>
      <c r="KBV92" s="528"/>
      <c r="KBW92" s="528"/>
      <c r="KBX92" s="528"/>
      <c r="KBY92" s="528"/>
      <c r="KBZ92" s="528"/>
      <c r="KCA92" s="528"/>
      <c r="KCB92" s="528"/>
      <c r="KCC92" s="528"/>
      <c r="KCD92" s="528"/>
      <c r="KCE92" s="528"/>
      <c r="KCF92" s="528"/>
      <c r="KCG92" s="528"/>
      <c r="KCH92" s="528"/>
      <c r="KCI92" s="528"/>
      <c r="KCJ92" s="528"/>
      <c r="KCK92" s="528"/>
      <c r="KCL92" s="528"/>
      <c r="KCM92" s="528"/>
      <c r="KCN92" s="528"/>
      <c r="KCO92" s="528"/>
      <c r="KCP92" s="528"/>
      <c r="KCQ92" s="528"/>
      <c r="KCR92" s="528"/>
      <c r="KCS92" s="528"/>
      <c r="KCT92" s="528"/>
      <c r="KCU92" s="528"/>
      <c r="KCV92" s="528"/>
      <c r="KCW92" s="528"/>
      <c r="KCX92" s="528"/>
      <c r="KCY92" s="528"/>
      <c r="KCZ92" s="528"/>
      <c r="KDA92" s="528"/>
      <c r="KDB92" s="528"/>
      <c r="KDC92" s="528"/>
      <c r="KDD92" s="528"/>
      <c r="KDE92" s="528"/>
      <c r="KDF92" s="528"/>
      <c r="KDG92" s="528"/>
      <c r="KDH92" s="528"/>
      <c r="KDI92" s="528"/>
      <c r="KDJ92" s="528"/>
      <c r="KDK92" s="528"/>
      <c r="KDL92" s="528"/>
      <c r="KDM92" s="528"/>
      <c r="KDN92" s="528"/>
      <c r="KDO92" s="528"/>
      <c r="KDP92" s="528"/>
      <c r="KDQ92" s="528"/>
      <c r="KDR92" s="528"/>
      <c r="KDS92" s="528"/>
      <c r="KDT92" s="528"/>
      <c r="KDU92" s="528"/>
      <c r="KDV92" s="528"/>
      <c r="KDW92" s="528"/>
      <c r="KDX92" s="528"/>
      <c r="KDY92" s="528"/>
      <c r="KDZ92" s="528"/>
      <c r="KEA92" s="528"/>
      <c r="KEB92" s="528"/>
      <c r="KEC92" s="528"/>
      <c r="KED92" s="528"/>
      <c r="KEE92" s="528"/>
      <c r="KEF92" s="528"/>
      <c r="KEG92" s="528"/>
      <c r="KEH92" s="528"/>
      <c r="KEI92" s="528"/>
      <c r="KEJ92" s="528"/>
      <c r="KEK92" s="528"/>
      <c r="KEL92" s="528"/>
      <c r="KEM92" s="528"/>
      <c r="KEN92" s="528"/>
      <c r="KEO92" s="528"/>
      <c r="KEP92" s="528"/>
      <c r="KEQ92" s="528"/>
      <c r="KER92" s="528"/>
      <c r="KES92" s="528"/>
      <c r="KET92" s="528"/>
      <c r="KEU92" s="528"/>
      <c r="KEV92" s="528"/>
      <c r="KEW92" s="528"/>
      <c r="KEX92" s="528"/>
      <c r="KEY92" s="528"/>
      <c r="KEZ92" s="528"/>
      <c r="KFA92" s="528"/>
      <c r="KFB92" s="528"/>
      <c r="KFC92" s="528"/>
      <c r="KFD92" s="528"/>
      <c r="KFE92" s="528"/>
      <c r="KFF92" s="528"/>
      <c r="KFG92" s="528"/>
      <c r="KFH92" s="528"/>
      <c r="KFI92" s="528"/>
      <c r="KFJ92" s="528"/>
      <c r="KFK92" s="528"/>
      <c r="KFL92" s="528"/>
      <c r="KFM92" s="528"/>
      <c r="KFN92" s="528"/>
      <c r="KFO92" s="528"/>
      <c r="KFP92" s="528"/>
      <c r="KFQ92" s="528"/>
      <c r="KFR92" s="528"/>
      <c r="KFS92" s="528"/>
      <c r="KFT92" s="528"/>
      <c r="KFU92" s="528"/>
      <c r="KFV92" s="528"/>
      <c r="KFW92" s="528"/>
      <c r="KFX92" s="528"/>
      <c r="KFY92" s="528"/>
      <c r="KFZ92" s="528"/>
      <c r="KGA92" s="528"/>
      <c r="KGB92" s="528"/>
      <c r="KGC92" s="528"/>
      <c r="KGD92" s="528"/>
      <c r="KGE92" s="528"/>
      <c r="KGF92" s="528"/>
      <c r="KGG92" s="528"/>
      <c r="KGH92" s="528"/>
      <c r="KGI92" s="528"/>
      <c r="KGJ92" s="528"/>
      <c r="KGK92" s="528"/>
      <c r="KGL92" s="528"/>
      <c r="KGM92" s="528"/>
      <c r="KGN92" s="528"/>
      <c r="KGO92" s="528"/>
      <c r="KGP92" s="528"/>
      <c r="KGQ92" s="528"/>
      <c r="KGR92" s="528"/>
      <c r="KGS92" s="528"/>
      <c r="KGT92" s="528"/>
      <c r="KGU92" s="528"/>
      <c r="KGV92" s="528"/>
      <c r="KGW92" s="528"/>
      <c r="KGX92" s="528"/>
      <c r="KGY92" s="528"/>
      <c r="KGZ92" s="528"/>
      <c r="KHA92" s="528"/>
      <c r="KHB92" s="528"/>
      <c r="KHC92" s="528"/>
      <c r="KHD92" s="528"/>
      <c r="KHE92" s="528"/>
      <c r="KHF92" s="528"/>
      <c r="KHG92" s="528"/>
      <c r="KHH92" s="528"/>
      <c r="KHI92" s="528"/>
      <c r="KHJ92" s="528"/>
      <c r="KHK92" s="528"/>
      <c r="KHL92" s="528"/>
      <c r="KHM92" s="528"/>
      <c r="KHN92" s="528"/>
      <c r="KHO92" s="528"/>
      <c r="KHP92" s="528"/>
      <c r="KHQ92" s="528"/>
      <c r="KHR92" s="528"/>
      <c r="KHS92" s="528"/>
      <c r="KHT92" s="528"/>
      <c r="KHU92" s="528"/>
      <c r="KHV92" s="528"/>
      <c r="KHW92" s="528"/>
      <c r="KHX92" s="528"/>
      <c r="KHY92" s="528"/>
      <c r="KHZ92" s="528"/>
      <c r="KIA92" s="528"/>
      <c r="KIB92" s="528"/>
      <c r="KIC92" s="528"/>
      <c r="KID92" s="528"/>
      <c r="KIE92" s="528"/>
      <c r="KIF92" s="528"/>
      <c r="KIG92" s="528"/>
      <c r="KIH92" s="528"/>
      <c r="KII92" s="528"/>
      <c r="KIJ92" s="528"/>
      <c r="KIK92" s="528"/>
      <c r="KIL92" s="528"/>
      <c r="KIM92" s="528"/>
      <c r="KIN92" s="528"/>
      <c r="KIO92" s="528"/>
      <c r="KIP92" s="528"/>
      <c r="KIQ92" s="528"/>
      <c r="KIR92" s="528"/>
      <c r="KIS92" s="528"/>
      <c r="KIT92" s="528"/>
      <c r="KIU92" s="528"/>
      <c r="KIV92" s="528"/>
      <c r="KIW92" s="528"/>
      <c r="KIX92" s="528"/>
      <c r="KIY92" s="528"/>
      <c r="KIZ92" s="528"/>
      <c r="KJA92" s="528"/>
      <c r="KJB92" s="528"/>
      <c r="KJC92" s="528"/>
      <c r="KJD92" s="528"/>
      <c r="KJE92" s="528"/>
      <c r="KJF92" s="528"/>
      <c r="KJG92" s="528"/>
      <c r="KJH92" s="528"/>
      <c r="KJI92" s="528"/>
      <c r="KJJ92" s="528"/>
      <c r="KJK92" s="528"/>
      <c r="KJL92" s="528"/>
      <c r="KJM92" s="528"/>
      <c r="KJN92" s="528"/>
      <c r="KJO92" s="528"/>
      <c r="KJP92" s="528"/>
      <c r="KJQ92" s="528"/>
      <c r="KJR92" s="528"/>
      <c r="KJS92" s="528"/>
      <c r="KJT92" s="528"/>
      <c r="KJU92" s="528"/>
      <c r="KJV92" s="528"/>
      <c r="KJW92" s="528"/>
      <c r="KJX92" s="528"/>
      <c r="KJY92" s="528"/>
      <c r="KJZ92" s="528"/>
      <c r="KKA92" s="528"/>
      <c r="KKB92" s="528"/>
      <c r="KKC92" s="528"/>
      <c r="KKD92" s="528"/>
      <c r="KKE92" s="528"/>
      <c r="KKF92" s="528"/>
      <c r="KKG92" s="528"/>
      <c r="KKH92" s="528"/>
      <c r="KKI92" s="528"/>
      <c r="KKJ92" s="528"/>
      <c r="KKK92" s="528"/>
      <c r="KKL92" s="528"/>
      <c r="KKM92" s="528"/>
      <c r="KKN92" s="528"/>
      <c r="KKO92" s="528"/>
      <c r="KKP92" s="528"/>
      <c r="KKQ92" s="528"/>
      <c r="KKR92" s="528"/>
      <c r="KKS92" s="528"/>
      <c r="KKT92" s="528"/>
      <c r="KKU92" s="528"/>
      <c r="KKV92" s="528"/>
      <c r="KKW92" s="528"/>
      <c r="KKX92" s="528"/>
      <c r="KKY92" s="528"/>
      <c r="KKZ92" s="528"/>
      <c r="KLA92" s="528"/>
      <c r="KLB92" s="528"/>
      <c r="KLC92" s="528"/>
      <c r="KLD92" s="528"/>
      <c r="KLE92" s="528"/>
      <c r="KLF92" s="528"/>
      <c r="KLG92" s="528"/>
      <c r="KLH92" s="528"/>
      <c r="KLI92" s="528"/>
      <c r="KLJ92" s="528"/>
      <c r="KLK92" s="528"/>
      <c r="KLL92" s="528"/>
      <c r="KLM92" s="528"/>
      <c r="KLN92" s="528"/>
      <c r="KLO92" s="528"/>
      <c r="KLP92" s="528"/>
      <c r="KLQ92" s="528"/>
      <c r="KLR92" s="528"/>
      <c r="KLS92" s="528"/>
      <c r="KLT92" s="528"/>
      <c r="KLU92" s="528"/>
      <c r="KLV92" s="528"/>
      <c r="KLW92" s="528"/>
      <c r="KLX92" s="528"/>
      <c r="KLY92" s="528"/>
      <c r="KLZ92" s="528"/>
      <c r="KMA92" s="528"/>
      <c r="KMB92" s="528"/>
      <c r="KMC92" s="528"/>
      <c r="KMD92" s="528"/>
      <c r="KME92" s="528"/>
      <c r="KMF92" s="528"/>
      <c r="KMG92" s="528"/>
      <c r="KMH92" s="528"/>
      <c r="KMI92" s="528"/>
      <c r="KMJ92" s="528"/>
      <c r="KMK92" s="528"/>
      <c r="KML92" s="528"/>
      <c r="KMM92" s="528"/>
      <c r="KMN92" s="528"/>
      <c r="KMO92" s="528"/>
      <c r="KMP92" s="528"/>
      <c r="KMQ92" s="528"/>
      <c r="KMR92" s="528"/>
      <c r="KMS92" s="528"/>
      <c r="KMT92" s="528"/>
      <c r="KMU92" s="528"/>
      <c r="KMV92" s="528"/>
      <c r="KMW92" s="528"/>
      <c r="KMX92" s="528"/>
      <c r="KMY92" s="528"/>
      <c r="KMZ92" s="528"/>
      <c r="KNA92" s="528"/>
      <c r="KNB92" s="528"/>
      <c r="KNC92" s="528"/>
      <c r="KND92" s="528"/>
      <c r="KNE92" s="528"/>
      <c r="KNF92" s="528"/>
      <c r="KNG92" s="528"/>
      <c r="KNH92" s="528"/>
      <c r="KNI92" s="528"/>
      <c r="KNJ92" s="528"/>
      <c r="KNK92" s="528"/>
      <c r="KNL92" s="528"/>
      <c r="KNM92" s="528"/>
      <c r="KNN92" s="528"/>
      <c r="KNO92" s="528"/>
      <c r="KNP92" s="528"/>
      <c r="KNQ92" s="528"/>
      <c r="KNR92" s="528"/>
      <c r="KNS92" s="528"/>
      <c r="KNT92" s="528"/>
      <c r="KNU92" s="528"/>
      <c r="KNV92" s="528"/>
      <c r="KNW92" s="528"/>
      <c r="KNX92" s="528"/>
      <c r="KNY92" s="528"/>
      <c r="KNZ92" s="528"/>
      <c r="KOA92" s="528"/>
      <c r="KOB92" s="528"/>
      <c r="KOC92" s="528"/>
      <c r="KOD92" s="528"/>
      <c r="KOE92" s="528"/>
      <c r="KOF92" s="528"/>
      <c r="KOG92" s="528"/>
      <c r="KOH92" s="528"/>
      <c r="KOI92" s="528"/>
      <c r="KOJ92" s="528"/>
      <c r="KOK92" s="528"/>
      <c r="KOL92" s="528"/>
      <c r="KOM92" s="528"/>
      <c r="KON92" s="528"/>
      <c r="KOO92" s="528"/>
      <c r="KOP92" s="528"/>
      <c r="KOQ92" s="528"/>
      <c r="KOR92" s="528"/>
      <c r="KOS92" s="528"/>
      <c r="KOT92" s="528"/>
      <c r="KOU92" s="528"/>
      <c r="KOV92" s="528"/>
      <c r="KOW92" s="528"/>
      <c r="KOX92" s="528"/>
      <c r="KOY92" s="528"/>
      <c r="KOZ92" s="528"/>
      <c r="KPA92" s="528"/>
      <c r="KPB92" s="528"/>
      <c r="KPC92" s="528"/>
      <c r="KPD92" s="528"/>
      <c r="KPE92" s="528"/>
      <c r="KPF92" s="528"/>
      <c r="KPG92" s="528"/>
      <c r="KPH92" s="528"/>
      <c r="KPI92" s="528"/>
      <c r="KPJ92" s="528"/>
      <c r="KPK92" s="528"/>
      <c r="KPL92" s="528"/>
      <c r="KPM92" s="528"/>
      <c r="KPN92" s="528"/>
      <c r="KPO92" s="528"/>
      <c r="KPP92" s="528"/>
      <c r="KPQ92" s="528"/>
      <c r="KPR92" s="528"/>
      <c r="KPS92" s="528"/>
      <c r="KPT92" s="528"/>
      <c r="KPU92" s="528"/>
      <c r="KPV92" s="528"/>
      <c r="KPW92" s="528"/>
      <c r="KPX92" s="528"/>
      <c r="KPY92" s="528"/>
      <c r="KPZ92" s="528"/>
      <c r="KQA92" s="528"/>
      <c r="KQB92" s="528"/>
      <c r="KQC92" s="528"/>
      <c r="KQD92" s="528"/>
      <c r="KQE92" s="528"/>
      <c r="KQF92" s="528"/>
      <c r="KQG92" s="528"/>
      <c r="KQH92" s="528"/>
      <c r="KQI92" s="528"/>
      <c r="KQJ92" s="528"/>
      <c r="KQK92" s="528"/>
      <c r="KQL92" s="528"/>
      <c r="KQM92" s="528"/>
      <c r="KQN92" s="528"/>
      <c r="KQO92" s="528"/>
      <c r="KQP92" s="528"/>
      <c r="KQQ92" s="528"/>
      <c r="KQR92" s="528"/>
      <c r="KQS92" s="528"/>
      <c r="KQT92" s="528"/>
      <c r="KQU92" s="528"/>
      <c r="KQV92" s="528"/>
      <c r="KQW92" s="528"/>
      <c r="KQX92" s="528"/>
      <c r="KQY92" s="528"/>
      <c r="KQZ92" s="528"/>
      <c r="KRA92" s="528"/>
      <c r="KRB92" s="528"/>
      <c r="KRC92" s="528"/>
      <c r="KRD92" s="528"/>
      <c r="KRE92" s="528"/>
      <c r="KRF92" s="528"/>
      <c r="KRG92" s="528"/>
      <c r="KRH92" s="528"/>
      <c r="KRI92" s="528"/>
      <c r="KRJ92" s="528"/>
      <c r="KRK92" s="528"/>
      <c r="KRL92" s="528"/>
      <c r="KRM92" s="528"/>
      <c r="KRN92" s="528"/>
      <c r="KRO92" s="528"/>
      <c r="KRP92" s="528"/>
      <c r="KRQ92" s="528"/>
      <c r="KRR92" s="528"/>
      <c r="KRS92" s="528"/>
      <c r="KRT92" s="528"/>
      <c r="KRU92" s="528"/>
      <c r="KRV92" s="528"/>
      <c r="KRW92" s="528"/>
      <c r="KRX92" s="528"/>
      <c r="KRY92" s="528"/>
      <c r="KRZ92" s="528"/>
      <c r="KSA92" s="528"/>
      <c r="KSB92" s="528"/>
      <c r="KSC92" s="528"/>
      <c r="KSD92" s="528"/>
      <c r="KSE92" s="528"/>
      <c r="KSF92" s="528"/>
      <c r="KSG92" s="528"/>
      <c r="KSH92" s="528"/>
      <c r="KSI92" s="528"/>
      <c r="KSJ92" s="528"/>
      <c r="KSK92" s="528"/>
      <c r="KSL92" s="528"/>
      <c r="KSM92" s="528"/>
      <c r="KSN92" s="528"/>
      <c r="KSO92" s="528"/>
      <c r="KSP92" s="528"/>
      <c r="KSQ92" s="528"/>
      <c r="KSR92" s="528"/>
      <c r="KSS92" s="528"/>
      <c r="KST92" s="528"/>
      <c r="KSU92" s="528"/>
      <c r="KSV92" s="528"/>
      <c r="KSW92" s="528"/>
      <c r="KSX92" s="528"/>
      <c r="KSY92" s="528"/>
      <c r="KSZ92" s="528"/>
      <c r="KTA92" s="528"/>
      <c r="KTB92" s="528"/>
      <c r="KTC92" s="528"/>
      <c r="KTD92" s="528"/>
      <c r="KTE92" s="528"/>
      <c r="KTF92" s="528"/>
      <c r="KTG92" s="528"/>
      <c r="KTH92" s="528"/>
      <c r="KTI92" s="528"/>
      <c r="KTJ92" s="528"/>
      <c r="KTK92" s="528"/>
      <c r="KTL92" s="528"/>
      <c r="KTM92" s="528"/>
      <c r="KTN92" s="528"/>
      <c r="KTO92" s="528"/>
      <c r="KTP92" s="528"/>
      <c r="KTQ92" s="528"/>
      <c r="KTR92" s="528"/>
      <c r="KTS92" s="528"/>
      <c r="KTT92" s="528"/>
      <c r="KTU92" s="528"/>
      <c r="KTV92" s="528"/>
      <c r="KTW92" s="528"/>
      <c r="KTX92" s="528"/>
      <c r="KTY92" s="528"/>
      <c r="KTZ92" s="528"/>
      <c r="KUA92" s="528"/>
      <c r="KUB92" s="528"/>
      <c r="KUC92" s="528"/>
      <c r="KUD92" s="528"/>
      <c r="KUE92" s="528"/>
      <c r="KUF92" s="528"/>
      <c r="KUG92" s="528"/>
      <c r="KUH92" s="528"/>
      <c r="KUI92" s="528"/>
      <c r="KUJ92" s="528"/>
      <c r="KUK92" s="528"/>
      <c r="KUL92" s="528"/>
      <c r="KUM92" s="528"/>
      <c r="KUN92" s="528"/>
      <c r="KUO92" s="528"/>
      <c r="KUP92" s="528"/>
      <c r="KUQ92" s="528"/>
      <c r="KUR92" s="528"/>
      <c r="KUS92" s="528"/>
      <c r="KUT92" s="528"/>
      <c r="KUU92" s="528"/>
      <c r="KUV92" s="528"/>
      <c r="KUW92" s="528"/>
      <c r="KUX92" s="528"/>
      <c r="KUY92" s="528"/>
      <c r="KUZ92" s="528"/>
      <c r="KVA92" s="528"/>
      <c r="KVB92" s="528"/>
      <c r="KVC92" s="528"/>
      <c r="KVD92" s="528"/>
      <c r="KVE92" s="528"/>
      <c r="KVF92" s="528"/>
      <c r="KVG92" s="528"/>
      <c r="KVH92" s="528"/>
      <c r="KVI92" s="528"/>
      <c r="KVJ92" s="528"/>
      <c r="KVK92" s="528"/>
      <c r="KVL92" s="528"/>
      <c r="KVM92" s="528"/>
      <c r="KVN92" s="528"/>
      <c r="KVO92" s="528"/>
      <c r="KVP92" s="528"/>
      <c r="KVQ92" s="528"/>
      <c r="KVR92" s="528"/>
      <c r="KVS92" s="528"/>
      <c r="KVT92" s="528"/>
      <c r="KVU92" s="528"/>
      <c r="KVV92" s="528"/>
      <c r="KVW92" s="528"/>
      <c r="KVX92" s="528"/>
      <c r="KVY92" s="528"/>
      <c r="KVZ92" s="528"/>
      <c r="KWA92" s="528"/>
      <c r="KWB92" s="528"/>
      <c r="KWC92" s="528"/>
      <c r="KWD92" s="528"/>
      <c r="KWE92" s="528"/>
      <c r="KWF92" s="528"/>
      <c r="KWG92" s="528"/>
      <c r="KWH92" s="528"/>
      <c r="KWI92" s="528"/>
      <c r="KWJ92" s="528"/>
      <c r="KWK92" s="528"/>
      <c r="KWL92" s="528"/>
      <c r="KWM92" s="528"/>
      <c r="KWN92" s="528"/>
      <c r="KWO92" s="528"/>
      <c r="KWP92" s="528"/>
      <c r="KWQ92" s="528"/>
      <c r="KWR92" s="528"/>
      <c r="KWS92" s="528"/>
      <c r="KWT92" s="528"/>
      <c r="KWU92" s="528"/>
      <c r="KWV92" s="528"/>
      <c r="KWW92" s="528"/>
      <c r="KWX92" s="528"/>
      <c r="KWY92" s="528"/>
      <c r="KWZ92" s="528"/>
      <c r="KXA92" s="528"/>
      <c r="KXB92" s="528"/>
      <c r="KXC92" s="528"/>
      <c r="KXD92" s="528"/>
      <c r="KXE92" s="528"/>
      <c r="KXF92" s="528"/>
      <c r="KXG92" s="528"/>
      <c r="KXH92" s="528"/>
      <c r="KXI92" s="528"/>
      <c r="KXJ92" s="528"/>
      <c r="KXK92" s="528"/>
      <c r="KXL92" s="528"/>
      <c r="KXM92" s="528"/>
      <c r="KXN92" s="528"/>
      <c r="KXO92" s="528"/>
      <c r="KXP92" s="528"/>
      <c r="KXQ92" s="528"/>
      <c r="KXR92" s="528"/>
      <c r="KXS92" s="528"/>
      <c r="KXT92" s="528"/>
      <c r="KXU92" s="528"/>
      <c r="KXV92" s="528"/>
      <c r="KXW92" s="528"/>
      <c r="KXX92" s="528"/>
      <c r="KXY92" s="528"/>
      <c r="KXZ92" s="528"/>
      <c r="KYA92" s="528"/>
      <c r="KYB92" s="528"/>
      <c r="KYC92" s="528"/>
      <c r="KYD92" s="528"/>
      <c r="KYE92" s="528"/>
      <c r="KYF92" s="528"/>
      <c r="KYG92" s="528"/>
      <c r="KYH92" s="528"/>
      <c r="KYI92" s="528"/>
      <c r="KYJ92" s="528"/>
      <c r="KYK92" s="528"/>
      <c r="KYL92" s="528"/>
      <c r="KYM92" s="528"/>
      <c r="KYN92" s="528"/>
      <c r="KYO92" s="528"/>
      <c r="KYP92" s="528"/>
      <c r="KYQ92" s="528"/>
      <c r="KYR92" s="528"/>
      <c r="KYS92" s="528"/>
      <c r="KYT92" s="528"/>
      <c r="KYU92" s="528"/>
      <c r="KYV92" s="528"/>
      <c r="KYW92" s="528"/>
      <c r="KYX92" s="528"/>
      <c r="KYY92" s="528"/>
      <c r="KYZ92" s="528"/>
      <c r="KZA92" s="528"/>
      <c r="KZB92" s="528"/>
      <c r="KZC92" s="528"/>
      <c r="KZD92" s="528"/>
      <c r="KZE92" s="528"/>
      <c r="KZF92" s="528"/>
      <c r="KZG92" s="528"/>
      <c r="KZH92" s="528"/>
      <c r="KZI92" s="528"/>
      <c r="KZJ92" s="528"/>
      <c r="KZK92" s="528"/>
      <c r="KZL92" s="528"/>
      <c r="KZM92" s="528"/>
      <c r="KZN92" s="528"/>
      <c r="KZO92" s="528"/>
      <c r="KZP92" s="528"/>
      <c r="KZQ92" s="528"/>
      <c r="KZR92" s="528"/>
      <c r="KZS92" s="528"/>
      <c r="KZT92" s="528"/>
      <c r="KZU92" s="528"/>
      <c r="KZV92" s="528"/>
      <c r="KZW92" s="528"/>
      <c r="KZX92" s="528"/>
      <c r="KZY92" s="528"/>
      <c r="KZZ92" s="528"/>
      <c r="LAA92" s="528"/>
      <c r="LAB92" s="528"/>
      <c r="LAC92" s="528"/>
      <c r="LAD92" s="528"/>
      <c r="LAE92" s="528"/>
      <c r="LAF92" s="528"/>
      <c r="LAG92" s="528"/>
      <c r="LAH92" s="528"/>
      <c r="LAI92" s="528"/>
      <c r="LAJ92" s="528"/>
      <c r="LAK92" s="528"/>
      <c r="LAL92" s="528"/>
      <c r="LAM92" s="528"/>
      <c r="LAN92" s="528"/>
      <c r="LAO92" s="528"/>
      <c r="LAP92" s="528"/>
      <c r="LAQ92" s="528"/>
      <c r="LAR92" s="528"/>
      <c r="LAS92" s="528"/>
      <c r="LAT92" s="528"/>
      <c r="LAU92" s="528"/>
      <c r="LAV92" s="528"/>
      <c r="LAW92" s="528"/>
      <c r="LAX92" s="528"/>
      <c r="LAY92" s="528"/>
      <c r="LAZ92" s="528"/>
      <c r="LBA92" s="528"/>
      <c r="LBB92" s="528"/>
      <c r="LBC92" s="528"/>
      <c r="LBD92" s="528"/>
      <c r="LBE92" s="528"/>
      <c r="LBF92" s="528"/>
      <c r="LBG92" s="528"/>
      <c r="LBH92" s="528"/>
      <c r="LBI92" s="528"/>
      <c r="LBJ92" s="528"/>
      <c r="LBK92" s="528"/>
      <c r="LBL92" s="528"/>
      <c r="LBM92" s="528"/>
      <c r="LBN92" s="528"/>
      <c r="LBO92" s="528"/>
      <c r="LBP92" s="528"/>
      <c r="LBQ92" s="528"/>
      <c r="LBR92" s="528"/>
      <c r="LBS92" s="528"/>
      <c r="LBT92" s="528"/>
      <c r="LBU92" s="528"/>
      <c r="LBV92" s="528"/>
      <c r="LBW92" s="528"/>
      <c r="LBX92" s="528"/>
      <c r="LBY92" s="528"/>
      <c r="LBZ92" s="528"/>
      <c r="LCA92" s="528"/>
      <c r="LCB92" s="528"/>
      <c r="LCC92" s="528"/>
      <c r="LCD92" s="528"/>
      <c r="LCE92" s="528"/>
      <c r="LCF92" s="528"/>
      <c r="LCG92" s="528"/>
      <c r="LCH92" s="528"/>
      <c r="LCI92" s="528"/>
      <c r="LCJ92" s="528"/>
      <c r="LCK92" s="528"/>
      <c r="LCL92" s="528"/>
      <c r="LCM92" s="528"/>
      <c r="LCN92" s="528"/>
      <c r="LCO92" s="528"/>
      <c r="LCP92" s="528"/>
      <c r="LCQ92" s="528"/>
      <c r="LCR92" s="528"/>
      <c r="LCS92" s="528"/>
      <c r="LCT92" s="528"/>
      <c r="LCU92" s="528"/>
      <c r="LCV92" s="528"/>
      <c r="LCW92" s="528"/>
      <c r="LCX92" s="528"/>
      <c r="LCY92" s="528"/>
      <c r="LCZ92" s="528"/>
      <c r="LDA92" s="528"/>
      <c r="LDB92" s="528"/>
      <c r="LDC92" s="528"/>
      <c r="LDD92" s="528"/>
      <c r="LDE92" s="528"/>
      <c r="LDF92" s="528"/>
      <c r="LDG92" s="528"/>
      <c r="LDH92" s="528"/>
      <c r="LDI92" s="528"/>
      <c r="LDJ92" s="528"/>
      <c r="LDK92" s="528"/>
      <c r="LDL92" s="528"/>
      <c r="LDM92" s="528"/>
      <c r="LDN92" s="528"/>
      <c r="LDO92" s="528"/>
      <c r="LDP92" s="528"/>
      <c r="LDQ92" s="528"/>
      <c r="LDR92" s="528"/>
      <c r="LDS92" s="528"/>
      <c r="LDT92" s="528"/>
      <c r="LDU92" s="528"/>
      <c r="LDV92" s="528"/>
      <c r="LDW92" s="528"/>
      <c r="LDX92" s="528"/>
      <c r="LDY92" s="528"/>
      <c r="LDZ92" s="528"/>
      <c r="LEA92" s="528"/>
      <c r="LEB92" s="528"/>
      <c r="LEC92" s="528"/>
      <c r="LED92" s="528"/>
      <c r="LEE92" s="528"/>
      <c r="LEF92" s="528"/>
      <c r="LEG92" s="528"/>
      <c r="LEH92" s="528"/>
      <c r="LEI92" s="528"/>
      <c r="LEJ92" s="528"/>
      <c r="LEK92" s="528"/>
      <c r="LEL92" s="528"/>
      <c r="LEM92" s="528"/>
      <c r="LEN92" s="528"/>
      <c r="LEO92" s="528"/>
      <c r="LEP92" s="528"/>
      <c r="LEQ92" s="528"/>
      <c r="LER92" s="528"/>
      <c r="LES92" s="528"/>
      <c r="LET92" s="528"/>
      <c r="LEU92" s="528"/>
      <c r="LEV92" s="528"/>
      <c r="LEW92" s="528"/>
      <c r="LEX92" s="528"/>
      <c r="LEY92" s="528"/>
      <c r="LEZ92" s="528"/>
      <c r="LFA92" s="528"/>
      <c r="LFB92" s="528"/>
      <c r="LFC92" s="528"/>
      <c r="LFD92" s="528"/>
      <c r="LFE92" s="528"/>
      <c r="LFF92" s="528"/>
      <c r="LFG92" s="528"/>
      <c r="LFH92" s="528"/>
      <c r="LFI92" s="528"/>
      <c r="LFJ92" s="528"/>
      <c r="LFK92" s="528"/>
      <c r="LFL92" s="528"/>
      <c r="LFM92" s="528"/>
      <c r="LFN92" s="528"/>
      <c r="LFO92" s="528"/>
      <c r="LFP92" s="528"/>
      <c r="LFQ92" s="528"/>
      <c r="LFR92" s="528"/>
      <c r="LFS92" s="528"/>
      <c r="LFT92" s="528"/>
      <c r="LFU92" s="528"/>
      <c r="LFV92" s="528"/>
      <c r="LFW92" s="528"/>
      <c r="LFX92" s="528"/>
      <c r="LFY92" s="528"/>
      <c r="LFZ92" s="528"/>
      <c r="LGA92" s="528"/>
      <c r="LGB92" s="528"/>
      <c r="LGC92" s="528"/>
      <c r="LGD92" s="528"/>
      <c r="LGE92" s="528"/>
      <c r="LGF92" s="528"/>
      <c r="LGG92" s="528"/>
      <c r="LGH92" s="528"/>
      <c r="LGI92" s="528"/>
      <c r="LGJ92" s="528"/>
      <c r="LGK92" s="528"/>
      <c r="LGL92" s="528"/>
      <c r="LGM92" s="528"/>
      <c r="LGN92" s="528"/>
      <c r="LGO92" s="528"/>
      <c r="LGP92" s="528"/>
      <c r="LGQ92" s="528"/>
      <c r="LGR92" s="528"/>
      <c r="LGS92" s="528"/>
      <c r="LGT92" s="528"/>
      <c r="LGU92" s="528"/>
      <c r="LGV92" s="528"/>
      <c r="LGW92" s="528"/>
      <c r="LGX92" s="528"/>
      <c r="LGY92" s="528"/>
      <c r="LGZ92" s="528"/>
      <c r="LHA92" s="528"/>
      <c r="LHB92" s="528"/>
      <c r="LHC92" s="528"/>
      <c r="LHD92" s="528"/>
      <c r="LHE92" s="528"/>
      <c r="LHF92" s="528"/>
      <c r="LHG92" s="528"/>
      <c r="LHH92" s="528"/>
      <c r="LHI92" s="528"/>
      <c r="LHJ92" s="528"/>
      <c r="LHK92" s="528"/>
      <c r="LHL92" s="528"/>
      <c r="LHM92" s="528"/>
      <c r="LHN92" s="528"/>
      <c r="LHO92" s="528"/>
      <c r="LHP92" s="528"/>
      <c r="LHQ92" s="528"/>
      <c r="LHR92" s="528"/>
      <c r="LHS92" s="528"/>
      <c r="LHT92" s="528"/>
      <c r="LHU92" s="528"/>
      <c r="LHV92" s="528"/>
      <c r="LHW92" s="528"/>
      <c r="LHX92" s="528"/>
      <c r="LHY92" s="528"/>
      <c r="LHZ92" s="528"/>
      <c r="LIA92" s="528"/>
      <c r="LIB92" s="528"/>
      <c r="LIC92" s="528"/>
      <c r="LID92" s="528"/>
      <c r="LIE92" s="528"/>
      <c r="LIF92" s="528"/>
      <c r="LIG92" s="528"/>
      <c r="LIH92" s="528"/>
      <c r="LII92" s="528"/>
      <c r="LIJ92" s="528"/>
      <c r="LIK92" s="528"/>
      <c r="LIL92" s="528"/>
      <c r="LIM92" s="528"/>
      <c r="LIN92" s="528"/>
      <c r="LIO92" s="528"/>
      <c r="LIP92" s="528"/>
      <c r="LIQ92" s="528"/>
      <c r="LIR92" s="528"/>
      <c r="LIS92" s="528"/>
      <c r="LIT92" s="528"/>
      <c r="LIU92" s="528"/>
      <c r="LIV92" s="528"/>
      <c r="LIW92" s="528"/>
      <c r="LIX92" s="528"/>
      <c r="LIY92" s="528"/>
      <c r="LIZ92" s="528"/>
      <c r="LJA92" s="528"/>
      <c r="LJB92" s="528"/>
      <c r="LJC92" s="528"/>
      <c r="LJD92" s="528"/>
      <c r="LJE92" s="528"/>
      <c r="LJF92" s="528"/>
      <c r="LJG92" s="528"/>
      <c r="LJH92" s="528"/>
      <c r="LJI92" s="528"/>
      <c r="LJJ92" s="528"/>
      <c r="LJK92" s="528"/>
      <c r="LJL92" s="528"/>
      <c r="LJM92" s="528"/>
      <c r="LJN92" s="528"/>
      <c r="LJO92" s="528"/>
      <c r="LJP92" s="528"/>
      <c r="LJQ92" s="528"/>
      <c r="LJR92" s="528"/>
      <c r="LJS92" s="528"/>
      <c r="LJT92" s="528"/>
      <c r="LJU92" s="528"/>
      <c r="LJV92" s="528"/>
      <c r="LJW92" s="528"/>
      <c r="LJX92" s="528"/>
      <c r="LJY92" s="528"/>
      <c r="LJZ92" s="528"/>
      <c r="LKA92" s="528"/>
      <c r="LKB92" s="528"/>
      <c r="LKC92" s="528"/>
      <c r="LKD92" s="528"/>
      <c r="LKE92" s="528"/>
      <c r="LKF92" s="528"/>
      <c r="LKG92" s="528"/>
      <c r="LKH92" s="528"/>
      <c r="LKI92" s="528"/>
      <c r="LKJ92" s="528"/>
      <c r="LKK92" s="528"/>
      <c r="LKL92" s="528"/>
      <c r="LKM92" s="528"/>
      <c r="LKN92" s="528"/>
      <c r="LKO92" s="528"/>
      <c r="LKP92" s="528"/>
      <c r="LKQ92" s="528"/>
      <c r="LKR92" s="528"/>
      <c r="LKS92" s="528"/>
      <c r="LKT92" s="528"/>
      <c r="LKU92" s="528"/>
      <c r="LKV92" s="528"/>
      <c r="LKW92" s="528"/>
      <c r="LKX92" s="528"/>
      <c r="LKY92" s="528"/>
      <c r="LKZ92" s="528"/>
      <c r="LLA92" s="528"/>
      <c r="LLB92" s="528"/>
      <c r="LLC92" s="528"/>
      <c r="LLD92" s="528"/>
      <c r="LLE92" s="528"/>
      <c r="LLF92" s="528"/>
      <c r="LLG92" s="528"/>
      <c r="LLH92" s="528"/>
      <c r="LLI92" s="528"/>
      <c r="LLJ92" s="528"/>
      <c r="LLK92" s="528"/>
      <c r="LLL92" s="528"/>
      <c r="LLM92" s="528"/>
      <c r="LLN92" s="528"/>
      <c r="LLO92" s="528"/>
      <c r="LLP92" s="528"/>
      <c r="LLQ92" s="528"/>
      <c r="LLR92" s="528"/>
      <c r="LLS92" s="528"/>
      <c r="LLT92" s="528"/>
      <c r="LLU92" s="528"/>
      <c r="LLV92" s="528"/>
      <c r="LLW92" s="528"/>
      <c r="LLX92" s="528"/>
      <c r="LLY92" s="528"/>
      <c r="LLZ92" s="528"/>
      <c r="LMA92" s="528"/>
      <c r="LMB92" s="528"/>
      <c r="LMC92" s="528"/>
      <c r="LMD92" s="528"/>
      <c r="LME92" s="528"/>
      <c r="LMF92" s="528"/>
      <c r="LMG92" s="528"/>
      <c r="LMH92" s="528"/>
      <c r="LMI92" s="528"/>
      <c r="LMJ92" s="528"/>
      <c r="LMK92" s="528"/>
      <c r="LML92" s="528"/>
      <c r="LMM92" s="528"/>
      <c r="LMN92" s="528"/>
      <c r="LMO92" s="528"/>
      <c r="LMP92" s="528"/>
      <c r="LMQ92" s="528"/>
      <c r="LMR92" s="528"/>
      <c r="LMS92" s="528"/>
      <c r="LMT92" s="528"/>
      <c r="LMU92" s="528"/>
      <c r="LMV92" s="528"/>
      <c r="LMW92" s="528"/>
      <c r="LMX92" s="528"/>
      <c r="LMY92" s="528"/>
      <c r="LMZ92" s="528"/>
      <c r="LNA92" s="528"/>
      <c r="LNB92" s="528"/>
      <c r="LNC92" s="528"/>
      <c r="LND92" s="528"/>
      <c r="LNE92" s="528"/>
      <c r="LNF92" s="528"/>
      <c r="LNG92" s="528"/>
      <c r="LNH92" s="528"/>
      <c r="LNI92" s="528"/>
      <c r="LNJ92" s="528"/>
      <c r="LNK92" s="528"/>
      <c r="LNL92" s="528"/>
      <c r="LNM92" s="528"/>
      <c r="LNN92" s="528"/>
      <c r="LNO92" s="528"/>
      <c r="LNP92" s="528"/>
      <c r="LNQ92" s="528"/>
      <c r="LNR92" s="528"/>
      <c r="LNS92" s="528"/>
      <c r="LNT92" s="528"/>
      <c r="LNU92" s="528"/>
      <c r="LNV92" s="528"/>
      <c r="LNW92" s="528"/>
      <c r="LNX92" s="528"/>
      <c r="LNY92" s="528"/>
      <c r="LNZ92" s="528"/>
      <c r="LOA92" s="528"/>
      <c r="LOB92" s="528"/>
      <c r="LOC92" s="528"/>
      <c r="LOD92" s="528"/>
      <c r="LOE92" s="528"/>
      <c r="LOF92" s="528"/>
      <c r="LOG92" s="528"/>
      <c r="LOH92" s="528"/>
      <c r="LOI92" s="528"/>
      <c r="LOJ92" s="528"/>
      <c r="LOK92" s="528"/>
      <c r="LOL92" s="528"/>
      <c r="LOM92" s="528"/>
      <c r="LON92" s="528"/>
      <c r="LOO92" s="528"/>
      <c r="LOP92" s="528"/>
      <c r="LOQ92" s="528"/>
      <c r="LOR92" s="528"/>
      <c r="LOS92" s="528"/>
      <c r="LOT92" s="528"/>
      <c r="LOU92" s="528"/>
      <c r="LOV92" s="528"/>
      <c r="LOW92" s="528"/>
      <c r="LOX92" s="528"/>
      <c r="LOY92" s="528"/>
      <c r="LOZ92" s="528"/>
      <c r="LPA92" s="528"/>
      <c r="LPB92" s="528"/>
      <c r="LPC92" s="528"/>
      <c r="LPD92" s="528"/>
      <c r="LPE92" s="528"/>
      <c r="LPF92" s="528"/>
      <c r="LPG92" s="528"/>
      <c r="LPH92" s="528"/>
      <c r="LPI92" s="528"/>
      <c r="LPJ92" s="528"/>
      <c r="LPK92" s="528"/>
      <c r="LPL92" s="528"/>
      <c r="LPM92" s="528"/>
      <c r="LPN92" s="528"/>
      <c r="LPO92" s="528"/>
      <c r="LPP92" s="528"/>
      <c r="LPQ92" s="528"/>
      <c r="LPR92" s="528"/>
      <c r="LPS92" s="528"/>
      <c r="LPT92" s="528"/>
      <c r="LPU92" s="528"/>
      <c r="LPV92" s="528"/>
      <c r="LPW92" s="528"/>
      <c r="LPX92" s="528"/>
      <c r="LPY92" s="528"/>
      <c r="LPZ92" s="528"/>
      <c r="LQA92" s="528"/>
      <c r="LQB92" s="528"/>
      <c r="LQC92" s="528"/>
      <c r="LQD92" s="528"/>
      <c r="LQE92" s="528"/>
      <c r="LQF92" s="528"/>
      <c r="LQG92" s="528"/>
      <c r="LQH92" s="528"/>
      <c r="LQI92" s="528"/>
      <c r="LQJ92" s="528"/>
      <c r="LQK92" s="528"/>
      <c r="LQL92" s="528"/>
      <c r="LQM92" s="528"/>
      <c r="LQN92" s="528"/>
      <c r="LQO92" s="528"/>
      <c r="LQP92" s="528"/>
      <c r="LQQ92" s="528"/>
      <c r="LQR92" s="528"/>
      <c r="LQS92" s="528"/>
      <c r="LQT92" s="528"/>
      <c r="LQU92" s="528"/>
      <c r="LQV92" s="528"/>
      <c r="LQW92" s="528"/>
      <c r="LQX92" s="528"/>
      <c r="LQY92" s="528"/>
      <c r="LQZ92" s="528"/>
      <c r="LRA92" s="528"/>
      <c r="LRB92" s="528"/>
      <c r="LRC92" s="528"/>
      <c r="LRD92" s="528"/>
      <c r="LRE92" s="528"/>
      <c r="LRF92" s="528"/>
      <c r="LRG92" s="528"/>
      <c r="LRH92" s="528"/>
      <c r="LRI92" s="528"/>
      <c r="LRJ92" s="528"/>
      <c r="LRK92" s="528"/>
      <c r="LRL92" s="528"/>
      <c r="LRM92" s="528"/>
      <c r="LRN92" s="528"/>
      <c r="LRO92" s="528"/>
      <c r="LRP92" s="528"/>
      <c r="LRQ92" s="528"/>
      <c r="LRR92" s="528"/>
      <c r="LRS92" s="528"/>
      <c r="LRT92" s="528"/>
      <c r="LRU92" s="528"/>
      <c r="LRV92" s="528"/>
      <c r="LRW92" s="528"/>
      <c r="LRX92" s="528"/>
      <c r="LRY92" s="528"/>
      <c r="LRZ92" s="528"/>
      <c r="LSA92" s="528"/>
      <c r="LSB92" s="528"/>
      <c r="LSC92" s="528"/>
      <c r="LSD92" s="528"/>
      <c r="LSE92" s="528"/>
      <c r="LSF92" s="528"/>
      <c r="LSG92" s="528"/>
      <c r="LSH92" s="528"/>
      <c r="LSI92" s="528"/>
      <c r="LSJ92" s="528"/>
      <c r="LSK92" s="528"/>
      <c r="LSL92" s="528"/>
      <c r="LSM92" s="528"/>
      <c r="LSN92" s="528"/>
      <c r="LSO92" s="528"/>
      <c r="LSP92" s="528"/>
      <c r="LSQ92" s="528"/>
      <c r="LSR92" s="528"/>
      <c r="LSS92" s="528"/>
      <c r="LST92" s="528"/>
      <c r="LSU92" s="528"/>
      <c r="LSV92" s="528"/>
      <c r="LSW92" s="528"/>
      <c r="LSX92" s="528"/>
      <c r="LSY92" s="528"/>
      <c r="LSZ92" s="528"/>
      <c r="LTA92" s="528"/>
      <c r="LTB92" s="528"/>
      <c r="LTC92" s="528"/>
      <c r="LTD92" s="528"/>
      <c r="LTE92" s="528"/>
      <c r="LTF92" s="528"/>
      <c r="LTG92" s="528"/>
      <c r="LTH92" s="528"/>
      <c r="LTI92" s="528"/>
      <c r="LTJ92" s="528"/>
      <c r="LTK92" s="528"/>
      <c r="LTL92" s="528"/>
      <c r="LTM92" s="528"/>
      <c r="LTN92" s="528"/>
      <c r="LTO92" s="528"/>
      <c r="LTP92" s="528"/>
      <c r="LTQ92" s="528"/>
      <c r="LTR92" s="528"/>
      <c r="LTS92" s="528"/>
      <c r="LTT92" s="528"/>
      <c r="LTU92" s="528"/>
      <c r="LTV92" s="528"/>
      <c r="LTW92" s="528"/>
      <c r="LTX92" s="528"/>
      <c r="LTY92" s="528"/>
      <c r="LTZ92" s="528"/>
      <c r="LUA92" s="528"/>
      <c r="LUB92" s="528"/>
      <c r="LUC92" s="528"/>
      <c r="LUD92" s="528"/>
      <c r="LUE92" s="528"/>
      <c r="LUF92" s="528"/>
      <c r="LUG92" s="528"/>
      <c r="LUH92" s="528"/>
      <c r="LUI92" s="528"/>
      <c r="LUJ92" s="528"/>
      <c r="LUK92" s="528"/>
      <c r="LUL92" s="528"/>
      <c r="LUM92" s="528"/>
      <c r="LUN92" s="528"/>
      <c r="LUO92" s="528"/>
      <c r="LUP92" s="528"/>
      <c r="LUQ92" s="528"/>
      <c r="LUR92" s="528"/>
      <c r="LUS92" s="528"/>
      <c r="LUT92" s="528"/>
      <c r="LUU92" s="528"/>
      <c r="LUV92" s="528"/>
      <c r="LUW92" s="528"/>
      <c r="LUX92" s="528"/>
      <c r="LUY92" s="528"/>
      <c r="LUZ92" s="528"/>
      <c r="LVA92" s="528"/>
      <c r="LVB92" s="528"/>
      <c r="LVC92" s="528"/>
      <c r="LVD92" s="528"/>
      <c r="LVE92" s="528"/>
      <c r="LVF92" s="528"/>
      <c r="LVG92" s="528"/>
      <c r="LVH92" s="528"/>
      <c r="LVI92" s="528"/>
      <c r="LVJ92" s="528"/>
      <c r="LVK92" s="528"/>
      <c r="LVL92" s="528"/>
      <c r="LVM92" s="528"/>
      <c r="LVN92" s="528"/>
      <c r="LVO92" s="528"/>
      <c r="LVP92" s="528"/>
      <c r="LVQ92" s="528"/>
      <c r="LVR92" s="528"/>
      <c r="LVS92" s="528"/>
      <c r="LVT92" s="528"/>
      <c r="LVU92" s="528"/>
      <c r="LVV92" s="528"/>
      <c r="LVW92" s="528"/>
      <c r="LVX92" s="528"/>
      <c r="LVY92" s="528"/>
      <c r="LVZ92" s="528"/>
      <c r="LWA92" s="528"/>
      <c r="LWB92" s="528"/>
      <c r="LWC92" s="528"/>
      <c r="LWD92" s="528"/>
      <c r="LWE92" s="528"/>
      <c r="LWF92" s="528"/>
      <c r="LWG92" s="528"/>
      <c r="LWH92" s="528"/>
      <c r="LWI92" s="528"/>
      <c r="LWJ92" s="528"/>
      <c r="LWK92" s="528"/>
      <c r="LWL92" s="528"/>
      <c r="LWM92" s="528"/>
      <c r="LWN92" s="528"/>
      <c r="LWO92" s="528"/>
      <c r="LWP92" s="528"/>
      <c r="LWQ92" s="528"/>
      <c r="LWR92" s="528"/>
      <c r="LWS92" s="528"/>
      <c r="LWT92" s="528"/>
      <c r="LWU92" s="528"/>
      <c r="LWV92" s="528"/>
      <c r="LWW92" s="528"/>
      <c r="LWX92" s="528"/>
      <c r="LWY92" s="528"/>
      <c r="LWZ92" s="528"/>
      <c r="LXA92" s="528"/>
      <c r="LXB92" s="528"/>
      <c r="LXC92" s="528"/>
      <c r="LXD92" s="528"/>
      <c r="LXE92" s="528"/>
      <c r="LXF92" s="528"/>
      <c r="LXG92" s="528"/>
      <c r="LXH92" s="528"/>
      <c r="LXI92" s="528"/>
      <c r="LXJ92" s="528"/>
      <c r="LXK92" s="528"/>
      <c r="LXL92" s="528"/>
      <c r="LXM92" s="528"/>
      <c r="LXN92" s="528"/>
      <c r="LXO92" s="528"/>
      <c r="LXP92" s="528"/>
      <c r="LXQ92" s="528"/>
      <c r="LXR92" s="528"/>
      <c r="LXS92" s="528"/>
      <c r="LXT92" s="528"/>
      <c r="LXU92" s="528"/>
      <c r="LXV92" s="528"/>
      <c r="LXW92" s="528"/>
      <c r="LXX92" s="528"/>
      <c r="LXY92" s="528"/>
      <c r="LXZ92" s="528"/>
      <c r="LYA92" s="528"/>
      <c r="LYB92" s="528"/>
      <c r="LYC92" s="528"/>
      <c r="LYD92" s="528"/>
      <c r="LYE92" s="528"/>
      <c r="LYF92" s="528"/>
      <c r="LYG92" s="528"/>
      <c r="LYH92" s="528"/>
      <c r="LYI92" s="528"/>
      <c r="LYJ92" s="528"/>
      <c r="LYK92" s="528"/>
      <c r="LYL92" s="528"/>
      <c r="LYM92" s="528"/>
      <c r="LYN92" s="528"/>
      <c r="LYO92" s="528"/>
      <c r="LYP92" s="528"/>
      <c r="LYQ92" s="528"/>
      <c r="LYR92" s="528"/>
      <c r="LYS92" s="528"/>
      <c r="LYT92" s="528"/>
      <c r="LYU92" s="528"/>
      <c r="LYV92" s="528"/>
      <c r="LYW92" s="528"/>
      <c r="LYX92" s="528"/>
      <c r="LYY92" s="528"/>
      <c r="LYZ92" s="528"/>
      <c r="LZA92" s="528"/>
      <c r="LZB92" s="528"/>
      <c r="LZC92" s="528"/>
      <c r="LZD92" s="528"/>
      <c r="LZE92" s="528"/>
      <c r="LZF92" s="528"/>
      <c r="LZG92" s="528"/>
      <c r="LZH92" s="528"/>
      <c r="LZI92" s="528"/>
      <c r="LZJ92" s="528"/>
      <c r="LZK92" s="528"/>
      <c r="LZL92" s="528"/>
      <c r="LZM92" s="528"/>
      <c r="LZN92" s="528"/>
      <c r="LZO92" s="528"/>
      <c r="LZP92" s="528"/>
      <c r="LZQ92" s="528"/>
      <c r="LZR92" s="528"/>
      <c r="LZS92" s="528"/>
      <c r="LZT92" s="528"/>
      <c r="LZU92" s="528"/>
      <c r="LZV92" s="528"/>
      <c r="LZW92" s="528"/>
      <c r="LZX92" s="528"/>
      <c r="LZY92" s="528"/>
      <c r="LZZ92" s="528"/>
      <c r="MAA92" s="528"/>
      <c r="MAB92" s="528"/>
      <c r="MAC92" s="528"/>
      <c r="MAD92" s="528"/>
      <c r="MAE92" s="528"/>
      <c r="MAF92" s="528"/>
      <c r="MAG92" s="528"/>
      <c r="MAH92" s="528"/>
      <c r="MAI92" s="528"/>
      <c r="MAJ92" s="528"/>
      <c r="MAK92" s="528"/>
      <c r="MAL92" s="528"/>
      <c r="MAM92" s="528"/>
      <c r="MAN92" s="528"/>
      <c r="MAO92" s="528"/>
      <c r="MAP92" s="528"/>
      <c r="MAQ92" s="528"/>
      <c r="MAR92" s="528"/>
      <c r="MAS92" s="528"/>
      <c r="MAT92" s="528"/>
      <c r="MAU92" s="528"/>
      <c r="MAV92" s="528"/>
      <c r="MAW92" s="528"/>
      <c r="MAX92" s="528"/>
      <c r="MAY92" s="528"/>
      <c r="MAZ92" s="528"/>
      <c r="MBA92" s="528"/>
      <c r="MBB92" s="528"/>
      <c r="MBC92" s="528"/>
      <c r="MBD92" s="528"/>
      <c r="MBE92" s="528"/>
      <c r="MBF92" s="528"/>
      <c r="MBG92" s="528"/>
      <c r="MBH92" s="528"/>
      <c r="MBI92" s="528"/>
      <c r="MBJ92" s="528"/>
      <c r="MBK92" s="528"/>
      <c r="MBL92" s="528"/>
      <c r="MBM92" s="528"/>
      <c r="MBN92" s="528"/>
      <c r="MBO92" s="528"/>
      <c r="MBP92" s="528"/>
      <c r="MBQ92" s="528"/>
      <c r="MBR92" s="528"/>
      <c r="MBS92" s="528"/>
      <c r="MBT92" s="528"/>
      <c r="MBU92" s="528"/>
      <c r="MBV92" s="528"/>
      <c r="MBW92" s="528"/>
      <c r="MBX92" s="528"/>
      <c r="MBY92" s="528"/>
      <c r="MBZ92" s="528"/>
      <c r="MCA92" s="528"/>
      <c r="MCB92" s="528"/>
      <c r="MCC92" s="528"/>
      <c r="MCD92" s="528"/>
      <c r="MCE92" s="528"/>
      <c r="MCF92" s="528"/>
      <c r="MCG92" s="528"/>
      <c r="MCH92" s="528"/>
      <c r="MCI92" s="528"/>
      <c r="MCJ92" s="528"/>
      <c r="MCK92" s="528"/>
      <c r="MCL92" s="528"/>
      <c r="MCM92" s="528"/>
      <c r="MCN92" s="528"/>
      <c r="MCO92" s="528"/>
      <c r="MCP92" s="528"/>
      <c r="MCQ92" s="528"/>
      <c r="MCR92" s="528"/>
      <c r="MCS92" s="528"/>
      <c r="MCT92" s="528"/>
      <c r="MCU92" s="528"/>
      <c r="MCV92" s="528"/>
      <c r="MCW92" s="528"/>
      <c r="MCX92" s="528"/>
      <c r="MCY92" s="528"/>
      <c r="MCZ92" s="528"/>
      <c r="MDA92" s="528"/>
      <c r="MDB92" s="528"/>
      <c r="MDC92" s="528"/>
      <c r="MDD92" s="528"/>
      <c r="MDE92" s="528"/>
      <c r="MDF92" s="528"/>
      <c r="MDG92" s="528"/>
      <c r="MDH92" s="528"/>
      <c r="MDI92" s="528"/>
      <c r="MDJ92" s="528"/>
      <c r="MDK92" s="528"/>
      <c r="MDL92" s="528"/>
      <c r="MDM92" s="528"/>
      <c r="MDN92" s="528"/>
      <c r="MDO92" s="528"/>
      <c r="MDP92" s="528"/>
      <c r="MDQ92" s="528"/>
      <c r="MDR92" s="528"/>
      <c r="MDS92" s="528"/>
      <c r="MDT92" s="528"/>
      <c r="MDU92" s="528"/>
      <c r="MDV92" s="528"/>
      <c r="MDW92" s="528"/>
      <c r="MDX92" s="528"/>
      <c r="MDY92" s="528"/>
      <c r="MDZ92" s="528"/>
      <c r="MEA92" s="528"/>
      <c r="MEB92" s="528"/>
      <c r="MEC92" s="528"/>
      <c r="MED92" s="528"/>
      <c r="MEE92" s="528"/>
      <c r="MEF92" s="528"/>
      <c r="MEG92" s="528"/>
      <c r="MEH92" s="528"/>
      <c r="MEI92" s="528"/>
      <c r="MEJ92" s="528"/>
      <c r="MEK92" s="528"/>
      <c r="MEL92" s="528"/>
      <c r="MEM92" s="528"/>
      <c r="MEN92" s="528"/>
      <c r="MEO92" s="528"/>
      <c r="MEP92" s="528"/>
      <c r="MEQ92" s="528"/>
      <c r="MER92" s="528"/>
      <c r="MES92" s="528"/>
      <c r="MET92" s="528"/>
      <c r="MEU92" s="528"/>
      <c r="MEV92" s="528"/>
      <c r="MEW92" s="528"/>
      <c r="MEX92" s="528"/>
      <c r="MEY92" s="528"/>
      <c r="MEZ92" s="528"/>
      <c r="MFA92" s="528"/>
      <c r="MFB92" s="528"/>
      <c r="MFC92" s="528"/>
      <c r="MFD92" s="528"/>
      <c r="MFE92" s="528"/>
      <c r="MFF92" s="528"/>
      <c r="MFG92" s="528"/>
      <c r="MFH92" s="528"/>
      <c r="MFI92" s="528"/>
      <c r="MFJ92" s="528"/>
      <c r="MFK92" s="528"/>
      <c r="MFL92" s="528"/>
      <c r="MFM92" s="528"/>
      <c r="MFN92" s="528"/>
      <c r="MFO92" s="528"/>
      <c r="MFP92" s="528"/>
      <c r="MFQ92" s="528"/>
      <c r="MFR92" s="528"/>
      <c r="MFS92" s="528"/>
      <c r="MFT92" s="528"/>
      <c r="MFU92" s="528"/>
      <c r="MFV92" s="528"/>
      <c r="MFW92" s="528"/>
      <c r="MFX92" s="528"/>
      <c r="MFY92" s="528"/>
      <c r="MFZ92" s="528"/>
      <c r="MGA92" s="528"/>
      <c r="MGB92" s="528"/>
      <c r="MGC92" s="528"/>
      <c r="MGD92" s="528"/>
      <c r="MGE92" s="528"/>
      <c r="MGF92" s="528"/>
      <c r="MGG92" s="528"/>
      <c r="MGH92" s="528"/>
      <c r="MGI92" s="528"/>
      <c r="MGJ92" s="528"/>
      <c r="MGK92" s="528"/>
      <c r="MGL92" s="528"/>
      <c r="MGM92" s="528"/>
      <c r="MGN92" s="528"/>
      <c r="MGO92" s="528"/>
      <c r="MGP92" s="528"/>
      <c r="MGQ92" s="528"/>
      <c r="MGR92" s="528"/>
      <c r="MGS92" s="528"/>
      <c r="MGT92" s="528"/>
      <c r="MGU92" s="528"/>
      <c r="MGV92" s="528"/>
      <c r="MGW92" s="528"/>
      <c r="MGX92" s="528"/>
      <c r="MGY92" s="528"/>
      <c r="MGZ92" s="528"/>
      <c r="MHA92" s="528"/>
      <c r="MHB92" s="528"/>
      <c r="MHC92" s="528"/>
      <c r="MHD92" s="528"/>
      <c r="MHE92" s="528"/>
      <c r="MHF92" s="528"/>
      <c r="MHG92" s="528"/>
      <c r="MHH92" s="528"/>
      <c r="MHI92" s="528"/>
      <c r="MHJ92" s="528"/>
      <c r="MHK92" s="528"/>
      <c r="MHL92" s="528"/>
      <c r="MHM92" s="528"/>
      <c r="MHN92" s="528"/>
      <c r="MHO92" s="528"/>
      <c r="MHP92" s="528"/>
      <c r="MHQ92" s="528"/>
      <c r="MHR92" s="528"/>
      <c r="MHS92" s="528"/>
      <c r="MHT92" s="528"/>
      <c r="MHU92" s="528"/>
      <c r="MHV92" s="528"/>
      <c r="MHW92" s="528"/>
      <c r="MHX92" s="528"/>
      <c r="MHY92" s="528"/>
      <c r="MHZ92" s="528"/>
      <c r="MIA92" s="528"/>
      <c r="MIB92" s="528"/>
      <c r="MIC92" s="528"/>
      <c r="MID92" s="528"/>
      <c r="MIE92" s="528"/>
      <c r="MIF92" s="528"/>
      <c r="MIG92" s="528"/>
      <c r="MIH92" s="528"/>
      <c r="MII92" s="528"/>
      <c r="MIJ92" s="528"/>
      <c r="MIK92" s="528"/>
      <c r="MIL92" s="528"/>
      <c r="MIM92" s="528"/>
      <c r="MIN92" s="528"/>
      <c r="MIO92" s="528"/>
      <c r="MIP92" s="528"/>
      <c r="MIQ92" s="528"/>
      <c r="MIR92" s="528"/>
      <c r="MIS92" s="528"/>
      <c r="MIT92" s="528"/>
      <c r="MIU92" s="528"/>
      <c r="MIV92" s="528"/>
      <c r="MIW92" s="528"/>
      <c r="MIX92" s="528"/>
      <c r="MIY92" s="528"/>
      <c r="MIZ92" s="528"/>
      <c r="MJA92" s="528"/>
      <c r="MJB92" s="528"/>
      <c r="MJC92" s="528"/>
      <c r="MJD92" s="528"/>
      <c r="MJE92" s="528"/>
      <c r="MJF92" s="528"/>
      <c r="MJG92" s="528"/>
      <c r="MJH92" s="528"/>
      <c r="MJI92" s="528"/>
      <c r="MJJ92" s="528"/>
      <c r="MJK92" s="528"/>
      <c r="MJL92" s="528"/>
      <c r="MJM92" s="528"/>
      <c r="MJN92" s="528"/>
      <c r="MJO92" s="528"/>
      <c r="MJP92" s="528"/>
      <c r="MJQ92" s="528"/>
      <c r="MJR92" s="528"/>
      <c r="MJS92" s="528"/>
      <c r="MJT92" s="528"/>
      <c r="MJU92" s="528"/>
      <c r="MJV92" s="528"/>
      <c r="MJW92" s="528"/>
      <c r="MJX92" s="528"/>
      <c r="MJY92" s="528"/>
      <c r="MJZ92" s="528"/>
      <c r="MKA92" s="528"/>
      <c r="MKB92" s="528"/>
      <c r="MKC92" s="528"/>
      <c r="MKD92" s="528"/>
      <c r="MKE92" s="528"/>
      <c r="MKF92" s="528"/>
      <c r="MKG92" s="528"/>
      <c r="MKH92" s="528"/>
      <c r="MKI92" s="528"/>
      <c r="MKJ92" s="528"/>
      <c r="MKK92" s="528"/>
      <c r="MKL92" s="528"/>
      <c r="MKM92" s="528"/>
      <c r="MKN92" s="528"/>
      <c r="MKO92" s="528"/>
      <c r="MKP92" s="528"/>
      <c r="MKQ92" s="528"/>
      <c r="MKR92" s="528"/>
      <c r="MKS92" s="528"/>
      <c r="MKT92" s="528"/>
      <c r="MKU92" s="528"/>
      <c r="MKV92" s="528"/>
      <c r="MKW92" s="528"/>
      <c r="MKX92" s="528"/>
      <c r="MKY92" s="528"/>
      <c r="MKZ92" s="528"/>
      <c r="MLA92" s="528"/>
      <c r="MLB92" s="528"/>
      <c r="MLC92" s="528"/>
      <c r="MLD92" s="528"/>
      <c r="MLE92" s="528"/>
      <c r="MLF92" s="528"/>
      <c r="MLG92" s="528"/>
      <c r="MLH92" s="528"/>
      <c r="MLI92" s="528"/>
      <c r="MLJ92" s="528"/>
      <c r="MLK92" s="528"/>
      <c r="MLL92" s="528"/>
      <c r="MLM92" s="528"/>
      <c r="MLN92" s="528"/>
      <c r="MLO92" s="528"/>
      <c r="MLP92" s="528"/>
      <c r="MLQ92" s="528"/>
      <c r="MLR92" s="528"/>
      <c r="MLS92" s="528"/>
      <c r="MLT92" s="528"/>
      <c r="MLU92" s="528"/>
      <c r="MLV92" s="528"/>
      <c r="MLW92" s="528"/>
      <c r="MLX92" s="528"/>
      <c r="MLY92" s="528"/>
      <c r="MLZ92" s="528"/>
      <c r="MMA92" s="528"/>
      <c r="MMB92" s="528"/>
      <c r="MMC92" s="528"/>
      <c r="MMD92" s="528"/>
      <c r="MME92" s="528"/>
      <c r="MMF92" s="528"/>
      <c r="MMG92" s="528"/>
      <c r="MMH92" s="528"/>
      <c r="MMI92" s="528"/>
      <c r="MMJ92" s="528"/>
      <c r="MMK92" s="528"/>
      <c r="MML92" s="528"/>
      <c r="MMM92" s="528"/>
      <c r="MMN92" s="528"/>
      <c r="MMO92" s="528"/>
      <c r="MMP92" s="528"/>
      <c r="MMQ92" s="528"/>
      <c r="MMR92" s="528"/>
      <c r="MMS92" s="528"/>
      <c r="MMT92" s="528"/>
      <c r="MMU92" s="528"/>
      <c r="MMV92" s="528"/>
      <c r="MMW92" s="528"/>
      <c r="MMX92" s="528"/>
      <c r="MMY92" s="528"/>
      <c r="MMZ92" s="528"/>
      <c r="MNA92" s="528"/>
      <c r="MNB92" s="528"/>
      <c r="MNC92" s="528"/>
      <c r="MND92" s="528"/>
      <c r="MNE92" s="528"/>
      <c r="MNF92" s="528"/>
      <c r="MNG92" s="528"/>
      <c r="MNH92" s="528"/>
      <c r="MNI92" s="528"/>
      <c r="MNJ92" s="528"/>
      <c r="MNK92" s="528"/>
      <c r="MNL92" s="528"/>
      <c r="MNM92" s="528"/>
      <c r="MNN92" s="528"/>
      <c r="MNO92" s="528"/>
      <c r="MNP92" s="528"/>
      <c r="MNQ92" s="528"/>
      <c r="MNR92" s="528"/>
      <c r="MNS92" s="528"/>
      <c r="MNT92" s="528"/>
      <c r="MNU92" s="528"/>
      <c r="MNV92" s="528"/>
      <c r="MNW92" s="528"/>
      <c r="MNX92" s="528"/>
      <c r="MNY92" s="528"/>
      <c r="MNZ92" s="528"/>
      <c r="MOA92" s="528"/>
      <c r="MOB92" s="528"/>
      <c r="MOC92" s="528"/>
      <c r="MOD92" s="528"/>
      <c r="MOE92" s="528"/>
      <c r="MOF92" s="528"/>
      <c r="MOG92" s="528"/>
      <c r="MOH92" s="528"/>
      <c r="MOI92" s="528"/>
      <c r="MOJ92" s="528"/>
      <c r="MOK92" s="528"/>
      <c r="MOL92" s="528"/>
      <c r="MOM92" s="528"/>
      <c r="MON92" s="528"/>
      <c r="MOO92" s="528"/>
      <c r="MOP92" s="528"/>
      <c r="MOQ92" s="528"/>
      <c r="MOR92" s="528"/>
      <c r="MOS92" s="528"/>
      <c r="MOT92" s="528"/>
      <c r="MOU92" s="528"/>
      <c r="MOV92" s="528"/>
      <c r="MOW92" s="528"/>
      <c r="MOX92" s="528"/>
      <c r="MOY92" s="528"/>
      <c r="MOZ92" s="528"/>
      <c r="MPA92" s="528"/>
      <c r="MPB92" s="528"/>
      <c r="MPC92" s="528"/>
      <c r="MPD92" s="528"/>
      <c r="MPE92" s="528"/>
      <c r="MPF92" s="528"/>
      <c r="MPG92" s="528"/>
      <c r="MPH92" s="528"/>
      <c r="MPI92" s="528"/>
      <c r="MPJ92" s="528"/>
      <c r="MPK92" s="528"/>
      <c r="MPL92" s="528"/>
      <c r="MPM92" s="528"/>
      <c r="MPN92" s="528"/>
      <c r="MPO92" s="528"/>
      <c r="MPP92" s="528"/>
      <c r="MPQ92" s="528"/>
      <c r="MPR92" s="528"/>
      <c r="MPS92" s="528"/>
      <c r="MPT92" s="528"/>
      <c r="MPU92" s="528"/>
      <c r="MPV92" s="528"/>
      <c r="MPW92" s="528"/>
      <c r="MPX92" s="528"/>
      <c r="MPY92" s="528"/>
      <c r="MPZ92" s="528"/>
      <c r="MQA92" s="528"/>
      <c r="MQB92" s="528"/>
      <c r="MQC92" s="528"/>
      <c r="MQD92" s="528"/>
      <c r="MQE92" s="528"/>
      <c r="MQF92" s="528"/>
      <c r="MQG92" s="528"/>
      <c r="MQH92" s="528"/>
      <c r="MQI92" s="528"/>
      <c r="MQJ92" s="528"/>
      <c r="MQK92" s="528"/>
      <c r="MQL92" s="528"/>
      <c r="MQM92" s="528"/>
      <c r="MQN92" s="528"/>
      <c r="MQO92" s="528"/>
      <c r="MQP92" s="528"/>
      <c r="MQQ92" s="528"/>
      <c r="MQR92" s="528"/>
      <c r="MQS92" s="528"/>
      <c r="MQT92" s="528"/>
      <c r="MQU92" s="528"/>
      <c r="MQV92" s="528"/>
      <c r="MQW92" s="528"/>
      <c r="MQX92" s="528"/>
      <c r="MQY92" s="528"/>
      <c r="MQZ92" s="528"/>
      <c r="MRA92" s="528"/>
      <c r="MRB92" s="528"/>
      <c r="MRC92" s="528"/>
      <c r="MRD92" s="528"/>
      <c r="MRE92" s="528"/>
      <c r="MRF92" s="528"/>
      <c r="MRG92" s="528"/>
      <c r="MRH92" s="528"/>
      <c r="MRI92" s="528"/>
      <c r="MRJ92" s="528"/>
      <c r="MRK92" s="528"/>
      <c r="MRL92" s="528"/>
      <c r="MRM92" s="528"/>
      <c r="MRN92" s="528"/>
      <c r="MRO92" s="528"/>
      <c r="MRP92" s="528"/>
      <c r="MRQ92" s="528"/>
      <c r="MRR92" s="528"/>
      <c r="MRS92" s="528"/>
      <c r="MRT92" s="528"/>
      <c r="MRU92" s="528"/>
      <c r="MRV92" s="528"/>
      <c r="MRW92" s="528"/>
      <c r="MRX92" s="528"/>
      <c r="MRY92" s="528"/>
      <c r="MRZ92" s="528"/>
      <c r="MSA92" s="528"/>
      <c r="MSB92" s="528"/>
      <c r="MSC92" s="528"/>
      <c r="MSD92" s="528"/>
      <c r="MSE92" s="528"/>
      <c r="MSF92" s="528"/>
      <c r="MSG92" s="528"/>
      <c r="MSH92" s="528"/>
      <c r="MSI92" s="528"/>
      <c r="MSJ92" s="528"/>
      <c r="MSK92" s="528"/>
      <c r="MSL92" s="528"/>
      <c r="MSM92" s="528"/>
      <c r="MSN92" s="528"/>
      <c r="MSO92" s="528"/>
      <c r="MSP92" s="528"/>
      <c r="MSQ92" s="528"/>
      <c r="MSR92" s="528"/>
      <c r="MSS92" s="528"/>
      <c r="MST92" s="528"/>
      <c r="MSU92" s="528"/>
      <c r="MSV92" s="528"/>
      <c r="MSW92" s="528"/>
      <c r="MSX92" s="528"/>
      <c r="MSY92" s="528"/>
      <c r="MSZ92" s="528"/>
      <c r="MTA92" s="528"/>
      <c r="MTB92" s="528"/>
      <c r="MTC92" s="528"/>
      <c r="MTD92" s="528"/>
      <c r="MTE92" s="528"/>
      <c r="MTF92" s="528"/>
      <c r="MTG92" s="528"/>
      <c r="MTH92" s="528"/>
      <c r="MTI92" s="528"/>
      <c r="MTJ92" s="528"/>
      <c r="MTK92" s="528"/>
      <c r="MTL92" s="528"/>
      <c r="MTM92" s="528"/>
      <c r="MTN92" s="528"/>
      <c r="MTO92" s="528"/>
      <c r="MTP92" s="528"/>
      <c r="MTQ92" s="528"/>
      <c r="MTR92" s="528"/>
      <c r="MTS92" s="528"/>
      <c r="MTT92" s="528"/>
      <c r="MTU92" s="528"/>
      <c r="MTV92" s="528"/>
      <c r="MTW92" s="528"/>
      <c r="MTX92" s="528"/>
      <c r="MTY92" s="528"/>
      <c r="MTZ92" s="528"/>
      <c r="MUA92" s="528"/>
      <c r="MUB92" s="528"/>
      <c r="MUC92" s="528"/>
      <c r="MUD92" s="528"/>
      <c r="MUE92" s="528"/>
      <c r="MUF92" s="528"/>
      <c r="MUG92" s="528"/>
      <c r="MUH92" s="528"/>
      <c r="MUI92" s="528"/>
      <c r="MUJ92" s="528"/>
      <c r="MUK92" s="528"/>
      <c r="MUL92" s="528"/>
      <c r="MUM92" s="528"/>
      <c r="MUN92" s="528"/>
      <c r="MUO92" s="528"/>
      <c r="MUP92" s="528"/>
      <c r="MUQ92" s="528"/>
      <c r="MUR92" s="528"/>
      <c r="MUS92" s="528"/>
      <c r="MUT92" s="528"/>
      <c r="MUU92" s="528"/>
      <c r="MUV92" s="528"/>
      <c r="MUW92" s="528"/>
      <c r="MUX92" s="528"/>
      <c r="MUY92" s="528"/>
      <c r="MUZ92" s="528"/>
      <c r="MVA92" s="528"/>
      <c r="MVB92" s="528"/>
      <c r="MVC92" s="528"/>
      <c r="MVD92" s="528"/>
      <c r="MVE92" s="528"/>
      <c r="MVF92" s="528"/>
      <c r="MVG92" s="528"/>
      <c r="MVH92" s="528"/>
      <c r="MVI92" s="528"/>
      <c r="MVJ92" s="528"/>
      <c r="MVK92" s="528"/>
      <c r="MVL92" s="528"/>
      <c r="MVM92" s="528"/>
      <c r="MVN92" s="528"/>
      <c r="MVO92" s="528"/>
      <c r="MVP92" s="528"/>
      <c r="MVQ92" s="528"/>
      <c r="MVR92" s="528"/>
      <c r="MVS92" s="528"/>
      <c r="MVT92" s="528"/>
      <c r="MVU92" s="528"/>
      <c r="MVV92" s="528"/>
      <c r="MVW92" s="528"/>
      <c r="MVX92" s="528"/>
      <c r="MVY92" s="528"/>
      <c r="MVZ92" s="528"/>
      <c r="MWA92" s="528"/>
      <c r="MWB92" s="528"/>
      <c r="MWC92" s="528"/>
      <c r="MWD92" s="528"/>
      <c r="MWE92" s="528"/>
      <c r="MWF92" s="528"/>
      <c r="MWG92" s="528"/>
      <c r="MWH92" s="528"/>
      <c r="MWI92" s="528"/>
      <c r="MWJ92" s="528"/>
      <c r="MWK92" s="528"/>
      <c r="MWL92" s="528"/>
      <c r="MWM92" s="528"/>
      <c r="MWN92" s="528"/>
      <c r="MWO92" s="528"/>
      <c r="MWP92" s="528"/>
      <c r="MWQ92" s="528"/>
      <c r="MWR92" s="528"/>
      <c r="MWS92" s="528"/>
      <c r="MWT92" s="528"/>
      <c r="MWU92" s="528"/>
      <c r="MWV92" s="528"/>
      <c r="MWW92" s="528"/>
      <c r="MWX92" s="528"/>
      <c r="MWY92" s="528"/>
      <c r="MWZ92" s="528"/>
      <c r="MXA92" s="528"/>
      <c r="MXB92" s="528"/>
      <c r="MXC92" s="528"/>
      <c r="MXD92" s="528"/>
      <c r="MXE92" s="528"/>
      <c r="MXF92" s="528"/>
      <c r="MXG92" s="528"/>
      <c r="MXH92" s="528"/>
      <c r="MXI92" s="528"/>
      <c r="MXJ92" s="528"/>
      <c r="MXK92" s="528"/>
      <c r="MXL92" s="528"/>
      <c r="MXM92" s="528"/>
      <c r="MXN92" s="528"/>
      <c r="MXO92" s="528"/>
      <c r="MXP92" s="528"/>
      <c r="MXQ92" s="528"/>
      <c r="MXR92" s="528"/>
      <c r="MXS92" s="528"/>
      <c r="MXT92" s="528"/>
      <c r="MXU92" s="528"/>
      <c r="MXV92" s="528"/>
      <c r="MXW92" s="528"/>
      <c r="MXX92" s="528"/>
      <c r="MXY92" s="528"/>
      <c r="MXZ92" s="528"/>
      <c r="MYA92" s="528"/>
      <c r="MYB92" s="528"/>
      <c r="MYC92" s="528"/>
      <c r="MYD92" s="528"/>
      <c r="MYE92" s="528"/>
      <c r="MYF92" s="528"/>
      <c r="MYG92" s="528"/>
      <c r="MYH92" s="528"/>
      <c r="MYI92" s="528"/>
      <c r="MYJ92" s="528"/>
      <c r="MYK92" s="528"/>
      <c r="MYL92" s="528"/>
      <c r="MYM92" s="528"/>
      <c r="MYN92" s="528"/>
      <c r="MYO92" s="528"/>
      <c r="MYP92" s="528"/>
      <c r="MYQ92" s="528"/>
      <c r="MYR92" s="528"/>
      <c r="MYS92" s="528"/>
      <c r="MYT92" s="528"/>
      <c r="MYU92" s="528"/>
      <c r="MYV92" s="528"/>
      <c r="MYW92" s="528"/>
      <c r="MYX92" s="528"/>
      <c r="MYY92" s="528"/>
      <c r="MYZ92" s="528"/>
      <c r="MZA92" s="528"/>
      <c r="MZB92" s="528"/>
      <c r="MZC92" s="528"/>
      <c r="MZD92" s="528"/>
      <c r="MZE92" s="528"/>
      <c r="MZF92" s="528"/>
      <c r="MZG92" s="528"/>
      <c r="MZH92" s="528"/>
      <c r="MZI92" s="528"/>
      <c r="MZJ92" s="528"/>
      <c r="MZK92" s="528"/>
      <c r="MZL92" s="528"/>
      <c r="MZM92" s="528"/>
      <c r="MZN92" s="528"/>
      <c r="MZO92" s="528"/>
      <c r="MZP92" s="528"/>
      <c r="MZQ92" s="528"/>
      <c r="MZR92" s="528"/>
      <c r="MZS92" s="528"/>
      <c r="MZT92" s="528"/>
      <c r="MZU92" s="528"/>
      <c r="MZV92" s="528"/>
      <c r="MZW92" s="528"/>
      <c r="MZX92" s="528"/>
      <c r="MZY92" s="528"/>
      <c r="MZZ92" s="528"/>
      <c r="NAA92" s="528"/>
      <c r="NAB92" s="528"/>
      <c r="NAC92" s="528"/>
      <c r="NAD92" s="528"/>
      <c r="NAE92" s="528"/>
      <c r="NAF92" s="528"/>
      <c r="NAG92" s="528"/>
      <c r="NAH92" s="528"/>
      <c r="NAI92" s="528"/>
      <c r="NAJ92" s="528"/>
      <c r="NAK92" s="528"/>
      <c r="NAL92" s="528"/>
      <c r="NAM92" s="528"/>
      <c r="NAN92" s="528"/>
      <c r="NAO92" s="528"/>
      <c r="NAP92" s="528"/>
      <c r="NAQ92" s="528"/>
      <c r="NAR92" s="528"/>
      <c r="NAS92" s="528"/>
      <c r="NAT92" s="528"/>
      <c r="NAU92" s="528"/>
      <c r="NAV92" s="528"/>
      <c r="NAW92" s="528"/>
      <c r="NAX92" s="528"/>
      <c r="NAY92" s="528"/>
      <c r="NAZ92" s="528"/>
      <c r="NBA92" s="528"/>
      <c r="NBB92" s="528"/>
      <c r="NBC92" s="528"/>
      <c r="NBD92" s="528"/>
      <c r="NBE92" s="528"/>
      <c r="NBF92" s="528"/>
      <c r="NBG92" s="528"/>
      <c r="NBH92" s="528"/>
      <c r="NBI92" s="528"/>
      <c r="NBJ92" s="528"/>
      <c r="NBK92" s="528"/>
      <c r="NBL92" s="528"/>
      <c r="NBM92" s="528"/>
      <c r="NBN92" s="528"/>
      <c r="NBO92" s="528"/>
      <c r="NBP92" s="528"/>
      <c r="NBQ92" s="528"/>
      <c r="NBR92" s="528"/>
      <c r="NBS92" s="528"/>
      <c r="NBT92" s="528"/>
      <c r="NBU92" s="528"/>
      <c r="NBV92" s="528"/>
      <c r="NBW92" s="528"/>
      <c r="NBX92" s="528"/>
      <c r="NBY92" s="528"/>
      <c r="NBZ92" s="528"/>
      <c r="NCA92" s="528"/>
      <c r="NCB92" s="528"/>
      <c r="NCC92" s="528"/>
      <c r="NCD92" s="528"/>
      <c r="NCE92" s="528"/>
      <c r="NCF92" s="528"/>
      <c r="NCG92" s="528"/>
      <c r="NCH92" s="528"/>
      <c r="NCI92" s="528"/>
      <c r="NCJ92" s="528"/>
      <c r="NCK92" s="528"/>
      <c r="NCL92" s="528"/>
      <c r="NCM92" s="528"/>
      <c r="NCN92" s="528"/>
      <c r="NCO92" s="528"/>
      <c r="NCP92" s="528"/>
      <c r="NCQ92" s="528"/>
      <c r="NCR92" s="528"/>
      <c r="NCS92" s="528"/>
      <c r="NCT92" s="528"/>
      <c r="NCU92" s="528"/>
      <c r="NCV92" s="528"/>
      <c r="NCW92" s="528"/>
      <c r="NCX92" s="528"/>
      <c r="NCY92" s="528"/>
      <c r="NCZ92" s="528"/>
      <c r="NDA92" s="528"/>
      <c r="NDB92" s="528"/>
      <c r="NDC92" s="528"/>
      <c r="NDD92" s="528"/>
      <c r="NDE92" s="528"/>
      <c r="NDF92" s="528"/>
      <c r="NDG92" s="528"/>
      <c r="NDH92" s="528"/>
      <c r="NDI92" s="528"/>
      <c r="NDJ92" s="528"/>
      <c r="NDK92" s="528"/>
      <c r="NDL92" s="528"/>
      <c r="NDM92" s="528"/>
      <c r="NDN92" s="528"/>
      <c r="NDO92" s="528"/>
      <c r="NDP92" s="528"/>
      <c r="NDQ92" s="528"/>
      <c r="NDR92" s="528"/>
      <c r="NDS92" s="528"/>
      <c r="NDT92" s="528"/>
      <c r="NDU92" s="528"/>
      <c r="NDV92" s="528"/>
      <c r="NDW92" s="528"/>
      <c r="NDX92" s="528"/>
      <c r="NDY92" s="528"/>
      <c r="NDZ92" s="528"/>
      <c r="NEA92" s="528"/>
      <c r="NEB92" s="528"/>
      <c r="NEC92" s="528"/>
      <c r="NED92" s="528"/>
      <c r="NEE92" s="528"/>
      <c r="NEF92" s="528"/>
      <c r="NEG92" s="528"/>
      <c r="NEH92" s="528"/>
      <c r="NEI92" s="528"/>
      <c r="NEJ92" s="528"/>
      <c r="NEK92" s="528"/>
      <c r="NEL92" s="528"/>
      <c r="NEM92" s="528"/>
      <c r="NEN92" s="528"/>
      <c r="NEO92" s="528"/>
      <c r="NEP92" s="528"/>
      <c r="NEQ92" s="528"/>
      <c r="NER92" s="528"/>
      <c r="NES92" s="528"/>
      <c r="NET92" s="528"/>
      <c r="NEU92" s="528"/>
      <c r="NEV92" s="528"/>
      <c r="NEW92" s="528"/>
      <c r="NEX92" s="528"/>
      <c r="NEY92" s="528"/>
      <c r="NEZ92" s="528"/>
      <c r="NFA92" s="528"/>
      <c r="NFB92" s="528"/>
      <c r="NFC92" s="528"/>
      <c r="NFD92" s="528"/>
      <c r="NFE92" s="528"/>
      <c r="NFF92" s="528"/>
      <c r="NFG92" s="528"/>
      <c r="NFH92" s="528"/>
      <c r="NFI92" s="528"/>
      <c r="NFJ92" s="528"/>
      <c r="NFK92" s="528"/>
      <c r="NFL92" s="528"/>
      <c r="NFM92" s="528"/>
      <c r="NFN92" s="528"/>
      <c r="NFO92" s="528"/>
      <c r="NFP92" s="528"/>
      <c r="NFQ92" s="528"/>
      <c r="NFR92" s="528"/>
      <c r="NFS92" s="528"/>
      <c r="NFT92" s="528"/>
      <c r="NFU92" s="528"/>
      <c r="NFV92" s="528"/>
      <c r="NFW92" s="528"/>
      <c r="NFX92" s="528"/>
      <c r="NFY92" s="528"/>
      <c r="NFZ92" s="528"/>
      <c r="NGA92" s="528"/>
      <c r="NGB92" s="528"/>
      <c r="NGC92" s="528"/>
      <c r="NGD92" s="528"/>
      <c r="NGE92" s="528"/>
      <c r="NGF92" s="528"/>
      <c r="NGG92" s="528"/>
      <c r="NGH92" s="528"/>
      <c r="NGI92" s="528"/>
      <c r="NGJ92" s="528"/>
      <c r="NGK92" s="528"/>
      <c r="NGL92" s="528"/>
      <c r="NGM92" s="528"/>
      <c r="NGN92" s="528"/>
      <c r="NGO92" s="528"/>
      <c r="NGP92" s="528"/>
      <c r="NGQ92" s="528"/>
      <c r="NGR92" s="528"/>
      <c r="NGS92" s="528"/>
      <c r="NGT92" s="528"/>
      <c r="NGU92" s="528"/>
      <c r="NGV92" s="528"/>
      <c r="NGW92" s="528"/>
      <c r="NGX92" s="528"/>
      <c r="NGY92" s="528"/>
      <c r="NGZ92" s="528"/>
      <c r="NHA92" s="528"/>
      <c r="NHB92" s="528"/>
      <c r="NHC92" s="528"/>
      <c r="NHD92" s="528"/>
      <c r="NHE92" s="528"/>
      <c r="NHF92" s="528"/>
      <c r="NHG92" s="528"/>
      <c r="NHH92" s="528"/>
      <c r="NHI92" s="528"/>
      <c r="NHJ92" s="528"/>
      <c r="NHK92" s="528"/>
      <c r="NHL92" s="528"/>
      <c r="NHM92" s="528"/>
      <c r="NHN92" s="528"/>
      <c r="NHO92" s="528"/>
      <c r="NHP92" s="528"/>
      <c r="NHQ92" s="528"/>
      <c r="NHR92" s="528"/>
      <c r="NHS92" s="528"/>
      <c r="NHT92" s="528"/>
      <c r="NHU92" s="528"/>
      <c r="NHV92" s="528"/>
      <c r="NHW92" s="528"/>
      <c r="NHX92" s="528"/>
      <c r="NHY92" s="528"/>
      <c r="NHZ92" s="528"/>
      <c r="NIA92" s="528"/>
      <c r="NIB92" s="528"/>
      <c r="NIC92" s="528"/>
      <c r="NID92" s="528"/>
      <c r="NIE92" s="528"/>
      <c r="NIF92" s="528"/>
      <c r="NIG92" s="528"/>
      <c r="NIH92" s="528"/>
      <c r="NII92" s="528"/>
      <c r="NIJ92" s="528"/>
      <c r="NIK92" s="528"/>
      <c r="NIL92" s="528"/>
      <c r="NIM92" s="528"/>
      <c r="NIN92" s="528"/>
      <c r="NIO92" s="528"/>
      <c r="NIP92" s="528"/>
      <c r="NIQ92" s="528"/>
      <c r="NIR92" s="528"/>
      <c r="NIS92" s="528"/>
      <c r="NIT92" s="528"/>
      <c r="NIU92" s="528"/>
      <c r="NIV92" s="528"/>
      <c r="NIW92" s="528"/>
      <c r="NIX92" s="528"/>
      <c r="NIY92" s="528"/>
      <c r="NIZ92" s="528"/>
      <c r="NJA92" s="528"/>
      <c r="NJB92" s="528"/>
      <c r="NJC92" s="528"/>
      <c r="NJD92" s="528"/>
      <c r="NJE92" s="528"/>
      <c r="NJF92" s="528"/>
      <c r="NJG92" s="528"/>
      <c r="NJH92" s="528"/>
      <c r="NJI92" s="528"/>
      <c r="NJJ92" s="528"/>
      <c r="NJK92" s="528"/>
      <c r="NJL92" s="528"/>
      <c r="NJM92" s="528"/>
      <c r="NJN92" s="528"/>
      <c r="NJO92" s="528"/>
      <c r="NJP92" s="528"/>
      <c r="NJQ92" s="528"/>
      <c r="NJR92" s="528"/>
      <c r="NJS92" s="528"/>
      <c r="NJT92" s="528"/>
      <c r="NJU92" s="528"/>
      <c r="NJV92" s="528"/>
      <c r="NJW92" s="528"/>
      <c r="NJX92" s="528"/>
      <c r="NJY92" s="528"/>
      <c r="NJZ92" s="528"/>
      <c r="NKA92" s="528"/>
      <c r="NKB92" s="528"/>
      <c r="NKC92" s="528"/>
      <c r="NKD92" s="528"/>
      <c r="NKE92" s="528"/>
      <c r="NKF92" s="528"/>
      <c r="NKG92" s="528"/>
      <c r="NKH92" s="528"/>
      <c r="NKI92" s="528"/>
      <c r="NKJ92" s="528"/>
      <c r="NKK92" s="528"/>
      <c r="NKL92" s="528"/>
      <c r="NKM92" s="528"/>
      <c r="NKN92" s="528"/>
      <c r="NKO92" s="528"/>
      <c r="NKP92" s="528"/>
      <c r="NKQ92" s="528"/>
      <c r="NKR92" s="528"/>
      <c r="NKS92" s="528"/>
      <c r="NKT92" s="528"/>
      <c r="NKU92" s="528"/>
      <c r="NKV92" s="528"/>
      <c r="NKW92" s="528"/>
      <c r="NKX92" s="528"/>
      <c r="NKY92" s="528"/>
      <c r="NKZ92" s="528"/>
      <c r="NLA92" s="528"/>
      <c r="NLB92" s="528"/>
      <c r="NLC92" s="528"/>
      <c r="NLD92" s="528"/>
      <c r="NLE92" s="528"/>
      <c r="NLF92" s="528"/>
      <c r="NLG92" s="528"/>
      <c r="NLH92" s="528"/>
      <c r="NLI92" s="528"/>
      <c r="NLJ92" s="528"/>
      <c r="NLK92" s="528"/>
      <c r="NLL92" s="528"/>
      <c r="NLM92" s="528"/>
      <c r="NLN92" s="528"/>
      <c r="NLO92" s="528"/>
      <c r="NLP92" s="528"/>
      <c r="NLQ92" s="528"/>
      <c r="NLR92" s="528"/>
      <c r="NLS92" s="528"/>
      <c r="NLT92" s="528"/>
      <c r="NLU92" s="528"/>
      <c r="NLV92" s="528"/>
      <c r="NLW92" s="528"/>
      <c r="NLX92" s="528"/>
      <c r="NLY92" s="528"/>
      <c r="NLZ92" s="528"/>
      <c r="NMA92" s="528"/>
      <c r="NMB92" s="528"/>
      <c r="NMC92" s="528"/>
      <c r="NMD92" s="528"/>
      <c r="NME92" s="528"/>
      <c r="NMF92" s="528"/>
      <c r="NMG92" s="528"/>
      <c r="NMH92" s="528"/>
      <c r="NMI92" s="528"/>
      <c r="NMJ92" s="528"/>
      <c r="NMK92" s="528"/>
      <c r="NML92" s="528"/>
      <c r="NMM92" s="528"/>
      <c r="NMN92" s="528"/>
      <c r="NMO92" s="528"/>
      <c r="NMP92" s="528"/>
      <c r="NMQ92" s="528"/>
      <c r="NMR92" s="528"/>
      <c r="NMS92" s="528"/>
      <c r="NMT92" s="528"/>
      <c r="NMU92" s="528"/>
      <c r="NMV92" s="528"/>
      <c r="NMW92" s="528"/>
      <c r="NMX92" s="528"/>
      <c r="NMY92" s="528"/>
      <c r="NMZ92" s="528"/>
      <c r="NNA92" s="528"/>
      <c r="NNB92" s="528"/>
      <c r="NNC92" s="528"/>
      <c r="NND92" s="528"/>
      <c r="NNE92" s="528"/>
      <c r="NNF92" s="528"/>
      <c r="NNG92" s="528"/>
      <c r="NNH92" s="528"/>
      <c r="NNI92" s="528"/>
      <c r="NNJ92" s="528"/>
      <c r="NNK92" s="528"/>
      <c r="NNL92" s="528"/>
      <c r="NNM92" s="528"/>
      <c r="NNN92" s="528"/>
      <c r="NNO92" s="528"/>
      <c r="NNP92" s="528"/>
      <c r="NNQ92" s="528"/>
      <c r="NNR92" s="528"/>
      <c r="NNS92" s="528"/>
      <c r="NNT92" s="528"/>
      <c r="NNU92" s="528"/>
      <c r="NNV92" s="528"/>
      <c r="NNW92" s="528"/>
      <c r="NNX92" s="528"/>
      <c r="NNY92" s="528"/>
      <c r="NNZ92" s="528"/>
      <c r="NOA92" s="528"/>
      <c r="NOB92" s="528"/>
      <c r="NOC92" s="528"/>
      <c r="NOD92" s="528"/>
      <c r="NOE92" s="528"/>
      <c r="NOF92" s="528"/>
      <c r="NOG92" s="528"/>
      <c r="NOH92" s="528"/>
      <c r="NOI92" s="528"/>
      <c r="NOJ92" s="528"/>
      <c r="NOK92" s="528"/>
      <c r="NOL92" s="528"/>
      <c r="NOM92" s="528"/>
      <c r="NON92" s="528"/>
      <c r="NOO92" s="528"/>
      <c r="NOP92" s="528"/>
      <c r="NOQ92" s="528"/>
      <c r="NOR92" s="528"/>
      <c r="NOS92" s="528"/>
      <c r="NOT92" s="528"/>
      <c r="NOU92" s="528"/>
      <c r="NOV92" s="528"/>
      <c r="NOW92" s="528"/>
      <c r="NOX92" s="528"/>
      <c r="NOY92" s="528"/>
      <c r="NOZ92" s="528"/>
      <c r="NPA92" s="528"/>
      <c r="NPB92" s="528"/>
      <c r="NPC92" s="528"/>
      <c r="NPD92" s="528"/>
      <c r="NPE92" s="528"/>
      <c r="NPF92" s="528"/>
      <c r="NPG92" s="528"/>
      <c r="NPH92" s="528"/>
      <c r="NPI92" s="528"/>
      <c r="NPJ92" s="528"/>
      <c r="NPK92" s="528"/>
      <c r="NPL92" s="528"/>
      <c r="NPM92" s="528"/>
      <c r="NPN92" s="528"/>
      <c r="NPO92" s="528"/>
      <c r="NPP92" s="528"/>
      <c r="NPQ92" s="528"/>
      <c r="NPR92" s="528"/>
      <c r="NPS92" s="528"/>
      <c r="NPT92" s="528"/>
      <c r="NPU92" s="528"/>
      <c r="NPV92" s="528"/>
      <c r="NPW92" s="528"/>
      <c r="NPX92" s="528"/>
      <c r="NPY92" s="528"/>
      <c r="NPZ92" s="528"/>
      <c r="NQA92" s="528"/>
      <c r="NQB92" s="528"/>
      <c r="NQC92" s="528"/>
      <c r="NQD92" s="528"/>
      <c r="NQE92" s="528"/>
      <c r="NQF92" s="528"/>
      <c r="NQG92" s="528"/>
      <c r="NQH92" s="528"/>
      <c r="NQI92" s="528"/>
      <c r="NQJ92" s="528"/>
      <c r="NQK92" s="528"/>
      <c r="NQL92" s="528"/>
      <c r="NQM92" s="528"/>
      <c r="NQN92" s="528"/>
      <c r="NQO92" s="528"/>
      <c r="NQP92" s="528"/>
      <c r="NQQ92" s="528"/>
      <c r="NQR92" s="528"/>
      <c r="NQS92" s="528"/>
      <c r="NQT92" s="528"/>
      <c r="NQU92" s="528"/>
      <c r="NQV92" s="528"/>
      <c r="NQW92" s="528"/>
      <c r="NQX92" s="528"/>
      <c r="NQY92" s="528"/>
      <c r="NQZ92" s="528"/>
      <c r="NRA92" s="528"/>
      <c r="NRB92" s="528"/>
      <c r="NRC92" s="528"/>
      <c r="NRD92" s="528"/>
      <c r="NRE92" s="528"/>
      <c r="NRF92" s="528"/>
      <c r="NRG92" s="528"/>
      <c r="NRH92" s="528"/>
      <c r="NRI92" s="528"/>
      <c r="NRJ92" s="528"/>
      <c r="NRK92" s="528"/>
      <c r="NRL92" s="528"/>
      <c r="NRM92" s="528"/>
      <c r="NRN92" s="528"/>
      <c r="NRO92" s="528"/>
      <c r="NRP92" s="528"/>
      <c r="NRQ92" s="528"/>
      <c r="NRR92" s="528"/>
      <c r="NRS92" s="528"/>
      <c r="NRT92" s="528"/>
      <c r="NRU92" s="528"/>
      <c r="NRV92" s="528"/>
      <c r="NRW92" s="528"/>
      <c r="NRX92" s="528"/>
      <c r="NRY92" s="528"/>
      <c r="NRZ92" s="528"/>
      <c r="NSA92" s="528"/>
      <c r="NSB92" s="528"/>
      <c r="NSC92" s="528"/>
      <c r="NSD92" s="528"/>
      <c r="NSE92" s="528"/>
      <c r="NSF92" s="528"/>
      <c r="NSG92" s="528"/>
      <c r="NSH92" s="528"/>
      <c r="NSI92" s="528"/>
      <c r="NSJ92" s="528"/>
      <c r="NSK92" s="528"/>
      <c r="NSL92" s="528"/>
      <c r="NSM92" s="528"/>
      <c r="NSN92" s="528"/>
      <c r="NSO92" s="528"/>
      <c r="NSP92" s="528"/>
      <c r="NSQ92" s="528"/>
      <c r="NSR92" s="528"/>
      <c r="NSS92" s="528"/>
      <c r="NST92" s="528"/>
      <c r="NSU92" s="528"/>
      <c r="NSV92" s="528"/>
      <c r="NSW92" s="528"/>
      <c r="NSX92" s="528"/>
      <c r="NSY92" s="528"/>
      <c r="NSZ92" s="528"/>
      <c r="NTA92" s="528"/>
      <c r="NTB92" s="528"/>
      <c r="NTC92" s="528"/>
      <c r="NTD92" s="528"/>
      <c r="NTE92" s="528"/>
      <c r="NTF92" s="528"/>
      <c r="NTG92" s="528"/>
      <c r="NTH92" s="528"/>
      <c r="NTI92" s="528"/>
      <c r="NTJ92" s="528"/>
      <c r="NTK92" s="528"/>
      <c r="NTL92" s="528"/>
      <c r="NTM92" s="528"/>
      <c r="NTN92" s="528"/>
      <c r="NTO92" s="528"/>
      <c r="NTP92" s="528"/>
      <c r="NTQ92" s="528"/>
      <c r="NTR92" s="528"/>
      <c r="NTS92" s="528"/>
      <c r="NTT92" s="528"/>
      <c r="NTU92" s="528"/>
      <c r="NTV92" s="528"/>
      <c r="NTW92" s="528"/>
      <c r="NTX92" s="528"/>
      <c r="NTY92" s="528"/>
      <c r="NTZ92" s="528"/>
      <c r="NUA92" s="528"/>
      <c r="NUB92" s="528"/>
      <c r="NUC92" s="528"/>
      <c r="NUD92" s="528"/>
      <c r="NUE92" s="528"/>
      <c r="NUF92" s="528"/>
      <c r="NUG92" s="528"/>
      <c r="NUH92" s="528"/>
      <c r="NUI92" s="528"/>
      <c r="NUJ92" s="528"/>
      <c r="NUK92" s="528"/>
      <c r="NUL92" s="528"/>
      <c r="NUM92" s="528"/>
      <c r="NUN92" s="528"/>
      <c r="NUO92" s="528"/>
      <c r="NUP92" s="528"/>
      <c r="NUQ92" s="528"/>
      <c r="NUR92" s="528"/>
      <c r="NUS92" s="528"/>
      <c r="NUT92" s="528"/>
      <c r="NUU92" s="528"/>
      <c r="NUV92" s="528"/>
      <c r="NUW92" s="528"/>
      <c r="NUX92" s="528"/>
      <c r="NUY92" s="528"/>
      <c r="NUZ92" s="528"/>
      <c r="NVA92" s="528"/>
      <c r="NVB92" s="528"/>
      <c r="NVC92" s="528"/>
      <c r="NVD92" s="528"/>
      <c r="NVE92" s="528"/>
      <c r="NVF92" s="528"/>
      <c r="NVG92" s="528"/>
      <c r="NVH92" s="528"/>
      <c r="NVI92" s="528"/>
      <c r="NVJ92" s="528"/>
      <c r="NVK92" s="528"/>
      <c r="NVL92" s="528"/>
      <c r="NVM92" s="528"/>
      <c r="NVN92" s="528"/>
      <c r="NVO92" s="528"/>
      <c r="NVP92" s="528"/>
      <c r="NVQ92" s="528"/>
      <c r="NVR92" s="528"/>
      <c r="NVS92" s="528"/>
      <c r="NVT92" s="528"/>
      <c r="NVU92" s="528"/>
      <c r="NVV92" s="528"/>
      <c r="NVW92" s="528"/>
      <c r="NVX92" s="528"/>
      <c r="NVY92" s="528"/>
      <c r="NVZ92" s="528"/>
      <c r="NWA92" s="528"/>
      <c r="NWB92" s="528"/>
      <c r="NWC92" s="528"/>
      <c r="NWD92" s="528"/>
      <c r="NWE92" s="528"/>
      <c r="NWF92" s="528"/>
      <c r="NWG92" s="528"/>
      <c r="NWH92" s="528"/>
      <c r="NWI92" s="528"/>
      <c r="NWJ92" s="528"/>
      <c r="NWK92" s="528"/>
      <c r="NWL92" s="528"/>
      <c r="NWM92" s="528"/>
      <c r="NWN92" s="528"/>
      <c r="NWO92" s="528"/>
      <c r="NWP92" s="528"/>
      <c r="NWQ92" s="528"/>
      <c r="NWR92" s="528"/>
      <c r="NWS92" s="528"/>
      <c r="NWT92" s="528"/>
      <c r="NWU92" s="528"/>
      <c r="NWV92" s="528"/>
      <c r="NWW92" s="528"/>
      <c r="NWX92" s="528"/>
      <c r="NWY92" s="528"/>
      <c r="NWZ92" s="528"/>
      <c r="NXA92" s="528"/>
      <c r="NXB92" s="528"/>
      <c r="NXC92" s="528"/>
      <c r="NXD92" s="528"/>
      <c r="NXE92" s="528"/>
      <c r="NXF92" s="528"/>
      <c r="NXG92" s="528"/>
      <c r="NXH92" s="528"/>
      <c r="NXI92" s="528"/>
      <c r="NXJ92" s="528"/>
      <c r="NXK92" s="528"/>
      <c r="NXL92" s="528"/>
      <c r="NXM92" s="528"/>
      <c r="NXN92" s="528"/>
      <c r="NXO92" s="528"/>
      <c r="NXP92" s="528"/>
      <c r="NXQ92" s="528"/>
      <c r="NXR92" s="528"/>
      <c r="NXS92" s="528"/>
      <c r="NXT92" s="528"/>
      <c r="NXU92" s="528"/>
      <c r="NXV92" s="528"/>
      <c r="NXW92" s="528"/>
      <c r="NXX92" s="528"/>
      <c r="NXY92" s="528"/>
      <c r="NXZ92" s="528"/>
      <c r="NYA92" s="528"/>
      <c r="NYB92" s="528"/>
      <c r="NYC92" s="528"/>
      <c r="NYD92" s="528"/>
      <c r="NYE92" s="528"/>
      <c r="NYF92" s="528"/>
      <c r="NYG92" s="528"/>
      <c r="NYH92" s="528"/>
      <c r="NYI92" s="528"/>
      <c r="NYJ92" s="528"/>
      <c r="NYK92" s="528"/>
      <c r="NYL92" s="528"/>
      <c r="NYM92" s="528"/>
      <c r="NYN92" s="528"/>
      <c r="NYO92" s="528"/>
      <c r="NYP92" s="528"/>
      <c r="NYQ92" s="528"/>
      <c r="NYR92" s="528"/>
      <c r="NYS92" s="528"/>
      <c r="NYT92" s="528"/>
      <c r="NYU92" s="528"/>
      <c r="NYV92" s="528"/>
      <c r="NYW92" s="528"/>
      <c r="NYX92" s="528"/>
      <c r="NYY92" s="528"/>
      <c r="NYZ92" s="528"/>
      <c r="NZA92" s="528"/>
      <c r="NZB92" s="528"/>
      <c r="NZC92" s="528"/>
      <c r="NZD92" s="528"/>
      <c r="NZE92" s="528"/>
      <c r="NZF92" s="528"/>
      <c r="NZG92" s="528"/>
      <c r="NZH92" s="528"/>
      <c r="NZI92" s="528"/>
      <c r="NZJ92" s="528"/>
      <c r="NZK92" s="528"/>
      <c r="NZL92" s="528"/>
      <c r="NZM92" s="528"/>
      <c r="NZN92" s="528"/>
      <c r="NZO92" s="528"/>
      <c r="NZP92" s="528"/>
      <c r="NZQ92" s="528"/>
      <c r="NZR92" s="528"/>
      <c r="NZS92" s="528"/>
      <c r="NZT92" s="528"/>
      <c r="NZU92" s="528"/>
      <c r="NZV92" s="528"/>
      <c r="NZW92" s="528"/>
      <c r="NZX92" s="528"/>
      <c r="NZY92" s="528"/>
      <c r="NZZ92" s="528"/>
      <c r="OAA92" s="528"/>
      <c r="OAB92" s="528"/>
      <c r="OAC92" s="528"/>
      <c r="OAD92" s="528"/>
      <c r="OAE92" s="528"/>
      <c r="OAF92" s="528"/>
      <c r="OAG92" s="528"/>
      <c r="OAH92" s="528"/>
      <c r="OAI92" s="528"/>
      <c r="OAJ92" s="528"/>
      <c r="OAK92" s="528"/>
      <c r="OAL92" s="528"/>
      <c r="OAM92" s="528"/>
      <c r="OAN92" s="528"/>
      <c r="OAO92" s="528"/>
      <c r="OAP92" s="528"/>
      <c r="OAQ92" s="528"/>
      <c r="OAR92" s="528"/>
      <c r="OAS92" s="528"/>
      <c r="OAT92" s="528"/>
      <c r="OAU92" s="528"/>
      <c r="OAV92" s="528"/>
      <c r="OAW92" s="528"/>
      <c r="OAX92" s="528"/>
      <c r="OAY92" s="528"/>
      <c r="OAZ92" s="528"/>
      <c r="OBA92" s="528"/>
      <c r="OBB92" s="528"/>
      <c r="OBC92" s="528"/>
      <c r="OBD92" s="528"/>
      <c r="OBE92" s="528"/>
      <c r="OBF92" s="528"/>
      <c r="OBG92" s="528"/>
      <c r="OBH92" s="528"/>
      <c r="OBI92" s="528"/>
      <c r="OBJ92" s="528"/>
      <c r="OBK92" s="528"/>
      <c r="OBL92" s="528"/>
      <c r="OBM92" s="528"/>
      <c r="OBN92" s="528"/>
      <c r="OBO92" s="528"/>
      <c r="OBP92" s="528"/>
      <c r="OBQ92" s="528"/>
      <c r="OBR92" s="528"/>
      <c r="OBS92" s="528"/>
      <c r="OBT92" s="528"/>
      <c r="OBU92" s="528"/>
      <c r="OBV92" s="528"/>
      <c r="OBW92" s="528"/>
      <c r="OBX92" s="528"/>
      <c r="OBY92" s="528"/>
      <c r="OBZ92" s="528"/>
      <c r="OCA92" s="528"/>
      <c r="OCB92" s="528"/>
      <c r="OCC92" s="528"/>
      <c r="OCD92" s="528"/>
      <c r="OCE92" s="528"/>
      <c r="OCF92" s="528"/>
      <c r="OCG92" s="528"/>
      <c r="OCH92" s="528"/>
      <c r="OCI92" s="528"/>
      <c r="OCJ92" s="528"/>
      <c r="OCK92" s="528"/>
      <c r="OCL92" s="528"/>
      <c r="OCM92" s="528"/>
      <c r="OCN92" s="528"/>
      <c r="OCO92" s="528"/>
      <c r="OCP92" s="528"/>
      <c r="OCQ92" s="528"/>
      <c r="OCR92" s="528"/>
      <c r="OCS92" s="528"/>
      <c r="OCT92" s="528"/>
      <c r="OCU92" s="528"/>
      <c r="OCV92" s="528"/>
      <c r="OCW92" s="528"/>
      <c r="OCX92" s="528"/>
      <c r="OCY92" s="528"/>
      <c r="OCZ92" s="528"/>
      <c r="ODA92" s="528"/>
      <c r="ODB92" s="528"/>
      <c r="ODC92" s="528"/>
      <c r="ODD92" s="528"/>
      <c r="ODE92" s="528"/>
      <c r="ODF92" s="528"/>
      <c r="ODG92" s="528"/>
      <c r="ODH92" s="528"/>
      <c r="ODI92" s="528"/>
      <c r="ODJ92" s="528"/>
      <c r="ODK92" s="528"/>
      <c r="ODL92" s="528"/>
      <c r="ODM92" s="528"/>
      <c r="ODN92" s="528"/>
      <c r="ODO92" s="528"/>
      <c r="ODP92" s="528"/>
      <c r="ODQ92" s="528"/>
      <c r="ODR92" s="528"/>
      <c r="ODS92" s="528"/>
      <c r="ODT92" s="528"/>
      <c r="ODU92" s="528"/>
      <c r="ODV92" s="528"/>
      <c r="ODW92" s="528"/>
      <c r="ODX92" s="528"/>
      <c r="ODY92" s="528"/>
      <c r="ODZ92" s="528"/>
      <c r="OEA92" s="528"/>
      <c r="OEB92" s="528"/>
      <c r="OEC92" s="528"/>
      <c r="OED92" s="528"/>
      <c r="OEE92" s="528"/>
      <c r="OEF92" s="528"/>
      <c r="OEG92" s="528"/>
      <c r="OEH92" s="528"/>
      <c r="OEI92" s="528"/>
      <c r="OEJ92" s="528"/>
      <c r="OEK92" s="528"/>
      <c r="OEL92" s="528"/>
      <c r="OEM92" s="528"/>
      <c r="OEN92" s="528"/>
      <c r="OEO92" s="528"/>
      <c r="OEP92" s="528"/>
      <c r="OEQ92" s="528"/>
      <c r="OER92" s="528"/>
      <c r="OES92" s="528"/>
      <c r="OET92" s="528"/>
      <c r="OEU92" s="528"/>
      <c r="OEV92" s="528"/>
      <c r="OEW92" s="528"/>
      <c r="OEX92" s="528"/>
      <c r="OEY92" s="528"/>
      <c r="OEZ92" s="528"/>
      <c r="OFA92" s="528"/>
      <c r="OFB92" s="528"/>
      <c r="OFC92" s="528"/>
      <c r="OFD92" s="528"/>
      <c r="OFE92" s="528"/>
      <c r="OFF92" s="528"/>
      <c r="OFG92" s="528"/>
      <c r="OFH92" s="528"/>
      <c r="OFI92" s="528"/>
      <c r="OFJ92" s="528"/>
      <c r="OFK92" s="528"/>
      <c r="OFL92" s="528"/>
      <c r="OFM92" s="528"/>
      <c r="OFN92" s="528"/>
      <c r="OFO92" s="528"/>
      <c r="OFP92" s="528"/>
      <c r="OFQ92" s="528"/>
      <c r="OFR92" s="528"/>
      <c r="OFS92" s="528"/>
      <c r="OFT92" s="528"/>
      <c r="OFU92" s="528"/>
      <c r="OFV92" s="528"/>
      <c r="OFW92" s="528"/>
      <c r="OFX92" s="528"/>
      <c r="OFY92" s="528"/>
      <c r="OFZ92" s="528"/>
      <c r="OGA92" s="528"/>
      <c r="OGB92" s="528"/>
      <c r="OGC92" s="528"/>
      <c r="OGD92" s="528"/>
      <c r="OGE92" s="528"/>
      <c r="OGF92" s="528"/>
      <c r="OGG92" s="528"/>
      <c r="OGH92" s="528"/>
      <c r="OGI92" s="528"/>
      <c r="OGJ92" s="528"/>
      <c r="OGK92" s="528"/>
      <c r="OGL92" s="528"/>
      <c r="OGM92" s="528"/>
      <c r="OGN92" s="528"/>
      <c r="OGO92" s="528"/>
      <c r="OGP92" s="528"/>
      <c r="OGQ92" s="528"/>
      <c r="OGR92" s="528"/>
      <c r="OGS92" s="528"/>
      <c r="OGT92" s="528"/>
      <c r="OGU92" s="528"/>
      <c r="OGV92" s="528"/>
      <c r="OGW92" s="528"/>
      <c r="OGX92" s="528"/>
      <c r="OGY92" s="528"/>
      <c r="OGZ92" s="528"/>
      <c r="OHA92" s="528"/>
      <c r="OHB92" s="528"/>
      <c r="OHC92" s="528"/>
      <c r="OHD92" s="528"/>
      <c r="OHE92" s="528"/>
      <c r="OHF92" s="528"/>
      <c r="OHG92" s="528"/>
      <c r="OHH92" s="528"/>
      <c r="OHI92" s="528"/>
      <c r="OHJ92" s="528"/>
      <c r="OHK92" s="528"/>
      <c r="OHL92" s="528"/>
      <c r="OHM92" s="528"/>
      <c r="OHN92" s="528"/>
      <c r="OHO92" s="528"/>
      <c r="OHP92" s="528"/>
      <c r="OHQ92" s="528"/>
      <c r="OHR92" s="528"/>
      <c r="OHS92" s="528"/>
      <c r="OHT92" s="528"/>
      <c r="OHU92" s="528"/>
      <c r="OHV92" s="528"/>
      <c r="OHW92" s="528"/>
      <c r="OHX92" s="528"/>
      <c r="OHY92" s="528"/>
      <c r="OHZ92" s="528"/>
      <c r="OIA92" s="528"/>
      <c r="OIB92" s="528"/>
      <c r="OIC92" s="528"/>
      <c r="OID92" s="528"/>
      <c r="OIE92" s="528"/>
      <c r="OIF92" s="528"/>
      <c r="OIG92" s="528"/>
      <c r="OIH92" s="528"/>
      <c r="OII92" s="528"/>
      <c r="OIJ92" s="528"/>
      <c r="OIK92" s="528"/>
      <c r="OIL92" s="528"/>
      <c r="OIM92" s="528"/>
      <c r="OIN92" s="528"/>
      <c r="OIO92" s="528"/>
      <c r="OIP92" s="528"/>
      <c r="OIQ92" s="528"/>
      <c r="OIR92" s="528"/>
      <c r="OIS92" s="528"/>
      <c r="OIT92" s="528"/>
      <c r="OIU92" s="528"/>
      <c r="OIV92" s="528"/>
      <c r="OIW92" s="528"/>
      <c r="OIX92" s="528"/>
      <c r="OIY92" s="528"/>
      <c r="OIZ92" s="528"/>
      <c r="OJA92" s="528"/>
      <c r="OJB92" s="528"/>
      <c r="OJC92" s="528"/>
      <c r="OJD92" s="528"/>
      <c r="OJE92" s="528"/>
      <c r="OJF92" s="528"/>
      <c r="OJG92" s="528"/>
      <c r="OJH92" s="528"/>
      <c r="OJI92" s="528"/>
      <c r="OJJ92" s="528"/>
      <c r="OJK92" s="528"/>
      <c r="OJL92" s="528"/>
      <c r="OJM92" s="528"/>
      <c r="OJN92" s="528"/>
      <c r="OJO92" s="528"/>
      <c r="OJP92" s="528"/>
      <c r="OJQ92" s="528"/>
      <c r="OJR92" s="528"/>
      <c r="OJS92" s="528"/>
      <c r="OJT92" s="528"/>
      <c r="OJU92" s="528"/>
      <c r="OJV92" s="528"/>
      <c r="OJW92" s="528"/>
      <c r="OJX92" s="528"/>
      <c r="OJY92" s="528"/>
      <c r="OJZ92" s="528"/>
      <c r="OKA92" s="528"/>
      <c r="OKB92" s="528"/>
      <c r="OKC92" s="528"/>
      <c r="OKD92" s="528"/>
      <c r="OKE92" s="528"/>
      <c r="OKF92" s="528"/>
      <c r="OKG92" s="528"/>
      <c r="OKH92" s="528"/>
      <c r="OKI92" s="528"/>
      <c r="OKJ92" s="528"/>
      <c r="OKK92" s="528"/>
      <c r="OKL92" s="528"/>
      <c r="OKM92" s="528"/>
      <c r="OKN92" s="528"/>
      <c r="OKO92" s="528"/>
      <c r="OKP92" s="528"/>
      <c r="OKQ92" s="528"/>
      <c r="OKR92" s="528"/>
      <c r="OKS92" s="528"/>
      <c r="OKT92" s="528"/>
      <c r="OKU92" s="528"/>
      <c r="OKV92" s="528"/>
      <c r="OKW92" s="528"/>
      <c r="OKX92" s="528"/>
      <c r="OKY92" s="528"/>
      <c r="OKZ92" s="528"/>
      <c r="OLA92" s="528"/>
      <c r="OLB92" s="528"/>
      <c r="OLC92" s="528"/>
      <c r="OLD92" s="528"/>
      <c r="OLE92" s="528"/>
      <c r="OLF92" s="528"/>
      <c r="OLG92" s="528"/>
      <c r="OLH92" s="528"/>
      <c r="OLI92" s="528"/>
      <c r="OLJ92" s="528"/>
      <c r="OLK92" s="528"/>
      <c r="OLL92" s="528"/>
      <c r="OLM92" s="528"/>
      <c r="OLN92" s="528"/>
      <c r="OLO92" s="528"/>
      <c r="OLP92" s="528"/>
      <c r="OLQ92" s="528"/>
      <c r="OLR92" s="528"/>
      <c r="OLS92" s="528"/>
      <c r="OLT92" s="528"/>
      <c r="OLU92" s="528"/>
      <c r="OLV92" s="528"/>
      <c r="OLW92" s="528"/>
      <c r="OLX92" s="528"/>
      <c r="OLY92" s="528"/>
      <c r="OLZ92" s="528"/>
      <c r="OMA92" s="528"/>
      <c r="OMB92" s="528"/>
      <c r="OMC92" s="528"/>
      <c r="OMD92" s="528"/>
      <c r="OME92" s="528"/>
      <c r="OMF92" s="528"/>
      <c r="OMG92" s="528"/>
      <c r="OMH92" s="528"/>
      <c r="OMI92" s="528"/>
      <c r="OMJ92" s="528"/>
      <c r="OMK92" s="528"/>
      <c r="OML92" s="528"/>
      <c r="OMM92" s="528"/>
      <c r="OMN92" s="528"/>
      <c r="OMO92" s="528"/>
      <c r="OMP92" s="528"/>
      <c r="OMQ92" s="528"/>
      <c r="OMR92" s="528"/>
      <c r="OMS92" s="528"/>
      <c r="OMT92" s="528"/>
      <c r="OMU92" s="528"/>
      <c r="OMV92" s="528"/>
      <c r="OMW92" s="528"/>
      <c r="OMX92" s="528"/>
      <c r="OMY92" s="528"/>
      <c r="OMZ92" s="528"/>
      <c r="ONA92" s="528"/>
      <c r="ONB92" s="528"/>
      <c r="ONC92" s="528"/>
      <c r="OND92" s="528"/>
      <c r="ONE92" s="528"/>
      <c r="ONF92" s="528"/>
      <c r="ONG92" s="528"/>
      <c r="ONH92" s="528"/>
      <c r="ONI92" s="528"/>
      <c r="ONJ92" s="528"/>
      <c r="ONK92" s="528"/>
      <c r="ONL92" s="528"/>
      <c r="ONM92" s="528"/>
      <c r="ONN92" s="528"/>
      <c r="ONO92" s="528"/>
      <c r="ONP92" s="528"/>
      <c r="ONQ92" s="528"/>
      <c r="ONR92" s="528"/>
      <c r="ONS92" s="528"/>
      <c r="ONT92" s="528"/>
      <c r="ONU92" s="528"/>
      <c r="ONV92" s="528"/>
      <c r="ONW92" s="528"/>
      <c r="ONX92" s="528"/>
      <c r="ONY92" s="528"/>
      <c r="ONZ92" s="528"/>
      <c r="OOA92" s="528"/>
      <c r="OOB92" s="528"/>
      <c r="OOC92" s="528"/>
      <c r="OOD92" s="528"/>
      <c r="OOE92" s="528"/>
      <c r="OOF92" s="528"/>
      <c r="OOG92" s="528"/>
      <c r="OOH92" s="528"/>
      <c r="OOI92" s="528"/>
      <c r="OOJ92" s="528"/>
      <c r="OOK92" s="528"/>
      <c r="OOL92" s="528"/>
      <c r="OOM92" s="528"/>
      <c r="OON92" s="528"/>
      <c r="OOO92" s="528"/>
      <c r="OOP92" s="528"/>
      <c r="OOQ92" s="528"/>
      <c r="OOR92" s="528"/>
      <c r="OOS92" s="528"/>
      <c r="OOT92" s="528"/>
      <c r="OOU92" s="528"/>
      <c r="OOV92" s="528"/>
      <c r="OOW92" s="528"/>
      <c r="OOX92" s="528"/>
      <c r="OOY92" s="528"/>
      <c r="OOZ92" s="528"/>
      <c r="OPA92" s="528"/>
      <c r="OPB92" s="528"/>
      <c r="OPC92" s="528"/>
      <c r="OPD92" s="528"/>
      <c r="OPE92" s="528"/>
      <c r="OPF92" s="528"/>
      <c r="OPG92" s="528"/>
      <c r="OPH92" s="528"/>
      <c r="OPI92" s="528"/>
      <c r="OPJ92" s="528"/>
      <c r="OPK92" s="528"/>
      <c r="OPL92" s="528"/>
      <c r="OPM92" s="528"/>
      <c r="OPN92" s="528"/>
      <c r="OPO92" s="528"/>
      <c r="OPP92" s="528"/>
      <c r="OPQ92" s="528"/>
      <c r="OPR92" s="528"/>
      <c r="OPS92" s="528"/>
      <c r="OPT92" s="528"/>
      <c r="OPU92" s="528"/>
      <c r="OPV92" s="528"/>
      <c r="OPW92" s="528"/>
      <c r="OPX92" s="528"/>
      <c r="OPY92" s="528"/>
      <c r="OPZ92" s="528"/>
      <c r="OQA92" s="528"/>
      <c r="OQB92" s="528"/>
      <c r="OQC92" s="528"/>
      <c r="OQD92" s="528"/>
      <c r="OQE92" s="528"/>
      <c r="OQF92" s="528"/>
      <c r="OQG92" s="528"/>
      <c r="OQH92" s="528"/>
      <c r="OQI92" s="528"/>
      <c r="OQJ92" s="528"/>
      <c r="OQK92" s="528"/>
      <c r="OQL92" s="528"/>
      <c r="OQM92" s="528"/>
      <c r="OQN92" s="528"/>
      <c r="OQO92" s="528"/>
      <c r="OQP92" s="528"/>
      <c r="OQQ92" s="528"/>
      <c r="OQR92" s="528"/>
      <c r="OQS92" s="528"/>
      <c r="OQT92" s="528"/>
      <c r="OQU92" s="528"/>
      <c r="OQV92" s="528"/>
      <c r="OQW92" s="528"/>
      <c r="OQX92" s="528"/>
      <c r="OQY92" s="528"/>
      <c r="OQZ92" s="528"/>
      <c r="ORA92" s="528"/>
      <c r="ORB92" s="528"/>
      <c r="ORC92" s="528"/>
      <c r="ORD92" s="528"/>
      <c r="ORE92" s="528"/>
      <c r="ORF92" s="528"/>
      <c r="ORG92" s="528"/>
      <c r="ORH92" s="528"/>
      <c r="ORI92" s="528"/>
      <c r="ORJ92" s="528"/>
      <c r="ORK92" s="528"/>
      <c r="ORL92" s="528"/>
      <c r="ORM92" s="528"/>
      <c r="ORN92" s="528"/>
      <c r="ORO92" s="528"/>
      <c r="ORP92" s="528"/>
      <c r="ORQ92" s="528"/>
      <c r="ORR92" s="528"/>
      <c r="ORS92" s="528"/>
      <c r="ORT92" s="528"/>
      <c r="ORU92" s="528"/>
      <c r="ORV92" s="528"/>
      <c r="ORW92" s="528"/>
      <c r="ORX92" s="528"/>
      <c r="ORY92" s="528"/>
      <c r="ORZ92" s="528"/>
      <c r="OSA92" s="528"/>
      <c r="OSB92" s="528"/>
      <c r="OSC92" s="528"/>
      <c r="OSD92" s="528"/>
      <c r="OSE92" s="528"/>
      <c r="OSF92" s="528"/>
      <c r="OSG92" s="528"/>
      <c r="OSH92" s="528"/>
      <c r="OSI92" s="528"/>
      <c r="OSJ92" s="528"/>
      <c r="OSK92" s="528"/>
      <c r="OSL92" s="528"/>
      <c r="OSM92" s="528"/>
      <c r="OSN92" s="528"/>
      <c r="OSO92" s="528"/>
      <c r="OSP92" s="528"/>
      <c r="OSQ92" s="528"/>
      <c r="OSR92" s="528"/>
      <c r="OSS92" s="528"/>
      <c r="OST92" s="528"/>
      <c r="OSU92" s="528"/>
      <c r="OSV92" s="528"/>
      <c r="OSW92" s="528"/>
      <c r="OSX92" s="528"/>
      <c r="OSY92" s="528"/>
      <c r="OSZ92" s="528"/>
      <c r="OTA92" s="528"/>
      <c r="OTB92" s="528"/>
      <c r="OTC92" s="528"/>
      <c r="OTD92" s="528"/>
      <c r="OTE92" s="528"/>
      <c r="OTF92" s="528"/>
      <c r="OTG92" s="528"/>
      <c r="OTH92" s="528"/>
      <c r="OTI92" s="528"/>
      <c r="OTJ92" s="528"/>
      <c r="OTK92" s="528"/>
      <c r="OTL92" s="528"/>
      <c r="OTM92" s="528"/>
      <c r="OTN92" s="528"/>
      <c r="OTO92" s="528"/>
      <c r="OTP92" s="528"/>
      <c r="OTQ92" s="528"/>
      <c r="OTR92" s="528"/>
      <c r="OTS92" s="528"/>
      <c r="OTT92" s="528"/>
      <c r="OTU92" s="528"/>
      <c r="OTV92" s="528"/>
      <c r="OTW92" s="528"/>
      <c r="OTX92" s="528"/>
      <c r="OTY92" s="528"/>
      <c r="OTZ92" s="528"/>
      <c r="OUA92" s="528"/>
      <c r="OUB92" s="528"/>
      <c r="OUC92" s="528"/>
      <c r="OUD92" s="528"/>
      <c r="OUE92" s="528"/>
      <c r="OUF92" s="528"/>
      <c r="OUG92" s="528"/>
      <c r="OUH92" s="528"/>
      <c r="OUI92" s="528"/>
      <c r="OUJ92" s="528"/>
      <c r="OUK92" s="528"/>
      <c r="OUL92" s="528"/>
      <c r="OUM92" s="528"/>
      <c r="OUN92" s="528"/>
      <c r="OUO92" s="528"/>
      <c r="OUP92" s="528"/>
      <c r="OUQ92" s="528"/>
      <c r="OUR92" s="528"/>
      <c r="OUS92" s="528"/>
      <c r="OUT92" s="528"/>
      <c r="OUU92" s="528"/>
      <c r="OUV92" s="528"/>
      <c r="OUW92" s="528"/>
      <c r="OUX92" s="528"/>
      <c r="OUY92" s="528"/>
      <c r="OUZ92" s="528"/>
      <c r="OVA92" s="528"/>
      <c r="OVB92" s="528"/>
      <c r="OVC92" s="528"/>
      <c r="OVD92" s="528"/>
      <c r="OVE92" s="528"/>
      <c r="OVF92" s="528"/>
      <c r="OVG92" s="528"/>
      <c r="OVH92" s="528"/>
      <c r="OVI92" s="528"/>
      <c r="OVJ92" s="528"/>
      <c r="OVK92" s="528"/>
      <c r="OVL92" s="528"/>
      <c r="OVM92" s="528"/>
      <c r="OVN92" s="528"/>
      <c r="OVO92" s="528"/>
      <c r="OVP92" s="528"/>
      <c r="OVQ92" s="528"/>
      <c r="OVR92" s="528"/>
      <c r="OVS92" s="528"/>
      <c r="OVT92" s="528"/>
      <c r="OVU92" s="528"/>
      <c r="OVV92" s="528"/>
      <c r="OVW92" s="528"/>
      <c r="OVX92" s="528"/>
      <c r="OVY92" s="528"/>
      <c r="OVZ92" s="528"/>
      <c r="OWA92" s="528"/>
      <c r="OWB92" s="528"/>
      <c r="OWC92" s="528"/>
      <c r="OWD92" s="528"/>
      <c r="OWE92" s="528"/>
      <c r="OWF92" s="528"/>
      <c r="OWG92" s="528"/>
      <c r="OWH92" s="528"/>
      <c r="OWI92" s="528"/>
      <c r="OWJ92" s="528"/>
      <c r="OWK92" s="528"/>
      <c r="OWL92" s="528"/>
      <c r="OWM92" s="528"/>
      <c r="OWN92" s="528"/>
      <c r="OWO92" s="528"/>
      <c r="OWP92" s="528"/>
      <c r="OWQ92" s="528"/>
      <c r="OWR92" s="528"/>
      <c r="OWS92" s="528"/>
      <c r="OWT92" s="528"/>
      <c r="OWU92" s="528"/>
      <c r="OWV92" s="528"/>
      <c r="OWW92" s="528"/>
      <c r="OWX92" s="528"/>
      <c r="OWY92" s="528"/>
      <c r="OWZ92" s="528"/>
      <c r="OXA92" s="528"/>
      <c r="OXB92" s="528"/>
      <c r="OXC92" s="528"/>
      <c r="OXD92" s="528"/>
      <c r="OXE92" s="528"/>
      <c r="OXF92" s="528"/>
      <c r="OXG92" s="528"/>
      <c r="OXH92" s="528"/>
      <c r="OXI92" s="528"/>
      <c r="OXJ92" s="528"/>
      <c r="OXK92" s="528"/>
      <c r="OXL92" s="528"/>
      <c r="OXM92" s="528"/>
      <c r="OXN92" s="528"/>
      <c r="OXO92" s="528"/>
      <c r="OXP92" s="528"/>
      <c r="OXQ92" s="528"/>
      <c r="OXR92" s="528"/>
      <c r="OXS92" s="528"/>
      <c r="OXT92" s="528"/>
      <c r="OXU92" s="528"/>
      <c r="OXV92" s="528"/>
      <c r="OXW92" s="528"/>
      <c r="OXX92" s="528"/>
      <c r="OXY92" s="528"/>
      <c r="OXZ92" s="528"/>
      <c r="OYA92" s="528"/>
      <c r="OYB92" s="528"/>
      <c r="OYC92" s="528"/>
      <c r="OYD92" s="528"/>
      <c r="OYE92" s="528"/>
      <c r="OYF92" s="528"/>
      <c r="OYG92" s="528"/>
      <c r="OYH92" s="528"/>
      <c r="OYI92" s="528"/>
      <c r="OYJ92" s="528"/>
      <c r="OYK92" s="528"/>
      <c r="OYL92" s="528"/>
      <c r="OYM92" s="528"/>
      <c r="OYN92" s="528"/>
      <c r="OYO92" s="528"/>
      <c r="OYP92" s="528"/>
      <c r="OYQ92" s="528"/>
      <c r="OYR92" s="528"/>
      <c r="OYS92" s="528"/>
      <c r="OYT92" s="528"/>
      <c r="OYU92" s="528"/>
      <c r="OYV92" s="528"/>
      <c r="OYW92" s="528"/>
      <c r="OYX92" s="528"/>
      <c r="OYY92" s="528"/>
      <c r="OYZ92" s="528"/>
      <c r="OZA92" s="528"/>
      <c r="OZB92" s="528"/>
      <c r="OZC92" s="528"/>
      <c r="OZD92" s="528"/>
      <c r="OZE92" s="528"/>
      <c r="OZF92" s="528"/>
      <c r="OZG92" s="528"/>
      <c r="OZH92" s="528"/>
      <c r="OZI92" s="528"/>
      <c r="OZJ92" s="528"/>
      <c r="OZK92" s="528"/>
      <c r="OZL92" s="528"/>
      <c r="OZM92" s="528"/>
      <c r="OZN92" s="528"/>
      <c r="OZO92" s="528"/>
      <c r="OZP92" s="528"/>
      <c r="OZQ92" s="528"/>
      <c r="OZR92" s="528"/>
      <c r="OZS92" s="528"/>
      <c r="OZT92" s="528"/>
      <c r="OZU92" s="528"/>
      <c r="OZV92" s="528"/>
      <c r="OZW92" s="528"/>
      <c r="OZX92" s="528"/>
      <c r="OZY92" s="528"/>
      <c r="OZZ92" s="528"/>
      <c r="PAA92" s="528"/>
      <c r="PAB92" s="528"/>
      <c r="PAC92" s="528"/>
      <c r="PAD92" s="528"/>
      <c r="PAE92" s="528"/>
      <c r="PAF92" s="528"/>
      <c r="PAG92" s="528"/>
      <c r="PAH92" s="528"/>
      <c r="PAI92" s="528"/>
      <c r="PAJ92" s="528"/>
      <c r="PAK92" s="528"/>
      <c r="PAL92" s="528"/>
      <c r="PAM92" s="528"/>
      <c r="PAN92" s="528"/>
      <c r="PAO92" s="528"/>
      <c r="PAP92" s="528"/>
      <c r="PAQ92" s="528"/>
      <c r="PAR92" s="528"/>
      <c r="PAS92" s="528"/>
      <c r="PAT92" s="528"/>
      <c r="PAU92" s="528"/>
      <c r="PAV92" s="528"/>
      <c r="PAW92" s="528"/>
      <c r="PAX92" s="528"/>
      <c r="PAY92" s="528"/>
      <c r="PAZ92" s="528"/>
      <c r="PBA92" s="528"/>
      <c r="PBB92" s="528"/>
      <c r="PBC92" s="528"/>
      <c r="PBD92" s="528"/>
      <c r="PBE92" s="528"/>
      <c r="PBF92" s="528"/>
      <c r="PBG92" s="528"/>
      <c r="PBH92" s="528"/>
      <c r="PBI92" s="528"/>
      <c r="PBJ92" s="528"/>
      <c r="PBK92" s="528"/>
      <c r="PBL92" s="528"/>
      <c r="PBM92" s="528"/>
      <c r="PBN92" s="528"/>
      <c r="PBO92" s="528"/>
      <c r="PBP92" s="528"/>
      <c r="PBQ92" s="528"/>
      <c r="PBR92" s="528"/>
      <c r="PBS92" s="528"/>
      <c r="PBT92" s="528"/>
      <c r="PBU92" s="528"/>
      <c r="PBV92" s="528"/>
      <c r="PBW92" s="528"/>
      <c r="PBX92" s="528"/>
      <c r="PBY92" s="528"/>
      <c r="PBZ92" s="528"/>
      <c r="PCA92" s="528"/>
      <c r="PCB92" s="528"/>
      <c r="PCC92" s="528"/>
      <c r="PCD92" s="528"/>
      <c r="PCE92" s="528"/>
      <c r="PCF92" s="528"/>
      <c r="PCG92" s="528"/>
      <c r="PCH92" s="528"/>
      <c r="PCI92" s="528"/>
      <c r="PCJ92" s="528"/>
      <c r="PCK92" s="528"/>
      <c r="PCL92" s="528"/>
      <c r="PCM92" s="528"/>
      <c r="PCN92" s="528"/>
      <c r="PCO92" s="528"/>
      <c r="PCP92" s="528"/>
      <c r="PCQ92" s="528"/>
      <c r="PCR92" s="528"/>
      <c r="PCS92" s="528"/>
      <c r="PCT92" s="528"/>
      <c r="PCU92" s="528"/>
      <c r="PCV92" s="528"/>
      <c r="PCW92" s="528"/>
      <c r="PCX92" s="528"/>
      <c r="PCY92" s="528"/>
      <c r="PCZ92" s="528"/>
      <c r="PDA92" s="528"/>
      <c r="PDB92" s="528"/>
      <c r="PDC92" s="528"/>
      <c r="PDD92" s="528"/>
      <c r="PDE92" s="528"/>
      <c r="PDF92" s="528"/>
      <c r="PDG92" s="528"/>
      <c r="PDH92" s="528"/>
      <c r="PDI92" s="528"/>
      <c r="PDJ92" s="528"/>
      <c r="PDK92" s="528"/>
      <c r="PDL92" s="528"/>
      <c r="PDM92" s="528"/>
      <c r="PDN92" s="528"/>
      <c r="PDO92" s="528"/>
      <c r="PDP92" s="528"/>
      <c r="PDQ92" s="528"/>
      <c r="PDR92" s="528"/>
      <c r="PDS92" s="528"/>
      <c r="PDT92" s="528"/>
      <c r="PDU92" s="528"/>
      <c r="PDV92" s="528"/>
      <c r="PDW92" s="528"/>
      <c r="PDX92" s="528"/>
      <c r="PDY92" s="528"/>
      <c r="PDZ92" s="528"/>
      <c r="PEA92" s="528"/>
      <c r="PEB92" s="528"/>
      <c r="PEC92" s="528"/>
      <c r="PED92" s="528"/>
      <c r="PEE92" s="528"/>
      <c r="PEF92" s="528"/>
      <c r="PEG92" s="528"/>
      <c r="PEH92" s="528"/>
      <c r="PEI92" s="528"/>
      <c r="PEJ92" s="528"/>
      <c r="PEK92" s="528"/>
      <c r="PEL92" s="528"/>
      <c r="PEM92" s="528"/>
      <c r="PEN92" s="528"/>
      <c r="PEO92" s="528"/>
      <c r="PEP92" s="528"/>
      <c r="PEQ92" s="528"/>
      <c r="PER92" s="528"/>
      <c r="PES92" s="528"/>
      <c r="PET92" s="528"/>
      <c r="PEU92" s="528"/>
      <c r="PEV92" s="528"/>
      <c r="PEW92" s="528"/>
      <c r="PEX92" s="528"/>
      <c r="PEY92" s="528"/>
      <c r="PEZ92" s="528"/>
      <c r="PFA92" s="528"/>
      <c r="PFB92" s="528"/>
      <c r="PFC92" s="528"/>
      <c r="PFD92" s="528"/>
      <c r="PFE92" s="528"/>
      <c r="PFF92" s="528"/>
      <c r="PFG92" s="528"/>
      <c r="PFH92" s="528"/>
      <c r="PFI92" s="528"/>
      <c r="PFJ92" s="528"/>
      <c r="PFK92" s="528"/>
      <c r="PFL92" s="528"/>
      <c r="PFM92" s="528"/>
      <c r="PFN92" s="528"/>
      <c r="PFO92" s="528"/>
      <c r="PFP92" s="528"/>
      <c r="PFQ92" s="528"/>
      <c r="PFR92" s="528"/>
      <c r="PFS92" s="528"/>
      <c r="PFT92" s="528"/>
      <c r="PFU92" s="528"/>
      <c r="PFV92" s="528"/>
      <c r="PFW92" s="528"/>
      <c r="PFX92" s="528"/>
      <c r="PFY92" s="528"/>
      <c r="PFZ92" s="528"/>
      <c r="PGA92" s="528"/>
      <c r="PGB92" s="528"/>
      <c r="PGC92" s="528"/>
      <c r="PGD92" s="528"/>
      <c r="PGE92" s="528"/>
      <c r="PGF92" s="528"/>
      <c r="PGG92" s="528"/>
      <c r="PGH92" s="528"/>
      <c r="PGI92" s="528"/>
      <c r="PGJ92" s="528"/>
      <c r="PGK92" s="528"/>
      <c r="PGL92" s="528"/>
      <c r="PGM92" s="528"/>
      <c r="PGN92" s="528"/>
      <c r="PGO92" s="528"/>
      <c r="PGP92" s="528"/>
      <c r="PGQ92" s="528"/>
      <c r="PGR92" s="528"/>
      <c r="PGS92" s="528"/>
      <c r="PGT92" s="528"/>
      <c r="PGU92" s="528"/>
      <c r="PGV92" s="528"/>
      <c r="PGW92" s="528"/>
      <c r="PGX92" s="528"/>
      <c r="PGY92" s="528"/>
      <c r="PGZ92" s="528"/>
      <c r="PHA92" s="528"/>
      <c r="PHB92" s="528"/>
      <c r="PHC92" s="528"/>
      <c r="PHD92" s="528"/>
      <c r="PHE92" s="528"/>
      <c r="PHF92" s="528"/>
      <c r="PHG92" s="528"/>
      <c r="PHH92" s="528"/>
      <c r="PHI92" s="528"/>
      <c r="PHJ92" s="528"/>
      <c r="PHK92" s="528"/>
      <c r="PHL92" s="528"/>
      <c r="PHM92" s="528"/>
      <c r="PHN92" s="528"/>
      <c r="PHO92" s="528"/>
      <c r="PHP92" s="528"/>
      <c r="PHQ92" s="528"/>
      <c r="PHR92" s="528"/>
      <c r="PHS92" s="528"/>
      <c r="PHT92" s="528"/>
      <c r="PHU92" s="528"/>
      <c r="PHV92" s="528"/>
      <c r="PHW92" s="528"/>
      <c r="PHX92" s="528"/>
      <c r="PHY92" s="528"/>
      <c r="PHZ92" s="528"/>
      <c r="PIA92" s="528"/>
      <c r="PIB92" s="528"/>
      <c r="PIC92" s="528"/>
      <c r="PID92" s="528"/>
      <c r="PIE92" s="528"/>
      <c r="PIF92" s="528"/>
      <c r="PIG92" s="528"/>
      <c r="PIH92" s="528"/>
      <c r="PII92" s="528"/>
      <c r="PIJ92" s="528"/>
      <c r="PIK92" s="528"/>
      <c r="PIL92" s="528"/>
      <c r="PIM92" s="528"/>
      <c r="PIN92" s="528"/>
      <c r="PIO92" s="528"/>
      <c r="PIP92" s="528"/>
      <c r="PIQ92" s="528"/>
      <c r="PIR92" s="528"/>
      <c r="PIS92" s="528"/>
      <c r="PIT92" s="528"/>
      <c r="PIU92" s="528"/>
      <c r="PIV92" s="528"/>
      <c r="PIW92" s="528"/>
      <c r="PIX92" s="528"/>
      <c r="PIY92" s="528"/>
      <c r="PIZ92" s="528"/>
      <c r="PJA92" s="528"/>
      <c r="PJB92" s="528"/>
      <c r="PJC92" s="528"/>
      <c r="PJD92" s="528"/>
      <c r="PJE92" s="528"/>
      <c r="PJF92" s="528"/>
      <c r="PJG92" s="528"/>
      <c r="PJH92" s="528"/>
      <c r="PJI92" s="528"/>
      <c r="PJJ92" s="528"/>
      <c r="PJK92" s="528"/>
      <c r="PJL92" s="528"/>
      <c r="PJM92" s="528"/>
      <c r="PJN92" s="528"/>
      <c r="PJO92" s="528"/>
      <c r="PJP92" s="528"/>
      <c r="PJQ92" s="528"/>
      <c r="PJR92" s="528"/>
      <c r="PJS92" s="528"/>
      <c r="PJT92" s="528"/>
      <c r="PJU92" s="528"/>
      <c r="PJV92" s="528"/>
      <c r="PJW92" s="528"/>
      <c r="PJX92" s="528"/>
      <c r="PJY92" s="528"/>
      <c r="PJZ92" s="528"/>
      <c r="PKA92" s="528"/>
      <c r="PKB92" s="528"/>
      <c r="PKC92" s="528"/>
      <c r="PKD92" s="528"/>
      <c r="PKE92" s="528"/>
      <c r="PKF92" s="528"/>
      <c r="PKG92" s="528"/>
      <c r="PKH92" s="528"/>
      <c r="PKI92" s="528"/>
      <c r="PKJ92" s="528"/>
      <c r="PKK92" s="528"/>
      <c r="PKL92" s="528"/>
      <c r="PKM92" s="528"/>
      <c r="PKN92" s="528"/>
      <c r="PKO92" s="528"/>
      <c r="PKP92" s="528"/>
      <c r="PKQ92" s="528"/>
      <c r="PKR92" s="528"/>
      <c r="PKS92" s="528"/>
      <c r="PKT92" s="528"/>
      <c r="PKU92" s="528"/>
      <c r="PKV92" s="528"/>
      <c r="PKW92" s="528"/>
      <c r="PKX92" s="528"/>
      <c r="PKY92" s="528"/>
      <c r="PKZ92" s="528"/>
      <c r="PLA92" s="528"/>
      <c r="PLB92" s="528"/>
      <c r="PLC92" s="528"/>
      <c r="PLD92" s="528"/>
      <c r="PLE92" s="528"/>
      <c r="PLF92" s="528"/>
      <c r="PLG92" s="528"/>
      <c r="PLH92" s="528"/>
      <c r="PLI92" s="528"/>
      <c r="PLJ92" s="528"/>
      <c r="PLK92" s="528"/>
      <c r="PLL92" s="528"/>
      <c r="PLM92" s="528"/>
      <c r="PLN92" s="528"/>
      <c r="PLO92" s="528"/>
      <c r="PLP92" s="528"/>
      <c r="PLQ92" s="528"/>
      <c r="PLR92" s="528"/>
      <c r="PLS92" s="528"/>
      <c r="PLT92" s="528"/>
      <c r="PLU92" s="528"/>
      <c r="PLV92" s="528"/>
      <c r="PLW92" s="528"/>
      <c r="PLX92" s="528"/>
      <c r="PLY92" s="528"/>
      <c r="PLZ92" s="528"/>
      <c r="PMA92" s="528"/>
      <c r="PMB92" s="528"/>
      <c r="PMC92" s="528"/>
      <c r="PMD92" s="528"/>
      <c r="PME92" s="528"/>
      <c r="PMF92" s="528"/>
      <c r="PMG92" s="528"/>
      <c r="PMH92" s="528"/>
      <c r="PMI92" s="528"/>
      <c r="PMJ92" s="528"/>
      <c r="PMK92" s="528"/>
      <c r="PML92" s="528"/>
      <c r="PMM92" s="528"/>
      <c r="PMN92" s="528"/>
      <c r="PMO92" s="528"/>
      <c r="PMP92" s="528"/>
      <c r="PMQ92" s="528"/>
      <c r="PMR92" s="528"/>
      <c r="PMS92" s="528"/>
      <c r="PMT92" s="528"/>
      <c r="PMU92" s="528"/>
      <c r="PMV92" s="528"/>
      <c r="PMW92" s="528"/>
      <c r="PMX92" s="528"/>
      <c r="PMY92" s="528"/>
      <c r="PMZ92" s="528"/>
      <c r="PNA92" s="528"/>
      <c r="PNB92" s="528"/>
      <c r="PNC92" s="528"/>
      <c r="PND92" s="528"/>
      <c r="PNE92" s="528"/>
      <c r="PNF92" s="528"/>
      <c r="PNG92" s="528"/>
      <c r="PNH92" s="528"/>
      <c r="PNI92" s="528"/>
      <c r="PNJ92" s="528"/>
      <c r="PNK92" s="528"/>
      <c r="PNL92" s="528"/>
      <c r="PNM92" s="528"/>
      <c r="PNN92" s="528"/>
      <c r="PNO92" s="528"/>
      <c r="PNP92" s="528"/>
      <c r="PNQ92" s="528"/>
      <c r="PNR92" s="528"/>
      <c r="PNS92" s="528"/>
      <c r="PNT92" s="528"/>
      <c r="PNU92" s="528"/>
      <c r="PNV92" s="528"/>
      <c r="PNW92" s="528"/>
      <c r="PNX92" s="528"/>
      <c r="PNY92" s="528"/>
      <c r="PNZ92" s="528"/>
      <c r="POA92" s="528"/>
      <c r="POB92" s="528"/>
      <c r="POC92" s="528"/>
      <c r="POD92" s="528"/>
      <c r="POE92" s="528"/>
      <c r="POF92" s="528"/>
      <c r="POG92" s="528"/>
      <c r="POH92" s="528"/>
      <c r="POI92" s="528"/>
      <c r="POJ92" s="528"/>
      <c r="POK92" s="528"/>
      <c r="POL92" s="528"/>
      <c r="POM92" s="528"/>
      <c r="PON92" s="528"/>
      <c r="POO92" s="528"/>
      <c r="POP92" s="528"/>
      <c r="POQ92" s="528"/>
      <c r="POR92" s="528"/>
      <c r="POS92" s="528"/>
      <c r="POT92" s="528"/>
      <c r="POU92" s="528"/>
      <c r="POV92" s="528"/>
      <c r="POW92" s="528"/>
      <c r="POX92" s="528"/>
      <c r="POY92" s="528"/>
      <c r="POZ92" s="528"/>
      <c r="PPA92" s="528"/>
      <c r="PPB92" s="528"/>
      <c r="PPC92" s="528"/>
      <c r="PPD92" s="528"/>
      <c r="PPE92" s="528"/>
      <c r="PPF92" s="528"/>
      <c r="PPG92" s="528"/>
      <c r="PPH92" s="528"/>
      <c r="PPI92" s="528"/>
      <c r="PPJ92" s="528"/>
      <c r="PPK92" s="528"/>
      <c r="PPL92" s="528"/>
      <c r="PPM92" s="528"/>
      <c r="PPN92" s="528"/>
      <c r="PPO92" s="528"/>
      <c r="PPP92" s="528"/>
      <c r="PPQ92" s="528"/>
      <c r="PPR92" s="528"/>
      <c r="PPS92" s="528"/>
      <c r="PPT92" s="528"/>
      <c r="PPU92" s="528"/>
      <c r="PPV92" s="528"/>
      <c r="PPW92" s="528"/>
      <c r="PPX92" s="528"/>
      <c r="PPY92" s="528"/>
      <c r="PPZ92" s="528"/>
      <c r="PQA92" s="528"/>
      <c r="PQB92" s="528"/>
      <c r="PQC92" s="528"/>
      <c r="PQD92" s="528"/>
      <c r="PQE92" s="528"/>
      <c r="PQF92" s="528"/>
      <c r="PQG92" s="528"/>
      <c r="PQH92" s="528"/>
      <c r="PQI92" s="528"/>
      <c r="PQJ92" s="528"/>
      <c r="PQK92" s="528"/>
      <c r="PQL92" s="528"/>
      <c r="PQM92" s="528"/>
      <c r="PQN92" s="528"/>
      <c r="PQO92" s="528"/>
      <c r="PQP92" s="528"/>
      <c r="PQQ92" s="528"/>
      <c r="PQR92" s="528"/>
      <c r="PQS92" s="528"/>
      <c r="PQT92" s="528"/>
      <c r="PQU92" s="528"/>
      <c r="PQV92" s="528"/>
      <c r="PQW92" s="528"/>
      <c r="PQX92" s="528"/>
      <c r="PQY92" s="528"/>
      <c r="PQZ92" s="528"/>
      <c r="PRA92" s="528"/>
      <c r="PRB92" s="528"/>
      <c r="PRC92" s="528"/>
      <c r="PRD92" s="528"/>
      <c r="PRE92" s="528"/>
      <c r="PRF92" s="528"/>
      <c r="PRG92" s="528"/>
      <c r="PRH92" s="528"/>
      <c r="PRI92" s="528"/>
      <c r="PRJ92" s="528"/>
      <c r="PRK92" s="528"/>
      <c r="PRL92" s="528"/>
      <c r="PRM92" s="528"/>
      <c r="PRN92" s="528"/>
      <c r="PRO92" s="528"/>
      <c r="PRP92" s="528"/>
      <c r="PRQ92" s="528"/>
      <c r="PRR92" s="528"/>
      <c r="PRS92" s="528"/>
      <c r="PRT92" s="528"/>
      <c r="PRU92" s="528"/>
      <c r="PRV92" s="528"/>
      <c r="PRW92" s="528"/>
      <c r="PRX92" s="528"/>
      <c r="PRY92" s="528"/>
      <c r="PRZ92" s="528"/>
      <c r="PSA92" s="528"/>
      <c r="PSB92" s="528"/>
      <c r="PSC92" s="528"/>
      <c r="PSD92" s="528"/>
      <c r="PSE92" s="528"/>
      <c r="PSF92" s="528"/>
      <c r="PSG92" s="528"/>
      <c r="PSH92" s="528"/>
      <c r="PSI92" s="528"/>
      <c r="PSJ92" s="528"/>
      <c r="PSK92" s="528"/>
      <c r="PSL92" s="528"/>
      <c r="PSM92" s="528"/>
      <c r="PSN92" s="528"/>
      <c r="PSO92" s="528"/>
      <c r="PSP92" s="528"/>
      <c r="PSQ92" s="528"/>
      <c r="PSR92" s="528"/>
      <c r="PSS92" s="528"/>
      <c r="PST92" s="528"/>
      <c r="PSU92" s="528"/>
      <c r="PSV92" s="528"/>
      <c r="PSW92" s="528"/>
      <c r="PSX92" s="528"/>
      <c r="PSY92" s="528"/>
      <c r="PSZ92" s="528"/>
      <c r="PTA92" s="528"/>
      <c r="PTB92" s="528"/>
      <c r="PTC92" s="528"/>
      <c r="PTD92" s="528"/>
      <c r="PTE92" s="528"/>
      <c r="PTF92" s="528"/>
      <c r="PTG92" s="528"/>
      <c r="PTH92" s="528"/>
      <c r="PTI92" s="528"/>
      <c r="PTJ92" s="528"/>
      <c r="PTK92" s="528"/>
      <c r="PTL92" s="528"/>
      <c r="PTM92" s="528"/>
      <c r="PTN92" s="528"/>
      <c r="PTO92" s="528"/>
      <c r="PTP92" s="528"/>
      <c r="PTQ92" s="528"/>
      <c r="PTR92" s="528"/>
      <c r="PTS92" s="528"/>
      <c r="PTT92" s="528"/>
      <c r="PTU92" s="528"/>
      <c r="PTV92" s="528"/>
      <c r="PTW92" s="528"/>
      <c r="PTX92" s="528"/>
      <c r="PTY92" s="528"/>
      <c r="PTZ92" s="528"/>
      <c r="PUA92" s="528"/>
      <c r="PUB92" s="528"/>
      <c r="PUC92" s="528"/>
      <c r="PUD92" s="528"/>
      <c r="PUE92" s="528"/>
      <c r="PUF92" s="528"/>
      <c r="PUG92" s="528"/>
      <c r="PUH92" s="528"/>
      <c r="PUI92" s="528"/>
      <c r="PUJ92" s="528"/>
      <c r="PUK92" s="528"/>
      <c r="PUL92" s="528"/>
      <c r="PUM92" s="528"/>
      <c r="PUN92" s="528"/>
      <c r="PUO92" s="528"/>
      <c r="PUP92" s="528"/>
      <c r="PUQ92" s="528"/>
      <c r="PUR92" s="528"/>
      <c r="PUS92" s="528"/>
      <c r="PUT92" s="528"/>
      <c r="PUU92" s="528"/>
      <c r="PUV92" s="528"/>
      <c r="PUW92" s="528"/>
      <c r="PUX92" s="528"/>
      <c r="PUY92" s="528"/>
      <c r="PUZ92" s="528"/>
      <c r="PVA92" s="528"/>
      <c r="PVB92" s="528"/>
      <c r="PVC92" s="528"/>
      <c r="PVD92" s="528"/>
      <c r="PVE92" s="528"/>
      <c r="PVF92" s="528"/>
      <c r="PVG92" s="528"/>
      <c r="PVH92" s="528"/>
      <c r="PVI92" s="528"/>
      <c r="PVJ92" s="528"/>
      <c r="PVK92" s="528"/>
      <c r="PVL92" s="528"/>
      <c r="PVM92" s="528"/>
      <c r="PVN92" s="528"/>
      <c r="PVO92" s="528"/>
      <c r="PVP92" s="528"/>
      <c r="PVQ92" s="528"/>
      <c r="PVR92" s="528"/>
      <c r="PVS92" s="528"/>
      <c r="PVT92" s="528"/>
      <c r="PVU92" s="528"/>
      <c r="PVV92" s="528"/>
      <c r="PVW92" s="528"/>
      <c r="PVX92" s="528"/>
      <c r="PVY92" s="528"/>
      <c r="PVZ92" s="528"/>
      <c r="PWA92" s="528"/>
      <c r="PWB92" s="528"/>
      <c r="PWC92" s="528"/>
      <c r="PWD92" s="528"/>
      <c r="PWE92" s="528"/>
      <c r="PWF92" s="528"/>
      <c r="PWG92" s="528"/>
      <c r="PWH92" s="528"/>
      <c r="PWI92" s="528"/>
      <c r="PWJ92" s="528"/>
      <c r="PWK92" s="528"/>
      <c r="PWL92" s="528"/>
      <c r="PWM92" s="528"/>
      <c r="PWN92" s="528"/>
      <c r="PWO92" s="528"/>
      <c r="PWP92" s="528"/>
      <c r="PWQ92" s="528"/>
      <c r="PWR92" s="528"/>
      <c r="PWS92" s="528"/>
      <c r="PWT92" s="528"/>
      <c r="PWU92" s="528"/>
      <c r="PWV92" s="528"/>
      <c r="PWW92" s="528"/>
      <c r="PWX92" s="528"/>
      <c r="PWY92" s="528"/>
      <c r="PWZ92" s="528"/>
      <c r="PXA92" s="528"/>
      <c r="PXB92" s="528"/>
      <c r="PXC92" s="528"/>
      <c r="PXD92" s="528"/>
      <c r="PXE92" s="528"/>
      <c r="PXF92" s="528"/>
      <c r="PXG92" s="528"/>
      <c r="PXH92" s="528"/>
      <c r="PXI92" s="528"/>
      <c r="PXJ92" s="528"/>
      <c r="PXK92" s="528"/>
      <c r="PXL92" s="528"/>
      <c r="PXM92" s="528"/>
      <c r="PXN92" s="528"/>
      <c r="PXO92" s="528"/>
      <c r="PXP92" s="528"/>
      <c r="PXQ92" s="528"/>
      <c r="PXR92" s="528"/>
      <c r="PXS92" s="528"/>
      <c r="PXT92" s="528"/>
      <c r="PXU92" s="528"/>
      <c r="PXV92" s="528"/>
      <c r="PXW92" s="528"/>
      <c r="PXX92" s="528"/>
      <c r="PXY92" s="528"/>
      <c r="PXZ92" s="528"/>
      <c r="PYA92" s="528"/>
      <c r="PYB92" s="528"/>
      <c r="PYC92" s="528"/>
      <c r="PYD92" s="528"/>
      <c r="PYE92" s="528"/>
      <c r="PYF92" s="528"/>
      <c r="PYG92" s="528"/>
      <c r="PYH92" s="528"/>
      <c r="PYI92" s="528"/>
      <c r="PYJ92" s="528"/>
      <c r="PYK92" s="528"/>
      <c r="PYL92" s="528"/>
      <c r="PYM92" s="528"/>
      <c r="PYN92" s="528"/>
      <c r="PYO92" s="528"/>
      <c r="PYP92" s="528"/>
      <c r="PYQ92" s="528"/>
      <c r="PYR92" s="528"/>
      <c r="PYS92" s="528"/>
      <c r="PYT92" s="528"/>
      <c r="PYU92" s="528"/>
      <c r="PYV92" s="528"/>
      <c r="PYW92" s="528"/>
      <c r="PYX92" s="528"/>
      <c r="PYY92" s="528"/>
      <c r="PYZ92" s="528"/>
      <c r="PZA92" s="528"/>
      <c r="PZB92" s="528"/>
      <c r="PZC92" s="528"/>
      <c r="PZD92" s="528"/>
      <c r="PZE92" s="528"/>
      <c r="PZF92" s="528"/>
      <c r="PZG92" s="528"/>
      <c r="PZH92" s="528"/>
      <c r="PZI92" s="528"/>
      <c r="PZJ92" s="528"/>
      <c r="PZK92" s="528"/>
      <c r="PZL92" s="528"/>
      <c r="PZM92" s="528"/>
      <c r="PZN92" s="528"/>
      <c r="PZO92" s="528"/>
      <c r="PZP92" s="528"/>
      <c r="PZQ92" s="528"/>
      <c r="PZR92" s="528"/>
      <c r="PZS92" s="528"/>
      <c r="PZT92" s="528"/>
      <c r="PZU92" s="528"/>
      <c r="PZV92" s="528"/>
      <c r="PZW92" s="528"/>
      <c r="PZX92" s="528"/>
      <c r="PZY92" s="528"/>
      <c r="PZZ92" s="528"/>
      <c r="QAA92" s="528"/>
      <c r="QAB92" s="528"/>
      <c r="QAC92" s="528"/>
      <c r="QAD92" s="528"/>
      <c r="QAE92" s="528"/>
      <c r="QAF92" s="528"/>
      <c r="QAG92" s="528"/>
      <c r="QAH92" s="528"/>
      <c r="QAI92" s="528"/>
      <c r="QAJ92" s="528"/>
      <c r="QAK92" s="528"/>
      <c r="QAL92" s="528"/>
      <c r="QAM92" s="528"/>
      <c r="QAN92" s="528"/>
      <c r="QAO92" s="528"/>
      <c r="QAP92" s="528"/>
      <c r="QAQ92" s="528"/>
      <c r="QAR92" s="528"/>
      <c r="QAS92" s="528"/>
      <c r="QAT92" s="528"/>
      <c r="QAU92" s="528"/>
      <c r="QAV92" s="528"/>
      <c r="QAW92" s="528"/>
      <c r="QAX92" s="528"/>
      <c r="QAY92" s="528"/>
      <c r="QAZ92" s="528"/>
      <c r="QBA92" s="528"/>
      <c r="QBB92" s="528"/>
      <c r="QBC92" s="528"/>
      <c r="QBD92" s="528"/>
      <c r="QBE92" s="528"/>
      <c r="QBF92" s="528"/>
      <c r="QBG92" s="528"/>
      <c r="QBH92" s="528"/>
      <c r="QBI92" s="528"/>
      <c r="QBJ92" s="528"/>
      <c r="QBK92" s="528"/>
      <c r="QBL92" s="528"/>
      <c r="QBM92" s="528"/>
      <c r="QBN92" s="528"/>
      <c r="QBO92" s="528"/>
      <c r="QBP92" s="528"/>
      <c r="QBQ92" s="528"/>
      <c r="QBR92" s="528"/>
      <c r="QBS92" s="528"/>
      <c r="QBT92" s="528"/>
      <c r="QBU92" s="528"/>
      <c r="QBV92" s="528"/>
      <c r="QBW92" s="528"/>
      <c r="QBX92" s="528"/>
      <c r="QBY92" s="528"/>
      <c r="QBZ92" s="528"/>
      <c r="QCA92" s="528"/>
      <c r="QCB92" s="528"/>
      <c r="QCC92" s="528"/>
      <c r="QCD92" s="528"/>
      <c r="QCE92" s="528"/>
      <c r="QCF92" s="528"/>
      <c r="QCG92" s="528"/>
      <c r="QCH92" s="528"/>
      <c r="QCI92" s="528"/>
      <c r="QCJ92" s="528"/>
      <c r="QCK92" s="528"/>
      <c r="QCL92" s="528"/>
      <c r="QCM92" s="528"/>
      <c r="QCN92" s="528"/>
      <c r="QCO92" s="528"/>
      <c r="QCP92" s="528"/>
      <c r="QCQ92" s="528"/>
      <c r="QCR92" s="528"/>
      <c r="QCS92" s="528"/>
      <c r="QCT92" s="528"/>
      <c r="QCU92" s="528"/>
      <c r="QCV92" s="528"/>
      <c r="QCW92" s="528"/>
      <c r="QCX92" s="528"/>
      <c r="QCY92" s="528"/>
      <c r="QCZ92" s="528"/>
      <c r="QDA92" s="528"/>
      <c r="QDB92" s="528"/>
      <c r="QDC92" s="528"/>
      <c r="QDD92" s="528"/>
      <c r="QDE92" s="528"/>
      <c r="QDF92" s="528"/>
      <c r="QDG92" s="528"/>
      <c r="QDH92" s="528"/>
      <c r="QDI92" s="528"/>
      <c r="QDJ92" s="528"/>
      <c r="QDK92" s="528"/>
      <c r="QDL92" s="528"/>
      <c r="QDM92" s="528"/>
      <c r="QDN92" s="528"/>
      <c r="QDO92" s="528"/>
      <c r="QDP92" s="528"/>
      <c r="QDQ92" s="528"/>
      <c r="QDR92" s="528"/>
      <c r="QDS92" s="528"/>
      <c r="QDT92" s="528"/>
      <c r="QDU92" s="528"/>
      <c r="QDV92" s="528"/>
      <c r="QDW92" s="528"/>
      <c r="QDX92" s="528"/>
      <c r="QDY92" s="528"/>
      <c r="QDZ92" s="528"/>
      <c r="QEA92" s="528"/>
      <c r="QEB92" s="528"/>
      <c r="QEC92" s="528"/>
      <c r="QED92" s="528"/>
      <c r="QEE92" s="528"/>
      <c r="QEF92" s="528"/>
      <c r="QEG92" s="528"/>
      <c r="QEH92" s="528"/>
      <c r="QEI92" s="528"/>
      <c r="QEJ92" s="528"/>
      <c r="QEK92" s="528"/>
      <c r="QEL92" s="528"/>
      <c r="QEM92" s="528"/>
      <c r="QEN92" s="528"/>
      <c r="QEO92" s="528"/>
      <c r="QEP92" s="528"/>
      <c r="QEQ92" s="528"/>
      <c r="QER92" s="528"/>
      <c r="QES92" s="528"/>
      <c r="QET92" s="528"/>
      <c r="QEU92" s="528"/>
      <c r="QEV92" s="528"/>
      <c r="QEW92" s="528"/>
      <c r="QEX92" s="528"/>
      <c r="QEY92" s="528"/>
      <c r="QEZ92" s="528"/>
      <c r="QFA92" s="528"/>
      <c r="QFB92" s="528"/>
      <c r="QFC92" s="528"/>
      <c r="QFD92" s="528"/>
      <c r="QFE92" s="528"/>
      <c r="QFF92" s="528"/>
      <c r="QFG92" s="528"/>
      <c r="QFH92" s="528"/>
      <c r="QFI92" s="528"/>
      <c r="QFJ92" s="528"/>
      <c r="QFK92" s="528"/>
      <c r="QFL92" s="528"/>
      <c r="QFM92" s="528"/>
      <c r="QFN92" s="528"/>
      <c r="QFO92" s="528"/>
      <c r="QFP92" s="528"/>
      <c r="QFQ92" s="528"/>
      <c r="QFR92" s="528"/>
      <c r="QFS92" s="528"/>
      <c r="QFT92" s="528"/>
      <c r="QFU92" s="528"/>
      <c r="QFV92" s="528"/>
      <c r="QFW92" s="528"/>
      <c r="QFX92" s="528"/>
      <c r="QFY92" s="528"/>
      <c r="QFZ92" s="528"/>
      <c r="QGA92" s="528"/>
      <c r="QGB92" s="528"/>
      <c r="QGC92" s="528"/>
      <c r="QGD92" s="528"/>
      <c r="QGE92" s="528"/>
      <c r="QGF92" s="528"/>
      <c r="QGG92" s="528"/>
      <c r="QGH92" s="528"/>
      <c r="QGI92" s="528"/>
      <c r="QGJ92" s="528"/>
      <c r="QGK92" s="528"/>
      <c r="QGL92" s="528"/>
      <c r="QGM92" s="528"/>
      <c r="QGN92" s="528"/>
      <c r="QGO92" s="528"/>
      <c r="QGP92" s="528"/>
      <c r="QGQ92" s="528"/>
      <c r="QGR92" s="528"/>
      <c r="QGS92" s="528"/>
      <c r="QGT92" s="528"/>
      <c r="QGU92" s="528"/>
      <c r="QGV92" s="528"/>
      <c r="QGW92" s="528"/>
      <c r="QGX92" s="528"/>
      <c r="QGY92" s="528"/>
      <c r="QGZ92" s="528"/>
      <c r="QHA92" s="528"/>
      <c r="QHB92" s="528"/>
      <c r="QHC92" s="528"/>
      <c r="QHD92" s="528"/>
      <c r="QHE92" s="528"/>
      <c r="QHF92" s="528"/>
      <c r="QHG92" s="528"/>
      <c r="QHH92" s="528"/>
      <c r="QHI92" s="528"/>
      <c r="QHJ92" s="528"/>
      <c r="QHK92" s="528"/>
      <c r="QHL92" s="528"/>
      <c r="QHM92" s="528"/>
      <c r="QHN92" s="528"/>
      <c r="QHO92" s="528"/>
      <c r="QHP92" s="528"/>
      <c r="QHQ92" s="528"/>
      <c r="QHR92" s="528"/>
      <c r="QHS92" s="528"/>
      <c r="QHT92" s="528"/>
      <c r="QHU92" s="528"/>
      <c r="QHV92" s="528"/>
      <c r="QHW92" s="528"/>
      <c r="QHX92" s="528"/>
      <c r="QHY92" s="528"/>
      <c r="QHZ92" s="528"/>
      <c r="QIA92" s="528"/>
      <c r="QIB92" s="528"/>
      <c r="QIC92" s="528"/>
      <c r="QID92" s="528"/>
      <c r="QIE92" s="528"/>
      <c r="QIF92" s="528"/>
      <c r="QIG92" s="528"/>
      <c r="QIH92" s="528"/>
      <c r="QII92" s="528"/>
      <c r="QIJ92" s="528"/>
      <c r="QIK92" s="528"/>
      <c r="QIL92" s="528"/>
      <c r="QIM92" s="528"/>
      <c r="QIN92" s="528"/>
      <c r="QIO92" s="528"/>
      <c r="QIP92" s="528"/>
      <c r="QIQ92" s="528"/>
      <c r="QIR92" s="528"/>
      <c r="QIS92" s="528"/>
      <c r="QIT92" s="528"/>
      <c r="QIU92" s="528"/>
      <c r="QIV92" s="528"/>
      <c r="QIW92" s="528"/>
      <c r="QIX92" s="528"/>
      <c r="QIY92" s="528"/>
      <c r="QIZ92" s="528"/>
      <c r="QJA92" s="528"/>
      <c r="QJB92" s="528"/>
      <c r="QJC92" s="528"/>
      <c r="QJD92" s="528"/>
      <c r="QJE92" s="528"/>
      <c r="QJF92" s="528"/>
      <c r="QJG92" s="528"/>
      <c r="QJH92" s="528"/>
      <c r="QJI92" s="528"/>
      <c r="QJJ92" s="528"/>
      <c r="QJK92" s="528"/>
      <c r="QJL92" s="528"/>
      <c r="QJM92" s="528"/>
      <c r="QJN92" s="528"/>
      <c r="QJO92" s="528"/>
      <c r="QJP92" s="528"/>
      <c r="QJQ92" s="528"/>
      <c r="QJR92" s="528"/>
      <c r="QJS92" s="528"/>
      <c r="QJT92" s="528"/>
      <c r="QJU92" s="528"/>
      <c r="QJV92" s="528"/>
      <c r="QJW92" s="528"/>
      <c r="QJX92" s="528"/>
      <c r="QJY92" s="528"/>
      <c r="QJZ92" s="528"/>
      <c r="QKA92" s="528"/>
      <c r="QKB92" s="528"/>
      <c r="QKC92" s="528"/>
      <c r="QKD92" s="528"/>
      <c r="QKE92" s="528"/>
      <c r="QKF92" s="528"/>
      <c r="QKG92" s="528"/>
      <c r="QKH92" s="528"/>
      <c r="QKI92" s="528"/>
      <c r="QKJ92" s="528"/>
      <c r="QKK92" s="528"/>
      <c r="QKL92" s="528"/>
      <c r="QKM92" s="528"/>
      <c r="QKN92" s="528"/>
      <c r="QKO92" s="528"/>
      <c r="QKP92" s="528"/>
      <c r="QKQ92" s="528"/>
      <c r="QKR92" s="528"/>
      <c r="QKS92" s="528"/>
      <c r="QKT92" s="528"/>
      <c r="QKU92" s="528"/>
      <c r="QKV92" s="528"/>
      <c r="QKW92" s="528"/>
      <c r="QKX92" s="528"/>
      <c r="QKY92" s="528"/>
      <c r="QKZ92" s="528"/>
      <c r="QLA92" s="528"/>
      <c r="QLB92" s="528"/>
      <c r="QLC92" s="528"/>
      <c r="QLD92" s="528"/>
      <c r="QLE92" s="528"/>
      <c r="QLF92" s="528"/>
      <c r="QLG92" s="528"/>
      <c r="QLH92" s="528"/>
      <c r="QLI92" s="528"/>
      <c r="QLJ92" s="528"/>
      <c r="QLK92" s="528"/>
      <c r="QLL92" s="528"/>
      <c r="QLM92" s="528"/>
      <c r="QLN92" s="528"/>
      <c r="QLO92" s="528"/>
      <c r="QLP92" s="528"/>
      <c r="QLQ92" s="528"/>
      <c r="QLR92" s="528"/>
      <c r="QLS92" s="528"/>
      <c r="QLT92" s="528"/>
      <c r="QLU92" s="528"/>
      <c r="QLV92" s="528"/>
      <c r="QLW92" s="528"/>
      <c r="QLX92" s="528"/>
      <c r="QLY92" s="528"/>
      <c r="QLZ92" s="528"/>
      <c r="QMA92" s="528"/>
      <c r="QMB92" s="528"/>
      <c r="QMC92" s="528"/>
      <c r="QMD92" s="528"/>
      <c r="QME92" s="528"/>
      <c r="QMF92" s="528"/>
      <c r="QMG92" s="528"/>
      <c r="QMH92" s="528"/>
      <c r="QMI92" s="528"/>
      <c r="QMJ92" s="528"/>
      <c r="QMK92" s="528"/>
      <c r="QML92" s="528"/>
      <c r="QMM92" s="528"/>
      <c r="QMN92" s="528"/>
      <c r="QMO92" s="528"/>
      <c r="QMP92" s="528"/>
      <c r="QMQ92" s="528"/>
      <c r="QMR92" s="528"/>
      <c r="QMS92" s="528"/>
      <c r="QMT92" s="528"/>
      <c r="QMU92" s="528"/>
      <c r="QMV92" s="528"/>
      <c r="QMW92" s="528"/>
      <c r="QMX92" s="528"/>
      <c r="QMY92" s="528"/>
      <c r="QMZ92" s="528"/>
      <c r="QNA92" s="528"/>
      <c r="QNB92" s="528"/>
      <c r="QNC92" s="528"/>
      <c r="QND92" s="528"/>
      <c r="QNE92" s="528"/>
      <c r="QNF92" s="528"/>
      <c r="QNG92" s="528"/>
      <c r="QNH92" s="528"/>
      <c r="QNI92" s="528"/>
      <c r="QNJ92" s="528"/>
      <c r="QNK92" s="528"/>
      <c r="QNL92" s="528"/>
      <c r="QNM92" s="528"/>
      <c r="QNN92" s="528"/>
      <c r="QNO92" s="528"/>
      <c r="QNP92" s="528"/>
      <c r="QNQ92" s="528"/>
      <c r="QNR92" s="528"/>
      <c r="QNS92" s="528"/>
      <c r="QNT92" s="528"/>
      <c r="QNU92" s="528"/>
      <c r="QNV92" s="528"/>
      <c r="QNW92" s="528"/>
      <c r="QNX92" s="528"/>
      <c r="QNY92" s="528"/>
      <c r="QNZ92" s="528"/>
      <c r="QOA92" s="528"/>
      <c r="QOB92" s="528"/>
      <c r="QOC92" s="528"/>
      <c r="QOD92" s="528"/>
      <c r="QOE92" s="528"/>
      <c r="QOF92" s="528"/>
      <c r="QOG92" s="528"/>
      <c r="QOH92" s="528"/>
      <c r="QOI92" s="528"/>
      <c r="QOJ92" s="528"/>
      <c r="QOK92" s="528"/>
      <c r="QOL92" s="528"/>
      <c r="QOM92" s="528"/>
      <c r="QON92" s="528"/>
      <c r="QOO92" s="528"/>
      <c r="QOP92" s="528"/>
      <c r="QOQ92" s="528"/>
      <c r="QOR92" s="528"/>
      <c r="QOS92" s="528"/>
      <c r="QOT92" s="528"/>
      <c r="QOU92" s="528"/>
      <c r="QOV92" s="528"/>
      <c r="QOW92" s="528"/>
      <c r="QOX92" s="528"/>
      <c r="QOY92" s="528"/>
      <c r="QOZ92" s="528"/>
      <c r="QPA92" s="528"/>
      <c r="QPB92" s="528"/>
      <c r="QPC92" s="528"/>
      <c r="QPD92" s="528"/>
      <c r="QPE92" s="528"/>
      <c r="QPF92" s="528"/>
      <c r="QPG92" s="528"/>
      <c r="QPH92" s="528"/>
      <c r="QPI92" s="528"/>
      <c r="QPJ92" s="528"/>
      <c r="QPK92" s="528"/>
      <c r="QPL92" s="528"/>
      <c r="QPM92" s="528"/>
      <c r="QPN92" s="528"/>
      <c r="QPO92" s="528"/>
      <c r="QPP92" s="528"/>
      <c r="QPQ92" s="528"/>
      <c r="QPR92" s="528"/>
      <c r="QPS92" s="528"/>
      <c r="QPT92" s="528"/>
      <c r="QPU92" s="528"/>
      <c r="QPV92" s="528"/>
      <c r="QPW92" s="528"/>
      <c r="QPX92" s="528"/>
      <c r="QPY92" s="528"/>
      <c r="QPZ92" s="528"/>
      <c r="QQA92" s="528"/>
      <c r="QQB92" s="528"/>
      <c r="QQC92" s="528"/>
      <c r="QQD92" s="528"/>
      <c r="QQE92" s="528"/>
      <c r="QQF92" s="528"/>
      <c r="QQG92" s="528"/>
      <c r="QQH92" s="528"/>
      <c r="QQI92" s="528"/>
      <c r="QQJ92" s="528"/>
      <c r="QQK92" s="528"/>
      <c r="QQL92" s="528"/>
      <c r="QQM92" s="528"/>
      <c r="QQN92" s="528"/>
      <c r="QQO92" s="528"/>
      <c r="QQP92" s="528"/>
      <c r="QQQ92" s="528"/>
      <c r="QQR92" s="528"/>
      <c r="QQS92" s="528"/>
      <c r="QQT92" s="528"/>
      <c r="QQU92" s="528"/>
      <c r="QQV92" s="528"/>
      <c r="QQW92" s="528"/>
      <c r="QQX92" s="528"/>
      <c r="QQY92" s="528"/>
      <c r="QQZ92" s="528"/>
      <c r="QRA92" s="528"/>
      <c r="QRB92" s="528"/>
      <c r="QRC92" s="528"/>
      <c r="QRD92" s="528"/>
      <c r="QRE92" s="528"/>
      <c r="QRF92" s="528"/>
      <c r="QRG92" s="528"/>
      <c r="QRH92" s="528"/>
      <c r="QRI92" s="528"/>
      <c r="QRJ92" s="528"/>
      <c r="QRK92" s="528"/>
      <c r="QRL92" s="528"/>
      <c r="QRM92" s="528"/>
      <c r="QRN92" s="528"/>
      <c r="QRO92" s="528"/>
      <c r="QRP92" s="528"/>
      <c r="QRQ92" s="528"/>
      <c r="QRR92" s="528"/>
      <c r="QRS92" s="528"/>
      <c r="QRT92" s="528"/>
      <c r="QRU92" s="528"/>
      <c r="QRV92" s="528"/>
      <c r="QRW92" s="528"/>
      <c r="QRX92" s="528"/>
      <c r="QRY92" s="528"/>
      <c r="QRZ92" s="528"/>
      <c r="QSA92" s="528"/>
      <c r="QSB92" s="528"/>
      <c r="QSC92" s="528"/>
      <c r="QSD92" s="528"/>
      <c r="QSE92" s="528"/>
      <c r="QSF92" s="528"/>
      <c r="QSG92" s="528"/>
      <c r="QSH92" s="528"/>
      <c r="QSI92" s="528"/>
      <c r="QSJ92" s="528"/>
      <c r="QSK92" s="528"/>
      <c r="QSL92" s="528"/>
      <c r="QSM92" s="528"/>
      <c r="QSN92" s="528"/>
      <c r="QSO92" s="528"/>
      <c r="QSP92" s="528"/>
      <c r="QSQ92" s="528"/>
      <c r="QSR92" s="528"/>
      <c r="QSS92" s="528"/>
      <c r="QST92" s="528"/>
      <c r="QSU92" s="528"/>
      <c r="QSV92" s="528"/>
      <c r="QSW92" s="528"/>
      <c r="QSX92" s="528"/>
      <c r="QSY92" s="528"/>
      <c r="QSZ92" s="528"/>
      <c r="QTA92" s="528"/>
      <c r="QTB92" s="528"/>
      <c r="QTC92" s="528"/>
      <c r="QTD92" s="528"/>
      <c r="QTE92" s="528"/>
      <c r="QTF92" s="528"/>
      <c r="QTG92" s="528"/>
      <c r="QTH92" s="528"/>
      <c r="QTI92" s="528"/>
      <c r="QTJ92" s="528"/>
      <c r="QTK92" s="528"/>
      <c r="QTL92" s="528"/>
      <c r="QTM92" s="528"/>
      <c r="QTN92" s="528"/>
      <c r="QTO92" s="528"/>
      <c r="QTP92" s="528"/>
      <c r="QTQ92" s="528"/>
      <c r="QTR92" s="528"/>
      <c r="QTS92" s="528"/>
      <c r="QTT92" s="528"/>
      <c r="QTU92" s="528"/>
      <c r="QTV92" s="528"/>
      <c r="QTW92" s="528"/>
      <c r="QTX92" s="528"/>
      <c r="QTY92" s="528"/>
      <c r="QTZ92" s="528"/>
      <c r="QUA92" s="528"/>
      <c r="QUB92" s="528"/>
      <c r="QUC92" s="528"/>
      <c r="QUD92" s="528"/>
      <c r="QUE92" s="528"/>
      <c r="QUF92" s="528"/>
      <c r="QUG92" s="528"/>
      <c r="QUH92" s="528"/>
      <c r="QUI92" s="528"/>
      <c r="QUJ92" s="528"/>
      <c r="QUK92" s="528"/>
      <c r="QUL92" s="528"/>
      <c r="QUM92" s="528"/>
      <c r="QUN92" s="528"/>
      <c r="QUO92" s="528"/>
      <c r="QUP92" s="528"/>
      <c r="QUQ92" s="528"/>
      <c r="QUR92" s="528"/>
      <c r="QUS92" s="528"/>
      <c r="QUT92" s="528"/>
      <c r="QUU92" s="528"/>
      <c r="QUV92" s="528"/>
      <c r="QUW92" s="528"/>
      <c r="QUX92" s="528"/>
      <c r="QUY92" s="528"/>
      <c r="QUZ92" s="528"/>
      <c r="QVA92" s="528"/>
      <c r="QVB92" s="528"/>
      <c r="QVC92" s="528"/>
      <c r="QVD92" s="528"/>
      <c r="QVE92" s="528"/>
      <c r="QVF92" s="528"/>
      <c r="QVG92" s="528"/>
      <c r="QVH92" s="528"/>
      <c r="QVI92" s="528"/>
      <c r="QVJ92" s="528"/>
      <c r="QVK92" s="528"/>
      <c r="QVL92" s="528"/>
      <c r="QVM92" s="528"/>
      <c r="QVN92" s="528"/>
      <c r="QVO92" s="528"/>
      <c r="QVP92" s="528"/>
      <c r="QVQ92" s="528"/>
      <c r="QVR92" s="528"/>
      <c r="QVS92" s="528"/>
      <c r="QVT92" s="528"/>
      <c r="QVU92" s="528"/>
      <c r="QVV92" s="528"/>
      <c r="QVW92" s="528"/>
      <c r="QVX92" s="528"/>
      <c r="QVY92" s="528"/>
      <c r="QVZ92" s="528"/>
      <c r="QWA92" s="528"/>
      <c r="QWB92" s="528"/>
      <c r="QWC92" s="528"/>
      <c r="QWD92" s="528"/>
      <c r="QWE92" s="528"/>
      <c r="QWF92" s="528"/>
      <c r="QWG92" s="528"/>
      <c r="QWH92" s="528"/>
      <c r="QWI92" s="528"/>
      <c r="QWJ92" s="528"/>
      <c r="QWK92" s="528"/>
      <c r="QWL92" s="528"/>
      <c r="QWM92" s="528"/>
      <c r="QWN92" s="528"/>
      <c r="QWO92" s="528"/>
      <c r="QWP92" s="528"/>
      <c r="QWQ92" s="528"/>
      <c r="QWR92" s="528"/>
      <c r="QWS92" s="528"/>
      <c r="QWT92" s="528"/>
      <c r="QWU92" s="528"/>
      <c r="QWV92" s="528"/>
      <c r="QWW92" s="528"/>
      <c r="QWX92" s="528"/>
      <c r="QWY92" s="528"/>
      <c r="QWZ92" s="528"/>
      <c r="QXA92" s="528"/>
      <c r="QXB92" s="528"/>
      <c r="QXC92" s="528"/>
      <c r="QXD92" s="528"/>
      <c r="QXE92" s="528"/>
      <c r="QXF92" s="528"/>
      <c r="QXG92" s="528"/>
      <c r="QXH92" s="528"/>
      <c r="QXI92" s="528"/>
      <c r="QXJ92" s="528"/>
      <c r="QXK92" s="528"/>
      <c r="QXL92" s="528"/>
      <c r="QXM92" s="528"/>
      <c r="QXN92" s="528"/>
      <c r="QXO92" s="528"/>
      <c r="QXP92" s="528"/>
      <c r="QXQ92" s="528"/>
      <c r="QXR92" s="528"/>
      <c r="QXS92" s="528"/>
      <c r="QXT92" s="528"/>
      <c r="QXU92" s="528"/>
      <c r="QXV92" s="528"/>
      <c r="QXW92" s="528"/>
      <c r="QXX92" s="528"/>
      <c r="QXY92" s="528"/>
      <c r="QXZ92" s="528"/>
      <c r="QYA92" s="528"/>
      <c r="QYB92" s="528"/>
      <c r="QYC92" s="528"/>
      <c r="QYD92" s="528"/>
      <c r="QYE92" s="528"/>
      <c r="QYF92" s="528"/>
      <c r="QYG92" s="528"/>
      <c r="QYH92" s="528"/>
      <c r="QYI92" s="528"/>
      <c r="QYJ92" s="528"/>
      <c r="QYK92" s="528"/>
      <c r="QYL92" s="528"/>
      <c r="QYM92" s="528"/>
      <c r="QYN92" s="528"/>
      <c r="QYO92" s="528"/>
      <c r="QYP92" s="528"/>
      <c r="QYQ92" s="528"/>
      <c r="QYR92" s="528"/>
      <c r="QYS92" s="528"/>
      <c r="QYT92" s="528"/>
      <c r="QYU92" s="528"/>
      <c r="QYV92" s="528"/>
      <c r="QYW92" s="528"/>
      <c r="QYX92" s="528"/>
      <c r="QYY92" s="528"/>
      <c r="QYZ92" s="528"/>
      <c r="QZA92" s="528"/>
      <c r="QZB92" s="528"/>
      <c r="QZC92" s="528"/>
      <c r="QZD92" s="528"/>
      <c r="QZE92" s="528"/>
      <c r="QZF92" s="528"/>
      <c r="QZG92" s="528"/>
      <c r="QZH92" s="528"/>
      <c r="QZI92" s="528"/>
      <c r="QZJ92" s="528"/>
      <c r="QZK92" s="528"/>
      <c r="QZL92" s="528"/>
      <c r="QZM92" s="528"/>
      <c r="QZN92" s="528"/>
      <c r="QZO92" s="528"/>
      <c r="QZP92" s="528"/>
      <c r="QZQ92" s="528"/>
      <c r="QZR92" s="528"/>
      <c r="QZS92" s="528"/>
      <c r="QZT92" s="528"/>
      <c r="QZU92" s="528"/>
      <c r="QZV92" s="528"/>
      <c r="QZW92" s="528"/>
      <c r="QZX92" s="528"/>
      <c r="QZY92" s="528"/>
      <c r="QZZ92" s="528"/>
      <c r="RAA92" s="528"/>
      <c r="RAB92" s="528"/>
      <c r="RAC92" s="528"/>
      <c r="RAD92" s="528"/>
      <c r="RAE92" s="528"/>
      <c r="RAF92" s="528"/>
      <c r="RAG92" s="528"/>
      <c r="RAH92" s="528"/>
      <c r="RAI92" s="528"/>
      <c r="RAJ92" s="528"/>
      <c r="RAK92" s="528"/>
      <c r="RAL92" s="528"/>
      <c r="RAM92" s="528"/>
      <c r="RAN92" s="528"/>
      <c r="RAO92" s="528"/>
      <c r="RAP92" s="528"/>
      <c r="RAQ92" s="528"/>
      <c r="RAR92" s="528"/>
      <c r="RAS92" s="528"/>
      <c r="RAT92" s="528"/>
      <c r="RAU92" s="528"/>
      <c r="RAV92" s="528"/>
      <c r="RAW92" s="528"/>
      <c r="RAX92" s="528"/>
      <c r="RAY92" s="528"/>
      <c r="RAZ92" s="528"/>
      <c r="RBA92" s="528"/>
      <c r="RBB92" s="528"/>
      <c r="RBC92" s="528"/>
      <c r="RBD92" s="528"/>
      <c r="RBE92" s="528"/>
      <c r="RBF92" s="528"/>
      <c r="RBG92" s="528"/>
      <c r="RBH92" s="528"/>
      <c r="RBI92" s="528"/>
      <c r="RBJ92" s="528"/>
      <c r="RBK92" s="528"/>
      <c r="RBL92" s="528"/>
      <c r="RBM92" s="528"/>
      <c r="RBN92" s="528"/>
      <c r="RBO92" s="528"/>
      <c r="RBP92" s="528"/>
      <c r="RBQ92" s="528"/>
      <c r="RBR92" s="528"/>
      <c r="RBS92" s="528"/>
      <c r="RBT92" s="528"/>
      <c r="RBU92" s="528"/>
      <c r="RBV92" s="528"/>
      <c r="RBW92" s="528"/>
      <c r="RBX92" s="528"/>
      <c r="RBY92" s="528"/>
      <c r="RBZ92" s="528"/>
      <c r="RCA92" s="528"/>
      <c r="RCB92" s="528"/>
      <c r="RCC92" s="528"/>
      <c r="RCD92" s="528"/>
      <c r="RCE92" s="528"/>
      <c r="RCF92" s="528"/>
      <c r="RCG92" s="528"/>
      <c r="RCH92" s="528"/>
      <c r="RCI92" s="528"/>
      <c r="RCJ92" s="528"/>
      <c r="RCK92" s="528"/>
      <c r="RCL92" s="528"/>
      <c r="RCM92" s="528"/>
      <c r="RCN92" s="528"/>
      <c r="RCO92" s="528"/>
      <c r="RCP92" s="528"/>
      <c r="RCQ92" s="528"/>
      <c r="RCR92" s="528"/>
      <c r="RCS92" s="528"/>
      <c r="RCT92" s="528"/>
      <c r="RCU92" s="528"/>
      <c r="RCV92" s="528"/>
      <c r="RCW92" s="528"/>
      <c r="RCX92" s="528"/>
      <c r="RCY92" s="528"/>
      <c r="RCZ92" s="528"/>
      <c r="RDA92" s="528"/>
      <c r="RDB92" s="528"/>
      <c r="RDC92" s="528"/>
      <c r="RDD92" s="528"/>
      <c r="RDE92" s="528"/>
      <c r="RDF92" s="528"/>
      <c r="RDG92" s="528"/>
      <c r="RDH92" s="528"/>
      <c r="RDI92" s="528"/>
      <c r="RDJ92" s="528"/>
      <c r="RDK92" s="528"/>
      <c r="RDL92" s="528"/>
      <c r="RDM92" s="528"/>
      <c r="RDN92" s="528"/>
      <c r="RDO92" s="528"/>
      <c r="RDP92" s="528"/>
      <c r="RDQ92" s="528"/>
      <c r="RDR92" s="528"/>
      <c r="RDS92" s="528"/>
      <c r="RDT92" s="528"/>
      <c r="RDU92" s="528"/>
      <c r="RDV92" s="528"/>
      <c r="RDW92" s="528"/>
      <c r="RDX92" s="528"/>
      <c r="RDY92" s="528"/>
      <c r="RDZ92" s="528"/>
      <c r="REA92" s="528"/>
      <c r="REB92" s="528"/>
      <c r="REC92" s="528"/>
      <c r="RED92" s="528"/>
      <c r="REE92" s="528"/>
      <c r="REF92" s="528"/>
      <c r="REG92" s="528"/>
      <c r="REH92" s="528"/>
      <c r="REI92" s="528"/>
      <c r="REJ92" s="528"/>
      <c r="REK92" s="528"/>
      <c r="REL92" s="528"/>
      <c r="REM92" s="528"/>
      <c r="REN92" s="528"/>
      <c r="REO92" s="528"/>
      <c r="REP92" s="528"/>
      <c r="REQ92" s="528"/>
      <c r="RER92" s="528"/>
      <c r="RES92" s="528"/>
      <c r="RET92" s="528"/>
      <c r="REU92" s="528"/>
      <c r="REV92" s="528"/>
      <c r="REW92" s="528"/>
      <c r="REX92" s="528"/>
      <c r="REY92" s="528"/>
      <c r="REZ92" s="528"/>
      <c r="RFA92" s="528"/>
      <c r="RFB92" s="528"/>
      <c r="RFC92" s="528"/>
      <c r="RFD92" s="528"/>
      <c r="RFE92" s="528"/>
      <c r="RFF92" s="528"/>
      <c r="RFG92" s="528"/>
      <c r="RFH92" s="528"/>
      <c r="RFI92" s="528"/>
      <c r="RFJ92" s="528"/>
      <c r="RFK92" s="528"/>
      <c r="RFL92" s="528"/>
      <c r="RFM92" s="528"/>
      <c r="RFN92" s="528"/>
      <c r="RFO92" s="528"/>
      <c r="RFP92" s="528"/>
      <c r="RFQ92" s="528"/>
      <c r="RFR92" s="528"/>
      <c r="RFS92" s="528"/>
      <c r="RFT92" s="528"/>
      <c r="RFU92" s="528"/>
      <c r="RFV92" s="528"/>
      <c r="RFW92" s="528"/>
      <c r="RFX92" s="528"/>
      <c r="RFY92" s="528"/>
      <c r="RFZ92" s="528"/>
      <c r="RGA92" s="528"/>
      <c r="RGB92" s="528"/>
      <c r="RGC92" s="528"/>
      <c r="RGD92" s="528"/>
      <c r="RGE92" s="528"/>
      <c r="RGF92" s="528"/>
      <c r="RGG92" s="528"/>
      <c r="RGH92" s="528"/>
      <c r="RGI92" s="528"/>
      <c r="RGJ92" s="528"/>
      <c r="RGK92" s="528"/>
      <c r="RGL92" s="528"/>
      <c r="RGM92" s="528"/>
      <c r="RGN92" s="528"/>
      <c r="RGO92" s="528"/>
      <c r="RGP92" s="528"/>
      <c r="RGQ92" s="528"/>
      <c r="RGR92" s="528"/>
      <c r="RGS92" s="528"/>
      <c r="RGT92" s="528"/>
      <c r="RGU92" s="528"/>
      <c r="RGV92" s="528"/>
      <c r="RGW92" s="528"/>
      <c r="RGX92" s="528"/>
      <c r="RGY92" s="528"/>
      <c r="RGZ92" s="528"/>
      <c r="RHA92" s="528"/>
      <c r="RHB92" s="528"/>
      <c r="RHC92" s="528"/>
      <c r="RHD92" s="528"/>
      <c r="RHE92" s="528"/>
      <c r="RHF92" s="528"/>
      <c r="RHG92" s="528"/>
      <c r="RHH92" s="528"/>
      <c r="RHI92" s="528"/>
      <c r="RHJ92" s="528"/>
      <c r="RHK92" s="528"/>
      <c r="RHL92" s="528"/>
      <c r="RHM92" s="528"/>
      <c r="RHN92" s="528"/>
      <c r="RHO92" s="528"/>
      <c r="RHP92" s="528"/>
      <c r="RHQ92" s="528"/>
      <c r="RHR92" s="528"/>
      <c r="RHS92" s="528"/>
      <c r="RHT92" s="528"/>
      <c r="RHU92" s="528"/>
      <c r="RHV92" s="528"/>
      <c r="RHW92" s="528"/>
      <c r="RHX92" s="528"/>
      <c r="RHY92" s="528"/>
      <c r="RHZ92" s="528"/>
      <c r="RIA92" s="528"/>
      <c r="RIB92" s="528"/>
      <c r="RIC92" s="528"/>
      <c r="RID92" s="528"/>
      <c r="RIE92" s="528"/>
      <c r="RIF92" s="528"/>
      <c r="RIG92" s="528"/>
      <c r="RIH92" s="528"/>
      <c r="RII92" s="528"/>
      <c r="RIJ92" s="528"/>
      <c r="RIK92" s="528"/>
      <c r="RIL92" s="528"/>
      <c r="RIM92" s="528"/>
      <c r="RIN92" s="528"/>
      <c r="RIO92" s="528"/>
      <c r="RIP92" s="528"/>
      <c r="RIQ92" s="528"/>
      <c r="RIR92" s="528"/>
      <c r="RIS92" s="528"/>
      <c r="RIT92" s="528"/>
      <c r="RIU92" s="528"/>
      <c r="RIV92" s="528"/>
      <c r="RIW92" s="528"/>
      <c r="RIX92" s="528"/>
      <c r="RIY92" s="528"/>
      <c r="RIZ92" s="528"/>
      <c r="RJA92" s="528"/>
      <c r="RJB92" s="528"/>
      <c r="RJC92" s="528"/>
      <c r="RJD92" s="528"/>
      <c r="RJE92" s="528"/>
      <c r="RJF92" s="528"/>
      <c r="RJG92" s="528"/>
      <c r="RJH92" s="528"/>
      <c r="RJI92" s="528"/>
      <c r="RJJ92" s="528"/>
      <c r="RJK92" s="528"/>
      <c r="RJL92" s="528"/>
      <c r="RJM92" s="528"/>
      <c r="RJN92" s="528"/>
      <c r="RJO92" s="528"/>
      <c r="RJP92" s="528"/>
      <c r="RJQ92" s="528"/>
      <c r="RJR92" s="528"/>
      <c r="RJS92" s="528"/>
      <c r="RJT92" s="528"/>
      <c r="RJU92" s="528"/>
      <c r="RJV92" s="528"/>
      <c r="RJW92" s="528"/>
      <c r="RJX92" s="528"/>
      <c r="RJY92" s="528"/>
      <c r="RJZ92" s="528"/>
      <c r="RKA92" s="528"/>
      <c r="RKB92" s="528"/>
      <c r="RKC92" s="528"/>
      <c r="RKD92" s="528"/>
      <c r="RKE92" s="528"/>
      <c r="RKF92" s="528"/>
      <c r="RKG92" s="528"/>
      <c r="RKH92" s="528"/>
      <c r="RKI92" s="528"/>
      <c r="RKJ92" s="528"/>
      <c r="RKK92" s="528"/>
      <c r="RKL92" s="528"/>
      <c r="RKM92" s="528"/>
      <c r="RKN92" s="528"/>
      <c r="RKO92" s="528"/>
      <c r="RKP92" s="528"/>
      <c r="RKQ92" s="528"/>
      <c r="RKR92" s="528"/>
      <c r="RKS92" s="528"/>
      <c r="RKT92" s="528"/>
      <c r="RKU92" s="528"/>
      <c r="RKV92" s="528"/>
      <c r="RKW92" s="528"/>
      <c r="RKX92" s="528"/>
      <c r="RKY92" s="528"/>
      <c r="RKZ92" s="528"/>
      <c r="RLA92" s="528"/>
      <c r="RLB92" s="528"/>
      <c r="RLC92" s="528"/>
      <c r="RLD92" s="528"/>
      <c r="RLE92" s="528"/>
      <c r="RLF92" s="528"/>
      <c r="RLG92" s="528"/>
      <c r="RLH92" s="528"/>
      <c r="RLI92" s="528"/>
      <c r="RLJ92" s="528"/>
      <c r="RLK92" s="528"/>
      <c r="RLL92" s="528"/>
      <c r="RLM92" s="528"/>
      <c r="RLN92" s="528"/>
      <c r="RLO92" s="528"/>
      <c r="RLP92" s="528"/>
      <c r="RLQ92" s="528"/>
      <c r="RLR92" s="528"/>
      <c r="RLS92" s="528"/>
      <c r="RLT92" s="528"/>
      <c r="RLU92" s="528"/>
      <c r="RLV92" s="528"/>
      <c r="RLW92" s="528"/>
      <c r="RLX92" s="528"/>
      <c r="RLY92" s="528"/>
      <c r="RLZ92" s="528"/>
      <c r="RMA92" s="528"/>
      <c r="RMB92" s="528"/>
      <c r="RMC92" s="528"/>
      <c r="RMD92" s="528"/>
      <c r="RME92" s="528"/>
      <c r="RMF92" s="528"/>
      <c r="RMG92" s="528"/>
      <c r="RMH92" s="528"/>
      <c r="RMI92" s="528"/>
      <c r="RMJ92" s="528"/>
      <c r="RMK92" s="528"/>
      <c r="RML92" s="528"/>
      <c r="RMM92" s="528"/>
      <c r="RMN92" s="528"/>
      <c r="RMO92" s="528"/>
      <c r="RMP92" s="528"/>
      <c r="RMQ92" s="528"/>
      <c r="RMR92" s="528"/>
      <c r="RMS92" s="528"/>
      <c r="RMT92" s="528"/>
      <c r="RMU92" s="528"/>
      <c r="RMV92" s="528"/>
      <c r="RMW92" s="528"/>
      <c r="RMX92" s="528"/>
      <c r="RMY92" s="528"/>
      <c r="RMZ92" s="528"/>
      <c r="RNA92" s="528"/>
      <c r="RNB92" s="528"/>
      <c r="RNC92" s="528"/>
      <c r="RND92" s="528"/>
      <c r="RNE92" s="528"/>
      <c r="RNF92" s="528"/>
      <c r="RNG92" s="528"/>
      <c r="RNH92" s="528"/>
      <c r="RNI92" s="528"/>
      <c r="RNJ92" s="528"/>
      <c r="RNK92" s="528"/>
      <c r="RNL92" s="528"/>
      <c r="RNM92" s="528"/>
      <c r="RNN92" s="528"/>
      <c r="RNO92" s="528"/>
      <c r="RNP92" s="528"/>
      <c r="RNQ92" s="528"/>
      <c r="RNR92" s="528"/>
      <c r="RNS92" s="528"/>
      <c r="RNT92" s="528"/>
      <c r="RNU92" s="528"/>
      <c r="RNV92" s="528"/>
      <c r="RNW92" s="528"/>
      <c r="RNX92" s="528"/>
      <c r="RNY92" s="528"/>
      <c r="RNZ92" s="528"/>
      <c r="ROA92" s="528"/>
      <c r="ROB92" s="528"/>
      <c r="ROC92" s="528"/>
      <c r="ROD92" s="528"/>
      <c r="ROE92" s="528"/>
      <c r="ROF92" s="528"/>
      <c r="ROG92" s="528"/>
      <c r="ROH92" s="528"/>
      <c r="ROI92" s="528"/>
      <c r="ROJ92" s="528"/>
      <c r="ROK92" s="528"/>
      <c r="ROL92" s="528"/>
      <c r="ROM92" s="528"/>
      <c r="RON92" s="528"/>
      <c r="ROO92" s="528"/>
      <c r="ROP92" s="528"/>
      <c r="ROQ92" s="528"/>
      <c r="ROR92" s="528"/>
      <c r="ROS92" s="528"/>
      <c r="ROT92" s="528"/>
      <c r="ROU92" s="528"/>
      <c r="ROV92" s="528"/>
      <c r="ROW92" s="528"/>
      <c r="ROX92" s="528"/>
      <c r="ROY92" s="528"/>
      <c r="ROZ92" s="528"/>
      <c r="RPA92" s="528"/>
      <c r="RPB92" s="528"/>
      <c r="RPC92" s="528"/>
      <c r="RPD92" s="528"/>
      <c r="RPE92" s="528"/>
      <c r="RPF92" s="528"/>
      <c r="RPG92" s="528"/>
      <c r="RPH92" s="528"/>
      <c r="RPI92" s="528"/>
      <c r="RPJ92" s="528"/>
      <c r="RPK92" s="528"/>
      <c r="RPL92" s="528"/>
      <c r="RPM92" s="528"/>
      <c r="RPN92" s="528"/>
      <c r="RPO92" s="528"/>
      <c r="RPP92" s="528"/>
      <c r="RPQ92" s="528"/>
      <c r="RPR92" s="528"/>
      <c r="RPS92" s="528"/>
      <c r="RPT92" s="528"/>
      <c r="RPU92" s="528"/>
      <c r="RPV92" s="528"/>
      <c r="RPW92" s="528"/>
      <c r="RPX92" s="528"/>
      <c r="RPY92" s="528"/>
      <c r="RPZ92" s="528"/>
      <c r="RQA92" s="528"/>
      <c r="RQB92" s="528"/>
      <c r="RQC92" s="528"/>
      <c r="RQD92" s="528"/>
      <c r="RQE92" s="528"/>
      <c r="RQF92" s="528"/>
      <c r="RQG92" s="528"/>
      <c r="RQH92" s="528"/>
      <c r="RQI92" s="528"/>
      <c r="RQJ92" s="528"/>
      <c r="RQK92" s="528"/>
      <c r="RQL92" s="528"/>
      <c r="RQM92" s="528"/>
      <c r="RQN92" s="528"/>
      <c r="RQO92" s="528"/>
      <c r="RQP92" s="528"/>
      <c r="RQQ92" s="528"/>
      <c r="RQR92" s="528"/>
      <c r="RQS92" s="528"/>
      <c r="RQT92" s="528"/>
      <c r="RQU92" s="528"/>
      <c r="RQV92" s="528"/>
      <c r="RQW92" s="528"/>
      <c r="RQX92" s="528"/>
      <c r="RQY92" s="528"/>
      <c r="RQZ92" s="528"/>
      <c r="RRA92" s="528"/>
      <c r="RRB92" s="528"/>
      <c r="RRC92" s="528"/>
      <c r="RRD92" s="528"/>
      <c r="RRE92" s="528"/>
      <c r="RRF92" s="528"/>
      <c r="RRG92" s="528"/>
      <c r="RRH92" s="528"/>
      <c r="RRI92" s="528"/>
      <c r="RRJ92" s="528"/>
      <c r="RRK92" s="528"/>
      <c r="RRL92" s="528"/>
      <c r="RRM92" s="528"/>
      <c r="RRN92" s="528"/>
      <c r="RRO92" s="528"/>
      <c r="RRP92" s="528"/>
      <c r="RRQ92" s="528"/>
      <c r="RRR92" s="528"/>
      <c r="RRS92" s="528"/>
      <c r="RRT92" s="528"/>
      <c r="RRU92" s="528"/>
      <c r="RRV92" s="528"/>
      <c r="RRW92" s="528"/>
      <c r="RRX92" s="528"/>
      <c r="RRY92" s="528"/>
      <c r="RRZ92" s="528"/>
      <c r="RSA92" s="528"/>
      <c r="RSB92" s="528"/>
      <c r="RSC92" s="528"/>
      <c r="RSD92" s="528"/>
      <c r="RSE92" s="528"/>
      <c r="RSF92" s="528"/>
      <c r="RSG92" s="528"/>
      <c r="RSH92" s="528"/>
      <c r="RSI92" s="528"/>
      <c r="RSJ92" s="528"/>
      <c r="RSK92" s="528"/>
      <c r="RSL92" s="528"/>
      <c r="RSM92" s="528"/>
      <c r="RSN92" s="528"/>
      <c r="RSO92" s="528"/>
      <c r="RSP92" s="528"/>
      <c r="RSQ92" s="528"/>
      <c r="RSR92" s="528"/>
      <c r="RSS92" s="528"/>
      <c r="RST92" s="528"/>
      <c r="RSU92" s="528"/>
      <c r="RSV92" s="528"/>
      <c r="RSW92" s="528"/>
      <c r="RSX92" s="528"/>
      <c r="RSY92" s="528"/>
      <c r="RSZ92" s="528"/>
      <c r="RTA92" s="528"/>
      <c r="RTB92" s="528"/>
      <c r="RTC92" s="528"/>
      <c r="RTD92" s="528"/>
      <c r="RTE92" s="528"/>
      <c r="RTF92" s="528"/>
      <c r="RTG92" s="528"/>
      <c r="RTH92" s="528"/>
      <c r="RTI92" s="528"/>
      <c r="RTJ92" s="528"/>
      <c r="RTK92" s="528"/>
      <c r="RTL92" s="528"/>
      <c r="RTM92" s="528"/>
      <c r="RTN92" s="528"/>
      <c r="RTO92" s="528"/>
      <c r="RTP92" s="528"/>
      <c r="RTQ92" s="528"/>
      <c r="RTR92" s="528"/>
      <c r="RTS92" s="528"/>
      <c r="RTT92" s="528"/>
      <c r="RTU92" s="528"/>
      <c r="RTV92" s="528"/>
      <c r="RTW92" s="528"/>
      <c r="RTX92" s="528"/>
      <c r="RTY92" s="528"/>
      <c r="RTZ92" s="528"/>
      <c r="RUA92" s="528"/>
      <c r="RUB92" s="528"/>
      <c r="RUC92" s="528"/>
      <c r="RUD92" s="528"/>
      <c r="RUE92" s="528"/>
      <c r="RUF92" s="528"/>
      <c r="RUG92" s="528"/>
      <c r="RUH92" s="528"/>
      <c r="RUI92" s="528"/>
      <c r="RUJ92" s="528"/>
      <c r="RUK92" s="528"/>
      <c r="RUL92" s="528"/>
      <c r="RUM92" s="528"/>
      <c r="RUN92" s="528"/>
      <c r="RUO92" s="528"/>
      <c r="RUP92" s="528"/>
      <c r="RUQ92" s="528"/>
      <c r="RUR92" s="528"/>
      <c r="RUS92" s="528"/>
      <c r="RUT92" s="528"/>
      <c r="RUU92" s="528"/>
      <c r="RUV92" s="528"/>
      <c r="RUW92" s="528"/>
      <c r="RUX92" s="528"/>
      <c r="RUY92" s="528"/>
      <c r="RUZ92" s="528"/>
      <c r="RVA92" s="528"/>
      <c r="RVB92" s="528"/>
      <c r="RVC92" s="528"/>
      <c r="RVD92" s="528"/>
      <c r="RVE92" s="528"/>
      <c r="RVF92" s="528"/>
      <c r="RVG92" s="528"/>
      <c r="RVH92" s="528"/>
      <c r="RVI92" s="528"/>
      <c r="RVJ92" s="528"/>
      <c r="RVK92" s="528"/>
      <c r="RVL92" s="528"/>
      <c r="RVM92" s="528"/>
      <c r="RVN92" s="528"/>
      <c r="RVO92" s="528"/>
      <c r="RVP92" s="528"/>
      <c r="RVQ92" s="528"/>
      <c r="RVR92" s="528"/>
      <c r="RVS92" s="528"/>
      <c r="RVT92" s="528"/>
      <c r="RVU92" s="528"/>
      <c r="RVV92" s="528"/>
      <c r="RVW92" s="528"/>
      <c r="RVX92" s="528"/>
      <c r="RVY92" s="528"/>
      <c r="RVZ92" s="528"/>
      <c r="RWA92" s="528"/>
      <c r="RWB92" s="528"/>
      <c r="RWC92" s="528"/>
      <c r="RWD92" s="528"/>
      <c r="RWE92" s="528"/>
      <c r="RWF92" s="528"/>
      <c r="RWG92" s="528"/>
      <c r="RWH92" s="528"/>
      <c r="RWI92" s="528"/>
      <c r="RWJ92" s="528"/>
      <c r="RWK92" s="528"/>
      <c r="RWL92" s="528"/>
      <c r="RWM92" s="528"/>
      <c r="RWN92" s="528"/>
      <c r="RWO92" s="528"/>
      <c r="RWP92" s="528"/>
      <c r="RWQ92" s="528"/>
      <c r="RWR92" s="528"/>
      <c r="RWS92" s="528"/>
      <c r="RWT92" s="528"/>
      <c r="RWU92" s="528"/>
      <c r="RWV92" s="528"/>
      <c r="RWW92" s="528"/>
      <c r="RWX92" s="528"/>
      <c r="RWY92" s="528"/>
      <c r="RWZ92" s="528"/>
      <c r="RXA92" s="528"/>
      <c r="RXB92" s="528"/>
      <c r="RXC92" s="528"/>
      <c r="RXD92" s="528"/>
      <c r="RXE92" s="528"/>
      <c r="RXF92" s="528"/>
      <c r="RXG92" s="528"/>
      <c r="RXH92" s="528"/>
      <c r="RXI92" s="528"/>
      <c r="RXJ92" s="528"/>
      <c r="RXK92" s="528"/>
      <c r="RXL92" s="528"/>
      <c r="RXM92" s="528"/>
      <c r="RXN92" s="528"/>
      <c r="RXO92" s="528"/>
      <c r="RXP92" s="528"/>
      <c r="RXQ92" s="528"/>
      <c r="RXR92" s="528"/>
      <c r="RXS92" s="528"/>
      <c r="RXT92" s="528"/>
      <c r="RXU92" s="528"/>
      <c r="RXV92" s="528"/>
      <c r="RXW92" s="528"/>
      <c r="RXX92" s="528"/>
      <c r="RXY92" s="528"/>
      <c r="RXZ92" s="528"/>
      <c r="RYA92" s="528"/>
      <c r="RYB92" s="528"/>
      <c r="RYC92" s="528"/>
      <c r="RYD92" s="528"/>
      <c r="RYE92" s="528"/>
      <c r="RYF92" s="528"/>
      <c r="RYG92" s="528"/>
      <c r="RYH92" s="528"/>
      <c r="RYI92" s="528"/>
      <c r="RYJ92" s="528"/>
      <c r="RYK92" s="528"/>
      <c r="RYL92" s="528"/>
      <c r="RYM92" s="528"/>
      <c r="RYN92" s="528"/>
      <c r="RYO92" s="528"/>
      <c r="RYP92" s="528"/>
      <c r="RYQ92" s="528"/>
      <c r="RYR92" s="528"/>
      <c r="RYS92" s="528"/>
      <c r="RYT92" s="528"/>
      <c r="RYU92" s="528"/>
      <c r="RYV92" s="528"/>
      <c r="RYW92" s="528"/>
      <c r="RYX92" s="528"/>
      <c r="RYY92" s="528"/>
      <c r="RYZ92" s="528"/>
      <c r="RZA92" s="528"/>
      <c r="RZB92" s="528"/>
      <c r="RZC92" s="528"/>
      <c r="RZD92" s="528"/>
      <c r="RZE92" s="528"/>
      <c r="RZF92" s="528"/>
      <c r="RZG92" s="528"/>
      <c r="RZH92" s="528"/>
      <c r="RZI92" s="528"/>
      <c r="RZJ92" s="528"/>
      <c r="RZK92" s="528"/>
      <c r="RZL92" s="528"/>
      <c r="RZM92" s="528"/>
      <c r="RZN92" s="528"/>
      <c r="RZO92" s="528"/>
      <c r="RZP92" s="528"/>
      <c r="RZQ92" s="528"/>
      <c r="RZR92" s="528"/>
      <c r="RZS92" s="528"/>
      <c r="RZT92" s="528"/>
      <c r="RZU92" s="528"/>
      <c r="RZV92" s="528"/>
      <c r="RZW92" s="528"/>
      <c r="RZX92" s="528"/>
      <c r="RZY92" s="528"/>
      <c r="RZZ92" s="528"/>
      <c r="SAA92" s="528"/>
      <c r="SAB92" s="528"/>
      <c r="SAC92" s="528"/>
      <c r="SAD92" s="528"/>
      <c r="SAE92" s="528"/>
      <c r="SAF92" s="528"/>
      <c r="SAG92" s="528"/>
      <c r="SAH92" s="528"/>
      <c r="SAI92" s="528"/>
      <c r="SAJ92" s="528"/>
      <c r="SAK92" s="528"/>
      <c r="SAL92" s="528"/>
      <c r="SAM92" s="528"/>
      <c r="SAN92" s="528"/>
      <c r="SAO92" s="528"/>
      <c r="SAP92" s="528"/>
      <c r="SAQ92" s="528"/>
      <c r="SAR92" s="528"/>
      <c r="SAS92" s="528"/>
      <c r="SAT92" s="528"/>
      <c r="SAU92" s="528"/>
      <c r="SAV92" s="528"/>
      <c r="SAW92" s="528"/>
      <c r="SAX92" s="528"/>
      <c r="SAY92" s="528"/>
      <c r="SAZ92" s="528"/>
      <c r="SBA92" s="528"/>
      <c r="SBB92" s="528"/>
      <c r="SBC92" s="528"/>
      <c r="SBD92" s="528"/>
      <c r="SBE92" s="528"/>
      <c r="SBF92" s="528"/>
      <c r="SBG92" s="528"/>
      <c r="SBH92" s="528"/>
      <c r="SBI92" s="528"/>
      <c r="SBJ92" s="528"/>
      <c r="SBK92" s="528"/>
      <c r="SBL92" s="528"/>
      <c r="SBM92" s="528"/>
      <c r="SBN92" s="528"/>
      <c r="SBO92" s="528"/>
      <c r="SBP92" s="528"/>
      <c r="SBQ92" s="528"/>
      <c r="SBR92" s="528"/>
      <c r="SBS92" s="528"/>
      <c r="SBT92" s="528"/>
      <c r="SBU92" s="528"/>
      <c r="SBV92" s="528"/>
      <c r="SBW92" s="528"/>
      <c r="SBX92" s="528"/>
      <c r="SBY92" s="528"/>
      <c r="SBZ92" s="528"/>
      <c r="SCA92" s="528"/>
      <c r="SCB92" s="528"/>
      <c r="SCC92" s="528"/>
      <c r="SCD92" s="528"/>
      <c r="SCE92" s="528"/>
      <c r="SCF92" s="528"/>
      <c r="SCG92" s="528"/>
      <c r="SCH92" s="528"/>
      <c r="SCI92" s="528"/>
      <c r="SCJ92" s="528"/>
      <c r="SCK92" s="528"/>
      <c r="SCL92" s="528"/>
      <c r="SCM92" s="528"/>
      <c r="SCN92" s="528"/>
      <c r="SCO92" s="528"/>
      <c r="SCP92" s="528"/>
      <c r="SCQ92" s="528"/>
      <c r="SCR92" s="528"/>
      <c r="SCS92" s="528"/>
      <c r="SCT92" s="528"/>
      <c r="SCU92" s="528"/>
      <c r="SCV92" s="528"/>
      <c r="SCW92" s="528"/>
      <c r="SCX92" s="528"/>
      <c r="SCY92" s="528"/>
      <c r="SCZ92" s="528"/>
      <c r="SDA92" s="528"/>
      <c r="SDB92" s="528"/>
      <c r="SDC92" s="528"/>
      <c r="SDD92" s="528"/>
      <c r="SDE92" s="528"/>
      <c r="SDF92" s="528"/>
      <c r="SDG92" s="528"/>
      <c r="SDH92" s="528"/>
      <c r="SDI92" s="528"/>
      <c r="SDJ92" s="528"/>
      <c r="SDK92" s="528"/>
      <c r="SDL92" s="528"/>
      <c r="SDM92" s="528"/>
      <c r="SDN92" s="528"/>
      <c r="SDO92" s="528"/>
      <c r="SDP92" s="528"/>
      <c r="SDQ92" s="528"/>
      <c r="SDR92" s="528"/>
      <c r="SDS92" s="528"/>
      <c r="SDT92" s="528"/>
      <c r="SDU92" s="528"/>
      <c r="SDV92" s="528"/>
      <c r="SDW92" s="528"/>
      <c r="SDX92" s="528"/>
      <c r="SDY92" s="528"/>
      <c r="SDZ92" s="528"/>
      <c r="SEA92" s="528"/>
      <c r="SEB92" s="528"/>
      <c r="SEC92" s="528"/>
      <c r="SED92" s="528"/>
      <c r="SEE92" s="528"/>
      <c r="SEF92" s="528"/>
      <c r="SEG92" s="528"/>
      <c r="SEH92" s="528"/>
      <c r="SEI92" s="528"/>
      <c r="SEJ92" s="528"/>
      <c r="SEK92" s="528"/>
      <c r="SEL92" s="528"/>
      <c r="SEM92" s="528"/>
      <c r="SEN92" s="528"/>
      <c r="SEO92" s="528"/>
      <c r="SEP92" s="528"/>
      <c r="SEQ92" s="528"/>
      <c r="SER92" s="528"/>
      <c r="SES92" s="528"/>
      <c r="SET92" s="528"/>
      <c r="SEU92" s="528"/>
      <c r="SEV92" s="528"/>
      <c r="SEW92" s="528"/>
      <c r="SEX92" s="528"/>
      <c r="SEY92" s="528"/>
      <c r="SEZ92" s="528"/>
      <c r="SFA92" s="528"/>
      <c r="SFB92" s="528"/>
      <c r="SFC92" s="528"/>
      <c r="SFD92" s="528"/>
      <c r="SFE92" s="528"/>
      <c r="SFF92" s="528"/>
      <c r="SFG92" s="528"/>
      <c r="SFH92" s="528"/>
      <c r="SFI92" s="528"/>
      <c r="SFJ92" s="528"/>
      <c r="SFK92" s="528"/>
      <c r="SFL92" s="528"/>
      <c r="SFM92" s="528"/>
      <c r="SFN92" s="528"/>
      <c r="SFO92" s="528"/>
      <c r="SFP92" s="528"/>
      <c r="SFQ92" s="528"/>
      <c r="SFR92" s="528"/>
      <c r="SFS92" s="528"/>
      <c r="SFT92" s="528"/>
      <c r="SFU92" s="528"/>
      <c r="SFV92" s="528"/>
      <c r="SFW92" s="528"/>
      <c r="SFX92" s="528"/>
      <c r="SFY92" s="528"/>
      <c r="SFZ92" s="528"/>
      <c r="SGA92" s="528"/>
      <c r="SGB92" s="528"/>
      <c r="SGC92" s="528"/>
      <c r="SGD92" s="528"/>
      <c r="SGE92" s="528"/>
      <c r="SGF92" s="528"/>
      <c r="SGG92" s="528"/>
      <c r="SGH92" s="528"/>
      <c r="SGI92" s="528"/>
      <c r="SGJ92" s="528"/>
      <c r="SGK92" s="528"/>
      <c r="SGL92" s="528"/>
      <c r="SGM92" s="528"/>
      <c r="SGN92" s="528"/>
      <c r="SGO92" s="528"/>
      <c r="SGP92" s="528"/>
      <c r="SGQ92" s="528"/>
      <c r="SGR92" s="528"/>
      <c r="SGS92" s="528"/>
      <c r="SGT92" s="528"/>
      <c r="SGU92" s="528"/>
      <c r="SGV92" s="528"/>
      <c r="SGW92" s="528"/>
      <c r="SGX92" s="528"/>
      <c r="SGY92" s="528"/>
      <c r="SGZ92" s="528"/>
      <c r="SHA92" s="528"/>
      <c r="SHB92" s="528"/>
      <c r="SHC92" s="528"/>
      <c r="SHD92" s="528"/>
      <c r="SHE92" s="528"/>
      <c r="SHF92" s="528"/>
      <c r="SHG92" s="528"/>
      <c r="SHH92" s="528"/>
      <c r="SHI92" s="528"/>
      <c r="SHJ92" s="528"/>
      <c r="SHK92" s="528"/>
      <c r="SHL92" s="528"/>
      <c r="SHM92" s="528"/>
      <c r="SHN92" s="528"/>
      <c r="SHO92" s="528"/>
      <c r="SHP92" s="528"/>
      <c r="SHQ92" s="528"/>
      <c r="SHR92" s="528"/>
      <c r="SHS92" s="528"/>
      <c r="SHT92" s="528"/>
      <c r="SHU92" s="528"/>
      <c r="SHV92" s="528"/>
      <c r="SHW92" s="528"/>
      <c r="SHX92" s="528"/>
      <c r="SHY92" s="528"/>
      <c r="SHZ92" s="528"/>
      <c r="SIA92" s="528"/>
      <c r="SIB92" s="528"/>
      <c r="SIC92" s="528"/>
      <c r="SID92" s="528"/>
      <c r="SIE92" s="528"/>
      <c r="SIF92" s="528"/>
      <c r="SIG92" s="528"/>
      <c r="SIH92" s="528"/>
      <c r="SII92" s="528"/>
      <c r="SIJ92" s="528"/>
      <c r="SIK92" s="528"/>
      <c r="SIL92" s="528"/>
      <c r="SIM92" s="528"/>
      <c r="SIN92" s="528"/>
      <c r="SIO92" s="528"/>
      <c r="SIP92" s="528"/>
      <c r="SIQ92" s="528"/>
      <c r="SIR92" s="528"/>
      <c r="SIS92" s="528"/>
      <c r="SIT92" s="528"/>
      <c r="SIU92" s="528"/>
      <c r="SIV92" s="528"/>
      <c r="SIW92" s="528"/>
      <c r="SIX92" s="528"/>
      <c r="SIY92" s="528"/>
      <c r="SIZ92" s="528"/>
      <c r="SJA92" s="528"/>
      <c r="SJB92" s="528"/>
      <c r="SJC92" s="528"/>
      <c r="SJD92" s="528"/>
      <c r="SJE92" s="528"/>
      <c r="SJF92" s="528"/>
      <c r="SJG92" s="528"/>
      <c r="SJH92" s="528"/>
      <c r="SJI92" s="528"/>
      <c r="SJJ92" s="528"/>
      <c r="SJK92" s="528"/>
      <c r="SJL92" s="528"/>
      <c r="SJM92" s="528"/>
      <c r="SJN92" s="528"/>
      <c r="SJO92" s="528"/>
      <c r="SJP92" s="528"/>
      <c r="SJQ92" s="528"/>
      <c r="SJR92" s="528"/>
      <c r="SJS92" s="528"/>
      <c r="SJT92" s="528"/>
      <c r="SJU92" s="528"/>
      <c r="SJV92" s="528"/>
      <c r="SJW92" s="528"/>
      <c r="SJX92" s="528"/>
      <c r="SJY92" s="528"/>
      <c r="SJZ92" s="528"/>
      <c r="SKA92" s="528"/>
      <c r="SKB92" s="528"/>
      <c r="SKC92" s="528"/>
      <c r="SKD92" s="528"/>
      <c r="SKE92" s="528"/>
      <c r="SKF92" s="528"/>
      <c r="SKG92" s="528"/>
      <c r="SKH92" s="528"/>
      <c r="SKI92" s="528"/>
      <c r="SKJ92" s="528"/>
      <c r="SKK92" s="528"/>
      <c r="SKL92" s="528"/>
      <c r="SKM92" s="528"/>
      <c r="SKN92" s="528"/>
      <c r="SKO92" s="528"/>
      <c r="SKP92" s="528"/>
      <c r="SKQ92" s="528"/>
      <c r="SKR92" s="528"/>
      <c r="SKS92" s="528"/>
      <c r="SKT92" s="528"/>
      <c r="SKU92" s="528"/>
      <c r="SKV92" s="528"/>
      <c r="SKW92" s="528"/>
      <c r="SKX92" s="528"/>
      <c r="SKY92" s="528"/>
      <c r="SKZ92" s="528"/>
      <c r="SLA92" s="528"/>
      <c r="SLB92" s="528"/>
      <c r="SLC92" s="528"/>
      <c r="SLD92" s="528"/>
      <c r="SLE92" s="528"/>
      <c r="SLF92" s="528"/>
      <c r="SLG92" s="528"/>
      <c r="SLH92" s="528"/>
      <c r="SLI92" s="528"/>
      <c r="SLJ92" s="528"/>
      <c r="SLK92" s="528"/>
      <c r="SLL92" s="528"/>
      <c r="SLM92" s="528"/>
      <c r="SLN92" s="528"/>
      <c r="SLO92" s="528"/>
      <c r="SLP92" s="528"/>
      <c r="SLQ92" s="528"/>
      <c r="SLR92" s="528"/>
      <c r="SLS92" s="528"/>
      <c r="SLT92" s="528"/>
      <c r="SLU92" s="528"/>
      <c r="SLV92" s="528"/>
      <c r="SLW92" s="528"/>
      <c r="SLX92" s="528"/>
      <c r="SLY92" s="528"/>
      <c r="SLZ92" s="528"/>
      <c r="SMA92" s="528"/>
      <c r="SMB92" s="528"/>
      <c r="SMC92" s="528"/>
      <c r="SMD92" s="528"/>
      <c r="SME92" s="528"/>
      <c r="SMF92" s="528"/>
      <c r="SMG92" s="528"/>
      <c r="SMH92" s="528"/>
      <c r="SMI92" s="528"/>
      <c r="SMJ92" s="528"/>
      <c r="SMK92" s="528"/>
      <c r="SML92" s="528"/>
      <c r="SMM92" s="528"/>
      <c r="SMN92" s="528"/>
      <c r="SMO92" s="528"/>
      <c r="SMP92" s="528"/>
      <c r="SMQ92" s="528"/>
      <c r="SMR92" s="528"/>
      <c r="SMS92" s="528"/>
      <c r="SMT92" s="528"/>
      <c r="SMU92" s="528"/>
      <c r="SMV92" s="528"/>
      <c r="SMW92" s="528"/>
      <c r="SMX92" s="528"/>
      <c r="SMY92" s="528"/>
      <c r="SMZ92" s="528"/>
      <c r="SNA92" s="528"/>
      <c r="SNB92" s="528"/>
      <c r="SNC92" s="528"/>
      <c r="SND92" s="528"/>
      <c r="SNE92" s="528"/>
      <c r="SNF92" s="528"/>
      <c r="SNG92" s="528"/>
      <c r="SNH92" s="528"/>
      <c r="SNI92" s="528"/>
      <c r="SNJ92" s="528"/>
      <c r="SNK92" s="528"/>
      <c r="SNL92" s="528"/>
      <c r="SNM92" s="528"/>
      <c r="SNN92" s="528"/>
      <c r="SNO92" s="528"/>
      <c r="SNP92" s="528"/>
      <c r="SNQ92" s="528"/>
      <c r="SNR92" s="528"/>
      <c r="SNS92" s="528"/>
      <c r="SNT92" s="528"/>
      <c r="SNU92" s="528"/>
      <c r="SNV92" s="528"/>
      <c r="SNW92" s="528"/>
      <c r="SNX92" s="528"/>
      <c r="SNY92" s="528"/>
      <c r="SNZ92" s="528"/>
      <c r="SOA92" s="528"/>
      <c r="SOB92" s="528"/>
      <c r="SOC92" s="528"/>
      <c r="SOD92" s="528"/>
      <c r="SOE92" s="528"/>
      <c r="SOF92" s="528"/>
      <c r="SOG92" s="528"/>
      <c r="SOH92" s="528"/>
      <c r="SOI92" s="528"/>
      <c r="SOJ92" s="528"/>
      <c r="SOK92" s="528"/>
      <c r="SOL92" s="528"/>
      <c r="SOM92" s="528"/>
      <c r="SON92" s="528"/>
      <c r="SOO92" s="528"/>
      <c r="SOP92" s="528"/>
      <c r="SOQ92" s="528"/>
      <c r="SOR92" s="528"/>
      <c r="SOS92" s="528"/>
      <c r="SOT92" s="528"/>
      <c r="SOU92" s="528"/>
      <c r="SOV92" s="528"/>
      <c r="SOW92" s="528"/>
      <c r="SOX92" s="528"/>
      <c r="SOY92" s="528"/>
      <c r="SOZ92" s="528"/>
      <c r="SPA92" s="528"/>
      <c r="SPB92" s="528"/>
      <c r="SPC92" s="528"/>
      <c r="SPD92" s="528"/>
      <c r="SPE92" s="528"/>
      <c r="SPF92" s="528"/>
      <c r="SPG92" s="528"/>
      <c r="SPH92" s="528"/>
      <c r="SPI92" s="528"/>
      <c r="SPJ92" s="528"/>
      <c r="SPK92" s="528"/>
      <c r="SPL92" s="528"/>
      <c r="SPM92" s="528"/>
      <c r="SPN92" s="528"/>
      <c r="SPO92" s="528"/>
      <c r="SPP92" s="528"/>
      <c r="SPQ92" s="528"/>
      <c r="SPR92" s="528"/>
      <c r="SPS92" s="528"/>
      <c r="SPT92" s="528"/>
      <c r="SPU92" s="528"/>
      <c r="SPV92" s="528"/>
      <c r="SPW92" s="528"/>
      <c r="SPX92" s="528"/>
      <c r="SPY92" s="528"/>
      <c r="SPZ92" s="528"/>
      <c r="SQA92" s="528"/>
      <c r="SQB92" s="528"/>
      <c r="SQC92" s="528"/>
      <c r="SQD92" s="528"/>
      <c r="SQE92" s="528"/>
      <c r="SQF92" s="528"/>
      <c r="SQG92" s="528"/>
      <c r="SQH92" s="528"/>
      <c r="SQI92" s="528"/>
      <c r="SQJ92" s="528"/>
      <c r="SQK92" s="528"/>
      <c r="SQL92" s="528"/>
      <c r="SQM92" s="528"/>
      <c r="SQN92" s="528"/>
      <c r="SQO92" s="528"/>
      <c r="SQP92" s="528"/>
      <c r="SQQ92" s="528"/>
      <c r="SQR92" s="528"/>
      <c r="SQS92" s="528"/>
      <c r="SQT92" s="528"/>
      <c r="SQU92" s="528"/>
      <c r="SQV92" s="528"/>
      <c r="SQW92" s="528"/>
      <c r="SQX92" s="528"/>
      <c r="SQY92" s="528"/>
      <c r="SQZ92" s="528"/>
      <c r="SRA92" s="528"/>
      <c r="SRB92" s="528"/>
      <c r="SRC92" s="528"/>
      <c r="SRD92" s="528"/>
      <c r="SRE92" s="528"/>
      <c r="SRF92" s="528"/>
      <c r="SRG92" s="528"/>
      <c r="SRH92" s="528"/>
      <c r="SRI92" s="528"/>
      <c r="SRJ92" s="528"/>
      <c r="SRK92" s="528"/>
      <c r="SRL92" s="528"/>
      <c r="SRM92" s="528"/>
      <c r="SRN92" s="528"/>
      <c r="SRO92" s="528"/>
      <c r="SRP92" s="528"/>
      <c r="SRQ92" s="528"/>
      <c r="SRR92" s="528"/>
      <c r="SRS92" s="528"/>
      <c r="SRT92" s="528"/>
      <c r="SRU92" s="528"/>
      <c r="SRV92" s="528"/>
      <c r="SRW92" s="528"/>
      <c r="SRX92" s="528"/>
      <c r="SRY92" s="528"/>
      <c r="SRZ92" s="528"/>
      <c r="SSA92" s="528"/>
      <c r="SSB92" s="528"/>
      <c r="SSC92" s="528"/>
      <c r="SSD92" s="528"/>
      <c r="SSE92" s="528"/>
      <c r="SSF92" s="528"/>
      <c r="SSG92" s="528"/>
      <c r="SSH92" s="528"/>
      <c r="SSI92" s="528"/>
      <c r="SSJ92" s="528"/>
      <c r="SSK92" s="528"/>
      <c r="SSL92" s="528"/>
      <c r="SSM92" s="528"/>
      <c r="SSN92" s="528"/>
      <c r="SSO92" s="528"/>
      <c r="SSP92" s="528"/>
      <c r="SSQ92" s="528"/>
      <c r="SSR92" s="528"/>
      <c r="SSS92" s="528"/>
      <c r="SST92" s="528"/>
      <c r="SSU92" s="528"/>
      <c r="SSV92" s="528"/>
      <c r="SSW92" s="528"/>
      <c r="SSX92" s="528"/>
      <c r="SSY92" s="528"/>
      <c r="SSZ92" s="528"/>
      <c r="STA92" s="528"/>
      <c r="STB92" s="528"/>
      <c r="STC92" s="528"/>
      <c r="STD92" s="528"/>
      <c r="STE92" s="528"/>
      <c r="STF92" s="528"/>
      <c r="STG92" s="528"/>
      <c r="STH92" s="528"/>
      <c r="STI92" s="528"/>
      <c r="STJ92" s="528"/>
      <c r="STK92" s="528"/>
      <c r="STL92" s="528"/>
      <c r="STM92" s="528"/>
      <c r="STN92" s="528"/>
      <c r="STO92" s="528"/>
      <c r="STP92" s="528"/>
      <c r="STQ92" s="528"/>
      <c r="STR92" s="528"/>
      <c r="STS92" s="528"/>
      <c r="STT92" s="528"/>
      <c r="STU92" s="528"/>
      <c r="STV92" s="528"/>
      <c r="STW92" s="528"/>
      <c r="STX92" s="528"/>
      <c r="STY92" s="528"/>
      <c r="STZ92" s="528"/>
      <c r="SUA92" s="528"/>
      <c r="SUB92" s="528"/>
      <c r="SUC92" s="528"/>
      <c r="SUD92" s="528"/>
      <c r="SUE92" s="528"/>
      <c r="SUF92" s="528"/>
      <c r="SUG92" s="528"/>
      <c r="SUH92" s="528"/>
      <c r="SUI92" s="528"/>
      <c r="SUJ92" s="528"/>
      <c r="SUK92" s="528"/>
      <c r="SUL92" s="528"/>
      <c r="SUM92" s="528"/>
      <c r="SUN92" s="528"/>
      <c r="SUO92" s="528"/>
      <c r="SUP92" s="528"/>
      <c r="SUQ92" s="528"/>
      <c r="SUR92" s="528"/>
      <c r="SUS92" s="528"/>
      <c r="SUT92" s="528"/>
      <c r="SUU92" s="528"/>
      <c r="SUV92" s="528"/>
      <c r="SUW92" s="528"/>
      <c r="SUX92" s="528"/>
      <c r="SUY92" s="528"/>
      <c r="SUZ92" s="528"/>
      <c r="SVA92" s="528"/>
      <c r="SVB92" s="528"/>
      <c r="SVC92" s="528"/>
      <c r="SVD92" s="528"/>
      <c r="SVE92" s="528"/>
      <c r="SVF92" s="528"/>
      <c r="SVG92" s="528"/>
      <c r="SVH92" s="528"/>
      <c r="SVI92" s="528"/>
      <c r="SVJ92" s="528"/>
      <c r="SVK92" s="528"/>
      <c r="SVL92" s="528"/>
      <c r="SVM92" s="528"/>
      <c r="SVN92" s="528"/>
      <c r="SVO92" s="528"/>
      <c r="SVP92" s="528"/>
      <c r="SVQ92" s="528"/>
      <c r="SVR92" s="528"/>
      <c r="SVS92" s="528"/>
      <c r="SVT92" s="528"/>
      <c r="SVU92" s="528"/>
      <c r="SVV92" s="528"/>
      <c r="SVW92" s="528"/>
      <c r="SVX92" s="528"/>
      <c r="SVY92" s="528"/>
      <c r="SVZ92" s="528"/>
      <c r="SWA92" s="528"/>
      <c r="SWB92" s="528"/>
      <c r="SWC92" s="528"/>
      <c r="SWD92" s="528"/>
      <c r="SWE92" s="528"/>
      <c r="SWF92" s="528"/>
      <c r="SWG92" s="528"/>
      <c r="SWH92" s="528"/>
      <c r="SWI92" s="528"/>
      <c r="SWJ92" s="528"/>
      <c r="SWK92" s="528"/>
      <c r="SWL92" s="528"/>
      <c r="SWM92" s="528"/>
      <c r="SWN92" s="528"/>
      <c r="SWO92" s="528"/>
      <c r="SWP92" s="528"/>
      <c r="SWQ92" s="528"/>
      <c r="SWR92" s="528"/>
      <c r="SWS92" s="528"/>
      <c r="SWT92" s="528"/>
      <c r="SWU92" s="528"/>
      <c r="SWV92" s="528"/>
      <c r="SWW92" s="528"/>
      <c r="SWX92" s="528"/>
      <c r="SWY92" s="528"/>
      <c r="SWZ92" s="528"/>
      <c r="SXA92" s="528"/>
      <c r="SXB92" s="528"/>
      <c r="SXC92" s="528"/>
      <c r="SXD92" s="528"/>
      <c r="SXE92" s="528"/>
      <c r="SXF92" s="528"/>
      <c r="SXG92" s="528"/>
      <c r="SXH92" s="528"/>
      <c r="SXI92" s="528"/>
      <c r="SXJ92" s="528"/>
      <c r="SXK92" s="528"/>
      <c r="SXL92" s="528"/>
      <c r="SXM92" s="528"/>
      <c r="SXN92" s="528"/>
      <c r="SXO92" s="528"/>
      <c r="SXP92" s="528"/>
      <c r="SXQ92" s="528"/>
      <c r="SXR92" s="528"/>
      <c r="SXS92" s="528"/>
      <c r="SXT92" s="528"/>
      <c r="SXU92" s="528"/>
      <c r="SXV92" s="528"/>
      <c r="SXW92" s="528"/>
      <c r="SXX92" s="528"/>
      <c r="SXY92" s="528"/>
      <c r="SXZ92" s="528"/>
      <c r="SYA92" s="528"/>
      <c r="SYB92" s="528"/>
      <c r="SYC92" s="528"/>
      <c r="SYD92" s="528"/>
      <c r="SYE92" s="528"/>
      <c r="SYF92" s="528"/>
      <c r="SYG92" s="528"/>
      <c r="SYH92" s="528"/>
      <c r="SYI92" s="528"/>
      <c r="SYJ92" s="528"/>
      <c r="SYK92" s="528"/>
      <c r="SYL92" s="528"/>
      <c r="SYM92" s="528"/>
      <c r="SYN92" s="528"/>
      <c r="SYO92" s="528"/>
      <c r="SYP92" s="528"/>
      <c r="SYQ92" s="528"/>
      <c r="SYR92" s="528"/>
      <c r="SYS92" s="528"/>
      <c r="SYT92" s="528"/>
      <c r="SYU92" s="528"/>
      <c r="SYV92" s="528"/>
      <c r="SYW92" s="528"/>
      <c r="SYX92" s="528"/>
      <c r="SYY92" s="528"/>
      <c r="SYZ92" s="528"/>
      <c r="SZA92" s="528"/>
      <c r="SZB92" s="528"/>
      <c r="SZC92" s="528"/>
      <c r="SZD92" s="528"/>
      <c r="SZE92" s="528"/>
      <c r="SZF92" s="528"/>
      <c r="SZG92" s="528"/>
      <c r="SZH92" s="528"/>
      <c r="SZI92" s="528"/>
      <c r="SZJ92" s="528"/>
      <c r="SZK92" s="528"/>
      <c r="SZL92" s="528"/>
      <c r="SZM92" s="528"/>
      <c r="SZN92" s="528"/>
      <c r="SZO92" s="528"/>
      <c r="SZP92" s="528"/>
      <c r="SZQ92" s="528"/>
      <c r="SZR92" s="528"/>
      <c r="SZS92" s="528"/>
      <c r="SZT92" s="528"/>
      <c r="SZU92" s="528"/>
      <c r="SZV92" s="528"/>
      <c r="SZW92" s="528"/>
      <c r="SZX92" s="528"/>
      <c r="SZY92" s="528"/>
      <c r="SZZ92" s="528"/>
      <c r="TAA92" s="528"/>
      <c r="TAB92" s="528"/>
      <c r="TAC92" s="528"/>
      <c r="TAD92" s="528"/>
      <c r="TAE92" s="528"/>
      <c r="TAF92" s="528"/>
      <c r="TAG92" s="528"/>
      <c r="TAH92" s="528"/>
      <c r="TAI92" s="528"/>
      <c r="TAJ92" s="528"/>
      <c r="TAK92" s="528"/>
      <c r="TAL92" s="528"/>
      <c r="TAM92" s="528"/>
      <c r="TAN92" s="528"/>
      <c r="TAO92" s="528"/>
      <c r="TAP92" s="528"/>
      <c r="TAQ92" s="528"/>
      <c r="TAR92" s="528"/>
      <c r="TAS92" s="528"/>
      <c r="TAT92" s="528"/>
      <c r="TAU92" s="528"/>
      <c r="TAV92" s="528"/>
      <c r="TAW92" s="528"/>
      <c r="TAX92" s="528"/>
      <c r="TAY92" s="528"/>
      <c r="TAZ92" s="528"/>
      <c r="TBA92" s="528"/>
      <c r="TBB92" s="528"/>
      <c r="TBC92" s="528"/>
      <c r="TBD92" s="528"/>
      <c r="TBE92" s="528"/>
      <c r="TBF92" s="528"/>
      <c r="TBG92" s="528"/>
      <c r="TBH92" s="528"/>
      <c r="TBI92" s="528"/>
      <c r="TBJ92" s="528"/>
      <c r="TBK92" s="528"/>
      <c r="TBL92" s="528"/>
      <c r="TBM92" s="528"/>
      <c r="TBN92" s="528"/>
      <c r="TBO92" s="528"/>
      <c r="TBP92" s="528"/>
      <c r="TBQ92" s="528"/>
      <c r="TBR92" s="528"/>
      <c r="TBS92" s="528"/>
      <c r="TBT92" s="528"/>
      <c r="TBU92" s="528"/>
      <c r="TBV92" s="528"/>
      <c r="TBW92" s="528"/>
      <c r="TBX92" s="528"/>
      <c r="TBY92" s="528"/>
      <c r="TBZ92" s="528"/>
      <c r="TCA92" s="528"/>
      <c r="TCB92" s="528"/>
      <c r="TCC92" s="528"/>
      <c r="TCD92" s="528"/>
      <c r="TCE92" s="528"/>
      <c r="TCF92" s="528"/>
      <c r="TCG92" s="528"/>
      <c r="TCH92" s="528"/>
      <c r="TCI92" s="528"/>
      <c r="TCJ92" s="528"/>
      <c r="TCK92" s="528"/>
      <c r="TCL92" s="528"/>
      <c r="TCM92" s="528"/>
      <c r="TCN92" s="528"/>
      <c r="TCO92" s="528"/>
      <c r="TCP92" s="528"/>
      <c r="TCQ92" s="528"/>
      <c r="TCR92" s="528"/>
      <c r="TCS92" s="528"/>
      <c r="TCT92" s="528"/>
      <c r="TCU92" s="528"/>
      <c r="TCV92" s="528"/>
      <c r="TCW92" s="528"/>
      <c r="TCX92" s="528"/>
      <c r="TCY92" s="528"/>
      <c r="TCZ92" s="528"/>
      <c r="TDA92" s="528"/>
      <c r="TDB92" s="528"/>
      <c r="TDC92" s="528"/>
      <c r="TDD92" s="528"/>
      <c r="TDE92" s="528"/>
      <c r="TDF92" s="528"/>
      <c r="TDG92" s="528"/>
      <c r="TDH92" s="528"/>
      <c r="TDI92" s="528"/>
      <c r="TDJ92" s="528"/>
      <c r="TDK92" s="528"/>
      <c r="TDL92" s="528"/>
      <c r="TDM92" s="528"/>
      <c r="TDN92" s="528"/>
      <c r="TDO92" s="528"/>
      <c r="TDP92" s="528"/>
      <c r="TDQ92" s="528"/>
      <c r="TDR92" s="528"/>
      <c r="TDS92" s="528"/>
      <c r="TDT92" s="528"/>
      <c r="TDU92" s="528"/>
      <c r="TDV92" s="528"/>
      <c r="TDW92" s="528"/>
      <c r="TDX92" s="528"/>
      <c r="TDY92" s="528"/>
      <c r="TDZ92" s="528"/>
      <c r="TEA92" s="528"/>
      <c r="TEB92" s="528"/>
      <c r="TEC92" s="528"/>
      <c r="TED92" s="528"/>
      <c r="TEE92" s="528"/>
      <c r="TEF92" s="528"/>
      <c r="TEG92" s="528"/>
      <c r="TEH92" s="528"/>
      <c r="TEI92" s="528"/>
      <c r="TEJ92" s="528"/>
      <c r="TEK92" s="528"/>
      <c r="TEL92" s="528"/>
      <c r="TEM92" s="528"/>
      <c r="TEN92" s="528"/>
      <c r="TEO92" s="528"/>
      <c r="TEP92" s="528"/>
      <c r="TEQ92" s="528"/>
      <c r="TER92" s="528"/>
      <c r="TES92" s="528"/>
      <c r="TET92" s="528"/>
      <c r="TEU92" s="528"/>
      <c r="TEV92" s="528"/>
      <c r="TEW92" s="528"/>
      <c r="TEX92" s="528"/>
      <c r="TEY92" s="528"/>
      <c r="TEZ92" s="528"/>
      <c r="TFA92" s="528"/>
      <c r="TFB92" s="528"/>
      <c r="TFC92" s="528"/>
      <c r="TFD92" s="528"/>
      <c r="TFE92" s="528"/>
      <c r="TFF92" s="528"/>
      <c r="TFG92" s="528"/>
      <c r="TFH92" s="528"/>
      <c r="TFI92" s="528"/>
      <c r="TFJ92" s="528"/>
      <c r="TFK92" s="528"/>
      <c r="TFL92" s="528"/>
      <c r="TFM92" s="528"/>
      <c r="TFN92" s="528"/>
      <c r="TFO92" s="528"/>
      <c r="TFP92" s="528"/>
      <c r="TFQ92" s="528"/>
      <c r="TFR92" s="528"/>
      <c r="TFS92" s="528"/>
      <c r="TFT92" s="528"/>
      <c r="TFU92" s="528"/>
      <c r="TFV92" s="528"/>
      <c r="TFW92" s="528"/>
      <c r="TFX92" s="528"/>
      <c r="TFY92" s="528"/>
      <c r="TFZ92" s="528"/>
      <c r="TGA92" s="528"/>
      <c r="TGB92" s="528"/>
      <c r="TGC92" s="528"/>
      <c r="TGD92" s="528"/>
      <c r="TGE92" s="528"/>
      <c r="TGF92" s="528"/>
      <c r="TGG92" s="528"/>
      <c r="TGH92" s="528"/>
      <c r="TGI92" s="528"/>
      <c r="TGJ92" s="528"/>
      <c r="TGK92" s="528"/>
      <c r="TGL92" s="528"/>
      <c r="TGM92" s="528"/>
      <c r="TGN92" s="528"/>
      <c r="TGO92" s="528"/>
      <c r="TGP92" s="528"/>
      <c r="TGQ92" s="528"/>
      <c r="TGR92" s="528"/>
      <c r="TGS92" s="528"/>
      <c r="TGT92" s="528"/>
      <c r="TGU92" s="528"/>
      <c r="TGV92" s="528"/>
      <c r="TGW92" s="528"/>
      <c r="TGX92" s="528"/>
      <c r="TGY92" s="528"/>
      <c r="TGZ92" s="528"/>
      <c r="THA92" s="528"/>
      <c r="THB92" s="528"/>
      <c r="THC92" s="528"/>
      <c r="THD92" s="528"/>
      <c r="THE92" s="528"/>
      <c r="THF92" s="528"/>
      <c r="THG92" s="528"/>
      <c r="THH92" s="528"/>
      <c r="THI92" s="528"/>
      <c r="THJ92" s="528"/>
      <c r="THK92" s="528"/>
      <c r="THL92" s="528"/>
      <c r="THM92" s="528"/>
      <c r="THN92" s="528"/>
      <c r="THO92" s="528"/>
      <c r="THP92" s="528"/>
      <c r="THQ92" s="528"/>
      <c r="THR92" s="528"/>
      <c r="THS92" s="528"/>
      <c r="THT92" s="528"/>
      <c r="THU92" s="528"/>
      <c r="THV92" s="528"/>
      <c r="THW92" s="528"/>
      <c r="THX92" s="528"/>
      <c r="THY92" s="528"/>
      <c r="THZ92" s="528"/>
      <c r="TIA92" s="528"/>
      <c r="TIB92" s="528"/>
      <c r="TIC92" s="528"/>
      <c r="TID92" s="528"/>
      <c r="TIE92" s="528"/>
      <c r="TIF92" s="528"/>
      <c r="TIG92" s="528"/>
      <c r="TIH92" s="528"/>
      <c r="TII92" s="528"/>
      <c r="TIJ92" s="528"/>
      <c r="TIK92" s="528"/>
      <c r="TIL92" s="528"/>
      <c r="TIM92" s="528"/>
      <c r="TIN92" s="528"/>
      <c r="TIO92" s="528"/>
      <c r="TIP92" s="528"/>
      <c r="TIQ92" s="528"/>
      <c r="TIR92" s="528"/>
      <c r="TIS92" s="528"/>
      <c r="TIT92" s="528"/>
      <c r="TIU92" s="528"/>
      <c r="TIV92" s="528"/>
      <c r="TIW92" s="528"/>
      <c r="TIX92" s="528"/>
      <c r="TIY92" s="528"/>
      <c r="TIZ92" s="528"/>
      <c r="TJA92" s="528"/>
      <c r="TJB92" s="528"/>
      <c r="TJC92" s="528"/>
      <c r="TJD92" s="528"/>
      <c r="TJE92" s="528"/>
      <c r="TJF92" s="528"/>
      <c r="TJG92" s="528"/>
      <c r="TJH92" s="528"/>
      <c r="TJI92" s="528"/>
      <c r="TJJ92" s="528"/>
      <c r="TJK92" s="528"/>
      <c r="TJL92" s="528"/>
      <c r="TJM92" s="528"/>
      <c r="TJN92" s="528"/>
      <c r="TJO92" s="528"/>
      <c r="TJP92" s="528"/>
      <c r="TJQ92" s="528"/>
      <c r="TJR92" s="528"/>
      <c r="TJS92" s="528"/>
      <c r="TJT92" s="528"/>
      <c r="TJU92" s="528"/>
      <c r="TJV92" s="528"/>
      <c r="TJW92" s="528"/>
      <c r="TJX92" s="528"/>
      <c r="TJY92" s="528"/>
      <c r="TJZ92" s="528"/>
      <c r="TKA92" s="528"/>
      <c r="TKB92" s="528"/>
      <c r="TKC92" s="528"/>
      <c r="TKD92" s="528"/>
      <c r="TKE92" s="528"/>
      <c r="TKF92" s="528"/>
      <c r="TKG92" s="528"/>
      <c r="TKH92" s="528"/>
      <c r="TKI92" s="528"/>
      <c r="TKJ92" s="528"/>
      <c r="TKK92" s="528"/>
      <c r="TKL92" s="528"/>
      <c r="TKM92" s="528"/>
      <c r="TKN92" s="528"/>
      <c r="TKO92" s="528"/>
      <c r="TKP92" s="528"/>
      <c r="TKQ92" s="528"/>
      <c r="TKR92" s="528"/>
      <c r="TKS92" s="528"/>
      <c r="TKT92" s="528"/>
      <c r="TKU92" s="528"/>
      <c r="TKV92" s="528"/>
      <c r="TKW92" s="528"/>
      <c r="TKX92" s="528"/>
      <c r="TKY92" s="528"/>
      <c r="TKZ92" s="528"/>
      <c r="TLA92" s="528"/>
      <c r="TLB92" s="528"/>
      <c r="TLC92" s="528"/>
      <c r="TLD92" s="528"/>
      <c r="TLE92" s="528"/>
      <c r="TLF92" s="528"/>
      <c r="TLG92" s="528"/>
      <c r="TLH92" s="528"/>
      <c r="TLI92" s="528"/>
      <c r="TLJ92" s="528"/>
      <c r="TLK92" s="528"/>
      <c r="TLL92" s="528"/>
      <c r="TLM92" s="528"/>
      <c r="TLN92" s="528"/>
      <c r="TLO92" s="528"/>
      <c r="TLP92" s="528"/>
      <c r="TLQ92" s="528"/>
      <c r="TLR92" s="528"/>
      <c r="TLS92" s="528"/>
      <c r="TLT92" s="528"/>
      <c r="TLU92" s="528"/>
      <c r="TLV92" s="528"/>
      <c r="TLW92" s="528"/>
      <c r="TLX92" s="528"/>
      <c r="TLY92" s="528"/>
      <c r="TLZ92" s="528"/>
      <c r="TMA92" s="528"/>
      <c r="TMB92" s="528"/>
      <c r="TMC92" s="528"/>
      <c r="TMD92" s="528"/>
      <c r="TME92" s="528"/>
      <c r="TMF92" s="528"/>
      <c r="TMG92" s="528"/>
      <c r="TMH92" s="528"/>
      <c r="TMI92" s="528"/>
      <c r="TMJ92" s="528"/>
      <c r="TMK92" s="528"/>
      <c r="TML92" s="528"/>
      <c r="TMM92" s="528"/>
      <c r="TMN92" s="528"/>
      <c r="TMO92" s="528"/>
      <c r="TMP92" s="528"/>
      <c r="TMQ92" s="528"/>
      <c r="TMR92" s="528"/>
      <c r="TMS92" s="528"/>
      <c r="TMT92" s="528"/>
      <c r="TMU92" s="528"/>
      <c r="TMV92" s="528"/>
      <c r="TMW92" s="528"/>
      <c r="TMX92" s="528"/>
      <c r="TMY92" s="528"/>
      <c r="TMZ92" s="528"/>
      <c r="TNA92" s="528"/>
      <c r="TNB92" s="528"/>
      <c r="TNC92" s="528"/>
      <c r="TND92" s="528"/>
      <c r="TNE92" s="528"/>
      <c r="TNF92" s="528"/>
      <c r="TNG92" s="528"/>
      <c r="TNH92" s="528"/>
      <c r="TNI92" s="528"/>
      <c r="TNJ92" s="528"/>
      <c r="TNK92" s="528"/>
      <c r="TNL92" s="528"/>
      <c r="TNM92" s="528"/>
      <c r="TNN92" s="528"/>
      <c r="TNO92" s="528"/>
      <c r="TNP92" s="528"/>
      <c r="TNQ92" s="528"/>
      <c r="TNR92" s="528"/>
      <c r="TNS92" s="528"/>
      <c r="TNT92" s="528"/>
      <c r="TNU92" s="528"/>
      <c r="TNV92" s="528"/>
      <c r="TNW92" s="528"/>
      <c r="TNX92" s="528"/>
      <c r="TNY92" s="528"/>
      <c r="TNZ92" s="528"/>
      <c r="TOA92" s="528"/>
      <c r="TOB92" s="528"/>
      <c r="TOC92" s="528"/>
      <c r="TOD92" s="528"/>
      <c r="TOE92" s="528"/>
      <c r="TOF92" s="528"/>
      <c r="TOG92" s="528"/>
      <c r="TOH92" s="528"/>
      <c r="TOI92" s="528"/>
      <c r="TOJ92" s="528"/>
      <c r="TOK92" s="528"/>
      <c r="TOL92" s="528"/>
      <c r="TOM92" s="528"/>
      <c r="TON92" s="528"/>
      <c r="TOO92" s="528"/>
      <c r="TOP92" s="528"/>
      <c r="TOQ92" s="528"/>
      <c r="TOR92" s="528"/>
      <c r="TOS92" s="528"/>
      <c r="TOT92" s="528"/>
      <c r="TOU92" s="528"/>
      <c r="TOV92" s="528"/>
      <c r="TOW92" s="528"/>
      <c r="TOX92" s="528"/>
      <c r="TOY92" s="528"/>
      <c r="TOZ92" s="528"/>
      <c r="TPA92" s="528"/>
      <c r="TPB92" s="528"/>
      <c r="TPC92" s="528"/>
      <c r="TPD92" s="528"/>
      <c r="TPE92" s="528"/>
      <c r="TPF92" s="528"/>
      <c r="TPG92" s="528"/>
      <c r="TPH92" s="528"/>
      <c r="TPI92" s="528"/>
      <c r="TPJ92" s="528"/>
      <c r="TPK92" s="528"/>
      <c r="TPL92" s="528"/>
      <c r="TPM92" s="528"/>
      <c r="TPN92" s="528"/>
      <c r="TPO92" s="528"/>
      <c r="TPP92" s="528"/>
      <c r="TPQ92" s="528"/>
      <c r="TPR92" s="528"/>
      <c r="TPS92" s="528"/>
      <c r="TPT92" s="528"/>
      <c r="TPU92" s="528"/>
      <c r="TPV92" s="528"/>
      <c r="TPW92" s="528"/>
      <c r="TPX92" s="528"/>
      <c r="TPY92" s="528"/>
      <c r="TPZ92" s="528"/>
      <c r="TQA92" s="528"/>
      <c r="TQB92" s="528"/>
      <c r="TQC92" s="528"/>
      <c r="TQD92" s="528"/>
      <c r="TQE92" s="528"/>
      <c r="TQF92" s="528"/>
      <c r="TQG92" s="528"/>
      <c r="TQH92" s="528"/>
      <c r="TQI92" s="528"/>
      <c r="TQJ92" s="528"/>
      <c r="TQK92" s="528"/>
      <c r="TQL92" s="528"/>
      <c r="TQM92" s="528"/>
      <c r="TQN92" s="528"/>
      <c r="TQO92" s="528"/>
      <c r="TQP92" s="528"/>
      <c r="TQQ92" s="528"/>
      <c r="TQR92" s="528"/>
      <c r="TQS92" s="528"/>
      <c r="TQT92" s="528"/>
      <c r="TQU92" s="528"/>
      <c r="TQV92" s="528"/>
      <c r="TQW92" s="528"/>
      <c r="TQX92" s="528"/>
      <c r="TQY92" s="528"/>
      <c r="TQZ92" s="528"/>
      <c r="TRA92" s="528"/>
      <c r="TRB92" s="528"/>
      <c r="TRC92" s="528"/>
      <c r="TRD92" s="528"/>
      <c r="TRE92" s="528"/>
      <c r="TRF92" s="528"/>
      <c r="TRG92" s="528"/>
      <c r="TRH92" s="528"/>
      <c r="TRI92" s="528"/>
      <c r="TRJ92" s="528"/>
      <c r="TRK92" s="528"/>
      <c r="TRL92" s="528"/>
      <c r="TRM92" s="528"/>
      <c r="TRN92" s="528"/>
      <c r="TRO92" s="528"/>
      <c r="TRP92" s="528"/>
      <c r="TRQ92" s="528"/>
      <c r="TRR92" s="528"/>
      <c r="TRS92" s="528"/>
      <c r="TRT92" s="528"/>
      <c r="TRU92" s="528"/>
      <c r="TRV92" s="528"/>
      <c r="TRW92" s="528"/>
      <c r="TRX92" s="528"/>
      <c r="TRY92" s="528"/>
      <c r="TRZ92" s="528"/>
      <c r="TSA92" s="528"/>
      <c r="TSB92" s="528"/>
      <c r="TSC92" s="528"/>
      <c r="TSD92" s="528"/>
      <c r="TSE92" s="528"/>
      <c r="TSF92" s="528"/>
      <c r="TSG92" s="528"/>
      <c r="TSH92" s="528"/>
      <c r="TSI92" s="528"/>
      <c r="TSJ92" s="528"/>
      <c r="TSK92" s="528"/>
      <c r="TSL92" s="528"/>
      <c r="TSM92" s="528"/>
      <c r="TSN92" s="528"/>
      <c r="TSO92" s="528"/>
      <c r="TSP92" s="528"/>
      <c r="TSQ92" s="528"/>
      <c r="TSR92" s="528"/>
      <c r="TSS92" s="528"/>
      <c r="TST92" s="528"/>
      <c r="TSU92" s="528"/>
      <c r="TSV92" s="528"/>
      <c r="TSW92" s="528"/>
      <c r="TSX92" s="528"/>
      <c r="TSY92" s="528"/>
      <c r="TSZ92" s="528"/>
      <c r="TTA92" s="528"/>
      <c r="TTB92" s="528"/>
      <c r="TTC92" s="528"/>
      <c r="TTD92" s="528"/>
      <c r="TTE92" s="528"/>
      <c r="TTF92" s="528"/>
      <c r="TTG92" s="528"/>
      <c r="TTH92" s="528"/>
      <c r="TTI92" s="528"/>
      <c r="TTJ92" s="528"/>
      <c r="TTK92" s="528"/>
      <c r="TTL92" s="528"/>
      <c r="TTM92" s="528"/>
      <c r="TTN92" s="528"/>
      <c r="TTO92" s="528"/>
      <c r="TTP92" s="528"/>
      <c r="TTQ92" s="528"/>
      <c r="TTR92" s="528"/>
      <c r="TTS92" s="528"/>
      <c r="TTT92" s="528"/>
      <c r="TTU92" s="528"/>
      <c r="TTV92" s="528"/>
      <c r="TTW92" s="528"/>
      <c r="TTX92" s="528"/>
      <c r="TTY92" s="528"/>
      <c r="TTZ92" s="528"/>
      <c r="TUA92" s="528"/>
      <c r="TUB92" s="528"/>
      <c r="TUC92" s="528"/>
      <c r="TUD92" s="528"/>
      <c r="TUE92" s="528"/>
      <c r="TUF92" s="528"/>
      <c r="TUG92" s="528"/>
      <c r="TUH92" s="528"/>
      <c r="TUI92" s="528"/>
      <c r="TUJ92" s="528"/>
      <c r="TUK92" s="528"/>
      <c r="TUL92" s="528"/>
      <c r="TUM92" s="528"/>
      <c r="TUN92" s="528"/>
      <c r="TUO92" s="528"/>
      <c r="TUP92" s="528"/>
      <c r="TUQ92" s="528"/>
      <c r="TUR92" s="528"/>
      <c r="TUS92" s="528"/>
      <c r="TUT92" s="528"/>
      <c r="TUU92" s="528"/>
      <c r="TUV92" s="528"/>
      <c r="TUW92" s="528"/>
      <c r="TUX92" s="528"/>
      <c r="TUY92" s="528"/>
      <c r="TUZ92" s="528"/>
      <c r="TVA92" s="528"/>
      <c r="TVB92" s="528"/>
      <c r="TVC92" s="528"/>
      <c r="TVD92" s="528"/>
      <c r="TVE92" s="528"/>
      <c r="TVF92" s="528"/>
      <c r="TVG92" s="528"/>
      <c r="TVH92" s="528"/>
      <c r="TVI92" s="528"/>
      <c r="TVJ92" s="528"/>
      <c r="TVK92" s="528"/>
      <c r="TVL92" s="528"/>
      <c r="TVM92" s="528"/>
      <c r="TVN92" s="528"/>
      <c r="TVO92" s="528"/>
      <c r="TVP92" s="528"/>
      <c r="TVQ92" s="528"/>
      <c r="TVR92" s="528"/>
      <c r="TVS92" s="528"/>
      <c r="TVT92" s="528"/>
      <c r="TVU92" s="528"/>
      <c r="TVV92" s="528"/>
      <c r="TVW92" s="528"/>
      <c r="TVX92" s="528"/>
      <c r="TVY92" s="528"/>
      <c r="TVZ92" s="528"/>
      <c r="TWA92" s="528"/>
      <c r="TWB92" s="528"/>
      <c r="TWC92" s="528"/>
      <c r="TWD92" s="528"/>
      <c r="TWE92" s="528"/>
      <c r="TWF92" s="528"/>
      <c r="TWG92" s="528"/>
      <c r="TWH92" s="528"/>
      <c r="TWI92" s="528"/>
      <c r="TWJ92" s="528"/>
      <c r="TWK92" s="528"/>
      <c r="TWL92" s="528"/>
      <c r="TWM92" s="528"/>
      <c r="TWN92" s="528"/>
      <c r="TWO92" s="528"/>
      <c r="TWP92" s="528"/>
      <c r="TWQ92" s="528"/>
      <c r="TWR92" s="528"/>
      <c r="TWS92" s="528"/>
      <c r="TWT92" s="528"/>
      <c r="TWU92" s="528"/>
      <c r="TWV92" s="528"/>
      <c r="TWW92" s="528"/>
      <c r="TWX92" s="528"/>
      <c r="TWY92" s="528"/>
      <c r="TWZ92" s="528"/>
      <c r="TXA92" s="528"/>
      <c r="TXB92" s="528"/>
      <c r="TXC92" s="528"/>
      <c r="TXD92" s="528"/>
      <c r="TXE92" s="528"/>
      <c r="TXF92" s="528"/>
      <c r="TXG92" s="528"/>
      <c r="TXH92" s="528"/>
      <c r="TXI92" s="528"/>
      <c r="TXJ92" s="528"/>
      <c r="TXK92" s="528"/>
      <c r="TXL92" s="528"/>
      <c r="TXM92" s="528"/>
      <c r="TXN92" s="528"/>
      <c r="TXO92" s="528"/>
      <c r="TXP92" s="528"/>
      <c r="TXQ92" s="528"/>
      <c r="TXR92" s="528"/>
      <c r="TXS92" s="528"/>
      <c r="TXT92" s="528"/>
      <c r="TXU92" s="528"/>
      <c r="TXV92" s="528"/>
      <c r="TXW92" s="528"/>
      <c r="TXX92" s="528"/>
      <c r="TXY92" s="528"/>
      <c r="TXZ92" s="528"/>
      <c r="TYA92" s="528"/>
      <c r="TYB92" s="528"/>
      <c r="TYC92" s="528"/>
      <c r="TYD92" s="528"/>
      <c r="TYE92" s="528"/>
      <c r="TYF92" s="528"/>
      <c r="TYG92" s="528"/>
      <c r="TYH92" s="528"/>
      <c r="TYI92" s="528"/>
      <c r="TYJ92" s="528"/>
      <c r="TYK92" s="528"/>
      <c r="TYL92" s="528"/>
      <c r="TYM92" s="528"/>
      <c r="TYN92" s="528"/>
      <c r="TYO92" s="528"/>
      <c r="TYP92" s="528"/>
      <c r="TYQ92" s="528"/>
      <c r="TYR92" s="528"/>
      <c r="TYS92" s="528"/>
      <c r="TYT92" s="528"/>
      <c r="TYU92" s="528"/>
      <c r="TYV92" s="528"/>
      <c r="TYW92" s="528"/>
      <c r="TYX92" s="528"/>
      <c r="TYY92" s="528"/>
      <c r="TYZ92" s="528"/>
      <c r="TZA92" s="528"/>
      <c r="TZB92" s="528"/>
      <c r="TZC92" s="528"/>
      <c r="TZD92" s="528"/>
      <c r="TZE92" s="528"/>
      <c r="TZF92" s="528"/>
      <c r="TZG92" s="528"/>
      <c r="TZH92" s="528"/>
      <c r="TZI92" s="528"/>
      <c r="TZJ92" s="528"/>
      <c r="TZK92" s="528"/>
      <c r="TZL92" s="528"/>
      <c r="TZM92" s="528"/>
      <c r="TZN92" s="528"/>
      <c r="TZO92" s="528"/>
      <c r="TZP92" s="528"/>
      <c r="TZQ92" s="528"/>
      <c r="TZR92" s="528"/>
      <c r="TZS92" s="528"/>
      <c r="TZT92" s="528"/>
      <c r="TZU92" s="528"/>
      <c r="TZV92" s="528"/>
      <c r="TZW92" s="528"/>
      <c r="TZX92" s="528"/>
      <c r="TZY92" s="528"/>
      <c r="TZZ92" s="528"/>
      <c r="UAA92" s="528"/>
      <c r="UAB92" s="528"/>
      <c r="UAC92" s="528"/>
      <c r="UAD92" s="528"/>
      <c r="UAE92" s="528"/>
      <c r="UAF92" s="528"/>
      <c r="UAG92" s="528"/>
      <c r="UAH92" s="528"/>
      <c r="UAI92" s="528"/>
      <c r="UAJ92" s="528"/>
      <c r="UAK92" s="528"/>
      <c r="UAL92" s="528"/>
      <c r="UAM92" s="528"/>
      <c r="UAN92" s="528"/>
      <c r="UAO92" s="528"/>
      <c r="UAP92" s="528"/>
      <c r="UAQ92" s="528"/>
      <c r="UAR92" s="528"/>
      <c r="UAS92" s="528"/>
      <c r="UAT92" s="528"/>
      <c r="UAU92" s="528"/>
      <c r="UAV92" s="528"/>
      <c r="UAW92" s="528"/>
      <c r="UAX92" s="528"/>
      <c r="UAY92" s="528"/>
      <c r="UAZ92" s="528"/>
      <c r="UBA92" s="528"/>
      <c r="UBB92" s="528"/>
      <c r="UBC92" s="528"/>
      <c r="UBD92" s="528"/>
      <c r="UBE92" s="528"/>
      <c r="UBF92" s="528"/>
      <c r="UBG92" s="528"/>
      <c r="UBH92" s="528"/>
      <c r="UBI92" s="528"/>
      <c r="UBJ92" s="528"/>
      <c r="UBK92" s="528"/>
      <c r="UBL92" s="528"/>
      <c r="UBM92" s="528"/>
      <c r="UBN92" s="528"/>
      <c r="UBO92" s="528"/>
      <c r="UBP92" s="528"/>
      <c r="UBQ92" s="528"/>
      <c r="UBR92" s="528"/>
      <c r="UBS92" s="528"/>
      <c r="UBT92" s="528"/>
      <c r="UBU92" s="528"/>
      <c r="UBV92" s="528"/>
      <c r="UBW92" s="528"/>
      <c r="UBX92" s="528"/>
      <c r="UBY92" s="528"/>
      <c r="UBZ92" s="528"/>
      <c r="UCA92" s="528"/>
      <c r="UCB92" s="528"/>
      <c r="UCC92" s="528"/>
      <c r="UCD92" s="528"/>
      <c r="UCE92" s="528"/>
      <c r="UCF92" s="528"/>
      <c r="UCG92" s="528"/>
      <c r="UCH92" s="528"/>
      <c r="UCI92" s="528"/>
      <c r="UCJ92" s="528"/>
      <c r="UCK92" s="528"/>
      <c r="UCL92" s="528"/>
      <c r="UCM92" s="528"/>
      <c r="UCN92" s="528"/>
      <c r="UCO92" s="528"/>
      <c r="UCP92" s="528"/>
      <c r="UCQ92" s="528"/>
      <c r="UCR92" s="528"/>
      <c r="UCS92" s="528"/>
      <c r="UCT92" s="528"/>
      <c r="UCU92" s="528"/>
      <c r="UCV92" s="528"/>
      <c r="UCW92" s="528"/>
      <c r="UCX92" s="528"/>
      <c r="UCY92" s="528"/>
      <c r="UCZ92" s="528"/>
      <c r="UDA92" s="528"/>
      <c r="UDB92" s="528"/>
      <c r="UDC92" s="528"/>
      <c r="UDD92" s="528"/>
      <c r="UDE92" s="528"/>
      <c r="UDF92" s="528"/>
      <c r="UDG92" s="528"/>
      <c r="UDH92" s="528"/>
      <c r="UDI92" s="528"/>
      <c r="UDJ92" s="528"/>
      <c r="UDK92" s="528"/>
      <c r="UDL92" s="528"/>
      <c r="UDM92" s="528"/>
      <c r="UDN92" s="528"/>
      <c r="UDO92" s="528"/>
      <c r="UDP92" s="528"/>
      <c r="UDQ92" s="528"/>
      <c r="UDR92" s="528"/>
      <c r="UDS92" s="528"/>
      <c r="UDT92" s="528"/>
      <c r="UDU92" s="528"/>
      <c r="UDV92" s="528"/>
      <c r="UDW92" s="528"/>
      <c r="UDX92" s="528"/>
      <c r="UDY92" s="528"/>
      <c r="UDZ92" s="528"/>
      <c r="UEA92" s="528"/>
      <c r="UEB92" s="528"/>
      <c r="UEC92" s="528"/>
      <c r="UED92" s="528"/>
      <c r="UEE92" s="528"/>
      <c r="UEF92" s="528"/>
      <c r="UEG92" s="528"/>
      <c r="UEH92" s="528"/>
      <c r="UEI92" s="528"/>
      <c r="UEJ92" s="528"/>
      <c r="UEK92" s="528"/>
      <c r="UEL92" s="528"/>
      <c r="UEM92" s="528"/>
      <c r="UEN92" s="528"/>
      <c r="UEO92" s="528"/>
      <c r="UEP92" s="528"/>
      <c r="UEQ92" s="528"/>
      <c r="UER92" s="528"/>
      <c r="UES92" s="528"/>
      <c r="UET92" s="528"/>
      <c r="UEU92" s="528"/>
      <c r="UEV92" s="528"/>
      <c r="UEW92" s="528"/>
      <c r="UEX92" s="528"/>
      <c r="UEY92" s="528"/>
      <c r="UEZ92" s="528"/>
      <c r="UFA92" s="528"/>
      <c r="UFB92" s="528"/>
      <c r="UFC92" s="528"/>
      <c r="UFD92" s="528"/>
      <c r="UFE92" s="528"/>
      <c r="UFF92" s="528"/>
      <c r="UFG92" s="528"/>
      <c r="UFH92" s="528"/>
      <c r="UFI92" s="528"/>
      <c r="UFJ92" s="528"/>
      <c r="UFK92" s="528"/>
      <c r="UFL92" s="528"/>
      <c r="UFM92" s="528"/>
      <c r="UFN92" s="528"/>
      <c r="UFO92" s="528"/>
      <c r="UFP92" s="528"/>
      <c r="UFQ92" s="528"/>
      <c r="UFR92" s="528"/>
      <c r="UFS92" s="528"/>
      <c r="UFT92" s="528"/>
      <c r="UFU92" s="528"/>
      <c r="UFV92" s="528"/>
      <c r="UFW92" s="528"/>
      <c r="UFX92" s="528"/>
      <c r="UFY92" s="528"/>
      <c r="UFZ92" s="528"/>
      <c r="UGA92" s="528"/>
      <c r="UGB92" s="528"/>
      <c r="UGC92" s="528"/>
      <c r="UGD92" s="528"/>
      <c r="UGE92" s="528"/>
      <c r="UGF92" s="528"/>
      <c r="UGG92" s="528"/>
      <c r="UGH92" s="528"/>
      <c r="UGI92" s="528"/>
      <c r="UGJ92" s="528"/>
      <c r="UGK92" s="528"/>
      <c r="UGL92" s="528"/>
      <c r="UGM92" s="528"/>
      <c r="UGN92" s="528"/>
      <c r="UGO92" s="528"/>
      <c r="UGP92" s="528"/>
      <c r="UGQ92" s="528"/>
      <c r="UGR92" s="528"/>
      <c r="UGS92" s="528"/>
      <c r="UGT92" s="528"/>
      <c r="UGU92" s="528"/>
      <c r="UGV92" s="528"/>
      <c r="UGW92" s="528"/>
      <c r="UGX92" s="528"/>
      <c r="UGY92" s="528"/>
      <c r="UGZ92" s="528"/>
      <c r="UHA92" s="528"/>
      <c r="UHB92" s="528"/>
      <c r="UHC92" s="528"/>
      <c r="UHD92" s="528"/>
      <c r="UHE92" s="528"/>
      <c r="UHF92" s="528"/>
      <c r="UHG92" s="528"/>
      <c r="UHH92" s="528"/>
      <c r="UHI92" s="528"/>
      <c r="UHJ92" s="528"/>
      <c r="UHK92" s="528"/>
      <c r="UHL92" s="528"/>
      <c r="UHM92" s="528"/>
      <c r="UHN92" s="528"/>
      <c r="UHO92" s="528"/>
      <c r="UHP92" s="528"/>
      <c r="UHQ92" s="528"/>
      <c r="UHR92" s="528"/>
      <c r="UHS92" s="528"/>
      <c r="UHT92" s="528"/>
      <c r="UHU92" s="528"/>
      <c r="UHV92" s="528"/>
      <c r="UHW92" s="528"/>
      <c r="UHX92" s="528"/>
      <c r="UHY92" s="528"/>
      <c r="UHZ92" s="528"/>
      <c r="UIA92" s="528"/>
      <c r="UIB92" s="528"/>
      <c r="UIC92" s="528"/>
      <c r="UID92" s="528"/>
      <c r="UIE92" s="528"/>
      <c r="UIF92" s="528"/>
      <c r="UIG92" s="528"/>
      <c r="UIH92" s="528"/>
      <c r="UII92" s="528"/>
      <c r="UIJ92" s="528"/>
      <c r="UIK92" s="528"/>
      <c r="UIL92" s="528"/>
      <c r="UIM92" s="528"/>
      <c r="UIN92" s="528"/>
      <c r="UIO92" s="528"/>
      <c r="UIP92" s="528"/>
      <c r="UIQ92" s="528"/>
      <c r="UIR92" s="528"/>
      <c r="UIS92" s="528"/>
      <c r="UIT92" s="528"/>
      <c r="UIU92" s="528"/>
      <c r="UIV92" s="528"/>
      <c r="UIW92" s="528"/>
      <c r="UIX92" s="528"/>
      <c r="UIY92" s="528"/>
      <c r="UIZ92" s="528"/>
      <c r="UJA92" s="528"/>
      <c r="UJB92" s="528"/>
      <c r="UJC92" s="528"/>
      <c r="UJD92" s="528"/>
      <c r="UJE92" s="528"/>
      <c r="UJF92" s="528"/>
      <c r="UJG92" s="528"/>
      <c r="UJH92" s="528"/>
      <c r="UJI92" s="528"/>
      <c r="UJJ92" s="528"/>
      <c r="UJK92" s="528"/>
      <c r="UJL92" s="528"/>
      <c r="UJM92" s="528"/>
      <c r="UJN92" s="528"/>
      <c r="UJO92" s="528"/>
      <c r="UJP92" s="528"/>
      <c r="UJQ92" s="528"/>
      <c r="UJR92" s="528"/>
      <c r="UJS92" s="528"/>
      <c r="UJT92" s="528"/>
      <c r="UJU92" s="528"/>
      <c r="UJV92" s="528"/>
      <c r="UJW92" s="528"/>
      <c r="UJX92" s="528"/>
      <c r="UJY92" s="528"/>
      <c r="UJZ92" s="528"/>
      <c r="UKA92" s="528"/>
      <c r="UKB92" s="528"/>
      <c r="UKC92" s="528"/>
      <c r="UKD92" s="528"/>
      <c r="UKE92" s="528"/>
      <c r="UKF92" s="528"/>
      <c r="UKG92" s="528"/>
      <c r="UKH92" s="528"/>
      <c r="UKI92" s="528"/>
      <c r="UKJ92" s="528"/>
      <c r="UKK92" s="528"/>
      <c r="UKL92" s="528"/>
      <c r="UKM92" s="528"/>
      <c r="UKN92" s="528"/>
      <c r="UKO92" s="528"/>
      <c r="UKP92" s="528"/>
      <c r="UKQ92" s="528"/>
      <c r="UKR92" s="528"/>
      <c r="UKS92" s="528"/>
      <c r="UKT92" s="528"/>
      <c r="UKU92" s="528"/>
      <c r="UKV92" s="528"/>
      <c r="UKW92" s="528"/>
      <c r="UKX92" s="528"/>
      <c r="UKY92" s="528"/>
      <c r="UKZ92" s="528"/>
      <c r="ULA92" s="528"/>
      <c r="ULB92" s="528"/>
      <c r="ULC92" s="528"/>
      <c r="ULD92" s="528"/>
      <c r="ULE92" s="528"/>
      <c r="ULF92" s="528"/>
      <c r="ULG92" s="528"/>
      <c r="ULH92" s="528"/>
      <c r="ULI92" s="528"/>
      <c r="ULJ92" s="528"/>
      <c r="ULK92" s="528"/>
      <c r="ULL92" s="528"/>
      <c r="ULM92" s="528"/>
      <c r="ULN92" s="528"/>
      <c r="ULO92" s="528"/>
      <c r="ULP92" s="528"/>
      <c r="ULQ92" s="528"/>
      <c r="ULR92" s="528"/>
      <c r="ULS92" s="528"/>
      <c r="ULT92" s="528"/>
      <c r="ULU92" s="528"/>
      <c r="ULV92" s="528"/>
      <c r="ULW92" s="528"/>
      <c r="ULX92" s="528"/>
      <c r="ULY92" s="528"/>
      <c r="ULZ92" s="528"/>
      <c r="UMA92" s="528"/>
      <c r="UMB92" s="528"/>
      <c r="UMC92" s="528"/>
      <c r="UMD92" s="528"/>
      <c r="UME92" s="528"/>
      <c r="UMF92" s="528"/>
      <c r="UMG92" s="528"/>
      <c r="UMH92" s="528"/>
      <c r="UMI92" s="528"/>
      <c r="UMJ92" s="528"/>
      <c r="UMK92" s="528"/>
      <c r="UML92" s="528"/>
      <c r="UMM92" s="528"/>
      <c r="UMN92" s="528"/>
      <c r="UMO92" s="528"/>
      <c r="UMP92" s="528"/>
      <c r="UMQ92" s="528"/>
      <c r="UMR92" s="528"/>
      <c r="UMS92" s="528"/>
      <c r="UMT92" s="528"/>
      <c r="UMU92" s="528"/>
      <c r="UMV92" s="528"/>
      <c r="UMW92" s="528"/>
      <c r="UMX92" s="528"/>
      <c r="UMY92" s="528"/>
      <c r="UMZ92" s="528"/>
      <c r="UNA92" s="528"/>
      <c r="UNB92" s="528"/>
      <c r="UNC92" s="528"/>
      <c r="UND92" s="528"/>
      <c r="UNE92" s="528"/>
      <c r="UNF92" s="528"/>
      <c r="UNG92" s="528"/>
      <c r="UNH92" s="528"/>
      <c r="UNI92" s="528"/>
      <c r="UNJ92" s="528"/>
      <c r="UNK92" s="528"/>
      <c r="UNL92" s="528"/>
      <c r="UNM92" s="528"/>
      <c r="UNN92" s="528"/>
      <c r="UNO92" s="528"/>
      <c r="UNP92" s="528"/>
      <c r="UNQ92" s="528"/>
      <c r="UNR92" s="528"/>
      <c r="UNS92" s="528"/>
      <c r="UNT92" s="528"/>
      <c r="UNU92" s="528"/>
      <c r="UNV92" s="528"/>
      <c r="UNW92" s="528"/>
      <c r="UNX92" s="528"/>
      <c r="UNY92" s="528"/>
      <c r="UNZ92" s="528"/>
      <c r="UOA92" s="528"/>
      <c r="UOB92" s="528"/>
      <c r="UOC92" s="528"/>
      <c r="UOD92" s="528"/>
      <c r="UOE92" s="528"/>
      <c r="UOF92" s="528"/>
      <c r="UOG92" s="528"/>
      <c r="UOH92" s="528"/>
      <c r="UOI92" s="528"/>
      <c r="UOJ92" s="528"/>
      <c r="UOK92" s="528"/>
      <c r="UOL92" s="528"/>
      <c r="UOM92" s="528"/>
      <c r="UON92" s="528"/>
      <c r="UOO92" s="528"/>
      <c r="UOP92" s="528"/>
      <c r="UOQ92" s="528"/>
      <c r="UOR92" s="528"/>
      <c r="UOS92" s="528"/>
      <c r="UOT92" s="528"/>
      <c r="UOU92" s="528"/>
      <c r="UOV92" s="528"/>
      <c r="UOW92" s="528"/>
      <c r="UOX92" s="528"/>
      <c r="UOY92" s="528"/>
      <c r="UOZ92" s="528"/>
      <c r="UPA92" s="528"/>
      <c r="UPB92" s="528"/>
      <c r="UPC92" s="528"/>
      <c r="UPD92" s="528"/>
      <c r="UPE92" s="528"/>
      <c r="UPF92" s="528"/>
      <c r="UPG92" s="528"/>
      <c r="UPH92" s="528"/>
      <c r="UPI92" s="528"/>
      <c r="UPJ92" s="528"/>
      <c r="UPK92" s="528"/>
      <c r="UPL92" s="528"/>
      <c r="UPM92" s="528"/>
      <c r="UPN92" s="528"/>
      <c r="UPO92" s="528"/>
      <c r="UPP92" s="528"/>
      <c r="UPQ92" s="528"/>
      <c r="UPR92" s="528"/>
      <c r="UPS92" s="528"/>
      <c r="UPT92" s="528"/>
      <c r="UPU92" s="528"/>
      <c r="UPV92" s="528"/>
      <c r="UPW92" s="528"/>
      <c r="UPX92" s="528"/>
      <c r="UPY92" s="528"/>
      <c r="UPZ92" s="528"/>
      <c r="UQA92" s="528"/>
      <c r="UQB92" s="528"/>
      <c r="UQC92" s="528"/>
      <c r="UQD92" s="528"/>
      <c r="UQE92" s="528"/>
      <c r="UQF92" s="528"/>
      <c r="UQG92" s="528"/>
      <c r="UQH92" s="528"/>
      <c r="UQI92" s="528"/>
      <c r="UQJ92" s="528"/>
      <c r="UQK92" s="528"/>
      <c r="UQL92" s="528"/>
      <c r="UQM92" s="528"/>
      <c r="UQN92" s="528"/>
      <c r="UQO92" s="528"/>
      <c r="UQP92" s="528"/>
      <c r="UQQ92" s="528"/>
      <c r="UQR92" s="528"/>
      <c r="UQS92" s="528"/>
      <c r="UQT92" s="528"/>
      <c r="UQU92" s="528"/>
      <c r="UQV92" s="528"/>
      <c r="UQW92" s="528"/>
      <c r="UQX92" s="528"/>
      <c r="UQY92" s="528"/>
      <c r="UQZ92" s="528"/>
      <c r="URA92" s="528"/>
      <c r="URB92" s="528"/>
      <c r="URC92" s="528"/>
      <c r="URD92" s="528"/>
      <c r="URE92" s="528"/>
      <c r="URF92" s="528"/>
      <c r="URG92" s="528"/>
      <c r="URH92" s="528"/>
      <c r="URI92" s="528"/>
      <c r="URJ92" s="528"/>
      <c r="URK92" s="528"/>
      <c r="URL92" s="528"/>
      <c r="URM92" s="528"/>
      <c r="URN92" s="528"/>
      <c r="URO92" s="528"/>
      <c r="URP92" s="528"/>
      <c r="URQ92" s="528"/>
      <c r="URR92" s="528"/>
      <c r="URS92" s="528"/>
      <c r="URT92" s="528"/>
      <c r="URU92" s="528"/>
      <c r="URV92" s="528"/>
      <c r="URW92" s="528"/>
      <c r="URX92" s="528"/>
      <c r="URY92" s="528"/>
      <c r="URZ92" s="528"/>
      <c r="USA92" s="528"/>
      <c r="USB92" s="528"/>
      <c r="USC92" s="528"/>
      <c r="USD92" s="528"/>
      <c r="USE92" s="528"/>
      <c r="USF92" s="528"/>
      <c r="USG92" s="528"/>
      <c r="USH92" s="528"/>
      <c r="USI92" s="528"/>
      <c r="USJ92" s="528"/>
      <c r="USK92" s="528"/>
      <c r="USL92" s="528"/>
      <c r="USM92" s="528"/>
      <c r="USN92" s="528"/>
      <c r="USO92" s="528"/>
      <c r="USP92" s="528"/>
      <c r="USQ92" s="528"/>
      <c r="USR92" s="528"/>
      <c r="USS92" s="528"/>
      <c r="UST92" s="528"/>
      <c r="USU92" s="528"/>
      <c r="USV92" s="528"/>
      <c r="USW92" s="528"/>
      <c r="USX92" s="528"/>
      <c r="USY92" s="528"/>
      <c r="USZ92" s="528"/>
      <c r="UTA92" s="528"/>
      <c r="UTB92" s="528"/>
      <c r="UTC92" s="528"/>
      <c r="UTD92" s="528"/>
      <c r="UTE92" s="528"/>
      <c r="UTF92" s="528"/>
      <c r="UTG92" s="528"/>
      <c r="UTH92" s="528"/>
      <c r="UTI92" s="528"/>
      <c r="UTJ92" s="528"/>
      <c r="UTK92" s="528"/>
      <c r="UTL92" s="528"/>
      <c r="UTM92" s="528"/>
      <c r="UTN92" s="528"/>
      <c r="UTO92" s="528"/>
      <c r="UTP92" s="528"/>
      <c r="UTQ92" s="528"/>
      <c r="UTR92" s="528"/>
      <c r="UTS92" s="528"/>
      <c r="UTT92" s="528"/>
      <c r="UTU92" s="528"/>
      <c r="UTV92" s="528"/>
      <c r="UTW92" s="528"/>
      <c r="UTX92" s="528"/>
      <c r="UTY92" s="528"/>
      <c r="UTZ92" s="528"/>
      <c r="UUA92" s="528"/>
      <c r="UUB92" s="528"/>
      <c r="UUC92" s="528"/>
      <c r="UUD92" s="528"/>
      <c r="UUE92" s="528"/>
      <c r="UUF92" s="528"/>
      <c r="UUG92" s="528"/>
      <c r="UUH92" s="528"/>
      <c r="UUI92" s="528"/>
      <c r="UUJ92" s="528"/>
      <c r="UUK92" s="528"/>
      <c r="UUL92" s="528"/>
      <c r="UUM92" s="528"/>
      <c r="UUN92" s="528"/>
      <c r="UUO92" s="528"/>
      <c r="UUP92" s="528"/>
      <c r="UUQ92" s="528"/>
      <c r="UUR92" s="528"/>
      <c r="UUS92" s="528"/>
      <c r="UUT92" s="528"/>
      <c r="UUU92" s="528"/>
      <c r="UUV92" s="528"/>
      <c r="UUW92" s="528"/>
      <c r="UUX92" s="528"/>
      <c r="UUY92" s="528"/>
      <c r="UUZ92" s="528"/>
      <c r="UVA92" s="528"/>
      <c r="UVB92" s="528"/>
      <c r="UVC92" s="528"/>
      <c r="UVD92" s="528"/>
      <c r="UVE92" s="528"/>
      <c r="UVF92" s="528"/>
      <c r="UVG92" s="528"/>
      <c r="UVH92" s="528"/>
      <c r="UVI92" s="528"/>
      <c r="UVJ92" s="528"/>
      <c r="UVK92" s="528"/>
      <c r="UVL92" s="528"/>
      <c r="UVM92" s="528"/>
      <c r="UVN92" s="528"/>
      <c r="UVO92" s="528"/>
      <c r="UVP92" s="528"/>
      <c r="UVQ92" s="528"/>
      <c r="UVR92" s="528"/>
      <c r="UVS92" s="528"/>
      <c r="UVT92" s="528"/>
      <c r="UVU92" s="528"/>
      <c r="UVV92" s="528"/>
      <c r="UVW92" s="528"/>
      <c r="UVX92" s="528"/>
      <c r="UVY92" s="528"/>
      <c r="UVZ92" s="528"/>
      <c r="UWA92" s="528"/>
      <c r="UWB92" s="528"/>
      <c r="UWC92" s="528"/>
      <c r="UWD92" s="528"/>
      <c r="UWE92" s="528"/>
      <c r="UWF92" s="528"/>
      <c r="UWG92" s="528"/>
      <c r="UWH92" s="528"/>
      <c r="UWI92" s="528"/>
      <c r="UWJ92" s="528"/>
      <c r="UWK92" s="528"/>
      <c r="UWL92" s="528"/>
      <c r="UWM92" s="528"/>
      <c r="UWN92" s="528"/>
      <c r="UWO92" s="528"/>
      <c r="UWP92" s="528"/>
      <c r="UWQ92" s="528"/>
      <c r="UWR92" s="528"/>
      <c r="UWS92" s="528"/>
      <c r="UWT92" s="528"/>
      <c r="UWU92" s="528"/>
      <c r="UWV92" s="528"/>
      <c r="UWW92" s="528"/>
      <c r="UWX92" s="528"/>
      <c r="UWY92" s="528"/>
      <c r="UWZ92" s="528"/>
      <c r="UXA92" s="528"/>
      <c r="UXB92" s="528"/>
      <c r="UXC92" s="528"/>
      <c r="UXD92" s="528"/>
      <c r="UXE92" s="528"/>
      <c r="UXF92" s="528"/>
      <c r="UXG92" s="528"/>
      <c r="UXH92" s="528"/>
      <c r="UXI92" s="528"/>
      <c r="UXJ92" s="528"/>
      <c r="UXK92" s="528"/>
      <c r="UXL92" s="528"/>
      <c r="UXM92" s="528"/>
      <c r="UXN92" s="528"/>
      <c r="UXO92" s="528"/>
      <c r="UXP92" s="528"/>
      <c r="UXQ92" s="528"/>
      <c r="UXR92" s="528"/>
      <c r="UXS92" s="528"/>
      <c r="UXT92" s="528"/>
      <c r="UXU92" s="528"/>
      <c r="UXV92" s="528"/>
      <c r="UXW92" s="528"/>
      <c r="UXX92" s="528"/>
      <c r="UXY92" s="528"/>
      <c r="UXZ92" s="528"/>
      <c r="UYA92" s="528"/>
      <c r="UYB92" s="528"/>
      <c r="UYC92" s="528"/>
      <c r="UYD92" s="528"/>
      <c r="UYE92" s="528"/>
      <c r="UYF92" s="528"/>
      <c r="UYG92" s="528"/>
      <c r="UYH92" s="528"/>
      <c r="UYI92" s="528"/>
      <c r="UYJ92" s="528"/>
      <c r="UYK92" s="528"/>
      <c r="UYL92" s="528"/>
      <c r="UYM92" s="528"/>
      <c r="UYN92" s="528"/>
      <c r="UYO92" s="528"/>
      <c r="UYP92" s="528"/>
      <c r="UYQ92" s="528"/>
      <c r="UYR92" s="528"/>
      <c r="UYS92" s="528"/>
      <c r="UYT92" s="528"/>
      <c r="UYU92" s="528"/>
      <c r="UYV92" s="528"/>
      <c r="UYW92" s="528"/>
      <c r="UYX92" s="528"/>
      <c r="UYY92" s="528"/>
      <c r="UYZ92" s="528"/>
      <c r="UZA92" s="528"/>
      <c r="UZB92" s="528"/>
      <c r="UZC92" s="528"/>
      <c r="UZD92" s="528"/>
      <c r="UZE92" s="528"/>
      <c r="UZF92" s="528"/>
      <c r="UZG92" s="528"/>
      <c r="UZH92" s="528"/>
      <c r="UZI92" s="528"/>
      <c r="UZJ92" s="528"/>
      <c r="UZK92" s="528"/>
      <c r="UZL92" s="528"/>
      <c r="UZM92" s="528"/>
      <c r="UZN92" s="528"/>
      <c r="UZO92" s="528"/>
      <c r="UZP92" s="528"/>
      <c r="UZQ92" s="528"/>
      <c r="UZR92" s="528"/>
      <c r="UZS92" s="528"/>
      <c r="UZT92" s="528"/>
      <c r="UZU92" s="528"/>
      <c r="UZV92" s="528"/>
      <c r="UZW92" s="528"/>
      <c r="UZX92" s="528"/>
      <c r="UZY92" s="528"/>
      <c r="UZZ92" s="528"/>
      <c r="VAA92" s="528"/>
      <c r="VAB92" s="528"/>
      <c r="VAC92" s="528"/>
      <c r="VAD92" s="528"/>
      <c r="VAE92" s="528"/>
      <c r="VAF92" s="528"/>
      <c r="VAG92" s="528"/>
      <c r="VAH92" s="528"/>
      <c r="VAI92" s="528"/>
      <c r="VAJ92" s="528"/>
      <c r="VAK92" s="528"/>
      <c r="VAL92" s="528"/>
      <c r="VAM92" s="528"/>
      <c r="VAN92" s="528"/>
      <c r="VAO92" s="528"/>
      <c r="VAP92" s="528"/>
      <c r="VAQ92" s="528"/>
      <c r="VAR92" s="528"/>
      <c r="VAS92" s="528"/>
      <c r="VAT92" s="528"/>
      <c r="VAU92" s="528"/>
      <c r="VAV92" s="528"/>
      <c r="VAW92" s="528"/>
      <c r="VAX92" s="528"/>
      <c r="VAY92" s="528"/>
      <c r="VAZ92" s="528"/>
      <c r="VBA92" s="528"/>
      <c r="VBB92" s="528"/>
      <c r="VBC92" s="528"/>
      <c r="VBD92" s="528"/>
      <c r="VBE92" s="528"/>
      <c r="VBF92" s="528"/>
      <c r="VBG92" s="528"/>
      <c r="VBH92" s="528"/>
      <c r="VBI92" s="528"/>
      <c r="VBJ92" s="528"/>
      <c r="VBK92" s="528"/>
      <c r="VBL92" s="528"/>
      <c r="VBM92" s="528"/>
      <c r="VBN92" s="528"/>
      <c r="VBO92" s="528"/>
      <c r="VBP92" s="528"/>
      <c r="VBQ92" s="528"/>
      <c r="VBR92" s="528"/>
      <c r="VBS92" s="528"/>
      <c r="VBT92" s="528"/>
      <c r="VBU92" s="528"/>
      <c r="VBV92" s="528"/>
      <c r="VBW92" s="528"/>
      <c r="VBX92" s="528"/>
      <c r="VBY92" s="528"/>
      <c r="VBZ92" s="528"/>
      <c r="VCA92" s="528"/>
      <c r="VCB92" s="528"/>
      <c r="VCC92" s="528"/>
      <c r="VCD92" s="528"/>
      <c r="VCE92" s="528"/>
      <c r="VCF92" s="528"/>
      <c r="VCG92" s="528"/>
      <c r="VCH92" s="528"/>
      <c r="VCI92" s="528"/>
      <c r="VCJ92" s="528"/>
      <c r="VCK92" s="528"/>
      <c r="VCL92" s="528"/>
      <c r="VCM92" s="528"/>
      <c r="VCN92" s="528"/>
      <c r="VCO92" s="528"/>
      <c r="VCP92" s="528"/>
      <c r="VCQ92" s="528"/>
      <c r="VCR92" s="528"/>
      <c r="VCS92" s="528"/>
      <c r="VCT92" s="528"/>
      <c r="VCU92" s="528"/>
      <c r="VCV92" s="528"/>
      <c r="VCW92" s="528"/>
      <c r="VCX92" s="528"/>
      <c r="VCY92" s="528"/>
      <c r="VCZ92" s="528"/>
      <c r="VDA92" s="528"/>
      <c r="VDB92" s="528"/>
      <c r="VDC92" s="528"/>
      <c r="VDD92" s="528"/>
      <c r="VDE92" s="528"/>
      <c r="VDF92" s="528"/>
      <c r="VDG92" s="528"/>
      <c r="VDH92" s="528"/>
      <c r="VDI92" s="528"/>
      <c r="VDJ92" s="528"/>
      <c r="VDK92" s="528"/>
      <c r="VDL92" s="528"/>
      <c r="VDM92" s="528"/>
      <c r="VDN92" s="528"/>
      <c r="VDO92" s="528"/>
      <c r="VDP92" s="528"/>
      <c r="VDQ92" s="528"/>
      <c r="VDR92" s="528"/>
      <c r="VDS92" s="528"/>
      <c r="VDT92" s="528"/>
      <c r="VDU92" s="528"/>
      <c r="VDV92" s="528"/>
      <c r="VDW92" s="528"/>
      <c r="VDX92" s="528"/>
      <c r="VDY92" s="528"/>
      <c r="VDZ92" s="528"/>
      <c r="VEA92" s="528"/>
      <c r="VEB92" s="528"/>
      <c r="VEC92" s="528"/>
      <c r="VED92" s="528"/>
      <c r="VEE92" s="528"/>
      <c r="VEF92" s="528"/>
      <c r="VEG92" s="528"/>
      <c r="VEH92" s="528"/>
      <c r="VEI92" s="528"/>
      <c r="VEJ92" s="528"/>
      <c r="VEK92" s="528"/>
      <c r="VEL92" s="528"/>
      <c r="VEM92" s="528"/>
      <c r="VEN92" s="528"/>
      <c r="VEO92" s="528"/>
      <c r="VEP92" s="528"/>
      <c r="VEQ92" s="528"/>
      <c r="VER92" s="528"/>
      <c r="VES92" s="528"/>
      <c r="VET92" s="528"/>
      <c r="VEU92" s="528"/>
      <c r="VEV92" s="528"/>
      <c r="VEW92" s="528"/>
      <c r="VEX92" s="528"/>
      <c r="VEY92" s="528"/>
      <c r="VEZ92" s="528"/>
      <c r="VFA92" s="528"/>
      <c r="VFB92" s="528"/>
      <c r="VFC92" s="528"/>
      <c r="VFD92" s="528"/>
      <c r="VFE92" s="528"/>
      <c r="VFF92" s="528"/>
      <c r="VFG92" s="528"/>
      <c r="VFH92" s="528"/>
      <c r="VFI92" s="528"/>
      <c r="VFJ92" s="528"/>
      <c r="VFK92" s="528"/>
      <c r="VFL92" s="528"/>
      <c r="VFM92" s="528"/>
      <c r="VFN92" s="528"/>
      <c r="VFO92" s="528"/>
      <c r="VFP92" s="528"/>
      <c r="VFQ92" s="528"/>
      <c r="VFR92" s="528"/>
      <c r="VFS92" s="528"/>
      <c r="VFT92" s="528"/>
      <c r="VFU92" s="528"/>
      <c r="VFV92" s="528"/>
      <c r="VFW92" s="528"/>
      <c r="VFX92" s="528"/>
      <c r="VFY92" s="528"/>
      <c r="VFZ92" s="528"/>
      <c r="VGA92" s="528"/>
      <c r="VGB92" s="528"/>
      <c r="VGC92" s="528"/>
      <c r="VGD92" s="528"/>
      <c r="VGE92" s="528"/>
      <c r="VGF92" s="528"/>
      <c r="VGG92" s="528"/>
      <c r="VGH92" s="528"/>
      <c r="VGI92" s="528"/>
      <c r="VGJ92" s="528"/>
      <c r="VGK92" s="528"/>
      <c r="VGL92" s="528"/>
      <c r="VGM92" s="528"/>
      <c r="VGN92" s="528"/>
      <c r="VGO92" s="528"/>
      <c r="VGP92" s="528"/>
      <c r="VGQ92" s="528"/>
      <c r="VGR92" s="528"/>
      <c r="VGS92" s="528"/>
      <c r="VGT92" s="528"/>
      <c r="VGU92" s="528"/>
      <c r="VGV92" s="528"/>
      <c r="VGW92" s="528"/>
      <c r="VGX92" s="528"/>
      <c r="VGY92" s="528"/>
      <c r="VGZ92" s="528"/>
      <c r="VHA92" s="528"/>
      <c r="VHB92" s="528"/>
      <c r="VHC92" s="528"/>
      <c r="VHD92" s="528"/>
      <c r="VHE92" s="528"/>
      <c r="VHF92" s="528"/>
      <c r="VHG92" s="528"/>
      <c r="VHH92" s="528"/>
      <c r="VHI92" s="528"/>
      <c r="VHJ92" s="528"/>
      <c r="VHK92" s="528"/>
      <c r="VHL92" s="528"/>
      <c r="VHM92" s="528"/>
      <c r="VHN92" s="528"/>
      <c r="VHO92" s="528"/>
      <c r="VHP92" s="528"/>
      <c r="VHQ92" s="528"/>
      <c r="VHR92" s="528"/>
      <c r="VHS92" s="528"/>
      <c r="VHT92" s="528"/>
      <c r="VHU92" s="528"/>
      <c r="VHV92" s="528"/>
      <c r="VHW92" s="528"/>
      <c r="VHX92" s="528"/>
      <c r="VHY92" s="528"/>
      <c r="VHZ92" s="528"/>
      <c r="VIA92" s="528"/>
      <c r="VIB92" s="528"/>
      <c r="VIC92" s="528"/>
      <c r="VID92" s="528"/>
      <c r="VIE92" s="528"/>
      <c r="VIF92" s="528"/>
      <c r="VIG92" s="528"/>
      <c r="VIH92" s="528"/>
      <c r="VII92" s="528"/>
      <c r="VIJ92" s="528"/>
      <c r="VIK92" s="528"/>
      <c r="VIL92" s="528"/>
      <c r="VIM92" s="528"/>
      <c r="VIN92" s="528"/>
      <c r="VIO92" s="528"/>
      <c r="VIP92" s="528"/>
      <c r="VIQ92" s="528"/>
      <c r="VIR92" s="528"/>
      <c r="VIS92" s="528"/>
      <c r="VIT92" s="528"/>
      <c r="VIU92" s="528"/>
      <c r="VIV92" s="528"/>
      <c r="VIW92" s="528"/>
      <c r="VIX92" s="528"/>
      <c r="VIY92" s="528"/>
      <c r="VIZ92" s="528"/>
      <c r="VJA92" s="528"/>
      <c r="VJB92" s="528"/>
      <c r="VJC92" s="528"/>
      <c r="VJD92" s="528"/>
      <c r="VJE92" s="528"/>
      <c r="VJF92" s="528"/>
      <c r="VJG92" s="528"/>
      <c r="VJH92" s="528"/>
      <c r="VJI92" s="528"/>
      <c r="VJJ92" s="528"/>
      <c r="VJK92" s="528"/>
      <c r="VJL92" s="528"/>
      <c r="VJM92" s="528"/>
      <c r="VJN92" s="528"/>
      <c r="VJO92" s="528"/>
      <c r="VJP92" s="528"/>
      <c r="VJQ92" s="528"/>
      <c r="VJR92" s="528"/>
      <c r="VJS92" s="528"/>
      <c r="VJT92" s="528"/>
      <c r="VJU92" s="528"/>
      <c r="VJV92" s="528"/>
      <c r="VJW92" s="528"/>
      <c r="VJX92" s="528"/>
      <c r="VJY92" s="528"/>
      <c r="VJZ92" s="528"/>
      <c r="VKA92" s="528"/>
      <c r="VKB92" s="528"/>
      <c r="VKC92" s="528"/>
      <c r="VKD92" s="528"/>
      <c r="VKE92" s="528"/>
      <c r="VKF92" s="528"/>
      <c r="VKG92" s="528"/>
      <c r="VKH92" s="528"/>
      <c r="VKI92" s="528"/>
      <c r="VKJ92" s="528"/>
      <c r="VKK92" s="528"/>
      <c r="VKL92" s="528"/>
      <c r="VKM92" s="528"/>
      <c r="VKN92" s="528"/>
      <c r="VKO92" s="528"/>
      <c r="VKP92" s="528"/>
      <c r="VKQ92" s="528"/>
      <c r="VKR92" s="528"/>
      <c r="VKS92" s="528"/>
      <c r="VKT92" s="528"/>
      <c r="VKU92" s="528"/>
      <c r="VKV92" s="528"/>
      <c r="VKW92" s="528"/>
      <c r="VKX92" s="528"/>
      <c r="VKY92" s="528"/>
      <c r="VKZ92" s="528"/>
      <c r="VLA92" s="528"/>
      <c r="VLB92" s="528"/>
      <c r="VLC92" s="528"/>
      <c r="VLD92" s="528"/>
      <c r="VLE92" s="528"/>
      <c r="VLF92" s="528"/>
      <c r="VLG92" s="528"/>
      <c r="VLH92" s="528"/>
      <c r="VLI92" s="528"/>
      <c r="VLJ92" s="528"/>
      <c r="VLK92" s="528"/>
      <c r="VLL92" s="528"/>
      <c r="VLM92" s="528"/>
      <c r="VLN92" s="528"/>
      <c r="VLO92" s="528"/>
      <c r="VLP92" s="528"/>
      <c r="VLQ92" s="528"/>
      <c r="VLR92" s="528"/>
      <c r="VLS92" s="528"/>
      <c r="VLT92" s="528"/>
      <c r="VLU92" s="528"/>
      <c r="VLV92" s="528"/>
      <c r="VLW92" s="528"/>
      <c r="VLX92" s="528"/>
      <c r="VLY92" s="528"/>
      <c r="VLZ92" s="528"/>
      <c r="VMA92" s="528"/>
      <c r="VMB92" s="528"/>
      <c r="VMC92" s="528"/>
      <c r="VMD92" s="528"/>
      <c r="VME92" s="528"/>
      <c r="VMF92" s="528"/>
      <c r="VMG92" s="528"/>
      <c r="VMH92" s="528"/>
      <c r="VMI92" s="528"/>
      <c r="VMJ92" s="528"/>
      <c r="VMK92" s="528"/>
      <c r="VML92" s="528"/>
      <c r="VMM92" s="528"/>
      <c r="VMN92" s="528"/>
      <c r="VMO92" s="528"/>
      <c r="VMP92" s="528"/>
      <c r="VMQ92" s="528"/>
      <c r="VMR92" s="528"/>
      <c r="VMS92" s="528"/>
      <c r="VMT92" s="528"/>
      <c r="VMU92" s="528"/>
      <c r="VMV92" s="528"/>
      <c r="VMW92" s="528"/>
      <c r="VMX92" s="528"/>
      <c r="VMY92" s="528"/>
      <c r="VMZ92" s="528"/>
      <c r="VNA92" s="528"/>
      <c r="VNB92" s="528"/>
      <c r="VNC92" s="528"/>
      <c r="VND92" s="528"/>
      <c r="VNE92" s="528"/>
      <c r="VNF92" s="528"/>
      <c r="VNG92" s="528"/>
      <c r="VNH92" s="528"/>
      <c r="VNI92" s="528"/>
      <c r="VNJ92" s="528"/>
      <c r="VNK92" s="528"/>
      <c r="VNL92" s="528"/>
      <c r="VNM92" s="528"/>
      <c r="VNN92" s="528"/>
      <c r="VNO92" s="528"/>
      <c r="VNP92" s="528"/>
      <c r="VNQ92" s="528"/>
      <c r="VNR92" s="528"/>
      <c r="VNS92" s="528"/>
      <c r="VNT92" s="528"/>
      <c r="VNU92" s="528"/>
      <c r="VNV92" s="528"/>
      <c r="VNW92" s="528"/>
      <c r="VNX92" s="528"/>
      <c r="VNY92" s="528"/>
      <c r="VNZ92" s="528"/>
      <c r="VOA92" s="528"/>
      <c r="VOB92" s="528"/>
      <c r="VOC92" s="528"/>
      <c r="VOD92" s="528"/>
      <c r="VOE92" s="528"/>
      <c r="VOF92" s="528"/>
      <c r="VOG92" s="528"/>
      <c r="VOH92" s="528"/>
      <c r="VOI92" s="528"/>
      <c r="VOJ92" s="528"/>
      <c r="VOK92" s="528"/>
      <c r="VOL92" s="528"/>
      <c r="VOM92" s="528"/>
      <c r="VON92" s="528"/>
      <c r="VOO92" s="528"/>
      <c r="VOP92" s="528"/>
      <c r="VOQ92" s="528"/>
      <c r="VOR92" s="528"/>
      <c r="VOS92" s="528"/>
      <c r="VOT92" s="528"/>
      <c r="VOU92" s="528"/>
      <c r="VOV92" s="528"/>
      <c r="VOW92" s="528"/>
      <c r="VOX92" s="528"/>
      <c r="VOY92" s="528"/>
      <c r="VOZ92" s="528"/>
      <c r="VPA92" s="528"/>
      <c r="VPB92" s="528"/>
      <c r="VPC92" s="528"/>
      <c r="VPD92" s="528"/>
      <c r="VPE92" s="528"/>
      <c r="VPF92" s="528"/>
      <c r="VPG92" s="528"/>
      <c r="VPH92" s="528"/>
      <c r="VPI92" s="528"/>
      <c r="VPJ92" s="528"/>
      <c r="VPK92" s="528"/>
      <c r="VPL92" s="528"/>
      <c r="VPM92" s="528"/>
      <c r="VPN92" s="528"/>
      <c r="VPO92" s="528"/>
      <c r="VPP92" s="528"/>
      <c r="VPQ92" s="528"/>
      <c r="VPR92" s="528"/>
      <c r="VPS92" s="528"/>
      <c r="VPT92" s="528"/>
      <c r="VPU92" s="528"/>
      <c r="VPV92" s="528"/>
      <c r="VPW92" s="528"/>
      <c r="VPX92" s="528"/>
      <c r="VPY92" s="528"/>
      <c r="VPZ92" s="528"/>
      <c r="VQA92" s="528"/>
      <c r="VQB92" s="528"/>
      <c r="VQC92" s="528"/>
      <c r="VQD92" s="528"/>
      <c r="VQE92" s="528"/>
      <c r="VQF92" s="528"/>
      <c r="VQG92" s="528"/>
      <c r="VQH92" s="528"/>
      <c r="VQI92" s="528"/>
      <c r="VQJ92" s="528"/>
      <c r="VQK92" s="528"/>
      <c r="VQL92" s="528"/>
      <c r="VQM92" s="528"/>
      <c r="VQN92" s="528"/>
      <c r="VQO92" s="528"/>
      <c r="VQP92" s="528"/>
      <c r="VQQ92" s="528"/>
      <c r="VQR92" s="528"/>
      <c r="VQS92" s="528"/>
      <c r="VQT92" s="528"/>
      <c r="VQU92" s="528"/>
      <c r="VQV92" s="528"/>
      <c r="VQW92" s="528"/>
      <c r="VQX92" s="528"/>
      <c r="VQY92" s="528"/>
      <c r="VQZ92" s="528"/>
      <c r="VRA92" s="528"/>
      <c r="VRB92" s="528"/>
      <c r="VRC92" s="528"/>
      <c r="VRD92" s="528"/>
      <c r="VRE92" s="528"/>
      <c r="VRF92" s="528"/>
      <c r="VRG92" s="528"/>
      <c r="VRH92" s="528"/>
      <c r="VRI92" s="528"/>
      <c r="VRJ92" s="528"/>
      <c r="VRK92" s="528"/>
      <c r="VRL92" s="528"/>
      <c r="VRM92" s="528"/>
      <c r="VRN92" s="528"/>
      <c r="VRO92" s="528"/>
      <c r="VRP92" s="528"/>
      <c r="VRQ92" s="528"/>
      <c r="VRR92" s="528"/>
      <c r="VRS92" s="528"/>
      <c r="VRT92" s="528"/>
      <c r="VRU92" s="528"/>
      <c r="VRV92" s="528"/>
      <c r="VRW92" s="528"/>
      <c r="VRX92" s="528"/>
      <c r="VRY92" s="528"/>
      <c r="VRZ92" s="528"/>
      <c r="VSA92" s="528"/>
      <c r="VSB92" s="528"/>
      <c r="VSC92" s="528"/>
      <c r="VSD92" s="528"/>
      <c r="VSE92" s="528"/>
      <c r="VSF92" s="528"/>
      <c r="VSG92" s="528"/>
      <c r="VSH92" s="528"/>
      <c r="VSI92" s="528"/>
      <c r="VSJ92" s="528"/>
      <c r="VSK92" s="528"/>
      <c r="VSL92" s="528"/>
      <c r="VSM92" s="528"/>
      <c r="VSN92" s="528"/>
      <c r="VSO92" s="528"/>
      <c r="VSP92" s="528"/>
      <c r="VSQ92" s="528"/>
      <c r="VSR92" s="528"/>
      <c r="VSS92" s="528"/>
      <c r="VST92" s="528"/>
      <c r="VSU92" s="528"/>
      <c r="VSV92" s="528"/>
      <c r="VSW92" s="528"/>
      <c r="VSX92" s="528"/>
      <c r="VSY92" s="528"/>
      <c r="VSZ92" s="528"/>
      <c r="VTA92" s="528"/>
      <c r="VTB92" s="528"/>
      <c r="VTC92" s="528"/>
      <c r="VTD92" s="528"/>
      <c r="VTE92" s="528"/>
      <c r="VTF92" s="528"/>
      <c r="VTG92" s="528"/>
      <c r="VTH92" s="528"/>
      <c r="VTI92" s="528"/>
      <c r="VTJ92" s="528"/>
      <c r="VTK92" s="528"/>
      <c r="VTL92" s="528"/>
      <c r="VTM92" s="528"/>
      <c r="VTN92" s="528"/>
      <c r="VTO92" s="528"/>
      <c r="VTP92" s="528"/>
      <c r="VTQ92" s="528"/>
      <c r="VTR92" s="528"/>
      <c r="VTS92" s="528"/>
      <c r="VTT92" s="528"/>
      <c r="VTU92" s="528"/>
      <c r="VTV92" s="528"/>
      <c r="VTW92" s="528"/>
      <c r="VTX92" s="528"/>
      <c r="VTY92" s="528"/>
      <c r="VTZ92" s="528"/>
      <c r="VUA92" s="528"/>
      <c r="VUB92" s="528"/>
      <c r="VUC92" s="528"/>
      <c r="VUD92" s="528"/>
      <c r="VUE92" s="528"/>
      <c r="VUF92" s="528"/>
      <c r="VUG92" s="528"/>
      <c r="VUH92" s="528"/>
      <c r="VUI92" s="528"/>
      <c r="VUJ92" s="528"/>
      <c r="VUK92" s="528"/>
      <c r="VUL92" s="528"/>
      <c r="VUM92" s="528"/>
      <c r="VUN92" s="528"/>
      <c r="VUO92" s="528"/>
      <c r="VUP92" s="528"/>
      <c r="VUQ92" s="528"/>
      <c r="VUR92" s="528"/>
      <c r="VUS92" s="528"/>
      <c r="VUT92" s="528"/>
      <c r="VUU92" s="528"/>
      <c r="VUV92" s="528"/>
      <c r="VUW92" s="528"/>
      <c r="VUX92" s="528"/>
      <c r="VUY92" s="528"/>
      <c r="VUZ92" s="528"/>
      <c r="VVA92" s="528"/>
      <c r="VVB92" s="528"/>
      <c r="VVC92" s="528"/>
      <c r="VVD92" s="528"/>
      <c r="VVE92" s="528"/>
      <c r="VVF92" s="528"/>
      <c r="VVG92" s="528"/>
      <c r="VVH92" s="528"/>
      <c r="VVI92" s="528"/>
      <c r="VVJ92" s="528"/>
      <c r="VVK92" s="528"/>
      <c r="VVL92" s="528"/>
      <c r="VVM92" s="528"/>
      <c r="VVN92" s="528"/>
      <c r="VVO92" s="528"/>
      <c r="VVP92" s="528"/>
      <c r="VVQ92" s="528"/>
      <c r="VVR92" s="528"/>
      <c r="VVS92" s="528"/>
      <c r="VVT92" s="528"/>
      <c r="VVU92" s="528"/>
      <c r="VVV92" s="528"/>
      <c r="VVW92" s="528"/>
      <c r="VVX92" s="528"/>
      <c r="VVY92" s="528"/>
      <c r="VVZ92" s="528"/>
      <c r="VWA92" s="528"/>
      <c r="VWB92" s="528"/>
      <c r="VWC92" s="528"/>
      <c r="VWD92" s="528"/>
      <c r="VWE92" s="528"/>
      <c r="VWF92" s="528"/>
      <c r="VWG92" s="528"/>
      <c r="VWH92" s="528"/>
      <c r="VWI92" s="528"/>
      <c r="VWJ92" s="528"/>
      <c r="VWK92" s="528"/>
      <c r="VWL92" s="528"/>
      <c r="VWM92" s="528"/>
      <c r="VWN92" s="528"/>
      <c r="VWO92" s="528"/>
      <c r="VWP92" s="528"/>
      <c r="VWQ92" s="528"/>
      <c r="VWR92" s="528"/>
      <c r="VWS92" s="528"/>
      <c r="VWT92" s="528"/>
      <c r="VWU92" s="528"/>
      <c r="VWV92" s="528"/>
      <c r="VWW92" s="528"/>
      <c r="VWX92" s="528"/>
      <c r="VWY92" s="528"/>
      <c r="VWZ92" s="528"/>
      <c r="VXA92" s="528"/>
      <c r="VXB92" s="528"/>
      <c r="VXC92" s="528"/>
      <c r="VXD92" s="528"/>
      <c r="VXE92" s="528"/>
      <c r="VXF92" s="528"/>
      <c r="VXG92" s="528"/>
      <c r="VXH92" s="528"/>
      <c r="VXI92" s="528"/>
      <c r="VXJ92" s="528"/>
      <c r="VXK92" s="528"/>
      <c r="VXL92" s="528"/>
      <c r="VXM92" s="528"/>
      <c r="VXN92" s="528"/>
      <c r="VXO92" s="528"/>
      <c r="VXP92" s="528"/>
      <c r="VXQ92" s="528"/>
      <c r="VXR92" s="528"/>
      <c r="VXS92" s="528"/>
      <c r="VXT92" s="528"/>
      <c r="VXU92" s="528"/>
      <c r="VXV92" s="528"/>
      <c r="VXW92" s="528"/>
      <c r="VXX92" s="528"/>
      <c r="VXY92" s="528"/>
      <c r="VXZ92" s="528"/>
      <c r="VYA92" s="528"/>
      <c r="VYB92" s="528"/>
      <c r="VYC92" s="528"/>
      <c r="VYD92" s="528"/>
      <c r="VYE92" s="528"/>
      <c r="VYF92" s="528"/>
      <c r="VYG92" s="528"/>
      <c r="VYH92" s="528"/>
      <c r="VYI92" s="528"/>
      <c r="VYJ92" s="528"/>
      <c r="VYK92" s="528"/>
      <c r="VYL92" s="528"/>
      <c r="VYM92" s="528"/>
      <c r="VYN92" s="528"/>
      <c r="VYO92" s="528"/>
      <c r="VYP92" s="528"/>
      <c r="VYQ92" s="528"/>
      <c r="VYR92" s="528"/>
      <c r="VYS92" s="528"/>
      <c r="VYT92" s="528"/>
      <c r="VYU92" s="528"/>
      <c r="VYV92" s="528"/>
      <c r="VYW92" s="528"/>
      <c r="VYX92" s="528"/>
      <c r="VYY92" s="528"/>
      <c r="VYZ92" s="528"/>
      <c r="VZA92" s="528"/>
      <c r="VZB92" s="528"/>
      <c r="VZC92" s="528"/>
      <c r="VZD92" s="528"/>
      <c r="VZE92" s="528"/>
      <c r="VZF92" s="528"/>
      <c r="VZG92" s="528"/>
      <c r="VZH92" s="528"/>
      <c r="VZI92" s="528"/>
      <c r="VZJ92" s="528"/>
      <c r="VZK92" s="528"/>
      <c r="VZL92" s="528"/>
      <c r="VZM92" s="528"/>
      <c r="VZN92" s="528"/>
      <c r="VZO92" s="528"/>
      <c r="VZP92" s="528"/>
      <c r="VZQ92" s="528"/>
      <c r="VZR92" s="528"/>
      <c r="VZS92" s="528"/>
      <c r="VZT92" s="528"/>
      <c r="VZU92" s="528"/>
      <c r="VZV92" s="528"/>
      <c r="VZW92" s="528"/>
      <c r="VZX92" s="528"/>
      <c r="VZY92" s="528"/>
      <c r="VZZ92" s="528"/>
      <c r="WAA92" s="528"/>
      <c r="WAB92" s="528"/>
      <c r="WAC92" s="528"/>
      <c r="WAD92" s="528"/>
      <c r="WAE92" s="528"/>
      <c r="WAF92" s="528"/>
      <c r="WAG92" s="528"/>
      <c r="WAH92" s="528"/>
      <c r="WAI92" s="528"/>
      <c r="WAJ92" s="528"/>
      <c r="WAK92" s="528"/>
      <c r="WAL92" s="528"/>
      <c r="WAM92" s="528"/>
      <c r="WAN92" s="528"/>
      <c r="WAO92" s="528"/>
      <c r="WAP92" s="528"/>
      <c r="WAQ92" s="528"/>
      <c r="WAR92" s="528"/>
      <c r="WAS92" s="528"/>
      <c r="WAT92" s="528"/>
      <c r="WAU92" s="528"/>
      <c r="WAV92" s="528"/>
      <c r="WAW92" s="528"/>
      <c r="WAX92" s="528"/>
      <c r="WAY92" s="528"/>
      <c r="WAZ92" s="528"/>
      <c r="WBA92" s="528"/>
      <c r="WBB92" s="528"/>
      <c r="WBC92" s="528"/>
      <c r="WBD92" s="528"/>
      <c r="WBE92" s="528"/>
      <c r="WBF92" s="528"/>
      <c r="WBG92" s="528"/>
      <c r="WBH92" s="528"/>
      <c r="WBI92" s="528"/>
      <c r="WBJ92" s="528"/>
      <c r="WBK92" s="528"/>
      <c r="WBL92" s="528"/>
      <c r="WBM92" s="528"/>
      <c r="WBN92" s="528"/>
      <c r="WBO92" s="528"/>
      <c r="WBP92" s="528"/>
      <c r="WBQ92" s="528"/>
      <c r="WBR92" s="528"/>
      <c r="WBS92" s="528"/>
      <c r="WBT92" s="528"/>
      <c r="WBU92" s="528"/>
      <c r="WBV92" s="528"/>
      <c r="WBW92" s="528"/>
      <c r="WBX92" s="528"/>
      <c r="WBY92" s="528"/>
      <c r="WBZ92" s="528"/>
      <c r="WCA92" s="528"/>
      <c r="WCB92" s="528"/>
      <c r="WCC92" s="528"/>
      <c r="WCD92" s="528"/>
      <c r="WCE92" s="528"/>
      <c r="WCF92" s="528"/>
      <c r="WCG92" s="528"/>
      <c r="WCH92" s="528"/>
      <c r="WCI92" s="528"/>
      <c r="WCJ92" s="528"/>
      <c r="WCK92" s="528"/>
      <c r="WCL92" s="528"/>
      <c r="WCM92" s="528"/>
      <c r="WCN92" s="528"/>
      <c r="WCO92" s="528"/>
      <c r="WCP92" s="528"/>
      <c r="WCQ92" s="528"/>
      <c r="WCR92" s="528"/>
      <c r="WCS92" s="528"/>
      <c r="WCT92" s="528"/>
      <c r="WCU92" s="528"/>
      <c r="WCV92" s="528"/>
      <c r="WCW92" s="528"/>
      <c r="WCX92" s="528"/>
      <c r="WCY92" s="528"/>
      <c r="WCZ92" s="528"/>
      <c r="WDA92" s="528"/>
      <c r="WDB92" s="528"/>
      <c r="WDC92" s="528"/>
      <c r="WDD92" s="528"/>
      <c r="WDE92" s="528"/>
      <c r="WDF92" s="528"/>
      <c r="WDG92" s="528"/>
      <c r="WDH92" s="528"/>
      <c r="WDI92" s="528"/>
      <c r="WDJ92" s="528"/>
      <c r="WDK92" s="528"/>
      <c r="WDL92" s="528"/>
      <c r="WDM92" s="528"/>
      <c r="WDN92" s="528"/>
      <c r="WDO92" s="528"/>
      <c r="WDP92" s="528"/>
      <c r="WDQ92" s="528"/>
      <c r="WDR92" s="528"/>
      <c r="WDS92" s="528"/>
      <c r="WDT92" s="528"/>
      <c r="WDU92" s="528"/>
      <c r="WDV92" s="528"/>
      <c r="WDW92" s="528"/>
      <c r="WDX92" s="528"/>
      <c r="WDY92" s="528"/>
      <c r="WDZ92" s="528"/>
      <c r="WEA92" s="528"/>
      <c r="WEB92" s="528"/>
      <c r="WEC92" s="528"/>
      <c r="WED92" s="528"/>
      <c r="WEE92" s="528"/>
      <c r="WEF92" s="528"/>
      <c r="WEG92" s="528"/>
      <c r="WEH92" s="528"/>
      <c r="WEI92" s="528"/>
      <c r="WEJ92" s="528"/>
      <c r="WEK92" s="528"/>
      <c r="WEL92" s="528"/>
      <c r="WEM92" s="528"/>
      <c r="WEN92" s="528"/>
      <c r="WEO92" s="528"/>
      <c r="WEP92" s="528"/>
      <c r="WEQ92" s="528"/>
      <c r="WER92" s="528"/>
      <c r="WES92" s="528"/>
      <c r="WET92" s="528"/>
      <c r="WEU92" s="528"/>
      <c r="WEV92" s="528"/>
      <c r="WEW92" s="528"/>
      <c r="WEX92" s="528"/>
      <c r="WEY92" s="528"/>
      <c r="WEZ92" s="528"/>
      <c r="WFA92" s="528"/>
      <c r="WFB92" s="528"/>
      <c r="WFC92" s="528"/>
      <c r="WFD92" s="528"/>
      <c r="WFE92" s="528"/>
      <c r="WFF92" s="528"/>
      <c r="WFG92" s="528"/>
      <c r="WFH92" s="528"/>
      <c r="WFI92" s="528"/>
      <c r="WFJ92" s="528"/>
      <c r="WFK92" s="528"/>
      <c r="WFL92" s="528"/>
      <c r="WFM92" s="528"/>
      <c r="WFN92" s="528"/>
      <c r="WFO92" s="528"/>
      <c r="WFP92" s="528"/>
      <c r="WFQ92" s="528"/>
      <c r="WFR92" s="528"/>
      <c r="WFS92" s="528"/>
      <c r="WFT92" s="528"/>
      <c r="WFU92" s="528"/>
      <c r="WFV92" s="528"/>
      <c r="WFW92" s="528"/>
      <c r="WFX92" s="528"/>
      <c r="WFY92" s="528"/>
      <c r="WFZ92" s="528"/>
      <c r="WGA92" s="528"/>
      <c r="WGB92" s="528"/>
      <c r="WGC92" s="528"/>
      <c r="WGD92" s="528"/>
      <c r="WGE92" s="528"/>
      <c r="WGF92" s="528"/>
      <c r="WGG92" s="528"/>
      <c r="WGH92" s="528"/>
      <c r="WGI92" s="528"/>
      <c r="WGJ92" s="528"/>
      <c r="WGK92" s="528"/>
      <c r="WGL92" s="528"/>
      <c r="WGM92" s="528"/>
      <c r="WGN92" s="528"/>
      <c r="WGO92" s="528"/>
      <c r="WGP92" s="528"/>
      <c r="WGQ92" s="528"/>
      <c r="WGR92" s="528"/>
      <c r="WGS92" s="528"/>
      <c r="WGT92" s="528"/>
      <c r="WGU92" s="528"/>
      <c r="WGV92" s="528"/>
      <c r="WGW92" s="528"/>
      <c r="WGX92" s="528"/>
      <c r="WGY92" s="528"/>
      <c r="WGZ92" s="528"/>
      <c r="WHA92" s="528"/>
      <c r="WHB92" s="528"/>
      <c r="WHC92" s="528"/>
      <c r="WHD92" s="528"/>
      <c r="WHE92" s="528"/>
      <c r="WHF92" s="528"/>
      <c r="WHG92" s="528"/>
      <c r="WHH92" s="528"/>
      <c r="WHI92" s="528"/>
      <c r="WHJ92" s="528"/>
      <c r="WHK92" s="528"/>
      <c r="WHL92" s="528"/>
      <c r="WHM92" s="528"/>
      <c r="WHN92" s="528"/>
      <c r="WHO92" s="528"/>
      <c r="WHP92" s="528"/>
      <c r="WHQ92" s="528"/>
      <c r="WHR92" s="528"/>
      <c r="WHS92" s="528"/>
      <c r="WHT92" s="528"/>
      <c r="WHU92" s="528"/>
      <c r="WHV92" s="528"/>
      <c r="WHW92" s="528"/>
      <c r="WHX92" s="528"/>
      <c r="WHY92" s="528"/>
      <c r="WHZ92" s="528"/>
      <c r="WIA92" s="528"/>
      <c r="WIB92" s="528"/>
      <c r="WIC92" s="528"/>
      <c r="WID92" s="528"/>
      <c r="WIE92" s="528"/>
      <c r="WIF92" s="528"/>
      <c r="WIG92" s="528"/>
      <c r="WIH92" s="528"/>
      <c r="WII92" s="528"/>
      <c r="WIJ92" s="528"/>
      <c r="WIK92" s="528"/>
      <c r="WIL92" s="528"/>
      <c r="WIM92" s="528"/>
      <c r="WIN92" s="528"/>
      <c r="WIO92" s="528"/>
      <c r="WIP92" s="528"/>
      <c r="WIQ92" s="528"/>
      <c r="WIR92" s="528"/>
      <c r="WIS92" s="528"/>
      <c r="WIT92" s="528"/>
      <c r="WIU92" s="528"/>
      <c r="WIV92" s="528"/>
      <c r="WIW92" s="528"/>
      <c r="WIX92" s="528"/>
      <c r="WIY92" s="528"/>
      <c r="WIZ92" s="528"/>
      <c r="WJA92" s="528"/>
      <c r="WJB92" s="528"/>
      <c r="WJC92" s="528"/>
      <c r="WJD92" s="528"/>
      <c r="WJE92" s="528"/>
      <c r="WJF92" s="528"/>
      <c r="WJG92" s="528"/>
      <c r="WJH92" s="528"/>
      <c r="WJI92" s="528"/>
      <c r="WJJ92" s="528"/>
      <c r="WJK92" s="528"/>
      <c r="WJL92" s="528"/>
      <c r="WJM92" s="528"/>
      <c r="WJN92" s="528"/>
      <c r="WJO92" s="528"/>
      <c r="WJP92" s="528"/>
      <c r="WJQ92" s="528"/>
      <c r="WJR92" s="528"/>
      <c r="WJS92" s="528"/>
      <c r="WJT92" s="528"/>
      <c r="WJU92" s="528"/>
      <c r="WJV92" s="528"/>
      <c r="WJW92" s="528"/>
      <c r="WJX92" s="528"/>
      <c r="WJY92" s="528"/>
      <c r="WJZ92" s="528"/>
      <c r="WKA92" s="528"/>
      <c r="WKB92" s="528"/>
      <c r="WKC92" s="528"/>
      <c r="WKD92" s="528"/>
      <c r="WKE92" s="528"/>
      <c r="WKF92" s="528"/>
      <c r="WKG92" s="528"/>
      <c r="WKH92" s="528"/>
      <c r="WKI92" s="528"/>
      <c r="WKJ92" s="528"/>
      <c r="WKK92" s="528"/>
      <c r="WKL92" s="528"/>
      <c r="WKM92" s="528"/>
      <c r="WKN92" s="528"/>
      <c r="WKO92" s="528"/>
      <c r="WKP92" s="528"/>
      <c r="WKQ92" s="528"/>
      <c r="WKR92" s="528"/>
      <c r="WKS92" s="528"/>
      <c r="WKT92" s="528"/>
      <c r="WKU92" s="528"/>
      <c r="WKV92" s="528"/>
      <c r="WKW92" s="528"/>
      <c r="WKX92" s="528"/>
      <c r="WKY92" s="528"/>
      <c r="WKZ92" s="528"/>
      <c r="WLA92" s="528"/>
      <c r="WLB92" s="528"/>
      <c r="WLC92" s="528"/>
      <c r="WLD92" s="528"/>
      <c r="WLE92" s="528"/>
      <c r="WLF92" s="528"/>
      <c r="WLG92" s="528"/>
      <c r="WLH92" s="528"/>
      <c r="WLI92" s="528"/>
      <c r="WLJ92" s="528"/>
      <c r="WLK92" s="528"/>
      <c r="WLL92" s="528"/>
      <c r="WLM92" s="528"/>
      <c r="WLN92" s="528"/>
      <c r="WLO92" s="528"/>
      <c r="WLP92" s="528"/>
      <c r="WLQ92" s="528"/>
      <c r="WLR92" s="528"/>
      <c r="WLS92" s="528"/>
      <c r="WLT92" s="528"/>
      <c r="WLU92" s="528"/>
      <c r="WLV92" s="528"/>
      <c r="WLW92" s="528"/>
      <c r="WLX92" s="528"/>
      <c r="WLY92" s="528"/>
      <c r="WLZ92" s="528"/>
      <c r="WMA92" s="528"/>
      <c r="WMB92" s="528"/>
      <c r="WMC92" s="528"/>
      <c r="WMD92" s="528"/>
      <c r="WME92" s="528"/>
      <c r="WMF92" s="528"/>
      <c r="WMG92" s="528"/>
      <c r="WMH92" s="528"/>
      <c r="WMI92" s="528"/>
      <c r="WMJ92" s="528"/>
      <c r="WMK92" s="528"/>
      <c r="WML92" s="528"/>
      <c r="WMM92" s="528"/>
      <c r="WMN92" s="528"/>
      <c r="WMO92" s="528"/>
      <c r="WMP92" s="528"/>
      <c r="WMQ92" s="528"/>
      <c r="WMR92" s="528"/>
      <c r="WMS92" s="528"/>
      <c r="WMT92" s="528"/>
      <c r="WMU92" s="528"/>
      <c r="WMV92" s="528"/>
      <c r="WMW92" s="528"/>
      <c r="WMX92" s="528"/>
      <c r="WMY92" s="528"/>
      <c r="WMZ92" s="528"/>
      <c r="WNA92" s="528"/>
      <c r="WNB92" s="528"/>
      <c r="WNC92" s="528"/>
      <c r="WND92" s="528"/>
      <c r="WNE92" s="528"/>
      <c r="WNF92" s="528"/>
      <c r="WNG92" s="528"/>
      <c r="WNH92" s="528"/>
      <c r="WNI92" s="528"/>
      <c r="WNJ92" s="528"/>
      <c r="WNK92" s="528"/>
      <c r="WNL92" s="528"/>
      <c r="WNM92" s="528"/>
      <c r="WNN92" s="528"/>
      <c r="WNO92" s="528"/>
      <c r="WNP92" s="528"/>
      <c r="WNQ92" s="528"/>
      <c r="WNR92" s="528"/>
      <c r="WNS92" s="528"/>
      <c r="WNT92" s="528"/>
      <c r="WNU92" s="528"/>
      <c r="WNV92" s="528"/>
      <c r="WNW92" s="528"/>
      <c r="WNX92" s="528"/>
      <c r="WNY92" s="528"/>
      <c r="WNZ92" s="528"/>
      <c r="WOA92" s="528"/>
      <c r="WOB92" s="528"/>
      <c r="WOC92" s="528"/>
      <c r="WOD92" s="528"/>
      <c r="WOE92" s="528"/>
      <c r="WOF92" s="528"/>
      <c r="WOG92" s="528"/>
      <c r="WOH92" s="528"/>
      <c r="WOI92" s="528"/>
      <c r="WOJ92" s="528"/>
      <c r="WOK92" s="528"/>
      <c r="WOL92" s="528"/>
      <c r="WOM92" s="528"/>
      <c r="WON92" s="528"/>
      <c r="WOO92" s="528"/>
      <c r="WOP92" s="528"/>
      <c r="WOQ92" s="528"/>
      <c r="WOR92" s="528"/>
      <c r="WOS92" s="528"/>
      <c r="WOT92" s="528"/>
      <c r="WOU92" s="528"/>
      <c r="WOV92" s="528"/>
      <c r="WOW92" s="528"/>
      <c r="WOX92" s="528"/>
      <c r="WOY92" s="528"/>
      <c r="WOZ92" s="528"/>
      <c r="WPA92" s="528"/>
      <c r="WPB92" s="528"/>
      <c r="WPC92" s="528"/>
      <c r="WPD92" s="528"/>
      <c r="WPE92" s="528"/>
      <c r="WPF92" s="528"/>
      <c r="WPG92" s="528"/>
      <c r="WPH92" s="528"/>
      <c r="WPI92" s="528"/>
      <c r="WPJ92" s="528"/>
      <c r="WPK92" s="528"/>
      <c r="WPL92" s="528"/>
      <c r="WPM92" s="528"/>
      <c r="WPN92" s="528"/>
      <c r="WPO92" s="528"/>
      <c r="WPP92" s="528"/>
      <c r="WPQ92" s="528"/>
      <c r="WPR92" s="528"/>
      <c r="WPS92" s="528"/>
      <c r="WPT92" s="528"/>
      <c r="WPU92" s="528"/>
      <c r="WPV92" s="528"/>
      <c r="WPW92" s="528"/>
      <c r="WPX92" s="528"/>
      <c r="WPY92" s="528"/>
      <c r="WPZ92" s="528"/>
      <c r="WQA92" s="528"/>
      <c r="WQB92" s="528"/>
      <c r="WQC92" s="528"/>
      <c r="WQD92" s="528"/>
      <c r="WQE92" s="528"/>
      <c r="WQF92" s="528"/>
      <c r="WQG92" s="528"/>
      <c r="WQH92" s="528"/>
      <c r="WQI92" s="528"/>
      <c r="WQJ92" s="528"/>
      <c r="WQK92" s="528"/>
      <c r="WQL92" s="528"/>
      <c r="WQM92" s="528"/>
      <c r="WQN92" s="528"/>
      <c r="WQO92" s="528"/>
      <c r="WQP92" s="528"/>
      <c r="WQQ92" s="528"/>
      <c r="WQR92" s="528"/>
      <c r="WQS92" s="528"/>
      <c r="WQT92" s="528"/>
      <c r="WQU92" s="528"/>
      <c r="WQV92" s="528"/>
      <c r="WQW92" s="528"/>
      <c r="WQX92" s="528"/>
      <c r="WQY92" s="528"/>
      <c r="WQZ92" s="528"/>
      <c r="WRA92" s="528"/>
      <c r="WRB92" s="528"/>
      <c r="WRC92" s="528"/>
      <c r="WRD92" s="528"/>
      <c r="WRE92" s="528"/>
      <c r="WRF92" s="528"/>
      <c r="WRG92" s="528"/>
      <c r="WRH92" s="528"/>
      <c r="WRI92" s="528"/>
      <c r="WRJ92" s="528"/>
      <c r="WRK92" s="528"/>
      <c r="WRL92" s="528"/>
      <c r="WRM92" s="528"/>
      <c r="WRN92" s="528"/>
      <c r="WRO92" s="528"/>
      <c r="WRP92" s="528"/>
      <c r="WRQ92" s="528"/>
      <c r="WRR92" s="528"/>
      <c r="WRS92" s="528"/>
      <c r="WRT92" s="528"/>
      <c r="WRU92" s="528"/>
      <c r="WRV92" s="528"/>
      <c r="WRW92" s="528"/>
      <c r="WRX92" s="528"/>
      <c r="WRY92" s="528"/>
      <c r="WRZ92" s="528"/>
      <c r="WSA92" s="528"/>
      <c r="WSB92" s="528"/>
      <c r="WSC92" s="528"/>
      <c r="WSD92" s="528"/>
      <c r="WSE92" s="528"/>
      <c r="WSF92" s="528"/>
      <c r="WSG92" s="528"/>
      <c r="WSH92" s="528"/>
      <c r="WSI92" s="528"/>
      <c r="WSJ92" s="528"/>
      <c r="WSK92" s="528"/>
      <c r="WSL92" s="528"/>
      <c r="WSM92" s="528"/>
      <c r="WSN92" s="528"/>
      <c r="WSO92" s="528"/>
      <c r="WSP92" s="528"/>
      <c r="WSQ92" s="528"/>
      <c r="WSR92" s="528"/>
      <c r="WSS92" s="528"/>
      <c r="WST92" s="528"/>
      <c r="WSU92" s="528"/>
      <c r="WSV92" s="528"/>
      <c r="WSW92" s="528"/>
      <c r="WSX92" s="528"/>
      <c r="WSY92" s="528"/>
      <c r="WSZ92" s="528"/>
      <c r="WTA92" s="528"/>
      <c r="WTB92" s="528"/>
      <c r="WTC92" s="528"/>
      <c r="WTD92" s="528"/>
      <c r="WTE92" s="528"/>
      <c r="WTF92" s="528"/>
      <c r="WTG92" s="528"/>
      <c r="WTH92" s="528"/>
      <c r="WTI92" s="528"/>
      <c r="WTJ92" s="528"/>
      <c r="WTK92" s="528"/>
      <c r="WTL92" s="528"/>
      <c r="WTM92" s="528"/>
      <c r="WTN92" s="528"/>
      <c r="WTO92" s="528"/>
      <c r="WTP92" s="528"/>
      <c r="WTQ92" s="528"/>
      <c r="WTR92" s="528"/>
      <c r="WTS92" s="528"/>
      <c r="WTT92" s="528"/>
      <c r="WTU92" s="528"/>
      <c r="WTV92" s="528"/>
      <c r="WTW92" s="528"/>
      <c r="WTX92" s="528"/>
      <c r="WTY92" s="528"/>
      <c r="WTZ92" s="528"/>
      <c r="WUA92" s="528"/>
      <c r="WUB92" s="528"/>
      <c r="WUC92" s="528"/>
      <c r="WUD92" s="528"/>
      <c r="WUE92" s="528"/>
      <c r="WUF92" s="528"/>
      <c r="WUG92" s="528"/>
      <c r="WUH92" s="528"/>
      <c r="WUI92" s="528"/>
      <c r="WUJ92" s="528"/>
      <c r="WUK92" s="528"/>
      <c r="WUL92" s="528"/>
      <c r="WUM92" s="528"/>
      <c r="WUN92" s="528"/>
      <c r="WUO92" s="528"/>
      <c r="WUP92" s="528"/>
      <c r="WUQ92" s="528"/>
      <c r="WUR92" s="528"/>
      <c r="WUS92" s="528"/>
      <c r="WUT92" s="528"/>
      <c r="WUU92" s="528"/>
      <c r="WUV92" s="528"/>
      <c r="WUW92" s="528"/>
      <c r="WUX92" s="528"/>
      <c r="WUY92" s="528"/>
      <c r="WUZ92" s="528"/>
      <c r="WVA92" s="528"/>
      <c r="WVB92" s="528"/>
      <c r="WVC92" s="528"/>
      <c r="WVD92" s="528"/>
      <c r="WVE92" s="528"/>
      <c r="WVF92" s="528"/>
      <c r="WVG92" s="528"/>
      <c r="WVH92" s="528"/>
      <c r="WVI92" s="528"/>
      <c r="WVJ92" s="528"/>
      <c r="WVK92" s="528"/>
      <c r="WVL92" s="528"/>
      <c r="WVM92" s="528"/>
      <c r="WVN92" s="528"/>
      <c r="WVO92" s="528"/>
      <c r="WVP92" s="528"/>
      <c r="WVQ92" s="528"/>
      <c r="WVR92" s="528"/>
      <c r="WVS92" s="528"/>
      <c r="WVT92" s="528"/>
      <c r="WVU92" s="528"/>
      <c r="WVV92" s="528"/>
      <c r="WVW92" s="528"/>
      <c r="WVX92" s="528"/>
      <c r="WVY92" s="528"/>
      <c r="WVZ92" s="528"/>
      <c r="WWA92" s="528"/>
      <c r="WWB92" s="528"/>
      <c r="WWC92" s="528"/>
      <c r="WWD92" s="528"/>
      <c r="WWE92" s="528"/>
      <c r="WWF92" s="528"/>
      <c r="WWG92" s="528"/>
      <c r="WWH92" s="528"/>
      <c r="WWI92" s="528"/>
      <c r="WWJ92" s="528"/>
      <c r="WWK92" s="528"/>
      <c r="WWL92" s="528"/>
      <c r="WWM92" s="528"/>
      <c r="WWN92" s="528"/>
      <c r="WWO92" s="528"/>
      <c r="WWP92" s="528"/>
      <c r="WWQ92" s="528"/>
      <c r="WWR92" s="528"/>
      <c r="WWS92" s="528"/>
      <c r="WWT92" s="528"/>
      <c r="WWU92" s="528"/>
      <c r="WWV92" s="528"/>
      <c r="WWW92" s="528"/>
      <c r="WWX92" s="528"/>
      <c r="WWY92" s="528"/>
      <c r="WWZ92" s="528"/>
      <c r="WXA92" s="528"/>
      <c r="WXB92" s="528"/>
      <c r="WXC92" s="528"/>
      <c r="WXD92" s="528"/>
      <c r="WXE92" s="528"/>
      <c r="WXF92" s="528"/>
      <c r="WXG92" s="528"/>
      <c r="WXH92" s="528"/>
      <c r="WXI92" s="528"/>
      <c r="WXJ92" s="528"/>
      <c r="WXK92" s="528"/>
      <c r="WXL92" s="528"/>
      <c r="WXM92" s="528"/>
      <c r="WXN92" s="528"/>
      <c r="WXO92" s="528"/>
      <c r="WXP92" s="528"/>
      <c r="WXQ92" s="528"/>
      <c r="WXR92" s="528"/>
      <c r="WXS92" s="528"/>
      <c r="WXT92" s="528"/>
      <c r="WXU92" s="528"/>
      <c r="WXV92" s="528"/>
      <c r="WXW92" s="528"/>
      <c r="WXX92" s="528"/>
      <c r="WXY92" s="528"/>
      <c r="WXZ92" s="528"/>
      <c r="WYA92" s="528"/>
      <c r="WYB92" s="528"/>
      <c r="WYC92" s="528"/>
      <c r="WYD92" s="528"/>
      <c r="WYE92" s="528"/>
      <c r="WYF92" s="528"/>
      <c r="WYG92" s="528"/>
      <c r="WYH92" s="528"/>
      <c r="WYI92" s="528"/>
      <c r="WYJ92" s="528"/>
      <c r="WYK92" s="528"/>
      <c r="WYL92" s="528"/>
      <c r="WYM92" s="528"/>
      <c r="WYN92" s="528"/>
      <c r="WYO92" s="528"/>
      <c r="WYP92" s="528"/>
      <c r="WYQ92" s="528"/>
      <c r="WYR92" s="528"/>
      <c r="WYS92" s="528"/>
      <c r="WYT92" s="528"/>
      <c r="WYU92" s="528"/>
      <c r="WYV92" s="528"/>
      <c r="WYW92" s="528"/>
      <c r="WYX92" s="528"/>
      <c r="WYY92" s="528"/>
      <c r="WYZ92" s="528"/>
      <c r="WZA92" s="528"/>
      <c r="WZB92" s="528"/>
      <c r="WZC92" s="528"/>
      <c r="WZD92" s="528"/>
      <c r="WZE92" s="528"/>
      <c r="WZF92" s="528"/>
      <c r="WZG92" s="528"/>
      <c r="WZH92" s="528"/>
      <c r="WZI92" s="528"/>
      <c r="WZJ92" s="528"/>
      <c r="WZK92" s="528"/>
      <c r="WZL92" s="528"/>
      <c r="WZM92" s="528"/>
      <c r="WZN92" s="528"/>
      <c r="WZO92" s="528"/>
      <c r="WZP92" s="528"/>
      <c r="WZQ92" s="528"/>
      <c r="WZR92" s="528"/>
      <c r="WZS92" s="528"/>
      <c r="WZT92" s="528"/>
      <c r="WZU92" s="528"/>
      <c r="WZV92" s="528"/>
      <c r="WZW92" s="528"/>
      <c r="WZX92" s="528"/>
      <c r="WZY92" s="528"/>
      <c r="WZZ92" s="528"/>
      <c r="XAA92" s="528"/>
      <c r="XAB92" s="528"/>
      <c r="XAC92" s="528"/>
      <c r="XAD92" s="528"/>
      <c r="XAE92" s="528"/>
      <c r="XAF92" s="528"/>
      <c r="XAG92" s="528"/>
      <c r="XAH92" s="528"/>
      <c r="XAI92" s="528"/>
      <c r="XAJ92" s="528"/>
      <c r="XAK92" s="528"/>
      <c r="XAL92" s="528"/>
      <c r="XAM92" s="528"/>
      <c r="XAN92" s="528"/>
      <c r="XAO92" s="528"/>
      <c r="XAP92" s="528"/>
      <c r="XAQ92" s="528"/>
      <c r="XAR92" s="528"/>
      <c r="XAS92" s="528"/>
      <c r="XAT92" s="528"/>
      <c r="XAU92" s="528"/>
      <c r="XAV92" s="528"/>
      <c r="XAW92" s="528"/>
      <c r="XAX92" s="528"/>
      <c r="XAY92" s="528"/>
      <c r="XAZ92" s="528"/>
      <c r="XBA92" s="528"/>
      <c r="XBB92" s="528"/>
      <c r="XBC92" s="528"/>
      <c r="XBD92" s="528"/>
      <c r="XBE92" s="528"/>
      <c r="XBF92" s="528"/>
      <c r="XBG92" s="528"/>
      <c r="XBH92" s="528"/>
      <c r="XBI92" s="528"/>
      <c r="XBJ92" s="528"/>
      <c r="XBK92" s="528"/>
      <c r="XBL92" s="528"/>
      <c r="XBM92" s="528"/>
      <c r="XBN92" s="528"/>
      <c r="XBO92" s="528"/>
      <c r="XBP92" s="528"/>
      <c r="XBQ92" s="528"/>
      <c r="XBR92" s="528"/>
      <c r="XBS92" s="528"/>
      <c r="XBT92" s="528"/>
      <c r="XBU92" s="528"/>
      <c r="XBV92" s="528"/>
      <c r="XBW92" s="528"/>
      <c r="XBX92" s="528"/>
      <c r="XBY92" s="528"/>
      <c r="XBZ92" s="528"/>
      <c r="XCA92" s="528"/>
      <c r="XCB92" s="528"/>
      <c r="XCC92" s="528"/>
      <c r="XCD92" s="528"/>
      <c r="XCE92" s="528"/>
      <c r="XCF92" s="528"/>
      <c r="XCG92" s="528"/>
      <c r="XCH92" s="528"/>
      <c r="XCI92" s="528"/>
      <c r="XCJ92" s="528"/>
      <c r="XCK92" s="528"/>
      <c r="XCL92" s="528"/>
      <c r="XCM92" s="528"/>
      <c r="XCN92" s="528"/>
      <c r="XCO92" s="528"/>
      <c r="XCP92" s="528"/>
      <c r="XCQ92" s="528"/>
      <c r="XCR92" s="528"/>
      <c r="XCS92" s="528"/>
      <c r="XCT92" s="528"/>
      <c r="XCU92" s="528"/>
      <c r="XCV92" s="528"/>
      <c r="XCW92" s="528"/>
      <c r="XCX92" s="528"/>
      <c r="XCY92" s="528"/>
      <c r="XCZ92" s="528"/>
      <c r="XDA92" s="528"/>
      <c r="XDB92" s="528"/>
      <c r="XDC92" s="528"/>
      <c r="XDD92" s="528"/>
      <c r="XDE92" s="528"/>
      <c r="XDF92" s="528"/>
      <c r="XDG92" s="528"/>
      <c r="XDH92" s="528"/>
      <c r="XDI92" s="528"/>
      <c r="XDJ92" s="528"/>
      <c r="XDK92" s="528"/>
      <c r="XDL92" s="528"/>
      <c r="XDM92" s="528"/>
      <c r="XDN92" s="528"/>
      <c r="XDO92" s="528"/>
      <c r="XDP92" s="528"/>
      <c r="XDQ92" s="528"/>
      <c r="XDR92" s="859"/>
      <c r="XDS92" s="859"/>
      <c r="XDT92" s="859"/>
      <c r="XDU92" s="859"/>
      <c r="XDV92" s="859"/>
      <c r="XDW92" s="859"/>
      <c r="XDX92" s="859"/>
      <c r="XDY92" s="859"/>
      <c r="XDZ92" s="859"/>
      <c r="XEA92" s="859"/>
      <c r="XEB92" s="859"/>
      <c r="XEC92" s="859"/>
      <c r="XED92" s="859"/>
      <c r="XEE92" s="859"/>
      <c r="XEF92" s="859"/>
      <c r="XEG92" s="859"/>
      <c r="XEH92" s="859"/>
      <c r="XEI92" s="859"/>
      <c r="XEJ92" s="859"/>
      <c r="XEK92" s="859"/>
      <c r="XEL92" s="859"/>
      <c r="XEM92" s="859"/>
      <c r="XEN92" s="859"/>
      <c r="XEO92" s="859"/>
      <c r="XEP92" s="859"/>
      <c r="XEQ92" s="859"/>
      <c r="XER92" s="859"/>
      <c r="XES92" s="859"/>
      <c r="XET92" s="686"/>
      <c r="XEU92" s="686"/>
      <c r="XEV92" s="686"/>
      <c r="XEW92" s="686"/>
      <c r="XEX92" s="686"/>
      <c r="XEY92" s="686"/>
      <c r="XEZ92" s="686"/>
      <c r="XFA92" s="686"/>
      <c r="XFB92" s="686"/>
      <c r="XFC92" s="686"/>
      <c r="XFD92" s="686"/>
    </row>
    <row r="93" s="735" customFormat="1" ht="15.95" customHeight="1" spans="1:16384">
      <c r="A93" s="248"/>
      <c r="B93" s="246"/>
      <c r="C93" s="246"/>
      <c r="D93" s="246"/>
      <c r="E93" s="246"/>
      <c r="F93" s="252"/>
      <c r="G93" s="193" t="s">
        <v>148</v>
      </c>
      <c r="H93" s="193" t="s">
        <v>225</v>
      </c>
      <c r="I93" s="193"/>
      <c r="J93" s="193" t="s">
        <v>226</v>
      </c>
      <c r="K93" s="193" t="s">
        <v>227</v>
      </c>
      <c r="L93" s="193">
        <v>30</v>
      </c>
      <c r="M93" s="841"/>
      <c r="N93" s="836"/>
      <c r="O93" s="836"/>
      <c r="P93" s="836"/>
      <c r="Q93" s="836"/>
      <c r="R93" s="836"/>
      <c r="S93" s="836"/>
      <c r="T93" s="836"/>
      <c r="U93" s="836"/>
      <c r="V93" s="836"/>
      <c r="W93" s="836"/>
      <c r="X93" s="836"/>
      <c r="Y93" s="836"/>
      <c r="Z93" s="836"/>
      <c r="AA93" s="836"/>
      <c r="AB93" s="836"/>
      <c r="AC93" s="836"/>
      <c r="AD93" s="836"/>
      <c r="AE93" s="836"/>
      <c r="AF93" s="836"/>
      <c r="AG93" s="836"/>
      <c r="AH93" s="836"/>
      <c r="AI93" s="836"/>
      <c r="AJ93" s="836"/>
      <c r="AK93" s="836"/>
      <c r="AL93" s="836"/>
      <c r="AM93" s="836"/>
      <c r="AN93" s="836"/>
      <c r="AO93" s="836"/>
      <c r="AP93" s="836"/>
      <c r="AQ93" s="836"/>
      <c r="AR93" s="836"/>
      <c r="AS93" s="836"/>
      <c r="AT93" s="836"/>
      <c r="AU93" s="836"/>
      <c r="AV93" s="836"/>
      <c r="AW93" s="836"/>
      <c r="AX93" s="836"/>
      <c r="AY93" s="836"/>
      <c r="AZ93" s="836"/>
      <c r="BA93" s="836"/>
      <c r="BB93" s="836"/>
      <c r="BC93" s="836"/>
      <c r="BD93" s="836"/>
      <c r="BE93" s="836"/>
      <c r="BF93" s="836"/>
      <c r="BG93" s="836"/>
      <c r="BH93" s="836"/>
      <c r="BI93" s="836"/>
      <c r="BJ93" s="836"/>
      <c r="BK93" s="836"/>
      <c r="BL93" s="836"/>
      <c r="BM93" s="836"/>
      <c r="BN93" s="836"/>
      <c r="BO93" s="836"/>
      <c r="BP93" s="836"/>
      <c r="BQ93" s="836"/>
      <c r="BR93" s="836"/>
      <c r="BS93" s="836"/>
      <c r="BT93" s="836"/>
      <c r="BU93" s="836"/>
      <c r="BV93" s="836"/>
      <c r="BW93" s="836"/>
      <c r="BX93" s="836"/>
      <c r="BY93" s="836"/>
      <c r="BZ93" s="836"/>
      <c r="CA93" s="836"/>
      <c r="CB93" s="836"/>
      <c r="CC93" s="836"/>
      <c r="CD93" s="836"/>
      <c r="CE93" s="836"/>
      <c r="CF93" s="836"/>
      <c r="CG93" s="836"/>
      <c r="CH93" s="836"/>
      <c r="CI93" s="836"/>
      <c r="CJ93" s="836"/>
      <c r="CK93" s="836"/>
      <c r="CL93" s="836"/>
      <c r="CM93" s="836"/>
      <c r="CN93" s="836"/>
      <c r="CO93" s="836"/>
      <c r="CP93" s="836"/>
      <c r="CQ93" s="836"/>
      <c r="CR93" s="836"/>
      <c r="CS93" s="836"/>
      <c r="CT93" s="836"/>
      <c r="CU93" s="836"/>
      <c r="CV93" s="836"/>
      <c r="CW93" s="836"/>
      <c r="CX93" s="836"/>
      <c r="CY93" s="836"/>
      <c r="CZ93" s="836"/>
      <c r="DA93" s="836"/>
      <c r="DB93" s="836"/>
      <c r="DC93" s="836"/>
      <c r="DD93" s="836"/>
      <c r="DE93" s="836"/>
      <c r="DF93" s="836"/>
      <c r="DG93" s="836"/>
      <c r="DH93" s="836"/>
      <c r="DI93" s="836"/>
      <c r="DJ93" s="836"/>
      <c r="DK93" s="836"/>
      <c r="DL93" s="836"/>
      <c r="DM93" s="836"/>
      <c r="DN93" s="836"/>
      <c r="DO93" s="836"/>
      <c r="DP93" s="836"/>
      <c r="DQ93" s="836"/>
      <c r="DR93" s="836"/>
      <c r="DS93" s="836"/>
      <c r="DT93" s="836"/>
      <c r="DU93" s="836"/>
      <c r="DV93" s="836"/>
      <c r="DW93" s="858"/>
      <c r="DX93" s="836"/>
      <c r="DY93" s="836"/>
      <c r="DZ93" s="858"/>
      <c r="EA93" s="528"/>
      <c r="EB93" s="528"/>
      <c r="EC93" s="528"/>
      <c r="ED93" s="528"/>
      <c r="EE93" s="528"/>
      <c r="EF93" s="528"/>
      <c r="EG93" s="528"/>
      <c r="EH93" s="528"/>
      <c r="EI93" s="528"/>
      <c r="EJ93" s="528"/>
      <c r="EK93" s="528"/>
      <c r="EL93" s="528"/>
      <c r="EM93" s="528"/>
      <c r="EN93" s="528"/>
      <c r="EO93" s="528"/>
      <c r="EP93" s="528"/>
      <c r="EQ93" s="528"/>
      <c r="ER93" s="528"/>
      <c r="ES93" s="528"/>
      <c r="ET93" s="528"/>
      <c r="EU93" s="528"/>
      <c r="EV93" s="528"/>
      <c r="EW93" s="528"/>
      <c r="EX93" s="528"/>
      <c r="EY93" s="528"/>
      <c r="EZ93" s="528"/>
      <c r="FA93" s="528"/>
      <c r="FB93" s="528"/>
      <c r="FC93" s="528"/>
      <c r="FD93" s="528"/>
      <c r="FE93" s="528"/>
      <c r="FF93" s="528"/>
      <c r="FG93" s="528"/>
      <c r="FH93" s="528"/>
      <c r="FI93" s="528"/>
      <c r="FJ93" s="528"/>
      <c r="FK93" s="528"/>
      <c r="FL93" s="528"/>
      <c r="FM93" s="528"/>
      <c r="FN93" s="528"/>
      <c r="FO93" s="528"/>
      <c r="FP93" s="528"/>
      <c r="FQ93" s="528"/>
      <c r="FR93" s="528"/>
      <c r="FS93" s="528"/>
      <c r="FT93" s="528"/>
      <c r="FU93" s="528"/>
      <c r="FV93" s="528"/>
      <c r="FW93" s="528"/>
      <c r="FX93" s="528"/>
      <c r="FY93" s="528"/>
      <c r="FZ93" s="528"/>
      <c r="GA93" s="528"/>
      <c r="GB93" s="528"/>
      <c r="GC93" s="528"/>
      <c r="GD93" s="528"/>
      <c r="GE93" s="528"/>
      <c r="GF93" s="528"/>
      <c r="GG93" s="528"/>
      <c r="GH93" s="528"/>
      <c r="GI93" s="528"/>
      <c r="GJ93" s="528"/>
      <c r="GK93" s="528"/>
      <c r="GL93" s="528"/>
      <c r="GM93" s="528"/>
      <c r="GN93" s="528"/>
      <c r="GO93" s="528"/>
      <c r="GP93" s="528"/>
      <c r="GQ93" s="528"/>
      <c r="GR93" s="528"/>
      <c r="GS93" s="528"/>
      <c r="GT93" s="528"/>
      <c r="GU93" s="528"/>
      <c r="GV93" s="528"/>
      <c r="GW93" s="528"/>
      <c r="GX93" s="528"/>
      <c r="GY93" s="528"/>
      <c r="GZ93" s="528"/>
      <c r="HA93" s="528"/>
      <c r="HB93" s="528"/>
      <c r="HC93" s="528"/>
      <c r="HD93" s="528"/>
      <c r="HE93" s="528"/>
      <c r="HF93" s="528"/>
      <c r="HG93" s="528"/>
      <c r="HH93" s="528"/>
      <c r="HI93" s="528"/>
      <c r="HJ93" s="528"/>
      <c r="HK93" s="528"/>
      <c r="HL93" s="528"/>
      <c r="HM93" s="528"/>
      <c r="HN93" s="528"/>
      <c r="HO93" s="528"/>
      <c r="HP93" s="528"/>
      <c r="HQ93" s="528"/>
      <c r="HR93" s="528"/>
      <c r="HS93" s="528"/>
      <c r="HT93" s="528"/>
      <c r="HU93" s="528"/>
      <c r="HV93" s="528"/>
      <c r="HW93" s="528"/>
      <c r="HX93" s="528"/>
      <c r="HY93" s="528"/>
      <c r="HZ93" s="528"/>
      <c r="IA93" s="528"/>
      <c r="IB93" s="528"/>
      <c r="IC93" s="528"/>
      <c r="ID93" s="528"/>
      <c r="IE93" s="528"/>
      <c r="IF93" s="528"/>
      <c r="IG93" s="528"/>
      <c r="IH93" s="528"/>
      <c r="II93" s="528"/>
      <c r="IJ93" s="528"/>
      <c r="IK93" s="528"/>
      <c r="IL93" s="528"/>
      <c r="IM93" s="528"/>
      <c r="IN93" s="528"/>
      <c r="IO93" s="528"/>
      <c r="IP93" s="528"/>
      <c r="IQ93" s="528"/>
      <c r="IR93" s="528"/>
      <c r="IS93" s="528"/>
      <c r="IT93" s="528"/>
      <c r="IU93" s="528"/>
      <c r="IV93" s="528"/>
      <c r="IW93" s="528"/>
      <c r="IX93" s="528"/>
      <c r="IY93" s="528"/>
      <c r="IZ93" s="528"/>
      <c r="JA93" s="528"/>
      <c r="JB93" s="528"/>
      <c r="JC93" s="528"/>
      <c r="JD93" s="528"/>
      <c r="JE93" s="528"/>
      <c r="JF93" s="528"/>
      <c r="JG93" s="528"/>
      <c r="JH93" s="528"/>
      <c r="JI93" s="528"/>
      <c r="JJ93" s="528"/>
      <c r="JK93" s="528"/>
      <c r="JL93" s="528"/>
      <c r="JM93" s="528"/>
      <c r="JN93" s="528"/>
      <c r="JO93" s="528"/>
      <c r="JP93" s="528"/>
      <c r="JQ93" s="528"/>
      <c r="JR93" s="528"/>
      <c r="JS93" s="528"/>
      <c r="JT93" s="528"/>
      <c r="JU93" s="528"/>
      <c r="JV93" s="528"/>
      <c r="JW93" s="528"/>
      <c r="JX93" s="528"/>
      <c r="JY93" s="528"/>
      <c r="JZ93" s="528"/>
      <c r="KA93" s="528"/>
      <c r="KB93" s="528"/>
      <c r="KC93" s="528"/>
      <c r="KD93" s="528"/>
      <c r="KE93" s="528"/>
      <c r="KF93" s="528"/>
      <c r="KG93" s="528"/>
      <c r="KH93" s="528"/>
      <c r="KI93" s="528"/>
      <c r="KJ93" s="528"/>
      <c r="KK93" s="528"/>
      <c r="KL93" s="528"/>
      <c r="KM93" s="528"/>
      <c r="KN93" s="528"/>
      <c r="KO93" s="528"/>
      <c r="KP93" s="528"/>
      <c r="KQ93" s="528"/>
      <c r="KR93" s="528"/>
      <c r="KS93" s="528"/>
      <c r="KT93" s="528"/>
      <c r="KU93" s="528"/>
      <c r="KV93" s="528"/>
      <c r="KW93" s="528"/>
      <c r="KX93" s="528"/>
      <c r="KY93" s="528"/>
      <c r="KZ93" s="528"/>
      <c r="LA93" s="528"/>
      <c r="LB93" s="528"/>
      <c r="LC93" s="528"/>
      <c r="LD93" s="528"/>
      <c r="LE93" s="528"/>
      <c r="LF93" s="528"/>
      <c r="LG93" s="528"/>
      <c r="LH93" s="528"/>
      <c r="LI93" s="528"/>
      <c r="LJ93" s="528"/>
      <c r="LK93" s="528"/>
      <c r="LL93" s="528"/>
      <c r="LM93" s="528"/>
      <c r="LN93" s="528"/>
      <c r="LO93" s="528"/>
      <c r="LP93" s="528"/>
      <c r="LQ93" s="528"/>
      <c r="LR93" s="528"/>
      <c r="LS93" s="528"/>
      <c r="LT93" s="528"/>
      <c r="LU93" s="528"/>
      <c r="LV93" s="528"/>
      <c r="LW93" s="528"/>
      <c r="LX93" s="528"/>
      <c r="LY93" s="528"/>
      <c r="LZ93" s="528"/>
      <c r="MA93" s="528"/>
      <c r="MB93" s="528"/>
      <c r="MC93" s="528"/>
      <c r="MD93" s="528"/>
      <c r="ME93" s="528"/>
      <c r="MF93" s="528"/>
      <c r="MG93" s="528"/>
      <c r="MH93" s="528"/>
      <c r="MI93" s="528"/>
      <c r="MJ93" s="528"/>
      <c r="MK93" s="528"/>
      <c r="ML93" s="528"/>
      <c r="MM93" s="528"/>
      <c r="MN93" s="528"/>
      <c r="MO93" s="528"/>
      <c r="MP93" s="528"/>
      <c r="MQ93" s="528"/>
      <c r="MR93" s="528"/>
      <c r="MS93" s="528"/>
      <c r="MT93" s="528"/>
      <c r="MU93" s="528"/>
      <c r="MV93" s="528"/>
      <c r="MW93" s="528"/>
      <c r="MX93" s="528"/>
      <c r="MY93" s="528"/>
      <c r="MZ93" s="528"/>
      <c r="NA93" s="528"/>
      <c r="NB93" s="528"/>
      <c r="NC93" s="528"/>
      <c r="ND93" s="528"/>
      <c r="NE93" s="528"/>
      <c r="NF93" s="528"/>
      <c r="NG93" s="528"/>
      <c r="NH93" s="528"/>
      <c r="NI93" s="528"/>
      <c r="NJ93" s="528"/>
      <c r="NK93" s="528"/>
      <c r="NL93" s="528"/>
      <c r="NM93" s="528"/>
      <c r="NN93" s="528"/>
      <c r="NO93" s="528"/>
      <c r="NP93" s="528"/>
      <c r="NQ93" s="528"/>
      <c r="NR93" s="528"/>
      <c r="NS93" s="528"/>
      <c r="NT93" s="528"/>
      <c r="NU93" s="528"/>
      <c r="NV93" s="528"/>
      <c r="NW93" s="528"/>
      <c r="NX93" s="528"/>
      <c r="NY93" s="528"/>
      <c r="NZ93" s="528"/>
      <c r="OA93" s="528"/>
      <c r="OB93" s="528"/>
      <c r="OC93" s="528"/>
      <c r="OD93" s="528"/>
      <c r="OE93" s="528"/>
      <c r="OF93" s="528"/>
      <c r="OG93" s="528"/>
      <c r="OH93" s="528"/>
      <c r="OI93" s="528"/>
      <c r="OJ93" s="528"/>
      <c r="OK93" s="528"/>
      <c r="OL93" s="528"/>
      <c r="OM93" s="528"/>
      <c r="ON93" s="528"/>
      <c r="OO93" s="528"/>
      <c r="OP93" s="528"/>
      <c r="OQ93" s="528"/>
      <c r="OR93" s="528"/>
      <c r="OS93" s="528"/>
      <c r="OT93" s="528"/>
      <c r="OU93" s="528"/>
      <c r="OV93" s="528"/>
      <c r="OW93" s="528"/>
      <c r="OX93" s="528"/>
      <c r="OY93" s="528"/>
      <c r="OZ93" s="528"/>
      <c r="PA93" s="528"/>
      <c r="PB93" s="528"/>
      <c r="PC93" s="528"/>
      <c r="PD93" s="528"/>
      <c r="PE93" s="528"/>
      <c r="PF93" s="528"/>
      <c r="PG93" s="528"/>
      <c r="PH93" s="528"/>
      <c r="PI93" s="528"/>
      <c r="PJ93" s="528"/>
      <c r="PK93" s="528"/>
      <c r="PL93" s="528"/>
      <c r="PM93" s="528"/>
      <c r="PN93" s="528"/>
      <c r="PO93" s="528"/>
      <c r="PP93" s="528"/>
      <c r="PQ93" s="528"/>
      <c r="PR93" s="528"/>
      <c r="PS93" s="528"/>
      <c r="PT93" s="528"/>
      <c r="PU93" s="528"/>
      <c r="PV93" s="528"/>
      <c r="PW93" s="528"/>
      <c r="PX93" s="528"/>
      <c r="PY93" s="528"/>
      <c r="PZ93" s="528"/>
      <c r="QA93" s="528"/>
      <c r="QB93" s="528"/>
      <c r="QC93" s="528"/>
      <c r="QD93" s="528"/>
      <c r="QE93" s="528"/>
      <c r="QF93" s="528"/>
      <c r="QG93" s="528"/>
      <c r="QH93" s="528"/>
      <c r="QI93" s="528"/>
      <c r="QJ93" s="528"/>
      <c r="QK93" s="528"/>
      <c r="QL93" s="528"/>
      <c r="QM93" s="528"/>
      <c r="QN93" s="528"/>
      <c r="QO93" s="528"/>
      <c r="QP93" s="528"/>
      <c r="QQ93" s="528"/>
      <c r="QR93" s="528"/>
      <c r="QS93" s="528"/>
      <c r="QT93" s="528"/>
      <c r="QU93" s="528"/>
      <c r="QV93" s="528"/>
      <c r="QW93" s="528"/>
      <c r="QX93" s="528"/>
      <c r="QY93" s="528"/>
      <c r="QZ93" s="528"/>
      <c r="RA93" s="528"/>
      <c r="RB93" s="528"/>
      <c r="RC93" s="528"/>
      <c r="RD93" s="528"/>
      <c r="RE93" s="528"/>
      <c r="RF93" s="528"/>
      <c r="RG93" s="528"/>
      <c r="RH93" s="528"/>
      <c r="RI93" s="528"/>
      <c r="RJ93" s="528"/>
      <c r="RK93" s="528"/>
      <c r="RL93" s="528"/>
      <c r="RM93" s="528"/>
      <c r="RN93" s="528"/>
      <c r="RO93" s="528"/>
      <c r="RP93" s="528"/>
      <c r="RQ93" s="528"/>
      <c r="RR93" s="528"/>
      <c r="RS93" s="528"/>
      <c r="RT93" s="528"/>
      <c r="RU93" s="528"/>
      <c r="RV93" s="528"/>
      <c r="RW93" s="528"/>
      <c r="RX93" s="528"/>
      <c r="RY93" s="528"/>
      <c r="RZ93" s="528"/>
      <c r="SA93" s="528"/>
      <c r="SB93" s="528"/>
      <c r="SC93" s="528"/>
      <c r="SD93" s="528"/>
      <c r="SE93" s="528"/>
      <c r="SF93" s="528"/>
      <c r="SG93" s="528"/>
      <c r="SH93" s="528"/>
      <c r="SI93" s="528"/>
      <c r="SJ93" s="528"/>
      <c r="SK93" s="528"/>
      <c r="SL93" s="528"/>
      <c r="SM93" s="528"/>
      <c r="SN93" s="528"/>
      <c r="SO93" s="528"/>
      <c r="SP93" s="528"/>
      <c r="SQ93" s="528"/>
      <c r="SR93" s="528"/>
      <c r="SS93" s="528"/>
      <c r="ST93" s="528"/>
      <c r="SU93" s="528"/>
      <c r="SV93" s="528"/>
      <c r="SW93" s="528"/>
      <c r="SX93" s="528"/>
      <c r="SY93" s="528"/>
      <c r="SZ93" s="528"/>
      <c r="TA93" s="528"/>
      <c r="TB93" s="528"/>
      <c r="TC93" s="528"/>
      <c r="TD93" s="528"/>
      <c r="TE93" s="528"/>
      <c r="TF93" s="528"/>
      <c r="TG93" s="528"/>
      <c r="TH93" s="528"/>
      <c r="TI93" s="528"/>
      <c r="TJ93" s="528"/>
      <c r="TK93" s="528"/>
      <c r="TL93" s="528"/>
      <c r="TM93" s="528"/>
      <c r="TN93" s="528"/>
      <c r="TO93" s="528"/>
      <c r="TP93" s="528"/>
      <c r="TQ93" s="528"/>
      <c r="TR93" s="528"/>
      <c r="TS93" s="528"/>
      <c r="TT93" s="528"/>
      <c r="TU93" s="528"/>
      <c r="TV93" s="528"/>
      <c r="TW93" s="528"/>
      <c r="TX93" s="528"/>
      <c r="TY93" s="528"/>
      <c r="TZ93" s="528"/>
      <c r="UA93" s="528"/>
      <c r="UB93" s="528"/>
      <c r="UC93" s="528"/>
      <c r="UD93" s="528"/>
      <c r="UE93" s="528"/>
      <c r="UF93" s="528"/>
      <c r="UG93" s="528"/>
      <c r="UH93" s="528"/>
      <c r="UI93" s="528"/>
      <c r="UJ93" s="528"/>
      <c r="UK93" s="528"/>
      <c r="UL93" s="528"/>
      <c r="UM93" s="528"/>
      <c r="UN93" s="528"/>
      <c r="UO93" s="528"/>
      <c r="UP93" s="528"/>
      <c r="UQ93" s="528"/>
      <c r="UR93" s="528"/>
      <c r="US93" s="528"/>
      <c r="UT93" s="528"/>
      <c r="UU93" s="528"/>
      <c r="UV93" s="528"/>
      <c r="UW93" s="528"/>
      <c r="UX93" s="528"/>
      <c r="UY93" s="528"/>
      <c r="UZ93" s="528"/>
      <c r="VA93" s="528"/>
      <c r="VB93" s="528"/>
      <c r="VC93" s="528"/>
      <c r="VD93" s="528"/>
      <c r="VE93" s="528"/>
      <c r="VF93" s="528"/>
      <c r="VG93" s="528"/>
      <c r="VH93" s="528"/>
      <c r="VI93" s="528"/>
      <c r="VJ93" s="528"/>
      <c r="VK93" s="528"/>
      <c r="VL93" s="528"/>
      <c r="VM93" s="528"/>
      <c r="VN93" s="528"/>
      <c r="VO93" s="528"/>
      <c r="VP93" s="528"/>
      <c r="VQ93" s="528"/>
      <c r="VR93" s="528"/>
      <c r="VS93" s="528"/>
      <c r="VT93" s="528"/>
      <c r="VU93" s="528"/>
      <c r="VV93" s="528"/>
      <c r="VW93" s="528"/>
      <c r="VX93" s="528"/>
      <c r="VY93" s="528"/>
      <c r="VZ93" s="528"/>
      <c r="WA93" s="528"/>
      <c r="WB93" s="528"/>
      <c r="WC93" s="528"/>
      <c r="WD93" s="528"/>
      <c r="WE93" s="528"/>
      <c r="WF93" s="528"/>
      <c r="WG93" s="528"/>
      <c r="WH93" s="528"/>
      <c r="WI93" s="528"/>
      <c r="WJ93" s="528"/>
      <c r="WK93" s="528"/>
      <c r="WL93" s="528"/>
      <c r="WM93" s="528"/>
      <c r="WN93" s="528"/>
      <c r="WO93" s="528"/>
      <c r="WP93" s="528"/>
      <c r="WQ93" s="528"/>
      <c r="WR93" s="528"/>
      <c r="WS93" s="528"/>
      <c r="WT93" s="528"/>
      <c r="WU93" s="528"/>
      <c r="WV93" s="528"/>
      <c r="WW93" s="528"/>
      <c r="WX93" s="528"/>
      <c r="WY93" s="528"/>
      <c r="WZ93" s="528"/>
      <c r="XA93" s="528"/>
      <c r="XB93" s="528"/>
      <c r="XC93" s="528"/>
      <c r="XD93" s="528"/>
      <c r="XE93" s="528"/>
      <c r="XF93" s="528"/>
      <c r="XG93" s="528"/>
      <c r="XH93" s="528"/>
      <c r="XI93" s="528"/>
      <c r="XJ93" s="528"/>
      <c r="XK93" s="528"/>
      <c r="XL93" s="528"/>
      <c r="XM93" s="528"/>
      <c r="XN93" s="528"/>
      <c r="XO93" s="528"/>
      <c r="XP93" s="528"/>
      <c r="XQ93" s="528"/>
      <c r="XR93" s="528"/>
      <c r="XS93" s="528"/>
      <c r="XT93" s="528"/>
      <c r="XU93" s="528"/>
      <c r="XV93" s="528"/>
      <c r="XW93" s="528"/>
      <c r="XX93" s="528"/>
      <c r="XY93" s="528"/>
      <c r="XZ93" s="528"/>
      <c r="YA93" s="528"/>
      <c r="YB93" s="528"/>
      <c r="YC93" s="528"/>
      <c r="YD93" s="528"/>
      <c r="YE93" s="528"/>
      <c r="YF93" s="528"/>
      <c r="YG93" s="528"/>
      <c r="YH93" s="528"/>
      <c r="YI93" s="528"/>
      <c r="YJ93" s="528"/>
      <c r="YK93" s="528"/>
      <c r="YL93" s="528"/>
      <c r="YM93" s="528"/>
      <c r="YN93" s="528"/>
      <c r="YO93" s="528"/>
      <c r="YP93" s="528"/>
      <c r="YQ93" s="528"/>
      <c r="YR93" s="528"/>
      <c r="YS93" s="528"/>
      <c r="YT93" s="528"/>
      <c r="YU93" s="528"/>
      <c r="YV93" s="528"/>
      <c r="YW93" s="528"/>
      <c r="YX93" s="528"/>
      <c r="YY93" s="528"/>
      <c r="YZ93" s="528"/>
      <c r="ZA93" s="528"/>
      <c r="ZB93" s="528"/>
      <c r="ZC93" s="528"/>
      <c r="ZD93" s="528"/>
      <c r="ZE93" s="528"/>
      <c r="ZF93" s="528"/>
      <c r="ZG93" s="528"/>
      <c r="ZH93" s="528"/>
      <c r="ZI93" s="528"/>
      <c r="ZJ93" s="528"/>
      <c r="ZK93" s="528"/>
      <c r="ZL93" s="528"/>
      <c r="ZM93" s="528"/>
      <c r="ZN93" s="528"/>
      <c r="ZO93" s="528"/>
      <c r="ZP93" s="528"/>
      <c r="ZQ93" s="528"/>
      <c r="ZR93" s="528"/>
      <c r="ZS93" s="528"/>
      <c r="ZT93" s="528"/>
      <c r="ZU93" s="528"/>
      <c r="ZV93" s="528"/>
      <c r="ZW93" s="528"/>
      <c r="ZX93" s="528"/>
      <c r="ZY93" s="528"/>
      <c r="ZZ93" s="528"/>
      <c r="AAA93" s="528"/>
      <c r="AAB93" s="528"/>
      <c r="AAC93" s="528"/>
      <c r="AAD93" s="528"/>
      <c r="AAE93" s="528"/>
      <c r="AAF93" s="528"/>
      <c r="AAG93" s="528"/>
      <c r="AAH93" s="528"/>
      <c r="AAI93" s="528"/>
      <c r="AAJ93" s="528"/>
      <c r="AAK93" s="528"/>
      <c r="AAL93" s="528"/>
      <c r="AAM93" s="528"/>
      <c r="AAN93" s="528"/>
      <c r="AAO93" s="528"/>
      <c r="AAP93" s="528"/>
      <c r="AAQ93" s="528"/>
      <c r="AAR93" s="528"/>
      <c r="AAS93" s="528"/>
      <c r="AAT93" s="528"/>
      <c r="AAU93" s="528"/>
      <c r="AAV93" s="528"/>
      <c r="AAW93" s="528"/>
      <c r="AAX93" s="528"/>
      <c r="AAY93" s="528"/>
      <c r="AAZ93" s="528"/>
      <c r="ABA93" s="528"/>
      <c r="ABB93" s="528"/>
      <c r="ABC93" s="528"/>
      <c r="ABD93" s="528"/>
      <c r="ABE93" s="528"/>
      <c r="ABF93" s="528"/>
      <c r="ABG93" s="528"/>
      <c r="ABH93" s="528"/>
      <c r="ABI93" s="528"/>
      <c r="ABJ93" s="528"/>
      <c r="ABK93" s="528"/>
      <c r="ABL93" s="528"/>
      <c r="ABM93" s="528"/>
      <c r="ABN93" s="528"/>
      <c r="ABO93" s="528"/>
      <c r="ABP93" s="528"/>
      <c r="ABQ93" s="528"/>
      <c r="ABR93" s="528"/>
      <c r="ABS93" s="528"/>
      <c r="ABT93" s="528"/>
      <c r="ABU93" s="528"/>
      <c r="ABV93" s="528"/>
      <c r="ABW93" s="528"/>
      <c r="ABX93" s="528"/>
      <c r="ABY93" s="528"/>
      <c r="ABZ93" s="528"/>
      <c r="ACA93" s="528"/>
      <c r="ACB93" s="528"/>
      <c r="ACC93" s="528"/>
      <c r="ACD93" s="528"/>
      <c r="ACE93" s="528"/>
      <c r="ACF93" s="528"/>
      <c r="ACG93" s="528"/>
      <c r="ACH93" s="528"/>
      <c r="ACI93" s="528"/>
      <c r="ACJ93" s="528"/>
      <c r="ACK93" s="528"/>
      <c r="ACL93" s="528"/>
      <c r="ACM93" s="528"/>
      <c r="ACN93" s="528"/>
      <c r="ACO93" s="528"/>
      <c r="ACP93" s="528"/>
      <c r="ACQ93" s="528"/>
      <c r="ACR93" s="528"/>
      <c r="ACS93" s="528"/>
      <c r="ACT93" s="528"/>
      <c r="ACU93" s="528"/>
      <c r="ACV93" s="528"/>
      <c r="ACW93" s="528"/>
      <c r="ACX93" s="528"/>
      <c r="ACY93" s="528"/>
      <c r="ACZ93" s="528"/>
      <c r="ADA93" s="528"/>
      <c r="ADB93" s="528"/>
      <c r="ADC93" s="528"/>
      <c r="ADD93" s="528"/>
      <c r="ADE93" s="528"/>
      <c r="ADF93" s="528"/>
      <c r="ADG93" s="528"/>
      <c r="ADH93" s="528"/>
      <c r="ADI93" s="528"/>
      <c r="ADJ93" s="528"/>
      <c r="ADK93" s="528"/>
      <c r="ADL93" s="528"/>
      <c r="ADM93" s="528"/>
      <c r="ADN93" s="528"/>
      <c r="ADO93" s="528"/>
      <c r="ADP93" s="528"/>
      <c r="ADQ93" s="528"/>
      <c r="ADR93" s="528"/>
      <c r="ADS93" s="528"/>
      <c r="ADT93" s="528"/>
      <c r="ADU93" s="528"/>
      <c r="ADV93" s="528"/>
      <c r="ADW93" s="528"/>
      <c r="ADX93" s="528"/>
      <c r="ADY93" s="528"/>
      <c r="ADZ93" s="528"/>
      <c r="AEA93" s="528"/>
      <c r="AEB93" s="528"/>
      <c r="AEC93" s="528"/>
      <c r="AED93" s="528"/>
      <c r="AEE93" s="528"/>
      <c r="AEF93" s="528"/>
      <c r="AEG93" s="528"/>
      <c r="AEH93" s="528"/>
      <c r="AEI93" s="528"/>
      <c r="AEJ93" s="528"/>
      <c r="AEK93" s="528"/>
      <c r="AEL93" s="528"/>
      <c r="AEM93" s="528"/>
      <c r="AEN93" s="528"/>
      <c r="AEO93" s="528"/>
      <c r="AEP93" s="528"/>
      <c r="AEQ93" s="528"/>
      <c r="AER93" s="528"/>
      <c r="AES93" s="528"/>
      <c r="AET93" s="528"/>
      <c r="AEU93" s="528"/>
      <c r="AEV93" s="528"/>
      <c r="AEW93" s="528"/>
      <c r="AEX93" s="528"/>
      <c r="AEY93" s="528"/>
      <c r="AEZ93" s="528"/>
      <c r="AFA93" s="528"/>
      <c r="AFB93" s="528"/>
      <c r="AFC93" s="528"/>
      <c r="AFD93" s="528"/>
      <c r="AFE93" s="528"/>
      <c r="AFF93" s="528"/>
      <c r="AFG93" s="528"/>
      <c r="AFH93" s="528"/>
      <c r="AFI93" s="528"/>
      <c r="AFJ93" s="528"/>
      <c r="AFK93" s="528"/>
      <c r="AFL93" s="528"/>
      <c r="AFM93" s="528"/>
      <c r="AFN93" s="528"/>
      <c r="AFO93" s="528"/>
      <c r="AFP93" s="528"/>
      <c r="AFQ93" s="528"/>
      <c r="AFR93" s="528"/>
      <c r="AFS93" s="528"/>
      <c r="AFT93" s="528"/>
      <c r="AFU93" s="528"/>
      <c r="AFV93" s="528"/>
      <c r="AFW93" s="528"/>
      <c r="AFX93" s="528"/>
      <c r="AFY93" s="528"/>
      <c r="AFZ93" s="528"/>
      <c r="AGA93" s="528"/>
      <c r="AGB93" s="528"/>
      <c r="AGC93" s="528"/>
      <c r="AGD93" s="528"/>
      <c r="AGE93" s="528"/>
      <c r="AGF93" s="528"/>
      <c r="AGG93" s="528"/>
      <c r="AGH93" s="528"/>
      <c r="AGI93" s="528"/>
      <c r="AGJ93" s="528"/>
      <c r="AGK93" s="528"/>
      <c r="AGL93" s="528"/>
      <c r="AGM93" s="528"/>
      <c r="AGN93" s="528"/>
      <c r="AGO93" s="528"/>
      <c r="AGP93" s="528"/>
      <c r="AGQ93" s="528"/>
      <c r="AGR93" s="528"/>
      <c r="AGS93" s="528"/>
      <c r="AGT93" s="528"/>
      <c r="AGU93" s="528"/>
      <c r="AGV93" s="528"/>
      <c r="AGW93" s="528"/>
      <c r="AGX93" s="528"/>
      <c r="AGY93" s="528"/>
      <c r="AGZ93" s="528"/>
      <c r="AHA93" s="528"/>
      <c r="AHB93" s="528"/>
      <c r="AHC93" s="528"/>
      <c r="AHD93" s="528"/>
      <c r="AHE93" s="528"/>
      <c r="AHF93" s="528"/>
      <c r="AHG93" s="528"/>
      <c r="AHH93" s="528"/>
      <c r="AHI93" s="528"/>
      <c r="AHJ93" s="528"/>
      <c r="AHK93" s="528"/>
      <c r="AHL93" s="528"/>
      <c r="AHM93" s="528"/>
      <c r="AHN93" s="528"/>
      <c r="AHO93" s="528"/>
      <c r="AHP93" s="528"/>
      <c r="AHQ93" s="528"/>
      <c r="AHR93" s="528"/>
      <c r="AHS93" s="528"/>
      <c r="AHT93" s="528"/>
      <c r="AHU93" s="528"/>
      <c r="AHV93" s="528"/>
      <c r="AHW93" s="528"/>
      <c r="AHX93" s="528"/>
      <c r="AHY93" s="528"/>
      <c r="AHZ93" s="528"/>
      <c r="AIA93" s="528"/>
      <c r="AIB93" s="528"/>
      <c r="AIC93" s="528"/>
      <c r="AID93" s="528"/>
      <c r="AIE93" s="528"/>
      <c r="AIF93" s="528"/>
      <c r="AIG93" s="528"/>
      <c r="AIH93" s="528"/>
      <c r="AII93" s="528"/>
      <c r="AIJ93" s="528"/>
      <c r="AIK93" s="528"/>
      <c r="AIL93" s="528"/>
      <c r="AIM93" s="528"/>
      <c r="AIN93" s="528"/>
      <c r="AIO93" s="528"/>
      <c r="AIP93" s="528"/>
      <c r="AIQ93" s="528"/>
      <c r="AIR93" s="528"/>
      <c r="AIS93" s="528"/>
      <c r="AIT93" s="528"/>
      <c r="AIU93" s="528"/>
      <c r="AIV93" s="528"/>
      <c r="AIW93" s="528"/>
      <c r="AIX93" s="528"/>
      <c r="AIY93" s="528"/>
      <c r="AIZ93" s="528"/>
      <c r="AJA93" s="528"/>
      <c r="AJB93" s="528"/>
      <c r="AJC93" s="528"/>
      <c r="AJD93" s="528"/>
      <c r="AJE93" s="528"/>
      <c r="AJF93" s="528"/>
      <c r="AJG93" s="528"/>
      <c r="AJH93" s="528"/>
      <c r="AJI93" s="528"/>
      <c r="AJJ93" s="528"/>
      <c r="AJK93" s="528"/>
      <c r="AJL93" s="528"/>
      <c r="AJM93" s="528"/>
      <c r="AJN93" s="528"/>
      <c r="AJO93" s="528"/>
      <c r="AJP93" s="528"/>
      <c r="AJQ93" s="528"/>
      <c r="AJR93" s="528"/>
      <c r="AJS93" s="528"/>
      <c r="AJT93" s="528"/>
      <c r="AJU93" s="528"/>
      <c r="AJV93" s="528"/>
      <c r="AJW93" s="528"/>
      <c r="AJX93" s="528"/>
      <c r="AJY93" s="528"/>
      <c r="AJZ93" s="528"/>
      <c r="AKA93" s="528"/>
      <c r="AKB93" s="528"/>
      <c r="AKC93" s="528"/>
      <c r="AKD93" s="528"/>
      <c r="AKE93" s="528"/>
      <c r="AKF93" s="528"/>
      <c r="AKG93" s="528"/>
      <c r="AKH93" s="528"/>
      <c r="AKI93" s="528"/>
      <c r="AKJ93" s="528"/>
      <c r="AKK93" s="528"/>
      <c r="AKL93" s="528"/>
      <c r="AKM93" s="528"/>
      <c r="AKN93" s="528"/>
      <c r="AKO93" s="528"/>
      <c r="AKP93" s="528"/>
      <c r="AKQ93" s="528"/>
      <c r="AKR93" s="528"/>
      <c r="AKS93" s="528"/>
      <c r="AKT93" s="528"/>
      <c r="AKU93" s="528"/>
      <c r="AKV93" s="528"/>
      <c r="AKW93" s="528"/>
      <c r="AKX93" s="528"/>
      <c r="AKY93" s="528"/>
      <c r="AKZ93" s="528"/>
      <c r="ALA93" s="528"/>
      <c r="ALB93" s="528"/>
      <c r="ALC93" s="528"/>
      <c r="ALD93" s="528"/>
      <c r="ALE93" s="528"/>
      <c r="ALF93" s="528"/>
      <c r="ALG93" s="528"/>
      <c r="ALH93" s="528"/>
      <c r="ALI93" s="528"/>
      <c r="ALJ93" s="528"/>
      <c r="ALK93" s="528"/>
      <c r="ALL93" s="528"/>
      <c r="ALM93" s="528"/>
      <c r="ALN93" s="528"/>
      <c r="ALO93" s="528"/>
      <c r="ALP93" s="528"/>
      <c r="ALQ93" s="528"/>
      <c r="ALR93" s="528"/>
      <c r="ALS93" s="528"/>
      <c r="ALT93" s="528"/>
      <c r="ALU93" s="528"/>
      <c r="ALV93" s="528"/>
      <c r="ALW93" s="528"/>
      <c r="ALX93" s="528"/>
      <c r="ALY93" s="528"/>
      <c r="ALZ93" s="528"/>
      <c r="AMA93" s="528"/>
      <c r="AMB93" s="528"/>
      <c r="AMC93" s="528"/>
      <c r="AMD93" s="528"/>
      <c r="AME93" s="528"/>
      <c r="AMF93" s="528"/>
      <c r="AMG93" s="528"/>
      <c r="AMH93" s="528"/>
      <c r="AMI93" s="528"/>
      <c r="AMJ93" s="528"/>
      <c r="AMK93" s="528"/>
      <c r="AML93" s="528"/>
      <c r="AMM93" s="528"/>
      <c r="AMN93" s="528"/>
      <c r="AMO93" s="528"/>
      <c r="AMP93" s="528"/>
      <c r="AMQ93" s="528"/>
      <c r="AMR93" s="528"/>
      <c r="AMS93" s="528"/>
      <c r="AMT93" s="528"/>
      <c r="AMU93" s="528"/>
      <c r="AMV93" s="528"/>
      <c r="AMW93" s="528"/>
      <c r="AMX93" s="528"/>
      <c r="AMY93" s="528"/>
      <c r="AMZ93" s="528"/>
      <c r="ANA93" s="528"/>
      <c r="ANB93" s="528"/>
      <c r="ANC93" s="528"/>
      <c r="AND93" s="528"/>
      <c r="ANE93" s="528"/>
      <c r="ANF93" s="528"/>
      <c r="ANG93" s="528"/>
      <c r="ANH93" s="528"/>
      <c r="ANI93" s="528"/>
      <c r="ANJ93" s="528"/>
      <c r="ANK93" s="528"/>
      <c r="ANL93" s="528"/>
      <c r="ANM93" s="528"/>
      <c r="ANN93" s="528"/>
      <c r="ANO93" s="528"/>
      <c r="ANP93" s="528"/>
      <c r="ANQ93" s="528"/>
      <c r="ANR93" s="528"/>
      <c r="ANS93" s="528"/>
      <c r="ANT93" s="528"/>
      <c r="ANU93" s="528"/>
      <c r="ANV93" s="528"/>
      <c r="ANW93" s="528"/>
      <c r="ANX93" s="528"/>
      <c r="ANY93" s="528"/>
      <c r="ANZ93" s="528"/>
      <c r="AOA93" s="528"/>
      <c r="AOB93" s="528"/>
      <c r="AOC93" s="528"/>
      <c r="AOD93" s="528"/>
      <c r="AOE93" s="528"/>
      <c r="AOF93" s="528"/>
      <c r="AOG93" s="528"/>
      <c r="AOH93" s="528"/>
      <c r="AOI93" s="528"/>
      <c r="AOJ93" s="528"/>
      <c r="AOK93" s="528"/>
      <c r="AOL93" s="528"/>
      <c r="AOM93" s="528"/>
      <c r="AON93" s="528"/>
      <c r="AOO93" s="528"/>
      <c r="AOP93" s="528"/>
      <c r="AOQ93" s="528"/>
      <c r="AOR93" s="528"/>
      <c r="AOS93" s="528"/>
      <c r="AOT93" s="528"/>
      <c r="AOU93" s="528"/>
      <c r="AOV93" s="528"/>
      <c r="AOW93" s="528"/>
      <c r="AOX93" s="528"/>
      <c r="AOY93" s="528"/>
      <c r="AOZ93" s="528"/>
      <c r="APA93" s="528"/>
      <c r="APB93" s="528"/>
      <c r="APC93" s="528"/>
      <c r="APD93" s="528"/>
      <c r="APE93" s="528"/>
      <c r="APF93" s="528"/>
      <c r="APG93" s="528"/>
      <c r="APH93" s="528"/>
      <c r="API93" s="528"/>
      <c r="APJ93" s="528"/>
      <c r="APK93" s="528"/>
      <c r="APL93" s="528"/>
      <c r="APM93" s="528"/>
      <c r="APN93" s="528"/>
      <c r="APO93" s="528"/>
      <c r="APP93" s="528"/>
      <c r="APQ93" s="528"/>
      <c r="APR93" s="528"/>
      <c r="APS93" s="528"/>
      <c r="APT93" s="528"/>
      <c r="APU93" s="528"/>
      <c r="APV93" s="528"/>
      <c r="APW93" s="528"/>
      <c r="APX93" s="528"/>
      <c r="APY93" s="528"/>
      <c r="APZ93" s="528"/>
      <c r="AQA93" s="528"/>
      <c r="AQB93" s="528"/>
      <c r="AQC93" s="528"/>
      <c r="AQD93" s="528"/>
      <c r="AQE93" s="528"/>
      <c r="AQF93" s="528"/>
      <c r="AQG93" s="528"/>
      <c r="AQH93" s="528"/>
      <c r="AQI93" s="528"/>
      <c r="AQJ93" s="528"/>
      <c r="AQK93" s="528"/>
      <c r="AQL93" s="528"/>
      <c r="AQM93" s="528"/>
      <c r="AQN93" s="528"/>
      <c r="AQO93" s="528"/>
      <c r="AQP93" s="528"/>
      <c r="AQQ93" s="528"/>
      <c r="AQR93" s="528"/>
      <c r="AQS93" s="528"/>
      <c r="AQT93" s="528"/>
      <c r="AQU93" s="528"/>
      <c r="AQV93" s="528"/>
      <c r="AQW93" s="528"/>
      <c r="AQX93" s="528"/>
      <c r="AQY93" s="528"/>
      <c r="AQZ93" s="528"/>
      <c r="ARA93" s="528"/>
      <c r="ARB93" s="528"/>
      <c r="ARC93" s="528"/>
      <c r="ARD93" s="528"/>
      <c r="ARE93" s="528"/>
      <c r="ARF93" s="528"/>
      <c r="ARG93" s="528"/>
      <c r="ARH93" s="528"/>
      <c r="ARI93" s="528"/>
      <c r="ARJ93" s="528"/>
      <c r="ARK93" s="528"/>
      <c r="ARL93" s="528"/>
      <c r="ARM93" s="528"/>
      <c r="ARN93" s="528"/>
      <c r="ARO93" s="528"/>
      <c r="ARP93" s="528"/>
      <c r="ARQ93" s="528"/>
      <c r="ARR93" s="528"/>
      <c r="ARS93" s="528"/>
      <c r="ART93" s="528"/>
      <c r="ARU93" s="528"/>
      <c r="ARV93" s="528"/>
      <c r="ARW93" s="528"/>
      <c r="ARX93" s="528"/>
      <c r="ARY93" s="528"/>
      <c r="ARZ93" s="528"/>
      <c r="ASA93" s="528"/>
      <c r="ASB93" s="528"/>
      <c r="ASC93" s="528"/>
      <c r="ASD93" s="528"/>
      <c r="ASE93" s="528"/>
      <c r="ASF93" s="528"/>
      <c r="ASG93" s="528"/>
      <c r="ASH93" s="528"/>
      <c r="ASI93" s="528"/>
      <c r="ASJ93" s="528"/>
      <c r="ASK93" s="528"/>
      <c r="ASL93" s="528"/>
      <c r="ASM93" s="528"/>
      <c r="ASN93" s="528"/>
      <c r="ASO93" s="528"/>
      <c r="ASP93" s="528"/>
      <c r="ASQ93" s="528"/>
      <c r="ASR93" s="528"/>
      <c r="ASS93" s="528"/>
      <c r="AST93" s="528"/>
      <c r="ASU93" s="528"/>
      <c r="ASV93" s="528"/>
      <c r="ASW93" s="528"/>
      <c r="ASX93" s="528"/>
      <c r="ASY93" s="528"/>
      <c r="ASZ93" s="528"/>
      <c r="ATA93" s="528"/>
      <c r="ATB93" s="528"/>
      <c r="ATC93" s="528"/>
      <c r="ATD93" s="528"/>
      <c r="ATE93" s="528"/>
      <c r="ATF93" s="528"/>
      <c r="ATG93" s="528"/>
      <c r="ATH93" s="528"/>
      <c r="ATI93" s="528"/>
      <c r="ATJ93" s="528"/>
      <c r="ATK93" s="528"/>
      <c r="ATL93" s="528"/>
      <c r="ATM93" s="528"/>
      <c r="ATN93" s="528"/>
      <c r="ATO93" s="528"/>
      <c r="ATP93" s="528"/>
      <c r="ATQ93" s="528"/>
      <c r="ATR93" s="528"/>
      <c r="ATS93" s="528"/>
      <c r="ATT93" s="528"/>
      <c r="ATU93" s="528"/>
      <c r="ATV93" s="528"/>
      <c r="ATW93" s="528"/>
      <c r="ATX93" s="528"/>
      <c r="ATY93" s="528"/>
      <c r="ATZ93" s="528"/>
      <c r="AUA93" s="528"/>
      <c r="AUB93" s="528"/>
      <c r="AUC93" s="528"/>
      <c r="AUD93" s="528"/>
      <c r="AUE93" s="528"/>
      <c r="AUF93" s="528"/>
      <c r="AUG93" s="528"/>
      <c r="AUH93" s="528"/>
      <c r="AUI93" s="528"/>
      <c r="AUJ93" s="528"/>
      <c r="AUK93" s="528"/>
      <c r="AUL93" s="528"/>
      <c r="AUM93" s="528"/>
      <c r="AUN93" s="528"/>
      <c r="AUO93" s="528"/>
      <c r="AUP93" s="528"/>
      <c r="AUQ93" s="528"/>
      <c r="AUR93" s="528"/>
      <c r="AUS93" s="528"/>
      <c r="AUT93" s="528"/>
      <c r="AUU93" s="528"/>
      <c r="AUV93" s="528"/>
      <c r="AUW93" s="528"/>
      <c r="AUX93" s="528"/>
      <c r="AUY93" s="528"/>
      <c r="AUZ93" s="528"/>
      <c r="AVA93" s="528"/>
      <c r="AVB93" s="528"/>
      <c r="AVC93" s="528"/>
      <c r="AVD93" s="528"/>
      <c r="AVE93" s="528"/>
      <c r="AVF93" s="528"/>
      <c r="AVG93" s="528"/>
      <c r="AVH93" s="528"/>
      <c r="AVI93" s="528"/>
      <c r="AVJ93" s="528"/>
      <c r="AVK93" s="528"/>
      <c r="AVL93" s="528"/>
      <c r="AVM93" s="528"/>
      <c r="AVN93" s="528"/>
      <c r="AVO93" s="528"/>
      <c r="AVP93" s="528"/>
      <c r="AVQ93" s="528"/>
      <c r="AVR93" s="528"/>
      <c r="AVS93" s="528"/>
      <c r="AVT93" s="528"/>
      <c r="AVU93" s="528"/>
      <c r="AVV93" s="528"/>
      <c r="AVW93" s="528"/>
      <c r="AVX93" s="528"/>
      <c r="AVY93" s="528"/>
      <c r="AVZ93" s="528"/>
      <c r="AWA93" s="528"/>
      <c r="AWB93" s="528"/>
      <c r="AWC93" s="528"/>
      <c r="AWD93" s="528"/>
      <c r="AWE93" s="528"/>
      <c r="AWF93" s="528"/>
      <c r="AWG93" s="528"/>
      <c r="AWH93" s="528"/>
      <c r="AWI93" s="528"/>
      <c r="AWJ93" s="528"/>
      <c r="AWK93" s="528"/>
      <c r="AWL93" s="528"/>
      <c r="AWM93" s="528"/>
      <c r="AWN93" s="528"/>
      <c r="AWO93" s="528"/>
      <c r="AWP93" s="528"/>
      <c r="AWQ93" s="528"/>
      <c r="AWR93" s="528"/>
      <c r="AWS93" s="528"/>
      <c r="AWT93" s="528"/>
      <c r="AWU93" s="528"/>
      <c r="AWV93" s="528"/>
      <c r="AWW93" s="528"/>
      <c r="AWX93" s="528"/>
      <c r="AWY93" s="528"/>
      <c r="AWZ93" s="528"/>
      <c r="AXA93" s="528"/>
      <c r="AXB93" s="528"/>
      <c r="AXC93" s="528"/>
      <c r="AXD93" s="528"/>
      <c r="AXE93" s="528"/>
      <c r="AXF93" s="528"/>
      <c r="AXG93" s="528"/>
      <c r="AXH93" s="528"/>
      <c r="AXI93" s="528"/>
      <c r="AXJ93" s="528"/>
      <c r="AXK93" s="528"/>
      <c r="AXL93" s="528"/>
      <c r="AXM93" s="528"/>
      <c r="AXN93" s="528"/>
      <c r="AXO93" s="528"/>
      <c r="AXP93" s="528"/>
      <c r="AXQ93" s="528"/>
      <c r="AXR93" s="528"/>
      <c r="AXS93" s="528"/>
      <c r="AXT93" s="528"/>
      <c r="AXU93" s="528"/>
      <c r="AXV93" s="528"/>
      <c r="AXW93" s="528"/>
      <c r="AXX93" s="528"/>
      <c r="AXY93" s="528"/>
      <c r="AXZ93" s="528"/>
      <c r="AYA93" s="528"/>
      <c r="AYB93" s="528"/>
      <c r="AYC93" s="528"/>
      <c r="AYD93" s="528"/>
      <c r="AYE93" s="528"/>
      <c r="AYF93" s="528"/>
      <c r="AYG93" s="528"/>
      <c r="AYH93" s="528"/>
      <c r="AYI93" s="528"/>
      <c r="AYJ93" s="528"/>
      <c r="AYK93" s="528"/>
      <c r="AYL93" s="528"/>
      <c r="AYM93" s="528"/>
      <c r="AYN93" s="528"/>
      <c r="AYO93" s="528"/>
      <c r="AYP93" s="528"/>
      <c r="AYQ93" s="528"/>
      <c r="AYR93" s="528"/>
      <c r="AYS93" s="528"/>
      <c r="AYT93" s="528"/>
      <c r="AYU93" s="528"/>
      <c r="AYV93" s="528"/>
      <c r="AYW93" s="528"/>
      <c r="AYX93" s="528"/>
      <c r="AYY93" s="528"/>
      <c r="AYZ93" s="528"/>
      <c r="AZA93" s="528"/>
      <c r="AZB93" s="528"/>
      <c r="AZC93" s="528"/>
      <c r="AZD93" s="528"/>
      <c r="AZE93" s="528"/>
      <c r="AZF93" s="528"/>
      <c r="AZG93" s="528"/>
      <c r="AZH93" s="528"/>
      <c r="AZI93" s="528"/>
      <c r="AZJ93" s="528"/>
      <c r="AZK93" s="528"/>
      <c r="AZL93" s="528"/>
      <c r="AZM93" s="528"/>
      <c r="AZN93" s="528"/>
      <c r="AZO93" s="528"/>
      <c r="AZP93" s="528"/>
      <c r="AZQ93" s="528"/>
      <c r="AZR93" s="528"/>
      <c r="AZS93" s="528"/>
      <c r="AZT93" s="528"/>
      <c r="AZU93" s="528"/>
      <c r="AZV93" s="528"/>
      <c r="AZW93" s="528"/>
      <c r="AZX93" s="528"/>
      <c r="AZY93" s="528"/>
      <c r="AZZ93" s="528"/>
      <c r="BAA93" s="528"/>
      <c r="BAB93" s="528"/>
      <c r="BAC93" s="528"/>
      <c r="BAD93" s="528"/>
      <c r="BAE93" s="528"/>
      <c r="BAF93" s="528"/>
      <c r="BAG93" s="528"/>
      <c r="BAH93" s="528"/>
      <c r="BAI93" s="528"/>
      <c r="BAJ93" s="528"/>
      <c r="BAK93" s="528"/>
      <c r="BAL93" s="528"/>
      <c r="BAM93" s="528"/>
      <c r="BAN93" s="528"/>
      <c r="BAO93" s="528"/>
      <c r="BAP93" s="528"/>
      <c r="BAQ93" s="528"/>
      <c r="BAR93" s="528"/>
      <c r="BAS93" s="528"/>
      <c r="BAT93" s="528"/>
      <c r="BAU93" s="528"/>
      <c r="BAV93" s="528"/>
      <c r="BAW93" s="528"/>
      <c r="BAX93" s="528"/>
      <c r="BAY93" s="528"/>
      <c r="BAZ93" s="528"/>
      <c r="BBA93" s="528"/>
      <c r="BBB93" s="528"/>
      <c r="BBC93" s="528"/>
      <c r="BBD93" s="528"/>
      <c r="BBE93" s="528"/>
      <c r="BBF93" s="528"/>
      <c r="BBG93" s="528"/>
      <c r="BBH93" s="528"/>
      <c r="BBI93" s="528"/>
      <c r="BBJ93" s="528"/>
      <c r="BBK93" s="528"/>
      <c r="BBL93" s="528"/>
      <c r="BBM93" s="528"/>
      <c r="BBN93" s="528"/>
      <c r="BBO93" s="528"/>
      <c r="BBP93" s="528"/>
      <c r="BBQ93" s="528"/>
      <c r="BBR93" s="528"/>
      <c r="BBS93" s="528"/>
      <c r="BBT93" s="528"/>
      <c r="BBU93" s="528"/>
      <c r="BBV93" s="528"/>
      <c r="BBW93" s="528"/>
      <c r="BBX93" s="528"/>
      <c r="BBY93" s="528"/>
      <c r="BBZ93" s="528"/>
      <c r="BCA93" s="528"/>
      <c r="BCB93" s="528"/>
      <c r="BCC93" s="528"/>
      <c r="BCD93" s="528"/>
      <c r="BCE93" s="528"/>
      <c r="BCF93" s="528"/>
      <c r="BCG93" s="528"/>
      <c r="BCH93" s="528"/>
      <c r="BCI93" s="528"/>
      <c r="BCJ93" s="528"/>
      <c r="BCK93" s="528"/>
      <c r="BCL93" s="528"/>
      <c r="BCM93" s="528"/>
      <c r="BCN93" s="528"/>
      <c r="BCO93" s="528"/>
      <c r="BCP93" s="528"/>
      <c r="BCQ93" s="528"/>
      <c r="BCR93" s="528"/>
      <c r="BCS93" s="528"/>
      <c r="BCT93" s="528"/>
      <c r="BCU93" s="528"/>
      <c r="BCV93" s="528"/>
      <c r="BCW93" s="528"/>
      <c r="BCX93" s="528"/>
      <c r="BCY93" s="528"/>
      <c r="BCZ93" s="528"/>
      <c r="BDA93" s="528"/>
      <c r="BDB93" s="528"/>
      <c r="BDC93" s="528"/>
      <c r="BDD93" s="528"/>
      <c r="BDE93" s="528"/>
      <c r="BDF93" s="528"/>
      <c r="BDG93" s="528"/>
      <c r="BDH93" s="528"/>
      <c r="BDI93" s="528"/>
      <c r="BDJ93" s="528"/>
      <c r="BDK93" s="528"/>
      <c r="BDL93" s="528"/>
      <c r="BDM93" s="528"/>
      <c r="BDN93" s="528"/>
      <c r="BDO93" s="528"/>
      <c r="BDP93" s="528"/>
      <c r="BDQ93" s="528"/>
      <c r="BDR93" s="528"/>
      <c r="BDS93" s="528"/>
      <c r="BDT93" s="528"/>
      <c r="BDU93" s="528"/>
      <c r="BDV93" s="528"/>
      <c r="BDW93" s="528"/>
      <c r="BDX93" s="528"/>
      <c r="BDY93" s="528"/>
      <c r="BDZ93" s="528"/>
      <c r="BEA93" s="528"/>
      <c r="BEB93" s="528"/>
      <c r="BEC93" s="528"/>
      <c r="BED93" s="528"/>
      <c r="BEE93" s="528"/>
      <c r="BEF93" s="528"/>
      <c r="BEG93" s="528"/>
      <c r="BEH93" s="528"/>
      <c r="BEI93" s="528"/>
      <c r="BEJ93" s="528"/>
      <c r="BEK93" s="528"/>
      <c r="BEL93" s="528"/>
      <c r="BEM93" s="528"/>
      <c r="BEN93" s="528"/>
      <c r="BEO93" s="528"/>
      <c r="BEP93" s="528"/>
      <c r="BEQ93" s="528"/>
      <c r="BER93" s="528"/>
      <c r="BES93" s="528"/>
      <c r="BET93" s="528"/>
      <c r="BEU93" s="528"/>
      <c r="BEV93" s="528"/>
      <c r="BEW93" s="528"/>
      <c r="BEX93" s="528"/>
      <c r="BEY93" s="528"/>
      <c r="BEZ93" s="528"/>
      <c r="BFA93" s="528"/>
      <c r="BFB93" s="528"/>
      <c r="BFC93" s="528"/>
      <c r="BFD93" s="528"/>
      <c r="BFE93" s="528"/>
      <c r="BFF93" s="528"/>
      <c r="BFG93" s="528"/>
      <c r="BFH93" s="528"/>
      <c r="BFI93" s="528"/>
      <c r="BFJ93" s="528"/>
      <c r="BFK93" s="528"/>
      <c r="BFL93" s="528"/>
      <c r="BFM93" s="528"/>
      <c r="BFN93" s="528"/>
      <c r="BFO93" s="528"/>
      <c r="BFP93" s="528"/>
      <c r="BFQ93" s="528"/>
      <c r="BFR93" s="528"/>
      <c r="BFS93" s="528"/>
      <c r="BFT93" s="528"/>
      <c r="BFU93" s="528"/>
      <c r="BFV93" s="528"/>
      <c r="BFW93" s="528"/>
      <c r="BFX93" s="528"/>
      <c r="BFY93" s="528"/>
      <c r="BFZ93" s="528"/>
      <c r="BGA93" s="528"/>
      <c r="BGB93" s="528"/>
      <c r="BGC93" s="528"/>
      <c r="BGD93" s="528"/>
      <c r="BGE93" s="528"/>
      <c r="BGF93" s="528"/>
      <c r="BGG93" s="528"/>
      <c r="BGH93" s="528"/>
      <c r="BGI93" s="528"/>
      <c r="BGJ93" s="528"/>
      <c r="BGK93" s="528"/>
      <c r="BGL93" s="528"/>
      <c r="BGM93" s="528"/>
      <c r="BGN93" s="528"/>
      <c r="BGO93" s="528"/>
      <c r="BGP93" s="528"/>
      <c r="BGQ93" s="528"/>
      <c r="BGR93" s="528"/>
      <c r="BGS93" s="528"/>
      <c r="BGT93" s="528"/>
      <c r="BGU93" s="528"/>
      <c r="BGV93" s="528"/>
      <c r="BGW93" s="528"/>
      <c r="BGX93" s="528"/>
      <c r="BGY93" s="528"/>
      <c r="BGZ93" s="528"/>
      <c r="BHA93" s="528"/>
      <c r="BHB93" s="528"/>
      <c r="BHC93" s="528"/>
      <c r="BHD93" s="528"/>
      <c r="BHE93" s="528"/>
      <c r="BHF93" s="528"/>
      <c r="BHG93" s="528"/>
      <c r="BHH93" s="528"/>
      <c r="BHI93" s="528"/>
      <c r="BHJ93" s="528"/>
      <c r="BHK93" s="528"/>
      <c r="BHL93" s="528"/>
      <c r="BHM93" s="528"/>
      <c r="BHN93" s="528"/>
      <c r="BHO93" s="528"/>
      <c r="BHP93" s="528"/>
      <c r="BHQ93" s="528"/>
      <c r="BHR93" s="528"/>
      <c r="BHS93" s="528"/>
      <c r="BHT93" s="528"/>
      <c r="BHU93" s="528"/>
      <c r="BHV93" s="528"/>
      <c r="BHW93" s="528"/>
      <c r="BHX93" s="528"/>
      <c r="BHY93" s="528"/>
      <c r="BHZ93" s="528"/>
      <c r="BIA93" s="528"/>
      <c r="BIB93" s="528"/>
      <c r="BIC93" s="528"/>
      <c r="BID93" s="528"/>
      <c r="BIE93" s="528"/>
      <c r="BIF93" s="528"/>
      <c r="BIG93" s="528"/>
      <c r="BIH93" s="528"/>
      <c r="BII93" s="528"/>
      <c r="BIJ93" s="528"/>
      <c r="BIK93" s="528"/>
      <c r="BIL93" s="528"/>
      <c r="BIM93" s="528"/>
      <c r="BIN93" s="528"/>
      <c r="BIO93" s="528"/>
      <c r="BIP93" s="528"/>
      <c r="BIQ93" s="528"/>
      <c r="BIR93" s="528"/>
      <c r="BIS93" s="528"/>
      <c r="BIT93" s="528"/>
      <c r="BIU93" s="528"/>
      <c r="BIV93" s="528"/>
      <c r="BIW93" s="528"/>
      <c r="BIX93" s="528"/>
      <c r="BIY93" s="528"/>
      <c r="BIZ93" s="528"/>
      <c r="BJA93" s="528"/>
      <c r="BJB93" s="528"/>
      <c r="BJC93" s="528"/>
      <c r="BJD93" s="528"/>
      <c r="BJE93" s="528"/>
      <c r="BJF93" s="528"/>
      <c r="BJG93" s="528"/>
      <c r="BJH93" s="528"/>
      <c r="BJI93" s="528"/>
      <c r="BJJ93" s="528"/>
      <c r="BJK93" s="528"/>
      <c r="BJL93" s="528"/>
      <c r="BJM93" s="528"/>
      <c r="BJN93" s="528"/>
      <c r="BJO93" s="528"/>
      <c r="BJP93" s="528"/>
      <c r="BJQ93" s="528"/>
      <c r="BJR93" s="528"/>
      <c r="BJS93" s="528"/>
      <c r="BJT93" s="528"/>
      <c r="BJU93" s="528"/>
      <c r="BJV93" s="528"/>
      <c r="BJW93" s="528"/>
      <c r="BJX93" s="528"/>
      <c r="BJY93" s="528"/>
      <c r="BJZ93" s="528"/>
      <c r="BKA93" s="528"/>
      <c r="BKB93" s="528"/>
      <c r="BKC93" s="528"/>
      <c r="BKD93" s="528"/>
      <c r="BKE93" s="528"/>
      <c r="BKF93" s="528"/>
      <c r="BKG93" s="528"/>
      <c r="BKH93" s="528"/>
      <c r="BKI93" s="528"/>
      <c r="BKJ93" s="528"/>
      <c r="BKK93" s="528"/>
      <c r="BKL93" s="528"/>
      <c r="BKM93" s="528"/>
      <c r="BKN93" s="528"/>
      <c r="BKO93" s="528"/>
      <c r="BKP93" s="528"/>
      <c r="BKQ93" s="528"/>
      <c r="BKR93" s="528"/>
      <c r="BKS93" s="528"/>
      <c r="BKT93" s="528"/>
      <c r="BKU93" s="528"/>
      <c r="BKV93" s="528"/>
      <c r="BKW93" s="528"/>
      <c r="BKX93" s="528"/>
      <c r="BKY93" s="528"/>
      <c r="BKZ93" s="528"/>
      <c r="BLA93" s="528"/>
      <c r="BLB93" s="528"/>
      <c r="BLC93" s="528"/>
      <c r="BLD93" s="528"/>
      <c r="BLE93" s="528"/>
      <c r="BLF93" s="528"/>
      <c r="BLG93" s="528"/>
      <c r="BLH93" s="528"/>
      <c r="BLI93" s="528"/>
      <c r="BLJ93" s="528"/>
      <c r="BLK93" s="528"/>
      <c r="BLL93" s="528"/>
      <c r="BLM93" s="528"/>
      <c r="BLN93" s="528"/>
      <c r="BLO93" s="528"/>
      <c r="BLP93" s="528"/>
      <c r="BLQ93" s="528"/>
      <c r="BLR93" s="528"/>
      <c r="BLS93" s="528"/>
      <c r="BLT93" s="528"/>
      <c r="BLU93" s="528"/>
      <c r="BLV93" s="528"/>
      <c r="BLW93" s="528"/>
      <c r="BLX93" s="528"/>
      <c r="BLY93" s="528"/>
      <c r="BLZ93" s="528"/>
      <c r="BMA93" s="528"/>
      <c r="BMB93" s="528"/>
      <c r="BMC93" s="528"/>
      <c r="BMD93" s="528"/>
      <c r="BME93" s="528"/>
      <c r="BMF93" s="528"/>
      <c r="BMG93" s="528"/>
      <c r="BMH93" s="528"/>
      <c r="BMI93" s="528"/>
      <c r="BMJ93" s="528"/>
      <c r="BMK93" s="528"/>
      <c r="BML93" s="528"/>
      <c r="BMM93" s="528"/>
      <c r="BMN93" s="528"/>
      <c r="BMO93" s="528"/>
      <c r="BMP93" s="528"/>
      <c r="BMQ93" s="528"/>
      <c r="BMR93" s="528"/>
      <c r="BMS93" s="528"/>
      <c r="BMT93" s="528"/>
      <c r="BMU93" s="528"/>
      <c r="BMV93" s="528"/>
      <c r="BMW93" s="528"/>
      <c r="BMX93" s="528"/>
      <c r="BMY93" s="528"/>
      <c r="BMZ93" s="528"/>
      <c r="BNA93" s="528"/>
      <c r="BNB93" s="528"/>
      <c r="BNC93" s="528"/>
      <c r="BND93" s="528"/>
      <c r="BNE93" s="528"/>
      <c r="BNF93" s="528"/>
      <c r="BNG93" s="528"/>
      <c r="BNH93" s="528"/>
      <c r="BNI93" s="528"/>
      <c r="BNJ93" s="528"/>
      <c r="BNK93" s="528"/>
      <c r="BNL93" s="528"/>
      <c r="BNM93" s="528"/>
      <c r="BNN93" s="528"/>
      <c r="BNO93" s="528"/>
      <c r="BNP93" s="528"/>
      <c r="BNQ93" s="528"/>
      <c r="BNR93" s="528"/>
      <c r="BNS93" s="528"/>
      <c r="BNT93" s="528"/>
      <c r="BNU93" s="528"/>
      <c r="BNV93" s="528"/>
      <c r="BNW93" s="528"/>
      <c r="BNX93" s="528"/>
      <c r="BNY93" s="528"/>
      <c r="BNZ93" s="528"/>
      <c r="BOA93" s="528"/>
      <c r="BOB93" s="528"/>
      <c r="BOC93" s="528"/>
      <c r="BOD93" s="528"/>
      <c r="BOE93" s="528"/>
      <c r="BOF93" s="528"/>
      <c r="BOG93" s="528"/>
      <c r="BOH93" s="528"/>
      <c r="BOI93" s="528"/>
      <c r="BOJ93" s="528"/>
      <c r="BOK93" s="528"/>
      <c r="BOL93" s="528"/>
      <c r="BOM93" s="528"/>
      <c r="BON93" s="528"/>
      <c r="BOO93" s="528"/>
      <c r="BOP93" s="528"/>
      <c r="BOQ93" s="528"/>
      <c r="BOR93" s="528"/>
      <c r="BOS93" s="528"/>
      <c r="BOT93" s="528"/>
      <c r="BOU93" s="528"/>
      <c r="BOV93" s="528"/>
      <c r="BOW93" s="528"/>
      <c r="BOX93" s="528"/>
      <c r="BOY93" s="528"/>
      <c r="BOZ93" s="528"/>
      <c r="BPA93" s="528"/>
      <c r="BPB93" s="528"/>
      <c r="BPC93" s="528"/>
      <c r="BPD93" s="528"/>
      <c r="BPE93" s="528"/>
      <c r="BPF93" s="528"/>
      <c r="BPG93" s="528"/>
      <c r="BPH93" s="528"/>
      <c r="BPI93" s="528"/>
      <c r="BPJ93" s="528"/>
      <c r="BPK93" s="528"/>
      <c r="BPL93" s="528"/>
      <c r="BPM93" s="528"/>
      <c r="BPN93" s="528"/>
      <c r="BPO93" s="528"/>
      <c r="BPP93" s="528"/>
      <c r="BPQ93" s="528"/>
      <c r="BPR93" s="528"/>
      <c r="BPS93" s="528"/>
      <c r="BPT93" s="528"/>
      <c r="BPU93" s="528"/>
      <c r="BPV93" s="528"/>
      <c r="BPW93" s="528"/>
      <c r="BPX93" s="528"/>
      <c r="BPY93" s="528"/>
      <c r="BPZ93" s="528"/>
      <c r="BQA93" s="528"/>
      <c r="BQB93" s="528"/>
      <c r="BQC93" s="528"/>
      <c r="BQD93" s="528"/>
      <c r="BQE93" s="528"/>
      <c r="BQF93" s="528"/>
      <c r="BQG93" s="528"/>
      <c r="BQH93" s="528"/>
      <c r="BQI93" s="528"/>
      <c r="BQJ93" s="528"/>
      <c r="BQK93" s="528"/>
      <c r="BQL93" s="528"/>
      <c r="BQM93" s="528"/>
      <c r="BQN93" s="528"/>
      <c r="BQO93" s="528"/>
      <c r="BQP93" s="528"/>
      <c r="BQQ93" s="528"/>
      <c r="BQR93" s="528"/>
      <c r="BQS93" s="528"/>
      <c r="BQT93" s="528"/>
      <c r="BQU93" s="528"/>
      <c r="BQV93" s="528"/>
      <c r="BQW93" s="528"/>
      <c r="BQX93" s="528"/>
      <c r="BQY93" s="528"/>
      <c r="BQZ93" s="528"/>
      <c r="BRA93" s="528"/>
      <c r="BRB93" s="528"/>
      <c r="BRC93" s="528"/>
      <c r="BRD93" s="528"/>
      <c r="BRE93" s="528"/>
      <c r="BRF93" s="528"/>
      <c r="BRG93" s="528"/>
      <c r="BRH93" s="528"/>
      <c r="BRI93" s="528"/>
      <c r="BRJ93" s="528"/>
      <c r="BRK93" s="528"/>
      <c r="BRL93" s="528"/>
      <c r="BRM93" s="528"/>
      <c r="BRN93" s="528"/>
      <c r="BRO93" s="528"/>
      <c r="BRP93" s="528"/>
      <c r="BRQ93" s="528"/>
      <c r="BRR93" s="528"/>
      <c r="BRS93" s="528"/>
      <c r="BRT93" s="528"/>
      <c r="BRU93" s="528"/>
      <c r="BRV93" s="528"/>
      <c r="BRW93" s="528"/>
      <c r="BRX93" s="528"/>
      <c r="BRY93" s="528"/>
      <c r="BRZ93" s="528"/>
      <c r="BSA93" s="528"/>
      <c r="BSB93" s="528"/>
      <c r="BSC93" s="528"/>
      <c r="BSD93" s="528"/>
      <c r="BSE93" s="528"/>
      <c r="BSF93" s="528"/>
      <c r="BSG93" s="528"/>
      <c r="BSH93" s="528"/>
      <c r="BSI93" s="528"/>
      <c r="BSJ93" s="528"/>
      <c r="BSK93" s="528"/>
      <c r="BSL93" s="528"/>
      <c r="BSM93" s="528"/>
      <c r="BSN93" s="528"/>
      <c r="BSO93" s="528"/>
      <c r="BSP93" s="528"/>
      <c r="BSQ93" s="528"/>
      <c r="BSR93" s="528"/>
      <c r="BSS93" s="528"/>
      <c r="BST93" s="528"/>
      <c r="BSU93" s="528"/>
      <c r="BSV93" s="528"/>
      <c r="BSW93" s="528"/>
      <c r="BSX93" s="528"/>
      <c r="BSY93" s="528"/>
      <c r="BSZ93" s="528"/>
      <c r="BTA93" s="528"/>
      <c r="BTB93" s="528"/>
      <c r="BTC93" s="528"/>
      <c r="BTD93" s="528"/>
      <c r="BTE93" s="528"/>
      <c r="BTF93" s="528"/>
      <c r="BTG93" s="528"/>
      <c r="BTH93" s="528"/>
      <c r="BTI93" s="528"/>
      <c r="BTJ93" s="528"/>
      <c r="BTK93" s="528"/>
      <c r="BTL93" s="528"/>
      <c r="BTM93" s="528"/>
      <c r="BTN93" s="528"/>
      <c r="BTO93" s="528"/>
      <c r="BTP93" s="528"/>
      <c r="BTQ93" s="528"/>
      <c r="BTR93" s="528"/>
      <c r="BTS93" s="528"/>
      <c r="BTT93" s="528"/>
      <c r="BTU93" s="528"/>
      <c r="BTV93" s="528"/>
      <c r="BTW93" s="528"/>
      <c r="BTX93" s="528"/>
      <c r="BTY93" s="528"/>
      <c r="BTZ93" s="528"/>
      <c r="BUA93" s="528"/>
      <c r="BUB93" s="528"/>
      <c r="BUC93" s="528"/>
      <c r="BUD93" s="528"/>
      <c r="BUE93" s="528"/>
      <c r="BUF93" s="528"/>
      <c r="BUG93" s="528"/>
      <c r="BUH93" s="528"/>
      <c r="BUI93" s="528"/>
      <c r="BUJ93" s="528"/>
      <c r="BUK93" s="528"/>
      <c r="BUL93" s="528"/>
      <c r="BUM93" s="528"/>
      <c r="BUN93" s="528"/>
      <c r="BUO93" s="528"/>
      <c r="BUP93" s="528"/>
      <c r="BUQ93" s="528"/>
      <c r="BUR93" s="528"/>
      <c r="BUS93" s="528"/>
      <c r="BUT93" s="528"/>
      <c r="BUU93" s="528"/>
      <c r="BUV93" s="528"/>
      <c r="BUW93" s="528"/>
      <c r="BUX93" s="528"/>
      <c r="BUY93" s="528"/>
      <c r="BUZ93" s="528"/>
      <c r="BVA93" s="528"/>
      <c r="BVB93" s="528"/>
      <c r="BVC93" s="528"/>
      <c r="BVD93" s="528"/>
      <c r="BVE93" s="528"/>
      <c r="BVF93" s="528"/>
      <c r="BVG93" s="528"/>
      <c r="BVH93" s="528"/>
      <c r="BVI93" s="528"/>
      <c r="BVJ93" s="528"/>
      <c r="BVK93" s="528"/>
      <c r="BVL93" s="528"/>
      <c r="BVM93" s="528"/>
      <c r="BVN93" s="528"/>
      <c r="BVO93" s="528"/>
      <c r="BVP93" s="528"/>
      <c r="BVQ93" s="528"/>
      <c r="BVR93" s="528"/>
      <c r="BVS93" s="528"/>
      <c r="BVT93" s="528"/>
      <c r="BVU93" s="528"/>
      <c r="BVV93" s="528"/>
      <c r="BVW93" s="528"/>
      <c r="BVX93" s="528"/>
      <c r="BVY93" s="528"/>
      <c r="BVZ93" s="528"/>
      <c r="BWA93" s="528"/>
      <c r="BWB93" s="528"/>
      <c r="BWC93" s="528"/>
      <c r="BWD93" s="528"/>
      <c r="BWE93" s="528"/>
      <c r="BWF93" s="528"/>
      <c r="BWG93" s="528"/>
      <c r="BWH93" s="528"/>
      <c r="BWI93" s="528"/>
      <c r="BWJ93" s="528"/>
      <c r="BWK93" s="528"/>
      <c r="BWL93" s="528"/>
      <c r="BWM93" s="528"/>
      <c r="BWN93" s="528"/>
      <c r="BWO93" s="528"/>
      <c r="BWP93" s="528"/>
      <c r="BWQ93" s="528"/>
      <c r="BWR93" s="528"/>
      <c r="BWS93" s="528"/>
      <c r="BWT93" s="528"/>
      <c r="BWU93" s="528"/>
      <c r="BWV93" s="528"/>
      <c r="BWW93" s="528"/>
      <c r="BWX93" s="528"/>
      <c r="BWY93" s="528"/>
      <c r="BWZ93" s="528"/>
      <c r="BXA93" s="528"/>
      <c r="BXB93" s="528"/>
      <c r="BXC93" s="528"/>
      <c r="BXD93" s="528"/>
      <c r="BXE93" s="528"/>
      <c r="BXF93" s="528"/>
      <c r="BXG93" s="528"/>
      <c r="BXH93" s="528"/>
      <c r="BXI93" s="528"/>
      <c r="BXJ93" s="528"/>
      <c r="BXK93" s="528"/>
      <c r="BXL93" s="528"/>
      <c r="BXM93" s="528"/>
      <c r="BXN93" s="528"/>
      <c r="BXO93" s="528"/>
      <c r="BXP93" s="528"/>
      <c r="BXQ93" s="528"/>
      <c r="BXR93" s="528"/>
      <c r="BXS93" s="528"/>
      <c r="BXT93" s="528"/>
      <c r="BXU93" s="528"/>
      <c r="BXV93" s="528"/>
      <c r="BXW93" s="528"/>
      <c r="BXX93" s="528"/>
      <c r="BXY93" s="528"/>
      <c r="BXZ93" s="528"/>
      <c r="BYA93" s="528"/>
      <c r="BYB93" s="528"/>
      <c r="BYC93" s="528"/>
      <c r="BYD93" s="528"/>
      <c r="BYE93" s="528"/>
      <c r="BYF93" s="528"/>
      <c r="BYG93" s="528"/>
      <c r="BYH93" s="528"/>
      <c r="BYI93" s="528"/>
      <c r="BYJ93" s="528"/>
      <c r="BYK93" s="528"/>
      <c r="BYL93" s="528"/>
      <c r="BYM93" s="528"/>
      <c r="BYN93" s="528"/>
      <c r="BYO93" s="528"/>
      <c r="BYP93" s="528"/>
      <c r="BYQ93" s="528"/>
      <c r="BYR93" s="528"/>
      <c r="BYS93" s="528"/>
      <c r="BYT93" s="528"/>
      <c r="BYU93" s="528"/>
      <c r="BYV93" s="528"/>
      <c r="BYW93" s="528"/>
      <c r="BYX93" s="528"/>
      <c r="BYY93" s="528"/>
      <c r="BYZ93" s="528"/>
      <c r="BZA93" s="528"/>
      <c r="BZB93" s="528"/>
      <c r="BZC93" s="528"/>
      <c r="BZD93" s="528"/>
      <c r="BZE93" s="528"/>
      <c r="BZF93" s="528"/>
      <c r="BZG93" s="528"/>
      <c r="BZH93" s="528"/>
      <c r="BZI93" s="528"/>
      <c r="BZJ93" s="528"/>
      <c r="BZK93" s="528"/>
      <c r="BZL93" s="528"/>
      <c r="BZM93" s="528"/>
      <c r="BZN93" s="528"/>
      <c r="BZO93" s="528"/>
      <c r="BZP93" s="528"/>
      <c r="BZQ93" s="528"/>
      <c r="BZR93" s="528"/>
      <c r="BZS93" s="528"/>
      <c r="BZT93" s="528"/>
      <c r="BZU93" s="528"/>
      <c r="BZV93" s="528"/>
      <c r="BZW93" s="528"/>
      <c r="BZX93" s="528"/>
      <c r="BZY93" s="528"/>
      <c r="BZZ93" s="528"/>
      <c r="CAA93" s="528"/>
      <c r="CAB93" s="528"/>
      <c r="CAC93" s="528"/>
      <c r="CAD93" s="528"/>
      <c r="CAE93" s="528"/>
      <c r="CAF93" s="528"/>
      <c r="CAG93" s="528"/>
      <c r="CAH93" s="528"/>
      <c r="CAI93" s="528"/>
      <c r="CAJ93" s="528"/>
      <c r="CAK93" s="528"/>
      <c r="CAL93" s="528"/>
      <c r="CAM93" s="528"/>
      <c r="CAN93" s="528"/>
      <c r="CAO93" s="528"/>
      <c r="CAP93" s="528"/>
      <c r="CAQ93" s="528"/>
      <c r="CAR93" s="528"/>
      <c r="CAS93" s="528"/>
      <c r="CAT93" s="528"/>
      <c r="CAU93" s="528"/>
      <c r="CAV93" s="528"/>
      <c r="CAW93" s="528"/>
      <c r="CAX93" s="528"/>
      <c r="CAY93" s="528"/>
      <c r="CAZ93" s="528"/>
      <c r="CBA93" s="528"/>
      <c r="CBB93" s="528"/>
      <c r="CBC93" s="528"/>
      <c r="CBD93" s="528"/>
      <c r="CBE93" s="528"/>
      <c r="CBF93" s="528"/>
      <c r="CBG93" s="528"/>
      <c r="CBH93" s="528"/>
      <c r="CBI93" s="528"/>
      <c r="CBJ93" s="528"/>
      <c r="CBK93" s="528"/>
      <c r="CBL93" s="528"/>
      <c r="CBM93" s="528"/>
      <c r="CBN93" s="528"/>
      <c r="CBO93" s="528"/>
      <c r="CBP93" s="528"/>
      <c r="CBQ93" s="528"/>
      <c r="CBR93" s="528"/>
      <c r="CBS93" s="528"/>
      <c r="CBT93" s="528"/>
      <c r="CBU93" s="528"/>
      <c r="CBV93" s="528"/>
      <c r="CBW93" s="528"/>
      <c r="CBX93" s="528"/>
      <c r="CBY93" s="528"/>
      <c r="CBZ93" s="528"/>
      <c r="CCA93" s="528"/>
      <c r="CCB93" s="528"/>
      <c r="CCC93" s="528"/>
      <c r="CCD93" s="528"/>
      <c r="CCE93" s="528"/>
      <c r="CCF93" s="528"/>
      <c r="CCG93" s="528"/>
      <c r="CCH93" s="528"/>
      <c r="CCI93" s="528"/>
      <c r="CCJ93" s="528"/>
      <c r="CCK93" s="528"/>
      <c r="CCL93" s="528"/>
      <c r="CCM93" s="528"/>
      <c r="CCN93" s="528"/>
      <c r="CCO93" s="528"/>
      <c r="CCP93" s="528"/>
      <c r="CCQ93" s="528"/>
      <c r="CCR93" s="528"/>
      <c r="CCS93" s="528"/>
      <c r="CCT93" s="528"/>
      <c r="CCU93" s="528"/>
      <c r="CCV93" s="528"/>
      <c r="CCW93" s="528"/>
      <c r="CCX93" s="528"/>
      <c r="CCY93" s="528"/>
      <c r="CCZ93" s="528"/>
      <c r="CDA93" s="528"/>
      <c r="CDB93" s="528"/>
      <c r="CDC93" s="528"/>
      <c r="CDD93" s="528"/>
      <c r="CDE93" s="528"/>
      <c r="CDF93" s="528"/>
      <c r="CDG93" s="528"/>
      <c r="CDH93" s="528"/>
      <c r="CDI93" s="528"/>
      <c r="CDJ93" s="528"/>
      <c r="CDK93" s="528"/>
      <c r="CDL93" s="528"/>
      <c r="CDM93" s="528"/>
      <c r="CDN93" s="528"/>
      <c r="CDO93" s="528"/>
      <c r="CDP93" s="528"/>
      <c r="CDQ93" s="528"/>
      <c r="CDR93" s="528"/>
      <c r="CDS93" s="528"/>
      <c r="CDT93" s="528"/>
      <c r="CDU93" s="528"/>
      <c r="CDV93" s="528"/>
      <c r="CDW93" s="528"/>
      <c r="CDX93" s="528"/>
      <c r="CDY93" s="528"/>
      <c r="CDZ93" s="528"/>
      <c r="CEA93" s="528"/>
      <c r="CEB93" s="528"/>
      <c r="CEC93" s="528"/>
      <c r="CED93" s="528"/>
      <c r="CEE93" s="528"/>
      <c r="CEF93" s="528"/>
      <c r="CEG93" s="528"/>
      <c r="CEH93" s="528"/>
      <c r="CEI93" s="528"/>
      <c r="CEJ93" s="528"/>
      <c r="CEK93" s="528"/>
      <c r="CEL93" s="528"/>
      <c r="CEM93" s="528"/>
      <c r="CEN93" s="528"/>
      <c r="CEO93" s="528"/>
      <c r="CEP93" s="528"/>
      <c r="CEQ93" s="528"/>
      <c r="CER93" s="528"/>
      <c r="CES93" s="528"/>
      <c r="CET93" s="528"/>
      <c r="CEU93" s="528"/>
      <c r="CEV93" s="528"/>
      <c r="CEW93" s="528"/>
      <c r="CEX93" s="528"/>
      <c r="CEY93" s="528"/>
      <c r="CEZ93" s="528"/>
      <c r="CFA93" s="528"/>
      <c r="CFB93" s="528"/>
      <c r="CFC93" s="528"/>
      <c r="CFD93" s="528"/>
      <c r="CFE93" s="528"/>
      <c r="CFF93" s="528"/>
      <c r="CFG93" s="528"/>
      <c r="CFH93" s="528"/>
      <c r="CFI93" s="528"/>
      <c r="CFJ93" s="528"/>
      <c r="CFK93" s="528"/>
      <c r="CFL93" s="528"/>
      <c r="CFM93" s="528"/>
      <c r="CFN93" s="528"/>
      <c r="CFO93" s="528"/>
      <c r="CFP93" s="528"/>
      <c r="CFQ93" s="528"/>
      <c r="CFR93" s="528"/>
      <c r="CFS93" s="528"/>
      <c r="CFT93" s="528"/>
      <c r="CFU93" s="528"/>
      <c r="CFV93" s="528"/>
      <c r="CFW93" s="528"/>
      <c r="CFX93" s="528"/>
      <c r="CFY93" s="528"/>
      <c r="CFZ93" s="528"/>
      <c r="CGA93" s="528"/>
      <c r="CGB93" s="528"/>
      <c r="CGC93" s="528"/>
      <c r="CGD93" s="528"/>
      <c r="CGE93" s="528"/>
      <c r="CGF93" s="528"/>
      <c r="CGG93" s="528"/>
      <c r="CGH93" s="528"/>
      <c r="CGI93" s="528"/>
      <c r="CGJ93" s="528"/>
      <c r="CGK93" s="528"/>
      <c r="CGL93" s="528"/>
      <c r="CGM93" s="528"/>
      <c r="CGN93" s="528"/>
      <c r="CGO93" s="528"/>
      <c r="CGP93" s="528"/>
      <c r="CGQ93" s="528"/>
      <c r="CGR93" s="528"/>
      <c r="CGS93" s="528"/>
      <c r="CGT93" s="528"/>
      <c r="CGU93" s="528"/>
      <c r="CGV93" s="528"/>
      <c r="CGW93" s="528"/>
      <c r="CGX93" s="528"/>
      <c r="CGY93" s="528"/>
      <c r="CGZ93" s="528"/>
      <c r="CHA93" s="528"/>
      <c r="CHB93" s="528"/>
      <c r="CHC93" s="528"/>
      <c r="CHD93" s="528"/>
      <c r="CHE93" s="528"/>
      <c r="CHF93" s="528"/>
      <c r="CHG93" s="528"/>
      <c r="CHH93" s="528"/>
      <c r="CHI93" s="528"/>
      <c r="CHJ93" s="528"/>
      <c r="CHK93" s="528"/>
      <c r="CHL93" s="528"/>
      <c r="CHM93" s="528"/>
      <c r="CHN93" s="528"/>
      <c r="CHO93" s="528"/>
      <c r="CHP93" s="528"/>
      <c r="CHQ93" s="528"/>
      <c r="CHR93" s="528"/>
      <c r="CHS93" s="528"/>
      <c r="CHT93" s="528"/>
      <c r="CHU93" s="528"/>
      <c r="CHV93" s="528"/>
      <c r="CHW93" s="528"/>
      <c r="CHX93" s="528"/>
      <c r="CHY93" s="528"/>
      <c r="CHZ93" s="528"/>
      <c r="CIA93" s="528"/>
      <c r="CIB93" s="528"/>
      <c r="CIC93" s="528"/>
      <c r="CID93" s="528"/>
      <c r="CIE93" s="528"/>
      <c r="CIF93" s="528"/>
      <c r="CIG93" s="528"/>
      <c r="CIH93" s="528"/>
      <c r="CII93" s="528"/>
      <c r="CIJ93" s="528"/>
      <c r="CIK93" s="528"/>
      <c r="CIL93" s="528"/>
      <c r="CIM93" s="528"/>
      <c r="CIN93" s="528"/>
      <c r="CIO93" s="528"/>
      <c r="CIP93" s="528"/>
      <c r="CIQ93" s="528"/>
      <c r="CIR93" s="528"/>
      <c r="CIS93" s="528"/>
      <c r="CIT93" s="528"/>
      <c r="CIU93" s="528"/>
      <c r="CIV93" s="528"/>
      <c r="CIW93" s="528"/>
      <c r="CIX93" s="528"/>
      <c r="CIY93" s="528"/>
      <c r="CIZ93" s="528"/>
      <c r="CJA93" s="528"/>
      <c r="CJB93" s="528"/>
      <c r="CJC93" s="528"/>
      <c r="CJD93" s="528"/>
      <c r="CJE93" s="528"/>
      <c r="CJF93" s="528"/>
      <c r="CJG93" s="528"/>
      <c r="CJH93" s="528"/>
      <c r="CJI93" s="528"/>
      <c r="CJJ93" s="528"/>
      <c r="CJK93" s="528"/>
      <c r="CJL93" s="528"/>
      <c r="CJM93" s="528"/>
      <c r="CJN93" s="528"/>
      <c r="CJO93" s="528"/>
      <c r="CJP93" s="528"/>
      <c r="CJQ93" s="528"/>
      <c r="CJR93" s="528"/>
      <c r="CJS93" s="528"/>
      <c r="CJT93" s="528"/>
      <c r="CJU93" s="528"/>
      <c r="CJV93" s="528"/>
      <c r="CJW93" s="528"/>
      <c r="CJX93" s="528"/>
      <c r="CJY93" s="528"/>
      <c r="CJZ93" s="528"/>
      <c r="CKA93" s="528"/>
      <c r="CKB93" s="528"/>
      <c r="CKC93" s="528"/>
      <c r="CKD93" s="528"/>
      <c r="CKE93" s="528"/>
      <c r="CKF93" s="528"/>
      <c r="CKG93" s="528"/>
      <c r="CKH93" s="528"/>
      <c r="CKI93" s="528"/>
      <c r="CKJ93" s="528"/>
      <c r="CKK93" s="528"/>
      <c r="CKL93" s="528"/>
      <c r="CKM93" s="528"/>
      <c r="CKN93" s="528"/>
      <c r="CKO93" s="528"/>
      <c r="CKP93" s="528"/>
      <c r="CKQ93" s="528"/>
      <c r="CKR93" s="528"/>
      <c r="CKS93" s="528"/>
      <c r="CKT93" s="528"/>
      <c r="CKU93" s="528"/>
      <c r="CKV93" s="528"/>
      <c r="CKW93" s="528"/>
      <c r="CKX93" s="528"/>
      <c r="CKY93" s="528"/>
      <c r="CKZ93" s="528"/>
      <c r="CLA93" s="528"/>
      <c r="CLB93" s="528"/>
      <c r="CLC93" s="528"/>
      <c r="CLD93" s="528"/>
      <c r="CLE93" s="528"/>
      <c r="CLF93" s="528"/>
      <c r="CLG93" s="528"/>
      <c r="CLH93" s="528"/>
      <c r="CLI93" s="528"/>
      <c r="CLJ93" s="528"/>
      <c r="CLK93" s="528"/>
      <c r="CLL93" s="528"/>
      <c r="CLM93" s="528"/>
      <c r="CLN93" s="528"/>
      <c r="CLO93" s="528"/>
      <c r="CLP93" s="528"/>
      <c r="CLQ93" s="528"/>
      <c r="CLR93" s="528"/>
      <c r="CLS93" s="528"/>
      <c r="CLT93" s="528"/>
      <c r="CLU93" s="528"/>
      <c r="CLV93" s="528"/>
      <c r="CLW93" s="528"/>
      <c r="CLX93" s="528"/>
      <c r="CLY93" s="528"/>
      <c r="CLZ93" s="528"/>
      <c r="CMA93" s="528"/>
      <c r="CMB93" s="528"/>
      <c r="CMC93" s="528"/>
      <c r="CMD93" s="528"/>
      <c r="CME93" s="528"/>
      <c r="CMF93" s="528"/>
      <c r="CMG93" s="528"/>
      <c r="CMH93" s="528"/>
      <c r="CMI93" s="528"/>
      <c r="CMJ93" s="528"/>
      <c r="CMK93" s="528"/>
      <c r="CML93" s="528"/>
      <c r="CMM93" s="528"/>
      <c r="CMN93" s="528"/>
      <c r="CMO93" s="528"/>
      <c r="CMP93" s="528"/>
      <c r="CMQ93" s="528"/>
      <c r="CMR93" s="528"/>
      <c r="CMS93" s="528"/>
      <c r="CMT93" s="528"/>
      <c r="CMU93" s="528"/>
      <c r="CMV93" s="528"/>
      <c r="CMW93" s="528"/>
      <c r="CMX93" s="528"/>
      <c r="CMY93" s="528"/>
      <c r="CMZ93" s="528"/>
      <c r="CNA93" s="528"/>
      <c r="CNB93" s="528"/>
      <c r="CNC93" s="528"/>
      <c r="CND93" s="528"/>
      <c r="CNE93" s="528"/>
      <c r="CNF93" s="528"/>
      <c r="CNG93" s="528"/>
      <c r="CNH93" s="528"/>
      <c r="CNI93" s="528"/>
      <c r="CNJ93" s="528"/>
      <c r="CNK93" s="528"/>
      <c r="CNL93" s="528"/>
      <c r="CNM93" s="528"/>
      <c r="CNN93" s="528"/>
      <c r="CNO93" s="528"/>
      <c r="CNP93" s="528"/>
      <c r="CNQ93" s="528"/>
      <c r="CNR93" s="528"/>
      <c r="CNS93" s="528"/>
      <c r="CNT93" s="528"/>
      <c r="CNU93" s="528"/>
      <c r="CNV93" s="528"/>
      <c r="CNW93" s="528"/>
      <c r="CNX93" s="528"/>
      <c r="CNY93" s="528"/>
      <c r="CNZ93" s="528"/>
      <c r="COA93" s="528"/>
      <c r="COB93" s="528"/>
      <c r="COC93" s="528"/>
      <c r="COD93" s="528"/>
      <c r="COE93" s="528"/>
      <c r="COF93" s="528"/>
      <c r="COG93" s="528"/>
      <c r="COH93" s="528"/>
      <c r="COI93" s="528"/>
      <c r="COJ93" s="528"/>
      <c r="COK93" s="528"/>
      <c r="COL93" s="528"/>
      <c r="COM93" s="528"/>
      <c r="CON93" s="528"/>
      <c r="COO93" s="528"/>
      <c r="COP93" s="528"/>
      <c r="COQ93" s="528"/>
      <c r="COR93" s="528"/>
      <c r="COS93" s="528"/>
      <c r="COT93" s="528"/>
      <c r="COU93" s="528"/>
      <c r="COV93" s="528"/>
      <c r="COW93" s="528"/>
      <c r="COX93" s="528"/>
      <c r="COY93" s="528"/>
      <c r="COZ93" s="528"/>
      <c r="CPA93" s="528"/>
      <c r="CPB93" s="528"/>
      <c r="CPC93" s="528"/>
      <c r="CPD93" s="528"/>
      <c r="CPE93" s="528"/>
      <c r="CPF93" s="528"/>
      <c r="CPG93" s="528"/>
      <c r="CPH93" s="528"/>
      <c r="CPI93" s="528"/>
      <c r="CPJ93" s="528"/>
      <c r="CPK93" s="528"/>
      <c r="CPL93" s="528"/>
      <c r="CPM93" s="528"/>
      <c r="CPN93" s="528"/>
      <c r="CPO93" s="528"/>
      <c r="CPP93" s="528"/>
      <c r="CPQ93" s="528"/>
      <c r="CPR93" s="528"/>
      <c r="CPS93" s="528"/>
      <c r="CPT93" s="528"/>
      <c r="CPU93" s="528"/>
      <c r="CPV93" s="528"/>
      <c r="CPW93" s="528"/>
      <c r="CPX93" s="528"/>
      <c r="CPY93" s="528"/>
      <c r="CPZ93" s="528"/>
      <c r="CQA93" s="528"/>
      <c r="CQB93" s="528"/>
      <c r="CQC93" s="528"/>
      <c r="CQD93" s="528"/>
      <c r="CQE93" s="528"/>
      <c r="CQF93" s="528"/>
      <c r="CQG93" s="528"/>
      <c r="CQH93" s="528"/>
      <c r="CQI93" s="528"/>
      <c r="CQJ93" s="528"/>
      <c r="CQK93" s="528"/>
      <c r="CQL93" s="528"/>
      <c r="CQM93" s="528"/>
      <c r="CQN93" s="528"/>
      <c r="CQO93" s="528"/>
      <c r="CQP93" s="528"/>
      <c r="CQQ93" s="528"/>
      <c r="CQR93" s="528"/>
      <c r="CQS93" s="528"/>
      <c r="CQT93" s="528"/>
      <c r="CQU93" s="528"/>
      <c r="CQV93" s="528"/>
      <c r="CQW93" s="528"/>
      <c r="CQX93" s="528"/>
      <c r="CQY93" s="528"/>
      <c r="CQZ93" s="528"/>
      <c r="CRA93" s="528"/>
      <c r="CRB93" s="528"/>
      <c r="CRC93" s="528"/>
      <c r="CRD93" s="528"/>
      <c r="CRE93" s="528"/>
      <c r="CRF93" s="528"/>
      <c r="CRG93" s="528"/>
      <c r="CRH93" s="528"/>
      <c r="CRI93" s="528"/>
      <c r="CRJ93" s="528"/>
      <c r="CRK93" s="528"/>
      <c r="CRL93" s="528"/>
      <c r="CRM93" s="528"/>
      <c r="CRN93" s="528"/>
      <c r="CRO93" s="528"/>
      <c r="CRP93" s="528"/>
      <c r="CRQ93" s="528"/>
      <c r="CRR93" s="528"/>
      <c r="CRS93" s="528"/>
      <c r="CRT93" s="528"/>
      <c r="CRU93" s="528"/>
      <c r="CRV93" s="528"/>
      <c r="CRW93" s="528"/>
      <c r="CRX93" s="528"/>
      <c r="CRY93" s="528"/>
      <c r="CRZ93" s="528"/>
      <c r="CSA93" s="528"/>
      <c r="CSB93" s="528"/>
      <c r="CSC93" s="528"/>
      <c r="CSD93" s="528"/>
      <c r="CSE93" s="528"/>
      <c r="CSF93" s="528"/>
      <c r="CSG93" s="528"/>
      <c r="CSH93" s="528"/>
      <c r="CSI93" s="528"/>
      <c r="CSJ93" s="528"/>
      <c r="CSK93" s="528"/>
      <c r="CSL93" s="528"/>
      <c r="CSM93" s="528"/>
      <c r="CSN93" s="528"/>
      <c r="CSO93" s="528"/>
      <c r="CSP93" s="528"/>
      <c r="CSQ93" s="528"/>
      <c r="CSR93" s="528"/>
      <c r="CSS93" s="528"/>
      <c r="CST93" s="528"/>
      <c r="CSU93" s="528"/>
      <c r="CSV93" s="528"/>
      <c r="CSW93" s="528"/>
      <c r="CSX93" s="528"/>
      <c r="CSY93" s="528"/>
      <c r="CSZ93" s="528"/>
      <c r="CTA93" s="528"/>
      <c r="CTB93" s="528"/>
      <c r="CTC93" s="528"/>
      <c r="CTD93" s="528"/>
      <c r="CTE93" s="528"/>
      <c r="CTF93" s="528"/>
      <c r="CTG93" s="528"/>
      <c r="CTH93" s="528"/>
      <c r="CTI93" s="528"/>
      <c r="CTJ93" s="528"/>
      <c r="CTK93" s="528"/>
      <c r="CTL93" s="528"/>
      <c r="CTM93" s="528"/>
      <c r="CTN93" s="528"/>
      <c r="CTO93" s="528"/>
      <c r="CTP93" s="528"/>
      <c r="CTQ93" s="528"/>
      <c r="CTR93" s="528"/>
      <c r="CTS93" s="528"/>
      <c r="CTT93" s="528"/>
      <c r="CTU93" s="528"/>
      <c r="CTV93" s="528"/>
      <c r="CTW93" s="528"/>
      <c r="CTX93" s="528"/>
      <c r="CTY93" s="528"/>
      <c r="CTZ93" s="528"/>
      <c r="CUA93" s="528"/>
      <c r="CUB93" s="528"/>
      <c r="CUC93" s="528"/>
      <c r="CUD93" s="528"/>
      <c r="CUE93" s="528"/>
      <c r="CUF93" s="528"/>
      <c r="CUG93" s="528"/>
      <c r="CUH93" s="528"/>
      <c r="CUI93" s="528"/>
      <c r="CUJ93" s="528"/>
      <c r="CUK93" s="528"/>
      <c r="CUL93" s="528"/>
      <c r="CUM93" s="528"/>
      <c r="CUN93" s="528"/>
      <c r="CUO93" s="528"/>
      <c r="CUP93" s="528"/>
      <c r="CUQ93" s="528"/>
      <c r="CUR93" s="528"/>
      <c r="CUS93" s="528"/>
      <c r="CUT93" s="528"/>
      <c r="CUU93" s="528"/>
      <c r="CUV93" s="528"/>
      <c r="CUW93" s="528"/>
      <c r="CUX93" s="528"/>
      <c r="CUY93" s="528"/>
      <c r="CUZ93" s="528"/>
      <c r="CVA93" s="528"/>
      <c r="CVB93" s="528"/>
      <c r="CVC93" s="528"/>
      <c r="CVD93" s="528"/>
      <c r="CVE93" s="528"/>
      <c r="CVF93" s="528"/>
      <c r="CVG93" s="528"/>
      <c r="CVH93" s="528"/>
      <c r="CVI93" s="528"/>
      <c r="CVJ93" s="528"/>
      <c r="CVK93" s="528"/>
      <c r="CVL93" s="528"/>
      <c r="CVM93" s="528"/>
      <c r="CVN93" s="528"/>
      <c r="CVO93" s="528"/>
      <c r="CVP93" s="528"/>
      <c r="CVQ93" s="528"/>
      <c r="CVR93" s="528"/>
      <c r="CVS93" s="528"/>
      <c r="CVT93" s="528"/>
      <c r="CVU93" s="528"/>
      <c r="CVV93" s="528"/>
      <c r="CVW93" s="528"/>
      <c r="CVX93" s="528"/>
      <c r="CVY93" s="528"/>
      <c r="CVZ93" s="528"/>
      <c r="CWA93" s="528"/>
      <c r="CWB93" s="528"/>
      <c r="CWC93" s="528"/>
      <c r="CWD93" s="528"/>
      <c r="CWE93" s="528"/>
      <c r="CWF93" s="528"/>
      <c r="CWG93" s="528"/>
      <c r="CWH93" s="528"/>
      <c r="CWI93" s="528"/>
      <c r="CWJ93" s="528"/>
      <c r="CWK93" s="528"/>
      <c r="CWL93" s="528"/>
      <c r="CWM93" s="528"/>
      <c r="CWN93" s="528"/>
      <c r="CWO93" s="528"/>
      <c r="CWP93" s="528"/>
      <c r="CWQ93" s="528"/>
      <c r="CWR93" s="528"/>
      <c r="CWS93" s="528"/>
      <c r="CWT93" s="528"/>
      <c r="CWU93" s="528"/>
      <c r="CWV93" s="528"/>
      <c r="CWW93" s="528"/>
      <c r="CWX93" s="528"/>
      <c r="CWY93" s="528"/>
      <c r="CWZ93" s="528"/>
      <c r="CXA93" s="528"/>
      <c r="CXB93" s="528"/>
      <c r="CXC93" s="528"/>
      <c r="CXD93" s="528"/>
      <c r="CXE93" s="528"/>
      <c r="CXF93" s="528"/>
      <c r="CXG93" s="528"/>
      <c r="CXH93" s="528"/>
      <c r="CXI93" s="528"/>
      <c r="CXJ93" s="528"/>
      <c r="CXK93" s="528"/>
      <c r="CXL93" s="528"/>
      <c r="CXM93" s="528"/>
      <c r="CXN93" s="528"/>
      <c r="CXO93" s="528"/>
      <c r="CXP93" s="528"/>
      <c r="CXQ93" s="528"/>
      <c r="CXR93" s="528"/>
      <c r="CXS93" s="528"/>
      <c r="CXT93" s="528"/>
      <c r="CXU93" s="528"/>
      <c r="CXV93" s="528"/>
      <c r="CXW93" s="528"/>
      <c r="CXX93" s="528"/>
      <c r="CXY93" s="528"/>
      <c r="CXZ93" s="528"/>
      <c r="CYA93" s="528"/>
      <c r="CYB93" s="528"/>
      <c r="CYC93" s="528"/>
      <c r="CYD93" s="528"/>
      <c r="CYE93" s="528"/>
      <c r="CYF93" s="528"/>
      <c r="CYG93" s="528"/>
      <c r="CYH93" s="528"/>
      <c r="CYI93" s="528"/>
      <c r="CYJ93" s="528"/>
      <c r="CYK93" s="528"/>
      <c r="CYL93" s="528"/>
      <c r="CYM93" s="528"/>
      <c r="CYN93" s="528"/>
      <c r="CYO93" s="528"/>
      <c r="CYP93" s="528"/>
      <c r="CYQ93" s="528"/>
      <c r="CYR93" s="528"/>
      <c r="CYS93" s="528"/>
      <c r="CYT93" s="528"/>
      <c r="CYU93" s="528"/>
      <c r="CYV93" s="528"/>
      <c r="CYW93" s="528"/>
      <c r="CYX93" s="528"/>
      <c r="CYY93" s="528"/>
      <c r="CYZ93" s="528"/>
      <c r="CZA93" s="528"/>
      <c r="CZB93" s="528"/>
      <c r="CZC93" s="528"/>
      <c r="CZD93" s="528"/>
      <c r="CZE93" s="528"/>
      <c r="CZF93" s="528"/>
      <c r="CZG93" s="528"/>
      <c r="CZH93" s="528"/>
      <c r="CZI93" s="528"/>
      <c r="CZJ93" s="528"/>
      <c r="CZK93" s="528"/>
      <c r="CZL93" s="528"/>
      <c r="CZM93" s="528"/>
      <c r="CZN93" s="528"/>
      <c r="CZO93" s="528"/>
      <c r="CZP93" s="528"/>
      <c r="CZQ93" s="528"/>
      <c r="CZR93" s="528"/>
      <c r="CZS93" s="528"/>
      <c r="CZT93" s="528"/>
      <c r="CZU93" s="528"/>
      <c r="CZV93" s="528"/>
      <c r="CZW93" s="528"/>
      <c r="CZX93" s="528"/>
      <c r="CZY93" s="528"/>
      <c r="CZZ93" s="528"/>
      <c r="DAA93" s="528"/>
      <c r="DAB93" s="528"/>
      <c r="DAC93" s="528"/>
      <c r="DAD93" s="528"/>
      <c r="DAE93" s="528"/>
      <c r="DAF93" s="528"/>
      <c r="DAG93" s="528"/>
      <c r="DAH93" s="528"/>
      <c r="DAI93" s="528"/>
      <c r="DAJ93" s="528"/>
      <c r="DAK93" s="528"/>
      <c r="DAL93" s="528"/>
      <c r="DAM93" s="528"/>
      <c r="DAN93" s="528"/>
      <c r="DAO93" s="528"/>
      <c r="DAP93" s="528"/>
      <c r="DAQ93" s="528"/>
      <c r="DAR93" s="528"/>
      <c r="DAS93" s="528"/>
      <c r="DAT93" s="528"/>
      <c r="DAU93" s="528"/>
      <c r="DAV93" s="528"/>
      <c r="DAW93" s="528"/>
      <c r="DAX93" s="528"/>
      <c r="DAY93" s="528"/>
      <c r="DAZ93" s="528"/>
      <c r="DBA93" s="528"/>
      <c r="DBB93" s="528"/>
      <c r="DBC93" s="528"/>
      <c r="DBD93" s="528"/>
      <c r="DBE93" s="528"/>
      <c r="DBF93" s="528"/>
      <c r="DBG93" s="528"/>
      <c r="DBH93" s="528"/>
      <c r="DBI93" s="528"/>
      <c r="DBJ93" s="528"/>
      <c r="DBK93" s="528"/>
      <c r="DBL93" s="528"/>
      <c r="DBM93" s="528"/>
      <c r="DBN93" s="528"/>
      <c r="DBO93" s="528"/>
      <c r="DBP93" s="528"/>
      <c r="DBQ93" s="528"/>
      <c r="DBR93" s="528"/>
      <c r="DBS93" s="528"/>
      <c r="DBT93" s="528"/>
      <c r="DBU93" s="528"/>
      <c r="DBV93" s="528"/>
      <c r="DBW93" s="528"/>
      <c r="DBX93" s="528"/>
      <c r="DBY93" s="528"/>
      <c r="DBZ93" s="528"/>
      <c r="DCA93" s="528"/>
      <c r="DCB93" s="528"/>
      <c r="DCC93" s="528"/>
      <c r="DCD93" s="528"/>
      <c r="DCE93" s="528"/>
      <c r="DCF93" s="528"/>
      <c r="DCG93" s="528"/>
      <c r="DCH93" s="528"/>
      <c r="DCI93" s="528"/>
      <c r="DCJ93" s="528"/>
      <c r="DCK93" s="528"/>
      <c r="DCL93" s="528"/>
      <c r="DCM93" s="528"/>
      <c r="DCN93" s="528"/>
      <c r="DCO93" s="528"/>
      <c r="DCP93" s="528"/>
      <c r="DCQ93" s="528"/>
      <c r="DCR93" s="528"/>
      <c r="DCS93" s="528"/>
      <c r="DCT93" s="528"/>
      <c r="DCU93" s="528"/>
      <c r="DCV93" s="528"/>
      <c r="DCW93" s="528"/>
      <c r="DCX93" s="528"/>
      <c r="DCY93" s="528"/>
      <c r="DCZ93" s="528"/>
      <c r="DDA93" s="528"/>
      <c r="DDB93" s="528"/>
      <c r="DDC93" s="528"/>
      <c r="DDD93" s="528"/>
      <c r="DDE93" s="528"/>
      <c r="DDF93" s="528"/>
      <c r="DDG93" s="528"/>
      <c r="DDH93" s="528"/>
      <c r="DDI93" s="528"/>
      <c r="DDJ93" s="528"/>
      <c r="DDK93" s="528"/>
      <c r="DDL93" s="528"/>
      <c r="DDM93" s="528"/>
      <c r="DDN93" s="528"/>
      <c r="DDO93" s="528"/>
      <c r="DDP93" s="528"/>
      <c r="DDQ93" s="528"/>
      <c r="DDR93" s="528"/>
      <c r="DDS93" s="528"/>
      <c r="DDT93" s="528"/>
      <c r="DDU93" s="528"/>
      <c r="DDV93" s="528"/>
      <c r="DDW93" s="528"/>
      <c r="DDX93" s="528"/>
      <c r="DDY93" s="528"/>
      <c r="DDZ93" s="528"/>
      <c r="DEA93" s="528"/>
      <c r="DEB93" s="528"/>
      <c r="DEC93" s="528"/>
      <c r="DED93" s="528"/>
      <c r="DEE93" s="528"/>
      <c r="DEF93" s="528"/>
      <c r="DEG93" s="528"/>
      <c r="DEH93" s="528"/>
      <c r="DEI93" s="528"/>
      <c r="DEJ93" s="528"/>
      <c r="DEK93" s="528"/>
      <c r="DEL93" s="528"/>
      <c r="DEM93" s="528"/>
      <c r="DEN93" s="528"/>
      <c r="DEO93" s="528"/>
      <c r="DEP93" s="528"/>
      <c r="DEQ93" s="528"/>
      <c r="DER93" s="528"/>
      <c r="DES93" s="528"/>
      <c r="DET93" s="528"/>
      <c r="DEU93" s="528"/>
      <c r="DEV93" s="528"/>
      <c r="DEW93" s="528"/>
      <c r="DEX93" s="528"/>
      <c r="DEY93" s="528"/>
      <c r="DEZ93" s="528"/>
      <c r="DFA93" s="528"/>
      <c r="DFB93" s="528"/>
      <c r="DFC93" s="528"/>
      <c r="DFD93" s="528"/>
      <c r="DFE93" s="528"/>
      <c r="DFF93" s="528"/>
      <c r="DFG93" s="528"/>
      <c r="DFH93" s="528"/>
      <c r="DFI93" s="528"/>
      <c r="DFJ93" s="528"/>
      <c r="DFK93" s="528"/>
      <c r="DFL93" s="528"/>
      <c r="DFM93" s="528"/>
      <c r="DFN93" s="528"/>
      <c r="DFO93" s="528"/>
      <c r="DFP93" s="528"/>
      <c r="DFQ93" s="528"/>
      <c r="DFR93" s="528"/>
      <c r="DFS93" s="528"/>
      <c r="DFT93" s="528"/>
      <c r="DFU93" s="528"/>
      <c r="DFV93" s="528"/>
      <c r="DFW93" s="528"/>
      <c r="DFX93" s="528"/>
      <c r="DFY93" s="528"/>
      <c r="DFZ93" s="528"/>
      <c r="DGA93" s="528"/>
      <c r="DGB93" s="528"/>
      <c r="DGC93" s="528"/>
      <c r="DGD93" s="528"/>
      <c r="DGE93" s="528"/>
      <c r="DGF93" s="528"/>
      <c r="DGG93" s="528"/>
      <c r="DGH93" s="528"/>
      <c r="DGI93" s="528"/>
      <c r="DGJ93" s="528"/>
      <c r="DGK93" s="528"/>
      <c r="DGL93" s="528"/>
      <c r="DGM93" s="528"/>
      <c r="DGN93" s="528"/>
      <c r="DGO93" s="528"/>
      <c r="DGP93" s="528"/>
      <c r="DGQ93" s="528"/>
      <c r="DGR93" s="528"/>
      <c r="DGS93" s="528"/>
      <c r="DGT93" s="528"/>
      <c r="DGU93" s="528"/>
      <c r="DGV93" s="528"/>
      <c r="DGW93" s="528"/>
      <c r="DGX93" s="528"/>
      <c r="DGY93" s="528"/>
      <c r="DGZ93" s="528"/>
      <c r="DHA93" s="528"/>
      <c r="DHB93" s="528"/>
      <c r="DHC93" s="528"/>
      <c r="DHD93" s="528"/>
      <c r="DHE93" s="528"/>
      <c r="DHF93" s="528"/>
      <c r="DHG93" s="528"/>
      <c r="DHH93" s="528"/>
      <c r="DHI93" s="528"/>
      <c r="DHJ93" s="528"/>
      <c r="DHK93" s="528"/>
      <c r="DHL93" s="528"/>
      <c r="DHM93" s="528"/>
      <c r="DHN93" s="528"/>
      <c r="DHO93" s="528"/>
      <c r="DHP93" s="528"/>
      <c r="DHQ93" s="528"/>
      <c r="DHR93" s="528"/>
      <c r="DHS93" s="528"/>
      <c r="DHT93" s="528"/>
      <c r="DHU93" s="528"/>
      <c r="DHV93" s="528"/>
      <c r="DHW93" s="528"/>
      <c r="DHX93" s="528"/>
      <c r="DHY93" s="528"/>
      <c r="DHZ93" s="528"/>
      <c r="DIA93" s="528"/>
      <c r="DIB93" s="528"/>
      <c r="DIC93" s="528"/>
      <c r="DID93" s="528"/>
      <c r="DIE93" s="528"/>
      <c r="DIF93" s="528"/>
      <c r="DIG93" s="528"/>
      <c r="DIH93" s="528"/>
      <c r="DII93" s="528"/>
      <c r="DIJ93" s="528"/>
      <c r="DIK93" s="528"/>
      <c r="DIL93" s="528"/>
      <c r="DIM93" s="528"/>
      <c r="DIN93" s="528"/>
      <c r="DIO93" s="528"/>
      <c r="DIP93" s="528"/>
      <c r="DIQ93" s="528"/>
      <c r="DIR93" s="528"/>
      <c r="DIS93" s="528"/>
      <c r="DIT93" s="528"/>
      <c r="DIU93" s="528"/>
      <c r="DIV93" s="528"/>
      <c r="DIW93" s="528"/>
      <c r="DIX93" s="528"/>
      <c r="DIY93" s="528"/>
      <c r="DIZ93" s="528"/>
      <c r="DJA93" s="528"/>
      <c r="DJB93" s="528"/>
      <c r="DJC93" s="528"/>
      <c r="DJD93" s="528"/>
      <c r="DJE93" s="528"/>
      <c r="DJF93" s="528"/>
      <c r="DJG93" s="528"/>
      <c r="DJH93" s="528"/>
      <c r="DJI93" s="528"/>
      <c r="DJJ93" s="528"/>
      <c r="DJK93" s="528"/>
      <c r="DJL93" s="528"/>
      <c r="DJM93" s="528"/>
      <c r="DJN93" s="528"/>
      <c r="DJO93" s="528"/>
      <c r="DJP93" s="528"/>
      <c r="DJQ93" s="528"/>
      <c r="DJR93" s="528"/>
      <c r="DJS93" s="528"/>
      <c r="DJT93" s="528"/>
      <c r="DJU93" s="528"/>
      <c r="DJV93" s="528"/>
      <c r="DJW93" s="528"/>
      <c r="DJX93" s="528"/>
      <c r="DJY93" s="528"/>
      <c r="DJZ93" s="528"/>
      <c r="DKA93" s="528"/>
      <c r="DKB93" s="528"/>
      <c r="DKC93" s="528"/>
      <c r="DKD93" s="528"/>
      <c r="DKE93" s="528"/>
      <c r="DKF93" s="528"/>
      <c r="DKG93" s="528"/>
      <c r="DKH93" s="528"/>
      <c r="DKI93" s="528"/>
      <c r="DKJ93" s="528"/>
      <c r="DKK93" s="528"/>
      <c r="DKL93" s="528"/>
      <c r="DKM93" s="528"/>
      <c r="DKN93" s="528"/>
      <c r="DKO93" s="528"/>
      <c r="DKP93" s="528"/>
      <c r="DKQ93" s="528"/>
      <c r="DKR93" s="528"/>
      <c r="DKS93" s="528"/>
      <c r="DKT93" s="528"/>
      <c r="DKU93" s="528"/>
      <c r="DKV93" s="528"/>
      <c r="DKW93" s="528"/>
      <c r="DKX93" s="528"/>
      <c r="DKY93" s="528"/>
      <c r="DKZ93" s="528"/>
      <c r="DLA93" s="528"/>
      <c r="DLB93" s="528"/>
      <c r="DLC93" s="528"/>
      <c r="DLD93" s="528"/>
      <c r="DLE93" s="528"/>
      <c r="DLF93" s="528"/>
      <c r="DLG93" s="528"/>
      <c r="DLH93" s="528"/>
      <c r="DLI93" s="528"/>
      <c r="DLJ93" s="528"/>
      <c r="DLK93" s="528"/>
      <c r="DLL93" s="528"/>
      <c r="DLM93" s="528"/>
      <c r="DLN93" s="528"/>
      <c r="DLO93" s="528"/>
      <c r="DLP93" s="528"/>
      <c r="DLQ93" s="528"/>
      <c r="DLR93" s="528"/>
      <c r="DLS93" s="528"/>
      <c r="DLT93" s="528"/>
      <c r="DLU93" s="528"/>
      <c r="DLV93" s="528"/>
      <c r="DLW93" s="528"/>
      <c r="DLX93" s="528"/>
      <c r="DLY93" s="528"/>
      <c r="DLZ93" s="528"/>
      <c r="DMA93" s="528"/>
      <c r="DMB93" s="528"/>
      <c r="DMC93" s="528"/>
      <c r="DMD93" s="528"/>
      <c r="DME93" s="528"/>
      <c r="DMF93" s="528"/>
      <c r="DMG93" s="528"/>
      <c r="DMH93" s="528"/>
      <c r="DMI93" s="528"/>
      <c r="DMJ93" s="528"/>
      <c r="DMK93" s="528"/>
      <c r="DML93" s="528"/>
      <c r="DMM93" s="528"/>
      <c r="DMN93" s="528"/>
      <c r="DMO93" s="528"/>
      <c r="DMP93" s="528"/>
      <c r="DMQ93" s="528"/>
      <c r="DMR93" s="528"/>
      <c r="DMS93" s="528"/>
      <c r="DMT93" s="528"/>
      <c r="DMU93" s="528"/>
      <c r="DMV93" s="528"/>
      <c r="DMW93" s="528"/>
      <c r="DMX93" s="528"/>
      <c r="DMY93" s="528"/>
      <c r="DMZ93" s="528"/>
      <c r="DNA93" s="528"/>
      <c r="DNB93" s="528"/>
      <c r="DNC93" s="528"/>
      <c r="DND93" s="528"/>
      <c r="DNE93" s="528"/>
      <c r="DNF93" s="528"/>
      <c r="DNG93" s="528"/>
      <c r="DNH93" s="528"/>
      <c r="DNI93" s="528"/>
      <c r="DNJ93" s="528"/>
      <c r="DNK93" s="528"/>
      <c r="DNL93" s="528"/>
      <c r="DNM93" s="528"/>
      <c r="DNN93" s="528"/>
      <c r="DNO93" s="528"/>
      <c r="DNP93" s="528"/>
      <c r="DNQ93" s="528"/>
      <c r="DNR93" s="528"/>
      <c r="DNS93" s="528"/>
      <c r="DNT93" s="528"/>
      <c r="DNU93" s="528"/>
      <c r="DNV93" s="528"/>
      <c r="DNW93" s="528"/>
      <c r="DNX93" s="528"/>
      <c r="DNY93" s="528"/>
      <c r="DNZ93" s="528"/>
      <c r="DOA93" s="528"/>
      <c r="DOB93" s="528"/>
      <c r="DOC93" s="528"/>
      <c r="DOD93" s="528"/>
      <c r="DOE93" s="528"/>
      <c r="DOF93" s="528"/>
      <c r="DOG93" s="528"/>
      <c r="DOH93" s="528"/>
      <c r="DOI93" s="528"/>
      <c r="DOJ93" s="528"/>
      <c r="DOK93" s="528"/>
      <c r="DOL93" s="528"/>
      <c r="DOM93" s="528"/>
      <c r="DON93" s="528"/>
      <c r="DOO93" s="528"/>
      <c r="DOP93" s="528"/>
      <c r="DOQ93" s="528"/>
      <c r="DOR93" s="528"/>
      <c r="DOS93" s="528"/>
      <c r="DOT93" s="528"/>
      <c r="DOU93" s="528"/>
      <c r="DOV93" s="528"/>
      <c r="DOW93" s="528"/>
      <c r="DOX93" s="528"/>
      <c r="DOY93" s="528"/>
      <c r="DOZ93" s="528"/>
      <c r="DPA93" s="528"/>
      <c r="DPB93" s="528"/>
      <c r="DPC93" s="528"/>
      <c r="DPD93" s="528"/>
      <c r="DPE93" s="528"/>
      <c r="DPF93" s="528"/>
      <c r="DPG93" s="528"/>
      <c r="DPH93" s="528"/>
      <c r="DPI93" s="528"/>
      <c r="DPJ93" s="528"/>
      <c r="DPK93" s="528"/>
      <c r="DPL93" s="528"/>
      <c r="DPM93" s="528"/>
      <c r="DPN93" s="528"/>
      <c r="DPO93" s="528"/>
      <c r="DPP93" s="528"/>
      <c r="DPQ93" s="528"/>
      <c r="DPR93" s="528"/>
      <c r="DPS93" s="528"/>
      <c r="DPT93" s="528"/>
      <c r="DPU93" s="528"/>
      <c r="DPV93" s="528"/>
      <c r="DPW93" s="528"/>
      <c r="DPX93" s="528"/>
      <c r="DPY93" s="528"/>
      <c r="DPZ93" s="528"/>
      <c r="DQA93" s="528"/>
      <c r="DQB93" s="528"/>
      <c r="DQC93" s="528"/>
      <c r="DQD93" s="528"/>
      <c r="DQE93" s="528"/>
      <c r="DQF93" s="528"/>
      <c r="DQG93" s="528"/>
      <c r="DQH93" s="528"/>
      <c r="DQI93" s="528"/>
      <c r="DQJ93" s="528"/>
      <c r="DQK93" s="528"/>
      <c r="DQL93" s="528"/>
      <c r="DQM93" s="528"/>
      <c r="DQN93" s="528"/>
      <c r="DQO93" s="528"/>
      <c r="DQP93" s="528"/>
      <c r="DQQ93" s="528"/>
      <c r="DQR93" s="528"/>
      <c r="DQS93" s="528"/>
      <c r="DQT93" s="528"/>
      <c r="DQU93" s="528"/>
      <c r="DQV93" s="528"/>
      <c r="DQW93" s="528"/>
      <c r="DQX93" s="528"/>
      <c r="DQY93" s="528"/>
      <c r="DQZ93" s="528"/>
      <c r="DRA93" s="528"/>
      <c r="DRB93" s="528"/>
      <c r="DRC93" s="528"/>
      <c r="DRD93" s="528"/>
      <c r="DRE93" s="528"/>
      <c r="DRF93" s="528"/>
      <c r="DRG93" s="528"/>
      <c r="DRH93" s="528"/>
      <c r="DRI93" s="528"/>
      <c r="DRJ93" s="528"/>
      <c r="DRK93" s="528"/>
      <c r="DRL93" s="528"/>
      <c r="DRM93" s="528"/>
      <c r="DRN93" s="528"/>
      <c r="DRO93" s="528"/>
      <c r="DRP93" s="528"/>
      <c r="DRQ93" s="528"/>
      <c r="DRR93" s="528"/>
      <c r="DRS93" s="528"/>
      <c r="DRT93" s="528"/>
      <c r="DRU93" s="528"/>
      <c r="DRV93" s="528"/>
      <c r="DRW93" s="528"/>
      <c r="DRX93" s="528"/>
      <c r="DRY93" s="528"/>
      <c r="DRZ93" s="528"/>
      <c r="DSA93" s="528"/>
      <c r="DSB93" s="528"/>
      <c r="DSC93" s="528"/>
      <c r="DSD93" s="528"/>
      <c r="DSE93" s="528"/>
      <c r="DSF93" s="528"/>
      <c r="DSG93" s="528"/>
      <c r="DSH93" s="528"/>
      <c r="DSI93" s="528"/>
      <c r="DSJ93" s="528"/>
      <c r="DSK93" s="528"/>
      <c r="DSL93" s="528"/>
      <c r="DSM93" s="528"/>
      <c r="DSN93" s="528"/>
      <c r="DSO93" s="528"/>
      <c r="DSP93" s="528"/>
      <c r="DSQ93" s="528"/>
      <c r="DSR93" s="528"/>
      <c r="DSS93" s="528"/>
      <c r="DST93" s="528"/>
      <c r="DSU93" s="528"/>
      <c r="DSV93" s="528"/>
      <c r="DSW93" s="528"/>
      <c r="DSX93" s="528"/>
      <c r="DSY93" s="528"/>
      <c r="DSZ93" s="528"/>
      <c r="DTA93" s="528"/>
      <c r="DTB93" s="528"/>
      <c r="DTC93" s="528"/>
      <c r="DTD93" s="528"/>
      <c r="DTE93" s="528"/>
      <c r="DTF93" s="528"/>
      <c r="DTG93" s="528"/>
      <c r="DTH93" s="528"/>
      <c r="DTI93" s="528"/>
      <c r="DTJ93" s="528"/>
      <c r="DTK93" s="528"/>
      <c r="DTL93" s="528"/>
      <c r="DTM93" s="528"/>
      <c r="DTN93" s="528"/>
      <c r="DTO93" s="528"/>
      <c r="DTP93" s="528"/>
      <c r="DTQ93" s="528"/>
      <c r="DTR93" s="528"/>
      <c r="DTS93" s="528"/>
      <c r="DTT93" s="528"/>
      <c r="DTU93" s="528"/>
      <c r="DTV93" s="528"/>
      <c r="DTW93" s="528"/>
      <c r="DTX93" s="528"/>
      <c r="DTY93" s="528"/>
      <c r="DTZ93" s="528"/>
      <c r="DUA93" s="528"/>
      <c r="DUB93" s="528"/>
      <c r="DUC93" s="528"/>
      <c r="DUD93" s="528"/>
      <c r="DUE93" s="528"/>
      <c r="DUF93" s="528"/>
      <c r="DUG93" s="528"/>
      <c r="DUH93" s="528"/>
      <c r="DUI93" s="528"/>
      <c r="DUJ93" s="528"/>
      <c r="DUK93" s="528"/>
      <c r="DUL93" s="528"/>
      <c r="DUM93" s="528"/>
      <c r="DUN93" s="528"/>
      <c r="DUO93" s="528"/>
      <c r="DUP93" s="528"/>
      <c r="DUQ93" s="528"/>
      <c r="DUR93" s="528"/>
      <c r="DUS93" s="528"/>
      <c r="DUT93" s="528"/>
      <c r="DUU93" s="528"/>
      <c r="DUV93" s="528"/>
      <c r="DUW93" s="528"/>
      <c r="DUX93" s="528"/>
      <c r="DUY93" s="528"/>
      <c r="DUZ93" s="528"/>
      <c r="DVA93" s="528"/>
      <c r="DVB93" s="528"/>
      <c r="DVC93" s="528"/>
      <c r="DVD93" s="528"/>
      <c r="DVE93" s="528"/>
      <c r="DVF93" s="528"/>
      <c r="DVG93" s="528"/>
      <c r="DVH93" s="528"/>
      <c r="DVI93" s="528"/>
      <c r="DVJ93" s="528"/>
      <c r="DVK93" s="528"/>
      <c r="DVL93" s="528"/>
      <c r="DVM93" s="528"/>
      <c r="DVN93" s="528"/>
      <c r="DVO93" s="528"/>
      <c r="DVP93" s="528"/>
      <c r="DVQ93" s="528"/>
      <c r="DVR93" s="528"/>
      <c r="DVS93" s="528"/>
      <c r="DVT93" s="528"/>
      <c r="DVU93" s="528"/>
      <c r="DVV93" s="528"/>
      <c r="DVW93" s="528"/>
      <c r="DVX93" s="528"/>
      <c r="DVY93" s="528"/>
      <c r="DVZ93" s="528"/>
      <c r="DWA93" s="528"/>
      <c r="DWB93" s="528"/>
      <c r="DWC93" s="528"/>
      <c r="DWD93" s="528"/>
      <c r="DWE93" s="528"/>
      <c r="DWF93" s="528"/>
      <c r="DWG93" s="528"/>
      <c r="DWH93" s="528"/>
      <c r="DWI93" s="528"/>
      <c r="DWJ93" s="528"/>
      <c r="DWK93" s="528"/>
      <c r="DWL93" s="528"/>
      <c r="DWM93" s="528"/>
      <c r="DWN93" s="528"/>
      <c r="DWO93" s="528"/>
      <c r="DWP93" s="528"/>
      <c r="DWQ93" s="528"/>
      <c r="DWR93" s="528"/>
      <c r="DWS93" s="528"/>
      <c r="DWT93" s="528"/>
      <c r="DWU93" s="528"/>
      <c r="DWV93" s="528"/>
      <c r="DWW93" s="528"/>
      <c r="DWX93" s="528"/>
      <c r="DWY93" s="528"/>
      <c r="DWZ93" s="528"/>
      <c r="DXA93" s="528"/>
      <c r="DXB93" s="528"/>
      <c r="DXC93" s="528"/>
      <c r="DXD93" s="528"/>
      <c r="DXE93" s="528"/>
      <c r="DXF93" s="528"/>
      <c r="DXG93" s="528"/>
      <c r="DXH93" s="528"/>
      <c r="DXI93" s="528"/>
      <c r="DXJ93" s="528"/>
      <c r="DXK93" s="528"/>
      <c r="DXL93" s="528"/>
      <c r="DXM93" s="528"/>
      <c r="DXN93" s="528"/>
      <c r="DXO93" s="528"/>
      <c r="DXP93" s="528"/>
      <c r="DXQ93" s="528"/>
      <c r="DXR93" s="528"/>
      <c r="DXS93" s="528"/>
      <c r="DXT93" s="528"/>
      <c r="DXU93" s="528"/>
      <c r="DXV93" s="528"/>
      <c r="DXW93" s="528"/>
      <c r="DXX93" s="528"/>
      <c r="DXY93" s="528"/>
      <c r="DXZ93" s="528"/>
      <c r="DYA93" s="528"/>
      <c r="DYB93" s="528"/>
      <c r="DYC93" s="528"/>
      <c r="DYD93" s="528"/>
      <c r="DYE93" s="528"/>
      <c r="DYF93" s="528"/>
      <c r="DYG93" s="528"/>
      <c r="DYH93" s="528"/>
      <c r="DYI93" s="528"/>
      <c r="DYJ93" s="528"/>
      <c r="DYK93" s="528"/>
      <c r="DYL93" s="528"/>
      <c r="DYM93" s="528"/>
      <c r="DYN93" s="528"/>
      <c r="DYO93" s="528"/>
      <c r="DYP93" s="528"/>
      <c r="DYQ93" s="528"/>
      <c r="DYR93" s="528"/>
      <c r="DYS93" s="528"/>
      <c r="DYT93" s="528"/>
      <c r="DYU93" s="528"/>
      <c r="DYV93" s="528"/>
      <c r="DYW93" s="528"/>
      <c r="DYX93" s="528"/>
      <c r="DYY93" s="528"/>
      <c r="DYZ93" s="528"/>
      <c r="DZA93" s="528"/>
      <c r="DZB93" s="528"/>
      <c r="DZC93" s="528"/>
      <c r="DZD93" s="528"/>
      <c r="DZE93" s="528"/>
      <c r="DZF93" s="528"/>
      <c r="DZG93" s="528"/>
      <c r="DZH93" s="528"/>
      <c r="DZI93" s="528"/>
      <c r="DZJ93" s="528"/>
      <c r="DZK93" s="528"/>
      <c r="DZL93" s="528"/>
      <c r="DZM93" s="528"/>
      <c r="DZN93" s="528"/>
      <c r="DZO93" s="528"/>
      <c r="DZP93" s="528"/>
      <c r="DZQ93" s="528"/>
      <c r="DZR93" s="528"/>
      <c r="DZS93" s="528"/>
      <c r="DZT93" s="528"/>
      <c r="DZU93" s="528"/>
      <c r="DZV93" s="528"/>
      <c r="DZW93" s="528"/>
      <c r="DZX93" s="528"/>
      <c r="DZY93" s="528"/>
      <c r="DZZ93" s="528"/>
      <c r="EAA93" s="528"/>
      <c r="EAB93" s="528"/>
      <c r="EAC93" s="528"/>
      <c r="EAD93" s="528"/>
      <c r="EAE93" s="528"/>
      <c r="EAF93" s="528"/>
      <c r="EAG93" s="528"/>
      <c r="EAH93" s="528"/>
      <c r="EAI93" s="528"/>
      <c r="EAJ93" s="528"/>
      <c r="EAK93" s="528"/>
      <c r="EAL93" s="528"/>
      <c r="EAM93" s="528"/>
      <c r="EAN93" s="528"/>
      <c r="EAO93" s="528"/>
      <c r="EAP93" s="528"/>
      <c r="EAQ93" s="528"/>
      <c r="EAR93" s="528"/>
      <c r="EAS93" s="528"/>
      <c r="EAT93" s="528"/>
      <c r="EAU93" s="528"/>
      <c r="EAV93" s="528"/>
      <c r="EAW93" s="528"/>
      <c r="EAX93" s="528"/>
      <c r="EAY93" s="528"/>
      <c r="EAZ93" s="528"/>
      <c r="EBA93" s="528"/>
      <c r="EBB93" s="528"/>
      <c r="EBC93" s="528"/>
      <c r="EBD93" s="528"/>
      <c r="EBE93" s="528"/>
      <c r="EBF93" s="528"/>
      <c r="EBG93" s="528"/>
      <c r="EBH93" s="528"/>
      <c r="EBI93" s="528"/>
      <c r="EBJ93" s="528"/>
      <c r="EBK93" s="528"/>
      <c r="EBL93" s="528"/>
      <c r="EBM93" s="528"/>
      <c r="EBN93" s="528"/>
      <c r="EBO93" s="528"/>
      <c r="EBP93" s="528"/>
      <c r="EBQ93" s="528"/>
      <c r="EBR93" s="528"/>
      <c r="EBS93" s="528"/>
      <c r="EBT93" s="528"/>
      <c r="EBU93" s="528"/>
      <c r="EBV93" s="528"/>
      <c r="EBW93" s="528"/>
      <c r="EBX93" s="528"/>
      <c r="EBY93" s="528"/>
      <c r="EBZ93" s="528"/>
      <c r="ECA93" s="528"/>
      <c r="ECB93" s="528"/>
      <c r="ECC93" s="528"/>
      <c r="ECD93" s="528"/>
      <c r="ECE93" s="528"/>
      <c r="ECF93" s="528"/>
      <c r="ECG93" s="528"/>
      <c r="ECH93" s="528"/>
      <c r="ECI93" s="528"/>
      <c r="ECJ93" s="528"/>
      <c r="ECK93" s="528"/>
      <c r="ECL93" s="528"/>
      <c r="ECM93" s="528"/>
      <c r="ECN93" s="528"/>
      <c r="ECO93" s="528"/>
      <c r="ECP93" s="528"/>
      <c r="ECQ93" s="528"/>
      <c r="ECR93" s="528"/>
      <c r="ECS93" s="528"/>
      <c r="ECT93" s="528"/>
      <c r="ECU93" s="528"/>
      <c r="ECV93" s="528"/>
      <c r="ECW93" s="528"/>
      <c r="ECX93" s="528"/>
      <c r="ECY93" s="528"/>
      <c r="ECZ93" s="528"/>
      <c r="EDA93" s="528"/>
      <c r="EDB93" s="528"/>
      <c r="EDC93" s="528"/>
      <c r="EDD93" s="528"/>
      <c r="EDE93" s="528"/>
      <c r="EDF93" s="528"/>
      <c r="EDG93" s="528"/>
      <c r="EDH93" s="528"/>
      <c r="EDI93" s="528"/>
      <c r="EDJ93" s="528"/>
      <c r="EDK93" s="528"/>
      <c r="EDL93" s="528"/>
      <c r="EDM93" s="528"/>
      <c r="EDN93" s="528"/>
      <c r="EDO93" s="528"/>
      <c r="EDP93" s="528"/>
      <c r="EDQ93" s="528"/>
      <c r="EDR93" s="528"/>
      <c r="EDS93" s="528"/>
      <c r="EDT93" s="528"/>
      <c r="EDU93" s="528"/>
      <c r="EDV93" s="528"/>
      <c r="EDW93" s="528"/>
      <c r="EDX93" s="528"/>
      <c r="EDY93" s="528"/>
      <c r="EDZ93" s="528"/>
      <c r="EEA93" s="528"/>
      <c r="EEB93" s="528"/>
      <c r="EEC93" s="528"/>
      <c r="EED93" s="528"/>
      <c r="EEE93" s="528"/>
      <c r="EEF93" s="528"/>
      <c r="EEG93" s="528"/>
      <c r="EEH93" s="528"/>
      <c r="EEI93" s="528"/>
      <c r="EEJ93" s="528"/>
      <c r="EEK93" s="528"/>
      <c r="EEL93" s="528"/>
      <c r="EEM93" s="528"/>
      <c r="EEN93" s="528"/>
      <c r="EEO93" s="528"/>
      <c r="EEP93" s="528"/>
      <c r="EEQ93" s="528"/>
      <c r="EER93" s="528"/>
      <c r="EES93" s="528"/>
      <c r="EET93" s="528"/>
      <c r="EEU93" s="528"/>
      <c r="EEV93" s="528"/>
      <c r="EEW93" s="528"/>
      <c r="EEX93" s="528"/>
      <c r="EEY93" s="528"/>
      <c r="EEZ93" s="528"/>
      <c r="EFA93" s="528"/>
      <c r="EFB93" s="528"/>
      <c r="EFC93" s="528"/>
      <c r="EFD93" s="528"/>
      <c r="EFE93" s="528"/>
      <c r="EFF93" s="528"/>
      <c r="EFG93" s="528"/>
      <c r="EFH93" s="528"/>
      <c r="EFI93" s="528"/>
      <c r="EFJ93" s="528"/>
      <c r="EFK93" s="528"/>
      <c r="EFL93" s="528"/>
      <c r="EFM93" s="528"/>
      <c r="EFN93" s="528"/>
      <c r="EFO93" s="528"/>
      <c r="EFP93" s="528"/>
      <c r="EFQ93" s="528"/>
      <c r="EFR93" s="528"/>
      <c r="EFS93" s="528"/>
      <c r="EFT93" s="528"/>
      <c r="EFU93" s="528"/>
      <c r="EFV93" s="528"/>
      <c r="EFW93" s="528"/>
      <c r="EFX93" s="528"/>
      <c r="EFY93" s="528"/>
      <c r="EFZ93" s="528"/>
      <c r="EGA93" s="528"/>
      <c r="EGB93" s="528"/>
      <c r="EGC93" s="528"/>
      <c r="EGD93" s="528"/>
      <c r="EGE93" s="528"/>
      <c r="EGF93" s="528"/>
      <c r="EGG93" s="528"/>
      <c r="EGH93" s="528"/>
      <c r="EGI93" s="528"/>
      <c r="EGJ93" s="528"/>
      <c r="EGK93" s="528"/>
      <c r="EGL93" s="528"/>
      <c r="EGM93" s="528"/>
      <c r="EGN93" s="528"/>
      <c r="EGO93" s="528"/>
      <c r="EGP93" s="528"/>
      <c r="EGQ93" s="528"/>
      <c r="EGR93" s="528"/>
      <c r="EGS93" s="528"/>
      <c r="EGT93" s="528"/>
      <c r="EGU93" s="528"/>
      <c r="EGV93" s="528"/>
      <c r="EGW93" s="528"/>
      <c r="EGX93" s="528"/>
      <c r="EGY93" s="528"/>
      <c r="EGZ93" s="528"/>
      <c r="EHA93" s="528"/>
      <c r="EHB93" s="528"/>
      <c r="EHC93" s="528"/>
      <c r="EHD93" s="528"/>
      <c r="EHE93" s="528"/>
      <c r="EHF93" s="528"/>
      <c r="EHG93" s="528"/>
      <c r="EHH93" s="528"/>
      <c r="EHI93" s="528"/>
      <c r="EHJ93" s="528"/>
      <c r="EHK93" s="528"/>
      <c r="EHL93" s="528"/>
      <c r="EHM93" s="528"/>
      <c r="EHN93" s="528"/>
      <c r="EHO93" s="528"/>
      <c r="EHP93" s="528"/>
      <c r="EHQ93" s="528"/>
      <c r="EHR93" s="528"/>
      <c r="EHS93" s="528"/>
      <c r="EHT93" s="528"/>
      <c r="EHU93" s="528"/>
      <c r="EHV93" s="528"/>
      <c r="EHW93" s="528"/>
      <c r="EHX93" s="528"/>
      <c r="EHY93" s="528"/>
      <c r="EHZ93" s="528"/>
      <c r="EIA93" s="528"/>
      <c r="EIB93" s="528"/>
      <c r="EIC93" s="528"/>
      <c r="EID93" s="528"/>
      <c r="EIE93" s="528"/>
      <c r="EIF93" s="528"/>
      <c r="EIG93" s="528"/>
      <c r="EIH93" s="528"/>
      <c r="EII93" s="528"/>
      <c r="EIJ93" s="528"/>
      <c r="EIK93" s="528"/>
      <c r="EIL93" s="528"/>
      <c r="EIM93" s="528"/>
      <c r="EIN93" s="528"/>
      <c r="EIO93" s="528"/>
      <c r="EIP93" s="528"/>
      <c r="EIQ93" s="528"/>
      <c r="EIR93" s="528"/>
      <c r="EIS93" s="528"/>
      <c r="EIT93" s="528"/>
      <c r="EIU93" s="528"/>
      <c r="EIV93" s="528"/>
      <c r="EIW93" s="528"/>
      <c r="EIX93" s="528"/>
      <c r="EIY93" s="528"/>
      <c r="EIZ93" s="528"/>
      <c r="EJA93" s="528"/>
      <c r="EJB93" s="528"/>
      <c r="EJC93" s="528"/>
      <c r="EJD93" s="528"/>
      <c r="EJE93" s="528"/>
      <c r="EJF93" s="528"/>
      <c r="EJG93" s="528"/>
      <c r="EJH93" s="528"/>
      <c r="EJI93" s="528"/>
      <c r="EJJ93" s="528"/>
      <c r="EJK93" s="528"/>
      <c r="EJL93" s="528"/>
      <c r="EJM93" s="528"/>
      <c r="EJN93" s="528"/>
      <c r="EJO93" s="528"/>
      <c r="EJP93" s="528"/>
      <c r="EJQ93" s="528"/>
      <c r="EJR93" s="528"/>
      <c r="EJS93" s="528"/>
      <c r="EJT93" s="528"/>
      <c r="EJU93" s="528"/>
      <c r="EJV93" s="528"/>
      <c r="EJW93" s="528"/>
      <c r="EJX93" s="528"/>
      <c r="EJY93" s="528"/>
      <c r="EJZ93" s="528"/>
      <c r="EKA93" s="528"/>
      <c r="EKB93" s="528"/>
      <c r="EKC93" s="528"/>
      <c r="EKD93" s="528"/>
      <c r="EKE93" s="528"/>
      <c r="EKF93" s="528"/>
      <c r="EKG93" s="528"/>
      <c r="EKH93" s="528"/>
      <c r="EKI93" s="528"/>
      <c r="EKJ93" s="528"/>
      <c r="EKK93" s="528"/>
      <c r="EKL93" s="528"/>
      <c r="EKM93" s="528"/>
      <c r="EKN93" s="528"/>
      <c r="EKO93" s="528"/>
      <c r="EKP93" s="528"/>
      <c r="EKQ93" s="528"/>
      <c r="EKR93" s="528"/>
      <c r="EKS93" s="528"/>
      <c r="EKT93" s="528"/>
      <c r="EKU93" s="528"/>
      <c r="EKV93" s="528"/>
      <c r="EKW93" s="528"/>
      <c r="EKX93" s="528"/>
      <c r="EKY93" s="528"/>
      <c r="EKZ93" s="528"/>
      <c r="ELA93" s="528"/>
      <c r="ELB93" s="528"/>
      <c r="ELC93" s="528"/>
      <c r="ELD93" s="528"/>
      <c r="ELE93" s="528"/>
      <c r="ELF93" s="528"/>
      <c r="ELG93" s="528"/>
      <c r="ELH93" s="528"/>
      <c r="ELI93" s="528"/>
      <c r="ELJ93" s="528"/>
      <c r="ELK93" s="528"/>
      <c r="ELL93" s="528"/>
      <c r="ELM93" s="528"/>
      <c r="ELN93" s="528"/>
      <c r="ELO93" s="528"/>
      <c r="ELP93" s="528"/>
      <c r="ELQ93" s="528"/>
      <c r="ELR93" s="528"/>
      <c r="ELS93" s="528"/>
      <c r="ELT93" s="528"/>
      <c r="ELU93" s="528"/>
      <c r="ELV93" s="528"/>
      <c r="ELW93" s="528"/>
      <c r="ELX93" s="528"/>
      <c r="ELY93" s="528"/>
      <c r="ELZ93" s="528"/>
      <c r="EMA93" s="528"/>
      <c r="EMB93" s="528"/>
      <c r="EMC93" s="528"/>
      <c r="EMD93" s="528"/>
      <c r="EME93" s="528"/>
      <c r="EMF93" s="528"/>
      <c r="EMG93" s="528"/>
      <c r="EMH93" s="528"/>
      <c r="EMI93" s="528"/>
      <c r="EMJ93" s="528"/>
      <c r="EMK93" s="528"/>
      <c r="EML93" s="528"/>
      <c r="EMM93" s="528"/>
      <c r="EMN93" s="528"/>
      <c r="EMO93" s="528"/>
      <c r="EMP93" s="528"/>
      <c r="EMQ93" s="528"/>
      <c r="EMR93" s="528"/>
      <c r="EMS93" s="528"/>
      <c r="EMT93" s="528"/>
      <c r="EMU93" s="528"/>
      <c r="EMV93" s="528"/>
      <c r="EMW93" s="528"/>
      <c r="EMX93" s="528"/>
      <c r="EMY93" s="528"/>
      <c r="EMZ93" s="528"/>
      <c r="ENA93" s="528"/>
      <c r="ENB93" s="528"/>
      <c r="ENC93" s="528"/>
      <c r="END93" s="528"/>
      <c r="ENE93" s="528"/>
      <c r="ENF93" s="528"/>
      <c r="ENG93" s="528"/>
      <c r="ENH93" s="528"/>
      <c r="ENI93" s="528"/>
      <c r="ENJ93" s="528"/>
      <c r="ENK93" s="528"/>
      <c r="ENL93" s="528"/>
      <c r="ENM93" s="528"/>
      <c r="ENN93" s="528"/>
      <c r="ENO93" s="528"/>
      <c r="ENP93" s="528"/>
      <c r="ENQ93" s="528"/>
      <c r="ENR93" s="528"/>
      <c r="ENS93" s="528"/>
      <c r="ENT93" s="528"/>
      <c r="ENU93" s="528"/>
      <c r="ENV93" s="528"/>
      <c r="ENW93" s="528"/>
      <c r="ENX93" s="528"/>
      <c r="ENY93" s="528"/>
      <c r="ENZ93" s="528"/>
      <c r="EOA93" s="528"/>
      <c r="EOB93" s="528"/>
      <c r="EOC93" s="528"/>
      <c r="EOD93" s="528"/>
      <c r="EOE93" s="528"/>
      <c r="EOF93" s="528"/>
      <c r="EOG93" s="528"/>
      <c r="EOH93" s="528"/>
      <c r="EOI93" s="528"/>
      <c r="EOJ93" s="528"/>
      <c r="EOK93" s="528"/>
      <c r="EOL93" s="528"/>
      <c r="EOM93" s="528"/>
      <c r="EON93" s="528"/>
      <c r="EOO93" s="528"/>
      <c r="EOP93" s="528"/>
      <c r="EOQ93" s="528"/>
      <c r="EOR93" s="528"/>
      <c r="EOS93" s="528"/>
      <c r="EOT93" s="528"/>
      <c r="EOU93" s="528"/>
      <c r="EOV93" s="528"/>
      <c r="EOW93" s="528"/>
      <c r="EOX93" s="528"/>
      <c r="EOY93" s="528"/>
      <c r="EOZ93" s="528"/>
      <c r="EPA93" s="528"/>
      <c r="EPB93" s="528"/>
      <c r="EPC93" s="528"/>
      <c r="EPD93" s="528"/>
      <c r="EPE93" s="528"/>
      <c r="EPF93" s="528"/>
      <c r="EPG93" s="528"/>
      <c r="EPH93" s="528"/>
      <c r="EPI93" s="528"/>
      <c r="EPJ93" s="528"/>
      <c r="EPK93" s="528"/>
      <c r="EPL93" s="528"/>
      <c r="EPM93" s="528"/>
      <c r="EPN93" s="528"/>
      <c r="EPO93" s="528"/>
      <c r="EPP93" s="528"/>
      <c r="EPQ93" s="528"/>
      <c r="EPR93" s="528"/>
      <c r="EPS93" s="528"/>
      <c r="EPT93" s="528"/>
      <c r="EPU93" s="528"/>
      <c r="EPV93" s="528"/>
      <c r="EPW93" s="528"/>
      <c r="EPX93" s="528"/>
      <c r="EPY93" s="528"/>
      <c r="EPZ93" s="528"/>
      <c r="EQA93" s="528"/>
      <c r="EQB93" s="528"/>
      <c r="EQC93" s="528"/>
      <c r="EQD93" s="528"/>
      <c r="EQE93" s="528"/>
      <c r="EQF93" s="528"/>
      <c r="EQG93" s="528"/>
      <c r="EQH93" s="528"/>
      <c r="EQI93" s="528"/>
      <c r="EQJ93" s="528"/>
      <c r="EQK93" s="528"/>
      <c r="EQL93" s="528"/>
      <c r="EQM93" s="528"/>
      <c r="EQN93" s="528"/>
      <c r="EQO93" s="528"/>
      <c r="EQP93" s="528"/>
      <c r="EQQ93" s="528"/>
      <c r="EQR93" s="528"/>
      <c r="EQS93" s="528"/>
      <c r="EQT93" s="528"/>
      <c r="EQU93" s="528"/>
      <c r="EQV93" s="528"/>
      <c r="EQW93" s="528"/>
      <c r="EQX93" s="528"/>
      <c r="EQY93" s="528"/>
      <c r="EQZ93" s="528"/>
      <c r="ERA93" s="528"/>
      <c r="ERB93" s="528"/>
      <c r="ERC93" s="528"/>
      <c r="ERD93" s="528"/>
      <c r="ERE93" s="528"/>
      <c r="ERF93" s="528"/>
      <c r="ERG93" s="528"/>
      <c r="ERH93" s="528"/>
      <c r="ERI93" s="528"/>
      <c r="ERJ93" s="528"/>
      <c r="ERK93" s="528"/>
      <c r="ERL93" s="528"/>
      <c r="ERM93" s="528"/>
      <c r="ERN93" s="528"/>
      <c r="ERO93" s="528"/>
      <c r="ERP93" s="528"/>
      <c r="ERQ93" s="528"/>
      <c r="ERR93" s="528"/>
      <c r="ERS93" s="528"/>
      <c r="ERT93" s="528"/>
      <c r="ERU93" s="528"/>
      <c r="ERV93" s="528"/>
      <c r="ERW93" s="528"/>
      <c r="ERX93" s="528"/>
      <c r="ERY93" s="528"/>
      <c r="ERZ93" s="528"/>
      <c r="ESA93" s="528"/>
      <c r="ESB93" s="528"/>
      <c r="ESC93" s="528"/>
      <c r="ESD93" s="528"/>
      <c r="ESE93" s="528"/>
      <c r="ESF93" s="528"/>
      <c r="ESG93" s="528"/>
      <c r="ESH93" s="528"/>
      <c r="ESI93" s="528"/>
      <c r="ESJ93" s="528"/>
      <c r="ESK93" s="528"/>
      <c r="ESL93" s="528"/>
      <c r="ESM93" s="528"/>
      <c r="ESN93" s="528"/>
      <c r="ESO93" s="528"/>
      <c r="ESP93" s="528"/>
      <c r="ESQ93" s="528"/>
      <c r="ESR93" s="528"/>
      <c r="ESS93" s="528"/>
      <c r="EST93" s="528"/>
      <c r="ESU93" s="528"/>
      <c r="ESV93" s="528"/>
      <c r="ESW93" s="528"/>
      <c r="ESX93" s="528"/>
      <c r="ESY93" s="528"/>
      <c r="ESZ93" s="528"/>
      <c r="ETA93" s="528"/>
      <c r="ETB93" s="528"/>
      <c r="ETC93" s="528"/>
      <c r="ETD93" s="528"/>
      <c r="ETE93" s="528"/>
      <c r="ETF93" s="528"/>
      <c r="ETG93" s="528"/>
      <c r="ETH93" s="528"/>
      <c r="ETI93" s="528"/>
      <c r="ETJ93" s="528"/>
      <c r="ETK93" s="528"/>
      <c r="ETL93" s="528"/>
      <c r="ETM93" s="528"/>
      <c r="ETN93" s="528"/>
      <c r="ETO93" s="528"/>
      <c r="ETP93" s="528"/>
      <c r="ETQ93" s="528"/>
      <c r="ETR93" s="528"/>
      <c r="ETS93" s="528"/>
      <c r="ETT93" s="528"/>
      <c r="ETU93" s="528"/>
      <c r="ETV93" s="528"/>
      <c r="ETW93" s="528"/>
      <c r="ETX93" s="528"/>
      <c r="ETY93" s="528"/>
      <c r="ETZ93" s="528"/>
      <c r="EUA93" s="528"/>
      <c r="EUB93" s="528"/>
      <c r="EUC93" s="528"/>
      <c r="EUD93" s="528"/>
      <c r="EUE93" s="528"/>
      <c r="EUF93" s="528"/>
      <c r="EUG93" s="528"/>
      <c r="EUH93" s="528"/>
      <c r="EUI93" s="528"/>
      <c r="EUJ93" s="528"/>
      <c r="EUK93" s="528"/>
      <c r="EUL93" s="528"/>
      <c r="EUM93" s="528"/>
      <c r="EUN93" s="528"/>
      <c r="EUO93" s="528"/>
      <c r="EUP93" s="528"/>
      <c r="EUQ93" s="528"/>
      <c r="EUR93" s="528"/>
      <c r="EUS93" s="528"/>
      <c r="EUT93" s="528"/>
      <c r="EUU93" s="528"/>
      <c r="EUV93" s="528"/>
      <c r="EUW93" s="528"/>
      <c r="EUX93" s="528"/>
      <c r="EUY93" s="528"/>
      <c r="EUZ93" s="528"/>
      <c r="EVA93" s="528"/>
      <c r="EVB93" s="528"/>
      <c r="EVC93" s="528"/>
      <c r="EVD93" s="528"/>
      <c r="EVE93" s="528"/>
      <c r="EVF93" s="528"/>
      <c r="EVG93" s="528"/>
      <c r="EVH93" s="528"/>
      <c r="EVI93" s="528"/>
      <c r="EVJ93" s="528"/>
      <c r="EVK93" s="528"/>
      <c r="EVL93" s="528"/>
      <c r="EVM93" s="528"/>
      <c r="EVN93" s="528"/>
      <c r="EVO93" s="528"/>
      <c r="EVP93" s="528"/>
      <c r="EVQ93" s="528"/>
      <c r="EVR93" s="528"/>
      <c r="EVS93" s="528"/>
      <c r="EVT93" s="528"/>
      <c r="EVU93" s="528"/>
      <c r="EVV93" s="528"/>
      <c r="EVW93" s="528"/>
      <c r="EVX93" s="528"/>
      <c r="EVY93" s="528"/>
      <c r="EVZ93" s="528"/>
      <c r="EWA93" s="528"/>
      <c r="EWB93" s="528"/>
      <c r="EWC93" s="528"/>
      <c r="EWD93" s="528"/>
      <c r="EWE93" s="528"/>
      <c r="EWF93" s="528"/>
      <c r="EWG93" s="528"/>
      <c r="EWH93" s="528"/>
      <c r="EWI93" s="528"/>
      <c r="EWJ93" s="528"/>
      <c r="EWK93" s="528"/>
      <c r="EWL93" s="528"/>
      <c r="EWM93" s="528"/>
      <c r="EWN93" s="528"/>
      <c r="EWO93" s="528"/>
      <c r="EWP93" s="528"/>
      <c r="EWQ93" s="528"/>
      <c r="EWR93" s="528"/>
      <c r="EWS93" s="528"/>
      <c r="EWT93" s="528"/>
      <c r="EWU93" s="528"/>
      <c r="EWV93" s="528"/>
      <c r="EWW93" s="528"/>
      <c r="EWX93" s="528"/>
      <c r="EWY93" s="528"/>
      <c r="EWZ93" s="528"/>
      <c r="EXA93" s="528"/>
      <c r="EXB93" s="528"/>
      <c r="EXC93" s="528"/>
      <c r="EXD93" s="528"/>
      <c r="EXE93" s="528"/>
      <c r="EXF93" s="528"/>
      <c r="EXG93" s="528"/>
      <c r="EXH93" s="528"/>
      <c r="EXI93" s="528"/>
      <c r="EXJ93" s="528"/>
      <c r="EXK93" s="528"/>
      <c r="EXL93" s="528"/>
      <c r="EXM93" s="528"/>
      <c r="EXN93" s="528"/>
      <c r="EXO93" s="528"/>
      <c r="EXP93" s="528"/>
      <c r="EXQ93" s="528"/>
      <c r="EXR93" s="528"/>
      <c r="EXS93" s="528"/>
      <c r="EXT93" s="528"/>
      <c r="EXU93" s="528"/>
      <c r="EXV93" s="528"/>
      <c r="EXW93" s="528"/>
      <c r="EXX93" s="528"/>
      <c r="EXY93" s="528"/>
      <c r="EXZ93" s="528"/>
      <c r="EYA93" s="528"/>
      <c r="EYB93" s="528"/>
      <c r="EYC93" s="528"/>
      <c r="EYD93" s="528"/>
      <c r="EYE93" s="528"/>
      <c r="EYF93" s="528"/>
      <c r="EYG93" s="528"/>
      <c r="EYH93" s="528"/>
      <c r="EYI93" s="528"/>
      <c r="EYJ93" s="528"/>
      <c r="EYK93" s="528"/>
      <c r="EYL93" s="528"/>
      <c r="EYM93" s="528"/>
      <c r="EYN93" s="528"/>
      <c r="EYO93" s="528"/>
      <c r="EYP93" s="528"/>
      <c r="EYQ93" s="528"/>
      <c r="EYR93" s="528"/>
      <c r="EYS93" s="528"/>
      <c r="EYT93" s="528"/>
      <c r="EYU93" s="528"/>
      <c r="EYV93" s="528"/>
      <c r="EYW93" s="528"/>
      <c r="EYX93" s="528"/>
      <c r="EYY93" s="528"/>
      <c r="EYZ93" s="528"/>
      <c r="EZA93" s="528"/>
      <c r="EZB93" s="528"/>
      <c r="EZC93" s="528"/>
      <c r="EZD93" s="528"/>
      <c r="EZE93" s="528"/>
      <c r="EZF93" s="528"/>
      <c r="EZG93" s="528"/>
      <c r="EZH93" s="528"/>
      <c r="EZI93" s="528"/>
      <c r="EZJ93" s="528"/>
      <c r="EZK93" s="528"/>
      <c r="EZL93" s="528"/>
      <c r="EZM93" s="528"/>
      <c r="EZN93" s="528"/>
      <c r="EZO93" s="528"/>
      <c r="EZP93" s="528"/>
      <c r="EZQ93" s="528"/>
      <c r="EZR93" s="528"/>
      <c r="EZS93" s="528"/>
      <c r="EZT93" s="528"/>
      <c r="EZU93" s="528"/>
      <c r="EZV93" s="528"/>
      <c r="EZW93" s="528"/>
      <c r="EZX93" s="528"/>
      <c r="EZY93" s="528"/>
      <c r="EZZ93" s="528"/>
      <c r="FAA93" s="528"/>
      <c r="FAB93" s="528"/>
      <c r="FAC93" s="528"/>
      <c r="FAD93" s="528"/>
      <c r="FAE93" s="528"/>
      <c r="FAF93" s="528"/>
      <c r="FAG93" s="528"/>
      <c r="FAH93" s="528"/>
      <c r="FAI93" s="528"/>
      <c r="FAJ93" s="528"/>
      <c r="FAK93" s="528"/>
      <c r="FAL93" s="528"/>
      <c r="FAM93" s="528"/>
      <c r="FAN93" s="528"/>
      <c r="FAO93" s="528"/>
      <c r="FAP93" s="528"/>
      <c r="FAQ93" s="528"/>
      <c r="FAR93" s="528"/>
      <c r="FAS93" s="528"/>
      <c r="FAT93" s="528"/>
      <c r="FAU93" s="528"/>
      <c r="FAV93" s="528"/>
      <c r="FAW93" s="528"/>
      <c r="FAX93" s="528"/>
      <c r="FAY93" s="528"/>
      <c r="FAZ93" s="528"/>
      <c r="FBA93" s="528"/>
      <c r="FBB93" s="528"/>
      <c r="FBC93" s="528"/>
      <c r="FBD93" s="528"/>
      <c r="FBE93" s="528"/>
      <c r="FBF93" s="528"/>
      <c r="FBG93" s="528"/>
      <c r="FBH93" s="528"/>
      <c r="FBI93" s="528"/>
      <c r="FBJ93" s="528"/>
      <c r="FBK93" s="528"/>
      <c r="FBL93" s="528"/>
      <c r="FBM93" s="528"/>
      <c r="FBN93" s="528"/>
      <c r="FBO93" s="528"/>
      <c r="FBP93" s="528"/>
      <c r="FBQ93" s="528"/>
      <c r="FBR93" s="528"/>
      <c r="FBS93" s="528"/>
      <c r="FBT93" s="528"/>
      <c r="FBU93" s="528"/>
      <c r="FBV93" s="528"/>
      <c r="FBW93" s="528"/>
      <c r="FBX93" s="528"/>
      <c r="FBY93" s="528"/>
      <c r="FBZ93" s="528"/>
      <c r="FCA93" s="528"/>
      <c r="FCB93" s="528"/>
      <c r="FCC93" s="528"/>
      <c r="FCD93" s="528"/>
      <c r="FCE93" s="528"/>
      <c r="FCF93" s="528"/>
      <c r="FCG93" s="528"/>
      <c r="FCH93" s="528"/>
      <c r="FCI93" s="528"/>
      <c r="FCJ93" s="528"/>
      <c r="FCK93" s="528"/>
      <c r="FCL93" s="528"/>
      <c r="FCM93" s="528"/>
      <c r="FCN93" s="528"/>
      <c r="FCO93" s="528"/>
      <c r="FCP93" s="528"/>
      <c r="FCQ93" s="528"/>
      <c r="FCR93" s="528"/>
      <c r="FCS93" s="528"/>
      <c r="FCT93" s="528"/>
      <c r="FCU93" s="528"/>
      <c r="FCV93" s="528"/>
      <c r="FCW93" s="528"/>
      <c r="FCX93" s="528"/>
      <c r="FCY93" s="528"/>
      <c r="FCZ93" s="528"/>
      <c r="FDA93" s="528"/>
      <c r="FDB93" s="528"/>
      <c r="FDC93" s="528"/>
      <c r="FDD93" s="528"/>
      <c r="FDE93" s="528"/>
      <c r="FDF93" s="528"/>
      <c r="FDG93" s="528"/>
      <c r="FDH93" s="528"/>
      <c r="FDI93" s="528"/>
      <c r="FDJ93" s="528"/>
      <c r="FDK93" s="528"/>
      <c r="FDL93" s="528"/>
      <c r="FDM93" s="528"/>
      <c r="FDN93" s="528"/>
      <c r="FDO93" s="528"/>
      <c r="FDP93" s="528"/>
      <c r="FDQ93" s="528"/>
      <c r="FDR93" s="528"/>
      <c r="FDS93" s="528"/>
      <c r="FDT93" s="528"/>
      <c r="FDU93" s="528"/>
      <c r="FDV93" s="528"/>
      <c r="FDW93" s="528"/>
      <c r="FDX93" s="528"/>
      <c r="FDY93" s="528"/>
      <c r="FDZ93" s="528"/>
      <c r="FEA93" s="528"/>
      <c r="FEB93" s="528"/>
      <c r="FEC93" s="528"/>
      <c r="FED93" s="528"/>
      <c r="FEE93" s="528"/>
      <c r="FEF93" s="528"/>
      <c r="FEG93" s="528"/>
      <c r="FEH93" s="528"/>
      <c r="FEI93" s="528"/>
      <c r="FEJ93" s="528"/>
      <c r="FEK93" s="528"/>
      <c r="FEL93" s="528"/>
      <c r="FEM93" s="528"/>
      <c r="FEN93" s="528"/>
      <c r="FEO93" s="528"/>
      <c r="FEP93" s="528"/>
      <c r="FEQ93" s="528"/>
      <c r="FER93" s="528"/>
      <c r="FES93" s="528"/>
      <c r="FET93" s="528"/>
      <c r="FEU93" s="528"/>
      <c r="FEV93" s="528"/>
      <c r="FEW93" s="528"/>
      <c r="FEX93" s="528"/>
      <c r="FEY93" s="528"/>
      <c r="FEZ93" s="528"/>
      <c r="FFA93" s="528"/>
      <c r="FFB93" s="528"/>
      <c r="FFC93" s="528"/>
      <c r="FFD93" s="528"/>
      <c r="FFE93" s="528"/>
      <c r="FFF93" s="528"/>
      <c r="FFG93" s="528"/>
      <c r="FFH93" s="528"/>
      <c r="FFI93" s="528"/>
      <c r="FFJ93" s="528"/>
      <c r="FFK93" s="528"/>
      <c r="FFL93" s="528"/>
      <c r="FFM93" s="528"/>
      <c r="FFN93" s="528"/>
      <c r="FFO93" s="528"/>
      <c r="FFP93" s="528"/>
      <c r="FFQ93" s="528"/>
      <c r="FFR93" s="528"/>
      <c r="FFS93" s="528"/>
      <c r="FFT93" s="528"/>
      <c r="FFU93" s="528"/>
      <c r="FFV93" s="528"/>
      <c r="FFW93" s="528"/>
      <c r="FFX93" s="528"/>
      <c r="FFY93" s="528"/>
      <c r="FFZ93" s="528"/>
      <c r="FGA93" s="528"/>
      <c r="FGB93" s="528"/>
      <c r="FGC93" s="528"/>
      <c r="FGD93" s="528"/>
      <c r="FGE93" s="528"/>
      <c r="FGF93" s="528"/>
      <c r="FGG93" s="528"/>
      <c r="FGH93" s="528"/>
      <c r="FGI93" s="528"/>
      <c r="FGJ93" s="528"/>
      <c r="FGK93" s="528"/>
      <c r="FGL93" s="528"/>
      <c r="FGM93" s="528"/>
      <c r="FGN93" s="528"/>
      <c r="FGO93" s="528"/>
      <c r="FGP93" s="528"/>
      <c r="FGQ93" s="528"/>
      <c r="FGR93" s="528"/>
      <c r="FGS93" s="528"/>
      <c r="FGT93" s="528"/>
      <c r="FGU93" s="528"/>
      <c r="FGV93" s="528"/>
      <c r="FGW93" s="528"/>
      <c r="FGX93" s="528"/>
      <c r="FGY93" s="528"/>
      <c r="FGZ93" s="528"/>
      <c r="FHA93" s="528"/>
      <c r="FHB93" s="528"/>
      <c r="FHC93" s="528"/>
      <c r="FHD93" s="528"/>
      <c r="FHE93" s="528"/>
      <c r="FHF93" s="528"/>
      <c r="FHG93" s="528"/>
      <c r="FHH93" s="528"/>
      <c r="FHI93" s="528"/>
      <c r="FHJ93" s="528"/>
      <c r="FHK93" s="528"/>
      <c r="FHL93" s="528"/>
      <c r="FHM93" s="528"/>
      <c r="FHN93" s="528"/>
      <c r="FHO93" s="528"/>
      <c r="FHP93" s="528"/>
      <c r="FHQ93" s="528"/>
      <c r="FHR93" s="528"/>
      <c r="FHS93" s="528"/>
      <c r="FHT93" s="528"/>
      <c r="FHU93" s="528"/>
      <c r="FHV93" s="528"/>
      <c r="FHW93" s="528"/>
      <c r="FHX93" s="528"/>
      <c r="FHY93" s="528"/>
      <c r="FHZ93" s="528"/>
      <c r="FIA93" s="528"/>
      <c r="FIB93" s="528"/>
      <c r="FIC93" s="528"/>
      <c r="FID93" s="528"/>
      <c r="FIE93" s="528"/>
      <c r="FIF93" s="528"/>
      <c r="FIG93" s="528"/>
      <c r="FIH93" s="528"/>
      <c r="FII93" s="528"/>
      <c r="FIJ93" s="528"/>
      <c r="FIK93" s="528"/>
      <c r="FIL93" s="528"/>
      <c r="FIM93" s="528"/>
      <c r="FIN93" s="528"/>
      <c r="FIO93" s="528"/>
      <c r="FIP93" s="528"/>
      <c r="FIQ93" s="528"/>
      <c r="FIR93" s="528"/>
      <c r="FIS93" s="528"/>
      <c r="FIT93" s="528"/>
      <c r="FIU93" s="528"/>
      <c r="FIV93" s="528"/>
      <c r="FIW93" s="528"/>
      <c r="FIX93" s="528"/>
      <c r="FIY93" s="528"/>
      <c r="FIZ93" s="528"/>
      <c r="FJA93" s="528"/>
      <c r="FJB93" s="528"/>
      <c r="FJC93" s="528"/>
      <c r="FJD93" s="528"/>
      <c r="FJE93" s="528"/>
      <c r="FJF93" s="528"/>
      <c r="FJG93" s="528"/>
      <c r="FJH93" s="528"/>
      <c r="FJI93" s="528"/>
      <c r="FJJ93" s="528"/>
      <c r="FJK93" s="528"/>
      <c r="FJL93" s="528"/>
      <c r="FJM93" s="528"/>
      <c r="FJN93" s="528"/>
      <c r="FJO93" s="528"/>
      <c r="FJP93" s="528"/>
      <c r="FJQ93" s="528"/>
      <c r="FJR93" s="528"/>
      <c r="FJS93" s="528"/>
      <c r="FJT93" s="528"/>
      <c r="FJU93" s="528"/>
      <c r="FJV93" s="528"/>
      <c r="FJW93" s="528"/>
      <c r="FJX93" s="528"/>
      <c r="FJY93" s="528"/>
      <c r="FJZ93" s="528"/>
      <c r="FKA93" s="528"/>
      <c r="FKB93" s="528"/>
      <c r="FKC93" s="528"/>
      <c r="FKD93" s="528"/>
      <c r="FKE93" s="528"/>
      <c r="FKF93" s="528"/>
      <c r="FKG93" s="528"/>
      <c r="FKH93" s="528"/>
      <c r="FKI93" s="528"/>
      <c r="FKJ93" s="528"/>
      <c r="FKK93" s="528"/>
      <c r="FKL93" s="528"/>
      <c r="FKM93" s="528"/>
      <c r="FKN93" s="528"/>
      <c r="FKO93" s="528"/>
      <c r="FKP93" s="528"/>
      <c r="FKQ93" s="528"/>
      <c r="FKR93" s="528"/>
      <c r="FKS93" s="528"/>
      <c r="FKT93" s="528"/>
      <c r="FKU93" s="528"/>
      <c r="FKV93" s="528"/>
      <c r="FKW93" s="528"/>
      <c r="FKX93" s="528"/>
      <c r="FKY93" s="528"/>
      <c r="FKZ93" s="528"/>
      <c r="FLA93" s="528"/>
      <c r="FLB93" s="528"/>
      <c r="FLC93" s="528"/>
      <c r="FLD93" s="528"/>
      <c r="FLE93" s="528"/>
      <c r="FLF93" s="528"/>
      <c r="FLG93" s="528"/>
      <c r="FLH93" s="528"/>
      <c r="FLI93" s="528"/>
      <c r="FLJ93" s="528"/>
      <c r="FLK93" s="528"/>
      <c r="FLL93" s="528"/>
      <c r="FLM93" s="528"/>
      <c r="FLN93" s="528"/>
      <c r="FLO93" s="528"/>
      <c r="FLP93" s="528"/>
      <c r="FLQ93" s="528"/>
      <c r="FLR93" s="528"/>
      <c r="FLS93" s="528"/>
      <c r="FLT93" s="528"/>
      <c r="FLU93" s="528"/>
      <c r="FLV93" s="528"/>
      <c r="FLW93" s="528"/>
      <c r="FLX93" s="528"/>
      <c r="FLY93" s="528"/>
      <c r="FLZ93" s="528"/>
      <c r="FMA93" s="528"/>
      <c r="FMB93" s="528"/>
      <c r="FMC93" s="528"/>
      <c r="FMD93" s="528"/>
      <c r="FME93" s="528"/>
      <c r="FMF93" s="528"/>
      <c r="FMG93" s="528"/>
      <c r="FMH93" s="528"/>
      <c r="FMI93" s="528"/>
      <c r="FMJ93" s="528"/>
      <c r="FMK93" s="528"/>
      <c r="FML93" s="528"/>
      <c r="FMM93" s="528"/>
      <c r="FMN93" s="528"/>
      <c r="FMO93" s="528"/>
      <c r="FMP93" s="528"/>
      <c r="FMQ93" s="528"/>
      <c r="FMR93" s="528"/>
      <c r="FMS93" s="528"/>
      <c r="FMT93" s="528"/>
      <c r="FMU93" s="528"/>
      <c r="FMV93" s="528"/>
      <c r="FMW93" s="528"/>
      <c r="FMX93" s="528"/>
      <c r="FMY93" s="528"/>
      <c r="FMZ93" s="528"/>
      <c r="FNA93" s="528"/>
      <c r="FNB93" s="528"/>
      <c r="FNC93" s="528"/>
      <c r="FND93" s="528"/>
      <c r="FNE93" s="528"/>
      <c r="FNF93" s="528"/>
      <c r="FNG93" s="528"/>
      <c r="FNH93" s="528"/>
      <c r="FNI93" s="528"/>
      <c r="FNJ93" s="528"/>
      <c r="FNK93" s="528"/>
      <c r="FNL93" s="528"/>
      <c r="FNM93" s="528"/>
      <c r="FNN93" s="528"/>
      <c r="FNO93" s="528"/>
      <c r="FNP93" s="528"/>
      <c r="FNQ93" s="528"/>
      <c r="FNR93" s="528"/>
      <c r="FNS93" s="528"/>
      <c r="FNT93" s="528"/>
      <c r="FNU93" s="528"/>
      <c r="FNV93" s="528"/>
      <c r="FNW93" s="528"/>
      <c r="FNX93" s="528"/>
      <c r="FNY93" s="528"/>
      <c r="FNZ93" s="528"/>
      <c r="FOA93" s="528"/>
      <c r="FOB93" s="528"/>
      <c r="FOC93" s="528"/>
      <c r="FOD93" s="528"/>
      <c r="FOE93" s="528"/>
      <c r="FOF93" s="528"/>
      <c r="FOG93" s="528"/>
      <c r="FOH93" s="528"/>
      <c r="FOI93" s="528"/>
      <c r="FOJ93" s="528"/>
      <c r="FOK93" s="528"/>
      <c r="FOL93" s="528"/>
      <c r="FOM93" s="528"/>
      <c r="FON93" s="528"/>
      <c r="FOO93" s="528"/>
      <c r="FOP93" s="528"/>
      <c r="FOQ93" s="528"/>
      <c r="FOR93" s="528"/>
      <c r="FOS93" s="528"/>
      <c r="FOT93" s="528"/>
      <c r="FOU93" s="528"/>
      <c r="FOV93" s="528"/>
      <c r="FOW93" s="528"/>
      <c r="FOX93" s="528"/>
      <c r="FOY93" s="528"/>
      <c r="FOZ93" s="528"/>
      <c r="FPA93" s="528"/>
      <c r="FPB93" s="528"/>
      <c r="FPC93" s="528"/>
      <c r="FPD93" s="528"/>
      <c r="FPE93" s="528"/>
      <c r="FPF93" s="528"/>
      <c r="FPG93" s="528"/>
      <c r="FPH93" s="528"/>
      <c r="FPI93" s="528"/>
      <c r="FPJ93" s="528"/>
      <c r="FPK93" s="528"/>
      <c r="FPL93" s="528"/>
      <c r="FPM93" s="528"/>
      <c r="FPN93" s="528"/>
      <c r="FPO93" s="528"/>
      <c r="FPP93" s="528"/>
      <c r="FPQ93" s="528"/>
      <c r="FPR93" s="528"/>
      <c r="FPS93" s="528"/>
      <c r="FPT93" s="528"/>
      <c r="FPU93" s="528"/>
      <c r="FPV93" s="528"/>
      <c r="FPW93" s="528"/>
      <c r="FPX93" s="528"/>
      <c r="FPY93" s="528"/>
      <c r="FPZ93" s="528"/>
      <c r="FQA93" s="528"/>
      <c r="FQB93" s="528"/>
      <c r="FQC93" s="528"/>
      <c r="FQD93" s="528"/>
      <c r="FQE93" s="528"/>
      <c r="FQF93" s="528"/>
      <c r="FQG93" s="528"/>
      <c r="FQH93" s="528"/>
      <c r="FQI93" s="528"/>
      <c r="FQJ93" s="528"/>
      <c r="FQK93" s="528"/>
      <c r="FQL93" s="528"/>
      <c r="FQM93" s="528"/>
      <c r="FQN93" s="528"/>
      <c r="FQO93" s="528"/>
      <c r="FQP93" s="528"/>
      <c r="FQQ93" s="528"/>
      <c r="FQR93" s="528"/>
      <c r="FQS93" s="528"/>
      <c r="FQT93" s="528"/>
      <c r="FQU93" s="528"/>
      <c r="FQV93" s="528"/>
      <c r="FQW93" s="528"/>
      <c r="FQX93" s="528"/>
      <c r="FQY93" s="528"/>
      <c r="FQZ93" s="528"/>
      <c r="FRA93" s="528"/>
      <c r="FRB93" s="528"/>
      <c r="FRC93" s="528"/>
      <c r="FRD93" s="528"/>
      <c r="FRE93" s="528"/>
      <c r="FRF93" s="528"/>
      <c r="FRG93" s="528"/>
      <c r="FRH93" s="528"/>
      <c r="FRI93" s="528"/>
      <c r="FRJ93" s="528"/>
      <c r="FRK93" s="528"/>
      <c r="FRL93" s="528"/>
      <c r="FRM93" s="528"/>
      <c r="FRN93" s="528"/>
      <c r="FRO93" s="528"/>
      <c r="FRP93" s="528"/>
      <c r="FRQ93" s="528"/>
      <c r="FRR93" s="528"/>
      <c r="FRS93" s="528"/>
      <c r="FRT93" s="528"/>
      <c r="FRU93" s="528"/>
      <c r="FRV93" s="528"/>
      <c r="FRW93" s="528"/>
      <c r="FRX93" s="528"/>
      <c r="FRY93" s="528"/>
      <c r="FRZ93" s="528"/>
      <c r="FSA93" s="528"/>
      <c r="FSB93" s="528"/>
      <c r="FSC93" s="528"/>
      <c r="FSD93" s="528"/>
      <c r="FSE93" s="528"/>
      <c r="FSF93" s="528"/>
      <c r="FSG93" s="528"/>
      <c r="FSH93" s="528"/>
      <c r="FSI93" s="528"/>
      <c r="FSJ93" s="528"/>
      <c r="FSK93" s="528"/>
      <c r="FSL93" s="528"/>
      <c r="FSM93" s="528"/>
      <c r="FSN93" s="528"/>
      <c r="FSO93" s="528"/>
      <c r="FSP93" s="528"/>
      <c r="FSQ93" s="528"/>
      <c r="FSR93" s="528"/>
      <c r="FSS93" s="528"/>
      <c r="FST93" s="528"/>
      <c r="FSU93" s="528"/>
      <c r="FSV93" s="528"/>
      <c r="FSW93" s="528"/>
      <c r="FSX93" s="528"/>
      <c r="FSY93" s="528"/>
      <c r="FSZ93" s="528"/>
      <c r="FTA93" s="528"/>
      <c r="FTB93" s="528"/>
      <c r="FTC93" s="528"/>
      <c r="FTD93" s="528"/>
      <c r="FTE93" s="528"/>
      <c r="FTF93" s="528"/>
      <c r="FTG93" s="528"/>
      <c r="FTH93" s="528"/>
      <c r="FTI93" s="528"/>
      <c r="FTJ93" s="528"/>
      <c r="FTK93" s="528"/>
      <c r="FTL93" s="528"/>
      <c r="FTM93" s="528"/>
      <c r="FTN93" s="528"/>
      <c r="FTO93" s="528"/>
      <c r="FTP93" s="528"/>
      <c r="FTQ93" s="528"/>
      <c r="FTR93" s="528"/>
      <c r="FTS93" s="528"/>
      <c r="FTT93" s="528"/>
      <c r="FTU93" s="528"/>
      <c r="FTV93" s="528"/>
      <c r="FTW93" s="528"/>
      <c r="FTX93" s="528"/>
      <c r="FTY93" s="528"/>
      <c r="FTZ93" s="528"/>
      <c r="FUA93" s="528"/>
      <c r="FUB93" s="528"/>
      <c r="FUC93" s="528"/>
      <c r="FUD93" s="528"/>
      <c r="FUE93" s="528"/>
      <c r="FUF93" s="528"/>
      <c r="FUG93" s="528"/>
      <c r="FUH93" s="528"/>
      <c r="FUI93" s="528"/>
      <c r="FUJ93" s="528"/>
      <c r="FUK93" s="528"/>
      <c r="FUL93" s="528"/>
      <c r="FUM93" s="528"/>
      <c r="FUN93" s="528"/>
      <c r="FUO93" s="528"/>
      <c r="FUP93" s="528"/>
      <c r="FUQ93" s="528"/>
      <c r="FUR93" s="528"/>
      <c r="FUS93" s="528"/>
      <c r="FUT93" s="528"/>
      <c r="FUU93" s="528"/>
      <c r="FUV93" s="528"/>
      <c r="FUW93" s="528"/>
      <c r="FUX93" s="528"/>
      <c r="FUY93" s="528"/>
      <c r="FUZ93" s="528"/>
      <c r="FVA93" s="528"/>
      <c r="FVB93" s="528"/>
      <c r="FVC93" s="528"/>
      <c r="FVD93" s="528"/>
      <c r="FVE93" s="528"/>
      <c r="FVF93" s="528"/>
      <c r="FVG93" s="528"/>
      <c r="FVH93" s="528"/>
      <c r="FVI93" s="528"/>
      <c r="FVJ93" s="528"/>
      <c r="FVK93" s="528"/>
      <c r="FVL93" s="528"/>
      <c r="FVM93" s="528"/>
      <c r="FVN93" s="528"/>
      <c r="FVO93" s="528"/>
      <c r="FVP93" s="528"/>
      <c r="FVQ93" s="528"/>
      <c r="FVR93" s="528"/>
      <c r="FVS93" s="528"/>
      <c r="FVT93" s="528"/>
      <c r="FVU93" s="528"/>
      <c r="FVV93" s="528"/>
      <c r="FVW93" s="528"/>
      <c r="FVX93" s="528"/>
      <c r="FVY93" s="528"/>
      <c r="FVZ93" s="528"/>
      <c r="FWA93" s="528"/>
      <c r="FWB93" s="528"/>
      <c r="FWC93" s="528"/>
      <c r="FWD93" s="528"/>
      <c r="FWE93" s="528"/>
      <c r="FWF93" s="528"/>
      <c r="FWG93" s="528"/>
      <c r="FWH93" s="528"/>
      <c r="FWI93" s="528"/>
      <c r="FWJ93" s="528"/>
      <c r="FWK93" s="528"/>
      <c r="FWL93" s="528"/>
      <c r="FWM93" s="528"/>
      <c r="FWN93" s="528"/>
      <c r="FWO93" s="528"/>
      <c r="FWP93" s="528"/>
      <c r="FWQ93" s="528"/>
      <c r="FWR93" s="528"/>
      <c r="FWS93" s="528"/>
      <c r="FWT93" s="528"/>
      <c r="FWU93" s="528"/>
      <c r="FWV93" s="528"/>
      <c r="FWW93" s="528"/>
      <c r="FWX93" s="528"/>
      <c r="FWY93" s="528"/>
      <c r="FWZ93" s="528"/>
      <c r="FXA93" s="528"/>
      <c r="FXB93" s="528"/>
      <c r="FXC93" s="528"/>
      <c r="FXD93" s="528"/>
      <c r="FXE93" s="528"/>
      <c r="FXF93" s="528"/>
      <c r="FXG93" s="528"/>
      <c r="FXH93" s="528"/>
      <c r="FXI93" s="528"/>
      <c r="FXJ93" s="528"/>
      <c r="FXK93" s="528"/>
      <c r="FXL93" s="528"/>
      <c r="FXM93" s="528"/>
      <c r="FXN93" s="528"/>
      <c r="FXO93" s="528"/>
      <c r="FXP93" s="528"/>
      <c r="FXQ93" s="528"/>
      <c r="FXR93" s="528"/>
      <c r="FXS93" s="528"/>
      <c r="FXT93" s="528"/>
      <c r="FXU93" s="528"/>
      <c r="FXV93" s="528"/>
      <c r="FXW93" s="528"/>
      <c r="FXX93" s="528"/>
      <c r="FXY93" s="528"/>
      <c r="FXZ93" s="528"/>
      <c r="FYA93" s="528"/>
      <c r="FYB93" s="528"/>
      <c r="FYC93" s="528"/>
      <c r="FYD93" s="528"/>
      <c r="FYE93" s="528"/>
      <c r="FYF93" s="528"/>
      <c r="FYG93" s="528"/>
      <c r="FYH93" s="528"/>
      <c r="FYI93" s="528"/>
      <c r="FYJ93" s="528"/>
      <c r="FYK93" s="528"/>
      <c r="FYL93" s="528"/>
      <c r="FYM93" s="528"/>
      <c r="FYN93" s="528"/>
      <c r="FYO93" s="528"/>
      <c r="FYP93" s="528"/>
      <c r="FYQ93" s="528"/>
      <c r="FYR93" s="528"/>
      <c r="FYS93" s="528"/>
      <c r="FYT93" s="528"/>
      <c r="FYU93" s="528"/>
      <c r="FYV93" s="528"/>
      <c r="FYW93" s="528"/>
      <c r="FYX93" s="528"/>
      <c r="FYY93" s="528"/>
      <c r="FYZ93" s="528"/>
      <c r="FZA93" s="528"/>
      <c r="FZB93" s="528"/>
      <c r="FZC93" s="528"/>
      <c r="FZD93" s="528"/>
      <c r="FZE93" s="528"/>
      <c r="FZF93" s="528"/>
      <c r="FZG93" s="528"/>
      <c r="FZH93" s="528"/>
      <c r="FZI93" s="528"/>
      <c r="FZJ93" s="528"/>
      <c r="FZK93" s="528"/>
      <c r="FZL93" s="528"/>
      <c r="FZM93" s="528"/>
      <c r="FZN93" s="528"/>
      <c r="FZO93" s="528"/>
      <c r="FZP93" s="528"/>
      <c r="FZQ93" s="528"/>
      <c r="FZR93" s="528"/>
      <c r="FZS93" s="528"/>
      <c r="FZT93" s="528"/>
      <c r="FZU93" s="528"/>
      <c r="FZV93" s="528"/>
      <c r="FZW93" s="528"/>
      <c r="FZX93" s="528"/>
      <c r="FZY93" s="528"/>
      <c r="FZZ93" s="528"/>
      <c r="GAA93" s="528"/>
      <c r="GAB93" s="528"/>
      <c r="GAC93" s="528"/>
      <c r="GAD93" s="528"/>
      <c r="GAE93" s="528"/>
      <c r="GAF93" s="528"/>
      <c r="GAG93" s="528"/>
      <c r="GAH93" s="528"/>
      <c r="GAI93" s="528"/>
      <c r="GAJ93" s="528"/>
      <c r="GAK93" s="528"/>
      <c r="GAL93" s="528"/>
      <c r="GAM93" s="528"/>
      <c r="GAN93" s="528"/>
      <c r="GAO93" s="528"/>
      <c r="GAP93" s="528"/>
      <c r="GAQ93" s="528"/>
      <c r="GAR93" s="528"/>
      <c r="GAS93" s="528"/>
      <c r="GAT93" s="528"/>
      <c r="GAU93" s="528"/>
      <c r="GAV93" s="528"/>
      <c r="GAW93" s="528"/>
      <c r="GAX93" s="528"/>
      <c r="GAY93" s="528"/>
      <c r="GAZ93" s="528"/>
      <c r="GBA93" s="528"/>
      <c r="GBB93" s="528"/>
      <c r="GBC93" s="528"/>
      <c r="GBD93" s="528"/>
      <c r="GBE93" s="528"/>
      <c r="GBF93" s="528"/>
      <c r="GBG93" s="528"/>
      <c r="GBH93" s="528"/>
      <c r="GBI93" s="528"/>
      <c r="GBJ93" s="528"/>
      <c r="GBK93" s="528"/>
      <c r="GBL93" s="528"/>
      <c r="GBM93" s="528"/>
      <c r="GBN93" s="528"/>
      <c r="GBO93" s="528"/>
      <c r="GBP93" s="528"/>
      <c r="GBQ93" s="528"/>
      <c r="GBR93" s="528"/>
      <c r="GBS93" s="528"/>
      <c r="GBT93" s="528"/>
      <c r="GBU93" s="528"/>
      <c r="GBV93" s="528"/>
      <c r="GBW93" s="528"/>
      <c r="GBX93" s="528"/>
      <c r="GBY93" s="528"/>
      <c r="GBZ93" s="528"/>
      <c r="GCA93" s="528"/>
      <c r="GCB93" s="528"/>
      <c r="GCC93" s="528"/>
      <c r="GCD93" s="528"/>
      <c r="GCE93" s="528"/>
      <c r="GCF93" s="528"/>
      <c r="GCG93" s="528"/>
      <c r="GCH93" s="528"/>
      <c r="GCI93" s="528"/>
      <c r="GCJ93" s="528"/>
      <c r="GCK93" s="528"/>
      <c r="GCL93" s="528"/>
      <c r="GCM93" s="528"/>
      <c r="GCN93" s="528"/>
      <c r="GCO93" s="528"/>
      <c r="GCP93" s="528"/>
      <c r="GCQ93" s="528"/>
      <c r="GCR93" s="528"/>
      <c r="GCS93" s="528"/>
      <c r="GCT93" s="528"/>
      <c r="GCU93" s="528"/>
      <c r="GCV93" s="528"/>
      <c r="GCW93" s="528"/>
      <c r="GCX93" s="528"/>
      <c r="GCY93" s="528"/>
      <c r="GCZ93" s="528"/>
      <c r="GDA93" s="528"/>
      <c r="GDB93" s="528"/>
      <c r="GDC93" s="528"/>
      <c r="GDD93" s="528"/>
      <c r="GDE93" s="528"/>
      <c r="GDF93" s="528"/>
      <c r="GDG93" s="528"/>
      <c r="GDH93" s="528"/>
      <c r="GDI93" s="528"/>
      <c r="GDJ93" s="528"/>
      <c r="GDK93" s="528"/>
      <c r="GDL93" s="528"/>
      <c r="GDM93" s="528"/>
      <c r="GDN93" s="528"/>
      <c r="GDO93" s="528"/>
      <c r="GDP93" s="528"/>
      <c r="GDQ93" s="528"/>
      <c r="GDR93" s="528"/>
      <c r="GDS93" s="528"/>
      <c r="GDT93" s="528"/>
      <c r="GDU93" s="528"/>
      <c r="GDV93" s="528"/>
      <c r="GDW93" s="528"/>
      <c r="GDX93" s="528"/>
      <c r="GDY93" s="528"/>
      <c r="GDZ93" s="528"/>
      <c r="GEA93" s="528"/>
      <c r="GEB93" s="528"/>
      <c r="GEC93" s="528"/>
      <c r="GED93" s="528"/>
      <c r="GEE93" s="528"/>
      <c r="GEF93" s="528"/>
      <c r="GEG93" s="528"/>
      <c r="GEH93" s="528"/>
      <c r="GEI93" s="528"/>
      <c r="GEJ93" s="528"/>
      <c r="GEK93" s="528"/>
      <c r="GEL93" s="528"/>
      <c r="GEM93" s="528"/>
      <c r="GEN93" s="528"/>
      <c r="GEO93" s="528"/>
      <c r="GEP93" s="528"/>
      <c r="GEQ93" s="528"/>
      <c r="GER93" s="528"/>
      <c r="GES93" s="528"/>
      <c r="GET93" s="528"/>
      <c r="GEU93" s="528"/>
      <c r="GEV93" s="528"/>
      <c r="GEW93" s="528"/>
      <c r="GEX93" s="528"/>
      <c r="GEY93" s="528"/>
      <c r="GEZ93" s="528"/>
      <c r="GFA93" s="528"/>
      <c r="GFB93" s="528"/>
      <c r="GFC93" s="528"/>
      <c r="GFD93" s="528"/>
      <c r="GFE93" s="528"/>
      <c r="GFF93" s="528"/>
      <c r="GFG93" s="528"/>
      <c r="GFH93" s="528"/>
      <c r="GFI93" s="528"/>
      <c r="GFJ93" s="528"/>
      <c r="GFK93" s="528"/>
      <c r="GFL93" s="528"/>
      <c r="GFM93" s="528"/>
      <c r="GFN93" s="528"/>
      <c r="GFO93" s="528"/>
      <c r="GFP93" s="528"/>
      <c r="GFQ93" s="528"/>
      <c r="GFR93" s="528"/>
      <c r="GFS93" s="528"/>
      <c r="GFT93" s="528"/>
      <c r="GFU93" s="528"/>
      <c r="GFV93" s="528"/>
      <c r="GFW93" s="528"/>
      <c r="GFX93" s="528"/>
      <c r="GFY93" s="528"/>
      <c r="GFZ93" s="528"/>
      <c r="GGA93" s="528"/>
      <c r="GGB93" s="528"/>
      <c r="GGC93" s="528"/>
      <c r="GGD93" s="528"/>
      <c r="GGE93" s="528"/>
      <c r="GGF93" s="528"/>
      <c r="GGG93" s="528"/>
      <c r="GGH93" s="528"/>
      <c r="GGI93" s="528"/>
      <c r="GGJ93" s="528"/>
      <c r="GGK93" s="528"/>
      <c r="GGL93" s="528"/>
      <c r="GGM93" s="528"/>
      <c r="GGN93" s="528"/>
      <c r="GGO93" s="528"/>
      <c r="GGP93" s="528"/>
      <c r="GGQ93" s="528"/>
      <c r="GGR93" s="528"/>
      <c r="GGS93" s="528"/>
      <c r="GGT93" s="528"/>
      <c r="GGU93" s="528"/>
      <c r="GGV93" s="528"/>
      <c r="GGW93" s="528"/>
      <c r="GGX93" s="528"/>
      <c r="GGY93" s="528"/>
      <c r="GGZ93" s="528"/>
      <c r="GHA93" s="528"/>
      <c r="GHB93" s="528"/>
      <c r="GHC93" s="528"/>
      <c r="GHD93" s="528"/>
      <c r="GHE93" s="528"/>
      <c r="GHF93" s="528"/>
      <c r="GHG93" s="528"/>
      <c r="GHH93" s="528"/>
      <c r="GHI93" s="528"/>
      <c r="GHJ93" s="528"/>
      <c r="GHK93" s="528"/>
      <c r="GHL93" s="528"/>
      <c r="GHM93" s="528"/>
      <c r="GHN93" s="528"/>
      <c r="GHO93" s="528"/>
      <c r="GHP93" s="528"/>
      <c r="GHQ93" s="528"/>
      <c r="GHR93" s="528"/>
      <c r="GHS93" s="528"/>
      <c r="GHT93" s="528"/>
      <c r="GHU93" s="528"/>
      <c r="GHV93" s="528"/>
      <c r="GHW93" s="528"/>
      <c r="GHX93" s="528"/>
      <c r="GHY93" s="528"/>
      <c r="GHZ93" s="528"/>
      <c r="GIA93" s="528"/>
      <c r="GIB93" s="528"/>
      <c r="GIC93" s="528"/>
      <c r="GID93" s="528"/>
      <c r="GIE93" s="528"/>
      <c r="GIF93" s="528"/>
      <c r="GIG93" s="528"/>
      <c r="GIH93" s="528"/>
      <c r="GII93" s="528"/>
      <c r="GIJ93" s="528"/>
      <c r="GIK93" s="528"/>
      <c r="GIL93" s="528"/>
      <c r="GIM93" s="528"/>
      <c r="GIN93" s="528"/>
      <c r="GIO93" s="528"/>
      <c r="GIP93" s="528"/>
      <c r="GIQ93" s="528"/>
      <c r="GIR93" s="528"/>
      <c r="GIS93" s="528"/>
      <c r="GIT93" s="528"/>
      <c r="GIU93" s="528"/>
      <c r="GIV93" s="528"/>
      <c r="GIW93" s="528"/>
      <c r="GIX93" s="528"/>
      <c r="GIY93" s="528"/>
      <c r="GIZ93" s="528"/>
      <c r="GJA93" s="528"/>
      <c r="GJB93" s="528"/>
      <c r="GJC93" s="528"/>
      <c r="GJD93" s="528"/>
      <c r="GJE93" s="528"/>
      <c r="GJF93" s="528"/>
      <c r="GJG93" s="528"/>
      <c r="GJH93" s="528"/>
      <c r="GJI93" s="528"/>
      <c r="GJJ93" s="528"/>
      <c r="GJK93" s="528"/>
      <c r="GJL93" s="528"/>
      <c r="GJM93" s="528"/>
      <c r="GJN93" s="528"/>
      <c r="GJO93" s="528"/>
      <c r="GJP93" s="528"/>
      <c r="GJQ93" s="528"/>
      <c r="GJR93" s="528"/>
      <c r="GJS93" s="528"/>
      <c r="GJT93" s="528"/>
      <c r="GJU93" s="528"/>
      <c r="GJV93" s="528"/>
      <c r="GJW93" s="528"/>
      <c r="GJX93" s="528"/>
      <c r="GJY93" s="528"/>
      <c r="GJZ93" s="528"/>
      <c r="GKA93" s="528"/>
      <c r="GKB93" s="528"/>
      <c r="GKC93" s="528"/>
      <c r="GKD93" s="528"/>
      <c r="GKE93" s="528"/>
      <c r="GKF93" s="528"/>
      <c r="GKG93" s="528"/>
      <c r="GKH93" s="528"/>
      <c r="GKI93" s="528"/>
      <c r="GKJ93" s="528"/>
      <c r="GKK93" s="528"/>
      <c r="GKL93" s="528"/>
      <c r="GKM93" s="528"/>
      <c r="GKN93" s="528"/>
      <c r="GKO93" s="528"/>
      <c r="GKP93" s="528"/>
      <c r="GKQ93" s="528"/>
      <c r="GKR93" s="528"/>
      <c r="GKS93" s="528"/>
      <c r="GKT93" s="528"/>
      <c r="GKU93" s="528"/>
      <c r="GKV93" s="528"/>
      <c r="GKW93" s="528"/>
      <c r="GKX93" s="528"/>
      <c r="GKY93" s="528"/>
      <c r="GKZ93" s="528"/>
      <c r="GLA93" s="528"/>
      <c r="GLB93" s="528"/>
      <c r="GLC93" s="528"/>
      <c r="GLD93" s="528"/>
      <c r="GLE93" s="528"/>
      <c r="GLF93" s="528"/>
      <c r="GLG93" s="528"/>
      <c r="GLH93" s="528"/>
      <c r="GLI93" s="528"/>
      <c r="GLJ93" s="528"/>
      <c r="GLK93" s="528"/>
      <c r="GLL93" s="528"/>
      <c r="GLM93" s="528"/>
      <c r="GLN93" s="528"/>
      <c r="GLO93" s="528"/>
      <c r="GLP93" s="528"/>
      <c r="GLQ93" s="528"/>
      <c r="GLR93" s="528"/>
      <c r="GLS93" s="528"/>
      <c r="GLT93" s="528"/>
      <c r="GLU93" s="528"/>
      <c r="GLV93" s="528"/>
      <c r="GLW93" s="528"/>
      <c r="GLX93" s="528"/>
      <c r="GLY93" s="528"/>
      <c r="GLZ93" s="528"/>
      <c r="GMA93" s="528"/>
      <c r="GMB93" s="528"/>
      <c r="GMC93" s="528"/>
      <c r="GMD93" s="528"/>
      <c r="GME93" s="528"/>
      <c r="GMF93" s="528"/>
      <c r="GMG93" s="528"/>
      <c r="GMH93" s="528"/>
      <c r="GMI93" s="528"/>
      <c r="GMJ93" s="528"/>
      <c r="GMK93" s="528"/>
      <c r="GML93" s="528"/>
      <c r="GMM93" s="528"/>
      <c r="GMN93" s="528"/>
      <c r="GMO93" s="528"/>
      <c r="GMP93" s="528"/>
      <c r="GMQ93" s="528"/>
      <c r="GMR93" s="528"/>
      <c r="GMS93" s="528"/>
      <c r="GMT93" s="528"/>
      <c r="GMU93" s="528"/>
      <c r="GMV93" s="528"/>
      <c r="GMW93" s="528"/>
      <c r="GMX93" s="528"/>
      <c r="GMY93" s="528"/>
      <c r="GMZ93" s="528"/>
      <c r="GNA93" s="528"/>
      <c r="GNB93" s="528"/>
      <c r="GNC93" s="528"/>
      <c r="GND93" s="528"/>
      <c r="GNE93" s="528"/>
      <c r="GNF93" s="528"/>
      <c r="GNG93" s="528"/>
      <c r="GNH93" s="528"/>
      <c r="GNI93" s="528"/>
      <c r="GNJ93" s="528"/>
      <c r="GNK93" s="528"/>
      <c r="GNL93" s="528"/>
      <c r="GNM93" s="528"/>
      <c r="GNN93" s="528"/>
      <c r="GNO93" s="528"/>
      <c r="GNP93" s="528"/>
      <c r="GNQ93" s="528"/>
      <c r="GNR93" s="528"/>
      <c r="GNS93" s="528"/>
      <c r="GNT93" s="528"/>
      <c r="GNU93" s="528"/>
      <c r="GNV93" s="528"/>
      <c r="GNW93" s="528"/>
      <c r="GNX93" s="528"/>
      <c r="GNY93" s="528"/>
      <c r="GNZ93" s="528"/>
      <c r="GOA93" s="528"/>
      <c r="GOB93" s="528"/>
      <c r="GOC93" s="528"/>
      <c r="GOD93" s="528"/>
      <c r="GOE93" s="528"/>
      <c r="GOF93" s="528"/>
      <c r="GOG93" s="528"/>
      <c r="GOH93" s="528"/>
      <c r="GOI93" s="528"/>
      <c r="GOJ93" s="528"/>
      <c r="GOK93" s="528"/>
      <c r="GOL93" s="528"/>
      <c r="GOM93" s="528"/>
      <c r="GON93" s="528"/>
      <c r="GOO93" s="528"/>
      <c r="GOP93" s="528"/>
      <c r="GOQ93" s="528"/>
      <c r="GOR93" s="528"/>
      <c r="GOS93" s="528"/>
      <c r="GOT93" s="528"/>
      <c r="GOU93" s="528"/>
      <c r="GOV93" s="528"/>
      <c r="GOW93" s="528"/>
      <c r="GOX93" s="528"/>
      <c r="GOY93" s="528"/>
      <c r="GOZ93" s="528"/>
      <c r="GPA93" s="528"/>
      <c r="GPB93" s="528"/>
      <c r="GPC93" s="528"/>
      <c r="GPD93" s="528"/>
      <c r="GPE93" s="528"/>
      <c r="GPF93" s="528"/>
      <c r="GPG93" s="528"/>
      <c r="GPH93" s="528"/>
      <c r="GPI93" s="528"/>
      <c r="GPJ93" s="528"/>
      <c r="GPK93" s="528"/>
      <c r="GPL93" s="528"/>
      <c r="GPM93" s="528"/>
      <c r="GPN93" s="528"/>
      <c r="GPO93" s="528"/>
      <c r="GPP93" s="528"/>
      <c r="GPQ93" s="528"/>
      <c r="GPR93" s="528"/>
      <c r="GPS93" s="528"/>
      <c r="GPT93" s="528"/>
      <c r="GPU93" s="528"/>
      <c r="GPV93" s="528"/>
      <c r="GPW93" s="528"/>
      <c r="GPX93" s="528"/>
      <c r="GPY93" s="528"/>
      <c r="GPZ93" s="528"/>
      <c r="GQA93" s="528"/>
      <c r="GQB93" s="528"/>
      <c r="GQC93" s="528"/>
      <c r="GQD93" s="528"/>
      <c r="GQE93" s="528"/>
      <c r="GQF93" s="528"/>
      <c r="GQG93" s="528"/>
      <c r="GQH93" s="528"/>
      <c r="GQI93" s="528"/>
      <c r="GQJ93" s="528"/>
      <c r="GQK93" s="528"/>
      <c r="GQL93" s="528"/>
      <c r="GQM93" s="528"/>
      <c r="GQN93" s="528"/>
      <c r="GQO93" s="528"/>
      <c r="GQP93" s="528"/>
      <c r="GQQ93" s="528"/>
      <c r="GQR93" s="528"/>
      <c r="GQS93" s="528"/>
      <c r="GQT93" s="528"/>
      <c r="GQU93" s="528"/>
      <c r="GQV93" s="528"/>
      <c r="GQW93" s="528"/>
      <c r="GQX93" s="528"/>
      <c r="GQY93" s="528"/>
      <c r="GQZ93" s="528"/>
      <c r="GRA93" s="528"/>
      <c r="GRB93" s="528"/>
      <c r="GRC93" s="528"/>
      <c r="GRD93" s="528"/>
      <c r="GRE93" s="528"/>
      <c r="GRF93" s="528"/>
      <c r="GRG93" s="528"/>
      <c r="GRH93" s="528"/>
      <c r="GRI93" s="528"/>
      <c r="GRJ93" s="528"/>
      <c r="GRK93" s="528"/>
      <c r="GRL93" s="528"/>
      <c r="GRM93" s="528"/>
      <c r="GRN93" s="528"/>
      <c r="GRO93" s="528"/>
      <c r="GRP93" s="528"/>
      <c r="GRQ93" s="528"/>
      <c r="GRR93" s="528"/>
      <c r="GRS93" s="528"/>
      <c r="GRT93" s="528"/>
      <c r="GRU93" s="528"/>
      <c r="GRV93" s="528"/>
      <c r="GRW93" s="528"/>
      <c r="GRX93" s="528"/>
      <c r="GRY93" s="528"/>
      <c r="GRZ93" s="528"/>
      <c r="GSA93" s="528"/>
      <c r="GSB93" s="528"/>
      <c r="GSC93" s="528"/>
      <c r="GSD93" s="528"/>
      <c r="GSE93" s="528"/>
      <c r="GSF93" s="528"/>
      <c r="GSG93" s="528"/>
      <c r="GSH93" s="528"/>
      <c r="GSI93" s="528"/>
      <c r="GSJ93" s="528"/>
      <c r="GSK93" s="528"/>
      <c r="GSL93" s="528"/>
      <c r="GSM93" s="528"/>
      <c r="GSN93" s="528"/>
      <c r="GSO93" s="528"/>
      <c r="GSP93" s="528"/>
      <c r="GSQ93" s="528"/>
      <c r="GSR93" s="528"/>
      <c r="GSS93" s="528"/>
      <c r="GST93" s="528"/>
      <c r="GSU93" s="528"/>
      <c r="GSV93" s="528"/>
      <c r="GSW93" s="528"/>
      <c r="GSX93" s="528"/>
      <c r="GSY93" s="528"/>
      <c r="GSZ93" s="528"/>
      <c r="GTA93" s="528"/>
      <c r="GTB93" s="528"/>
      <c r="GTC93" s="528"/>
      <c r="GTD93" s="528"/>
      <c r="GTE93" s="528"/>
      <c r="GTF93" s="528"/>
      <c r="GTG93" s="528"/>
      <c r="GTH93" s="528"/>
      <c r="GTI93" s="528"/>
      <c r="GTJ93" s="528"/>
      <c r="GTK93" s="528"/>
      <c r="GTL93" s="528"/>
      <c r="GTM93" s="528"/>
      <c r="GTN93" s="528"/>
      <c r="GTO93" s="528"/>
      <c r="GTP93" s="528"/>
      <c r="GTQ93" s="528"/>
      <c r="GTR93" s="528"/>
      <c r="GTS93" s="528"/>
      <c r="GTT93" s="528"/>
      <c r="GTU93" s="528"/>
      <c r="GTV93" s="528"/>
      <c r="GTW93" s="528"/>
      <c r="GTX93" s="528"/>
      <c r="GTY93" s="528"/>
      <c r="GTZ93" s="528"/>
      <c r="GUA93" s="528"/>
      <c r="GUB93" s="528"/>
      <c r="GUC93" s="528"/>
      <c r="GUD93" s="528"/>
      <c r="GUE93" s="528"/>
      <c r="GUF93" s="528"/>
      <c r="GUG93" s="528"/>
      <c r="GUH93" s="528"/>
      <c r="GUI93" s="528"/>
      <c r="GUJ93" s="528"/>
      <c r="GUK93" s="528"/>
      <c r="GUL93" s="528"/>
      <c r="GUM93" s="528"/>
      <c r="GUN93" s="528"/>
      <c r="GUO93" s="528"/>
      <c r="GUP93" s="528"/>
      <c r="GUQ93" s="528"/>
      <c r="GUR93" s="528"/>
      <c r="GUS93" s="528"/>
      <c r="GUT93" s="528"/>
      <c r="GUU93" s="528"/>
      <c r="GUV93" s="528"/>
      <c r="GUW93" s="528"/>
      <c r="GUX93" s="528"/>
      <c r="GUY93" s="528"/>
      <c r="GUZ93" s="528"/>
      <c r="GVA93" s="528"/>
      <c r="GVB93" s="528"/>
      <c r="GVC93" s="528"/>
      <c r="GVD93" s="528"/>
      <c r="GVE93" s="528"/>
      <c r="GVF93" s="528"/>
      <c r="GVG93" s="528"/>
      <c r="GVH93" s="528"/>
      <c r="GVI93" s="528"/>
      <c r="GVJ93" s="528"/>
      <c r="GVK93" s="528"/>
      <c r="GVL93" s="528"/>
      <c r="GVM93" s="528"/>
      <c r="GVN93" s="528"/>
      <c r="GVO93" s="528"/>
      <c r="GVP93" s="528"/>
      <c r="GVQ93" s="528"/>
      <c r="GVR93" s="528"/>
      <c r="GVS93" s="528"/>
      <c r="GVT93" s="528"/>
      <c r="GVU93" s="528"/>
      <c r="GVV93" s="528"/>
      <c r="GVW93" s="528"/>
      <c r="GVX93" s="528"/>
      <c r="GVY93" s="528"/>
      <c r="GVZ93" s="528"/>
      <c r="GWA93" s="528"/>
      <c r="GWB93" s="528"/>
      <c r="GWC93" s="528"/>
      <c r="GWD93" s="528"/>
      <c r="GWE93" s="528"/>
      <c r="GWF93" s="528"/>
      <c r="GWG93" s="528"/>
      <c r="GWH93" s="528"/>
      <c r="GWI93" s="528"/>
      <c r="GWJ93" s="528"/>
      <c r="GWK93" s="528"/>
      <c r="GWL93" s="528"/>
      <c r="GWM93" s="528"/>
      <c r="GWN93" s="528"/>
      <c r="GWO93" s="528"/>
      <c r="GWP93" s="528"/>
      <c r="GWQ93" s="528"/>
      <c r="GWR93" s="528"/>
      <c r="GWS93" s="528"/>
      <c r="GWT93" s="528"/>
      <c r="GWU93" s="528"/>
      <c r="GWV93" s="528"/>
      <c r="GWW93" s="528"/>
      <c r="GWX93" s="528"/>
      <c r="GWY93" s="528"/>
      <c r="GWZ93" s="528"/>
      <c r="GXA93" s="528"/>
      <c r="GXB93" s="528"/>
      <c r="GXC93" s="528"/>
      <c r="GXD93" s="528"/>
      <c r="GXE93" s="528"/>
      <c r="GXF93" s="528"/>
      <c r="GXG93" s="528"/>
      <c r="GXH93" s="528"/>
      <c r="GXI93" s="528"/>
      <c r="GXJ93" s="528"/>
      <c r="GXK93" s="528"/>
      <c r="GXL93" s="528"/>
      <c r="GXM93" s="528"/>
      <c r="GXN93" s="528"/>
      <c r="GXO93" s="528"/>
      <c r="GXP93" s="528"/>
      <c r="GXQ93" s="528"/>
      <c r="GXR93" s="528"/>
      <c r="GXS93" s="528"/>
      <c r="GXT93" s="528"/>
      <c r="GXU93" s="528"/>
      <c r="GXV93" s="528"/>
      <c r="GXW93" s="528"/>
      <c r="GXX93" s="528"/>
      <c r="GXY93" s="528"/>
      <c r="GXZ93" s="528"/>
      <c r="GYA93" s="528"/>
      <c r="GYB93" s="528"/>
      <c r="GYC93" s="528"/>
      <c r="GYD93" s="528"/>
      <c r="GYE93" s="528"/>
      <c r="GYF93" s="528"/>
      <c r="GYG93" s="528"/>
      <c r="GYH93" s="528"/>
      <c r="GYI93" s="528"/>
      <c r="GYJ93" s="528"/>
      <c r="GYK93" s="528"/>
      <c r="GYL93" s="528"/>
      <c r="GYM93" s="528"/>
      <c r="GYN93" s="528"/>
      <c r="GYO93" s="528"/>
      <c r="GYP93" s="528"/>
      <c r="GYQ93" s="528"/>
      <c r="GYR93" s="528"/>
      <c r="GYS93" s="528"/>
      <c r="GYT93" s="528"/>
      <c r="GYU93" s="528"/>
      <c r="GYV93" s="528"/>
      <c r="GYW93" s="528"/>
      <c r="GYX93" s="528"/>
      <c r="GYY93" s="528"/>
      <c r="GYZ93" s="528"/>
      <c r="GZA93" s="528"/>
      <c r="GZB93" s="528"/>
      <c r="GZC93" s="528"/>
      <c r="GZD93" s="528"/>
      <c r="GZE93" s="528"/>
      <c r="GZF93" s="528"/>
      <c r="GZG93" s="528"/>
      <c r="GZH93" s="528"/>
      <c r="GZI93" s="528"/>
      <c r="GZJ93" s="528"/>
      <c r="GZK93" s="528"/>
      <c r="GZL93" s="528"/>
      <c r="GZM93" s="528"/>
      <c r="GZN93" s="528"/>
      <c r="GZO93" s="528"/>
      <c r="GZP93" s="528"/>
      <c r="GZQ93" s="528"/>
      <c r="GZR93" s="528"/>
      <c r="GZS93" s="528"/>
      <c r="GZT93" s="528"/>
      <c r="GZU93" s="528"/>
      <c r="GZV93" s="528"/>
      <c r="GZW93" s="528"/>
      <c r="GZX93" s="528"/>
      <c r="GZY93" s="528"/>
      <c r="GZZ93" s="528"/>
      <c r="HAA93" s="528"/>
      <c r="HAB93" s="528"/>
      <c r="HAC93" s="528"/>
      <c r="HAD93" s="528"/>
      <c r="HAE93" s="528"/>
      <c r="HAF93" s="528"/>
      <c r="HAG93" s="528"/>
      <c r="HAH93" s="528"/>
      <c r="HAI93" s="528"/>
      <c r="HAJ93" s="528"/>
      <c r="HAK93" s="528"/>
      <c r="HAL93" s="528"/>
      <c r="HAM93" s="528"/>
      <c r="HAN93" s="528"/>
      <c r="HAO93" s="528"/>
      <c r="HAP93" s="528"/>
      <c r="HAQ93" s="528"/>
      <c r="HAR93" s="528"/>
      <c r="HAS93" s="528"/>
      <c r="HAT93" s="528"/>
      <c r="HAU93" s="528"/>
      <c r="HAV93" s="528"/>
      <c r="HAW93" s="528"/>
      <c r="HAX93" s="528"/>
      <c r="HAY93" s="528"/>
      <c r="HAZ93" s="528"/>
      <c r="HBA93" s="528"/>
      <c r="HBB93" s="528"/>
      <c r="HBC93" s="528"/>
      <c r="HBD93" s="528"/>
      <c r="HBE93" s="528"/>
      <c r="HBF93" s="528"/>
      <c r="HBG93" s="528"/>
      <c r="HBH93" s="528"/>
      <c r="HBI93" s="528"/>
      <c r="HBJ93" s="528"/>
      <c r="HBK93" s="528"/>
      <c r="HBL93" s="528"/>
      <c r="HBM93" s="528"/>
      <c r="HBN93" s="528"/>
      <c r="HBO93" s="528"/>
      <c r="HBP93" s="528"/>
      <c r="HBQ93" s="528"/>
      <c r="HBR93" s="528"/>
      <c r="HBS93" s="528"/>
      <c r="HBT93" s="528"/>
      <c r="HBU93" s="528"/>
      <c r="HBV93" s="528"/>
      <c r="HBW93" s="528"/>
      <c r="HBX93" s="528"/>
      <c r="HBY93" s="528"/>
      <c r="HBZ93" s="528"/>
      <c r="HCA93" s="528"/>
      <c r="HCB93" s="528"/>
      <c r="HCC93" s="528"/>
      <c r="HCD93" s="528"/>
      <c r="HCE93" s="528"/>
      <c r="HCF93" s="528"/>
      <c r="HCG93" s="528"/>
      <c r="HCH93" s="528"/>
      <c r="HCI93" s="528"/>
      <c r="HCJ93" s="528"/>
      <c r="HCK93" s="528"/>
      <c r="HCL93" s="528"/>
      <c r="HCM93" s="528"/>
      <c r="HCN93" s="528"/>
      <c r="HCO93" s="528"/>
      <c r="HCP93" s="528"/>
      <c r="HCQ93" s="528"/>
      <c r="HCR93" s="528"/>
      <c r="HCS93" s="528"/>
      <c r="HCT93" s="528"/>
      <c r="HCU93" s="528"/>
      <c r="HCV93" s="528"/>
      <c r="HCW93" s="528"/>
      <c r="HCX93" s="528"/>
      <c r="HCY93" s="528"/>
      <c r="HCZ93" s="528"/>
      <c r="HDA93" s="528"/>
      <c r="HDB93" s="528"/>
      <c r="HDC93" s="528"/>
      <c r="HDD93" s="528"/>
      <c r="HDE93" s="528"/>
      <c r="HDF93" s="528"/>
      <c r="HDG93" s="528"/>
      <c r="HDH93" s="528"/>
      <c r="HDI93" s="528"/>
      <c r="HDJ93" s="528"/>
      <c r="HDK93" s="528"/>
      <c r="HDL93" s="528"/>
      <c r="HDM93" s="528"/>
      <c r="HDN93" s="528"/>
      <c r="HDO93" s="528"/>
      <c r="HDP93" s="528"/>
      <c r="HDQ93" s="528"/>
      <c r="HDR93" s="528"/>
      <c r="HDS93" s="528"/>
      <c r="HDT93" s="528"/>
      <c r="HDU93" s="528"/>
      <c r="HDV93" s="528"/>
      <c r="HDW93" s="528"/>
      <c r="HDX93" s="528"/>
      <c r="HDY93" s="528"/>
      <c r="HDZ93" s="528"/>
      <c r="HEA93" s="528"/>
      <c r="HEB93" s="528"/>
      <c r="HEC93" s="528"/>
      <c r="HED93" s="528"/>
      <c r="HEE93" s="528"/>
      <c r="HEF93" s="528"/>
      <c r="HEG93" s="528"/>
      <c r="HEH93" s="528"/>
      <c r="HEI93" s="528"/>
      <c r="HEJ93" s="528"/>
      <c r="HEK93" s="528"/>
      <c r="HEL93" s="528"/>
      <c r="HEM93" s="528"/>
      <c r="HEN93" s="528"/>
      <c r="HEO93" s="528"/>
      <c r="HEP93" s="528"/>
      <c r="HEQ93" s="528"/>
      <c r="HER93" s="528"/>
      <c r="HES93" s="528"/>
      <c r="HET93" s="528"/>
      <c r="HEU93" s="528"/>
      <c r="HEV93" s="528"/>
      <c r="HEW93" s="528"/>
      <c r="HEX93" s="528"/>
      <c r="HEY93" s="528"/>
      <c r="HEZ93" s="528"/>
      <c r="HFA93" s="528"/>
      <c r="HFB93" s="528"/>
      <c r="HFC93" s="528"/>
      <c r="HFD93" s="528"/>
      <c r="HFE93" s="528"/>
      <c r="HFF93" s="528"/>
      <c r="HFG93" s="528"/>
      <c r="HFH93" s="528"/>
      <c r="HFI93" s="528"/>
      <c r="HFJ93" s="528"/>
      <c r="HFK93" s="528"/>
      <c r="HFL93" s="528"/>
      <c r="HFM93" s="528"/>
      <c r="HFN93" s="528"/>
      <c r="HFO93" s="528"/>
      <c r="HFP93" s="528"/>
      <c r="HFQ93" s="528"/>
      <c r="HFR93" s="528"/>
      <c r="HFS93" s="528"/>
      <c r="HFT93" s="528"/>
      <c r="HFU93" s="528"/>
      <c r="HFV93" s="528"/>
      <c r="HFW93" s="528"/>
      <c r="HFX93" s="528"/>
      <c r="HFY93" s="528"/>
      <c r="HFZ93" s="528"/>
      <c r="HGA93" s="528"/>
      <c r="HGB93" s="528"/>
      <c r="HGC93" s="528"/>
      <c r="HGD93" s="528"/>
      <c r="HGE93" s="528"/>
      <c r="HGF93" s="528"/>
      <c r="HGG93" s="528"/>
      <c r="HGH93" s="528"/>
      <c r="HGI93" s="528"/>
      <c r="HGJ93" s="528"/>
      <c r="HGK93" s="528"/>
      <c r="HGL93" s="528"/>
      <c r="HGM93" s="528"/>
      <c r="HGN93" s="528"/>
      <c r="HGO93" s="528"/>
      <c r="HGP93" s="528"/>
      <c r="HGQ93" s="528"/>
      <c r="HGR93" s="528"/>
      <c r="HGS93" s="528"/>
      <c r="HGT93" s="528"/>
      <c r="HGU93" s="528"/>
      <c r="HGV93" s="528"/>
      <c r="HGW93" s="528"/>
      <c r="HGX93" s="528"/>
      <c r="HGY93" s="528"/>
      <c r="HGZ93" s="528"/>
      <c r="HHA93" s="528"/>
      <c r="HHB93" s="528"/>
      <c r="HHC93" s="528"/>
      <c r="HHD93" s="528"/>
      <c r="HHE93" s="528"/>
      <c r="HHF93" s="528"/>
      <c r="HHG93" s="528"/>
      <c r="HHH93" s="528"/>
      <c r="HHI93" s="528"/>
      <c r="HHJ93" s="528"/>
      <c r="HHK93" s="528"/>
      <c r="HHL93" s="528"/>
      <c r="HHM93" s="528"/>
      <c r="HHN93" s="528"/>
      <c r="HHO93" s="528"/>
      <c r="HHP93" s="528"/>
      <c r="HHQ93" s="528"/>
      <c r="HHR93" s="528"/>
      <c r="HHS93" s="528"/>
      <c r="HHT93" s="528"/>
      <c r="HHU93" s="528"/>
      <c r="HHV93" s="528"/>
      <c r="HHW93" s="528"/>
      <c r="HHX93" s="528"/>
      <c r="HHY93" s="528"/>
      <c r="HHZ93" s="528"/>
      <c r="HIA93" s="528"/>
      <c r="HIB93" s="528"/>
      <c r="HIC93" s="528"/>
      <c r="HID93" s="528"/>
      <c r="HIE93" s="528"/>
      <c r="HIF93" s="528"/>
      <c r="HIG93" s="528"/>
      <c r="HIH93" s="528"/>
      <c r="HII93" s="528"/>
      <c r="HIJ93" s="528"/>
      <c r="HIK93" s="528"/>
      <c r="HIL93" s="528"/>
      <c r="HIM93" s="528"/>
      <c r="HIN93" s="528"/>
      <c r="HIO93" s="528"/>
      <c r="HIP93" s="528"/>
      <c r="HIQ93" s="528"/>
      <c r="HIR93" s="528"/>
      <c r="HIS93" s="528"/>
      <c r="HIT93" s="528"/>
      <c r="HIU93" s="528"/>
      <c r="HIV93" s="528"/>
      <c r="HIW93" s="528"/>
      <c r="HIX93" s="528"/>
      <c r="HIY93" s="528"/>
      <c r="HIZ93" s="528"/>
      <c r="HJA93" s="528"/>
      <c r="HJB93" s="528"/>
      <c r="HJC93" s="528"/>
      <c r="HJD93" s="528"/>
      <c r="HJE93" s="528"/>
      <c r="HJF93" s="528"/>
      <c r="HJG93" s="528"/>
      <c r="HJH93" s="528"/>
      <c r="HJI93" s="528"/>
      <c r="HJJ93" s="528"/>
      <c r="HJK93" s="528"/>
      <c r="HJL93" s="528"/>
      <c r="HJM93" s="528"/>
      <c r="HJN93" s="528"/>
      <c r="HJO93" s="528"/>
      <c r="HJP93" s="528"/>
      <c r="HJQ93" s="528"/>
      <c r="HJR93" s="528"/>
      <c r="HJS93" s="528"/>
      <c r="HJT93" s="528"/>
      <c r="HJU93" s="528"/>
      <c r="HJV93" s="528"/>
      <c r="HJW93" s="528"/>
      <c r="HJX93" s="528"/>
      <c r="HJY93" s="528"/>
      <c r="HJZ93" s="528"/>
      <c r="HKA93" s="528"/>
      <c r="HKB93" s="528"/>
      <c r="HKC93" s="528"/>
      <c r="HKD93" s="528"/>
      <c r="HKE93" s="528"/>
      <c r="HKF93" s="528"/>
      <c r="HKG93" s="528"/>
      <c r="HKH93" s="528"/>
      <c r="HKI93" s="528"/>
      <c r="HKJ93" s="528"/>
      <c r="HKK93" s="528"/>
      <c r="HKL93" s="528"/>
      <c r="HKM93" s="528"/>
      <c r="HKN93" s="528"/>
      <c r="HKO93" s="528"/>
      <c r="HKP93" s="528"/>
      <c r="HKQ93" s="528"/>
      <c r="HKR93" s="528"/>
      <c r="HKS93" s="528"/>
      <c r="HKT93" s="528"/>
      <c r="HKU93" s="528"/>
      <c r="HKV93" s="528"/>
      <c r="HKW93" s="528"/>
      <c r="HKX93" s="528"/>
      <c r="HKY93" s="528"/>
      <c r="HKZ93" s="528"/>
      <c r="HLA93" s="528"/>
      <c r="HLB93" s="528"/>
      <c r="HLC93" s="528"/>
      <c r="HLD93" s="528"/>
      <c r="HLE93" s="528"/>
      <c r="HLF93" s="528"/>
      <c r="HLG93" s="528"/>
      <c r="HLH93" s="528"/>
      <c r="HLI93" s="528"/>
      <c r="HLJ93" s="528"/>
      <c r="HLK93" s="528"/>
      <c r="HLL93" s="528"/>
      <c r="HLM93" s="528"/>
      <c r="HLN93" s="528"/>
      <c r="HLO93" s="528"/>
      <c r="HLP93" s="528"/>
      <c r="HLQ93" s="528"/>
      <c r="HLR93" s="528"/>
      <c r="HLS93" s="528"/>
      <c r="HLT93" s="528"/>
      <c r="HLU93" s="528"/>
      <c r="HLV93" s="528"/>
      <c r="HLW93" s="528"/>
      <c r="HLX93" s="528"/>
      <c r="HLY93" s="528"/>
      <c r="HLZ93" s="528"/>
      <c r="HMA93" s="528"/>
      <c r="HMB93" s="528"/>
      <c r="HMC93" s="528"/>
      <c r="HMD93" s="528"/>
      <c r="HME93" s="528"/>
      <c r="HMF93" s="528"/>
      <c r="HMG93" s="528"/>
      <c r="HMH93" s="528"/>
      <c r="HMI93" s="528"/>
      <c r="HMJ93" s="528"/>
      <c r="HMK93" s="528"/>
      <c r="HML93" s="528"/>
      <c r="HMM93" s="528"/>
      <c r="HMN93" s="528"/>
      <c r="HMO93" s="528"/>
      <c r="HMP93" s="528"/>
      <c r="HMQ93" s="528"/>
      <c r="HMR93" s="528"/>
      <c r="HMS93" s="528"/>
      <c r="HMT93" s="528"/>
      <c r="HMU93" s="528"/>
      <c r="HMV93" s="528"/>
      <c r="HMW93" s="528"/>
      <c r="HMX93" s="528"/>
      <c r="HMY93" s="528"/>
      <c r="HMZ93" s="528"/>
      <c r="HNA93" s="528"/>
      <c r="HNB93" s="528"/>
      <c r="HNC93" s="528"/>
      <c r="HND93" s="528"/>
      <c r="HNE93" s="528"/>
      <c r="HNF93" s="528"/>
      <c r="HNG93" s="528"/>
      <c r="HNH93" s="528"/>
      <c r="HNI93" s="528"/>
      <c r="HNJ93" s="528"/>
      <c r="HNK93" s="528"/>
      <c r="HNL93" s="528"/>
      <c r="HNM93" s="528"/>
      <c r="HNN93" s="528"/>
      <c r="HNO93" s="528"/>
      <c r="HNP93" s="528"/>
      <c r="HNQ93" s="528"/>
      <c r="HNR93" s="528"/>
      <c r="HNS93" s="528"/>
      <c r="HNT93" s="528"/>
      <c r="HNU93" s="528"/>
      <c r="HNV93" s="528"/>
      <c r="HNW93" s="528"/>
      <c r="HNX93" s="528"/>
      <c r="HNY93" s="528"/>
      <c r="HNZ93" s="528"/>
      <c r="HOA93" s="528"/>
      <c r="HOB93" s="528"/>
      <c r="HOC93" s="528"/>
      <c r="HOD93" s="528"/>
      <c r="HOE93" s="528"/>
      <c r="HOF93" s="528"/>
      <c r="HOG93" s="528"/>
      <c r="HOH93" s="528"/>
      <c r="HOI93" s="528"/>
      <c r="HOJ93" s="528"/>
      <c r="HOK93" s="528"/>
      <c r="HOL93" s="528"/>
      <c r="HOM93" s="528"/>
      <c r="HON93" s="528"/>
      <c r="HOO93" s="528"/>
      <c r="HOP93" s="528"/>
      <c r="HOQ93" s="528"/>
      <c r="HOR93" s="528"/>
      <c r="HOS93" s="528"/>
      <c r="HOT93" s="528"/>
      <c r="HOU93" s="528"/>
      <c r="HOV93" s="528"/>
      <c r="HOW93" s="528"/>
      <c r="HOX93" s="528"/>
      <c r="HOY93" s="528"/>
      <c r="HOZ93" s="528"/>
      <c r="HPA93" s="528"/>
      <c r="HPB93" s="528"/>
      <c r="HPC93" s="528"/>
      <c r="HPD93" s="528"/>
      <c r="HPE93" s="528"/>
      <c r="HPF93" s="528"/>
      <c r="HPG93" s="528"/>
      <c r="HPH93" s="528"/>
      <c r="HPI93" s="528"/>
      <c r="HPJ93" s="528"/>
      <c r="HPK93" s="528"/>
      <c r="HPL93" s="528"/>
      <c r="HPM93" s="528"/>
      <c r="HPN93" s="528"/>
      <c r="HPO93" s="528"/>
      <c r="HPP93" s="528"/>
      <c r="HPQ93" s="528"/>
      <c r="HPR93" s="528"/>
      <c r="HPS93" s="528"/>
      <c r="HPT93" s="528"/>
      <c r="HPU93" s="528"/>
      <c r="HPV93" s="528"/>
      <c r="HPW93" s="528"/>
      <c r="HPX93" s="528"/>
      <c r="HPY93" s="528"/>
      <c r="HPZ93" s="528"/>
      <c r="HQA93" s="528"/>
      <c r="HQB93" s="528"/>
      <c r="HQC93" s="528"/>
      <c r="HQD93" s="528"/>
      <c r="HQE93" s="528"/>
      <c r="HQF93" s="528"/>
      <c r="HQG93" s="528"/>
      <c r="HQH93" s="528"/>
      <c r="HQI93" s="528"/>
      <c r="HQJ93" s="528"/>
      <c r="HQK93" s="528"/>
      <c r="HQL93" s="528"/>
      <c r="HQM93" s="528"/>
      <c r="HQN93" s="528"/>
      <c r="HQO93" s="528"/>
      <c r="HQP93" s="528"/>
      <c r="HQQ93" s="528"/>
      <c r="HQR93" s="528"/>
      <c r="HQS93" s="528"/>
      <c r="HQT93" s="528"/>
      <c r="HQU93" s="528"/>
      <c r="HQV93" s="528"/>
      <c r="HQW93" s="528"/>
      <c r="HQX93" s="528"/>
      <c r="HQY93" s="528"/>
      <c r="HQZ93" s="528"/>
      <c r="HRA93" s="528"/>
      <c r="HRB93" s="528"/>
      <c r="HRC93" s="528"/>
      <c r="HRD93" s="528"/>
      <c r="HRE93" s="528"/>
      <c r="HRF93" s="528"/>
      <c r="HRG93" s="528"/>
      <c r="HRH93" s="528"/>
      <c r="HRI93" s="528"/>
      <c r="HRJ93" s="528"/>
      <c r="HRK93" s="528"/>
      <c r="HRL93" s="528"/>
      <c r="HRM93" s="528"/>
      <c r="HRN93" s="528"/>
      <c r="HRO93" s="528"/>
      <c r="HRP93" s="528"/>
      <c r="HRQ93" s="528"/>
      <c r="HRR93" s="528"/>
      <c r="HRS93" s="528"/>
      <c r="HRT93" s="528"/>
      <c r="HRU93" s="528"/>
      <c r="HRV93" s="528"/>
      <c r="HRW93" s="528"/>
      <c r="HRX93" s="528"/>
      <c r="HRY93" s="528"/>
      <c r="HRZ93" s="528"/>
      <c r="HSA93" s="528"/>
      <c r="HSB93" s="528"/>
      <c r="HSC93" s="528"/>
      <c r="HSD93" s="528"/>
      <c r="HSE93" s="528"/>
      <c r="HSF93" s="528"/>
      <c r="HSG93" s="528"/>
      <c r="HSH93" s="528"/>
      <c r="HSI93" s="528"/>
      <c r="HSJ93" s="528"/>
      <c r="HSK93" s="528"/>
      <c r="HSL93" s="528"/>
      <c r="HSM93" s="528"/>
      <c r="HSN93" s="528"/>
      <c r="HSO93" s="528"/>
      <c r="HSP93" s="528"/>
      <c r="HSQ93" s="528"/>
      <c r="HSR93" s="528"/>
      <c r="HSS93" s="528"/>
      <c r="HST93" s="528"/>
      <c r="HSU93" s="528"/>
      <c r="HSV93" s="528"/>
      <c r="HSW93" s="528"/>
      <c r="HSX93" s="528"/>
      <c r="HSY93" s="528"/>
      <c r="HSZ93" s="528"/>
      <c r="HTA93" s="528"/>
      <c r="HTB93" s="528"/>
      <c r="HTC93" s="528"/>
      <c r="HTD93" s="528"/>
      <c r="HTE93" s="528"/>
      <c r="HTF93" s="528"/>
      <c r="HTG93" s="528"/>
      <c r="HTH93" s="528"/>
      <c r="HTI93" s="528"/>
      <c r="HTJ93" s="528"/>
      <c r="HTK93" s="528"/>
      <c r="HTL93" s="528"/>
      <c r="HTM93" s="528"/>
      <c r="HTN93" s="528"/>
      <c r="HTO93" s="528"/>
      <c r="HTP93" s="528"/>
      <c r="HTQ93" s="528"/>
      <c r="HTR93" s="528"/>
      <c r="HTS93" s="528"/>
      <c r="HTT93" s="528"/>
      <c r="HTU93" s="528"/>
      <c r="HTV93" s="528"/>
      <c r="HTW93" s="528"/>
      <c r="HTX93" s="528"/>
      <c r="HTY93" s="528"/>
      <c r="HTZ93" s="528"/>
      <c r="HUA93" s="528"/>
      <c r="HUB93" s="528"/>
      <c r="HUC93" s="528"/>
      <c r="HUD93" s="528"/>
      <c r="HUE93" s="528"/>
      <c r="HUF93" s="528"/>
      <c r="HUG93" s="528"/>
      <c r="HUH93" s="528"/>
      <c r="HUI93" s="528"/>
      <c r="HUJ93" s="528"/>
      <c r="HUK93" s="528"/>
      <c r="HUL93" s="528"/>
      <c r="HUM93" s="528"/>
      <c r="HUN93" s="528"/>
      <c r="HUO93" s="528"/>
      <c r="HUP93" s="528"/>
      <c r="HUQ93" s="528"/>
      <c r="HUR93" s="528"/>
      <c r="HUS93" s="528"/>
      <c r="HUT93" s="528"/>
      <c r="HUU93" s="528"/>
      <c r="HUV93" s="528"/>
      <c r="HUW93" s="528"/>
      <c r="HUX93" s="528"/>
      <c r="HUY93" s="528"/>
      <c r="HUZ93" s="528"/>
      <c r="HVA93" s="528"/>
      <c r="HVB93" s="528"/>
      <c r="HVC93" s="528"/>
      <c r="HVD93" s="528"/>
      <c r="HVE93" s="528"/>
      <c r="HVF93" s="528"/>
      <c r="HVG93" s="528"/>
      <c r="HVH93" s="528"/>
      <c r="HVI93" s="528"/>
      <c r="HVJ93" s="528"/>
      <c r="HVK93" s="528"/>
      <c r="HVL93" s="528"/>
      <c r="HVM93" s="528"/>
      <c r="HVN93" s="528"/>
      <c r="HVO93" s="528"/>
      <c r="HVP93" s="528"/>
      <c r="HVQ93" s="528"/>
      <c r="HVR93" s="528"/>
      <c r="HVS93" s="528"/>
      <c r="HVT93" s="528"/>
      <c r="HVU93" s="528"/>
      <c r="HVV93" s="528"/>
      <c r="HVW93" s="528"/>
      <c r="HVX93" s="528"/>
      <c r="HVY93" s="528"/>
      <c r="HVZ93" s="528"/>
      <c r="HWA93" s="528"/>
      <c r="HWB93" s="528"/>
      <c r="HWC93" s="528"/>
      <c r="HWD93" s="528"/>
      <c r="HWE93" s="528"/>
      <c r="HWF93" s="528"/>
      <c r="HWG93" s="528"/>
      <c r="HWH93" s="528"/>
      <c r="HWI93" s="528"/>
      <c r="HWJ93" s="528"/>
      <c r="HWK93" s="528"/>
      <c r="HWL93" s="528"/>
      <c r="HWM93" s="528"/>
      <c r="HWN93" s="528"/>
      <c r="HWO93" s="528"/>
      <c r="HWP93" s="528"/>
      <c r="HWQ93" s="528"/>
      <c r="HWR93" s="528"/>
      <c r="HWS93" s="528"/>
      <c r="HWT93" s="528"/>
      <c r="HWU93" s="528"/>
      <c r="HWV93" s="528"/>
      <c r="HWW93" s="528"/>
      <c r="HWX93" s="528"/>
      <c r="HWY93" s="528"/>
      <c r="HWZ93" s="528"/>
      <c r="HXA93" s="528"/>
      <c r="HXB93" s="528"/>
      <c r="HXC93" s="528"/>
      <c r="HXD93" s="528"/>
      <c r="HXE93" s="528"/>
      <c r="HXF93" s="528"/>
      <c r="HXG93" s="528"/>
      <c r="HXH93" s="528"/>
      <c r="HXI93" s="528"/>
      <c r="HXJ93" s="528"/>
      <c r="HXK93" s="528"/>
      <c r="HXL93" s="528"/>
      <c r="HXM93" s="528"/>
      <c r="HXN93" s="528"/>
      <c r="HXO93" s="528"/>
      <c r="HXP93" s="528"/>
      <c r="HXQ93" s="528"/>
      <c r="HXR93" s="528"/>
      <c r="HXS93" s="528"/>
      <c r="HXT93" s="528"/>
      <c r="HXU93" s="528"/>
      <c r="HXV93" s="528"/>
      <c r="HXW93" s="528"/>
      <c r="HXX93" s="528"/>
      <c r="HXY93" s="528"/>
      <c r="HXZ93" s="528"/>
      <c r="HYA93" s="528"/>
      <c r="HYB93" s="528"/>
      <c r="HYC93" s="528"/>
      <c r="HYD93" s="528"/>
      <c r="HYE93" s="528"/>
      <c r="HYF93" s="528"/>
      <c r="HYG93" s="528"/>
      <c r="HYH93" s="528"/>
      <c r="HYI93" s="528"/>
      <c r="HYJ93" s="528"/>
      <c r="HYK93" s="528"/>
      <c r="HYL93" s="528"/>
      <c r="HYM93" s="528"/>
      <c r="HYN93" s="528"/>
      <c r="HYO93" s="528"/>
      <c r="HYP93" s="528"/>
      <c r="HYQ93" s="528"/>
      <c r="HYR93" s="528"/>
      <c r="HYS93" s="528"/>
      <c r="HYT93" s="528"/>
      <c r="HYU93" s="528"/>
      <c r="HYV93" s="528"/>
      <c r="HYW93" s="528"/>
      <c r="HYX93" s="528"/>
      <c r="HYY93" s="528"/>
      <c r="HYZ93" s="528"/>
      <c r="HZA93" s="528"/>
      <c r="HZB93" s="528"/>
      <c r="HZC93" s="528"/>
      <c r="HZD93" s="528"/>
      <c r="HZE93" s="528"/>
      <c r="HZF93" s="528"/>
      <c r="HZG93" s="528"/>
      <c r="HZH93" s="528"/>
      <c r="HZI93" s="528"/>
      <c r="HZJ93" s="528"/>
      <c r="HZK93" s="528"/>
      <c r="HZL93" s="528"/>
      <c r="HZM93" s="528"/>
      <c r="HZN93" s="528"/>
      <c r="HZO93" s="528"/>
      <c r="HZP93" s="528"/>
      <c r="HZQ93" s="528"/>
      <c r="HZR93" s="528"/>
      <c r="HZS93" s="528"/>
      <c r="HZT93" s="528"/>
      <c r="HZU93" s="528"/>
      <c r="HZV93" s="528"/>
      <c r="HZW93" s="528"/>
      <c r="HZX93" s="528"/>
      <c r="HZY93" s="528"/>
      <c r="HZZ93" s="528"/>
      <c r="IAA93" s="528"/>
      <c r="IAB93" s="528"/>
      <c r="IAC93" s="528"/>
      <c r="IAD93" s="528"/>
      <c r="IAE93" s="528"/>
      <c r="IAF93" s="528"/>
      <c r="IAG93" s="528"/>
      <c r="IAH93" s="528"/>
      <c r="IAI93" s="528"/>
      <c r="IAJ93" s="528"/>
      <c r="IAK93" s="528"/>
      <c r="IAL93" s="528"/>
      <c r="IAM93" s="528"/>
      <c r="IAN93" s="528"/>
      <c r="IAO93" s="528"/>
      <c r="IAP93" s="528"/>
      <c r="IAQ93" s="528"/>
      <c r="IAR93" s="528"/>
      <c r="IAS93" s="528"/>
      <c r="IAT93" s="528"/>
      <c r="IAU93" s="528"/>
      <c r="IAV93" s="528"/>
      <c r="IAW93" s="528"/>
      <c r="IAX93" s="528"/>
      <c r="IAY93" s="528"/>
      <c r="IAZ93" s="528"/>
      <c r="IBA93" s="528"/>
      <c r="IBB93" s="528"/>
      <c r="IBC93" s="528"/>
      <c r="IBD93" s="528"/>
      <c r="IBE93" s="528"/>
      <c r="IBF93" s="528"/>
      <c r="IBG93" s="528"/>
      <c r="IBH93" s="528"/>
      <c r="IBI93" s="528"/>
      <c r="IBJ93" s="528"/>
      <c r="IBK93" s="528"/>
      <c r="IBL93" s="528"/>
      <c r="IBM93" s="528"/>
      <c r="IBN93" s="528"/>
      <c r="IBO93" s="528"/>
      <c r="IBP93" s="528"/>
      <c r="IBQ93" s="528"/>
      <c r="IBR93" s="528"/>
      <c r="IBS93" s="528"/>
      <c r="IBT93" s="528"/>
      <c r="IBU93" s="528"/>
      <c r="IBV93" s="528"/>
      <c r="IBW93" s="528"/>
      <c r="IBX93" s="528"/>
      <c r="IBY93" s="528"/>
      <c r="IBZ93" s="528"/>
      <c r="ICA93" s="528"/>
      <c r="ICB93" s="528"/>
      <c r="ICC93" s="528"/>
      <c r="ICD93" s="528"/>
      <c r="ICE93" s="528"/>
      <c r="ICF93" s="528"/>
      <c r="ICG93" s="528"/>
      <c r="ICH93" s="528"/>
      <c r="ICI93" s="528"/>
      <c r="ICJ93" s="528"/>
      <c r="ICK93" s="528"/>
      <c r="ICL93" s="528"/>
      <c r="ICM93" s="528"/>
      <c r="ICN93" s="528"/>
      <c r="ICO93" s="528"/>
      <c r="ICP93" s="528"/>
      <c r="ICQ93" s="528"/>
      <c r="ICR93" s="528"/>
      <c r="ICS93" s="528"/>
      <c r="ICT93" s="528"/>
      <c r="ICU93" s="528"/>
      <c r="ICV93" s="528"/>
      <c r="ICW93" s="528"/>
      <c r="ICX93" s="528"/>
      <c r="ICY93" s="528"/>
      <c r="ICZ93" s="528"/>
      <c r="IDA93" s="528"/>
      <c r="IDB93" s="528"/>
      <c r="IDC93" s="528"/>
      <c r="IDD93" s="528"/>
      <c r="IDE93" s="528"/>
      <c r="IDF93" s="528"/>
      <c r="IDG93" s="528"/>
      <c r="IDH93" s="528"/>
      <c r="IDI93" s="528"/>
      <c r="IDJ93" s="528"/>
      <c r="IDK93" s="528"/>
      <c r="IDL93" s="528"/>
      <c r="IDM93" s="528"/>
      <c r="IDN93" s="528"/>
      <c r="IDO93" s="528"/>
      <c r="IDP93" s="528"/>
      <c r="IDQ93" s="528"/>
      <c r="IDR93" s="528"/>
      <c r="IDS93" s="528"/>
      <c r="IDT93" s="528"/>
      <c r="IDU93" s="528"/>
      <c r="IDV93" s="528"/>
      <c r="IDW93" s="528"/>
      <c r="IDX93" s="528"/>
      <c r="IDY93" s="528"/>
      <c r="IDZ93" s="528"/>
      <c r="IEA93" s="528"/>
      <c r="IEB93" s="528"/>
      <c r="IEC93" s="528"/>
      <c r="IED93" s="528"/>
      <c r="IEE93" s="528"/>
      <c r="IEF93" s="528"/>
      <c r="IEG93" s="528"/>
      <c r="IEH93" s="528"/>
      <c r="IEI93" s="528"/>
      <c r="IEJ93" s="528"/>
      <c r="IEK93" s="528"/>
      <c r="IEL93" s="528"/>
      <c r="IEM93" s="528"/>
      <c r="IEN93" s="528"/>
      <c r="IEO93" s="528"/>
      <c r="IEP93" s="528"/>
      <c r="IEQ93" s="528"/>
      <c r="IER93" s="528"/>
      <c r="IES93" s="528"/>
      <c r="IET93" s="528"/>
      <c r="IEU93" s="528"/>
      <c r="IEV93" s="528"/>
      <c r="IEW93" s="528"/>
      <c r="IEX93" s="528"/>
      <c r="IEY93" s="528"/>
      <c r="IEZ93" s="528"/>
      <c r="IFA93" s="528"/>
      <c r="IFB93" s="528"/>
      <c r="IFC93" s="528"/>
      <c r="IFD93" s="528"/>
      <c r="IFE93" s="528"/>
      <c r="IFF93" s="528"/>
      <c r="IFG93" s="528"/>
      <c r="IFH93" s="528"/>
      <c r="IFI93" s="528"/>
      <c r="IFJ93" s="528"/>
      <c r="IFK93" s="528"/>
      <c r="IFL93" s="528"/>
      <c r="IFM93" s="528"/>
      <c r="IFN93" s="528"/>
      <c r="IFO93" s="528"/>
      <c r="IFP93" s="528"/>
      <c r="IFQ93" s="528"/>
      <c r="IFR93" s="528"/>
      <c r="IFS93" s="528"/>
      <c r="IFT93" s="528"/>
      <c r="IFU93" s="528"/>
      <c r="IFV93" s="528"/>
      <c r="IFW93" s="528"/>
      <c r="IFX93" s="528"/>
      <c r="IFY93" s="528"/>
      <c r="IFZ93" s="528"/>
      <c r="IGA93" s="528"/>
      <c r="IGB93" s="528"/>
      <c r="IGC93" s="528"/>
      <c r="IGD93" s="528"/>
      <c r="IGE93" s="528"/>
      <c r="IGF93" s="528"/>
      <c r="IGG93" s="528"/>
      <c r="IGH93" s="528"/>
      <c r="IGI93" s="528"/>
      <c r="IGJ93" s="528"/>
      <c r="IGK93" s="528"/>
      <c r="IGL93" s="528"/>
      <c r="IGM93" s="528"/>
      <c r="IGN93" s="528"/>
      <c r="IGO93" s="528"/>
      <c r="IGP93" s="528"/>
      <c r="IGQ93" s="528"/>
      <c r="IGR93" s="528"/>
      <c r="IGS93" s="528"/>
      <c r="IGT93" s="528"/>
      <c r="IGU93" s="528"/>
      <c r="IGV93" s="528"/>
      <c r="IGW93" s="528"/>
      <c r="IGX93" s="528"/>
      <c r="IGY93" s="528"/>
      <c r="IGZ93" s="528"/>
      <c r="IHA93" s="528"/>
      <c r="IHB93" s="528"/>
      <c r="IHC93" s="528"/>
      <c r="IHD93" s="528"/>
      <c r="IHE93" s="528"/>
      <c r="IHF93" s="528"/>
      <c r="IHG93" s="528"/>
      <c r="IHH93" s="528"/>
      <c r="IHI93" s="528"/>
      <c r="IHJ93" s="528"/>
      <c r="IHK93" s="528"/>
      <c r="IHL93" s="528"/>
      <c r="IHM93" s="528"/>
      <c r="IHN93" s="528"/>
      <c r="IHO93" s="528"/>
      <c r="IHP93" s="528"/>
      <c r="IHQ93" s="528"/>
      <c r="IHR93" s="528"/>
      <c r="IHS93" s="528"/>
      <c r="IHT93" s="528"/>
      <c r="IHU93" s="528"/>
      <c r="IHV93" s="528"/>
      <c r="IHW93" s="528"/>
      <c r="IHX93" s="528"/>
      <c r="IHY93" s="528"/>
      <c r="IHZ93" s="528"/>
      <c r="IIA93" s="528"/>
      <c r="IIB93" s="528"/>
      <c r="IIC93" s="528"/>
      <c r="IID93" s="528"/>
      <c r="IIE93" s="528"/>
      <c r="IIF93" s="528"/>
      <c r="IIG93" s="528"/>
      <c r="IIH93" s="528"/>
      <c r="III93" s="528"/>
      <c r="IIJ93" s="528"/>
      <c r="IIK93" s="528"/>
      <c r="IIL93" s="528"/>
      <c r="IIM93" s="528"/>
      <c r="IIN93" s="528"/>
      <c r="IIO93" s="528"/>
      <c r="IIP93" s="528"/>
      <c r="IIQ93" s="528"/>
      <c r="IIR93" s="528"/>
      <c r="IIS93" s="528"/>
      <c r="IIT93" s="528"/>
      <c r="IIU93" s="528"/>
      <c r="IIV93" s="528"/>
      <c r="IIW93" s="528"/>
      <c r="IIX93" s="528"/>
      <c r="IIY93" s="528"/>
      <c r="IIZ93" s="528"/>
      <c r="IJA93" s="528"/>
      <c r="IJB93" s="528"/>
      <c r="IJC93" s="528"/>
      <c r="IJD93" s="528"/>
      <c r="IJE93" s="528"/>
      <c r="IJF93" s="528"/>
      <c r="IJG93" s="528"/>
      <c r="IJH93" s="528"/>
      <c r="IJI93" s="528"/>
      <c r="IJJ93" s="528"/>
      <c r="IJK93" s="528"/>
      <c r="IJL93" s="528"/>
      <c r="IJM93" s="528"/>
      <c r="IJN93" s="528"/>
      <c r="IJO93" s="528"/>
      <c r="IJP93" s="528"/>
      <c r="IJQ93" s="528"/>
      <c r="IJR93" s="528"/>
      <c r="IJS93" s="528"/>
      <c r="IJT93" s="528"/>
      <c r="IJU93" s="528"/>
      <c r="IJV93" s="528"/>
      <c r="IJW93" s="528"/>
      <c r="IJX93" s="528"/>
      <c r="IJY93" s="528"/>
      <c r="IJZ93" s="528"/>
      <c r="IKA93" s="528"/>
      <c r="IKB93" s="528"/>
      <c r="IKC93" s="528"/>
      <c r="IKD93" s="528"/>
      <c r="IKE93" s="528"/>
      <c r="IKF93" s="528"/>
      <c r="IKG93" s="528"/>
      <c r="IKH93" s="528"/>
      <c r="IKI93" s="528"/>
      <c r="IKJ93" s="528"/>
      <c r="IKK93" s="528"/>
      <c r="IKL93" s="528"/>
      <c r="IKM93" s="528"/>
      <c r="IKN93" s="528"/>
      <c r="IKO93" s="528"/>
      <c r="IKP93" s="528"/>
      <c r="IKQ93" s="528"/>
      <c r="IKR93" s="528"/>
      <c r="IKS93" s="528"/>
      <c r="IKT93" s="528"/>
      <c r="IKU93" s="528"/>
      <c r="IKV93" s="528"/>
      <c r="IKW93" s="528"/>
      <c r="IKX93" s="528"/>
      <c r="IKY93" s="528"/>
      <c r="IKZ93" s="528"/>
      <c r="ILA93" s="528"/>
      <c r="ILB93" s="528"/>
      <c r="ILC93" s="528"/>
      <c r="ILD93" s="528"/>
      <c r="ILE93" s="528"/>
      <c r="ILF93" s="528"/>
      <c r="ILG93" s="528"/>
      <c r="ILH93" s="528"/>
      <c r="ILI93" s="528"/>
      <c r="ILJ93" s="528"/>
      <c r="ILK93" s="528"/>
      <c r="ILL93" s="528"/>
      <c r="ILM93" s="528"/>
      <c r="ILN93" s="528"/>
      <c r="ILO93" s="528"/>
      <c r="ILP93" s="528"/>
      <c r="ILQ93" s="528"/>
      <c r="ILR93" s="528"/>
      <c r="ILS93" s="528"/>
      <c r="ILT93" s="528"/>
      <c r="ILU93" s="528"/>
      <c r="ILV93" s="528"/>
      <c r="ILW93" s="528"/>
      <c r="ILX93" s="528"/>
      <c r="ILY93" s="528"/>
      <c r="ILZ93" s="528"/>
      <c r="IMA93" s="528"/>
      <c r="IMB93" s="528"/>
      <c r="IMC93" s="528"/>
      <c r="IMD93" s="528"/>
      <c r="IME93" s="528"/>
      <c r="IMF93" s="528"/>
      <c r="IMG93" s="528"/>
      <c r="IMH93" s="528"/>
      <c r="IMI93" s="528"/>
      <c r="IMJ93" s="528"/>
      <c r="IMK93" s="528"/>
      <c r="IML93" s="528"/>
      <c r="IMM93" s="528"/>
      <c r="IMN93" s="528"/>
      <c r="IMO93" s="528"/>
      <c r="IMP93" s="528"/>
      <c r="IMQ93" s="528"/>
      <c r="IMR93" s="528"/>
      <c r="IMS93" s="528"/>
      <c r="IMT93" s="528"/>
      <c r="IMU93" s="528"/>
      <c r="IMV93" s="528"/>
      <c r="IMW93" s="528"/>
      <c r="IMX93" s="528"/>
      <c r="IMY93" s="528"/>
      <c r="IMZ93" s="528"/>
      <c r="INA93" s="528"/>
      <c r="INB93" s="528"/>
      <c r="INC93" s="528"/>
      <c r="IND93" s="528"/>
      <c r="INE93" s="528"/>
      <c r="INF93" s="528"/>
      <c r="ING93" s="528"/>
      <c r="INH93" s="528"/>
      <c r="INI93" s="528"/>
      <c r="INJ93" s="528"/>
      <c r="INK93" s="528"/>
      <c r="INL93" s="528"/>
      <c r="INM93" s="528"/>
      <c r="INN93" s="528"/>
      <c r="INO93" s="528"/>
      <c r="INP93" s="528"/>
      <c r="INQ93" s="528"/>
      <c r="INR93" s="528"/>
      <c r="INS93" s="528"/>
      <c r="INT93" s="528"/>
      <c r="INU93" s="528"/>
      <c r="INV93" s="528"/>
      <c r="INW93" s="528"/>
      <c r="INX93" s="528"/>
      <c r="INY93" s="528"/>
      <c r="INZ93" s="528"/>
      <c r="IOA93" s="528"/>
      <c r="IOB93" s="528"/>
      <c r="IOC93" s="528"/>
      <c r="IOD93" s="528"/>
      <c r="IOE93" s="528"/>
      <c r="IOF93" s="528"/>
      <c r="IOG93" s="528"/>
      <c r="IOH93" s="528"/>
      <c r="IOI93" s="528"/>
      <c r="IOJ93" s="528"/>
      <c r="IOK93" s="528"/>
      <c r="IOL93" s="528"/>
      <c r="IOM93" s="528"/>
      <c r="ION93" s="528"/>
      <c r="IOO93" s="528"/>
      <c r="IOP93" s="528"/>
      <c r="IOQ93" s="528"/>
      <c r="IOR93" s="528"/>
      <c r="IOS93" s="528"/>
      <c r="IOT93" s="528"/>
      <c r="IOU93" s="528"/>
      <c r="IOV93" s="528"/>
      <c r="IOW93" s="528"/>
      <c r="IOX93" s="528"/>
      <c r="IOY93" s="528"/>
      <c r="IOZ93" s="528"/>
      <c r="IPA93" s="528"/>
      <c r="IPB93" s="528"/>
      <c r="IPC93" s="528"/>
      <c r="IPD93" s="528"/>
      <c r="IPE93" s="528"/>
      <c r="IPF93" s="528"/>
      <c r="IPG93" s="528"/>
      <c r="IPH93" s="528"/>
      <c r="IPI93" s="528"/>
      <c r="IPJ93" s="528"/>
      <c r="IPK93" s="528"/>
      <c r="IPL93" s="528"/>
      <c r="IPM93" s="528"/>
      <c r="IPN93" s="528"/>
      <c r="IPO93" s="528"/>
      <c r="IPP93" s="528"/>
      <c r="IPQ93" s="528"/>
      <c r="IPR93" s="528"/>
      <c r="IPS93" s="528"/>
      <c r="IPT93" s="528"/>
      <c r="IPU93" s="528"/>
      <c r="IPV93" s="528"/>
      <c r="IPW93" s="528"/>
      <c r="IPX93" s="528"/>
      <c r="IPY93" s="528"/>
      <c r="IPZ93" s="528"/>
      <c r="IQA93" s="528"/>
      <c r="IQB93" s="528"/>
      <c r="IQC93" s="528"/>
      <c r="IQD93" s="528"/>
      <c r="IQE93" s="528"/>
      <c r="IQF93" s="528"/>
      <c r="IQG93" s="528"/>
      <c r="IQH93" s="528"/>
      <c r="IQI93" s="528"/>
      <c r="IQJ93" s="528"/>
      <c r="IQK93" s="528"/>
      <c r="IQL93" s="528"/>
      <c r="IQM93" s="528"/>
      <c r="IQN93" s="528"/>
      <c r="IQO93" s="528"/>
      <c r="IQP93" s="528"/>
      <c r="IQQ93" s="528"/>
      <c r="IQR93" s="528"/>
      <c r="IQS93" s="528"/>
      <c r="IQT93" s="528"/>
      <c r="IQU93" s="528"/>
      <c r="IQV93" s="528"/>
      <c r="IQW93" s="528"/>
      <c r="IQX93" s="528"/>
      <c r="IQY93" s="528"/>
      <c r="IQZ93" s="528"/>
      <c r="IRA93" s="528"/>
      <c r="IRB93" s="528"/>
      <c r="IRC93" s="528"/>
      <c r="IRD93" s="528"/>
      <c r="IRE93" s="528"/>
      <c r="IRF93" s="528"/>
      <c r="IRG93" s="528"/>
      <c r="IRH93" s="528"/>
      <c r="IRI93" s="528"/>
      <c r="IRJ93" s="528"/>
      <c r="IRK93" s="528"/>
      <c r="IRL93" s="528"/>
      <c r="IRM93" s="528"/>
      <c r="IRN93" s="528"/>
      <c r="IRO93" s="528"/>
      <c r="IRP93" s="528"/>
      <c r="IRQ93" s="528"/>
      <c r="IRR93" s="528"/>
      <c r="IRS93" s="528"/>
      <c r="IRT93" s="528"/>
      <c r="IRU93" s="528"/>
      <c r="IRV93" s="528"/>
      <c r="IRW93" s="528"/>
      <c r="IRX93" s="528"/>
      <c r="IRY93" s="528"/>
      <c r="IRZ93" s="528"/>
      <c r="ISA93" s="528"/>
      <c r="ISB93" s="528"/>
      <c r="ISC93" s="528"/>
      <c r="ISD93" s="528"/>
      <c r="ISE93" s="528"/>
      <c r="ISF93" s="528"/>
      <c r="ISG93" s="528"/>
      <c r="ISH93" s="528"/>
      <c r="ISI93" s="528"/>
      <c r="ISJ93" s="528"/>
      <c r="ISK93" s="528"/>
      <c r="ISL93" s="528"/>
      <c r="ISM93" s="528"/>
      <c r="ISN93" s="528"/>
      <c r="ISO93" s="528"/>
      <c r="ISP93" s="528"/>
      <c r="ISQ93" s="528"/>
      <c r="ISR93" s="528"/>
      <c r="ISS93" s="528"/>
      <c r="IST93" s="528"/>
      <c r="ISU93" s="528"/>
      <c r="ISV93" s="528"/>
      <c r="ISW93" s="528"/>
      <c r="ISX93" s="528"/>
      <c r="ISY93" s="528"/>
      <c r="ISZ93" s="528"/>
      <c r="ITA93" s="528"/>
      <c r="ITB93" s="528"/>
      <c r="ITC93" s="528"/>
      <c r="ITD93" s="528"/>
      <c r="ITE93" s="528"/>
      <c r="ITF93" s="528"/>
      <c r="ITG93" s="528"/>
      <c r="ITH93" s="528"/>
      <c r="ITI93" s="528"/>
      <c r="ITJ93" s="528"/>
      <c r="ITK93" s="528"/>
      <c r="ITL93" s="528"/>
      <c r="ITM93" s="528"/>
      <c r="ITN93" s="528"/>
      <c r="ITO93" s="528"/>
      <c r="ITP93" s="528"/>
      <c r="ITQ93" s="528"/>
      <c r="ITR93" s="528"/>
      <c r="ITS93" s="528"/>
      <c r="ITT93" s="528"/>
      <c r="ITU93" s="528"/>
      <c r="ITV93" s="528"/>
      <c r="ITW93" s="528"/>
      <c r="ITX93" s="528"/>
      <c r="ITY93" s="528"/>
      <c r="ITZ93" s="528"/>
      <c r="IUA93" s="528"/>
      <c r="IUB93" s="528"/>
      <c r="IUC93" s="528"/>
      <c r="IUD93" s="528"/>
      <c r="IUE93" s="528"/>
      <c r="IUF93" s="528"/>
      <c r="IUG93" s="528"/>
      <c r="IUH93" s="528"/>
      <c r="IUI93" s="528"/>
      <c r="IUJ93" s="528"/>
      <c r="IUK93" s="528"/>
      <c r="IUL93" s="528"/>
      <c r="IUM93" s="528"/>
      <c r="IUN93" s="528"/>
      <c r="IUO93" s="528"/>
      <c r="IUP93" s="528"/>
      <c r="IUQ93" s="528"/>
      <c r="IUR93" s="528"/>
      <c r="IUS93" s="528"/>
      <c r="IUT93" s="528"/>
      <c r="IUU93" s="528"/>
      <c r="IUV93" s="528"/>
      <c r="IUW93" s="528"/>
      <c r="IUX93" s="528"/>
      <c r="IUY93" s="528"/>
      <c r="IUZ93" s="528"/>
      <c r="IVA93" s="528"/>
      <c r="IVB93" s="528"/>
      <c r="IVC93" s="528"/>
      <c r="IVD93" s="528"/>
      <c r="IVE93" s="528"/>
      <c r="IVF93" s="528"/>
      <c r="IVG93" s="528"/>
      <c r="IVH93" s="528"/>
      <c r="IVI93" s="528"/>
      <c r="IVJ93" s="528"/>
      <c r="IVK93" s="528"/>
      <c r="IVL93" s="528"/>
      <c r="IVM93" s="528"/>
      <c r="IVN93" s="528"/>
      <c r="IVO93" s="528"/>
      <c r="IVP93" s="528"/>
      <c r="IVQ93" s="528"/>
      <c r="IVR93" s="528"/>
      <c r="IVS93" s="528"/>
      <c r="IVT93" s="528"/>
      <c r="IVU93" s="528"/>
      <c r="IVV93" s="528"/>
      <c r="IVW93" s="528"/>
      <c r="IVX93" s="528"/>
      <c r="IVY93" s="528"/>
      <c r="IVZ93" s="528"/>
      <c r="IWA93" s="528"/>
      <c r="IWB93" s="528"/>
      <c r="IWC93" s="528"/>
      <c r="IWD93" s="528"/>
      <c r="IWE93" s="528"/>
      <c r="IWF93" s="528"/>
      <c r="IWG93" s="528"/>
      <c r="IWH93" s="528"/>
      <c r="IWI93" s="528"/>
      <c r="IWJ93" s="528"/>
      <c r="IWK93" s="528"/>
      <c r="IWL93" s="528"/>
      <c r="IWM93" s="528"/>
      <c r="IWN93" s="528"/>
      <c r="IWO93" s="528"/>
      <c r="IWP93" s="528"/>
      <c r="IWQ93" s="528"/>
      <c r="IWR93" s="528"/>
      <c r="IWS93" s="528"/>
      <c r="IWT93" s="528"/>
      <c r="IWU93" s="528"/>
      <c r="IWV93" s="528"/>
      <c r="IWW93" s="528"/>
      <c r="IWX93" s="528"/>
      <c r="IWY93" s="528"/>
      <c r="IWZ93" s="528"/>
      <c r="IXA93" s="528"/>
      <c r="IXB93" s="528"/>
      <c r="IXC93" s="528"/>
      <c r="IXD93" s="528"/>
      <c r="IXE93" s="528"/>
      <c r="IXF93" s="528"/>
      <c r="IXG93" s="528"/>
      <c r="IXH93" s="528"/>
      <c r="IXI93" s="528"/>
      <c r="IXJ93" s="528"/>
      <c r="IXK93" s="528"/>
      <c r="IXL93" s="528"/>
      <c r="IXM93" s="528"/>
      <c r="IXN93" s="528"/>
      <c r="IXO93" s="528"/>
      <c r="IXP93" s="528"/>
      <c r="IXQ93" s="528"/>
      <c r="IXR93" s="528"/>
      <c r="IXS93" s="528"/>
      <c r="IXT93" s="528"/>
      <c r="IXU93" s="528"/>
      <c r="IXV93" s="528"/>
      <c r="IXW93" s="528"/>
      <c r="IXX93" s="528"/>
      <c r="IXY93" s="528"/>
      <c r="IXZ93" s="528"/>
      <c r="IYA93" s="528"/>
      <c r="IYB93" s="528"/>
      <c r="IYC93" s="528"/>
      <c r="IYD93" s="528"/>
      <c r="IYE93" s="528"/>
      <c r="IYF93" s="528"/>
      <c r="IYG93" s="528"/>
      <c r="IYH93" s="528"/>
      <c r="IYI93" s="528"/>
      <c r="IYJ93" s="528"/>
      <c r="IYK93" s="528"/>
      <c r="IYL93" s="528"/>
      <c r="IYM93" s="528"/>
      <c r="IYN93" s="528"/>
      <c r="IYO93" s="528"/>
      <c r="IYP93" s="528"/>
      <c r="IYQ93" s="528"/>
      <c r="IYR93" s="528"/>
      <c r="IYS93" s="528"/>
      <c r="IYT93" s="528"/>
      <c r="IYU93" s="528"/>
      <c r="IYV93" s="528"/>
      <c r="IYW93" s="528"/>
      <c r="IYX93" s="528"/>
      <c r="IYY93" s="528"/>
      <c r="IYZ93" s="528"/>
      <c r="IZA93" s="528"/>
      <c r="IZB93" s="528"/>
      <c r="IZC93" s="528"/>
      <c r="IZD93" s="528"/>
      <c r="IZE93" s="528"/>
      <c r="IZF93" s="528"/>
      <c r="IZG93" s="528"/>
      <c r="IZH93" s="528"/>
      <c r="IZI93" s="528"/>
      <c r="IZJ93" s="528"/>
      <c r="IZK93" s="528"/>
      <c r="IZL93" s="528"/>
      <c r="IZM93" s="528"/>
      <c r="IZN93" s="528"/>
      <c r="IZO93" s="528"/>
      <c r="IZP93" s="528"/>
      <c r="IZQ93" s="528"/>
      <c r="IZR93" s="528"/>
      <c r="IZS93" s="528"/>
      <c r="IZT93" s="528"/>
      <c r="IZU93" s="528"/>
      <c r="IZV93" s="528"/>
      <c r="IZW93" s="528"/>
      <c r="IZX93" s="528"/>
      <c r="IZY93" s="528"/>
      <c r="IZZ93" s="528"/>
      <c r="JAA93" s="528"/>
      <c r="JAB93" s="528"/>
      <c r="JAC93" s="528"/>
      <c r="JAD93" s="528"/>
      <c r="JAE93" s="528"/>
      <c r="JAF93" s="528"/>
      <c r="JAG93" s="528"/>
      <c r="JAH93" s="528"/>
      <c r="JAI93" s="528"/>
      <c r="JAJ93" s="528"/>
      <c r="JAK93" s="528"/>
      <c r="JAL93" s="528"/>
      <c r="JAM93" s="528"/>
      <c r="JAN93" s="528"/>
      <c r="JAO93" s="528"/>
      <c r="JAP93" s="528"/>
      <c r="JAQ93" s="528"/>
      <c r="JAR93" s="528"/>
      <c r="JAS93" s="528"/>
      <c r="JAT93" s="528"/>
      <c r="JAU93" s="528"/>
      <c r="JAV93" s="528"/>
      <c r="JAW93" s="528"/>
      <c r="JAX93" s="528"/>
      <c r="JAY93" s="528"/>
      <c r="JAZ93" s="528"/>
      <c r="JBA93" s="528"/>
      <c r="JBB93" s="528"/>
      <c r="JBC93" s="528"/>
      <c r="JBD93" s="528"/>
      <c r="JBE93" s="528"/>
      <c r="JBF93" s="528"/>
      <c r="JBG93" s="528"/>
      <c r="JBH93" s="528"/>
      <c r="JBI93" s="528"/>
      <c r="JBJ93" s="528"/>
      <c r="JBK93" s="528"/>
      <c r="JBL93" s="528"/>
      <c r="JBM93" s="528"/>
      <c r="JBN93" s="528"/>
      <c r="JBO93" s="528"/>
      <c r="JBP93" s="528"/>
      <c r="JBQ93" s="528"/>
      <c r="JBR93" s="528"/>
      <c r="JBS93" s="528"/>
      <c r="JBT93" s="528"/>
      <c r="JBU93" s="528"/>
      <c r="JBV93" s="528"/>
      <c r="JBW93" s="528"/>
      <c r="JBX93" s="528"/>
      <c r="JBY93" s="528"/>
      <c r="JBZ93" s="528"/>
      <c r="JCA93" s="528"/>
      <c r="JCB93" s="528"/>
      <c r="JCC93" s="528"/>
      <c r="JCD93" s="528"/>
      <c r="JCE93" s="528"/>
      <c r="JCF93" s="528"/>
      <c r="JCG93" s="528"/>
      <c r="JCH93" s="528"/>
      <c r="JCI93" s="528"/>
      <c r="JCJ93" s="528"/>
      <c r="JCK93" s="528"/>
      <c r="JCL93" s="528"/>
      <c r="JCM93" s="528"/>
      <c r="JCN93" s="528"/>
      <c r="JCO93" s="528"/>
      <c r="JCP93" s="528"/>
      <c r="JCQ93" s="528"/>
      <c r="JCR93" s="528"/>
      <c r="JCS93" s="528"/>
      <c r="JCT93" s="528"/>
      <c r="JCU93" s="528"/>
      <c r="JCV93" s="528"/>
      <c r="JCW93" s="528"/>
      <c r="JCX93" s="528"/>
      <c r="JCY93" s="528"/>
      <c r="JCZ93" s="528"/>
      <c r="JDA93" s="528"/>
      <c r="JDB93" s="528"/>
      <c r="JDC93" s="528"/>
      <c r="JDD93" s="528"/>
      <c r="JDE93" s="528"/>
      <c r="JDF93" s="528"/>
      <c r="JDG93" s="528"/>
      <c r="JDH93" s="528"/>
      <c r="JDI93" s="528"/>
      <c r="JDJ93" s="528"/>
      <c r="JDK93" s="528"/>
      <c r="JDL93" s="528"/>
      <c r="JDM93" s="528"/>
      <c r="JDN93" s="528"/>
      <c r="JDO93" s="528"/>
      <c r="JDP93" s="528"/>
      <c r="JDQ93" s="528"/>
      <c r="JDR93" s="528"/>
      <c r="JDS93" s="528"/>
      <c r="JDT93" s="528"/>
      <c r="JDU93" s="528"/>
      <c r="JDV93" s="528"/>
      <c r="JDW93" s="528"/>
      <c r="JDX93" s="528"/>
      <c r="JDY93" s="528"/>
      <c r="JDZ93" s="528"/>
      <c r="JEA93" s="528"/>
      <c r="JEB93" s="528"/>
      <c r="JEC93" s="528"/>
      <c r="JED93" s="528"/>
      <c r="JEE93" s="528"/>
      <c r="JEF93" s="528"/>
      <c r="JEG93" s="528"/>
      <c r="JEH93" s="528"/>
      <c r="JEI93" s="528"/>
      <c r="JEJ93" s="528"/>
      <c r="JEK93" s="528"/>
      <c r="JEL93" s="528"/>
      <c r="JEM93" s="528"/>
      <c r="JEN93" s="528"/>
      <c r="JEO93" s="528"/>
      <c r="JEP93" s="528"/>
      <c r="JEQ93" s="528"/>
      <c r="JER93" s="528"/>
      <c r="JES93" s="528"/>
      <c r="JET93" s="528"/>
      <c r="JEU93" s="528"/>
      <c r="JEV93" s="528"/>
      <c r="JEW93" s="528"/>
      <c r="JEX93" s="528"/>
      <c r="JEY93" s="528"/>
      <c r="JEZ93" s="528"/>
      <c r="JFA93" s="528"/>
      <c r="JFB93" s="528"/>
      <c r="JFC93" s="528"/>
      <c r="JFD93" s="528"/>
      <c r="JFE93" s="528"/>
      <c r="JFF93" s="528"/>
      <c r="JFG93" s="528"/>
      <c r="JFH93" s="528"/>
      <c r="JFI93" s="528"/>
      <c r="JFJ93" s="528"/>
      <c r="JFK93" s="528"/>
      <c r="JFL93" s="528"/>
      <c r="JFM93" s="528"/>
      <c r="JFN93" s="528"/>
      <c r="JFO93" s="528"/>
      <c r="JFP93" s="528"/>
      <c r="JFQ93" s="528"/>
      <c r="JFR93" s="528"/>
      <c r="JFS93" s="528"/>
      <c r="JFT93" s="528"/>
      <c r="JFU93" s="528"/>
      <c r="JFV93" s="528"/>
      <c r="JFW93" s="528"/>
      <c r="JFX93" s="528"/>
      <c r="JFY93" s="528"/>
      <c r="JFZ93" s="528"/>
      <c r="JGA93" s="528"/>
      <c r="JGB93" s="528"/>
      <c r="JGC93" s="528"/>
      <c r="JGD93" s="528"/>
      <c r="JGE93" s="528"/>
      <c r="JGF93" s="528"/>
      <c r="JGG93" s="528"/>
      <c r="JGH93" s="528"/>
      <c r="JGI93" s="528"/>
      <c r="JGJ93" s="528"/>
      <c r="JGK93" s="528"/>
      <c r="JGL93" s="528"/>
      <c r="JGM93" s="528"/>
      <c r="JGN93" s="528"/>
      <c r="JGO93" s="528"/>
      <c r="JGP93" s="528"/>
      <c r="JGQ93" s="528"/>
      <c r="JGR93" s="528"/>
      <c r="JGS93" s="528"/>
      <c r="JGT93" s="528"/>
      <c r="JGU93" s="528"/>
      <c r="JGV93" s="528"/>
      <c r="JGW93" s="528"/>
      <c r="JGX93" s="528"/>
      <c r="JGY93" s="528"/>
      <c r="JGZ93" s="528"/>
      <c r="JHA93" s="528"/>
      <c r="JHB93" s="528"/>
      <c r="JHC93" s="528"/>
      <c r="JHD93" s="528"/>
      <c r="JHE93" s="528"/>
      <c r="JHF93" s="528"/>
      <c r="JHG93" s="528"/>
      <c r="JHH93" s="528"/>
      <c r="JHI93" s="528"/>
      <c r="JHJ93" s="528"/>
      <c r="JHK93" s="528"/>
      <c r="JHL93" s="528"/>
      <c r="JHM93" s="528"/>
      <c r="JHN93" s="528"/>
      <c r="JHO93" s="528"/>
      <c r="JHP93" s="528"/>
      <c r="JHQ93" s="528"/>
      <c r="JHR93" s="528"/>
      <c r="JHS93" s="528"/>
      <c r="JHT93" s="528"/>
      <c r="JHU93" s="528"/>
      <c r="JHV93" s="528"/>
      <c r="JHW93" s="528"/>
      <c r="JHX93" s="528"/>
      <c r="JHY93" s="528"/>
      <c r="JHZ93" s="528"/>
      <c r="JIA93" s="528"/>
      <c r="JIB93" s="528"/>
      <c r="JIC93" s="528"/>
      <c r="JID93" s="528"/>
      <c r="JIE93" s="528"/>
      <c r="JIF93" s="528"/>
      <c r="JIG93" s="528"/>
      <c r="JIH93" s="528"/>
      <c r="JII93" s="528"/>
      <c r="JIJ93" s="528"/>
      <c r="JIK93" s="528"/>
      <c r="JIL93" s="528"/>
      <c r="JIM93" s="528"/>
      <c r="JIN93" s="528"/>
      <c r="JIO93" s="528"/>
      <c r="JIP93" s="528"/>
      <c r="JIQ93" s="528"/>
      <c r="JIR93" s="528"/>
      <c r="JIS93" s="528"/>
      <c r="JIT93" s="528"/>
      <c r="JIU93" s="528"/>
      <c r="JIV93" s="528"/>
      <c r="JIW93" s="528"/>
      <c r="JIX93" s="528"/>
      <c r="JIY93" s="528"/>
      <c r="JIZ93" s="528"/>
      <c r="JJA93" s="528"/>
      <c r="JJB93" s="528"/>
      <c r="JJC93" s="528"/>
      <c r="JJD93" s="528"/>
      <c r="JJE93" s="528"/>
      <c r="JJF93" s="528"/>
      <c r="JJG93" s="528"/>
      <c r="JJH93" s="528"/>
      <c r="JJI93" s="528"/>
      <c r="JJJ93" s="528"/>
      <c r="JJK93" s="528"/>
      <c r="JJL93" s="528"/>
      <c r="JJM93" s="528"/>
      <c r="JJN93" s="528"/>
      <c r="JJO93" s="528"/>
      <c r="JJP93" s="528"/>
      <c r="JJQ93" s="528"/>
      <c r="JJR93" s="528"/>
      <c r="JJS93" s="528"/>
      <c r="JJT93" s="528"/>
      <c r="JJU93" s="528"/>
      <c r="JJV93" s="528"/>
      <c r="JJW93" s="528"/>
      <c r="JJX93" s="528"/>
      <c r="JJY93" s="528"/>
      <c r="JJZ93" s="528"/>
      <c r="JKA93" s="528"/>
      <c r="JKB93" s="528"/>
      <c r="JKC93" s="528"/>
      <c r="JKD93" s="528"/>
      <c r="JKE93" s="528"/>
      <c r="JKF93" s="528"/>
      <c r="JKG93" s="528"/>
      <c r="JKH93" s="528"/>
      <c r="JKI93" s="528"/>
      <c r="JKJ93" s="528"/>
      <c r="JKK93" s="528"/>
      <c r="JKL93" s="528"/>
      <c r="JKM93" s="528"/>
      <c r="JKN93" s="528"/>
      <c r="JKO93" s="528"/>
      <c r="JKP93" s="528"/>
      <c r="JKQ93" s="528"/>
      <c r="JKR93" s="528"/>
      <c r="JKS93" s="528"/>
      <c r="JKT93" s="528"/>
      <c r="JKU93" s="528"/>
      <c r="JKV93" s="528"/>
      <c r="JKW93" s="528"/>
      <c r="JKX93" s="528"/>
      <c r="JKY93" s="528"/>
      <c r="JKZ93" s="528"/>
      <c r="JLA93" s="528"/>
      <c r="JLB93" s="528"/>
      <c r="JLC93" s="528"/>
      <c r="JLD93" s="528"/>
      <c r="JLE93" s="528"/>
      <c r="JLF93" s="528"/>
      <c r="JLG93" s="528"/>
      <c r="JLH93" s="528"/>
      <c r="JLI93" s="528"/>
      <c r="JLJ93" s="528"/>
      <c r="JLK93" s="528"/>
      <c r="JLL93" s="528"/>
      <c r="JLM93" s="528"/>
      <c r="JLN93" s="528"/>
      <c r="JLO93" s="528"/>
      <c r="JLP93" s="528"/>
      <c r="JLQ93" s="528"/>
      <c r="JLR93" s="528"/>
      <c r="JLS93" s="528"/>
      <c r="JLT93" s="528"/>
      <c r="JLU93" s="528"/>
      <c r="JLV93" s="528"/>
      <c r="JLW93" s="528"/>
      <c r="JLX93" s="528"/>
      <c r="JLY93" s="528"/>
      <c r="JLZ93" s="528"/>
      <c r="JMA93" s="528"/>
      <c r="JMB93" s="528"/>
      <c r="JMC93" s="528"/>
      <c r="JMD93" s="528"/>
      <c r="JME93" s="528"/>
      <c r="JMF93" s="528"/>
      <c r="JMG93" s="528"/>
      <c r="JMH93" s="528"/>
      <c r="JMI93" s="528"/>
      <c r="JMJ93" s="528"/>
      <c r="JMK93" s="528"/>
      <c r="JML93" s="528"/>
      <c r="JMM93" s="528"/>
      <c r="JMN93" s="528"/>
      <c r="JMO93" s="528"/>
      <c r="JMP93" s="528"/>
      <c r="JMQ93" s="528"/>
      <c r="JMR93" s="528"/>
      <c r="JMS93" s="528"/>
      <c r="JMT93" s="528"/>
      <c r="JMU93" s="528"/>
      <c r="JMV93" s="528"/>
      <c r="JMW93" s="528"/>
      <c r="JMX93" s="528"/>
      <c r="JMY93" s="528"/>
      <c r="JMZ93" s="528"/>
      <c r="JNA93" s="528"/>
      <c r="JNB93" s="528"/>
      <c r="JNC93" s="528"/>
      <c r="JND93" s="528"/>
      <c r="JNE93" s="528"/>
      <c r="JNF93" s="528"/>
      <c r="JNG93" s="528"/>
      <c r="JNH93" s="528"/>
      <c r="JNI93" s="528"/>
      <c r="JNJ93" s="528"/>
      <c r="JNK93" s="528"/>
      <c r="JNL93" s="528"/>
      <c r="JNM93" s="528"/>
      <c r="JNN93" s="528"/>
      <c r="JNO93" s="528"/>
      <c r="JNP93" s="528"/>
      <c r="JNQ93" s="528"/>
      <c r="JNR93" s="528"/>
      <c r="JNS93" s="528"/>
      <c r="JNT93" s="528"/>
      <c r="JNU93" s="528"/>
      <c r="JNV93" s="528"/>
      <c r="JNW93" s="528"/>
      <c r="JNX93" s="528"/>
      <c r="JNY93" s="528"/>
      <c r="JNZ93" s="528"/>
      <c r="JOA93" s="528"/>
      <c r="JOB93" s="528"/>
      <c r="JOC93" s="528"/>
      <c r="JOD93" s="528"/>
      <c r="JOE93" s="528"/>
      <c r="JOF93" s="528"/>
      <c r="JOG93" s="528"/>
      <c r="JOH93" s="528"/>
      <c r="JOI93" s="528"/>
      <c r="JOJ93" s="528"/>
      <c r="JOK93" s="528"/>
      <c r="JOL93" s="528"/>
      <c r="JOM93" s="528"/>
      <c r="JON93" s="528"/>
      <c r="JOO93" s="528"/>
      <c r="JOP93" s="528"/>
      <c r="JOQ93" s="528"/>
      <c r="JOR93" s="528"/>
      <c r="JOS93" s="528"/>
      <c r="JOT93" s="528"/>
      <c r="JOU93" s="528"/>
      <c r="JOV93" s="528"/>
      <c r="JOW93" s="528"/>
      <c r="JOX93" s="528"/>
      <c r="JOY93" s="528"/>
      <c r="JOZ93" s="528"/>
      <c r="JPA93" s="528"/>
      <c r="JPB93" s="528"/>
      <c r="JPC93" s="528"/>
      <c r="JPD93" s="528"/>
      <c r="JPE93" s="528"/>
      <c r="JPF93" s="528"/>
      <c r="JPG93" s="528"/>
      <c r="JPH93" s="528"/>
      <c r="JPI93" s="528"/>
      <c r="JPJ93" s="528"/>
      <c r="JPK93" s="528"/>
      <c r="JPL93" s="528"/>
      <c r="JPM93" s="528"/>
      <c r="JPN93" s="528"/>
      <c r="JPO93" s="528"/>
      <c r="JPP93" s="528"/>
      <c r="JPQ93" s="528"/>
      <c r="JPR93" s="528"/>
      <c r="JPS93" s="528"/>
      <c r="JPT93" s="528"/>
      <c r="JPU93" s="528"/>
      <c r="JPV93" s="528"/>
      <c r="JPW93" s="528"/>
      <c r="JPX93" s="528"/>
      <c r="JPY93" s="528"/>
      <c r="JPZ93" s="528"/>
      <c r="JQA93" s="528"/>
      <c r="JQB93" s="528"/>
      <c r="JQC93" s="528"/>
      <c r="JQD93" s="528"/>
      <c r="JQE93" s="528"/>
      <c r="JQF93" s="528"/>
      <c r="JQG93" s="528"/>
      <c r="JQH93" s="528"/>
      <c r="JQI93" s="528"/>
      <c r="JQJ93" s="528"/>
      <c r="JQK93" s="528"/>
      <c r="JQL93" s="528"/>
      <c r="JQM93" s="528"/>
      <c r="JQN93" s="528"/>
      <c r="JQO93" s="528"/>
      <c r="JQP93" s="528"/>
      <c r="JQQ93" s="528"/>
      <c r="JQR93" s="528"/>
      <c r="JQS93" s="528"/>
      <c r="JQT93" s="528"/>
      <c r="JQU93" s="528"/>
      <c r="JQV93" s="528"/>
      <c r="JQW93" s="528"/>
      <c r="JQX93" s="528"/>
      <c r="JQY93" s="528"/>
      <c r="JQZ93" s="528"/>
      <c r="JRA93" s="528"/>
      <c r="JRB93" s="528"/>
      <c r="JRC93" s="528"/>
      <c r="JRD93" s="528"/>
      <c r="JRE93" s="528"/>
      <c r="JRF93" s="528"/>
      <c r="JRG93" s="528"/>
      <c r="JRH93" s="528"/>
      <c r="JRI93" s="528"/>
      <c r="JRJ93" s="528"/>
      <c r="JRK93" s="528"/>
      <c r="JRL93" s="528"/>
      <c r="JRM93" s="528"/>
      <c r="JRN93" s="528"/>
      <c r="JRO93" s="528"/>
      <c r="JRP93" s="528"/>
      <c r="JRQ93" s="528"/>
      <c r="JRR93" s="528"/>
      <c r="JRS93" s="528"/>
      <c r="JRT93" s="528"/>
      <c r="JRU93" s="528"/>
      <c r="JRV93" s="528"/>
      <c r="JRW93" s="528"/>
      <c r="JRX93" s="528"/>
      <c r="JRY93" s="528"/>
      <c r="JRZ93" s="528"/>
      <c r="JSA93" s="528"/>
      <c r="JSB93" s="528"/>
      <c r="JSC93" s="528"/>
      <c r="JSD93" s="528"/>
      <c r="JSE93" s="528"/>
      <c r="JSF93" s="528"/>
      <c r="JSG93" s="528"/>
      <c r="JSH93" s="528"/>
      <c r="JSI93" s="528"/>
      <c r="JSJ93" s="528"/>
      <c r="JSK93" s="528"/>
      <c r="JSL93" s="528"/>
      <c r="JSM93" s="528"/>
      <c r="JSN93" s="528"/>
      <c r="JSO93" s="528"/>
      <c r="JSP93" s="528"/>
      <c r="JSQ93" s="528"/>
      <c r="JSR93" s="528"/>
      <c r="JSS93" s="528"/>
      <c r="JST93" s="528"/>
      <c r="JSU93" s="528"/>
      <c r="JSV93" s="528"/>
      <c r="JSW93" s="528"/>
      <c r="JSX93" s="528"/>
      <c r="JSY93" s="528"/>
      <c r="JSZ93" s="528"/>
      <c r="JTA93" s="528"/>
      <c r="JTB93" s="528"/>
      <c r="JTC93" s="528"/>
      <c r="JTD93" s="528"/>
      <c r="JTE93" s="528"/>
      <c r="JTF93" s="528"/>
      <c r="JTG93" s="528"/>
      <c r="JTH93" s="528"/>
      <c r="JTI93" s="528"/>
      <c r="JTJ93" s="528"/>
      <c r="JTK93" s="528"/>
      <c r="JTL93" s="528"/>
      <c r="JTM93" s="528"/>
      <c r="JTN93" s="528"/>
      <c r="JTO93" s="528"/>
      <c r="JTP93" s="528"/>
      <c r="JTQ93" s="528"/>
      <c r="JTR93" s="528"/>
      <c r="JTS93" s="528"/>
      <c r="JTT93" s="528"/>
      <c r="JTU93" s="528"/>
      <c r="JTV93" s="528"/>
      <c r="JTW93" s="528"/>
      <c r="JTX93" s="528"/>
      <c r="JTY93" s="528"/>
      <c r="JTZ93" s="528"/>
      <c r="JUA93" s="528"/>
      <c r="JUB93" s="528"/>
      <c r="JUC93" s="528"/>
      <c r="JUD93" s="528"/>
      <c r="JUE93" s="528"/>
      <c r="JUF93" s="528"/>
      <c r="JUG93" s="528"/>
      <c r="JUH93" s="528"/>
      <c r="JUI93" s="528"/>
      <c r="JUJ93" s="528"/>
      <c r="JUK93" s="528"/>
      <c r="JUL93" s="528"/>
      <c r="JUM93" s="528"/>
      <c r="JUN93" s="528"/>
      <c r="JUO93" s="528"/>
      <c r="JUP93" s="528"/>
      <c r="JUQ93" s="528"/>
      <c r="JUR93" s="528"/>
      <c r="JUS93" s="528"/>
      <c r="JUT93" s="528"/>
      <c r="JUU93" s="528"/>
      <c r="JUV93" s="528"/>
      <c r="JUW93" s="528"/>
      <c r="JUX93" s="528"/>
      <c r="JUY93" s="528"/>
      <c r="JUZ93" s="528"/>
      <c r="JVA93" s="528"/>
      <c r="JVB93" s="528"/>
      <c r="JVC93" s="528"/>
      <c r="JVD93" s="528"/>
      <c r="JVE93" s="528"/>
      <c r="JVF93" s="528"/>
      <c r="JVG93" s="528"/>
      <c r="JVH93" s="528"/>
      <c r="JVI93" s="528"/>
      <c r="JVJ93" s="528"/>
      <c r="JVK93" s="528"/>
      <c r="JVL93" s="528"/>
      <c r="JVM93" s="528"/>
      <c r="JVN93" s="528"/>
      <c r="JVO93" s="528"/>
      <c r="JVP93" s="528"/>
      <c r="JVQ93" s="528"/>
      <c r="JVR93" s="528"/>
      <c r="JVS93" s="528"/>
      <c r="JVT93" s="528"/>
      <c r="JVU93" s="528"/>
      <c r="JVV93" s="528"/>
      <c r="JVW93" s="528"/>
      <c r="JVX93" s="528"/>
      <c r="JVY93" s="528"/>
      <c r="JVZ93" s="528"/>
      <c r="JWA93" s="528"/>
      <c r="JWB93" s="528"/>
      <c r="JWC93" s="528"/>
      <c r="JWD93" s="528"/>
      <c r="JWE93" s="528"/>
      <c r="JWF93" s="528"/>
      <c r="JWG93" s="528"/>
      <c r="JWH93" s="528"/>
      <c r="JWI93" s="528"/>
      <c r="JWJ93" s="528"/>
      <c r="JWK93" s="528"/>
      <c r="JWL93" s="528"/>
      <c r="JWM93" s="528"/>
      <c r="JWN93" s="528"/>
      <c r="JWO93" s="528"/>
      <c r="JWP93" s="528"/>
      <c r="JWQ93" s="528"/>
      <c r="JWR93" s="528"/>
      <c r="JWS93" s="528"/>
      <c r="JWT93" s="528"/>
      <c r="JWU93" s="528"/>
      <c r="JWV93" s="528"/>
      <c r="JWW93" s="528"/>
      <c r="JWX93" s="528"/>
      <c r="JWY93" s="528"/>
      <c r="JWZ93" s="528"/>
      <c r="JXA93" s="528"/>
      <c r="JXB93" s="528"/>
      <c r="JXC93" s="528"/>
      <c r="JXD93" s="528"/>
      <c r="JXE93" s="528"/>
      <c r="JXF93" s="528"/>
      <c r="JXG93" s="528"/>
      <c r="JXH93" s="528"/>
      <c r="JXI93" s="528"/>
      <c r="JXJ93" s="528"/>
      <c r="JXK93" s="528"/>
      <c r="JXL93" s="528"/>
      <c r="JXM93" s="528"/>
      <c r="JXN93" s="528"/>
      <c r="JXO93" s="528"/>
      <c r="JXP93" s="528"/>
      <c r="JXQ93" s="528"/>
      <c r="JXR93" s="528"/>
      <c r="JXS93" s="528"/>
      <c r="JXT93" s="528"/>
      <c r="JXU93" s="528"/>
      <c r="JXV93" s="528"/>
      <c r="JXW93" s="528"/>
      <c r="JXX93" s="528"/>
      <c r="JXY93" s="528"/>
      <c r="JXZ93" s="528"/>
      <c r="JYA93" s="528"/>
      <c r="JYB93" s="528"/>
      <c r="JYC93" s="528"/>
      <c r="JYD93" s="528"/>
      <c r="JYE93" s="528"/>
      <c r="JYF93" s="528"/>
      <c r="JYG93" s="528"/>
      <c r="JYH93" s="528"/>
      <c r="JYI93" s="528"/>
      <c r="JYJ93" s="528"/>
      <c r="JYK93" s="528"/>
      <c r="JYL93" s="528"/>
      <c r="JYM93" s="528"/>
      <c r="JYN93" s="528"/>
      <c r="JYO93" s="528"/>
      <c r="JYP93" s="528"/>
      <c r="JYQ93" s="528"/>
      <c r="JYR93" s="528"/>
      <c r="JYS93" s="528"/>
      <c r="JYT93" s="528"/>
      <c r="JYU93" s="528"/>
      <c r="JYV93" s="528"/>
      <c r="JYW93" s="528"/>
      <c r="JYX93" s="528"/>
      <c r="JYY93" s="528"/>
      <c r="JYZ93" s="528"/>
      <c r="JZA93" s="528"/>
      <c r="JZB93" s="528"/>
      <c r="JZC93" s="528"/>
      <c r="JZD93" s="528"/>
      <c r="JZE93" s="528"/>
      <c r="JZF93" s="528"/>
      <c r="JZG93" s="528"/>
      <c r="JZH93" s="528"/>
      <c r="JZI93" s="528"/>
      <c r="JZJ93" s="528"/>
      <c r="JZK93" s="528"/>
      <c r="JZL93" s="528"/>
      <c r="JZM93" s="528"/>
      <c r="JZN93" s="528"/>
      <c r="JZO93" s="528"/>
      <c r="JZP93" s="528"/>
      <c r="JZQ93" s="528"/>
      <c r="JZR93" s="528"/>
      <c r="JZS93" s="528"/>
      <c r="JZT93" s="528"/>
      <c r="JZU93" s="528"/>
      <c r="JZV93" s="528"/>
      <c r="JZW93" s="528"/>
      <c r="JZX93" s="528"/>
      <c r="JZY93" s="528"/>
      <c r="JZZ93" s="528"/>
      <c r="KAA93" s="528"/>
      <c r="KAB93" s="528"/>
      <c r="KAC93" s="528"/>
      <c r="KAD93" s="528"/>
      <c r="KAE93" s="528"/>
      <c r="KAF93" s="528"/>
      <c r="KAG93" s="528"/>
      <c r="KAH93" s="528"/>
      <c r="KAI93" s="528"/>
      <c r="KAJ93" s="528"/>
      <c r="KAK93" s="528"/>
      <c r="KAL93" s="528"/>
      <c r="KAM93" s="528"/>
      <c r="KAN93" s="528"/>
      <c r="KAO93" s="528"/>
      <c r="KAP93" s="528"/>
      <c r="KAQ93" s="528"/>
      <c r="KAR93" s="528"/>
      <c r="KAS93" s="528"/>
      <c r="KAT93" s="528"/>
      <c r="KAU93" s="528"/>
      <c r="KAV93" s="528"/>
      <c r="KAW93" s="528"/>
      <c r="KAX93" s="528"/>
      <c r="KAY93" s="528"/>
      <c r="KAZ93" s="528"/>
      <c r="KBA93" s="528"/>
      <c r="KBB93" s="528"/>
      <c r="KBC93" s="528"/>
      <c r="KBD93" s="528"/>
      <c r="KBE93" s="528"/>
      <c r="KBF93" s="528"/>
      <c r="KBG93" s="528"/>
      <c r="KBH93" s="528"/>
      <c r="KBI93" s="528"/>
      <c r="KBJ93" s="528"/>
      <c r="KBK93" s="528"/>
      <c r="KBL93" s="528"/>
      <c r="KBM93" s="528"/>
      <c r="KBN93" s="528"/>
      <c r="KBO93" s="528"/>
      <c r="KBP93" s="528"/>
      <c r="KBQ93" s="528"/>
      <c r="KBR93" s="528"/>
      <c r="KBS93" s="528"/>
      <c r="KBT93" s="528"/>
      <c r="KBU93" s="528"/>
      <c r="KBV93" s="528"/>
      <c r="KBW93" s="528"/>
      <c r="KBX93" s="528"/>
      <c r="KBY93" s="528"/>
      <c r="KBZ93" s="528"/>
      <c r="KCA93" s="528"/>
      <c r="KCB93" s="528"/>
      <c r="KCC93" s="528"/>
      <c r="KCD93" s="528"/>
      <c r="KCE93" s="528"/>
      <c r="KCF93" s="528"/>
      <c r="KCG93" s="528"/>
      <c r="KCH93" s="528"/>
      <c r="KCI93" s="528"/>
      <c r="KCJ93" s="528"/>
      <c r="KCK93" s="528"/>
      <c r="KCL93" s="528"/>
      <c r="KCM93" s="528"/>
      <c r="KCN93" s="528"/>
      <c r="KCO93" s="528"/>
      <c r="KCP93" s="528"/>
      <c r="KCQ93" s="528"/>
      <c r="KCR93" s="528"/>
      <c r="KCS93" s="528"/>
      <c r="KCT93" s="528"/>
      <c r="KCU93" s="528"/>
      <c r="KCV93" s="528"/>
      <c r="KCW93" s="528"/>
      <c r="KCX93" s="528"/>
      <c r="KCY93" s="528"/>
      <c r="KCZ93" s="528"/>
      <c r="KDA93" s="528"/>
      <c r="KDB93" s="528"/>
      <c r="KDC93" s="528"/>
      <c r="KDD93" s="528"/>
      <c r="KDE93" s="528"/>
      <c r="KDF93" s="528"/>
      <c r="KDG93" s="528"/>
      <c r="KDH93" s="528"/>
      <c r="KDI93" s="528"/>
      <c r="KDJ93" s="528"/>
      <c r="KDK93" s="528"/>
      <c r="KDL93" s="528"/>
      <c r="KDM93" s="528"/>
      <c r="KDN93" s="528"/>
      <c r="KDO93" s="528"/>
      <c r="KDP93" s="528"/>
      <c r="KDQ93" s="528"/>
      <c r="KDR93" s="528"/>
      <c r="KDS93" s="528"/>
      <c r="KDT93" s="528"/>
      <c r="KDU93" s="528"/>
      <c r="KDV93" s="528"/>
      <c r="KDW93" s="528"/>
      <c r="KDX93" s="528"/>
      <c r="KDY93" s="528"/>
      <c r="KDZ93" s="528"/>
      <c r="KEA93" s="528"/>
      <c r="KEB93" s="528"/>
      <c r="KEC93" s="528"/>
      <c r="KED93" s="528"/>
      <c r="KEE93" s="528"/>
      <c r="KEF93" s="528"/>
      <c r="KEG93" s="528"/>
      <c r="KEH93" s="528"/>
      <c r="KEI93" s="528"/>
      <c r="KEJ93" s="528"/>
      <c r="KEK93" s="528"/>
      <c r="KEL93" s="528"/>
      <c r="KEM93" s="528"/>
      <c r="KEN93" s="528"/>
      <c r="KEO93" s="528"/>
      <c r="KEP93" s="528"/>
      <c r="KEQ93" s="528"/>
      <c r="KER93" s="528"/>
      <c r="KES93" s="528"/>
      <c r="KET93" s="528"/>
      <c r="KEU93" s="528"/>
      <c r="KEV93" s="528"/>
      <c r="KEW93" s="528"/>
      <c r="KEX93" s="528"/>
      <c r="KEY93" s="528"/>
      <c r="KEZ93" s="528"/>
      <c r="KFA93" s="528"/>
      <c r="KFB93" s="528"/>
      <c r="KFC93" s="528"/>
      <c r="KFD93" s="528"/>
      <c r="KFE93" s="528"/>
      <c r="KFF93" s="528"/>
      <c r="KFG93" s="528"/>
      <c r="KFH93" s="528"/>
      <c r="KFI93" s="528"/>
      <c r="KFJ93" s="528"/>
      <c r="KFK93" s="528"/>
      <c r="KFL93" s="528"/>
      <c r="KFM93" s="528"/>
      <c r="KFN93" s="528"/>
      <c r="KFO93" s="528"/>
      <c r="KFP93" s="528"/>
      <c r="KFQ93" s="528"/>
      <c r="KFR93" s="528"/>
      <c r="KFS93" s="528"/>
      <c r="KFT93" s="528"/>
      <c r="KFU93" s="528"/>
      <c r="KFV93" s="528"/>
      <c r="KFW93" s="528"/>
      <c r="KFX93" s="528"/>
      <c r="KFY93" s="528"/>
      <c r="KFZ93" s="528"/>
      <c r="KGA93" s="528"/>
      <c r="KGB93" s="528"/>
      <c r="KGC93" s="528"/>
      <c r="KGD93" s="528"/>
      <c r="KGE93" s="528"/>
      <c r="KGF93" s="528"/>
      <c r="KGG93" s="528"/>
      <c r="KGH93" s="528"/>
      <c r="KGI93" s="528"/>
      <c r="KGJ93" s="528"/>
      <c r="KGK93" s="528"/>
      <c r="KGL93" s="528"/>
      <c r="KGM93" s="528"/>
      <c r="KGN93" s="528"/>
      <c r="KGO93" s="528"/>
      <c r="KGP93" s="528"/>
      <c r="KGQ93" s="528"/>
      <c r="KGR93" s="528"/>
      <c r="KGS93" s="528"/>
      <c r="KGT93" s="528"/>
      <c r="KGU93" s="528"/>
      <c r="KGV93" s="528"/>
      <c r="KGW93" s="528"/>
      <c r="KGX93" s="528"/>
      <c r="KGY93" s="528"/>
      <c r="KGZ93" s="528"/>
      <c r="KHA93" s="528"/>
      <c r="KHB93" s="528"/>
      <c r="KHC93" s="528"/>
      <c r="KHD93" s="528"/>
      <c r="KHE93" s="528"/>
      <c r="KHF93" s="528"/>
      <c r="KHG93" s="528"/>
      <c r="KHH93" s="528"/>
      <c r="KHI93" s="528"/>
      <c r="KHJ93" s="528"/>
      <c r="KHK93" s="528"/>
      <c r="KHL93" s="528"/>
      <c r="KHM93" s="528"/>
      <c r="KHN93" s="528"/>
      <c r="KHO93" s="528"/>
      <c r="KHP93" s="528"/>
      <c r="KHQ93" s="528"/>
      <c r="KHR93" s="528"/>
      <c r="KHS93" s="528"/>
      <c r="KHT93" s="528"/>
      <c r="KHU93" s="528"/>
      <c r="KHV93" s="528"/>
      <c r="KHW93" s="528"/>
      <c r="KHX93" s="528"/>
      <c r="KHY93" s="528"/>
      <c r="KHZ93" s="528"/>
      <c r="KIA93" s="528"/>
      <c r="KIB93" s="528"/>
      <c r="KIC93" s="528"/>
      <c r="KID93" s="528"/>
      <c r="KIE93" s="528"/>
      <c r="KIF93" s="528"/>
      <c r="KIG93" s="528"/>
      <c r="KIH93" s="528"/>
      <c r="KII93" s="528"/>
      <c r="KIJ93" s="528"/>
      <c r="KIK93" s="528"/>
      <c r="KIL93" s="528"/>
      <c r="KIM93" s="528"/>
      <c r="KIN93" s="528"/>
      <c r="KIO93" s="528"/>
      <c r="KIP93" s="528"/>
      <c r="KIQ93" s="528"/>
      <c r="KIR93" s="528"/>
      <c r="KIS93" s="528"/>
      <c r="KIT93" s="528"/>
      <c r="KIU93" s="528"/>
      <c r="KIV93" s="528"/>
      <c r="KIW93" s="528"/>
      <c r="KIX93" s="528"/>
      <c r="KIY93" s="528"/>
      <c r="KIZ93" s="528"/>
      <c r="KJA93" s="528"/>
      <c r="KJB93" s="528"/>
      <c r="KJC93" s="528"/>
      <c r="KJD93" s="528"/>
      <c r="KJE93" s="528"/>
      <c r="KJF93" s="528"/>
      <c r="KJG93" s="528"/>
      <c r="KJH93" s="528"/>
      <c r="KJI93" s="528"/>
      <c r="KJJ93" s="528"/>
      <c r="KJK93" s="528"/>
      <c r="KJL93" s="528"/>
      <c r="KJM93" s="528"/>
      <c r="KJN93" s="528"/>
      <c r="KJO93" s="528"/>
      <c r="KJP93" s="528"/>
      <c r="KJQ93" s="528"/>
      <c r="KJR93" s="528"/>
      <c r="KJS93" s="528"/>
      <c r="KJT93" s="528"/>
      <c r="KJU93" s="528"/>
      <c r="KJV93" s="528"/>
      <c r="KJW93" s="528"/>
      <c r="KJX93" s="528"/>
      <c r="KJY93" s="528"/>
      <c r="KJZ93" s="528"/>
      <c r="KKA93" s="528"/>
      <c r="KKB93" s="528"/>
      <c r="KKC93" s="528"/>
      <c r="KKD93" s="528"/>
      <c r="KKE93" s="528"/>
      <c r="KKF93" s="528"/>
      <c r="KKG93" s="528"/>
      <c r="KKH93" s="528"/>
      <c r="KKI93" s="528"/>
      <c r="KKJ93" s="528"/>
      <c r="KKK93" s="528"/>
      <c r="KKL93" s="528"/>
      <c r="KKM93" s="528"/>
      <c r="KKN93" s="528"/>
      <c r="KKO93" s="528"/>
      <c r="KKP93" s="528"/>
      <c r="KKQ93" s="528"/>
      <c r="KKR93" s="528"/>
      <c r="KKS93" s="528"/>
      <c r="KKT93" s="528"/>
      <c r="KKU93" s="528"/>
      <c r="KKV93" s="528"/>
      <c r="KKW93" s="528"/>
      <c r="KKX93" s="528"/>
      <c r="KKY93" s="528"/>
      <c r="KKZ93" s="528"/>
      <c r="KLA93" s="528"/>
      <c r="KLB93" s="528"/>
      <c r="KLC93" s="528"/>
      <c r="KLD93" s="528"/>
      <c r="KLE93" s="528"/>
      <c r="KLF93" s="528"/>
      <c r="KLG93" s="528"/>
      <c r="KLH93" s="528"/>
      <c r="KLI93" s="528"/>
      <c r="KLJ93" s="528"/>
      <c r="KLK93" s="528"/>
      <c r="KLL93" s="528"/>
      <c r="KLM93" s="528"/>
      <c r="KLN93" s="528"/>
      <c r="KLO93" s="528"/>
      <c r="KLP93" s="528"/>
      <c r="KLQ93" s="528"/>
      <c r="KLR93" s="528"/>
      <c r="KLS93" s="528"/>
      <c r="KLT93" s="528"/>
      <c r="KLU93" s="528"/>
      <c r="KLV93" s="528"/>
      <c r="KLW93" s="528"/>
      <c r="KLX93" s="528"/>
      <c r="KLY93" s="528"/>
      <c r="KLZ93" s="528"/>
      <c r="KMA93" s="528"/>
      <c r="KMB93" s="528"/>
      <c r="KMC93" s="528"/>
      <c r="KMD93" s="528"/>
      <c r="KME93" s="528"/>
      <c r="KMF93" s="528"/>
      <c r="KMG93" s="528"/>
      <c r="KMH93" s="528"/>
      <c r="KMI93" s="528"/>
      <c r="KMJ93" s="528"/>
      <c r="KMK93" s="528"/>
      <c r="KML93" s="528"/>
      <c r="KMM93" s="528"/>
      <c r="KMN93" s="528"/>
      <c r="KMO93" s="528"/>
      <c r="KMP93" s="528"/>
      <c r="KMQ93" s="528"/>
      <c r="KMR93" s="528"/>
      <c r="KMS93" s="528"/>
      <c r="KMT93" s="528"/>
      <c r="KMU93" s="528"/>
      <c r="KMV93" s="528"/>
      <c r="KMW93" s="528"/>
      <c r="KMX93" s="528"/>
      <c r="KMY93" s="528"/>
      <c r="KMZ93" s="528"/>
      <c r="KNA93" s="528"/>
      <c r="KNB93" s="528"/>
      <c r="KNC93" s="528"/>
      <c r="KND93" s="528"/>
      <c r="KNE93" s="528"/>
      <c r="KNF93" s="528"/>
      <c r="KNG93" s="528"/>
      <c r="KNH93" s="528"/>
      <c r="KNI93" s="528"/>
      <c r="KNJ93" s="528"/>
      <c r="KNK93" s="528"/>
      <c r="KNL93" s="528"/>
      <c r="KNM93" s="528"/>
      <c r="KNN93" s="528"/>
      <c r="KNO93" s="528"/>
      <c r="KNP93" s="528"/>
      <c r="KNQ93" s="528"/>
      <c r="KNR93" s="528"/>
      <c r="KNS93" s="528"/>
      <c r="KNT93" s="528"/>
      <c r="KNU93" s="528"/>
      <c r="KNV93" s="528"/>
      <c r="KNW93" s="528"/>
      <c r="KNX93" s="528"/>
      <c r="KNY93" s="528"/>
      <c r="KNZ93" s="528"/>
      <c r="KOA93" s="528"/>
      <c r="KOB93" s="528"/>
      <c r="KOC93" s="528"/>
      <c r="KOD93" s="528"/>
      <c r="KOE93" s="528"/>
      <c r="KOF93" s="528"/>
      <c r="KOG93" s="528"/>
      <c r="KOH93" s="528"/>
      <c r="KOI93" s="528"/>
      <c r="KOJ93" s="528"/>
      <c r="KOK93" s="528"/>
      <c r="KOL93" s="528"/>
      <c r="KOM93" s="528"/>
      <c r="KON93" s="528"/>
      <c r="KOO93" s="528"/>
      <c r="KOP93" s="528"/>
      <c r="KOQ93" s="528"/>
      <c r="KOR93" s="528"/>
      <c r="KOS93" s="528"/>
      <c r="KOT93" s="528"/>
      <c r="KOU93" s="528"/>
      <c r="KOV93" s="528"/>
      <c r="KOW93" s="528"/>
      <c r="KOX93" s="528"/>
      <c r="KOY93" s="528"/>
      <c r="KOZ93" s="528"/>
      <c r="KPA93" s="528"/>
      <c r="KPB93" s="528"/>
      <c r="KPC93" s="528"/>
      <c r="KPD93" s="528"/>
      <c r="KPE93" s="528"/>
      <c r="KPF93" s="528"/>
      <c r="KPG93" s="528"/>
      <c r="KPH93" s="528"/>
      <c r="KPI93" s="528"/>
      <c r="KPJ93" s="528"/>
      <c r="KPK93" s="528"/>
      <c r="KPL93" s="528"/>
      <c r="KPM93" s="528"/>
      <c r="KPN93" s="528"/>
      <c r="KPO93" s="528"/>
      <c r="KPP93" s="528"/>
      <c r="KPQ93" s="528"/>
      <c r="KPR93" s="528"/>
      <c r="KPS93" s="528"/>
      <c r="KPT93" s="528"/>
      <c r="KPU93" s="528"/>
      <c r="KPV93" s="528"/>
      <c r="KPW93" s="528"/>
      <c r="KPX93" s="528"/>
      <c r="KPY93" s="528"/>
      <c r="KPZ93" s="528"/>
      <c r="KQA93" s="528"/>
      <c r="KQB93" s="528"/>
      <c r="KQC93" s="528"/>
      <c r="KQD93" s="528"/>
      <c r="KQE93" s="528"/>
      <c r="KQF93" s="528"/>
      <c r="KQG93" s="528"/>
      <c r="KQH93" s="528"/>
      <c r="KQI93" s="528"/>
      <c r="KQJ93" s="528"/>
      <c r="KQK93" s="528"/>
      <c r="KQL93" s="528"/>
      <c r="KQM93" s="528"/>
      <c r="KQN93" s="528"/>
      <c r="KQO93" s="528"/>
      <c r="KQP93" s="528"/>
      <c r="KQQ93" s="528"/>
      <c r="KQR93" s="528"/>
      <c r="KQS93" s="528"/>
      <c r="KQT93" s="528"/>
      <c r="KQU93" s="528"/>
      <c r="KQV93" s="528"/>
      <c r="KQW93" s="528"/>
      <c r="KQX93" s="528"/>
      <c r="KQY93" s="528"/>
      <c r="KQZ93" s="528"/>
      <c r="KRA93" s="528"/>
      <c r="KRB93" s="528"/>
      <c r="KRC93" s="528"/>
      <c r="KRD93" s="528"/>
      <c r="KRE93" s="528"/>
      <c r="KRF93" s="528"/>
      <c r="KRG93" s="528"/>
      <c r="KRH93" s="528"/>
      <c r="KRI93" s="528"/>
      <c r="KRJ93" s="528"/>
      <c r="KRK93" s="528"/>
      <c r="KRL93" s="528"/>
      <c r="KRM93" s="528"/>
      <c r="KRN93" s="528"/>
      <c r="KRO93" s="528"/>
      <c r="KRP93" s="528"/>
      <c r="KRQ93" s="528"/>
      <c r="KRR93" s="528"/>
      <c r="KRS93" s="528"/>
      <c r="KRT93" s="528"/>
      <c r="KRU93" s="528"/>
      <c r="KRV93" s="528"/>
      <c r="KRW93" s="528"/>
      <c r="KRX93" s="528"/>
      <c r="KRY93" s="528"/>
      <c r="KRZ93" s="528"/>
      <c r="KSA93" s="528"/>
      <c r="KSB93" s="528"/>
      <c r="KSC93" s="528"/>
      <c r="KSD93" s="528"/>
      <c r="KSE93" s="528"/>
      <c r="KSF93" s="528"/>
      <c r="KSG93" s="528"/>
      <c r="KSH93" s="528"/>
      <c r="KSI93" s="528"/>
      <c r="KSJ93" s="528"/>
      <c r="KSK93" s="528"/>
      <c r="KSL93" s="528"/>
      <c r="KSM93" s="528"/>
      <c r="KSN93" s="528"/>
      <c r="KSO93" s="528"/>
      <c r="KSP93" s="528"/>
      <c r="KSQ93" s="528"/>
      <c r="KSR93" s="528"/>
      <c r="KSS93" s="528"/>
      <c r="KST93" s="528"/>
      <c r="KSU93" s="528"/>
      <c r="KSV93" s="528"/>
      <c r="KSW93" s="528"/>
      <c r="KSX93" s="528"/>
      <c r="KSY93" s="528"/>
      <c r="KSZ93" s="528"/>
      <c r="KTA93" s="528"/>
      <c r="KTB93" s="528"/>
      <c r="KTC93" s="528"/>
      <c r="KTD93" s="528"/>
      <c r="KTE93" s="528"/>
      <c r="KTF93" s="528"/>
      <c r="KTG93" s="528"/>
      <c r="KTH93" s="528"/>
      <c r="KTI93" s="528"/>
      <c r="KTJ93" s="528"/>
      <c r="KTK93" s="528"/>
      <c r="KTL93" s="528"/>
      <c r="KTM93" s="528"/>
      <c r="KTN93" s="528"/>
      <c r="KTO93" s="528"/>
      <c r="KTP93" s="528"/>
      <c r="KTQ93" s="528"/>
      <c r="KTR93" s="528"/>
      <c r="KTS93" s="528"/>
      <c r="KTT93" s="528"/>
      <c r="KTU93" s="528"/>
      <c r="KTV93" s="528"/>
      <c r="KTW93" s="528"/>
      <c r="KTX93" s="528"/>
      <c r="KTY93" s="528"/>
      <c r="KTZ93" s="528"/>
      <c r="KUA93" s="528"/>
      <c r="KUB93" s="528"/>
      <c r="KUC93" s="528"/>
      <c r="KUD93" s="528"/>
      <c r="KUE93" s="528"/>
      <c r="KUF93" s="528"/>
      <c r="KUG93" s="528"/>
      <c r="KUH93" s="528"/>
      <c r="KUI93" s="528"/>
      <c r="KUJ93" s="528"/>
      <c r="KUK93" s="528"/>
      <c r="KUL93" s="528"/>
      <c r="KUM93" s="528"/>
      <c r="KUN93" s="528"/>
      <c r="KUO93" s="528"/>
      <c r="KUP93" s="528"/>
      <c r="KUQ93" s="528"/>
      <c r="KUR93" s="528"/>
      <c r="KUS93" s="528"/>
      <c r="KUT93" s="528"/>
      <c r="KUU93" s="528"/>
      <c r="KUV93" s="528"/>
      <c r="KUW93" s="528"/>
      <c r="KUX93" s="528"/>
      <c r="KUY93" s="528"/>
      <c r="KUZ93" s="528"/>
      <c r="KVA93" s="528"/>
      <c r="KVB93" s="528"/>
      <c r="KVC93" s="528"/>
      <c r="KVD93" s="528"/>
      <c r="KVE93" s="528"/>
      <c r="KVF93" s="528"/>
      <c r="KVG93" s="528"/>
      <c r="KVH93" s="528"/>
      <c r="KVI93" s="528"/>
      <c r="KVJ93" s="528"/>
      <c r="KVK93" s="528"/>
      <c r="KVL93" s="528"/>
      <c r="KVM93" s="528"/>
      <c r="KVN93" s="528"/>
      <c r="KVO93" s="528"/>
      <c r="KVP93" s="528"/>
      <c r="KVQ93" s="528"/>
      <c r="KVR93" s="528"/>
      <c r="KVS93" s="528"/>
      <c r="KVT93" s="528"/>
      <c r="KVU93" s="528"/>
      <c r="KVV93" s="528"/>
      <c r="KVW93" s="528"/>
      <c r="KVX93" s="528"/>
      <c r="KVY93" s="528"/>
      <c r="KVZ93" s="528"/>
      <c r="KWA93" s="528"/>
      <c r="KWB93" s="528"/>
      <c r="KWC93" s="528"/>
      <c r="KWD93" s="528"/>
      <c r="KWE93" s="528"/>
      <c r="KWF93" s="528"/>
      <c r="KWG93" s="528"/>
      <c r="KWH93" s="528"/>
      <c r="KWI93" s="528"/>
      <c r="KWJ93" s="528"/>
      <c r="KWK93" s="528"/>
      <c r="KWL93" s="528"/>
      <c r="KWM93" s="528"/>
      <c r="KWN93" s="528"/>
      <c r="KWO93" s="528"/>
      <c r="KWP93" s="528"/>
      <c r="KWQ93" s="528"/>
      <c r="KWR93" s="528"/>
      <c r="KWS93" s="528"/>
      <c r="KWT93" s="528"/>
      <c r="KWU93" s="528"/>
      <c r="KWV93" s="528"/>
      <c r="KWW93" s="528"/>
      <c r="KWX93" s="528"/>
      <c r="KWY93" s="528"/>
      <c r="KWZ93" s="528"/>
      <c r="KXA93" s="528"/>
      <c r="KXB93" s="528"/>
      <c r="KXC93" s="528"/>
      <c r="KXD93" s="528"/>
      <c r="KXE93" s="528"/>
      <c r="KXF93" s="528"/>
      <c r="KXG93" s="528"/>
      <c r="KXH93" s="528"/>
      <c r="KXI93" s="528"/>
      <c r="KXJ93" s="528"/>
      <c r="KXK93" s="528"/>
      <c r="KXL93" s="528"/>
      <c r="KXM93" s="528"/>
      <c r="KXN93" s="528"/>
      <c r="KXO93" s="528"/>
      <c r="KXP93" s="528"/>
      <c r="KXQ93" s="528"/>
      <c r="KXR93" s="528"/>
      <c r="KXS93" s="528"/>
      <c r="KXT93" s="528"/>
      <c r="KXU93" s="528"/>
      <c r="KXV93" s="528"/>
      <c r="KXW93" s="528"/>
      <c r="KXX93" s="528"/>
      <c r="KXY93" s="528"/>
      <c r="KXZ93" s="528"/>
      <c r="KYA93" s="528"/>
      <c r="KYB93" s="528"/>
      <c r="KYC93" s="528"/>
      <c r="KYD93" s="528"/>
      <c r="KYE93" s="528"/>
      <c r="KYF93" s="528"/>
      <c r="KYG93" s="528"/>
      <c r="KYH93" s="528"/>
      <c r="KYI93" s="528"/>
      <c r="KYJ93" s="528"/>
      <c r="KYK93" s="528"/>
      <c r="KYL93" s="528"/>
      <c r="KYM93" s="528"/>
      <c r="KYN93" s="528"/>
      <c r="KYO93" s="528"/>
      <c r="KYP93" s="528"/>
      <c r="KYQ93" s="528"/>
      <c r="KYR93" s="528"/>
      <c r="KYS93" s="528"/>
      <c r="KYT93" s="528"/>
      <c r="KYU93" s="528"/>
      <c r="KYV93" s="528"/>
      <c r="KYW93" s="528"/>
      <c r="KYX93" s="528"/>
      <c r="KYY93" s="528"/>
      <c r="KYZ93" s="528"/>
      <c r="KZA93" s="528"/>
      <c r="KZB93" s="528"/>
      <c r="KZC93" s="528"/>
      <c r="KZD93" s="528"/>
      <c r="KZE93" s="528"/>
      <c r="KZF93" s="528"/>
      <c r="KZG93" s="528"/>
      <c r="KZH93" s="528"/>
      <c r="KZI93" s="528"/>
      <c r="KZJ93" s="528"/>
      <c r="KZK93" s="528"/>
      <c r="KZL93" s="528"/>
      <c r="KZM93" s="528"/>
      <c r="KZN93" s="528"/>
      <c r="KZO93" s="528"/>
      <c r="KZP93" s="528"/>
      <c r="KZQ93" s="528"/>
      <c r="KZR93" s="528"/>
      <c r="KZS93" s="528"/>
      <c r="KZT93" s="528"/>
      <c r="KZU93" s="528"/>
      <c r="KZV93" s="528"/>
      <c r="KZW93" s="528"/>
      <c r="KZX93" s="528"/>
      <c r="KZY93" s="528"/>
      <c r="KZZ93" s="528"/>
      <c r="LAA93" s="528"/>
      <c r="LAB93" s="528"/>
      <c r="LAC93" s="528"/>
      <c r="LAD93" s="528"/>
      <c r="LAE93" s="528"/>
      <c r="LAF93" s="528"/>
      <c r="LAG93" s="528"/>
      <c r="LAH93" s="528"/>
      <c r="LAI93" s="528"/>
      <c r="LAJ93" s="528"/>
      <c r="LAK93" s="528"/>
      <c r="LAL93" s="528"/>
      <c r="LAM93" s="528"/>
      <c r="LAN93" s="528"/>
      <c r="LAO93" s="528"/>
      <c r="LAP93" s="528"/>
      <c r="LAQ93" s="528"/>
      <c r="LAR93" s="528"/>
      <c r="LAS93" s="528"/>
      <c r="LAT93" s="528"/>
      <c r="LAU93" s="528"/>
      <c r="LAV93" s="528"/>
      <c r="LAW93" s="528"/>
      <c r="LAX93" s="528"/>
      <c r="LAY93" s="528"/>
      <c r="LAZ93" s="528"/>
      <c r="LBA93" s="528"/>
      <c r="LBB93" s="528"/>
      <c r="LBC93" s="528"/>
      <c r="LBD93" s="528"/>
      <c r="LBE93" s="528"/>
      <c r="LBF93" s="528"/>
      <c r="LBG93" s="528"/>
      <c r="LBH93" s="528"/>
      <c r="LBI93" s="528"/>
      <c r="LBJ93" s="528"/>
      <c r="LBK93" s="528"/>
      <c r="LBL93" s="528"/>
      <c r="LBM93" s="528"/>
      <c r="LBN93" s="528"/>
      <c r="LBO93" s="528"/>
      <c r="LBP93" s="528"/>
      <c r="LBQ93" s="528"/>
      <c r="LBR93" s="528"/>
      <c r="LBS93" s="528"/>
      <c r="LBT93" s="528"/>
      <c r="LBU93" s="528"/>
      <c r="LBV93" s="528"/>
      <c r="LBW93" s="528"/>
      <c r="LBX93" s="528"/>
      <c r="LBY93" s="528"/>
      <c r="LBZ93" s="528"/>
      <c r="LCA93" s="528"/>
      <c r="LCB93" s="528"/>
      <c r="LCC93" s="528"/>
      <c r="LCD93" s="528"/>
      <c r="LCE93" s="528"/>
      <c r="LCF93" s="528"/>
      <c r="LCG93" s="528"/>
      <c r="LCH93" s="528"/>
      <c r="LCI93" s="528"/>
      <c r="LCJ93" s="528"/>
      <c r="LCK93" s="528"/>
      <c r="LCL93" s="528"/>
      <c r="LCM93" s="528"/>
      <c r="LCN93" s="528"/>
      <c r="LCO93" s="528"/>
      <c r="LCP93" s="528"/>
      <c r="LCQ93" s="528"/>
      <c r="LCR93" s="528"/>
      <c r="LCS93" s="528"/>
      <c r="LCT93" s="528"/>
      <c r="LCU93" s="528"/>
      <c r="LCV93" s="528"/>
      <c r="LCW93" s="528"/>
      <c r="LCX93" s="528"/>
      <c r="LCY93" s="528"/>
      <c r="LCZ93" s="528"/>
      <c r="LDA93" s="528"/>
      <c r="LDB93" s="528"/>
      <c r="LDC93" s="528"/>
      <c r="LDD93" s="528"/>
      <c r="LDE93" s="528"/>
      <c r="LDF93" s="528"/>
      <c r="LDG93" s="528"/>
      <c r="LDH93" s="528"/>
      <c r="LDI93" s="528"/>
      <c r="LDJ93" s="528"/>
      <c r="LDK93" s="528"/>
      <c r="LDL93" s="528"/>
      <c r="LDM93" s="528"/>
      <c r="LDN93" s="528"/>
      <c r="LDO93" s="528"/>
      <c r="LDP93" s="528"/>
      <c r="LDQ93" s="528"/>
      <c r="LDR93" s="528"/>
      <c r="LDS93" s="528"/>
      <c r="LDT93" s="528"/>
      <c r="LDU93" s="528"/>
      <c r="LDV93" s="528"/>
      <c r="LDW93" s="528"/>
      <c r="LDX93" s="528"/>
      <c r="LDY93" s="528"/>
      <c r="LDZ93" s="528"/>
      <c r="LEA93" s="528"/>
      <c r="LEB93" s="528"/>
      <c r="LEC93" s="528"/>
      <c r="LED93" s="528"/>
      <c r="LEE93" s="528"/>
      <c r="LEF93" s="528"/>
      <c r="LEG93" s="528"/>
      <c r="LEH93" s="528"/>
      <c r="LEI93" s="528"/>
      <c r="LEJ93" s="528"/>
      <c r="LEK93" s="528"/>
      <c r="LEL93" s="528"/>
      <c r="LEM93" s="528"/>
      <c r="LEN93" s="528"/>
      <c r="LEO93" s="528"/>
      <c r="LEP93" s="528"/>
      <c r="LEQ93" s="528"/>
      <c r="LER93" s="528"/>
      <c r="LES93" s="528"/>
      <c r="LET93" s="528"/>
      <c r="LEU93" s="528"/>
      <c r="LEV93" s="528"/>
      <c r="LEW93" s="528"/>
      <c r="LEX93" s="528"/>
      <c r="LEY93" s="528"/>
      <c r="LEZ93" s="528"/>
      <c r="LFA93" s="528"/>
      <c r="LFB93" s="528"/>
      <c r="LFC93" s="528"/>
      <c r="LFD93" s="528"/>
      <c r="LFE93" s="528"/>
      <c r="LFF93" s="528"/>
      <c r="LFG93" s="528"/>
      <c r="LFH93" s="528"/>
      <c r="LFI93" s="528"/>
      <c r="LFJ93" s="528"/>
      <c r="LFK93" s="528"/>
      <c r="LFL93" s="528"/>
      <c r="LFM93" s="528"/>
      <c r="LFN93" s="528"/>
      <c r="LFO93" s="528"/>
      <c r="LFP93" s="528"/>
      <c r="LFQ93" s="528"/>
      <c r="LFR93" s="528"/>
      <c r="LFS93" s="528"/>
      <c r="LFT93" s="528"/>
      <c r="LFU93" s="528"/>
      <c r="LFV93" s="528"/>
      <c r="LFW93" s="528"/>
      <c r="LFX93" s="528"/>
      <c r="LFY93" s="528"/>
      <c r="LFZ93" s="528"/>
      <c r="LGA93" s="528"/>
      <c r="LGB93" s="528"/>
      <c r="LGC93" s="528"/>
      <c r="LGD93" s="528"/>
      <c r="LGE93" s="528"/>
      <c r="LGF93" s="528"/>
      <c r="LGG93" s="528"/>
      <c r="LGH93" s="528"/>
      <c r="LGI93" s="528"/>
      <c r="LGJ93" s="528"/>
      <c r="LGK93" s="528"/>
      <c r="LGL93" s="528"/>
      <c r="LGM93" s="528"/>
      <c r="LGN93" s="528"/>
      <c r="LGO93" s="528"/>
      <c r="LGP93" s="528"/>
      <c r="LGQ93" s="528"/>
      <c r="LGR93" s="528"/>
      <c r="LGS93" s="528"/>
      <c r="LGT93" s="528"/>
      <c r="LGU93" s="528"/>
      <c r="LGV93" s="528"/>
      <c r="LGW93" s="528"/>
      <c r="LGX93" s="528"/>
      <c r="LGY93" s="528"/>
      <c r="LGZ93" s="528"/>
      <c r="LHA93" s="528"/>
      <c r="LHB93" s="528"/>
      <c r="LHC93" s="528"/>
      <c r="LHD93" s="528"/>
      <c r="LHE93" s="528"/>
      <c r="LHF93" s="528"/>
      <c r="LHG93" s="528"/>
      <c r="LHH93" s="528"/>
      <c r="LHI93" s="528"/>
      <c r="LHJ93" s="528"/>
      <c r="LHK93" s="528"/>
      <c r="LHL93" s="528"/>
      <c r="LHM93" s="528"/>
      <c r="LHN93" s="528"/>
      <c r="LHO93" s="528"/>
      <c r="LHP93" s="528"/>
      <c r="LHQ93" s="528"/>
      <c r="LHR93" s="528"/>
      <c r="LHS93" s="528"/>
      <c r="LHT93" s="528"/>
      <c r="LHU93" s="528"/>
      <c r="LHV93" s="528"/>
      <c r="LHW93" s="528"/>
      <c r="LHX93" s="528"/>
      <c r="LHY93" s="528"/>
      <c r="LHZ93" s="528"/>
      <c r="LIA93" s="528"/>
      <c r="LIB93" s="528"/>
      <c r="LIC93" s="528"/>
      <c r="LID93" s="528"/>
      <c r="LIE93" s="528"/>
      <c r="LIF93" s="528"/>
      <c r="LIG93" s="528"/>
      <c r="LIH93" s="528"/>
      <c r="LII93" s="528"/>
      <c r="LIJ93" s="528"/>
      <c r="LIK93" s="528"/>
      <c r="LIL93" s="528"/>
      <c r="LIM93" s="528"/>
      <c r="LIN93" s="528"/>
      <c r="LIO93" s="528"/>
      <c r="LIP93" s="528"/>
      <c r="LIQ93" s="528"/>
      <c r="LIR93" s="528"/>
      <c r="LIS93" s="528"/>
      <c r="LIT93" s="528"/>
      <c r="LIU93" s="528"/>
      <c r="LIV93" s="528"/>
      <c r="LIW93" s="528"/>
      <c r="LIX93" s="528"/>
      <c r="LIY93" s="528"/>
      <c r="LIZ93" s="528"/>
      <c r="LJA93" s="528"/>
      <c r="LJB93" s="528"/>
      <c r="LJC93" s="528"/>
      <c r="LJD93" s="528"/>
      <c r="LJE93" s="528"/>
      <c r="LJF93" s="528"/>
      <c r="LJG93" s="528"/>
      <c r="LJH93" s="528"/>
      <c r="LJI93" s="528"/>
      <c r="LJJ93" s="528"/>
      <c r="LJK93" s="528"/>
      <c r="LJL93" s="528"/>
      <c r="LJM93" s="528"/>
      <c r="LJN93" s="528"/>
      <c r="LJO93" s="528"/>
      <c r="LJP93" s="528"/>
      <c r="LJQ93" s="528"/>
      <c r="LJR93" s="528"/>
      <c r="LJS93" s="528"/>
      <c r="LJT93" s="528"/>
      <c r="LJU93" s="528"/>
      <c r="LJV93" s="528"/>
      <c r="LJW93" s="528"/>
      <c r="LJX93" s="528"/>
      <c r="LJY93" s="528"/>
      <c r="LJZ93" s="528"/>
      <c r="LKA93" s="528"/>
      <c r="LKB93" s="528"/>
      <c r="LKC93" s="528"/>
      <c r="LKD93" s="528"/>
      <c r="LKE93" s="528"/>
      <c r="LKF93" s="528"/>
      <c r="LKG93" s="528"/>
      <c r="LKH93" s="528"/>
      <c r="LKI93" s="528"/>
      <c r="LKJ93" s="528"/>
      <c r="LKK93" s="528"/>
      <c r="LKL93" s="528"/>
      <c r="LKM93" s="528"/>
      <c r="LKN93" s="528"/>
      <c r="LKO93" s="528"/>
      <c r="LKP93" s="528"/>
      <c r="LKQ93" s="528"/>
      <c r="LKR93" s="528"/>
      <c r="LKS93" s="528"/>
      <c r="LKT93" s="528"/>
      <c r="LKU93" s="528"/>
      <c r="LKV93" s="528"/>
      <c r="LKW93" s="528"/>
      <c r="LKX93" s="528"/>
      <c r="LKY93" s="528"/>
      <c r="LKZ93" s="528"/>
      <c r="LLA93" s="528"/>
      <c r="LLB93" s="528"/>
      <c r="LLC93" s="528"/>
      <c r="LLD93" s="528"/>
      <c r="LLE93" s="528"/>
      <c r="LLF93" s="528"/>
      <c r="LLG93" s="528"/>
      <c r="LLH93" s="528"/>
      <c r="LLI93" s="528"/>
      <c r="LLJ93" s="528"/>
      <c r="LLK93" s="528"/>
      <c r="LLL93" s="528"/>
      <c r="LLM93" s="528"/>
      <c r="LLN93" s="528"/>
      <c r="LLO93" s="528"/>
      <c r="LLP93" s="528"/>
      <c r="LLQ93" s="528"/>
      <c r="LLR93" s="528"/>
      <c r="LLS93" s="528"/>
      <c r="LLT93" s="528"/>
      <c r="LLU93" s="528"/>
      <c r="LLV93" s="528"/>
      <c r="LLW93" s="528"/>
      <c r="LLX93" s="528"/>
      <c r="LLY93" s="528"/>
      <c r="LLZ93" s="528"/>
      <c r="LMA93" s="528"/>
      <c r="LMB93" s="528"/>
      <c r="LMC93" s="528"/>
      <c r="LMD93" s="528"/>
      <c r="LME93" s="528"/>
      <c r="LMF93" s="528"/>
      <c r="LMG93" s="528"/>
      <c r="LMH93" s="528"/>
      <c r="LMI93" s="528"/>
      <c r="LMJ93" s="528"/>
      <c r="LMK93" s="528"/>
      <c r="LML93" s="528"/>
      <c r="LMM93" s="528"/>
      <c r="LMN93" s="528"/>
      <c r="LMO93" s="528"/>
      <c r="LMP93" s="528"/>
      <c r="LMQ93" s="528"/>
      <c r="LMR93" s="528"/>
      <c r="LMS93" s="528"/>
      <c r="LMT93" s="528"/>
      <c r="LMU93" s="528"/>
      <c r="LMV93" s="528"/>
      <c r="LMW93" s="528"/>
      <c r="LMX93" s="528"/>
      <c r="LMY93" s="528"/>
      <c r="LMZ93" s="528"/>
      <c r="LNA93" s="528"/>
      <c r="LNB93" s="528"/>
      <c r="LNC93" s="528"/>
      <c r="LND93" s="528"/>
      <c r="LNE93" s="528"/>
      <c r="LNF93" s="528"/>
      <c r="LNG93" s="528"/>
      <c r="LNH93" s="528"/>
      <c r="LNI93" s="528"/>
      <c r="LNJ93" s="528"/>
      <c r="LNK93" s="528"/>
      <c r="LNL93" s="528"/>
      <c r="LNM93" s="528"/>
      <c r="LNN93" s="528"/>
      <c r="LNO93" s="528"/>
      <c r="LNP93" s="528"/>
      <c r="LNQ93" s="528"/>
      <c r="LNR93" s="528"/>
      <c r="LNS93" s="528"/>
      <c r="LNT93" s="528"/>
      <c r="LNU93" s="528"/>
      <c r="LNV93" s="528"/>
      <c r="LNW93" s="528"/>
      <c r="LNX93" s="528"/>
      <c r="LNY93" s="528"/>
      <c r="LNZ93" s="528"/>
      <c r="LOA93" s="528"/>
      <c r="LOB93" s="528"/>
      <c r="LOC93" s="528"/>
      <c r="LOD93" s="528"/>
      <c r="LOE93" s="528"/>
      <c r="LOF93" s="528"/>
      <c r="LOG93" s="528"/>
      <c r="LOH93" s="528"/>
      <c r="LOI93" s="528"/>
      <c r="LOJ93" s="528"/>
      <c r="LOK93" s="528"/>
      <c r="LOL93" s="528"/>
      <c r="LOM93" s="528"/>
      <c r="LON93" s="528"/>
      <c r="LOO93" s="528"/>
      <c r="LOP93" s="528"/>
      <c r="LOQ93" s="528"/>
      <c r="LOR93" s="528"/>
      <c r="LOS93" s="528"/>
      <c r="LOT93" s="528"/>
      <c r="LOU93" s="528"/>
      <c r="LOV93" s="528"/>
      <c r="LOW93" s="528"/>
      <c r="LOX93" s="528"/>
      <c r="LOY93" s="528"/>
      <c r="LOZ93" s="528"/>
      <c r="LPA93" s="528"/>
      <c r="LPB93" s="528"/>
      <c r="LPC93" s="528"/>
      <c r="LPD93" s="528"/>
      <c r="LPE93" s="528"/>
      <c r="LPF93" s="528"/>
      <c r="LPG93" s="528"/>
      <c r="LPH93" s="528"/>
      <c r="LPI93" s="528"/>
      <c r="LPJ93" s="528"/>
      <c r="LPK93" s="528"/>
      <c r="LPL93" s="528"/>
      <c r="LPM93" s="528"/>
      <c r="LPN93" s="528"/>
      <c r="LPO93" s="528"/>
      <c r="LPP93" s="528"/>
      <c r="LPQ93" s="528"/>
      <c r="LPR93" s="528"/>
      <c r="LPS93" s="528"/>
      <c r="LPT93" s="528"/>
      <c r="LPU93" s="528"/>
      <c r="LPV93" s="528"/>
      <c r="LPW93" s="528"/>
      <c r="LPX93" s="528"/>
      <c r="LPY93" s="528"/>
      <c r="LPZ93" s="528"/>
      <c r="LQA93" s="528"/>
      <c r="LQB93" s="528"/>
      <c r="LQC93" s="528"/>
      <c r="LQD93" s="528"/>
      <c r="LQE93" s="528"/>
      <c r="LQF93" s="528"/>
      <c r="LQG93" s="528"/>
      <c r="LQH93" s="528"/>
      <c r="LQI93" s="528"/>
      <c r="LQJ93" s="528"/>
      <c r="LQK93" s="528"/>
      <c r="LQL93" s="528"/>
      <c r="LQM93" s="528"/>
      <c r="LQN93" s="528"/>
      <c r="LQO93" s="528"/>
      <c r="LQP93" s="528"/>
      <c r="LQQ93" s="528"/>
      <c r="LQR93" s="528"/>
      <c r="LQS93" s="528"/>
      <c r="LQT93" s="528"/>
      <c r="LQU93" s="528"/>
      <c r="LQV93" s="528"/>
      <c r="LQW93" s="528"/>
      <c r="LQX93" s="528"/>
      <c r="LQY93" s="528"/>
      <c r="LQZ93" s="528"/>
      <c r="LRA93" s="528"/>
      <c r="LRB93" s="528"/>
      <c r="LRC93" s="528"/>
      <c r="LRD93" s="528"/>
      <c r="LRE93" s="528"/>
      <c r="LRF93" s="528"/>
      <c r="LRG93" s="528"/>
      <c r="LRH93" s="528"/>
      <c r="LRI93" s="528"/>
      <c r="LRJ93" s="528"/>
      <c r="LRK93" s="528"/>
      <c r="LRL93" s="528"/>
      <c r="LRM93" s="528"/>
      <c r="LRN93" s="528"/>
      <c r="LRO93" s="528"/>
      <c r="LRP93" s="528"/>
      <c r="LRQ93" s="528"/>
      <c r="LRR93" s="528"/>
      <c r="LRS93" s="528"/>
      <c r="LRT93" s="528"/>
      <c r="LRU93" s="528"/>
      <c r="LRV93" s="528"/>
      <c r="LRW93" s="528"/>
      <c r="LRX93" s="528"/>
      <c r="LRY93" s="528"/>
      <c r="LRZ93" s="528"/>
      <c r="LSA93" s="528"/>
      <c r="LSB93" s="528"/>
      <c r="LSC93" s="528"/>
      <c r="LSD93" s="528"/>
      <c r="LSE93" s="528"/>
      <c r="LSF93" s="528"/>
      <c r="LSG93" s="528"/>
      <c r="LSH93" s="528"/>
      <c r="LSI93" s="528"/>
      <c r="LSJ93" s="528"/>
      <c r="LSK93" s="528"/>
      <c r="LSL93" s="528"/>
      <c r="LSM93" s="528"/>
      <c r="LSN93" s="528"/>
      <c r="LSO93" s="528"/>
      <c r="LSP93" s="528"/>
      <c r="LSQ93" s="528"/>
      <c r="LSR93" s="528"/>
      <c r="LSS93" s="528"/>
      <c r="LST93" s="528"/>
      <c r="LSU93" s="528"/>
      <c r="LSV93" s="528"/>
      <c r="LSW93" s="528"/>
      <c r="LSX93" s="528"/>
      <c r="LSY93" s="528"/>
      <c r="LSZ93" s="528"/>
      <c r="LTA93" s="528"/>
      <c r="LTB93" s="528"/>
      <c r="LTC93" s="528"/>
      <c r="LTD93" s="528"/>
      <c r="LTE93" s="528"/>
      <c r="LTF93" s="528"/>
      <c r="LTG93" s="528"/>
      <c r="LTH93" s="528"/>
      <c r="LTI93" s="528"/>
      <c r="LTJ93" s="528"/>
      <c r="LTK93" s="528"/>
      <c r="LTL93" s="528"/>
      <c r="LTM93" s="528"/>
      <c r="LTN93" s="528"/>
      <c r="LTO93" s="528"/>
      <c r="LTP93" s="528"/>
      <c r="LTQ93" s="528"/>
      <c r="LTR93" s="528"/>
      <c r="LTS93" s="528"/>
      <c r="LTT93" s="528"/>
      <c r="LTU93" s="528"/>
      <c r="LTV93" s="528"/>
      <c r="LTW93" s="528"/>
      <c r="LTX93" s="528"/>
      <c r="LTY93" s="528"/>
      <c r="LTZ93" s="528"/>
      <c r="LUA93" s="528"/>
      <c r="LUB93" s="528"/>
      <c r="LUC93" s="528"/>
      <c r="LUD93" s="528"/>
      <c r="LUE93" s="528"/>
      <c r="LUF93" s="528"/>
      <c r="LUG93" s="528"/>
      <c r="LUH93" s="528"/>
      <c r="LUI93" s="528"/>
      <c r="LUJ93" s="528"/>
      <c r="LUK93" s="528"/>
      <c r="LUL93" s="528"/>
      <c r="LUM93" s="528"/>
      <c r="LUN93" s="528"/>
      <c r="LUO93" s="528"/>
      <c r="LUP93" s="528"/>
      <c r="LUQ93" s="528"/>
      <c r="LUR93" s="528"/>
      <c r="LUS93" s="528"/>
      <c r="LUT93" s="528"/>
      <c r="LUU93" s="528"/>
      <c r="LUV93" s="528"/>
      <c r="LUW93" s="528"/>
      <c r="LUX93" s="528"/>
      <c r="LUY93" s="528"/>
      <c r="LUZ93" s="528"/>
      <c r="LVA93" s="528"/>
      <c r="LVB93" s="528"/>
      <c r="LVC93" s="528"/>
      <c r="LVD93" s="528"/>
      <c r="LVE93" s="528"/>
      <c r="LVF93" s="528"/>
      <c r="LVG93" s="528"/>
      <c r="LVH93" s="528"/>
      <c r="LVI93" s="528"/>
      <c r="LVJ93" s="528"/>
      <c r="LVK93" s="528"/>
      <c r="LVL93" s="528"/>
      <c r="LVM93" s="528"/>
      <c r="LVN93" s="528"/>
      <c r="LVO93" s="528"/>
      <c r="LVP93" s="528"/>
      <c r="LVQ93" s="528"/>
      <c r="LVR93" s="528"/>
      <c r="LVS93" s="528"/>
      <c r="LVT93" s="528"/>
      <c r="LVU93" s="528"/>
      <c r="LVV93" s="528"/>
      <c r="LVW93" s="528"/>
      <c r="LVX93" s="528"/>
      <c r="LVY93" s="528"/>
      <c r="LVZ93" s="528"/>
      <c r="LWA93" s="528"/>
      <c r="LWB93" s="528"/>
      <c r="LWC93" s="528"/>
      <c r="LWD93" s="528"/>
      <c r="LWE93" s="528"/>
      <c r="LWF93" s="528"/>
      <c r="LWG93" s="528"/>
      <c r="LWH93" s="528"/>
      <c r="LWI93" s="528"/>
      <c r="LWJ93" s="528"/>
      <c r="LWK93" s="528"/>
      <c r="LWL93" s="528"/>
      <c r="LWM93" s="528"/>
      <c r="LWN93" s="528"/>
      <c r="LWO93" s="528"/>
      <c r="LWP93" s="528"/>
      <c r="LWQ93" s="528"/>
      <c r="LWR93" s="528"/>
      <c r="LWS93" s="528"/>
      <c r="LWT93" s="528"/>
      <c r="LWU93" s="528"/>
      <c r="LWV93" s="528"/>
      <c r="LWW93" s="528"/>
      <c r="LWX93" s="528"/>
      <c r="LWY93" s="528"/>
      <c r="LWZ93" s="528"/>
      <c r="LXA93" s="528"/>
      <c r="LXB93" s="528"/>
      <c r="LXC93" s="528"/>
      <c r="LXD93" s="528"/>
      <c r="LXE93" s="528"/>
      <c r="LXF93" s="528"/>
      <c r="LXG93" s="528"/>
      <c r="LXH93" s="528"/>
      <c r="LXI93" s="528"/>
      <c r="LXJ93" s="528"/>
      <c r="LXK93" s="528"/>
      <c r="LXL93" s="528"/>
      <c r="LXM93" s="528"/>
      <c r="LXN93" s="528"/>
      <c r="LXO93" s="528"/>
      <c r="LXP93" s="528"/>
      <c r="LXQ93" s="528"/>
      <c r="LXR93" s="528"/>
      <c r="LXS93" s="528"/>
      <c r="LXT93" s="528"/>
      <c r="LXU93" s="528"/>
      <c r="LXV93" s="528"/>
      <c r="LXW93" s="528"/>
      <c r="LXX93" s="528"/>
      <c r="LXY93" s="528"/>
      <c r="LXZ93" s="528"/>
      <c r="LYA93" s="528"/>
      <c r="LYB93" s="528"/>
      <c r="LYC93" s="528"/>
      <c r="LYD93" s="528"/>
      <c r="LYE93" s="528"/>
      <c r="LYF93" s="528"/>
      <c r="LYG93" s="528"/>
      <c r="LYH93" s="528"/>
      <c r="LYI93" s="528"/>
      <c r="LYJ93" s="528"/>
      <c r="LYK93" s="528"/>
      <c r="LYL93" s="528"/>
      <c r="LYM93" s="528"/>
      <c r="LYN93" s="528"/>
      <c r="LYO93" s="528"/>
      <c r="LYP93" s="528"/>
      <c r="LYQ93" s="528"/>
      <c r="LYR93" s="528"/>
      <c r="LYS93" s="528"/>
      <c r="LYT93" s="528"/>
      <c r="LYU93" s="528"/>
      <c r="LYV93" s="528"/>
      <c r="LYW93" s="528"/>
      <c r="LYX93" s="528"/>
      <c r="LYY93" s="528"/>
      <c r="LYZ93" s="528"/>
      <c r="LZA93" s="528"/>
      <c r="LZB93" s="528"/>
      <c r="LZC93" s="528"/>
      <c r="LZD93" s="528"/>
      <c r="LZE93" s="528"/>
      <c r="LZF93" s="528"/>
      <c r="LZG93" s="528"/>
      <c r="LZH93" s="528"/>
      <c r="LZI93" s="528"/>
      <c r="LZJ93" s="528"/>
      <c r="LZK93" s="528"/>
      <c r="LZL93" s="528"/>
      <c r="LZM93" s="528"/>
      <c r="LZN93" s="528"/>
      <c r="LZO93" s="528"/>
      <c r="LZP93" s="528"/>
      <c r="LZQ93" s="528"/>
      <c r="LZR93" s="528"/>
      <c r="LZS93" s="528"/>
      <c r="LZT93" s="528"/>
      <c r="LZU93" s="528"/>
      <c r="LZV93" s="528"/>
      <c r="LZW93" s="528"/>
      <c r="LZX93" s="528"/>
      <c r="LZY93" s="528"/>
      <c r="LZZ93" s="528"/>
      <c r="MAA93" s="528"/>
      <c r="MAB93" s="528"/>
      <c r="MAC93" s="528"/>
      <c r="MAD93" s="528"/>
      <c r="MAE93" s="528"/>
      <c r="MAF93" s="528"/>
      <c r="MAG93" s="528"/>
      <c r="MAH93" s="528"/>
      <c r="MAI93" s="528"/>
      <c r="MAJ93" s="528"/>
      <c r="MAK93" s="528"/>
      <c r="MAL93" s="528"/>
      <c r="MAM93" s="528"/>
      <c r="MAN93" s="528"/>
      <c r="MAO93" s="528"/>
      <c r="MAP93" s="528"/>
      <c r="MAQ93" s="528"/>
      <c r="MAR93" s="528"/>
      <c r="MAS93" s="528"/>
      <c r="MAT93" s="528"/>
      <c r="MAU93" s="528"/>
      <c r="MAV93" s="528"/>
      <c r="MAW93" s="528"/>
      <c r="MAX93" s="528"/>
      <c r="MAY93" s="528"/>
      <c r="MAZ93" s="528"/>
      <c r="MBA93" s="528"/>
      <c r="MBB93" s="528"/>
      <c r="MBC93" s="528"/>
      <c r="MBD93" s="528"/>
      <c r="MBE93" s="528"/>
      <c r="MBF93" s="528"/>
      <c r="MBG93" s="528"/>
      <c r="MBH93" s="528"/>
      <c r="MBI93" s="528"/>
      <c r="MBJ93" s="528"/>
      <c r="MBK93" s="528"/>
      <c r="MBL93" s="528"/>
      <c r="MBM93" s="528"/>
      <c r="MBN93" s="528"/>
      <c r="MBO93" s="528"/>
      <c r="MBP93" s="528"/>
      <c r="MBQ93" s="528"/>
      <c r="MBR93" s="528"/>
      <c r="MBS93" s="528"/>
      <c r="MBT93" s="528"/>
      <c r="MBU93" s="528"/>
      <c r="MBV93" s="528"/>
      <c r="MBW93" s="528"/>
      <c r="MBX93" s="528"/>
      <c r="MBY93" s="528"/>
      <c r="MBZ93" s="528"/>
      <c r="MCA93" s="528"/>
      <c r="MCB93" s="528"/>
      <c r="MCC93" s="528"/>
      <c r="MCD93" s="528"/>
      <c r="MCE93" s="528"/>
      <c r="MCF93" s="528"/>
      <c r="MCG93" s="528"/>
      <c r="MCH93" s="528"/>
      <c r="MCI93" s="528"/>
      <c r="MCJ93" s="528"/>
      <c r="MCK93" s="528"/>
      <c r="MCL93" s="528"/>
      <c r="MCM93" s="528"/>
      <c r="MCN93" s="528"/>
      <c r="MCO93" s="528"/>
      <c r="MCP93" s="528"/>
      <c r="MCQ93" s="528"/>
      <c r="MCR93" s="528"/>
      <c r="MCS93" s="528"/>
      <c r="MCT93" s="528"/>
      <c r="MCU93" s="528"/>
      <c r="MCV93" s="528"/>
      <c r="MCW93" s="528"/>
      <c r="MCX93" s="528"/>
      <c r="MCY93" s="528"/>
      <c r="MCZ93" s="528"/>
      <c r="MDA93" s="528"/>
      <c r="MDB93" s="528"/>
      <c r="MDC93" s="528"/>
      <c r="MDD93" s="528"/>
      <c r="MDE93" s="528"/>
      <c r="MDF93" s="528"/>
      <c r="MDG93" s="528"/>
      <c r="MDH93" s="528"/>
      <c r="MDI93" s="528"/>
      <c r="MDJ93" s="528"/>
      <c r="MDK93" s="528"/>
      <c r="MDL93" s="528"/>
      <c r="MDM93" s="528"/>
      <c r="MDN93" s="528"/>
      <c r="MDO93" s="528"/>
      <c r="MDP93" s="528"/>
      <c r="MDQ93" s="528"/>
      <c r="MDR93" s="528"/>
      <c r="MDS93" s="528"/>
      <c r="MDT93" s="528"/>
      <c r="MDU93" s="528"/>
      <c r="MDV93" s="528"/>
      <c r="MDW93" s="528"/>
      <c r="MDX93" s="528"/>
      <c r="MDY93" s="528"/>
      <c r="MDZ93" s="528"/>
      <c r="MEA93" s="528"/>
      <c r="MEB93" s="528"/>
      <c r="MEC93" s="528"/>
      <c r="MED93" s="528"/>
      <c r="MEE93" s="528"/>
      <c r="MEF93" s="528"/>
      <c r="MEG93" s="528"/>
      <c r="MEH93" s="528"/>
      <c r="MEI93" s="528"/>
      <c r="MEJ93" s="528"/>
      <c r="MEK93" s="528"/>
      <c r="MEL93" s="528"/>
      <c r="MEM93" s="528"/>
      <c r="MEN93" s="528"/>
      <c r="MEO93" s="528"/>
      <c r="MEP93" s="528"/>
      <c r="MEQ93" s="528"/>
      <c r="MER93" s="528"/>
      <c r="MES93" s="528"/>
      <c r="MET93" s="528"/>
      <c r="MEU93" s="528"/>
      <c r="MEV93" s="528"/>
      <c r="MEW93" s="528"/>
      <c r="MEX93" s="528"/>
      <c r="MEY93" s="528"/>
      <c r="MEZ93" s="528"/>
      <c r="MFA93" s="528"/>
      <c r="MFB93" s="528"/>
      <c r="MFC93" s="528"/>
      <c r="MFD93" s="528"/>
      <c r="MFE93" s="528"/>
      <c r="MFF93" s="528"/>
      <c r="MFG93" s="528"/>
      <c r="MFH93" s="528"/>
      <c r="MFI93" s="528"/>
      <c r="MFJ93" s="528"/>
      <c r="MFK93" s="528"/>
      <c r="MFL93" s="528"/>
      <c r="MFM93" s="528"/>
      <c r="MFN93" s="528"/>
      <c r="MFO93" s="528"/>
      <c r="MFP93" s="528"/>
      <c r="MFQ93" s="528"/>
      <c r="MFR93" s="528"/>
      <c r="MFS93" s="528"/>
      <c r="MFT93" s="528"/>
      <c r="MFU93" s="528"/>
      <c r="MFV93" s="528"/>
      <c r="MFW93" s="528"/>
      <c r="MFX93" s="528"/>
      <c r="MFY93" s="528"/>
      <c r="MFZ93" s="528"/>
      <c r="MGA93" s="528"/>
      <c r="MGB93" s="528"/>
      <c r="MGC93" s="528"/>
      <c r="MGD93" s="528"/>
      <c r="MGE93" s="528"/>
      <c r="MGF93" s="528"/>
      <c r="MGG93" s="528"/>
      <c r="MGH93" s="528"/>
      <c r="MGI93" s="528"/>
      <c r="MGJ93" s="528"/>
      <c r="MGK93" s="528"/>
      <c r="MGL93" s="528"/>
      <c r="MGM93" s="528"/>
      <c r="MGN93" s="528"/>
      <c r="MGO93" s="528"/>
      <c r="MGP93" s="528"/>
      <c r="MGQ93" s="528"/>
      <c r="MGR93" s="528"/>
      <c r="MGS93" s="528"/>
      <c r="MGT93" s="528"/>
      <c r="MGU93" s="528"/>
      <c r="MGV93" s="528"/>
      <c r="MGW93" s="528"/>
      <c r="MGX93" s="528"/>
      <c r="MGY93" s="528"/>
      <c r="MGZ93" s="528"/>
      <c r="MHA93" s="528"/>
      <c r="MHB93" s="528"/>
      <c r="MHC93" s="528"/>
      <c r="MHD93" s="528"/>
      <c r="MHE93" s="528"/>
      <c r="MHF93" s="528"/>
      <c r="MHG93" s="528"/>
      <c r="MHH93" s="528"/>
      <c r="MHI93" s="528"/>
      <c r="MHJ93" s="528"/>
      <c r="MHK93" s="528"/>
      <c r="MHL93" s="528"/>
      <c r="MHM93" s="528"/>
      <c r="MHN93" s="528"/>
      <c r="MHO93" s="528"/>
      <c r="MHP93" s="528"/>
      <c r="MHQ93" s="528"/>
      <c r="MHR93" s="528"/>
      <c r="MHS93" s="528"/>
      <c r="MHT93" s="528"/>
      <c r="MHU93" s="528"/>
      <c r="MHV93" s="528"/>
      <c r="MHW93" s="528"/>
      <c r="MHX93" s="528"/>
      <c r="MHY93" s="528"/>
      <c r="MHZ93" s="528"/>
      <c r="MIA93" s="528"/>
      <c r="MIB93" s="528"/>
      <c r="MIC93" s="528"/>
      <c r="MID93" s="528"/>
      <c r="MIE93" s="528"/>
      <c r="MIF93" s="528"/>
      <c r="MIG93" s="528"/>
      <c r="MIH93" s="528"/>
      <c r="MII93" s="528"/>
      <c r="MIJ93" s="528"/>
      <c r="MIK93" s="528"/>
      <c r="MIL93" s="528"/>
      <c r="MIM93" s="528"/>
      <c r="MIN93" s="528"/>
      <c r="MIO93" s="528"/>
      <c r="MIP93" s="528"/>
      <c r="MIQ93" s="528"/>
      <c r="MIR93" s="528"/>
      <c r="MIS93" s="528"/>
      <c r="MIT93" s="528"/>
      <c r="MIU93" s="528"/>
      <c r="MIV93" s="528"/>
      <c r="MIW93" s="528"/>
      <c r="MIX93" s="528"/>
      <c r="MIY93" s="528"/>
      <c r="MIZ93" s="528"/>
      <c r="MJA93" s="528"/>
      <c r="MJB93" s="528"/>
      <c r="MJC93" s="528"/>
      <c r="MJD93" s="528"/>
      <c r="MJE93" s="528"/>
      <c r="MJF93" s="528"/>
      <c r="MJG93" s="528"/>
      <c r="MJH93" s="528"/>
      <c r="MJI93" s="528"/>
      <c r="MJJ93" s="528"/>
      <c r="MJK93" s="528"/>
      <c r="MJL93" s="528"/>
      <c r="MJM93" s="528"/>
      <c r="MJN93" s="528"/>
      <c r="MJO93" s="528"/>
      <c r="MJP93" s="528"/>
      <c r="MJQ93" s="528"/>
      <c r="MJR93" s="528"/>
      <c r="MJS93" s="528"/>
      <c r="MJT93" s="528"/>
      <c r="MJU93" s="528"/>
      <c r="MJV93" s="528"/>
      <c r="MJW93" s="528"/>
      <c r="MJX93" s="528"/>
      <c r="MJY93" s="528"/>
      <c r="MJZ93" s="528"/>
      <c r="MKA93" s="528"/>
      <c r="MKB93" s="528"/>
      <c r="MKC93" s="528"/>
      <c r="MKD93" s="528"/>
      <c r="MKE93" s="528"/>
      <c r="MKF93" s="528"/>
      <c r="MKG93" s="528"/>
      <c r="MKH93" s="528"/>
      <c r="MKI93" s="528"/>
      <c r="MKJ93" s="528"/>
      <c r="MKK93" s="528"/>
      <c r="MKL93" s="528"/>
      <c r="MKM93" s="528"/>
      <c r="MKN93" s="528"/>
      <c r="MKO93" s="528"/>
      <c r="MKP93" s="528"/>
      <c r="MKQ93" s="528"/>
      <c r="MKR93" s="528"/>
      <c r="MKS93" s="528"/>
      <c r="MKT93" s="528"/>
      <c r="MKU93" s="528"/>
      <c r="MKV93" s="528"/>
      <c r="MKW93" s="528"/>
      <c r="MKX93" s="528"/>
      <c r="MKY93" s="528"/>
      <c r="MKZ93" s="528"/>
      <c r="MLA93" s="528"/>
      <c r="MLB93" s="528"/>
      <c r="MLC93" s="528"/>
      <c r="MLD93" s="528"/>
      <c r="MLE93" s="528"/>
      <c r="MLF93" s="528"/>
      <c r="MLG93" s="528"/>
      <c r="MLH93" s="528"/>
      <c r="MLI93" s="528"/>
      <c r="MLJ93" s="528"/>
      <c r="MLK93" s="528"/>
      <c r="MLL93" s="528"/>
      <c r="MLM93" s="528"/>
      <c r="MLN93" s="528"/>
      <c r="MLO93" s="528"/>
      <c r="MLP93" s="528"/>
      <c r="MLQ93" s="528"/>
      <c r="MLR93" s="528"/>
      <c r="MLS93" s="528"/>
      <c r="MLT93" s="528"/>
      <c r="MLU93" s="528"/>
      <c r="MLV93" s="528"/>
      <c r="MLW93" s="528"/>
      <c r="MLX93" s="528"/>
      <c r="MLY93" s="528"/>
      <c r="MLZ93" s="528"/>
      <c r="MMA93" s="528"/>
      <c r="MMB93" s="528"/>
      <c r="MMC93" s="528"/>
      <c r="MMD93" s="528"/>
      <c r="MME93" s="528"/>
      <c r="MMF93" s="528"/>
      <c r="MMG93" s="528"/>
      <c r="MMH93" s="528"/>
      <c r="MMI93" s="528"/>
      <c r="MMJ93" s="528"/>
      <c r="MMK93" s="528"/>
      <c r="MML93" s="528"/>
      <c r="MMM93" s="528"/>
      <c r="MMN93" s="528"/>
      <c r="MMO93" s="528"/>
      <c r="MMP93" s="528"/>
      <c r="MMQ93" s="528"/>
      <c r="MMR93" s="528"/>
      <c r="MMS93" s="528"/>
      <c r="MMT93" s="528"/>
      <c r="MMU93" s="528"/>
      <c r="MMV93" s="528"/>
      <c r="MMW93" s="528"/>
      <c r="MMX93" s="528"/>
      <c r="MMY93" s="528"/>
      <c r="MMZ93" s="528"/>
      <c r="MNA93" s="528"/>
      <c r="MNB93" s="528"/>
      <c r="MNC93" s="528"/>
      <c r="MND93" s="528"/>
      <c r="MNE93" s="528"/>
      <c r="MNF93" s="528"/>
      <c r="MNG93" s="528"/>
      <c r="MNH93" s="528"/>
      <c r="MNI93" s="528"/>
      <c r="MNJ93" s="528"/>
      <c r="MNK93" s="528"/>
      <c r="MNL93" s="528"/>
      <c r="MNM93" s="528"/>
      <c r="MNN93" s="528"/>
      <c r="MNO93" s="528"/>
      <c r="MNP93" s="528"/>
      <c r="MNQ93" s="528"/>
      <c r="MNR93" s="528"/>
      <c r="MNS93" s="528"/>
      <c r="MNT93" s="528"/>
      <c r="MNU93" s="528"/>
      <c r="MNV93" s="528"/>
      <c r="MNW93" s="528"/>
      <c r="MNX93" s="528"/>
      <c r="MNY93" s="528"/>
      <c r="MNZ93" s="528"/>
      <c r="MOA93" s="528"/>
      <c r="MOB93" s="528"/>
      <c r="MOC93" s="528"/>
      <c r="MOD93" s="528"/>
      <c r="MOE93" s="528"/>
      <c r="MOF93" s="528"/>
      <c r="MOG93" s="528"/>
      <c r="MOH93" s="528"/>
      <c r="MOI93" s="528"/>
      <c r="MOJ93" s="528"/>
      <c r="MOK93" s="528"/>
      <c r="MOL93" s="528"/>
      <c r="MOM93" s="528"/>
      <c r="MON93" s="528"/>
      <c r="MOO93" s="528"/>
      <c r="MOP93" s="528"/>
      <c r="MOQ93" s="528"/>
      <c r="MOR93" s="528"/>
      <c r="MOS93" s="528"/>
      <c r="MOT93" s="528"/>
      <c r="MOU93" s="528"/>
      <c r="MOV93" s="528"/>
      <c r="MOW93" s="528"/>
      <c r="MOX93" s="528"/>
      <c r="MOY93" s="528"/>
      <c r="MOZ93" s="528"/>
      <c r="MPA93" s="528"/>
      <c r="MPB93" s="528"/>
      <c r="MPC93" s="528"/>
      <c r="MPD93" s="528"/>
      <c r="MPE93" s="528"/>
      <c r="MPF93" s="528"/>
      <c r="MPG93" s="528"/>
      <c r="MPH93" s="528"/>
      <c r="MPI93" s="528"/>
      <c r="MPJ93" s="528"/>
      <c r="MPK93" s="528"/>
      <c r="MPL93" s="528"/>
      <c r="MPM93" s="528"/>
      <c r="MPN93" s="528"/>
      <c r="MPO93" s="528"/>
      <c r="MPP93" s="528"/>
      <c r="MPQ93" s="528"/>
      <c r="MPR93" s="528"/>
      <c r="MPS93" s="528"/>
      <c r="MPT93" s="528"/>
      <c r="MPU93" s="528"/>
      <c r="MPV93" s="528"/>
      <c r="MPW93" s="528"/>
      <c r="MPX93" s="528"/>
      <c r="MPY93" s="528"/>
      <c r="MPZ93" s="528"/>
      <c r="MQA93" s="528"/>
      <c r="MQB93" s="528"/>
      <c r="MQC93" s="528"/>
      <c r="MQD93" s="528"/>
      <c r="MQE93" s="528"/>
      <c r="MQF93" s="528"/>
      <c r="MQG93" s="528"/>
      <c r="MQH93" s="528"/>
      <c r="MQI93" s="528"/>
      <c r="MQJ93" s="528"/>
      <c r="MQK93" s="528"/>
      <c r="MQL93" s="528"/>
      <c r="MQM93" s="528"/>
      <c r="MQN93" s="528"/>
      <c r="MQO93" s="528"/>
      <c r="MQP93" s="528"/>
      <c r="MQQ93" s="528"/>
      <c r="MQR93" s="528"/>
      <c r="MQS93" s="528"/>
      <c r="MQT93" s="528"/>
      <c r="MQU93" s="528"/>
      <c r="MQV93" s="528"/>
      <c r="MQW93" s="528"/>
      <c r="MQX93" s="528"/>
      <c r="MQY93" s="528"/>
      <c r="MQZ93" s="528"/>
      <c r="MRA93" s="528"/>
      <c r="MRB93" s="528"/>
      <c r="MRC93" s="528"/>
      <c r="MRD93" s="528"/>
      <c r="MRE93" s="528"/>
      <c r="MRF93" s="528"/>
      <c r="MRG93" s="528"/>
      <c r="MRH93" s="528"/>
      <c r="MRI93" s="528"/>
      <c r="MRJ93" s="528"/>
      <c r="MRK93" s="528"/>
      <c r="MRL93" s="528"/>
      <c r="MRM93" s="528"/>
      <c r="MRN93" s="528"/>
      <c r="MRO93" s="528"/>
      <c r="MRP93" s="528"/>
      <c r="MRQ93" s="528"/>
      <c r="MRR93" s="528"/>
      <c r="MRS93" s="528"/>
      <c r="MRT93" s="528"/>
      <c r="MRU93" s="528"/>
      <c r="MRV93" s="528"/>
      <c r="MRW93" s="528"/>
      <c r="MRX93" s="528"/>
      <c r="MRY93" s="528"/>
      <c r="MRZ93" s="528"/>
      <c r="MSA93" s="528"/>
      <c r="MSB93" s="528"/>
      <c r="MSC93" s="528"/>
      <c r="MSD93" s="528"/>
      <c r="MSE93" s="528"/>
      <c r="MSF93" s="528"/>
      <c r="MSG93" s="528"/>
      <c r="MSH93" s="528"/>
      <c r="MSI93" s="528"/>
      <c r="MSJ93" s="528"/>
      <c r="MSK93" s="528"/>
      <c r="MSL93" s="528"/>
      <c r="MSM93" s="528"/>
      <c r="MSN93" s="528"/>
      <c r="MSO93" s="528"/>
      <c r="MSP93" s="528"/>
      <c r="MSQ93" s="528"/>
      <c r="MSR93" s="528"/>
      <c r="MSS93" s="528"/>
      <c r="MST93" s="528"/>
      <c r="MSU93" s="528"/>
      <c r="MSV93" s="528"/>
      <c r="MSW93" s="528"/>
      <c r="MSX93" s="528"/>
      <c r="MSY93" s="528"/>
      <c r="MSZ93" s="528"/>
      <c r="MTA93" s="528"/>
      <c r="MTB93" s="528"/>
      <c r="MTC93" s="528"/>
      <c r="MTD93" s="528"/>
      <c r="MTE93" s="528"/>
      <c r="MTF93" s="528"/>
      <c r="MTG93" s="528"/>
      <c r="MTH93" s="528"/>
      <c r="MTI93" s="528"/>
      <c r="MTJ93" s="528"/>
      <c r="MTK93" s="528"/>
      <c r="MTL93" s="528"/>
      <c r="MTM93" s="528"/>
      <c r="MTN93" s="528"/>
      <c r="MTO93" s="528"/>
      <c r="MTP93" s="528"/>
      <c r="MTQ93" s="528"/>
      <c r="MTR93" s="528"/>
      <c r="MTS93" s="528"/>
      <c r="MTT93" s="528"/>
      <c r="MTU93" s="528"/>
      <c r="MTV93" s="528"/>
      <c r="MTW93" s="528"/>
      <c r="MTX93" s="528"/>
      <c r="MTY93" s="528"/>
      <c r="MTZ93" s="528"/>
      <c r="MUA93" s="528"/>
      <c r="MUB93" s="528"/>
      <c r="MUC93" s="528"/>
      <c r="MUD93" s="528"/>
      <c r="MUE93" s="528"/>
      <c r="MUF93" s="528"/>
      <c r="MUG93" s="528"/>
      <c r="MUH93" s="528"/>
      <c r="MUI93" s="528"/>
      <c r="MUJ93" s="528"/>
      <c r="MUK93" s="528"/>
      <c r="MUL93" s="528"/>
      <c r="MUM93" s="528"/>
      <c r="MUN93" s="528"/>
      <c r="MUO93" s="528"/>
      <c r="MUP93" s="528"/>
      <c r="MUQ93" s="528"/>
      <c r="MUR93" s="528"/>
      <c r="MUS93" s="528"/>
      <c r="MUT93" s="528"/>
      <c r="MUU93" s="528"/>
      <c r="MUV93" s="528"/>
      <c r="MUW93" s="528"/>
      <c r="MUX93" s="528"/>
      <c r="MUY93" s="528"/>
      <c r="MUZ93" s="528"/>
      <c r="MVA93" s="528"/>
      <c r="MVB93" s="528"/>
      <c r="MVC93" s="528"/>
      <c r="MVD93" s="528"/>
      <c r="MVE93" s="528"/>
      <c r="MVF93" s="528"/>
      <c r="MVG93" s="528"/>
      <c r="MVH93" s="528"/>
      <c r="MVI93" s="528"/>
      <c r="MVJ93" s="528"/>
      <c r="MVK93" s="528"/>
      <c r="MVL93" s="528"/>
      <c r="MVM93" s="528"/>
      <c r="MVN93" s="528"/>
      <c r="MVO93" s="528"/>
      <c r="MVP93" s="528"/>
      <c r="MVQ93" s="528"/>
      <c r="MVR93" s="528"/>
      <c r="MVS93" s="528"/>
      <c r="MVT93" s="528"/>
      <c r="MVU93" s="528"/>
      <c r="MVV93" s="528"/>
      <c r="MVW93" s="528"/>
      <c r="MVX93" s="528"/>
      <c r="MVY93" s="528"/>
      <c r="MVZ93" s="528"/>
      <c r="MWA93" s="528"/>
      <c r="MWB93" s="528"/>
      <c r="MWC93" s="528"/>
      <c r="MWD93" s="528"/>
      <c r="MWE93" s="528"/>
      <c r="MWF93" s="528"/>
      <c r="MWG93" s="528"/>
      <c r="MWH93" s="528"/>
      <c r="MWI93" s="528"/>
      <c r="MWJ93" s="528"/>
      <c r="MWK93" s="528"/>
      <c r="MWL93" s="528"/>
      <c r="MWM93" s="528"/>
      <c r="MWN93" s="528"/>
      <c r="MWO93" s="528"/>
      <c r="MWP93" s="528"/>
      <c r="MWQ93" s="528"/>
      <c r="MWR93" s="528"/>
      <c r="MWS93" s="528"/>
      <c r="MWT93" s="528"/>
      <c r="MWU93" s="528"/>
      <c r="MWV93" s="528"/>
      <c r="MWW93" s="528"/>
      <c r="MWX93" s="528"/>
      <c r="MWY93" s="528"/>
      <c r="MWZ93" s="528"/>
      <c r="MXA93" s="528"/>
      <c r="MXB93" s="528"/>
      <c r="MXC93" s="528"/>
      <c r="MXD93" s="528"/>
      <c r="MXE93" s="528"/>
      <c r="MXF93" s="528"/>
      <c r="MXG93" s="528"/>
      <c r="MXH93" s="528"/>
      <c r="MXI93" s="528"/>
      <c r="MXJ93" s="528"/>
      <c r="MXK93" s="528"/>
      <c r="MXL93" s="528"/>
      <c r="MXM93" s="528"/>
      <c r="MXN93" s="528"/>
      <c r="MXO93" s="528"/>
      <c r="MXP93" s="528"/>
      <c r="MXQ93" s="528"/>
      <c r="MXR93" s="528"/>
      <c r="MXS93" s="528"/>
      <c r="MXT93" s="528"/>
      <c r="MXU93" s="528"/>
      <c r="MXV93" s="528"/>
      <c r="MXW93" s="528"/>
      <c r="MXX93" s="528"/>
      <c r="MXY93" s="528"/>
      <c r="MXZ93" s="528"/>
      <c r="MYA93" s="528"/>
      <c r="MYB93" s="528"/>
      <c r="MYC93" s="528"/>
      <c r="MYD93" s="528"/>
      <c r="MYE93" s="528"/>
      <c r="MYF93" s="528"/>
      <c r="MYG93" s="528"/>
      <c r="MYH93" s="528"/>
      <c r="MYI93" s="528"/>
      <c r="MYJ93" s="528"/>
      <c r="MYK93" s="528"/>
      <c r="MYL93" s="528"/>
      <c r="MYM93" s="528"/>
      <c r="MYN93" s="528"/>
      <c r="MYO93" s="528"/>
      <c r="MYP93" s="528"/>
      <c r="MYQ93" s="528"/>
      <c r="MYR93" s="528"/>
      <c r="MYS93" s="528"/>
      <c r="MYT93" s="528"/>
      <c r="MYU93" s="528"/>
      <c r="MYV93" s="528"/>
      <c r="MYW93" s="528"/>
      <c r="MYX93" s="528"/>
      <c r="MYY93" s="528"/>
      <c r="MYZ93" s="528"/>
      <c r="MZA93" s="528"/>
      <c r="MZB93" s="528"/>
      <c r="MZC93" s="528"/>
      <c r="MZD93" s="528"/>
      <c r="MZE93" s="528"/>
      <c r="MZF93" s="528"/>
      <c r="MZG93" s="528"/>
      <c r="MZH93" s="528"/>
      <c r="MZI93" s="528"/>
      <c r="MZJ93" s="528"/>
      <c r="MZK93" s="528"/>
      <c r="MZL93" s="528"/>
      <c r="MZM93" s="528"/>
      <c r="MZN93" s="528"/>
      <c r="MZO93" s="528"/>
      <c r="MZP93" s="528"/>
      <c r="MZQ93" s="528"/>
      <c r="MZR93" s="528"/>
      <c r="MZS93" s="528"/>
      <c r="MZT93" s="528"/>
      <c r="MZU93" s="528"/>
      <c r="MZV93" s="528"/>
      <c r="MZW93" s="528"/>
      <c r="MZX93" s="528"/>
      <c r="MZY93" s="528"/>
      <c r="MZZ93" s="528"/>
      <c r="NAA93" s="528"/>
      <c r="NAB93" s="528"/>
      <c r="NAC93" s="528"/>
      <c r="NAD93" s="528"/>
      <c r="NAE93" s="528"/>
      <c r="NAF93" s="528"/>
      <c r="NAG93" s="528"/>
      <c r="NAH93" s="528"/>
      <c r="NAI93" s="528"/>
      <c r="NAJ93" s="528"/>
      <c r="NAK93" s="528"/>
      <c r="NAL93" s="528"/>
      <c r="NAM93" s="528"/>
      <c r="NAN93" s="528"/>
      <c r="NAO93" s="528"/>
      <c r="NAP93" s="528"/>
      <c r="NAQ93" s="528"/>
      <c r="NAR93" s="528"/>
      <c r="NAS93" s="528"/>
      <c r="NAT93" s="528"/>
      <c r="NAU93" s="528"/>
      <c r="NAV93" s="528"/>
      <c r="NAW93" s="528"/>
      <c r="NAX93" s="528"/>
      <c r="NAY93" s="528"/>
      <c r="NAZ93" s="528"/>
      <c r="NBA93" s="528"/>
      <c r="NBB93" s="528"/>
      <c r="NBC93" s="528"/>
      <c r="NBD93" s="528"/>
      <c r="NBE93" s="528"/>
      <c r="NBF93" s="528"/>
      <c r="NBG93" s="528"/>
      <c r="NBH93" s="528"/>
      <c r="NBI93" s="528"/>
      <c r="NBJ93" s="528"/>
      <c r="NBK93" s="528"/>
      <c r="NBL93" s="528"/>
      <c r="NBM93" s="528"/>
      <c r="NBN93" s="528"/>
      <c r="NBO93" s="528"/>
      <c r="NBP93" s="528"/>
      <c r="NBQ93" s="528"/>
      <c r="NBR93" s="528"/>
      <c r="NBS93" s="528"/>
      <c r="NBT93" s="528"/>
      <c r="NBU93" s="528"/>
      <c r="NBV93" s="528"/>
      <c r="NBW93" s="528"/>
      <c r="NBX93" s="528"/>
      <c r="NBY93" s="528"/>
      <c r="NBZ93" s="528"/>
      <c r="NCA93" s="528"/>
      <c r="NCB93" s="528"/>
      <c r="NCC93" s="528"/>
      <c r="NCD93" s="528"/>
      <c r="NCE93" s="528"/>
      <c r="NCF93" s="528"/>
      <c r="NCG93" s="528"/>
      <c r="NCH93" s="528"/>
      <c r="NCI93" s="528"/>
      <c r="NCJ93" s="528"/>
      <c r="NCK93" s="528"/>
      <c r="NCL93" s="528"/>
      <c r="NCM93" s="528"/>
      <c r="NCN93" s="528"/>
      <c r="NCO93" s="528"/>
      <c r="NCP93" s="528"/>
      <c r="NCQ93" s="528"/>
      <c r="NCR93" s="528"/>
      <c r="NCS93" s="528"/>
      <c r="NCT93" s="528"/>
      <c r="NCU93" s="528"/>
      <c r="NCV93" s="528"/>
      <c r="NCW93" s="528"/>
      <c r="NCX93" s="528"/>
      <c r="NCY93" s="528"/>
      <c r="NCZ93" s="528"/>
      <c r="NDA93" s="528"/>
      <c r="NDB93" s="528"/>
      <c r="NDC93" s="528"/>
      <c r="NDD93" s="528"/>
      <c r="NDE93" s="528"/>
      <c r="NDF93" s="528"/>
      <c r="NDG93" s="528"/>
      <c r="NDH93" s="528"/>
      <c r="NDI93" s="528"/>
      <c r="NDJ93" s="528"/>
      <c r="NDK93" s="528"/>
      <c r="NDL93" s="528"/>
      <c r="NDM93" s="528"/>
      <c r="NDN93" s="528"/>
      <c r="NDO93" s="528"/>
      <c r="NDP93" s="528"/>
      <c r="NDQ93" s="528"/>
      <c r="NDR93" s="528"/>
      <c r="NDS93" s="528"/>
      <c r="NDT93" s="528"/>
      <c r="NDU93" s="528"/>
      <c r="NDV93" s="528"/>
      <c r="NDW93" s="528"/>
      <c r="NDX93" s="528"/>
      <c r="NDY93" s="528"/>
      <c r="NDZ93" s="528"/>
      <c r="NEA93" s="528"/>
      <c r="NEB93" s="528"/>
      <c r="NEC93" s="528"/>
      <c r="NED93" s="528"/>
      <c r="NEE93" s="528"/>
      <c r="NEF93" s="528"/>
      <c r="NEG93" s="528"/>
      <c r="NEH93" s="528"/>
      <c r="NEI93" s="528"/>
      <c r="NEJ93" s="528"/>
      <c r="NEK93" s="528"/>
      <c r="NEL93" s="528"/>
      <c r="NEM93" s="528"/>
      <c r="NEN93" s="528"/>
      <c r="NEO93" s="528"/>
      <c r="NEP93" s="528"/>
      <c r="NEQ93" s="528"/>
      <c r="NER93" s="528"/>
      <c r="NES93" s="528"/>
      <c r="NET93" s="528"/>
      <c r="NEU93" s="528"/>
      <c r="NEV93" s="528"/>
      <c r="NEW93" s="528"/>
      <c r="NEX93" s="528"/>
      <c r="NEY93" s="528"/>
      <c r="NEZ93" s="528"/>
      <c r="NFA93" s="528"/>
      <c r="NFB93" s="528"/>
      <c r="NFC93" s="528"/>
      <c r="NFD93" s="528"/>
      <c r="NFE93" s="528"/>
      <c r="NFF93" s="528"/>
      <c r="NFG93" s="528"/>
      <c r="NFH93" s="528"/>
      <c r="NFI93" s="528"/>
      <c r="NFJ93" s="528"/>
      <c r="NFK93" s="528"/>
      <c r="NFL93" s="528"/>
      <c r="NFM93" s="528"/>
      <c r="NFN93" s="528"/>
      <c r="NFO93" s="528"/>
      <c r="NFP93" s="528"/>
      <c r="NFQ93" s="528"/>
      <c r="NFR93" s="528"/>
      <c r="NFS93" s="528"/>
      <c r="NFT93" s="528"/>
      <c r="NFU93" s="528"/>
      <c r="NFV93" s="528"/>
      <c r="NFW93" s="528"/>
      <c r="NFX93" s="528"/>
      <c r="NFY93" s="528"/>
      <c r="NFZ93" s="528"/>
      <c r="NGA93" s="528"/>
      <c r="NGB93" s="528"/>
      <c r="NGC93" s="528"/>
      <c r="NGD93" s="528"/>
      <c r="NGE93" s="528"/>
      <c r="NGF93" s="528"/>
      <c r="NGG93" s="528"/>
      <c r="NGH93" s="528"/>
      <c r="NGI93" s="528"/>
      <c r="NGJ93" s="528"/>
      <c r="NGK93" s="528"/>
      <c r="NGL93" s="528"/>
      <c r="NGM93" s="528"/>
      <c r="NGN93" s="528"/>
      <c r="NGO93" s="528"/>
      <c r="NGP93" s="528"/>
      <c r="NGQ93" s="528"/>
      <c r="NGR93" s="528"/>
      <c r="NGS93" s="528"/>
      <c r="NGT93" s="528"/>
      <c r="NGU93" s="528"/>
      <c r="NGV93" s="528"/>
      <c r="NGW93" s="528"/>
      <c r="NGX93" s="528"/>
      <c r="NGY93" s="528"/>
      <c r="NGZ93" s="528"/>
      <c r="NHA93" s="528"/>
      <c r="NHB93" s="528"/>
      <c r="NHC93" s="528"/>
      <c r="NHD93" s="528"/>
      <c r="NHE93" s="528"/>
      <c r="NHF93" s="528"/>
      <c r="NHG93" s="528"/>
      <c r="NHH93" s="528"/>
      <c r="NHI93" s="528"/>
      <c r="NHJ93" s="528"/>
      <c r="NHK93" s="528"/>
      <c r="NHL93" s="528"/>
      <c r="NHM93" s="528"/>
      <c r="NHN93" s="528"/>
      <c r="NHO93" s="528"/>
      <c r="NHP93" s="528"/>
      <c r="NHQ93" s="528"/>
      <c r="NHR93" s="528"/>
      <c r="NHS93" s="528"/>
      <c r="NHT93" s="528"/>
      <c r="NHU93" s="528"/>
      <c r="NHV93" s="528"/>
      <c r="NHW93" s="528"/>
      <c r="NHX93" s="528"/>
      <c r="NHY93" s="528"/>
      <c r="NHZ93" s="528"/>
      <c r="NIA93" s="528"/>
      <c r="NIB93" s="528"/>
      <c r="NIC93" s="528"/>
      <c r="NID93" s="528"/>
      <c r="NIE93" s="528"/>
      <c r="NIF93" s="528"/>
      <c r="NIG93" s="528"/>
      <c r="NIH93" s="528"/>
      <c r="NII93" s="528"/>
      <c r="NIJ93" s="528"/>
      <c r="NIK93" s="528"/>
      <c r="NIL93" s="528"/>
      <c r="NIM93" s="528"/>
      <c r="NIN93" s="528"/>
      <c r="NIO93" s="528"/>
      <c r="NIP93" s="528"/>
      <c r="NIQ93" s="528"/>
      <c r="NIR93" s="528"/>
      <c r="NIS93" s="528"/>
      <c r="NIT93" s="528"/>
      <c r="NIU93" s="528"/>
      <c r="NIV93" s="528"/>
      <c r="NIW93" s="528"/>
      <c r="NIX93" s="528"/>
      <c r="NIY93" s="528"/>
      <c r="NIZ93" s="528"/>
      <c r="NJA93" s="528"/>
      <c r="NJB93" s="528"/>
      <c r="NJC93" s="528"/>
      <c r="NJD93" s="528"/>
      <c r="NJE93" s="528"/>
      <c r="NJF93" s="528"/>
      <c r="NJG93" s="528"/>
      <c r="NJH93" s="528"/>
      <c r="NJI93" s="528"/>
      <c r="NJJ93" s="528"/>
      <c r="NJK93" s="528"/>
      <c r="NJL93" s="528"/>
      <c r="NJM93" s="528"/>
      <c r="NJN93" s="528"/>
      <c r="NJO93" s="528"/>
      <c r="NJP93" s="528"/>
      <c r="NJQ93" s="528"/>
      <c r="NJR93" s="528"/>
      <c r="NJS93" s="528"/>
      <c r="NJT93" s="528"/>
      <c r="NJU93" s="528"/>
      <c r="NJV93" s="528"/>
      <c r="NJW93" s="528"/>
      <c r="NJX93" s="528"/>
      <c r="NJY93" s="528"/>
      <c r="NJZ93" s="528"/>
      <c r="NKA93" s="528"/>
      <c r="NKB93" s="528"/>
      <c r="NKC93" s="528"/>
      <c r="NKD93" s="528"/>
      <c r="NKE93" s="528"/>
      <c r="NKF93" s="528"/>
      <c r="NKG93" s="528"/>
      <c r="NKH93" s="528"/>
      <c r="NKI93" s="528"/>
      <c r="NKJ93" s="528"/>
      <c r="NKK93" s="528"/>
      <c r="NKL93" s="528"/>
      <c r="NKM93" s="528"/>
      <c r="NKN93" s="528"/>
      <c r="NKO93" s="528"/>
      <c r="NKP93" s="528"/>
      <c r="NKQ93" s="528"/>
      <c r="NKR93" s="528"/>
      <c r="NKS93" s="528"/>
      <c r="NKT93" s="528"/>
      <c r="NKU93" s="528"/>
      <c r="NKV93" s="528"/>
      <c r="NKW93" s="528"/>
      <c r="NKX93" s="528"/>
      <c r="NKY93" s="528"/>
      <c r="NKZ93" s="528"/>
      <c r="NLA93" s="528"/>
      <c r="NLB93" s="528"/>
      <c r="NLC93" s="528"/>
      <c r="NLD93" s="528"/>
      <c r="NLE93" s="528"/>
      <c r="NLF93" s="528"/>
      <c r="NLG93" s="528"/>
      <c r="NLH93" s="528"/>
      <c r="NLI93" s="528"/>
      <c r="NLJ93" s="528"/>
      <c r="NLK93" s="528"/>
      <c r="NLL93" s="528"/>
      <c r="NLM93" s="528"/>
      <c r="NLN93" s="528"/>
      <c r="NLO93" s="528"/>
      <c r="NLP93" s="528"/>
      <c r="NLQ93" s="528"/>
      <c r="NLR93" s="528"/>
      <c r="NLS93" s="528"/>
      <c r="NLT93" s="528"/>
      <c r="NLU93" s="528"/>
      <c r="NLV93" s="528"/>
      <c r="NLW93" s="528"/>
      <c r="NLX93" s="528"/>
      <c r="NLY93" s="528"/>
      <c r="NLZ93" s="528"/>
      <c r="NMA93" s="528"/>
      <c r="NMB93" s="528"/>
      <c r="NMC93" s="528"/>
      <c r="NMD93" s="528"/>
      <c r="NME93" s="528"/>
      <c r="NMF93" s="528"/>
      <c r="NMG93" s="528"/>
      <c r="NMH93" s="528"/>
      <c r="NMI93" s="528"/>
      <c r="NMJ93" s="528"/>
      <c r="NMK93" s="528"/>
      <c r="NML93" s="528"/>
      <c r="NMM93" s="528"/>
      <c r="NMN93" s="528"/>
      <c r="NMO93" s="528"/>
      <c r="NMP93" s="528"/>
      <c r="NMQ93" s="528"/>
      <c r="NMR93" s="528"/>
      <c r="NMS93" s="528"/>
      <c r="NMT93" s="528"/>
      <c r="NMU93" s="528"/>
      <c r="NMV93" s="528"/>
      <c r="NMW93" s="528"/>
      <c r="NMX93" s="528"/>
      <c r="NMY93" s="528"/>
      <c r="NMZ93" s="528"/>
      <c r="NNA93" s="528"/>
      <c r="NNB93" s="528"/>
      <c r="NNC93" s="528"/>
      <c r="NND93" s="528"/>
      <c r="NNE93" s="528"/>
      <c r="NNF93" s="528"/>
      <c r="NNG93" s="528"/>
      <c r="NNH93" s="528"/>
      <c r="NNI93" s="528"/>
      <c r="NNJ93" s="528"/>
      <c r="NNK93" s="528"/>
      <c r="NNL93" s="528"/>
      <c r="NNM93" s="528"/>
      <c r="NNN93" s="528"/>
      <c r="NNO93" s="528"/>
      <c r="NNP93" s="528"/>
      <c r="NNQ93" s="528"/>
      <c r="NNR93" s="528"/>
      <c r="NNS93" s="528"/>
      <c r="NNT93" s="528"/>
      <c r="NNU93" s="528"/>
      <c r="NNV93" s="528"/>
      <c r="NNW93" s="528"/>
      <c r="NNX93" s="528"/>
      <c r="NNY93" s="528"/>
      <c r="NNZ93" s="528"/>
      <c r="NOA93" s="528"/>
      <c r="NOB93" s="528"/>
      <c r="NOC93" s="528"/>
      <c r="NOD93" s="528"/>
      <c r="NOE93" s="528"/>
      <c r="NOF93" s="528"/>
      <c r="NOG93" s="528"/>
      <c r="NOH93" s="528"/>
      <c r="NOI93" s="528"/>
      <c r="NOJ93" s="528"/>
      <c r="NOK93" s="528"/>
      <c r="NOL93" s="528"/>
      <c r="NOM93" s="528"/>
      <c r="NON93" s="528"/>
      <c r="NOO93" s="528"/>
      <c r="NOP93" s="528"/>
      <c r="NOQ93" s="528"/>
      <c r="NOR93" s="528"/>
      <c r="NOS93" s="528"/>
      <c r="NOT93" s="528"/>
      <c r="NOU93" s="528"/>
      <c r="NOV93" s="528"/>
      <c r="NOW93" s="528"/>
      <c r="NOX93" s="528"/>
      <c r="NOY93" s="528"/>
      <c r="NOZ93" s="528"/>
      <c r="NPA93" s="528"/>
      <c r="NPB93" s="528"/>
      <c r="NPC93" s="528"/>
      <c r="NPD93" s="528"/>
      <c r="NPE93" s="528"/>
      <c r="NPF93" s="528"/>
      <c r="NPG93" s="528"/>
      <c r="NPH93" s="528"/>
      <c r="NPI93" s="528"/>
      <c r="NPJ93" s="528"/>
      <c r="NPK93" s="528"/>
      <c r="NPL93" s="528"/>
      <c r="NPM93" s="528"/>
      <c r="NPN93" s="528"/>
      <c r="NPO93" s="528"/>
      <c r="NPP93" s="528"/>
      <c r="NPQ93" s="528"/>
      <c r="NPR93" s="528"/>
      <c r="NPS93" s="528"/>
      <c r="NPT93" s="528"/>
      <c r="NPU93" s="528"/>
      <c r="NPV93" s="528"/>
      <c r="NPW93" s="528"/>
      <c r="NPX93" s="528"/>
      <c r="NPY93" s="528"/>
      <c r="NPZ93" s="528"/>
      <c r="NQA93" s="528"/>
      <c r="NQB93" s="528"/>
      <c r="NQC93" s="528"/>
      <c r="NQD93" s="528"/>
      <c r="NQE93" s="528"/>
      <c r="NQF93" s="528"/>
      <c r="NQG93" s="528"/>
      <c r="NQH93" s="528"/>
      <c r="NQI93" s="528"/>
      <c r="NQJ93" s="528"/>
      <c r="NQK93" s="528"/>
      <c r="NQL93" s="528"/>
      <c r="NQM93" s="528"/>
      <c r="NQN93" s="528"/>
      <c r="NQO93" s="528"/>
      <c r="NQP93" s="528"/>
      <c r="NQQ93" s="528"/>
      <c r="NQR93" s="528"/>
      <c r="NQS93" s="528"/>
      <c r="NQT93" s="528"/>
      <c r="NQU93" s="528"/>
      <c r="NQV93" s="528"/>
      <c r="NQW93" s="528"/>
      <c r="NQX93" s="528"/>
      <c r="NQY93" s="528"/>
      <c r="NQZ93" s="528"/>
      <c r="NRA93" s="528"/>
      <c r="NRB93" s="528"/>
      <c r="NRC93" s="528"/>
      <c r="NRD93" s="528"/>
      <c r="NRE93" s="528"/>
      <c r="NRF93" s="528"/>
      <c r="NRG93" s="528"/>
      <c r="NRH93" s="528"/>
      <c r="NRI93" s="528"/>
      <c r="NRJ93" s="528"/>
      <c r="NRK93" s="528"/>
      <c r="NRL93" s="528"/>
      <c r="NRM93" s="528"/>
      <c r="NRN93" s="528"/>
      <c r="NRO93" s="528"/>
      <c r="NRP93" s="528"/>
      <c r="NRQ93" s="528"/>
      <c r="NRR93" s="528"/>
      <c r="NRS93" s="528"/>
      <c r="NRT93" s="528"/>
      <c r="NRU93" s="528"/>
      <c r="NRV93" s="528"/>
      <c r="NRW93" s="528"/>
      <c r="NRX93" s="528"/>
      <c r="NRY93" s="528"/>
      <c r="NRZ93" s="528"/>
      <c r="NSA93" s="528"/>
      <c r="NSB93" s="528"/>
      <c r="NSC93" s="528"/>
      <c r="NSD93" s="528"/>
      <c r="NSE93" s="528"/>
      <c r="NSF93" s="528"/>
      <c r="NSG93" s="528"/>
      <c r="NSH93" s="528"/>
      <c r="NSI93" s="528"/>
      <c r="NSJ93" s="528"/>
      <c r="NSK93" s="528"/>
      <c r="NSL93" s="528"/>
      <c r="NSM93" s="528"/>
      <c r="NSN93" s="528"/>
      <c r="NSO93" s="528"/>
      <c r="NSP93" s="528"/>
      <c r="NSQ93" s="528"/>
      <c r="NSR93" s="528"/>
      <c r="NSS93" s="528"/>
      <c r="NST93" s="528"/>
      <c r="NSU93" s="528"/>
      <c r="NSV93" s="528"/>
      <c r="NSW93" s="528"/>
      <c r="NSX93" s="528"/>
      <c r="NSY93" s="528"/>
      <c r="NSZ93" s="528"/>
      <c r="NTA93" s="528"/>
      <c r="NTB93" s="528"/>
      <c r="NTC93" s="528"/>
      <c r="NTD93" s="528"/>
      <c r="NTE93" s="528"/>
      <c r="NTF93" s="528"/>
      <c r="NTG93" s="528"/>
      <c r="NTH93" s="528"/>
      <c r="NTI93" s="528"/>
      <c r="NTJ93" s="528"/>
      <c r="NTK93" s="528"/>
      <c r="NTL93" s="528"/>
      <c r="NTM93" s="528"/>
      <c r="NTN93" s="528"/>
      <c r="NTO93" s="528"/>
      <c r="NTP93" s="528"/>
      <c r="NTQ93" s="528"/>
      <c r="NTR93" s="528"/>
      <c r="NTS93" s="528"/>
      <c r="NTT93" s="528"/>
      <c r="NTU93" s="528"/>
      <c r="NTV93" s="528"/>
      <c r="NTW93" s="528"/>
      <c r="NTX93" s="528"/>
      <c r="NTY93" s="528"/>
      <c r="NTZ93" s="528"/>
      <c r="NUA93" s="528"/>
      <c r="NUB93" s="528"/>
      <c r="NUC93" s="528"/>
      <c r="NUD93" s="528"/>
      <c r="NUE93" s="528"/>
      <c r="NUF93" s="528"/>
      <c r="NUG93" s="528"/>
      <c r="NUH93" s="528"/>
      <c r="NUI93" s="528"/>
      <c r="NUJ93" s="528"/>
      <c r="NUK93" s="528"/>
      <c r="NUL93" s="528"/>
      <c r="NUM93" s="528"/>
      <c r="NUN93" s="528"/>
      <c r="NUO93" s="528"/>
      <c r="NUP93" s="528"/>
      <c r="NUQ93" s="528"/>
      <c r="NUR93" s="528"/>
      <c r="NUS93" s="528"/>
      <c r="NUT93" s="528"/>
      <c r="NUU93" s="528"/>
      <c r="NUV93" s="528"/>
      <c r="NUW93" s="528"/>
      <c r="NUX93" s="528"/>
      <c r="NUY93" s="528"/>
      <c r="NUZ93" s="528"/>
      <c r="NVA93" s="528"/>
      <c r="NVB93" s="528"/>
      <c r="NVC93" s="528"/>
      <c r="NVD93" s="528"/>
      <c r="NVE93" s="528"/>
      <c r="NVF93" s="528"/>
      <c r="NVG93" s="528"/>
      <c r="NVH93" s="528"/>
      <c r="NVI93" s="528"/>
      <c r="NVJ93" s="528"/>
      <c r="NVK93" s="528"/>
      <c r="NVL93" s="528"/>
      <c r="NVM93" s="528"/>
      <c r="NVN93" s="528"/>
      <c r="NVO93" s="528"/>
      <c r="NVP93" s="528"/>
      <c r="NVQ93" s="528"/>
      <c r="NVR93" s="528"/>
      <c r="NVS93" s="528"/>
      <c r="NVT93" s="528"/>
      <c r="NVU93" s="528"/>
      <c r="NVV93" s="528"/>
      <c r="NVW93" s="528"/>
      <c r="NVX93" s="528"/>
      <c r="NVY93" s="528"/>
      <c r="NVZ93" s="528"/>
      <c r="NWA93" s="528"/>
      <c r="NWB93" s="528"/>
      <c r="NWC93" s="528"/>
      <c r="NWD93" s="528"/>
      <c r="NWE93" s="528"/>
      <c r="NWF93" s="528"/>
      <c r="NWG93" s="528"/>
      <c r="NWH93" s="528"/>
      <c r="NWI93" s="528"/>
      <c r="NWJ93" s="528"/>
      <c r="NWK93" s="528"/>
      <c r="NWL93" s="528"/>
      <c r="NWM93" s="528"/>
      <c r="NWN93" s="528"/>
      <c r="NWO93" s="528"/>
      <c r="NWP93" s="528"/>
      <c r="NWQ93" s="528"/>
      <c r="NWR93" s="528"/>
      <c r="NWS93" s="528"/>
      <c r="NWT93" s="528"/>
      <c r="NWU93" s="528"/>
      <c r="NWV93" s="528"/>
      <c r="NWW93" s="528"/>
      <c r="NWX93" s="528"/>
      <c r="NWY93" s="528"/>
      <c r="NWZ93" s="528"/>
      <c r="NXA93" s="528"/>
      <c r="NXB93" s="528"/>
      <c r="NXC93" s="528"/>
      <c r="NXD93" s="528"/>
      <c r="NXE93" s="528"/>
      <c r="NXF93" s="528"/>
      <c r="NXG93" s="528"/>
      <c r="NXH93" s="528"/>
      <c r="NXI93" s="528"/>
      <c r="NXJ93" s="528"/>
      <c r="NXK93" s="528"/>
      <c r="NXL93" s="528"/>
      <c r="NXM93" s="528"/>
      <c r="NXN93" s="528"/>
      <c r="NXO93" s="528"/>
      <c r="NXP93" s="528"/>
      <c r="NXQ93" s="528"/>
      <c r="NXR93" s="528"/>
      <c r="NXS93" s="528"/>
      <c r="NXT93" s="528"/>
      <c r="NXU93" s="528"/>
      <c r="NXV93" s="528"/>
      <c r="NXW93" s="528"/>
      <c r="NXX93" s="528"/>
      <c r="NXY93" s="528"/>
      <c r="NXZ93" s="528"/>
      <c r="NYA93" s="528"/>
      <c r="NYB93" s="528"/>
      <c r="NYC93" s="528"/>
      <c r="NYD93" s="528"/>
      <c r="NYE93" s="528"/>
      <c r="NYF93" s="528"/>
      <c r="NYG93" s="528"/>
      <c r="NYH93" s="528"/>
      <c r="NYI93" s="528"/>
      <c r="NYJ93" s="528"/>
      <c r="NYK93" s="528"/>
      <c r="NYL93" s="528"/>
      <c r="NYM93" s="528"/>
      <c r="NYN93" s="528"/>
      <c r="NYO93" s="528"/>
      <c r="NYP93" s="528"/>
      <c r="NYQ93" s="528"/>
      <c r="NYR93" s="528"/>
      <c r="NYS93" s="528"/>
      <c r="NYT93" s="528"/>
      <c r="NYU93" s="528"/>
      <c r="NYV93" s="528"/>
      <c r="NYW93" s="528"/>
      <c r="NYX93" s="528"/>
      <c r="NYY93" s="528"/>
      <c r="NYZ93" s="528"/>
      <c r="NZA93" s="528"/>
      <c r="NZB93" s="528"/>
      <c r="NZC93" s="528"/>
      <c r="NZD93" s="528"/>
      <c r="NZE93" s="528"/>
      <c r="NZF93" s="528"/>
      <c r="NZG93" s="528"/>
      <c r="NZH93" s="528"/>
      <c r="NZI93" s="528"/>
      <c r="NZJ93" s="528"/>
      <c r="NZK93" s="528"/>
      <c r="NZL93" s="528"/>
      <c r="NZM93" s="528"/>
      <c r="NZN93" s="528"/>
      <c r="NZO93" s="528"/>
      <c r="NZP93" s="528"/>
      <c r="NZQ93" s="528"/>
      <c r="NZR93" s="528"/>
      <c r="NZS93" s="528"/>
      <c r="NZT93" s="528"/>
      <c r="NZU93" s="528"/>
      <c r="NZV93" s="528"/>
      <c r="NZW93" s="528"/>
      <c r="NZX93" s="528"/>
      <c r="NZY93" s="528"/>
      <c r="NZZ93" s="528"/>
      <c r="OAA93" s="528"/>
      <c r="OAB93" s="528"/>
      <c r="OAC93" s="528"/>
      <c r="OAD93" s="528"/>
      <c r="OAE93" s="528"/>
      <c r="OAF93" s="528"/>
      <c r="OAG93" s="528"/>
      <c r="OAH93" s="528"/>
      <c r="OAI93" s="528"/>
      <c r="OAJ93" s="528"/>
      <c r="OAK93" s="528"/>
      <c r="OAL93" s="528"/>
      <c r="OAM93" s="528"/>
      <c r="OAN93" s="528"/>
      <c r="OAO93" s="528"/>
      <c r="OAP93" s="528"/>
      <c r="OAQ93" s="528"/>
      <c r="OAR93" s="528"/>
      <c r="OAS93" s="528"/>
      <c r="OAT93" s="528"/>
      <c r="OAU93" s="528"/>
      <c r="OAV93" s="528"/>
      <c r="OAW93" s="528"/>
      <c r="OAX93" s="528"/>
      <c r="OAY93" s="528"/>
      <c r="OAZ93" s="528"/>
      <c r="OBA93" s="528"/>
      <c r="OBB93" s="528"/>
      <c r="OBC93" s="528"/>
      <c r="OBD93" s="528"/>
      <c r="OBE93" s="528"/>
      <c r="OBF93" s="528"/>
      <c r="OBG93" s="528"/>
      <c r="OBH93" s="528"/>
      <c r="OBI93" s="528"/>
      <c r="OBJ93" s="528"/>
      <c r="OBK93" s="528"/>
      <c r="OBL93" s="528"/>
      <c r="OBM93" s="528"/>
      <c r="OBN93" s="528"/>
      <c r="OBO93" s="528"/>
      <c r="OBP93" s="528"/>
      <c r="OBQ93" s="528"/>
      <c r="OBR93" s="528"/>
      <c r="OBS93" s="528"/>
      <c r="OBT93" s="528"/>
      <c r="OBU93" s="528"/>
      <c r="OBV93" s="528"/>
      <c r="OBW93" s="528"/>
      <c r="OBX93" s="528"/>
      <c r="OBY93" s="528"/>
      <c r="OBZ93" s="528"/>
      <c r="OCA93" s="528"/>
      <c r="OCB93" s="528"/>
      <c r="OCC93" s="528"/>
      <c r="OCD93" s="528"/>
      <c r="OCE93" s="528"/>
      <c r="OCF93" s="528"/>
      <c r="OCG93" s="528"/>
      <c r="OCH93" s="528"/>
      <c r="OCI93" s="528"/>
      <c r="OCJ93" s="528"/>
      <c r="OCK93" s="528"/>
      <c r="OCL93" s="528"/>
      <c r="OCM93" s="528"/>
      <c r="OCN93" s="528"/>
      <c r="OCO93" s="528"/>
      <c r="OCP93" s="528"/>
      <c r="OCQ93" s="528"/>
      <c r="OCR93" s="528"/>
      <c r="OCS93" s="528"/>
      <c r="OCT93" s="528"/>
      <c r="OCU93" s="528"/>
      <c r="OCV93" s="528"/>
      <c r="OCW93" s="528"/>
      <c r="OCX93" s="528"/>
      <c r="OCY93" s="528"/>
      <c r="OCZ93" s="528"/>
      <c r="ODA93" s="528"/>
      <c r="ODB93" s="528"/>
      <c r="ODC93" s="528"/>
      <c r="ODD93" s="528"/>
      <c r="ODE93" s="528"/>
      <c r="ODF93" s="528"/>
      <c r="ODG93" s="528"/>
      <c r="ODH93" s="528"/>
      <c r="ODI93" s="528"/>
      <c r="ODJ93" s="528"/>
      <c r="ODK93" s="528"/>
      <c r="ODL93" s="528"/>
      <c r="ODM93" s="528"/>
      <c r="ODN93" s="528"/>
      <c r="ODO93" s="528"/>
      <c r="ODP93" s="528"/>
      <c r="ODQ93" s="528"/>
      <c r="ODR93" s="528"/>
      <c r="ODS93" s="528"/>
      <c r="ODT93" s="528"/>
      <c r="ODU93" s="528"/>
      <c r="ODV93" s="528"/>
      <c r="ODW93" s="528"/>
      <c r="ODX93" s="528"/>
      <c r="ODY93" s="528"/>
      <c r="ODZ93" s="528"/>
      <c r="OEA93" s="528"/>
      <c r="OEB93" s="528"/>
      <c r="OEC93" s="528"/>
      <c r="OED93" s="528"/>
      <c r="OEE93" s="528"/>
      <c r="OEF93" s="528"/>
      <c r="OEG93" s="528"/>
      <c r="OEH93" s="528"/>
      <c r="OEI93" s="528"/>
      <c r="OEJ93" s="528"/>
      <c r="OEK93" s="528"/>
      <c r="OEL93" s="528"/>
      <c r="OEM93" s="528"/>
      <c r="OEN93" s="528"/>
      <c r="OEO93" s="528"/>
      <c r="OEP93" s="528"/>
      <c r="OEQ93" s="528"/>
      <c r="OER93" s="528"/>
      <c r="OES93" s="528"/>
      <c r="OET93" s="528"/>
      <c r="OEU93" s="528"/>
      <c r="OEV93" s="528"/>
      <c r="OEW93" s="528"/>
      <c r="OEX93" s="528"/>
      <c r="OEY93" s="528"/>
      <c r="OEZ93" s="528"/>
      <c r="OFA93" s="528"/>
      <c r="OFB93" s="528"/>
      <c r="OFC93" s="528"/>
      <c r="OFD93" s="528"/>
      <c r="OFE93" s="528"/>
      <c r="OFF93" s="528"/>
      <c r="OFG93" s="528"/>
      <c r="OFH93" s="528"/>
      <c r="OFI93" s="528"/>
      <c r="OFJ93" s="528"/>
      <c r="OFK93" s="528"/>
      <c r="OFL93" s="528"/>
      <c r="OFM93" s="528"/>
      <c r="OFN93" s="528"/>
      <c r="OFO93" s="528"/>
      <c r="OFP93" s="528"/>
      <c r="OFQ93" s="528"/>
      <c r="OFR93" s="528"/>
      <c r="OFS93" s="528"/>
      <c r="OFT93" s="528"/>
      <c r="OFU93" s="528"/>
      <c r="OFV93" s="528"/>
      <c r="OFW93" s="528"/>
      <c r="OFX93" s="528"/>
      <c r="OFY93" s="528"/>
      <c r="OFZ93" s="528"/>
      <c r="OGA93" s="528"/>
      <c r="OGB93" s="528"/>
      <c r="OGC93" s="528"/>
      <c r="OGD93" s="528"/>
      <c r="OGE93" s="528"/>
      <c r="OGF93" s="528"/>
      <c r="OGG93" s="528"/>
      <c r="OGH93" s="528"/>
      <c r="OGI93" s="528"/>
      <c r="OGJ93" s="528"/>
      <c r="OGK93" s="528"/>
      <c r="OGL93" s="528"/>
      <c r="OGM93" s="528"/>
      <c r="OGN93" s="528"/>
      <c r="OGO93" s="528"/>
      <c r="OGP93" s="528"/>
      <c r="OGQ93" s="528"/>
      <c r="OGR93" s="528"/>
      <c r="OGS93" s="528"/>
      <c r="OGT93" s="528"/>
      <c r="OGU93" s="528"/>
      <c r="OGV93" s="528"/>
      <c r="OGW93" s="528"/>
      <c r="OGX93" s="528"/>
      <c r="OGY93" s="528"/>
      <c r="OGZ93" s="528"/>
      <c r="OHA93" s="528"/>
      <c r="OHB93" s="528"/>
      <c r="OHC93" s="528"/>
      <c r="OHD93" s="528"/>
      <c r="OHE93" s="528"/>
      <c r="OHF93" s="528"/>
      <c r="OHG93" s="528"/>
      <c r="OHH93" s="528"/>
      <c r="OHI93" s="528"/>
      <c r="OHJ93" s="528"/>
      <c r="OHK93" s="528"/>
      <c r="OHL93" s="528"/>
      <c r="OHM93" s="528"/>
      <c r="OHN93" s="528"/>
      <c r="OHO93" s="528"/>
      <c r="OHP93" s="528"/>
      <c r="OHQ93" s="528"/>
      <c r="OHR93" s="528"/>
      <c r="OHS93" s="528"/>
      <c r="OHT93" s="528"/>
      <c r="OHU93" s="528"/>
      <c r="OHV93" s="528"/>
      <c r="OHW93" s="528"/>
      <c r="OHX93" s="528"/>
      <c r="OHY93" s="528"/>
      <c r="OHZ93" s="528"/>
      <c r="OIA93" s="528"/>
      <c r="OIB93" s="528"/>
      <c r="OIC93" s="528"/>
      <c r="OID93" s="528"/>
      <c r="OIE93" s="528"/>
      <c r="OIF93" s="528"/>
      <c r="OIG93" s="528"/>
      <c r="OIH93" s="528"/>
      <c r="OII93" s="528"/>
      <c r="OIJ93" s="528"/>
      <c r="OIK93" s="528"/>
      <c r="OIL93" s="528"/>
      <c r="OIM93" s="528"/>
      <c r="OIN93" s="528"/>
      <c r="OIO93" s="528"/>
      <c r="OIP93" s="528"/>
      <c r="OIQ93" s="528"/>
      <c r="OIR93" s="528"/>
      <c r="OIS93" s="528"/>
      <c r="OIT93" s="528"/>
      <c r="OIU93" s="528"/>
      <c r="OIV93" s="528"/>
      <c r="OIW93" s="528"/>
      <c r="OIX93" s="528"/>
      <c r="OIY93" s="528"/>
      <c r="OIZ93" s="528"/>
      <c r="OJA93" s="528"/>
      <c r="OJB93" s="528"/>
      <c r="OJC93" s="528"/>
      <c r="OJD93" s="528"/>
      <c r="OJE93" s="528"/>
      <c r="OJF93" s="528"/>
      <c r="OJG93" s="528"/>
      <c r="OJH93" s="528"/>
      <c r="OJI93" s="528"/>
      <c r="OJJ93" s="528"/>
      <c r="OJK93" s="528"/>
      <c r="OJL93" s="528"/>
      <c r="OJM93" s="528"/>
      <c r="OJN93" s="528"/>
      <c r="OJO93" s="528"/>
      <c r="OJP93" s="528"/>
      <c r="OJQ93" s="528"/>
      <c r="OJR93" s="528"/>
      <c r="OJS93" s="528"/>
      <c r="OJT93" s="528"/>
      <c r="OJU93" s="528"/>
      <c r="OJV93" s="528"/>
      <c r="OJW93" s="528"/>
      <c r="OJX93" s="528"/>
      <c r="OJY93" s="528"/>
      <c r="OJZ93" s="528"/>
      <c r="OKA93" s="528"/>
      <c r="OKB93" s="528"/>
      <c r="OKC93" s="528"/>
      <c r="OKD93" s="528"/>
      <c r="OKE93" s="528"/>
      <c r="OKF93" s="528"/>
      <c r="OKG93" s="528"/>
      <c r="OKH93" s="528"/>
      <c r="OKI93" s="528"/>
      <c r="OKJ93" s="528"/>
      <c r="OKK93" s="528"/>
      <c r="OKL93" s="528"/>
      <c r="OKM93" s="528"/>
      <c r="OKN93" s="528"/>
      <c r="OKO93" s="528"/>
      <c r="OKP93" s="528"/>
      <c r="OKQ93" s="528"/>
      <c r="OKR93" s="528"/>
      <c r="OKS93" s="528"/>
      <c r="OKT93" s="528"/>
      <c r="OKU93" s="528"/>
      <c r="OKV93" s="528"/>
      <c r="OKW93" s="528"/>
      <c r="OKX93" s="528"/>
      <c r="OKY93" s="528"/>
      <c r="OKZ93" s="528"/>
      <c r="OLA93" s="528"/>
      <c r="OLB93" s="528"/>
      <c r="OLC93" s="528"/>
      <c r="OLD93" s="528"/>
      <c r="OLE93" s="528"/>
      <c r="OLF93" s="528"/>
      <c r="OLG93" s="528"/>
      <c r="OLH93" s="528"/>
      <c r="OLI93" s="528"/>
      <c r="OLJ93" s="528"/>
      <c r="OLK93" s="528"/>
      <c r="OLL93" s="528"/>
      <c r="OLM93" s="528"/>
      <c r="OLN93" s="528"/>
      <c r="OLO93" s="528"/>
      <c r="OLP93" s="528"/>
      <c r="OLQ93" s="528"/>
      <c r="OLR93" s="528"/>
      <c r="OLS93" s="528"/>
      <c r="OLT93" s="528"/>
      <c r="OLU93" s="528"/>
      <c r="OLV93" s="528"/>
      <c r="OLW93" s="528"/>
      <c r="OLX93" s="528"/>
      <c r="OLY93" s="528"/>
      <c r="OLZ93" s="528"/>
      <c r="OMA93" s="528"/>
      <c r="OMB93" s="528"/>
      <c r="OMC93" s="528"/>
      <c r="OMD93" s="528"/>
      <c r="OME93" s="528"/>
      <c r="OMF93" s="528"/>
      <c r="OMG93" s="528"/>
      <c r="OMH93" s="528"/>
      <c r="OMI93" s="528"/>
      <c r="OMJ93" s="528"/>
      <c r="OMK93" s="528"/>
      <c r="OML93" s="528"/>
      <c r="OMM93" s="528"/>
      <c r="OMN93" s="528"/>
      <c r="OMO93" s="528"/>
      <c r="OMP93" s="528"/>
      <c r="OMQ93" s="528"/>
      <c r="OMR93" s="528"/>
      <c r="OMS93" s="528"/>
      <c r="OMT93" s="528"/>
      <c r="OMU93" s="528"/>
      <c r="OMV93" s="528"/>
      <c r="OMW93" s="528"/>
      <c r="OMX93" s="528"/>
      <c r="OMY93" s="528"/>
      <c r="OMZ93" s="528"/>
      <c r="ONA93" s="528"/>
      <c r="ONB93" s="528"/>
      <c r="ONC93" s="528"/>
      <c r="OND93" s="528"/>
      <c r="ONE93" s="528"/>
      <c r="ONF93" s="528"/>
      <c r="ONG93" s="528"/>
      <c r="ONH93" s="528"/>
      <c r="ONI93" s="528"/>
      <c r="ONJ93" s="528"/>
      <c r="ONK93" s="528"/>
      <c r="ONL93" s="528"/>
      <c r="ONM93" s="528"/>
      <c r="ONN93" s="528"/>
      <c r="ONO93" s="528"/>
      <c r="ONP93" s="528"/>
      <c r="ONQ93" s="528"/>
      <c r="ONR93" s="528"/>
      <c r="ONS93" s="528"/>
      <c r="ONT93" s="528"/>
      <c r="ONU93" s="528"/>
      <c r="ONV93" s="528"/>
      <c r="ONW93" s="528"/>
      <c r="ONX93" s="528"/>
      <c r="ONY93" s="528"/>
      <c r="ONZ93" s="528"/>
      <c r="OOA93" s="528"/>
      <c r="OOB93" s="528"/>
      <c r="OOC93" s="528"/>
      <c r="OOD93" s="528"/>
      <c r="OOE93" s="528"/>
      <c r="OOF93" s="528"/>
      <c r="OOG93" s="528"/>
      <c r="OOH93" s="528"/>
      <c r="OOI93" s="528"/>
      <c r="OOJ93" s="528"/>
      <c r="OOK93" s="528"/>
      <c r="OOL93" s="528"/>
      <c r="OOM93" s="528"/>
      <c r="OON93" s="528"/>
      <c r="OOO93" s="528"/>
      <c r="OOP93" s="528"/>
      <c r="OOQ93" s="528"/>
      <c r="OOR93" s="528"/>
      <c r="OOS93" s="528"/>
      <c r="OOT93" s="528"/>
      <c r="OOU93" s="528"/>
      <c r="OOV93" s="528"/>
      <c r="OOW93" s="528"/>
      <c r="OOX93" s="528"/>
      <c r="OOY93" s="528"/>
      <c r="OOZ93" s="528"/>
      <c r="OPA93" s="528"/>
      <c r="OPB93" s="528"/>
      <c r="OPC93" s="528"/>
      <c r="OPD93" s="528"/>
      <c r="OPE93" s="528"/>
      <c r="OPF93" s="528"/>
      <c r="OPG93" s="528"/>
      <c r="OPH93" s="528"/>
      <c r="OPI93" s="528"/>
      <c r="OPJ93" s="528"/>
      <c r="OPK93" s="528"/>
      <c r="OPL93" s="528"/>
      <c r="OPM93" s="528"/>
      <c r="OPN93" s="528"/>
      <c r="OPO93" s="528"/>
      <c r="OPP93" s="528"/>
      <c r="OPQ93" s="528"/>
      <c r="OPR93" s="528"/>
      <c r="OPS93" s="528"/>
      <c r="OPT93" s="528"/>
      <c r="OPU93" s="528"/>
      <c r="OPV93" s="528"/>
      <c r="OPW93" s="528"/>
      <c r="OPX93" s="528"/>
      <c r="OPY93" s="528"/>
      <c r="OPZ93" s="528"/>
      <c r="OQA93" s="528"/>
      <c r="OQB93" s="528"/>
      <c r="OQC93" s="528"/>
      <c r="OQD93" s="528"/>
      <c r="OQE93" s="528"/>
      <c r="OQF93" s="528"/>
      <c r="OQG93" s="528"/>
      <c r="OQH93" s="528"/>
      <c r="OQI93" s="528"/>
      <c r="OQJ93" s="528"/>
      <c r="OQK93" s="528"/>
      <c r="OQL93" s="528"/>
      <c r="OQM93" s="528"/>
      <c r="OQN93" s="528"/>
      <c r="OQO93" s="528"/>
      <c r="OQP93" s="528"/>
      <c r="OQQ93" s="528"/>
      <c r="OQR93" s="528"/>
      <c r="OQS93" s="528"/>
      <c r="OQT93" s="528"/>
      <c r="OQU93" s="528"/>
      <c r="OQV93" s="528"/>
      <c r="OQW93" s="528"/>
      <c r="OQX93" s="528"/>
      <c r="OQY93" s="528"/>
      <c r="OQZ93" s="528"/>
      <c r="ORA93" s="528"/>
      <c r="ORB93" s="528"/>
      <c r="ORC93" s="528"/>
      <c r="ORD93" s="528"/>
      <c r="ORE93" s="528"/>
      <c r="ORF93" s="528"/>
      <c r="ORG93" s="528"/>
      <c r="ORH93" s="528"/>
      <c r="ORI93" s="528"/>
      <c r="ORJ93" s="528"/>
      <c r="ORK93" s="528"/>
      <c r="ORL93" s="528"/>
      <c r="ORM93" s="528"/>
      <c r="ORN93" s="528"/>
      <c r="ORO93" s="528"/>
      <c r="ORP93" s="528"/>
      <c r="ORQ93" s="528"/>
      <c r="ORR93" s="528"/>
      <c r="ORS93" s="528"/>
      <c r="ORT93" s="528"/>
      <c r="ORU93" s="528"/>
      <c r="ORV93" s="528"/>
      <c r="ORW93" s="528"/>
      <c r="ORX93" s="528"/>
      <c r="ORY93" s="528"/>
      <c r="ORZ93" s="528"/>
      <c r="OSA93" s="528"/>
      <c r="OSB93" s="528"/>
      <c r="OSC93" s="528"/>
      <c r="OSD93" s="528"/>
      <c r="OSE93" s="528"/>
      <c r="OSF93" s="528"/>
      <c r="OSG93" s="528"/>
      <c r="OSH93" s="528"/>
      <c r="OSI93" s="528"/>
      <c r="OSJ93" s="528"/>
      <c r="OSK93" s="528"/>
      <c r="OSL93" s="528"/>
      <c r="OSM93" s="528"/>
      <c r="OSN93" s="528"/>
      <c r="OSO93" s="528"/>
      <c r="OSP93" s="528"/>
      <c r="OSQ93" s="528"/>
      <c r="OSR93" s="528"/>
      <c r="OSS93" s="528"/>
      <c r="OST93" s="528"/>
      <c r="OSU93" s="528"/>
      <c r="OSV93" s="528"/>
      <c r="OSW93" s="528"/>
      <c r="OSX93" s="528"/>
      <c r="OSY93" s="528"/>
      <c r="OSZ93" s="528"/>
      <c r="OTA93" s="528"/>
      <c r="OTB93" s="528"/>
      <c r="OTC93" s="528"/>
      <c r="OTD93" s="528"/>
      <c r="OTE93" s="528"/>
      <c r="OTF93" s="528"/>
      <c r="OTG93" s="528"/>
      <c r="OTH93" s="528"/>
      <c r="OTI93" s="528"/>
      <c r="OTJ93" s="528"/>
      <c r="OTK93" s="528"/>
      <c r="OTL93" s="528"/>
      <c r="OTM93" s="528"/>
      <c r="OTN93" s="528"/>
      <c r="OTO93" s="528"/>
      <c r="OTP93" s="528"/>
      <c r="OTQ93" s="528"/>
      <c r="OTR93" s="528"/>
      <c r="OTS93" s="528"/>
      <c r="OTT93" s="528"/>
      <c r="OTU93" s="528"/>
      <c r="OTV93" s="528"/>
      <c r="OTW93" s="528"/>
      <c r="OTX93" s="528"/>
      <c r="OTY93" s="528"/>
      <c r="OTZ93" s="528"/>
      <c r="OUA93" s="528"/>
      <c r="OUB93" s="528"/>
      <c r="OUC93" s="528"/>
      <c r="OUD93" s="528"/>
      <c r="OUE93" s="528"/>
      <c r="OUF93" s="528"/>
      <c r="OUG93" s="528"/>
      <c r="OUH93" s="528"/>
      <c r="OUI93" s="528"/>
      <c r="OUJ93" s="528"/>
      <c r="OUK93" s="528"/>
      <c r="OUL93" s="528"/>
      <c r="OUM93" s="528"/>
      <c r="OUN93" s="528"/>
      <c r="OUO93" s="528"/>
      <c r="OUP93" s="528"/>
      <c r="OUQ93" s="528"/>
      <c r="OUR93" s="528"/>
      <c r="OUS93" s="528"/>
      <c r="OUT93" s="528"/>
      <c r="OUU93" s="528"/>
      <c r="OUV93" s="528"/>
      <c r="OUW93" s="528"/>
      <c r="OUX93" s="528"/>
      <c r="OUY93" s="528"/>
      <c r="OUZ93" s="528"/>
      <c r="OVA93" s="528"/>
      <c r="OVB93" s="528"/>
      <c r="OVC93" s="528"/>
      <c r="OVD93" s="528"/>
      <c r="OVE93" s="528"/>
      <c r="OVF93" s="528"/>
      <c r="OVG93" s="528"/>
      <c r="OVH93" s="528"/>
      <c r="OVI93" s="528"/>
      <c r="OVJ93" s="528"/>
      <c r="OVK93" s="528"/>
      <c r="OVL93" s="528"/>
      <c r="OVM93" s="528"/>
      <c r="OVN93" s="528"/>
      <c r="OVO93" s="528"/>
      <c r="OVP93" s="528"/>
      <c r="OVQ93" s="528"/>
      <c r="OVR93" s="528"/>
      <c r="OVS93" s="528"/>
      <c r="OVT93" s="528"/>
      <c r="OVU93" s="528"/>
      <c r="OVV93" s="528"/>
      <c r="OVW93" s="528"/>
      <c r="OVX93" s="528"/>
      <c r="OVY93" s="528"/>
      <c r="OVZ93" s="528"/>
      <c r="OWA93" s="528"/>
      <c r="OWB93" s="528"/>
      <c r="OWC93" s="528"/>
      <c r="OWD93" s="528"/>
      <c r="OWE93" s="528"/>
      <c r="OWF93" s="528"/>
      <c r="OWG93" s="528"/>
      <c r="OWH93" s="528"/>
      <c r="OWI93" s="528"/>
      <c r="OWJ93" s="528"/>
      <c r="OWK93" s="528"/>
      <c r="OWL93" s="528"/>
      <c r="OWM93" s="528"/>
      <c r="OWN93" s="528"/>
      <c r="OWO93" s="528"/>
      <c r="OWP93" s="528"/>
      <c r="OWQ93" s="528"/>
      <c r="OWR93" s="528"/>
      <c r="OWS93" s="528"/>
      <c r="OWT93" s="528"/>
      <c r="OWU93" s="528"/>
      <c r="OWV93" s="528"/>
      <c r="OWW93" s="528"/>
      <c r="OWX93" s="528"/>
      <c r="OWY93" s="528"/>
      <c r="OWZ93" s="528"/>
      <c r="OXA93" s="528"/>
      <c r="OXB93" s="528"/>
      <c r="OXC93" s="528"/>
      <c r="OXD93" s="528"/>
      <c r="OXE93" s="528"/>
      <c r="OXF93" s="528"/>
      <c r="OXG93" s="528"/>
      <c r="OXH93" s="528"/>
      <c r="OXI93" s="528"/>
      <c r="OXJ93" s="528"/>
      <c r="OXK93" s="528"/>
      <c r="OXL93" s="528"/>
      <c r="OXM93" s="528"/>
      <c r="OXN93" s="528"/>
      <c r="OXO93" s="528"/>
      <c r="OXP93" s="528"/>
      <c r="OXQ93" s="528"/>
      <c r="OXR93" s="528"/>
      <c r="OXS93" s="528"/>
      <c r="OXT93" s="528"/>
      <c r="OXU93" s="528"/>
      <c r="OXV93" s="528"/>
      <c r="OXW93" s="528"/>
      <c r="OXX93" s="528"/>
      <c r="OXY93" s="528"/>
      <c r="OXZ93" s="528"/>
      <c r="OYA93" s="528"/>
      <c r="OYB93" s="528"/>
      <c r="OYC93" s="528"/>
      <c r="OYD93" s="528"/>
      <c r="OYE93" s="528"/>
      <c r="OYF93" s="528"/>
      <c r="OYG93" s="528"/>
      <c r="OYH93" s="528"/>
      <c r="OYI93" s="528"/>
      <c r="OYJ93" s="528"/>
      <c r="OYK93" s="528"/>
      <c r="OYL93" s="528"/>
      <c r="OYM93" s="528"/>
      <c r="OYN93" s="528"/>
      <c r="OYO93" s="528"/>
      <c r="OYP93" s="528"/>
      <c r="OYQ93" s="528"/>
      <c r="OYR93" s="528"/>
      <c r="OYS93" s="528"/>
      <c r="OYT93" s="528"/>
      <c r="OYU93" s="528"/>
      <c r="OYV93" s="528"/>
      <c r="OYW93" s="528"/>
      <c r="OYX93" s="528"/>
      <c r="OYY93" s="528"/>
      <c r="OYZ93" s="528"/>
      <c r="OZA93" s="528"/>
      <c r="OZB93" s="528"/>
      <c r="OZC93" s="528"/>
      <c r="OZD93" s="528"/>
      <c r="OZE93" s="528"/>
      <c r="OZF93" s="528"/>
      <c r="OZG93" s="528"/>
      <c r="OZH93" s="528"/>
      <c r="OZI93" s="528"/>
      <c r="OZJ93" s="528"/>
      <c r="OZK93" s="528"/>
      <c r="OZL93" s="528"/>
      <c r="OZM93" s="528"/>
      <c r="OZN93" s="528"/>
      <c r="OZO93" s="528"/>
      <c r="OZP93" s="528"/>
      <c r="OZQ93" s="528"/>
      <c r="OZR93" s="528"/>
      <c r="OZS93" s="528"/>
      <c r="OZT93" s="528"/>
      <c r="OZU93" s="528"/>
      <c r="OZV93" s="528"/>
      <c r="OZW93" s="528"/>
      <c r="OZX93" s="528"/>
      <c r="OZY93" s="528"/>
      <c r="OZZ93" s="528"/>
      <c r="PAA93" s="528"/>
      <c r="PAB93" s="528"/>
      <c r="PAC93" s="528"/>
      <c r="PAD93" s="528"/>
      <c r="PAE93" s="528"/>
      <c r="PAF93" s="528"/>
      <c r="PAG93" s="528"/>
      <c r="PAH93" s="528"/>
      <c r="PAI93" s="528"/>
      <c r="PAJ93" s="528"/>
      <c r="PAK93" s="528"/>
      <c r="PAL93" s="528"/>
      <c r="PAM93" s="528"/>
      <c r="PAN93" s="528"/>
      <c r="PAO93" s="528"/>
      <c r="PAP93" s="528"/>
      <c r="PAQ93" s="528"/>
      <c r="PAR93" s="528"/>
      <c r="PAS93" s="528"/>
      <c r="PAT93" s="528"/>
      <c r="PAU93" s="528"/>
      <c r="PAV93" s="528"/>
      <c r="PAW93" s="528"/>
      <c r="PAX93" s="528"/>
      <c r="PAY93" s="528"/>
      <c r="PAZ93" s="528"/>
      <c r="PBA93" s="528"/>
      <c r="PBB93" s="528"/>
      <c r="PBC93" s="528"/>
      <c r="PBD93" s="528"/>
      <c r="PBE93" s="528"/>
      <c r="PBF93" s="528"/>
      <c r="PBG93" s="528"/>
      <c r="PBH93" s="528"/>
      <c r="PBI93" s="528"/>
      <c r="PBJ93" s="528"/>
      <c r="PBK93" s="528"/>
      <c r="PBL93" s="528"/>
      <c r="PBM93" s="528"/>
      <c r="PBN93" s="528"/>
      <c r="PBO93" s="528"/>
      <c r="PBP93" s="528"/>
      <c r="PBQ93" s="528"/>
      <c r="PBR93" s="528"/>
      <c r="PBS93" s="528"/>
      <c r="PBT93" s="528"/>
      <c r="PBU93" s="528"/>
      <c r="PBV93" s="528"/>
      <c r="PBW93" s="528"/>
      <c r="PBX93" s="528"/>
      <c r="PBY93" s="528"/>
      <c r="PBZ93" s="528"/>
      <c r="PCA93" s="528"/>
      <c r="PCB93" s="528"/>
      <c r="PCC93" s="528"/>
      <c r="PCD93" s="528"/>
      <c r="PCE93" s="528"/>
      <c r="PCF93" s="528"/>
      <c r="PCG93" s="528"/>
      <c r="PCH93" s="528"/>
      <c r="PCI93" s="528"/>
      <c r="PCJ93" s="528"/>
      <c r="PCK93" s="528"/>
      <c r="PCL93" s="528"/>
      <c r="PCM93" s="528"/>
      <c r="PCN93" s="528"/>
      <c r="PCO93" s="528"/>
      <c r="PCP93" s="528"/>
      <c r="PCQ93" s="528"/>
      <c r="PCR93" s="528"/>
      <c r="PCS93" s="528"/>
      <c r="PCT93" s="528"/>
      <c r="PCU93" s="528"/>
      <c r="PCV93" s="528"/>
      <c r="PCW93" s="528"/>
      <c r="PCX93" s="528"/>
      <c r="PCY93" s="528"/>
      <c r="PCZ93" s="528"/>
      <c r="PDA93" s="528"/>
      <c r="PDB93" s="528"/>
      <c r="PDC93" s="528"/>
      <c r="PDD93" s="528"/>
      <c r="PDE93" s="528"/>
      <c r="PDF93" s="528"/>
      <c r="PDG93" s="528"/>
      <c r="PDH93" s="528"/>
      <c r="PDI93" s="528"/>
      <c r="PDJ93" s="528"/>
      <c r="PDK93" s="528"/>
      <c r="PDL93" s="528"/>
      <c r="PDM93" s="528"/>
      <c r="PDN93" s="528"/>
      <c r="PDO93" s="528"/>
      <c r="PDP93" s="528"/>
      <c r="PDQ93" s="528"/>
      <c r="PDR93" s="528"/>
      <c r="PDS93" s="528"/>
      <c r="PDT93" s="528"/>
      <c r="PDU93" s="528"/>
      <c r="PDV93" s="528"/>
      <c r="PDW93" s="528"/>
      <c r="PDX93" s="528"/>
      <c r="PDY93" s="528"/>
      <c r="PDZ93" s="528"/>
      <c r="PEA93" s="528"/>
      <c r="PEB93" s="528"/>
      <c r="PEC93" s="528"/>
      <c r="PED93" s="528"/>
      <c r="PEE93" s="528"/>
      <c r="PEF93" s="528"/>
      <c r="PEG93" s="528"/>
      <c r="PEH93" s="528"/>
      <c r="PEI93" s="528"/>
      <c r="PEJ93" s="528"/>
      <c r="PEK93" s="528"/>
      <c r="PEL93" s="528"/>
      <c r="PEM93" s="528"/>
      <c r="PEN93" s="528"/>
      <c r="PEO93" s="528"/>
      <c r="PEP93" s="528"/>
      <c r="PEQ93" s="528"/>
      <c r="PER93" s="528"/>
      <c r="PES93" s="528"/>
      <c r="PET93" s="528"/>
      <c r="PEU93" s="528"/>
      <c r="PEV93" s="528"/>
      <c r="PEW93" s="528"/>
      <c r="PEX93" s="528"/>
      <c r="PEY93" s="528"/>
      <c r="PEZ93" s="528"/>
      <c r="PFA93" s="528"/>
      <c r="PFB93" s="528"/>
      <c r="PFC93" s="528"/>
      <c r="PFD93" s="528"/>
      <c r="PFE93" s="528"/>
      <c r="PFF93" s="528"/>
      <c r="PFG93" s="528"/>
      <c r="PFH93" s="528"/>
      <c r="PFI93" s="528"/>
      <c r="PFJ93" s="528"/>
      <c r="PFK93" s="528"/>
      <c r="PFL93" s="528"/>
      <c r="PFM93" s="528"/>
      <c r="PFN93" s="528"/>
      <c r="PFO93" s="528"/>
      <c r="PFP93" s="528"/>
      <c r="PFQ93" s="528"/>
      <c r="PFR93" s="528"/>
      <c r="PFS93" s="528"/>
      <c r="PFT93" s="528"/>
      <c r="PFU93" s="528"/>
      <c r="PFV93" s="528"/>
      <c r="PFW93" s="528"/>
      <c r="PFX93" s="528"/>
      <c r="PFY93" s="528"/>
      <c r="PFZ93" s="528"/>
      <c r="PGA93" s="528"/>
      <c r="PGB93" s="528"/>
      <c r="PGC93" s="528"/>
      <c r="PGD93" s="528"/>
      <c r="PGE93" s="528"/>
      <c r="PGF93" s="528"/>
      <c r="PGG93" s="528"/>
      <c r="PGH93" s="528"/>
      <c r="PGI93" s="528"/>
      <c r="PGJ93" s="528"/>
      <c r="PGK93" s="528"/>
      <c r="PGL93" s="528"/>
      <c r="PGM93" s="528"/>
      <c r="PGN93" s="528"/>
      <c r="PGO93" s="528"/>
      <c r="PGP93" s="528"/>
      <c r="PGQ93" s="528"/>
      <c r="PGR93" s="528"/>
      <c r="PGS93" s="528"/>
      <c r="PGT93" s="528"/>
      <c r="PGU93" s="528"/>
      <c r="PGV93" s="528"/>
      <c r="PGW93" s="528"/>
      <c r="PGX93" s="528"/>
      <c r="PGY93" s="528"/>
      <c r="PGZ93" s="528"/>
      <c r="PHA93" s="528"/>
      <c r="PHB93" s="528"/>
      <c r="PHC93" s="528"/>
      <c r="PHD93" s="528"/>
      <c r="PHE93" s="528"/>
      <c r="PHF93" s="528"/>
      <c r="PHG93" s="528"/>
      <c r="PHH93" s="528"/>
      <c r="PHI93" s="528"/>
      <c r="PHJ93" s="528"/>
      <c r="PHK93" s="528"/>
      <c r="PHL93" s="528"/>
      <c r="PHM93" s="528"/>
      <c r="PHN93" s="528"/>
      <c r="PHO93" s="528"/>
      <c r="PHP93" s="528"/>
      <c r="PHQ93" s="528"/>
      <c r="PHR93" s="528"/>
      <c r="PHS93" s="528"/>
      <c r="PHT93" s="528"/>
      <c r="PHU93" s="528"/>
      <c r="PHV93" s="528"/>
      <c r="PHW93" s="528"/>
      <c r="PHX93" s="528"/>
      <c r="PHY93" s="528"/>
      <c r="PHZ93" s="528"/>
      <c r="PIA93" s="528"/>
      <c r="PIB93" s="528"/>
      <c r="PIC93" s="528"/>
      <c r="PID93" s="528"/>
      <c r="PIE93" s="528"/>
      <c r="PIF93" s="528"/>
      <c r="PIG93" s="528"/>
      <c r="PIH93" s="528"/>
      <c r="PII93" s="528"/>
      <c r="PIJ93" s="528"/>
      <c r="PIK93" s="528"/>
      <c r="PIL93" s="528"/>
      <c r="PIM93" s="528"/>
      <c r="PIN93" s="528"/>
      <c r="PIO93" s="528"/>
      <c r="PIP93" s="528"/>
      <c r="PIQ93" s="528"/>
      <c r="PIR93" s="528"/>
      <c r="PIS93" s="528"/>
      <c r="PIT93" s="528"/>
      <c r="PIU93" s="528"/>
      <c r="PIV93" s="528"/>
      <c r="PIW93" s="528"/>
      <c r="PIX93" s="528"/>
      <c r="PIY93" s="528"/>
      <c r="PIZ93" s="528"/>
      <c r="PJA93" s="528"/>
      <c r="PJB93" s="528"/>
      <c r="PJC93" s="528"/>
      <c r="PJD93" s="528"/>
      <c r="PJE93" s="528"/>
      <c r="PJF93" s="528"/>
      <c r="PJG93" s="528"/>
      <c r="PJH93" s="528"/>
      <c r="PJI93" s="528"/>
      <c r="PJJ93" s="528"/>
      <c r="PJK93" s="528"/>
      <c r="PJL93" s="528"/>
      <c r="PJM93" s="528"/>
      <c r="PJN93" s="528"/>
      <c r="PJO93" s="528"/>
      <c r="PJP93" s="528"/>
      <c r="PJQ93" s="528"/>
      <c r="PJR93" s="528"/>
      <c r="PJS93" s="528"/>
      <c r="PJT93" s="528"/>
      <c r="PJU93" s="528"/>
      <c r="PJV93" s="528"/>
      <c r="PJW93" s="528"/>
      <c r="PJX93" s="528"/>
      <c r="PJY93" s="528"/>
      <c r="PJZ93" s="528"/>
      <c r="PKA93" s="528"/>
      <c r="PKB93" s="528"/>
      <c r="PKC93" s="528"/>
      <c r="PKD93" s="528"/>
      <c r="PKE93" s="528"/>
      <c r="PKF93" s="528"/>
      <c r="PKG93" s="528"/>
      <c r="PKH93" s="528"/>
      <c r="PKI93" s="528"/>
      <c r="PKJ93" s="528"/>
      <c r="PKK93" s="528"/>
      <c r="PKL93" s="528"/>
      <c r="PKM93" s="528"/>
      <c r="PKN93" s="528"/>
      <c r="PKO93" s="528"/>
      <c r="PKP93" s="528"/>
      <c r="PKQ93" s="528"/>
      <c r="PKR93" s="528"/>
      <c r="PKS93" s="528"/>
      <c r="PKT93" s="528"/>
      <c r="PKU93" s="528"/>
      <c r="PKV93" s="528"/>
      <c r="PKW93" s="528"/>
      <c r="PKX93" s="528"/>
      <c r="PKY93" s="528"/>
      <c r="PKZ93" s="528"/>
      <c r="PLA93" s="528"/>
      <c r="PLB93" s="528"/>
      <c r="PLC93" s="528"/>
      <c r="PLD93" s="528"/>
      <c r="PLE93" s="528"/>
      <c r="PLF93" s="528"/>
      <c r="PLG93" s="528"/>
      <c r="PLH93" s="528"/>
      <c r="PLI93" s="528"/>
      <c r="PLJ93" s="528"/>
      <c r="PLK93" s="528"/>
      <c r="PLL93" s="528"/>
      <c r="PLM93" s="528"/>
      <c r="PLN93" s="528"/>
      <c r="PLO93" s="528"/>
      <c r="PLP93" s="528"/>
      <c r="PLQ93" s="528"/>
      <c r="PLR93" s="528"/>
      <c r="PLS93" s="528"/>
      <c r="PLT93" s="528"/>
      <c r="PLU93" s="528"/>
      <c r="PLV93" s="528"/>
      <c r="PLW93" s="528"/>
      <c r="PLX93" s="528"/>
      <c r="PLY93" s="528"/>
      <c r="PLZ93" s="528"/>
      <c r="PMA93" s="528"/>
      <c r="PMB93" s="528"/>
      <c r="PMC93" s="528"/>
      <c r="PMD93" s="528"/>
      <c r="PME93" s="528"/>
      <c r="PMF93" s="528"/>
      <c r="PMG93" s="528"/>
      <c r="PMH93" s="528"/>
      <c r="PMI93" s="528"/>
      <c r="PMJ93" s="528"/>
      <c r="PMK93" s="528"/>
      <c r="PML93" s="528"/>
      <c r="PMM93" s="528"/>
      <c r="PMN93" s="528"/>
      <c r="PMO93" s="528"/>
      <c r="PMP93" s="528"/>
      <c r="PMQ93" s="528"/>
      <c r="PMR93" s="528"/>
      <c r="PMS93" s="528"/>
      <c r="PMT93" s="528"/>
      <c r="PMU93" s="528"/>
      <c r="PMV93" s="528"/>
      <c r="PMW93" s="528"/>
      <c r="PMX93" s="528"/>
      <c r="PMY93" s="528"/>
      <c r="PMZ93" s="528"/>
      <c r="PNA93" s="528"/>
      <c r="PNB93" s="528"/>
      <c r="PNC93" s="528"/>
      <c r="PND93" s="528"/>
      <c r="PNE93" s="528"/>
      <c r="PNF93" s="528"/>
      <c r="PNG93" s="528"/>
      <c r="PNH93" s="528"/>
      <c r="PNI93" s="528"/>
      <c r="PNJ93" s="528"/>
      <c r="PNK93" s="528"/>
      <c r="PNL93" s="528"/>
      <c r="PNM93" s="528"/>
      <c r="PNN93" s="528"/>
      <c r="PNO93" s="528"/>
      <c r="PNP93" s="528"/>
      <c r="PNQ93" s="528"/>
      <c r="PNR93" s="528"/>
      <c r="PNS93" s="528"/>
      <c r="PNT93" s="528"/>
      <c r="PNU93" s="528"/>
      <c r="PNV93" s="528"/>
      <c r="PNW93" s="528"/>
      <c r="PNX93" s="528"/>
      <c r="PNY93" s="528"/>
      <c r="PNZ93" s="528"/>
      <c r="POA93" s="528"/>
      <c r="POB93" s="528"/>
      <c r="POC93" s="528"/>
      <c r="POD93" s="528"/>
      <c r="POE93" s="528"/>
      <c r="POF93" s="528"/>
      <c r="POG93" s="528"/>
      <c r="POH93" s="528"/>
      <c r="POI93" s="528"/>
      <c r="POJ93" s="528"/>
      <c r="POK93" s="528"/>
      <c r="POL93" s="528"/>
      <c r="POM93" s="528"/>
      <c r="PON93" s="528"/>
      <c r="POO93" s="528"/>
      <c r="POP93" s="528"/>
      <c r="POQ93" s="528"/>
      <c r="POR93" s="528"/>
      <c r="POS93" s="528"/>
      <c r="POT93" s="528"/>
      <c r="POU93" s="528"/>
      <c r="POV93" s="528"/>
      <c r="POW93" s="528"/>
      <c r="POX93" s="528"/>
      <c r="POY93" s="528"/>
      <c r="POZ93" s="528"/>
      <c r="PPA93" s="528"/>
      <c r="PPB93" s="528"/>
      <c r="PPC93" s="528"/>
      <c r="PPD93" s="528"/>
      <c r="PPE93" s="528"/>
      <c r="PPF93" s="528"/>
      <c r="PPG93" s="528"/>
      <c r="PPH93" s="528"/>
      <c r="PPI93" s="528"/>
      <c r="PPJ93" s="528"/>
      <c r="PPK93" s="528"/>
      <c r="PPL93" s="528"/>
      <c r="PPM93" s="528"/>
      <c r="PPN93" s="528"/>
      <c r="PPO93" s="528"/>
      <c r="PPP93" s="528"/>
      <c r="PPQ93" s="528"/>
      <c r="PPR93" s="528"/>
      <c r="PPS93" s="528"/>
      <c r="PPT93" s="528"/>
      <c r="PPU93" s="528"/>
      <c r="PPV93" s="528"/>
      <c r="PPW93" s="528"/>
      <c r="PPX93" s="528"/>
      <c r="PPY93" s="528"/>
      <c r="PPZ93" s="528"/>
      <c r="PQA93" s="528"/>
      <c r="PQB93" s="528"/>
      <c r="PQC93" s="528"/>
      <c r="PQD93" s="528"/>
      <c r="PQE93" s="528"/>
      <c r="PQF93" s="528"/>
      <c r="PQG93" s="528"/>
      <c r="PQH93" s="528"/>
      <c r="PQI93" s="528"/>
      <c r="PQJ93" s="528"/>
      <c r="PQK93" s="528"/>
      <c r="PQL93" s="528"/>
      <c r="PQM93" s="528"/>
      <c r="PQN93" s="528"/>
      <c r="PQO93" s="528"/>
      <c r="PQP93" s="528"/>
      <c r="PQQ93" s="528"/>
      <c r="PQR93" s="528"/>
      <c r="PQS93" s="528"/>
      <c r="PQT93" s="528"/>
      <c r="PQU93" s="528"/>
      <c r="PQV93" s="528"/>
      <c r="PQW93" s="528"/>
      <c r="PQX93" s="528"/>
      <c r="PQY93" s="528"/>
      <c r="PQZ93" s="528"/>
      <c r="PRA93" s="528"/>
      <c r="PRB93" s="528"/>
      <c r="PRC93" s="528"/>
      <c r="PRD93" s="528"/>
      <c r="PRE93" s="528"/>
      <c r="PRF93" s="528"/>
      <c r="PRG93" s="528"/>
      <c r="PRH93" s="528"/>
      <c r="PRI93" s="528"/>
      <c r="PRJ93" s="528"/>
      <c r="PRK93" s="528"/>
      <c r="PRL93" s="528"/>
      <c r="PRM93" s="528"/>
      <c r="PRN93" s="528"/>
      <c r="PRO93" s="528"/>
      <c r="PRP93" s="528"/>
      <c r="PRQ93" s="528"/>
      <c r="PRR93" s="528"/>
      <c r="PRS93" s="528"/>
      <c r="PRT93" s="528"/>
      <c r="PRU93" s="528"/>
      <c r="PRV93" s="528"/>
      <c r="PRW93" s="528"/>
      <c r="PRX93" s="528"/>
      <c r="PRY93" s="528"/>
      <c r="PRZ93" s="528"/>
      <c r="PSA93" s="528"/>
      <c r="PSB93" s="528"/>
      <c r="PSC93" s="528"/>
      <c r="PSD93" s="528"/>
      <c r="PSE93" s="528"/>
      <c r="PSF93" s="528"/>
      <c r="PSG93" s="528"/>
      <c r="PSH93" s="528"/>
      <c r="PSI93" s="528"/>
      <c r="PSJ93" s="528"/>
      <c r="PSK93" s="528"/>
      <c r="PSL93" s="528"/>
      <c r="PSM93" s="528"/>
      <c r="PSN93" s="528"/>
      <c r="PSO93" s="528"/>
      <c r="PSP93" s="528"/>
      <c r="PSQ93" s="528"/>
      <c r="PSR93" s="528"/>
      <c r="PSS93" s="528"/>
      <c r="PST93" s="528"/>
      <c r="PSU93" s="528"/>
      <c r="PSV93" s="528"/>
      <c r="PSW93" s="528"/>
      <c r="PSX93" s="528"/>
      <c r="PSY93" s="528"/>
      <c r="PSZ93" s="528"/>
      <c r="PTA93" s="528"/>
      <c r="PTB93" s="528"/>
      <c r="PTC93" s="528"/>
      <c r="PTD93" s="528"/>
      <c r="PTE93" s="528"/>
      <c r="PTF93" s="528"/>
      <c r="PTG93" s="528"/>
      <c r="PTH93" s="528"/>
      <c r="PTI93" s="528"/>
      <c r="PTJ93" s="528"/>
      <c r="PTK93" s="528"/>
      <c r="PTL93" s="528"/>
      <c r="PTM93" s="528"/>
      <c r="PTN93" s="528"/>
      <c r="PTO93" s="528"/>
      <c r="PTP93" s="528"/>
      <c r="PTQ93" s="528"/>
      <c r="PTR93" s="528"/>
      <c r="PTS93" s="528"/>
      <c r="PTT93" s="528"/>
      <c r="PTU93" s="528"/>
      <c r="PTV93" s="528"/>
      <c r="PTW93" s="528"/>
      <c r="PTX93" s="528"/>
      <c r="PTY93" s="528"/>
      <c r="PTZ93" s="528"/>
      <c r="PUA93" s="528"/>
      <c r="PUB93" s="528"/>
      <c r="PUC93" s="528"/>
      <c r="PUD93" s="528"/>
      <c r="PUE93" s="528"/>
      <c r="PUF93" s="528"/>
      <c r="PUG93" s="528"/>
      <c r="PUH93" s="528"/>
      <c r="PUI93" s="528"/>
      <c r="PUJ93" s="528"/>
      <c r="PUK93" s="528"/>
      <c r="PUL93" s="528"/>
      <c r="PUM93" s="528"/>
      <c r="PUN93" s="528"/>
      <c r="PUO93" s="528"/>
      <c r="PUP93" s="528"/>
      <c r="PUQ93" s="528"/>
      <c r="PUR93" s="528"/>
      <c r="PUS93" s="528"/>
      <c r="PUT93" s="528"/>
      <c r="PUU93" s="528"/>
      <c r="PUV93" s="528"/>
      <c r="PUW93" s="528"/>
      <c r="PUX93" s="528"/>
      <c r="PUY93" s="528"/>
      <c r="PUZ93" s="528"/>
      <c r="PVA93" s="528"/>
      <c r="PVB93" s="528"/>
      <c r="PVC93" s="528"/>
      <c r="PVD93" s="528"/>
      <c r="PVE93" s="528"/>
      <c r="PVF93" s="528"/>
      <c r="PVG93" s="528"/>
      <c r="PVH93" s="528"/>
      <c r="PVI93" s="528"/>
      <c r="PVJ93" s="528"/>
      <c r="PVK93" s="528"/>
      <c r="PVL93" s="528"/>
      <c r="PVM93" s="528"/>
      <c r="PVN93" s="528"/>
      <c r="PVO93" s="528"/>
      <c r="PVP93" s="528"/>
      <c r="PVQ93" s="528"/>
      <c r="PVR93" s="528"/>
      <c r="PVS93" s="528"/>
      <c r="PVT93" s="528"/>
      <c r="PVU93" s="528"/>
      <c r="PVV93" s="528"/>
      <c r="PVW93" s="528"/>
      <c r="PVX93" s="528"/>
      <c r="PVY93" s="528"/>
      <c r="PVZ93" s="528"/>
      <c r="PWA93" s="528"/>
      <c r="PWB93" s="528"/>
      <c r="PWC93" s="528"/>
      <c r="PWD93" s="528"/>
      <c r="PWE93" s="528"/>
      <c r="PWF93" s="528"/>
      <c r="PWG93" s="528"/>
      <c r="PWH93" s="528"/>
      <c r="PWI93" s="528"/>
      <c r="PWJ93" s="528"/>
      <c r="PWK93" s="528"/>
      <c r="PWL93" s="528"/>
      <c r="PWM93" s="528"/>
      <c r="PWN93" s="528"/>
      <c r="PWO93" s="528"/>
      <c r="PWP93" s="528"/>
      <c r="PWQ93" s="528"/>
      <c r="PWR93" s="528"/>
      <c r="PWS93" s="528"/>
      <c r="PWT93" s="528"/>
      <c r="PWU93" s="528"/>
      <c r="PWV93" s="528"/>
      <c r="PWW93" s="528"/>
      <c r="PWX93" s="528"/>
      <c r="PWY93" s="528"/>
      <c r="PWZ93" s="528"/>
      <c r="PXA93" s="528"/>
      <c r="PXB93" s="528"/>
      <c r="PXC93" s="528"/>
      <c r="PXD93" s="528"/>
      <c r="PXE93" s="528"/>
      <c r="PXF93" s="528"/>
      <c r="PXG93" s="528"/>
      <c r="PXH93" s="528"/>
      <c r="PXI93" s="528"/>
      <c r="PXJ93" s="528"/>
      <c r="PXK93" s="528"/>
      <c r="PXL93" s="528"/>
      <c r="PXM93" s="528"/>
      <c r="PXN93" s="528"/>
      <c r="PXO93" s="528"/>
      <c r="PXP93" s="528"/>
      <c r="PXQ93" s="528"/>
      <c r="PXR93" s="528"/>
      <c r="PXS93" s="528"/>
      <c r="PXT93" s="528"/>
      <c r="PXU93" s="528"/>
      <c r="PXV93" s="528"/>
      <c r="PXW93" s="528"/>
      <c r="PXX93" s="528"/>
      <c r="PXY93" s="528"/>
      <c r="PXZ93" s="528"/>
      <c r="PYA93" s="528"/>
      <c r="PYB93" s="528"/>
      <c r="PYC93" s="528"/>
      <c r="PYD93" s="528"/>
      <c r="PYE93" s="528"/>
      <c r="PYF93" s="528"/>
      <c r="PYG93" s="528"/>
      <c r="PYH93" s="528"/>
      <c r="PYI93" s="528"/>
      <c r="PYJ93" s="528"/>
      <c r="PYK93" s="528"/>
      <c r="PYL93" s="528"/>
      <c r="PYM93" s="528"/>
      <c r="PYN93" s="528"/>
      <c r="PYO93" s="528"/>
      <c r="PYP93" s="528"/>
      <c r="PYQ93" s="528"/>
      <c r="PYR93" s="528"/>
      <c r="PYS93" s="528"/>
      <c r="PYT93" s="528"/>
      <c r="PYU93" s="528"/>
      <c r="PYV93" s="528"/>
      <c r="PYW93" s="528"/>
      <c r="PYX93" s="528"/>
      <c r="PYY93" s="528"/>
      <c r="PYZ93" s="528"/>
      <c r="PZA93" s="528"/>
      <c r="PZB93" s="528"/>
      <c r="PZC93" s="528"/>
      <c r="PZD93" s="528"/>
      <c r="PZE93" s="528"/>
      <c r="PZF93" s="528"/>
      <c r="PZG93" s="528"/>
      <c r="PZH93" s="528"/>
      <c r="PZI93" s="528"/>
      <c r="PZJ93" s="528"/>
      <c r="PZK93" s="528"/>
      <c r="PZL93" s="528"/>
      <c r="PZM93" s="528"/>
      <c r="PZN93" s="528"/>
      <c r="PZO93" s="528"/>
      <c r="PZP93" s="528"/>
      <c r="PZQ93" s="528"/>
      <c r="PZR93" s="528"/>
      <c r="PZS93" s="528"/>
      <c r="PZT93" s="528"/>
      <c r="PZU93" s="528"/>
      <c r="PZV93" s="528"/>
      <c r="PZW93" s="528"/>
      <c r="PZX93" s="528"/>
      <c r="PZY93" s="528"/>
      <c r="PZZ93" s="528"/>
      <c r="QAA93" s="528"/>
      <c r="QAB93" s="528"/>
      <c r="QAC93" s="528"/>
      <c r="QAD93" s="528"/>
      <c r="QAE93" s="528"/>
      <c r="QAF93" s="528"/>
      <c r="QAG93" s="528"/>
      <c r="QAH93" s="528"/>
      <c r="QAI93" s="528"/>
      <c r="QAJ93" s="528"/>
      <c r="QAK93" s="528"/>
      <c r="QAL93" s="528"/>
      <c r="QAM93" s="528"/>
      <c r="QAN93" s="528"/>
      <c r="QAO93" s="528"/>
      <c r="QAP93" s="528"/>
      <c r="QAQ93" s="528"/>
      <c r="QAR93" s="528"/>
      <c r="QAS93" s="528"/>
      <c r="QAT93" s="528"/>
      <c r="QAU93" s="528"/>
      <c r="QAV93" s="528"/>
      <c r="QAW93" s="528"/>
      <c r="QAX93" s="528"/>
      <c r="QAY93" s="528"/>
      <c r="QAZ93" s="528"/>
      <c r="QBA93" s="528"/>
      <c r="QBB93" s="528"/>
      <c r="QBC93" s="528"/>
      <c r="QBD93" s="528"/>
      <c r="QBE93" s="528"/>
      <c r="QBF93" s="528"/>
      <c r="QBG93" s="528"/>
      <c r="QBH93" s="528"/>
      <c r="QBI93" s="528"/>
      <c r="QBJ93" s="528"/>
      <c r="QBK93" s="528"/>
      <c r="QBL93" s="528"/>
      <c r="QBM93" s="528"/>
      <c r="QBN93" s="528"/>
      <c r="QBO93" s="528"/>
      <c r="QBP93" s="528"/>
      <c r="QBQ93" s="528"/>
      <c r="QBR93" s="528"/>
      <c r="QBS93" s="528"/>
      <c r="QBT93" s="528"/>
      <c r="QBU93" s="528"/>
      <c r="QBV93" s="528"/>
      <c r="QBW93" s="528"/>
      <c r="QBX93" s="528"/>
      <c r="QBY93" s="528"/>
      <c r="QBZ93" s="528"/>
      <c r="QCA93" s="528"/>
      <c r="QCB93" s="528"/>
      <c r="QCC93" s="528"/>
      <c r="QCD93" s="528"/>
      <c r="QCE93" s="528"/>
      <c r="QCF93" s="528"/>
      <c r="QCG93" s="528"/>
      <c r="QCH93" s="528"/>
      <c r="QCI93" s="528"/>
      <c r="QCJ93" s="528"/>
      <c r="QCK93" s="528"/>
      <c r="QCL93" s="528"/>
      <c r="QCM93" s="528"/>
      <c r="QCN93" s="528"/>
      <c r="QCO93" s="528"/>
      <c r="QCP93" s="528"/>
      <c r="QCQ93" s="528"/>
      <c r="QCR93" s="528"/>
      <c r="QCS93" s="528"/>
      <c r="QCT93" s="528"/>
      <c r="QCU93" s="528"/>
      <c r="QCV93" s="528"/>
      <c r="QCW93" s="528"/>
      <c r="QCX93" s="528"/>
      <c r="QCY93" s="528"/>
      <c r="QCZ93" s="528"/>
      <c r="QDA93" s="528"/>
      <c r="QDB93" s="528"/>
      <c r="QDC93" s="528"/>
      <c r="QDD93" s="528"/>
      <c r="QDE93" s="528"/>
      <c r="QDF93" s="528"/>
      <c r="QDG93" s="528"/>
      <c r="QDH93" s="528"/>
      <c r="QDI93" s="528"/>
      <c r="QDJ93" s="528"/>
      <c r="QDK93" s="528"/>
      <c r="QDL93" s="528"/>
      <c r="QDM93" s="528"/>
      <c r="QDN93" s="528"/>
      <c r="QDO93" s="528"/>
      <c r="QDP93" s="528"/>
      <c r="QDQ93" s="528"/>
      <c r="QDR93" s="528"/>
      <c r="QDS93" s="528"/>
      <c r="QDT93" s="528"/>
      <c r="QDU93" s="528"/>
      <c r="QDV93" s="528"/>
      <c r="QDW93" s="528"/>
      <c r="QDX93" s="528"/>
      <c r="QDY93" s="528"/>
      <c r="QDZ93" s="528"/>
      <c r="QEA93" s="528"/>
      <c r="QEB93" s="528"/>
      <c r="QEC93" s="528"/>
      <c r="QED93" s="528"/>
      <c r="QEE93" s="528"/>
      <c r="QEF93" s="528"/>
      <c r="QEG93" s="528"/>
      <c r="QEH93" s="528"/>
      <c r="QEI93" s="528"/>
      <c r="QEJ93" s="528"/>
      <c r="QEK93" s="528"/>
      <c r="QEL93" s="528"/>
      <c r="QEM93" s="528"/>
      <c r="QEN93" s="528"/>
      <c r="QEO93" s="528"/>
      <c r="QEP93" s="528"/>
      <c r="QEQ93" s="528"/>
      <c r="QER93" s="528"/>
      <c r="QES93" s="528"/>
      <c r="QET93" s="528"/>
      <c r="QEU93" s="528"/>
      <c r="QEV93" s="528"/>
      <c r="QEW93" s="528"/>
      <c r="QEX93" s="528"/>
      <c r="QEY93" s="528"/>
      <c r="QEZ93" s="528"/>
      <c r="QFA93" s="528"/>
      <c r="QFB93" s="528"/>
      <c r="QFC93" s="528"/>
      <c r="QFD93" s="528"/>
      <c r="QFE93" s="528"/>
      <c r="QFF93" s="528"/>
      <c r="QFG93" s="528"/>
      <c r="QFH93" s="528"/>
      <c r="QFI93" s="528"/>
      <c r="QFJ93" s="528"/>
      <c r="QFK93" s="528"/>
      <c r="QFL93" s="528"/>
      <c r="QFM93" s="528"/>
      <c r="QFN93" s="528"/>
      <c r="QFO93" s="528"/>
      <c r="QFP93" s="528"/>
      <c r="QFQ93" s="528"/>
      <c r="QFR93" s="528"/>
      <c r="QFS93" s="528"/>
      <c r="QFT93" s="528"/>
      <c r="QFU93" s="528"/>
      <c r="QFV93" s="528"/>
      <c r="QFW93" s="528"/>
      <c r="QFX93" s="528"/>
      <c r="QFY93" s="528"/>
      <c r="QFZ93" s="528"/>
      <c r="QGA93" s="528"/>
      <c r="QGB93" s="528"/>
      <c r="QGC93" s="528"/>
      <c r="QGD93" s="528"/>
      <c r="QGE93" s="528"/>
      <c r="QGF93" s="528"/>
      <c r="QGG93" s="528"/>
      <c r="QGH93" s="528"/>
      <c r="QGI93" s="528"/>
      <c r="QGJ93" s="528"/>
      <c r="QGK93" s="528"/>
      <c r="QGL93" s="528"/>
      <c r="QGM93" s="528"/>
      <c r="QGN93" s="528"/>
      <c r="QGO93" s="528"/>
      <c r="QGP93" s="528"/>
      <c r="QGQ93" s="528"/>
      <c r="QGR93" s="528"/>
      <c r="QGS93" s="528"/>
      <c r="QGT93" s="528"/>
      <c r="QGU93" s="528"/>
      <c r="QGV93" s="528"/>
      <c r="QGW93" s="528"/>
      <c r="QGX93" s="528"/>
      <c r="QGY93" s="528"/>
      <c r="QGZ93" s="528"/>
      <c r="QHA93" s="528"/>
      <c r="QHB93" s="528"/>
      <c r="QHC93" s="528"/>
      <c r="QHD93" s="528"/>
      <c r="QHE93" s="528"/>
      <c r="QHF93" s="528"/>
      <c r="QHG93" s="528"/>
      <c r="QHH93" s="528"/>
      <c r="QHI93" s="528"/>
      <c r="QHJ93" s="528"/>
      <c r="QHK93" s="528"/>
      <c r="QHL93" s="528"/>
      <c r="QHM93" s="528"/>
      <c r="QHN93" s="528"/>
      <c r="QHO93" s="528"/>
      <c r="QHP93" s="528"/>
      <c r="QHQ93" s="528"/>
      <c r="QHR93" s="528"/>
      <c r="QHS93" s="528"/>
      <c r="QHT93" s="528"/>
      <c r="QHU93" s="528"/>
      <c r="QHV93" s="528"/>
      <c r="QHW93" s="528"/>
      <c r="QHX93" s="528"/>
      <c r="QHY93" s="528"/>
      <c r="QHZ93" s="528"/>
      <c r="QIA93" s="528"/>
      <c r="QIB93" s="528"/>
      <c r="QIC93" s="528"/>
      <c r="QID93" s="528"/>
      <c r="QIE93" s="528"/>
      <c r="QIF93" s="528"/>
      <c r="QIG93" s="528"/>
      <c r="QIH93" s="528"/>
      <c r="QII93" s="528"/>
      <c r="QIJ93" s="528"/>
      <c r="QIK93" s="528"/>
      <c r="QIL93" s="528"/>
      <c r="QIM93" s="528"/>
      <c r="QIN93" s="528"/>
      <c r="QIO93" s="528"/>
      <c r="QIP93" s="528"/>
      <c r="QIQ93" s="528"/>
      <c r="QIR93" s="528"/>
      <c r="QIS93" s="528"/>
      <c r="QIT93" s="528"/>
      <c r="QIU93" s="528"/>
      <c r="QIV93" s="528"/>
      <c r="QIW93" s="528"/>
      <c r="QIX93" s="528"/>
      <c r="QIY93" s="528"/>
      <c r="QIZ93" s="528"/>
      <c r="QJA93" s="528"/>
      <c r="QJB93" s="528"/>
      <c r="QJC93" s="528"/>
      <c r="QJD93" s="528"/>
      <c r="QJE93" s="528"/>
      <c r="QJF93" s="528"/>
      <c r="QJG93" s="528"/>
      <c r="QJH93" s="528"/>
      <c r="QJI93" s="528"/>
      <c r="QJJ93" s="528"/>
      <c r="QJK93" s="528"/>
      <c r="QJL93" s="528"/>
      <c r="QJM93" s="528"/>
      <c r="QJN93" s="528"/>
      <c r="QJO93" s="528"/>
      <c r="QJP93" s="528"/>
      <c r="QJQ93" s="528"/>
      <c r="QJR93" s="528"/>
      <c r="QJS93" s="528"/>
      <c r="QJT93" s="528"/>
      <c r="QJU93" s="528"/>
      <c r="QJV93" s="528"/>
      <c r="QJW93" s="528"/>
      <c r="QJX93" s="528"/>
      <c r="QJY93" s="528"/>
      <c r="QJZ93" s="528"/>
      <c r="QKA93" s="528"/>
      <c r="QKB93" s="528"/>
      <c r="QKC93" s="528"/>
      <c r="QKD93" s="528"/>
      <c r="QKE93" s="528"/>
      <c r="QKF93" s="528"/>
      <c r="QKG93" s="528"/>
      <c r="QKH93" s="528"/>
      <c r="QKI93" s="528"/>
      <c r="QKJ93" s="528"/>
      <c r="QKK93" s="528"/>
      <c r="QKL93" s="528"/>
      <c r="QKM93" s="528"/>
      <c r="QKN93" s="528"/>
      <c r="QKO93" s="528"/>
      <c r="QKP93" s="528"/>
      <c r="QKQ93" s="528"/>
      <c r="QKR93" s="528"/>
      <c r="QKS93" s="528"/>
      <c r="QKT93" s="528"/>
      <c r="QKU93" s="528"/>
      <c r="QKV93" s="528"/>
      <c r="QKW93" s="528"/>
      <c r="QKX93" s="528"/>
      <c r="QKY93" s="528"/>
      <c r="QKZ93" s="528"/>
      <c r="QLA93" s="528"/>
      <c r="QLB93" s="528"/>
      <c r="QLC93" s="528"/>
      <c r="QLD93" s="528"/>
      <c r="QLE93" s="528"/>
      <c r="QLF93" s="528"/>
      <c r="QLG93" s="528"/>
      <c r="QLH93" s="528"/>
      <c r="QLI93" s="528"/>
      <c r="QLJ93" s="528"/>
      <c r="QLK93" s="528"/>
      <c r="QLL93" s="528"/>
      <c r="QLM93" s="528"/>
      <c r="QLN93" s="528"/>
      <c r="QLO93" s="528"/>
      <c r="QLP93" s="528"/>
      <c r="QLQ93" s="528"/>
      <c r="QLR93" s="528"/>
      <c r="QLS93" s="528"/>
      <c r="QLT93" s="528"/>
      <c r="QLU93" s="528"/>
      <c r="QLV93" s="528"/>
      <c r="QLW93" s="528"/>
      <c r="QLX93" s="528"/>
      <c r="QLY93" s="528"/>
      <c r="QLZ93" s="528"/>
      <c r="QMA93" s="528"/>
      <c r="QMB93" s="528"/>
      <c r="QMC93" s="528"/>
      <c r="QMD93" s="528"/>
      <c r="QME93" s="528"/>
      <c r="QMF93" s="528"/>
      <c r="QMG93" s="528"/>
      <c r="QMH93" s="528"/>
      <c r="QMI93" s="528"/>
      <c r="QMJ93" s="528"/>
      <c r="QMK93" s="528"/>
      <c r="QML93" s="528"/>
      <c r="QMM93" s="528"/>
      <c r="QMN93" s="528"/>
      <c r="QMO93" s="528"/>
      <c r="QMP93" s="528"/>
      <c r="QMQ93" s="528"/>
      <c r="QMR93" s="528"/>
      <c r="QMS93" s="528"/>
      <c r="QMT93" s="528"/>
      <c r="QMU93" s="528"/>
      <c r="QMV93" s="528"/>
      <c r="QMW93" s="528"/>
      <c r="QMX93" s="528"/>
      <c r="QMY93" s="528"/>
      <c r="QMZ93" s="528"/>
      <c r="QNA93" s="528"/>
      <c r="QNB93" s="528"/>
      <c r="QNC93" s="528"/>
      <c r="QND93" s="528"/>
      <c r="QNE93" s="528"/>
      <c r="QNF93" s="528"/>
      <c r="QNG93" s="528"/>
      <c r="QNH93" s="528"/>
      <c r="QNI93" s="528"/>
      <c r="QNJ93" s="528"/>
      <c r="QNK93" s="528"/>
      <c r="QNL93" s="528"/>
      <c r="QNM93" s="528"/>
      <c r="QNN93" s="528"/>
      <c r="QNO93" s="528"/>
      <c r="QNP93" s="528"/>
      <c r="QNQ93" s="528"/>
      <c r="QNR93" s="528"/>
      <c r="QNS93" s="528"/>
      <c r="QNT93" s="528"/>
      <c r="QNU93" s="528"/>
      <c r="QNV93" s="528"/>
      <c r="QNW93" s="528"/>
      <c r="QNX93" s="528"/>
      <c r="QNY93" s="528"/>
      <c r="QNZ93" s="528"/>
      <c r="QOA93" s="528"/>
      <c r="QOB93" s="528"/>
      <c r="QOC93" s="528"/>
      <c r="QOD93" s="528"/>
      <c r="QOE93" s="528"/>
      <c r="QOF93" s="528"/>
      <c r="QOG93" s="528"/>
      <c r="QOH93" s="528"/>
      <c r="QOI93" s="528"/>
      <c r="QOJ93" s="528"/>
      <c r="QOK93" s="528"/>
      <c r="QOL93" s="528"/>
      <c r="QOM93" s="528"/>
      <c r="QON93" s="528"/>
      <c r="QOO93" s="528"/>
      <c r="QOP93" s="528"/>
      <c r="QOQ93" s="528"/>
      <c r="QOR93" s="528"/>
      <c r="QOS93" s="528"/>
      <c r="QOT93" s="528"/>
      <c r="QOU93" s="528"/>
      <c r="QOV93" s="528"/>
      <c r="QOW93" s="528"/>
      <c r="QOX93" s="528"/>
      <c r="QOY93" s="528"/>
      <c r="QOZ93" s="528"/>
      <c r="QPA93" s="528"/>
      <c r="QPB93" s="528"/>
      <c r="QPC93" s="528"/>
      <c r="QPD93" s="528"/>
      <c r="QPE93" s="528"/>
      <c r="QPF93" s="528"/>
      <c r="QPG93" s="528"/>
      <c r="QPH93" s="528"/>
      <c r="QPI93" s="528"/>
      <c r="QPJ93" s="528"/>
      <c r="QPK93" s="528"/>
      <c r="QPL93" s="528"/>
      <c r="QPM93" s="528"/>
      <c r="QPN93" s="528"/>
      <c r="QPO93" s="528"/>
      <c r="QPP93" s="528"/>
      <c r="QPQ93" s="528"/>
      <c r="QPR93" s="528"/>
      <c r="QPS93" s="528"/>
      <c r="QPT93" s="528"/>
      <c r="QPU93" s="528"/>
      <c r="QPV93" s="528"/>
      <c r="QPW93" s="528"/>
      <c r="QPX93" s="528"/>
      <c r="QPY93" s="528"/>
      <c r="QPZ93" s="528"/>
      <c r="QQA93" s="528"/>
      <c r="QQB93" s="528"/>
      <c r="QQC93" s="528"/>
      <c r="QQD93" s="528"/>
      <c r="QQE93" s="528"/>
      <c r="QQF93" s="528"/>
      <c r="QQG93" s="528"/>
      <c r="QQH93" s="528"/>
      <c r="QQI93" s="528"/>
      <c r="QQJ93" s="528"/>
      <c r="QQK93" s="528"/>
      <c r="QQL93" s="528"/>
      <c r="QQM93" s="528"/>
      <c r="QQN93" s="528"/>
      <c r="QQO93" s="528"/>
      <c r="QQP93" s="528"/>
      <c r="QQQ93" s="528"/>
      <c r="QQR93" s="528"/>
      <c r="QQS93" s="528"/>
      <c r="QQT93" s="528"/>
      <c r="QQU93" s="528"/>
      <c r="QQV93" s="528"/>
      <c r="QQW93" s="528"/>
      <c r="QQX93" s="528"/>
      <c r="QQY93" s="528"/>
      <c r="QQZ93" s="528"/>
      <c r="QRA93" s="528"/>
      <c r="QRB93" s="528"/>
      <c r="QRC93" s="528"/>
      <c r="QRD93" s="528"/>
      <c r="QRE93" s="528"/>
      <c r="QRF93" s="528"/>
      <c r="QRG93" s="528"/>
      <c r="QRH93" s="528"/>
      <c r="QRI93" s="528"/>
      <c r="QRJ93" s="528"/>
      <c r="QRK93" s="528"/>
      <c r="QRL93" s="528"/>
      <c r="QRM93" s="528"/>
      <c r="QRN93" s="528"/>
      <c r="QRO93" s="528"/>
      <c r="QRP93" s="528"/>
      <c r="QRQ93" s="528"/>
      <c r="QRR93" s="528"/>
      <c r="QRS93" s="528"/>
      <c r="QRT93" s="528"/>
      <c r="QRU93" s="528"/>
      <c r="QRV93" s="528"/>
      <c r="QRW93" s="528"/>
      <c r="QRX93" s="528"/>
      <c r="QRY93" s="528"/>
      <c r="QRZ93" s="528"/>
      <c r="QSA93" s="528"/>
      <c r="QSB93" s="528"/>
      <c r="QSC93" s="528"/>
      <c r="QSD93" s="528"/>
      <c r="QSE93" s="528"/>
      <c r="QSF93" s="528"/>
      <c r="QSG93" s="528"/>
      <c r="QSH93" s="528"/>
      <c r="QSI93" s="528"/>
      <c r="QSJ93" s="528"/>
      <c r="QSK93" s="528"/>
      <c r="QSL93" s="528"/>
      <c r="QSM93" s="528"/>
      <c r="QSN93" s="528"/>
      <c r="QSO93" s="528"/>
      <c r="QSP93" s="528"/>
      <c r="QSQ93" s="528"/>
      <c r="QSR93" s="528"/>
      <c r="QSS93" s="528"/>
      <c r="QST93" s="528"/>
      <c r="QSU93" s="528"/>
      <c r="QSV93" s="528"/>
      <c r="QSW93" s="528"/>
      <c r="QSX93" s="528"/>
      <c r="QSY93" s="528"/>
      <c r="QSZ93" s="528"/>
      <c r="QTA93" s="528"/>
      <c r="QTB93" s="528"/>
      <c r="QTC93" s="528"/>
      <c r="QTD93" s="528"/>
      <c r="QTE93" s="528"/>
      <c r="QTF93" s="528"/>
      <c r="QTG93" s="528"/>
      <c r="QTH93" s="528"/>
      <c r="QTI93" s="528"/>
      <c r="QTJ93" s="528"/>
      <c r="QTK93" s="528"/>
      <c r="QTL93" s="528"/>
      <c r="QTM93" s="528"/>
      <c r="QTN93" s="528"/>
      <c r="QTO93" s="528"/>
      <c r="QTP93" s="528"/>
      <c r="QTQ93" s="528"/>
      <c r="QTR93" s="528"/>
      <c r="QTS93" s="528"/>
      <c r="QTT93" s="528"/>
      <c r="QTU93" s="528"/>
      <c r="QTV93" s="528"/>
      <c r="QTW93" s="528"/>
      <c r="QTX93" s="528"/>
      <c r="QTY93" s="528"/>
      <c r="QTZ93" s="528"/>
      <c r="QUA93" s="528"/>
      <c r="QUB93" s="528"/>
      <c r="QUC93" s="528"/>
      <c r="QUD93" s="528"/>
      <c r="QUE93" s="528"/>
      <c r="QUF93" s="528"/>
      <c r="QUG93" s="528"/>
      <c r="QUH93" s="528"/>
      <c r="QUI93" s="528"/>
      <c r="QUJ93" s="528"/>
      <c r="QUK93" s="528"/>
      <c r="QUL93" s="528"/>
      <c r="QUM93" s="528"/>
      <c r="QUN93" s="528"/>
      <c r="QUO93" s="528"/>
      <c r="QUP93" s="528"/>
      <c r="QUQ93" s="528"/>
      <c r="QUR93" s="528"/>
      <c r="QUS93" s="528"/>
      <c r="QUT93" s="528"/>
      <c r="QUU93" s="528"/>
      <c r="QUV93" s="528"/>
      <c r="QUW93" s="528"/>
      <c r="QUX93" s="528"/>
      <c r="QUY93" s="528"/>
      <c r="QUZ93" s="528"/>
      <c r="QVA93" s="528"/>
      <c r="QVB93" s="528"/>
      <c r="QVC93" s="528"/>
      <c r="QVD93" s="528"/>
      <c r="QVE93" s="528"/>
      <c r="QVF93" s="528"/>
      <c r="QVG93" s="528"/>
      <c r="QVH93" s="528"/>
      <c r="QVI93" s="528"/>
      <c r="QVJ93" s="528"/>
      <c r="QVK93" s="528"/>
      <c r="QVL93" s="528"/>
      <c r="QVM93" s="528"/>
      <c r="QVN93" s="528"/>
      <c r="QVO93" s="528"/>
      <c r="QVP93" s="528"/>
      <c r="QVQ93" s="528"/>
      <c r="QVR93" s="528"/>
      <c r="QVS93" s="528"/>
      <c r="QVT93" s="528"/>
      <c r="QVU93" s="528"/>
      <c r="QVV93" s="528"/>
      <c r="QVW93" s="528"/>
      <c r="QVX93" s="528"/>
      <c r="QVY93" s="528"/>
      <c r="QVZ93" s="528"/>
      <c r="QWA93" s="528"/>
      <c r="QWB93" s="528"/>
      <c r="QWC93" s="528"/>
      <c r="QWD93" s="528"/>
      <c r="QWE93" s="528"/>
      <c r="QWF93" s="528"/>
      <c r="QWG93" s="528"/>
      <c r="QWH93" s="528"/>
      <c r="QWI93" s="528"/>
      <c r="QWJ93" s="528"/>
      <c r="QWK93" s="528"/>
      <c r="QWL93" s="528"/>
      <c r="QWM93" s="528"/>
      <c r="QWN93" s="528"/>
      <c r="QWO93" s="528"/>
      <c r="QWP93" s="528"/>
      <c r="QWQ93" s="528"/>
      <c r="QWR93" s="528"/>
      <c r="QWS93" s="528"/>
      <c r="QWT93" s="528"/>
      <c r="QWU93" s="528"/>
      <c r="QWV93" s="528"/>
      <c r="QWW93" s="528"/>
      <c r="QWX93" s="528"/>
      <c r="QWY93" s="528"/>
      <c r="QWZ93" s="528"/>
      <c r="QXA93" s="528"/>
      <c r="QXB93" s="528"/>
      <c r="QXC93" s="528"/>
      <c r="QXD93" s="528"/>
      <c r="QXE93" s="528"/>
      <c r="QXF93" s="528"/>
      <c r="QXG93" s="528"/>
      <c r="QXH93" s="528"/>
      <c r="QXI93" s="528"/>
      <c r="QXJ93" s="528"/>
      <c r="QXK93" s="528"/>
      <c r="QXL93" s="528"/>
      <c r="QXM93" s="528"/>
      <c r="QXN93" s="528"/>
      <c r="QXO93" s="528"/>
      <c r="QXP93" s="528"/>
      <c r="QXQ93" s="528"/>
      <c r="QXR93" s="528"/>
      <c r="QXS93" s="528"/>
      <c r="QXT93" s="528"/>
      <c r="QXU93" s="528"/>
      <c r="QXV93" s="528"/>
      <c r="QXW93" s="528"/>
      <c r="QXX93" s="528"/>
      <c r="QXY93" s="528"/>
      <c r="QXZ93" s="528"/>
      <c r="QYA93" s="528"/>
      <c r="QYB93" s="528"/>
      <c r="QYC93" s="528"/>
      <c r="QYD93" s="528"/>
      <c r="QYE93" s="528"/>
      <c r="QYF93" s="528"/>
      <c r="QYG93" s="528"/>
      <c r="QYH93" s="528"/>
      <c r="QYI93" s="528"/>
      <c r="QYJ93" s="528"/>
      <c r="QYK93" s="528"/>
      <c r="QYL93" s="528"/>
      <c r="QYM93" s="528"/>
      <c r="QYN93" s="528"/>
      <c r="QYO93" s="528"/>
      <c r="QYP93" s="528"/>
      <c r="QYQ93" s="528"/>
      <c r="QYR93" s="528"/>
      <c r="QYS93" s="528"/>
      <c r="QYT93" s="528"/>
      <c r="QYU93" s="528"/>
      <c r="QYV93" s="528"/>
      <c r="QYW93" s="528"/>
      <c r="QYX93" s="528"/>
      <c r="QYY93" s="528"/>
      <c r="QYZ93" s="528"/>
      <c r="QZA93" s="528"/>
      <c r="QZB93" s="528"/>
      <c r="QZC93" s="528"/>
      <c r="QZD93" s="528"/>
      <c r="QZE93" s="528"/>
      <c r="QZF93" s="528"/>
      <c r="QZG93" s="528"/>
      <c r="QZH93" s="528"/>
      <c r="QZI93" s="528"/>
      <c r="QZJ93" s="528"/>
      <c r="QZK93" s="528"/>
      <c r="QZL93" s="528"/>
      <c r="QZM93" s="528"/>
      <c r="QZN93" s="528"/>
      <c r="QZO93" s="528"/>
      <c r="QZP93" s="528"/>
      <c r="QZQ93" s="528"/>
      <c r="QZR93" s="528"/>
      <c r="QZS93" s="528"/>
      <c r="QZT93" s="528"/>
      <c r="QZU93" s="528"/>
      <c r="QZV93" s="528"/>
      <c r="QZW93" s="528"/>
      <c r="QZX93" s="528"/>
      <c r="QZY93" s="528"/>
      <c r="QZZ93" s="528"/>
      <c r="RAA93" s="528"/>
      <c r="RAB93" s="528"/>
      <c r="RAC93" s="528"/>
      <c r="RAD93" s="528"/>
      <c r="RAE93" s="528"/>
      <c r="RAF93" s="528"/>
      <c r="RAG93" s="528"/>
      <c r="RAH93" s="528"/>
      <c r="RAI93" s="528"/>
      <c r="RAJ93" s="528"/>
      <c r="RAK93" s="528"/>
      <c r="RAL93" s="528"/>
      <c r="RAM93" s="528"/>
      <c r="RAN93" s="528"/>
      <c r="RAO93" s="528"/>
      <c r="RAP93" s="528"/>
      <c r="RAQ93" s="528"/>
      <c r="RAR93" s="528"/>
      <c r="RAS93" s="528"/>
      <c r="RAT93" s="528"/>
      <c r="RAU93" s="528"/>
      <c r="RAV93" s="528"/>
      <c r="RAW93" s="528"/>
      <c r="RAX93" s="528"/>
      <c r="RAY93" s="528"/>
      <c r="RAZ93" s="528"/>
      <c r="RBA93" s="528"/>
      <c r="RBB93" s="528"/>
      <c r="RBC93" s="528"/>
      <c r="RBD93" s="528"/>
      <c r="RBE93" s="528"/>
      <c r="RBF93" s="528"/>
      <c r="RBG93" s="528"/>
      <c r="RBH93" s="528"/>
      <c r="RBI93" s="528"/>
      <c r="RBJ93" s="528"/>
      <c r="RBK93" s="528"/>
      <c r="RBL93" s="528"/>
      <c r="RBM93" s="528"/>
      <c r="RBN93" s="528"/>
      <c r="RBO93" s="528"/>
      <c r="RBP93" s="528"/>
      <c r="RBQ93" s="528"/>
      <c r="RBR93" s="528"/>
      <c r="RBS93" s="528"/>
      <c r="RBT93" s="528"/>
      <c r="RBU93" s="528"/>
      <c r="RBV93" s="528"/>
      <c r="RBW93" s="528"/>
      <c r="RBX93" s="528"/>
      <c r="RBY93" s="528"/>
      <c r="RBZ93" s="528"/>
      <c r="RCA93" s="528"/>
      <c r="RCB93" s="528"/>
      <c r="RCC93" s="528"/>
      <c r="RCD93" s="528"/>
      <c r="RCE93" s="528"/>
      <c r="RCF93" s="528"/>
      <c r="RCG93" s="528"/>
      <c r="RCH93" s="528"/>
      <c r="RCI93" s="528"/>
      <c r="RCJ93" s="528"/>
      <c r="RCK93" s="528"/>
      <c r="RCL93" s="528"/>
      <c r="RCM93" s="528"/>
      <c r="RCN93" s="528"/>
      <c r="RCO93" s="528"/>
      <c r="RCP93" s="528"/>
      <c r="RCQ93" s="528"/>
      <c r="RCR93" s="528"/>
      <c r="RCS93" s="528"/>
      <c r="RCT93" s="528"/>
      <c r="RCU93" s="528"/>
      <c r="RCV93" s="528"/>
      <c r="RCW93" s="528"/>
      <c r="RCX93" s="528"/>
      <c r="RCY93" s="528"/>
      <c r="RCZ93" s="528"/>
      <c r="RDA93" s="528"/>
      <c r="RDB93" s="528"/>
      <c r="RDC93" s="528"/>
      <c r="RDD93" s="528"/>
      <c r="RDE93" s="528"/>
      <c r="RDF93" s="528"/>
      <c r="RDG93" s="528"/>
      <c r="RDH93" s="528"/>
      <c r="RDI93" s="528"/>
      <c r="RDJ93" s="528"/>
      <c r="RDK93" s="528"/>
      <c r="RDL93" s="528"/>
      <c r="RDM93" s="528"/>
      <c r="RDN93" s="528"/>
      <c r="RDO93" s="528"/>
      <c r="RDP93" s="528"/>
      <c r="RDQ93" s="528"/>
      <c r="RDR93" s="528"/>
      <c r="RDS93" s="528"/>
      <c r="RDT93" s="528"/>
      <c r="RDU93" s="528"/>
      <c r="RDV93" s="528"/>
      <c r="RDW93" s="528"/>
      <c r="RDX93" s="528"/>
      <c r="RDY93" s="528"/>
      <c r="RDZ93" s="528"/>
      <c r="REA93" s="528"/>
      <c r="REB93" s="528"/>
      <c r="REC93" s="528"/>
      <c r="RED93" s="528"/>
      <c r="REE93" s="528"/>
      <c r="REF93" s="528"/>
      <c r="REG93" s="528"/>
      <c r="REH93" s="528"/>
      <c r="REI93" s="528"/>
      <c r="REJ93" s="528"/>
      <c r="REK93" s="528"/>
      <c r="REL93" s="528"/>
      <c r="REM93" s="528"/>
      <c r="REN93" s="528"/>
      <c r="REO93" s="528"/>
      <c r="REP93" s="528"/>
      <c r="REQ93" s="528"/>
      <c r="RER93" s="528"/>
      <c r="RES93" s="528"/>
      <c r="RET93" s="528"/>
      <c r="REU93" s="528"/>
      <c r="REV93" s="528"/>
      <c r="REW93" s="528"/>
      <c r="REX93" s="528"/>
      <c r="REY93" s="528"/>
      <c r="REZ93" s="528"/>
      <c r="RFA93" s="528"/>
      <c r="RFB93" s="528"/>
      <c r="RFC93" s="528"/>
      <c r="RFD93" s="528"/>
      <c r="RFE93" s="528"/>
      <c r="RFF93" s="528"/>
      <c r="RFG93" s="528"/>
      <c r="RFH93" s="528"/>
      <c r="RFI93" s="528"/>
      <c r="RFJ93" s="528"/>
      <c r="RFK93" s="528"/>
      <c r="RFL93" s="528"/>
      <c r="RFM93" s="528"/>
      <c r="RFN93" s="528"/>
      <c r="RFO93" s="528"/>
      <c r="RFP93" s="528"/>
      <c r="RFQ93" s="528"/>
      <c r="RFR93" s="528"/>
      <c r="RFS93" s="528"/>
      <c r="RFT93" s="528"/>
      <c r="RFU93" s="528"/>
      <c r="RFV93" s="528"/>
      <c r="RFW93" s="528"/>
      <c r="RFX93" s="528"/>
      <c r="RFY93" s="528"/>
      <c r="RFZ93" s="528"/>
      <c r="RGA93" s="528"/>
      <c r="RGB93" s="528"/>
      <c r="RGC93" s="528"/>
      <c r="RGD93" s="528"/>
      <c r="RGE93" s="528"/>
      <c r="RGF93" s="528"/>
      <c r="RGG93" s="528"/>
      <c r="RGH93" s="528"/>
      <c r="RGI93" s="528"/>
      <c r="RGJ93" s="528"/>
      <c r="RGK93" s="528"/>
      <c r="RGL93" s="528"/>
      <c r="RGM93" s="528"/>
      <c r="RGN93" s="528"/>
      <c r="RGO93" s="528"/>
      <c r="RGP93" s="528"/>
      <c r="RGQ93" s="528"/>
      <c r="RGR93" s="528"/>
      <c r="RGS93" s="528"/>
      <c r="RGT93" s="528"/>
      <c r="RGU93" s="528"/>
      <c r="RGV93" s="528"/>
      <c r="RGW93" s="528"/>
      <c r="RGX93" s="528"/>
      <c r="RGY93" s="528"/>
      <c r="RGZ93" s="528"/>
      <c r="RHA93" s="528"/>
      <c r="RHB93" s="528"/>
      <c r="RHC93" s="528"/>
      <c r="RHD93" s="528"/>
      <c r="RHE93" s="528"/>
      <c r="RHF93" s="528"/>
      <c r="RHG93" s="528"/>
      <c r="RHH93" s="528"/>
      <c r="RHI93" s="528"/>
      <c r="RHJ93" s="528"/>
      <c r="RHK93" s="528"/>
      <c r="RHL93" s="528"/>
      <c r="RHM93" s="528"/>
      <c r="RHN93" s="528"/>
      <c r="RHO93" s="528"/>
      <c r="RHP93" s="528"/>
      <c r="RHQ93" s="528"/>
      <c r="RHR93" s="528"/>
      <c r="RHS93" s="528"/>
      <c r="RHT93" s="528"/>
      <c r="RHU93" s="528"/>
      <c r="RHV93" s="528"/>
      <c r="RHW93" s="528"/>
      <c r="RHX93" s="528"/>
      <c r="RHY93" s="528"/>
      <c r="RHZ93" s="528"/>
      <c r="RIA93" s="528"/>
      <c r="RIB93" s="528"/>
      <c r="RIC93" s="528"/>
      <c r="RID93" s="528"/>
      <c r="RIE93" s="528"/>
      <c r="RIF93" s="528"/>
      <c r="RIG93" s="528"/>
      <c r="RIH93" s="528"/>
      <c r="RII93" s="528"/>
      <c r="RIJ93" s="528"/>
      <c r="RIK93" s="528"/>
      <c r="RIL93" s="528"/>
      <c r="RIM93" s="528"/>
      <c r="RIN93" s="528"/>
      <c r="RIO93" s="528"/>
      <c r="RIP93" s="528"/>
      <c r="RIQ93" s="528"/>
      <c r="RIR93" s="528"/>
      <c r="RIS93" s="528"/>
      <c r="RIT93" s="528"/>
      <c r="RIU93" s="528"/>
      <c r="RIV93" s="528"/>
      <c r="RIW93" s="528"/>
      <c r="RIX93" s="528"/>
      <c r="RIY93" s="528"/>
      <c r="RIZ93" s="528"/>
      <c r="RJA93" s="528"/>
      <c r="RJB93" s="528"/>
      <c r="RJC93" s="528"/>
      <c r="RJD93" s="528"/>
      <c r="RJE93" s="528"/>
      <c r="RJF93" s="528"/>
      <c r="RJG93" s="528"/>
      <c r="RJH93" s="528"/>
      <c r="RJI93" s="528"/>
      <c r="RJJ93" s="528"/>
      <c r="RJK93" s="528"/>
      <c r="RJL93" s="528"/>
      <c r="RJM93" s="528"/>
      <c r="RJN93" s="528"/>
      <c r="RJO93" s="528"/>
      <c r="RJP93" s="528"/>
      <c r="RJQ93" s="528"/>
      <c r="RJR93" s="528"/>
      <c r="RJS93" s="528"/>
      <c r="RJT93" s="528"/>
      <c r="RJU93" s="528"/>
      <c r="RJV93" s="528"/>
      <c r="RJW93" s="528"/>
      <c r="RJX93" s="528"/>
      <c r="RJY93" s="528"/>
      <c r="RJZ93" s="528"/>
      <c r="RKA93" s="528"/>
      <c r="RKB93" s="528"/>
      <c r="RKC93" s="528"/>
      <c r="RKD93" s="528"/>
      <c r="RKE93" s="528"/>
      <c r="RKF93" s="528"/>
      <c r="RKG93" s="528"/>
      <c r="RKH93" s="528"/>
      <c r="RKI93" s="528"/>
      <c r="RKJ93" s="528"/>
      <c r="RKK93" s="528"/>
      <c r="RKL93" s="528"/>
      <c r="RKM93" s="528"/>
      <c r="RKN93" s="528"/>
      <c r="RKO93" s="528"/>
      <c r="RKP93" s="528"/>
      <c r="RKQ93" s="528"/>
      <c r="RKR93" s="528"/>
      <c r="RKS93" s="528"/>
      <c r="RKT93" s="528"/>
      <c r="RKU93" s="528"/>
      <c r="RKV93" s="528"/>
      <c r="RKW93" s="528"/>
      <c r="RKX93" s="528"/>
      <c r="RKY93" s="528"/>
      <c r="RKZ93" s="528"/>
      <c r="RLA93" s="528"/>
      <c r="RLB93" s="528"/>
      <c r="RLC93" s="528"/>
      <c r="RLD93" s="528"/>
      <c r="RLE93" s="528"/>
      <c r="RLF93" s="528"/>
      <c r="RLG93" s="528"/>
      <c r="RLH93" s="528"/>
      <c r="RLI93" s="528"/>
      <c r="RLJ93" s="528"/>
      <c r="RLK93" s="528"/>
      <c r="RLL93" s="528"/>
      <c r="RLM93" s="528"/>
      <c r="RLN93" s="528"/>
      <c r="RLO93" s="528"/>
      <c r="RLP93" s="528"/>
      <c r="RLQ93" s="528"/>
      <c r="RLR93" s="528"/>
      <c r="RLS93" s="528"/>
      <c r="RLT93" s="528"/>
      <c r="RLU93" s="528"/>
      <c r="RLV93" s="528"/>
      <c r="RLW93" s="528"/>
      <c r="RLX93" s="528"/>
      <c r="RLY93" s="528"/>
      <c r="RLZ93" s="528"/>
      <c r="RMA93" s="528"/>
      <c r="RMB93" s="528"/>
      <c r="RMC93" s="528"/>
      <c r="RMD93" s="528"/>
      <c r="RME93" s="528"/>
      <c r="RMF93" s="528"/>
      <c r="RMG93" s="528"/>
      <c r="RMH93" s="528"/>
      <c r="RMI93" s="528"/>
      <c r="RMJ93" s="528"/>
      <c r="RMK93" s="528"/>
      <c r="RML93" s="528"/>
      <c r="RMM93" s="528"/>
      <c r="RMN93" s="528"/>
      <c r="RMO93" s="528"/>
      <c r="RMP93" s="528"/>
      <c r="RMQ93" s="528"/>
      <c r="RMR93" s="528"/>
      <c r="RMS93" s="528"/>
      <c r="RMT93" s="528"/>
      <c r="RMU93" s="528"/>
      <c r="RMV93" s="528"/>
      <c r="RMW93" s="528"/>
      <c r="RMX93" s="528"/>
      <c r="RMY93" s="528"/>
      <c r="RMZ93" s="528"/>
      <c r="RNA93" s="528"/>
      <c r="RNB93" s="528"/>
      <c r="RNC93" s="528"/>
      <c r="RND93" s="528"/>
      <c r="RNE93" s="528"/>
      <c r="RNF93" s="528"/>
      <c r="RNG93" s="528"/>
      <c r="RNH93" s="528"/>
      <c r="RNI93" s="528"/>
      <c r="RNJ93" s="528"/>
      <c r="RNK93" s="528"/>
      <c r="RNL93" s="528"/>
      <c r="RNM93" s="528"/>
      <c r="RNN93" s="528"/>
      <c r="RNO93" s="528"/>
      <c r="RNP93" s="528"/>
      <c r="RNQ93" s="528"/>
      <c r="RNR93" s="528"/>
      <c r="RNS93" s="528"/>
      <c r="RNT93" s="528"/>
      <c r="RNU93" s="528"/>
      <c r="RNV93" s="528"/>
      <c r="RNW93" s="528"/>
      <c r="RNX93" s="528"/>
      <c r="RNY93" s="528"/>
      <c r="RNZ93" s="528"/>
      <c r="ROA93" s="528"/>
      <c r="ROB93" s="528"/>
      <c r="ROC93" s="528"/>
      <c r="ROD93" s="528"/>
      <c r="ROE93" s="528"/>
      <c r="ROF93" s="528"/>
      <c r="ROG93" s="528"/>
      <c r="ROH93" s="528"/>
      <c r="ROI93" s="528"/>
      <c r="ROJ93" s="528"/>
      <c r="ROK93" s="528"/>
      <c r="ROL93" s="528"/>
      <c r="ROM93" s="528"/>
      <c r="RON93" s="528"/>
      <c r="ROO93" s="528"/>
      <c r="ROP93" s="528"/>
      <c r="ROQ93" s="528"/>
      <c r="ROR93" s="528"/>
      <c r="ROS93" s="528"/>
      <c r="ROT93" s="528"/>
      <c r="ROU93" s="528"/>
      <c r="ROV93" s="528"/>
      <c r="ROW93" s="528"/>
      <c r="ROX93" s="528"/>
      <c r="ROY93" s="528"/>
      <c r="ROZ93" s="528"/>
      <c r="RPA93" s="528"/>
      <c r="RPB93" s="528"/>
      <c r="RPC93" s="528"/>
      <c r="RPD93" s="528"/>
      <c r="RPE93" s="528"/>
      <c r="RPF93" s="528"/>
      <c r="RPG93" s="528"/>
      <c r="RPH93" s="528"/>
      <c r="RPI93" s="528"/>
      <c r="RPJ93" s="528"/>
      <c r="RPK93" s="528"/>
      <c r="RPL93" s="528"/>
      <c r="RPM93" s="528"/>
      <c r="RPN93" s="528"/>
      <c r="RPO93" s="528"/>
      <c r="RPP93" s="528"/>
      <c r="RPQ93" s="528"/>
      <c r="RPR93" s="528"/>
      <c r="RPS93" s="528"/>
      <c r="RPT93" s="528"/>
      <c r="RPU93" s="528"/>
      <c r="RPV93" s="528"/>
      <c r="RPW93" s="528"/>
      <c r="RPX93" s="528"/>
      <c r="RPY93" s="528"/>
      <c r="RPZ93" s="528"/>
      <c r="RQA93" s="528"/>
      <c r="RQB93" s="528"/>
      <c r="RQC93" s="528"/>
      <c r="RQD93" s="528"/>
      <c r="RQE93" s="528"/>
      <c r="RQF93" s="528"/>
      <c r="RQG93" s="528"/>
      <c r="RQH93" s="528"/>
      <c r="RQI93" s="528"/>
      <c r="RQJ93" s="528"/>
      <c r="RQK93" s="528"/>
      <c r="RQL93" s="528"/>
      <c r="RQM93" s="528"/>
      <c r="RQN93" s="528"/>
      <c r="RQO93" s="528"/>
      <c r="RQP93" s="528"/>
      <c r="RQQ93" s="528"/>
      <c r="RQR93" s="528"/>
      <c r="RQS93" s="528"/>
      <c r="RQT93" s="528"/>
      <c r="RQU93" s="528"/>
      <c r="RQV93" s="528"/>
      <c r="RQW93" s="528"/>
      <c r="RQX93" s="528"/>
      <c r="RQY93" s="528"/>
      <c r="RQZ93" s="528"/>
      <c r="RRA93" s="528"/>
      <c r="RRB93" s="528"/>
      <c r="RRC93" s="528"/>
      <c r="RRD93" s="528"/>
      <c r="RRE93" s="528"/>
      <c r="RRF93" s="528"/>
      <c r="RRG93" s="528"/>
      <c r="RRH93" s="528"/>
      <c r="RRI93" s="528"/>
      <c r="RRJ93" s="528"/>
      <c r="RRK93" s="528"/>
      <c r="RRL93" s="528"/>
      <c r="RRM93" s="528"/>
      <c r="RRN93" s="528"/>
      <c r="RRO93" s="528"/>
      <c r="RRP93" s="528"/>
      <c r="RRQ93" s="528"/>
      <c r="RRR93" s="528"/>
      <c r="RRS93" s="528"/>
      <c r="RRT93" s="528"/>
      <c r="RRU93" s="528"/>
      <c r="RRV93" s="528"/>
      <c r="RRW93" s="528"/>
      <c r="RRX93" s="528"/>
      <c r="RRY93" s="528"/>
      <c r="RRZ93" s="528"/>
      <c r="RSA93" s="528"/>
      <c r="RSB93" s="528"/>
      <c r="RSC93" s="528"/>
      <c r="RSD93" s="528"/>
      <c r="RSE93" s="528"/>
      <c r="RSF93" s="528"/>
      <c r="RSG93" s="528"/>
      <c r="RSH93" s="528"/>
      <c r="RSI93" s="528"/>
      <c r="RSJ93" s="528"/>
      <c r="RSK93" s="528"/>
      <c r="RSL93" s="528"/>
      <c r="RSM93" s="528"/>
      <c r="RSN93" s="528"/>
      <c r="RSO93" s="528"/>
      <c r="RSP93" s="528"/>
      <c r="RSQ93" s="528"/>
      <c r="RSR93" s="528"/>
      <c r="RSS93" s="528"/>
      <c r="RST93" s="528"/>
      <c r="RSU93" s="528"/>
      <c r="RSV93" s="528"/>
      <c r="RSW93" s="528"/>
      <c r="RSX93" s="528"/>
      <c r="RSY93" s="528"/>
      <c r="RSZ93" s="528"/>
      <c r="RTA93" s="528"/>
      <c r="RTB93" s="528"/>
      <c r="RTC93" s="528"/>
      <c r="RTD93" s="528"/>
      <c r="RTE93" s="528"/>
      <c r="RTF93" s="528"/>
      <c r="RTG93" s="528"/>
      <c r="RTH93" s="528"/>
      <c r="RTI93" s="528"/>
      <c r="RTJ93" s="528"/>
      <c r="RTK93" s="528"/>
      <c r="RTL93" s="528"/>
      <c r="RTM93" s="528"/>
      <c r="RTN93" s="528"/>
      <c r="RTO93" s="528"/>
      <c r="RTP93" s="528"/>
      <c r="RTQ93" s="528"/>
      <c r="RTR93" s="528"/>
      <c r="RTS93" s="528"/>
      <c r="RTT93" s="528"/>
      <c r="RTU93" s="528"/>
      <c r="RTV93" s="528"/>
      <c r="RTW93" s="528"/>
      <c r="RTX93" s="528"/>
      <c r="RTY93" s="528"/>
      <c r="RTZ93" s="528"/>
      <c r="RUA93" s="528"/>
      <c r="RUB93" s="528"/>
      <c r="RUC93" s="528"/>
      <c r="RUD93" s="528"/>
      <c r="RUE93" s="528"/>
      <c r="RUF93" s="528"/>
      <c r="RUG93" s="528"/>
      <c r="RUH93" s="528"/>
      <c r="RUI93" s="528"/>
      <c r="RUJ93" s="528"/>
      <c r="RUK93" s="528"/>
      <c r="RUL93" s="528"/>
      <c r="RUM93" s="528"/>
      <c r="RUN93" s="528"/>
      <c r="RUO93" s="528"/>
      <c r="RUP93" s="528"/>
      <c r="RUQ93" s="528"/>
      <c r="RUR93" s="528"/>
      <c r="RUS93" s="528"/>
      <c r="RUT93" s="528"/>
      <c r="RUU93" s="528"/>
      <c r="RUV93" s="528"/>
      <c r="RUW93" s="528"/>
      <c r="RUX93" s="528"/>
      <c r="RUY93" s="528"/>
      <c r="RUZ93" s="528"/>
      <c r="RVA93" s="528"/>
      <c r="RVB93" s="528"/>
      <c r="RVC93" s="528"/>
      <c r="RVD93" s="528"/>
      <c r="RVE93" s="528"/>
      <c r="RVF93" s="528"/>
      <c r="RVG93" s="528"/>
      <c r="RVH93" s="528"/>
      <c r="RVI93" s="528"/>
      <c r="RVJ93" s="528"/>
      <c r="RVK93" s="528"/>
      <c r="RVL93" s="528"/>
      <c r="RVM93" s="528"/>
      <c r="RVN93" s="528"/>
      <c r="RVO93" s="528"/>
      <c r="RVP93" s="528"/>
      <c r="RVQ93" s="528"/>
      <c r="RVR93" s="528"/>
      <c r="RVS93" s="528"/>
      <c r="RVT93" s="528"/>
      <c r="RVU93" s="528"/>
      <c r="RVV93" s="528"/>
      <c r="RVW93" s="528"/>
      <c r="RVX93" s="528"/>
      <c r="RVY93" s="528"/>
      <c r="RVZ93" s="528"/>
      <c r="RWA93" s="528"/>
      <c r="RWB93" s="528"/>
      <c r="RWC93" s="528"/>
      <c r="RWD93" s="528"/>
      <c r="RWE93" s="528"/>
      <c r="RWF93" s="528"/>
      <c r="RWG93" s="528"/>
      <c r="RWH93" s="528"/>
      <c r="RWI93" s="528"/>
      <c r="RWJ93" s="528"/>
      <c r="RWK93" s="528"/>
      <c r="RWL93" s="528"/>
      <c r="RWM93" s="528"/>
      <c r="RWN93" s="528"/>
      <c r="RWO93" s="528"/>
      <c r="RWP93" s="528"/>
      <c r="RWQ93" s="528"/>
      <c r="RWR93" s="528"/>
      <c r="RWS93" s="528"/>
      <c r="RWT93" s="528"/>
      <c r="RWU93" s="528"/>
      <c r="RWV93" s="528"/>
      <c r="RWW93" s="528"/>
      <c r="RWX93" s="528"/>
      <c r="RWY93" s="528"/>
      <c r="RWZ93" s="528"/>
      <c r="RXA93" s="528"/>
      <c r="RXB93" s="528"/>
      <c r="RXC93" s="528"/>
      <c r="RXD93" s="528"/>
      <c r="RXE93" s="528"/>
      <c r="RXF93" s="528"/>
      <c r="RXG93" s="528"/>
      <c r="RXH93" s="528"/>
      <c r="RXI93" s="528"/>
      <c r="RXJ93" s="528"/>
      <c r="RXK93" s="528"/>
      <c r="RXL93" s="528"/>
      <c r="RXM93" s="528"/>
      <c r="RXN93" s="528"/>
      <c r="RXO93" s="528"/>
      <c r="RXP93" s="528"/>
      <c r="RXQ93" s="528"/>
      <c r="RXR93" s="528"/>
      <c r="RXS93" s="528"/>
      <c r="RXT93" s="528"/>
      <c r="RXU93" s="528"/>
      <c r="RXV93" s="528"/>
      <c r="RXW93" s="528"/>
      <c r="RXX93" s="528"/>
      <c r="RXY93" s="528"/>
      <c r="RXZ93" s="528"/>
      <c r="RYA93" s="528"/>
      <c r="RYB93" s="528"/>
      <c r="RYC93" s="528"/>
      <c r="RYD93" s="528"/>
      <c r="RYE93" s="528"/>
      <c r="RYF93" s="528"/>
      <c r="RYG93" s="528"/>
      <c r="RYH93" s="528"/>
      <c r="RYI93" s="528"/>
      <c r="RYJ93" s="528"/>
      <c r="RYK93" s="528"/>
      <c r="RYL93" s="528"/>
      <c r="RYM93" s="528"/>
      <c r="RYN93" s="528"/>
      <c r="RYO93" s="528"/>
      <c r="RYP93" s="528"/>
      <c r="RYQ93" s="528"/>
      <c r="RYR93" s="528"/>
      <c r="RYS93" s="528"/>
      <c r="RYT93" s="528"/>
      <c r="RYU93" s="528"/>
      <c r="RYV93" s="528"/>
      <c r="RYW93" s="528"/>
      <c r="RYX93" s="528"/>
      <c r="RYY93" s="528"/>
      <c r="RYZ93" s="528"/>
      <c r="RZA93" s="528"/>
      <c r="RZB93" s="528"/>
      <c r="RZC93" s="528"/>
      <c r="RZD93" s="528"/>
      <c r="RZE93" s="528"/>
      <c r="RZF93" s="528"/>
      <c r="RZG93" s="528"/>
      <c r="RZH93" s="528"/>
      <c r="RZI93" s="528"/>
      <c r="RZJ93" s="528"/>
      <c r="RZK93" s="528"/>
      <c r="RZL93" s="528"/>
      <c r="RZM93" s="528"/>
      <c r="RZN93" s="528"/>
      <c r="RZO93" s="528"/>
      <c r="RZP93" s="528"/>
      <c r="RZQ93" s="528"/>
      <c r="RZR93" s="528"/>
      <c r="RZS93" s="528"/>
      <c r="RZT93" s="528"/>
      <c r="RZU93" s="528"/>
      <c r="RZV93" s="528"/>
      <c r="RZW93" s="528"/>
      <c r="RZX93" s="528"/>
      <c r="RZY93" s="528"/>
      <c r="RZZ93" s="528"/>
      <c r="SAA93" s="528"/>
      <c r="SAB93" s="528"/>
      <c r="SAC93" s="528"/>
      <c r="SAD93" s="528"/>
      <c r="SAE93" s="528"/>
      <c r="SAF93" s="528"/>
      <c r="SAG93" s="528"/>
      <c r="SAH93" s="528"/>
      <c r="SAI93" s="528"/>
      <c r="SAJ93" s="528"/>
      <c r="SAK93" s="528"/>
      <c r="SAL93" s="528"/>
      <c r="SAM93" s="528"/>
      <c r="SAN93" s="528"/>
      <c r="SAO93" s="528"/>
      <c r="SAP93" s="528"/>
      <c r="SAQ93" s="528"/>
      <c r="SAR93" s="528"/>
      <c r="SAS93" s="528"/>
      <c r="SAT93" s="528"/>
      <c r="SAU93" s="528"/>
      <c r="SAV93" s="528"/>
      <c r="SAW93" s="528"/>
      <c r="SAX93" s="528"/>
      <c r="SAY93" s="528"/>
      <c r="SAZ93" s="528"/>
      <c r="SBA93" s="528"/>
      <c r="SBB93" s="528"/>
      <c r="SBC93" s="528"/>
      <c r="SBD93" s="528"/>
      <c r="SBE93" s="528"/>
      <c r="SBF93" s="528"/>
      <c r="SBG93" s="528"/>
      <c r="SBH93" s="528"/>
      <c r="SBI93" s="528"/>
      <c r="SBJ93" s="528"/>
      <c r="SBK93" s="528"/>
      <c r="SBL93" s="528"/>
      <c r="SBM93" s="528"/>
      <c r="SBN93" s="528"/>
      <c r="SBO93" s="528"/>
      <c r="SBP93" s="528"/>
      <c r="SBQ93" s="528"/>
      <c r="SBR93" s="528"/>
      <c r="SBS93" s="528"/>
      <c r="SBT93" s="528"/>
      <c r="SBU93" s="528"/>
      <c r="SBV93" s="528"/>
      <c r="SBW93" s="528"/>
      <c r="SBX93" s="528"/>
      <c r="SBY93" s="528"/>
      <c r="SBZ93" s="528"/>
      <c r="SCA93" s="528"/>
      <c r="SCB93" s="528"/>
      <c r="SCC93" s="528"/>
      <c r="SCD93" s="528"/>
      <c r="SCE93" s="528"/>
      <c r="SCF93" s="528"/>
      <c r="SCG93" s="528"/>
      <c r="SCH93" s="528"/>
      <c r="SCI93" s="528"/>
      <c r="SCJ93" s="528"/>
      <c r="SCK93" s="528"/>
      <c r="SCL93" s="528"/>
      <c r="SCM93" s="528"/>
      <c r="SCN93" s="528"/>
      <c r="SCO93" s="528"/>
      <c r="SCP93" s="528"/>
      <c r="SCQ93" s="528"/>
      <c r="SCR93" s="528"/>
      <c r="SCS93" s="528"/>
      <c r="SCT93" s="528"/>
      <c r="SCU93" s="528"/>
      <c r="SCV93" s="528"/>
      <c r="SCW93" s="528"/>
      <c r="SCX93" s="528"/>
      <c r="SCY93" s="528"/>
      <c r="SCZ93" s="528"/>
      <c r="SDA93" s="528"/>
      <c r="SDB93" s="528"/>
      <c r="SDC93" s="528"/>
      <c r="SDD93" s="528"/>
      <c r="SDE93" s="528"/>
      <c r="SDF93" s="528"/>
      <c r="SDG93" s="528"/>
      <c r="SDH93" s="528"/>
      <c r="SDI93" s="528"/>
      <c r="SDJ93" s="528"/>
      <c r="SDK93" s="528"/>
      <c r="SDL93" s="528"/>
      <c r="SDM93" s="528"/>
      <c r="SDN93" s="528"/>
      <c r="SDO93" s="528"/>
      <c r="SDP93" s="528"/>
      <c r="SDQ93" s="528"/>
      <c r="SDR93" s="528"/>
      <c r="SDS93" s="528"/>
      <c r="SDT93" s="528"/>
      <c r="SDU93" s="528"/>
      <c r="SDV93" s="528"/>
      <c r="SDW93" s="528"/>
      <c r="SDX93" s="528"/>
      <c r="SDY93" s="528"/>
      <c r="SDZ93" s="528"/>
      <c r="SEA93" s="528"/>
      <c r="SEB93" s="528"/>
      <c r="SEC93" s="528"/>
      <c r="SED93" s="528"/>
      <c r="SEE93" s="528"/>
      <c r="SEF93" s="528"/>
      <c r="SEG93" s="528"/>
      <c r="SEH93" s="528"/>
      <c r="SEI93" s="528"/>
      <c r="SEJ93" s="528"/>
      <c r="SEK93" s="528"/>
      <c r="SEL93" s="528"/>
      <c r="SEM93" s="528"/>
      <c r="SEN93" s="528"/>
      <c r="SEO93" s="528"/>
      <c r="SEP93" s="528"/>
      <c r="SEQ93" s="528"/>
      <c r="SER93" s="528"/>
      <c r="SES93" s="528"/>
      <c r="SET93" s="528"/>
      <c r="SEU93" s="528"/>
      <c r="SEV93" s="528"/>
      <c r="SEW93" s="528"/>
      <c r="SEX93" s="528"/>
      <c r="SEY93" s="528"/>
      <c r="SEZ93" s="528"/>
      <c r="SFA93" s="528"/>
      <c r="SFB93" s="528"/>
      <c r="SFC93" s="528"/>
      <c r="SFD93" s="528"/>
      <c r="SFE93" s="528"/>
      <c r="SFF93" s="528"/>
      <c r="SFG93" s="528"/>
      <c r="SFH93" s="528"/>
      <c r="SFI93" s="528"/>
      <c r="SFJ93" s="528"/>
      <c r="SFK93" s="528"/>
      <c r="SFL93" s="528"/>
      <c r="SFM93" s="528"/>
      <c r="SFN93" s="528"/>
      <c r="SFO93" s="528"/>
      <c r="SFP93" s="528"/>
      <c r="SFQ93" s="528"/>
      <c r="SFR93" s="528"/>
      <c r="SFS93" s="528"/>
      <c r="SFT93" s="528"/>
      <c r="SFU93" s="528"/>
      <c r="SFV93" s="528"/>
      <c r="SFW93" s="528"/>
      <c r="SFX93" s="528"/>
      <c r="SFY93" s="528"/>
      <c r="SFZ93" s="528"/>
      <c r="SGA93" s="528"/>
      <c r="SGB93" s="528"/>
      <c r="SGC93" s="528"/>
      <c r="SGD93" s="528"/>
      <c r="SGE93" s="528"/>
      <c r="SGF93" s="528"/>
      <c r="SGG93" s="528"/>
      <c r="SGH93" s="528"/>
      <c r="SGI93" s="528"/>
      <c r="SGJ93" s="528"/>
      <c r="SGK93" s="528"/>
      <c r="SGL93" s="528"/>
      <c r="SGM93" s="528"/>
      <c r="SGN93" s="528"/>
      <c r="SGO93" s="528"/>
      <c r="SGP93" s="528"/>
      <c r="SGQ93" s="528"/>
      <c r="SGR93" s="528"/>
      <c r="SGS93" s="528"/>
      <c r="SGT93" s="528"/>
      <c r="SGU93" s="528"/>
      <c r="SGV93" s="528"/>
      <c r="SGW93" s="528"/>
      <c r="SGX93" s="528"/>
      <c r="SGY93" s="528"/>
      <c r="SGZ93" s="528"/>
      <c r="SHA93" s="528"/>
      <c r="SHB93" s="528"/>
      <c r="SHC93" s="528"/>
      <c r="SHD93" s="528"/>
      <c r="SHE93" s="528"/>
      <c r="SHF93" s="528"/>
      <c r="SHG93" s="528"/>
      <c r="SHH93" s="528"/>
      <c r="SHI93" s="528"/>
      <c r="SHJ93" s="528"/>
      <c r="SHK93" s="528"/>
      <c r="SHL93" s="528"/>
      <c r="SHM93" s="528"/>
      <c r="SHN93" s="528"/>
      <c r="SHO93" s="528"/>
      <c r="SHP93" s="528"/>
      <c r="SHQ93" s="528"/>
      <c r="SHR93" s="528"/>
      <c r="SHS93" s="528"/>
      <c r="SHT93" s="528"/>
      <c r="SHU93" s="528"/>
      <c r="SHV93" s="528"/>
      <c r="SHW93" s="528"/>
      <c r="SHX93" s="528"/>
      <c r="SHY93" s="528"/>
      <c r="SHZ93" s="528"/>
      <c r="SIA93" s="528"/>
      <c r="SIB93" s="528"/>
      <c r="SIC93" s="528"/>
      <c r="SID93" s="528"/>
      <c r="SIE93" s="528"/>
      <c r="SIF93" s="528"/>
      <c r="SIG93" s="528"/>
      <c r="SIH93" s="528"/>
      <c r="SII93" s="528"/>
      <c r="SIJ93" s="528"/>
      <c r="SIK93" s="528"/>
      <c r="SIL93" s="528"/>
      <c r="SIM93" s="528"/>
      <c r="SIN93" s="528"/>
      <c r="SIO93" s="528"/>
      <c r="SIP93" s="528"/>
      <c r="SIQ93" s="528"/>
      <c r="SIR93" s="528"/>
      <c r="SIS93" s="528"/>
      <c r="SIT93" s="528"/>
      <c r="SIU93" s="528"/>
      <c r="SIV93" s="528"/>
      <c r="SIW93" s="528"/>
      <c r="SIX93" s="528"/>
      <c r="SIY93" s="528"/>
      <c r="SIZ93" s="528"/>
      <c r="SJA93" s="528"/>
      <c r="SJB93" s="528"/>
      <c r="SJC93" s="528"/>
      <c r="SJD93" s="528"/>
      <c r="SJE93" s="528"/>
      <c r="SJF93" s="528"/>
      <c r="SJG93" s="528"/>
      <c r="SJH93" s="528"/>
      <c r="SJI93" s="528"/>
      <c r="SJJ93" s="528"/>
      <c r="SJK93" s="528"/>
      <c r="SJL93" s="528"/>
      <c r="SJM93" s="528"/>
      <c r="SJN93" s="528"/>
      <c r="SJO93" s="528"/>
      <c r="SJP93" s="528"/>
      <c r="SJQ93" s="528"/>
      <c r="SJR93" s="528"/>
      <c r="SJS93" s="528"/>
      <c r="SJT93" s="528"/>
      <c r="SJU93" s="528"/>
      <c r="SJV93" s="528"/>
      <c r="SJW93" s="528"/>
      <c r="SJX93" s="528"/>
      <c r="SJY93" s="528"/>
      <c r="SJZ93" s="528"/>
      <c r="SKA93" s="528"/>
      <c r="SKB93" s="528"/>
      <c r="SKC93" s="528"/>
      <c r="SKD93" s="528"/>
      <c r="SKE93" s="528"/>
      <c r="SKF93" s="528"/>
      <c r="SKG93" s="528"/>
      <c r="SKH93" s="528"/>
      <c r="SKI93" s="528"/>
      <c r="SKJ93" s="528"/>
      <c r="SKK93" s="528"/>
      <c r="SKL93" s="528"/>
      <c r="SKM93" s="528"/>
      <c r="SKN93" s="528"/>
      <c r="SKO93" s="528"/>
      <c r="SKP93" s="528"/>
      <c r="SKQ93" s="528"/>
      <c r="SKR93" s="528"/>
      <c r="SKS93" s="528"/>
      <c r="SKT93" s="528"/>
      <c r="SKU93" s="528"/>
      <c r="SKV93" s="528"/>
      <c r="SKW93" s="528"/>
      <c r="SKX93" s="528"/>
      <c r="SKY93" s="528"/>
      <c r="SKZ93" s="528"/>
      <c r="SLA93" s="528"/>
      <c r="SLB93" s="528"/>
      <c r="SLC93" s="528"/>
      <c r="SLD93" s="528"/>
      <c r="SLE93" s="528"/>
      <c r="SLF93" s="528"/>
      <c r="SLG93" s="528"/>
      <c r="SLH93" s="528"/>
      <c r="SLI93" s="528"/>
      <c r="SLJ93" s="528"/>
      <c r="SLK93" s="528"/>
      <c r="SLL93" s="528"/>
      <c r="SLM93" s="528"/>
      <c r="SLN93" s="528"/>
      <c r="SLO93" s="528"/>
      <c r="SLP93" s="528"/>
      <c r="SLQ93" s="528"/>
      <c r="SLR93" s="528"/>
      <c r="SLS93" s="528"/>
      <c r="SLT93" s="528"/>
      <c r="SLU93" s="528"/>
      <c r="SLV93" s="528"/>
      <c r="SLW93" s="528"/>
      <c r="SLX93" s="528"/>
      <c r="SLY93" s="528"/>
      <c r="SLZ93" s="528"/>
      <c r="SMA93" s="528"/>
      <c r="SMB93" s="528"/>
      <c r="SMC93" s="528"/>
      <c r="SMD93" s="528"/>
      <c r="SME93" s="528"/>
      <c r="SMF93" s="528"/>
      <c r="SMG93" s="528"/>
      <c r="SMH93" s="528"/>
      <c r="SMI93" s="528"/>
      <c r="SMJ93" s="528"/>
      <c r="SMK93" s="528"/>
      <c r="SML93" s="528"/>
      <c r="SMM93" s="528"/>
      <c r="SMN93" s="528"/>
      <c r="SMO93" s="528"/>
      <c r="SMP93" s="528"/>
      <c r="SMQ93" s="528"/>
      <c r="SMR93" s="528"/>
      <c r="SMS93" s="528"/>
      <c r="SMT93" s="528"/>
      <c r="SMU93" s="528"/>
      <c r="SMV93" s="528"/>
      <c r="SMW93" s="528"/>
      <c r="SMX93" s="528"/>
      <c r="SMY93" s="528"/>
      <c r="SMZ93" s="528"/>
      <c r="SNA93" s="528"/>
      <c r="SNB93" s="528"/>
      <c r="SNC93" s="528"/>
      <c r="SND93" s="528"/>
      <c r="SNE93" s="528"/>
      <c r="SNF93" s="528"/>
      <c r="SNG93" s="528"/>
      <c r="SNH93" s="528"/>
      <c r="SNI93" s="528"/>
      <c r="SNJ93" s="528"/>
      <c r="SNK93" s="528"/>
      <c r="SNL93" s="528"/>
      <c r="SNM93" s="528"/>
      <c r="SNN93" s="528"/>
      <c r="SNO93" s="528"/>
      <c r="SNP93" s="528"/>
      <c r="SNQ93" s="528"/>
      <c r="SNR93" s="528"/>
      <c r="SNS93" s="528"/>
      <c r="SNT93" s="528"/>
      <c r="SNU93" s="528"/>
      <c r="SNV93" s="528"/>
      <c r="SNW93" s="528"/>
      <c r="SNX93" s="528"/>
      <c r="SNY93" s="528"/>
      <c r="SNZ93" s="528"/>
      <c r="SOA93" s="528"/>
      <c r="SOB93" s="528"/>
      <c r="SOC93" s="528"/>
      <c r="SOD93" s="528"/>
      <c r="SOE93" s="528"/>
      <c r="SOF93" s="528"/>
      <c r="SOG93" s="528"/>
      <c r="SOH93" s="528"/>
      <c r="SOI93" s="528"/>
      <c r="SOJ93" s="528"/>
      <c r="SOK93" s="528"/>
      <c r="SOL93" s="528"/>
      <c r="SOM93" s="528"/>
      <c r="SON93" s="528"/>
      <c r="SOO93" s="528"/>
      <c r="SOP93" s="528"/>
      <c r="SOQ93" s="528"/>
      <c r="SOR93" s="528"/>
      <c r="SOS93" s="528"/>
      <c r="SOT93" s="528"/>
      <c r="SOU93" s="528"/>
      <c r="SOV93" s="528"/>
      <c r="SOW93" s="528"/>
      <c r="SOX93" s="528"/>
      <c r="SOY93" s="528"/>
      <c r="SOZ93" s="528"/>
      <c r="SPA93" s="528"/>
      <c r="SPB93" s="528"/>
      <c r="SPC93" s="528"/>
      <c r="SPD93" s="528"/>
      <c r="SPE93" s="528"/>
      <c r="SPF93" s="528"/>
      <c r="SPG93" s="528"/>
      <c r="SPH93" s="528"/>
      <c r="SPI93" s="528"/>
      <c r="SPJ93" s="528"/>
      <c r="SPK93" s="528"/>
      <c r="SPL93" s="528"/>
      <c r="SPM93" s="528"/>
      <c r="SPN93" s="528"/>
      <c r="SPO93" s="528"/>
      <c r="SPP93" s="528"/>
      <c r="SPQ93" s="528"/>
      <c r="SPR93" s="528"/>
      <c r="SPS93" s="528"/>
      <c r="SPT93" s="528"/>
      <c r="SPU93" s="528"/>
      <c r="SPV93" s="528"/>
      <c r="SPW93" s="528"/>
      <c r="SPX93" s="528"/>
      <c r="SPY93" s="528"/>
      <c r="SPZ93" s="528"/>
      <c r="SQA93" s="528"/>
      <c r="SQB93" s="528"/>
      <c r="SQC93" s="528"/>
      <c r="SQD93" s="528"/>
      <c r="SQE93" s="528"/>
      <c r="SQF93" s="528"/>
      <c r="SQG93" s="528"/>
      <c r="SQH93" s="528"/>
      <c r="SQI93" s="528"/>
      <c r="SQJ93" s="528"/>
      <c r="SQK93" s="528"/>
      <c r="SQL93" s="528"/>
      <c r="SQM93" s="528"/>
      <c r="SQN93" s="528"/>
      <c r="SQO93" s="528"/>
      <c r="SQP93" s="528"/>
      <c r="SQQ93" s="528"/>
      <c r="SQR93" s="528"/>
      <c r="SQS93" s="528"/>
      <c r="SQT93" s="528"/>
      <c r="SQU93" s="528"/>
      <c r="SQV93" s="528"/>
      <c r="SQW93" s="528"/>
      <c r="SQX93" s="528"/>
      <c r="SQY93" s="528"/>
      <c r="SQZ93" s="528"/>
      <c r="SRA93" s="528"/>
      <c r="SRB93" s="528"/>
      <c r="SRC93" s="528"/>
      <c r="SRD93" s="528"/>
      <c r="SRE93" s="528"/>
      <c r="SRF93" s="528"/>
      <c r="SRG93" s="528"/>
      <c r="SRH93" s="528"/>
      <c r="SRI93" s="528"/>
      <c r="SRJ93" s="528"/>
      <c r="SRK93" s="528"/>
      <c r="SRL93" s="528"/>
      <c r="SRM93" s="528"/>
      <c r="SRN93" s="528"/>
      <c r="SRO93" s="528"/>
      <c r="SRP93" s="528"/>
      <c r="SRQ93" s="528"/>
      <c r="SRR93" s="528"/>
      <c r="SRS93" s="528"/>
      <c r="SRT93" s="528"/>
      <c r="SRU93" s="528"/>
      <c r="SRV93" s="528"/>
      <c r="SRW93" s="528"/>
      <c r="SRX93" s="528"/>
      <c r="SRY93" s="528"/>
      <c r="SRZ93" s="528"/>
      <c r="SSA93" s="528"/>
      <c r="SSB93" s="528"/>
      <c r="SSC93" s="528"/>
      <c r="SSD93" s="528"/>
      <c r="SSE93" s="528"/>
      <c r="SSF93" s="528"/>
      <c r="SSG93" s="528"/>
      <c r="SSH93" s="528"/>
      <c r="SSI93" s="528"/>
      <c r="SSJ93" s="528"/>
      <c r="SSK93" s="528"/>
      <c r="SSL93" s="528"/>
      <c r="SSM93" s="528"/>
      <c r="SSN93" s="528"/>
      <c r="SSO93" s="528"/>
      <c r="SSP93" s="528"/>
      <c r="SSQ93" s="528"/>
      <c r="SSR93" s="528"/>
      <c r="SSS93" s="528"/>
      <c r="SST93" s="528"/>
      <c r="SSU93" s="528"/>
      <c r="SSV93" s="528"/>
      <c r="SSW93" s="528"/>
      <c r="SSX93" s="528"/>
      <c r="SSY93" s="528"/>
      <c r="SSZ93" s="528"/>
      <c r="STA93" s="528"/>
      <c r="STB93" s="528"/>
      <c r="STC93" s="528"/>
      <c r="STD93" s="528"/>
      <c r="STE93" s="528"/>
      <c r="STF93" s="528"/>
      <c r="STG93" s="528"/>
      <c r="STH93" s="528"/>
      <c r="STI93" s="528"/>
      <c r="STJ93" s="528"/>
      <c r="STK93" s="528"/>
      <c r="STL93" s="528"/>
      <c r="STM93" s="528"/>
      <c r="STN93" s="528"/>
      <c r="STO93" s="528"/>
      <c r="STP93" s="528"/>
      <c r="STQ93" s="528"/>
      <c r="STR93" s="528"/>
      <c r="STS93" s="528"/>
      <c r="STT93" s="528"/>
      <c r="STU93" s="528"/>
      <c r="STV93" s="528"/>
      <c r="STW93" s="528"/>
      <c r="STX93" s="528"/>
      <c r="STY93" s="528"/>
      <c r="STZ93" s="528"/>
      <c r="SUA93" s="528"/>
      <c r="SUB93" s="528"/>
      <c r="SUC93" s="528"/>
      <c r="SUD93" s="528"/>
      <c r="SUE93" s="528"/>
      <c r="SUF93" s="528"/>
      <c r="SUG93" s="528"/>
      <c r="SUH93" s="528"/>
      <c r="SUI93" s="528"/>
      <c r="SUJ93" s="528"/>
      <c r="SUK93" s="528"/>
      <c r="SUL93" s="528"/>
      <c r="SUM93" s="528"/>
      <c r="SUN93" s="528"/>
      <c r="SUO93" s="528"/>
      <c r="SUP93" s="528"/>
      <c r="SUQ93" s="528"/>
      <c r="SUR93" s="528"/>
      <c r="SUS93" s="528"/>
      <c r="SUT93" s="528"/>
      <c r="SUU93" s="528"/>
      <c r="SUV93" s="528"/>
      <c r="SUW93" s="528"/>
      <c r="SUX93" s="528"/>
      <c r="SUY93" s="528"/>
      <c r="SUZ93" s="528"/>
      <c r="SVA93" s="528"/>
      <c r="SVB93" s="528"/>
      <c r="SVC93" s="528"/>
      <c r="SVD93" s="528"/>
      <c r="SVE93" s="528"/>
      <c r="SVF93" s="528"/>
      <c r="SVG93" s="528"/>
      <c r="SVH93" s="528"/>
      <c r="SVI93" s="528"/>
      <c r="SVJ93" s="528"/>
      <c r="SVK93" s="528"/>
      <c r="SVL93" s="528"/>
      <c r="SVM93" s="528"/>
      <c r="SVN93" s="528"/>
      <c r="SVO93" s="528"/>
      <c r="SVP93" s="528"/>
      <c r="SVQ93" s="528"/>
      <c r="SVR93" s="528"/>
      <c r="SVS93" s="528"/>
      <c r="SVT93" s="528"/>
      <c r="SVU93" s="528"/>
      <c r="SVV93" s="528"/>
      <c r="SVW93" s="528"/>
      <c r="SVX93" s="528"/>
      <c r="SVY93" s="528"/>
      <c r="SVZ93" s="528"/>
      <c r="SWA93" s="528"/>
      <c r="SWB93" s="528"/>
      <c r="SWC93" s="528"/>
      <c r="SWD93" s="528"/>
      <c r="SWE93" s="528"/>
      <c r="SWF93" s="528"/>
      <c r="SWG93" s="528"/>
      <c r="SWH93" s="528"/>
      <c r="SWI93" s="528"/>
      <c r="SWJ93" s="528"/>
      <c r="SWK93" s="528"/>
      <c r="SWL93" s="528"/>
      <c r="SWM93" s="528"/>
      <c r="SWN93" s="528"/>
      <c r="SWO93" s="528"/>
      <c r="SWP93" s="528"/>
      <c r="SWQ93" s="528"/>
      <c r="SWR93" s="528"/>
      <c r="SWS93" s="528"/>
      <c r="SWT93" s="528"/>
      <c r="SWU93" s="528"/>
      <c r="SWV93" s="528"/>
      <c r="SWW93" s="528"/>
      <c r="SWX93" s="528"/>
      <c r="SWY93" s="528"/>
      <c r="SWZ93" s="528"/>
      <c r="SXA93" s="528"/>
      <c r="SXB93" s="528"/>
      <c r="SXC93" s="528"/>
      <c r="SXD93" s="528"/>
      <c r="SXE93" s="528"/>
      <c r="SXF93" s="528"/>
      <c r="SXG93" s="528"/>
      <c r="SXH93" s="528"/>
      <c r="SXI93" s="528"/>
      <c r="SXJ93" s="528"/>
      <c r="SXK93" s="528"/>
      <c r="SXL93" s="528"/>
      <c r="SXM93" s="528"/>
      <c r="SXN93" s="528"/>
      <c r="SXO93" s="528"/>
      <c r="SXP93" s="528"/>
      <c r="SXQ93" s="528"/>
      <c r="SXR93" s="528"/>
      <c r="SXS93" s="528"/>
      <c r="SXT93" s="528"/>
      <c r="SXU93" s="528"/>
      <c r="SXV93" s="528"/>
      <c r="SXW93" s="528"/>
      <c r="SXX93" s="528"/>
      <c r="SXY93" s="528"/>
      <c r="SXZ93" s="528"/>
      <c r="SYA93" s="528"/>
      <c r="SYB93" s="528"/>
      <c r="SYC93" s="528"/>
      <c r="SYD93" s="528"/>
      <c r="SYE93" s="528"/>
      <c r="SYF93" s="528"/>
      <c r="SYG93" s="528"/>
      <c r="SYH93" s="528"/>
      <c r="SYI93" s="528"/>
      <c r="SYJ93" s="528"/>
      <c r="SYK93" s="528"/>
      <c r="SYL93" s="528"/>
      <c r="SYM93" s="528"/>
      <c r="SYN93" s="528"/>
      <c r="SYO93" s="528"/>
      <c r="SYP93" s="528"/>
      <c r="SYQ93" s="528"/>
      <c r="SYR93" s="528"/>
      <c r="SYS93" s="528"/>
      <c r="SYT93" s="528"/>
      <c r="SYU93" s="528"/>
      <c r="SYV93" s="528"/>
      <c r="SYW93" s="528"/>
      <c r="SYX93" s="528"/>
      <c r="SYY93" s="528"/>
      <c r="SYZ93" s="528"/>
      <c r="SZA93" s="528"/>
      <c r="SZB93" s="528"/>
      <c r="SZC93" s="528"/>
      <c r="SZD93" s="528"/>
      <c r="SZE93" s="528"/>
      <c r="SZF93" s="528"/>
      <c r="SZG93" s="528"/>
      <c r="SZH93" s="528"/>
      <c r="SZI93" s="528"/>
      <c r="SZJ93" s="528"/>
      <c r="SZK93" s="528"/>
      <c r="SZL93" s="528"/>
      <c r="SZM93" s="528"/>
      <c r="SZN93" s="528"/>
      <c r="SZO93" s="528"/>
      <c r="SZP93" s="528"/>
      <c r="SZQ93" s="528"/>
      <c r="SZR93" s="528"/>
      <c r="SZS93" s="528"/>
      <c r="SZT93" s="528"/>
      <c r="SZU93" s="528"/>
      <c r="SZV93" s="528"/>
      <c r="SZW93" s="528"/>
      <c r="SZX93" s="528"/>
      <c r="SZY93" s="528"/>
      <c r="SZZ93" s="528"/>
      <c r="TAA93" s="528"/>
      <c r="TAB93" s="528"/>
      <c r="TAC93" s="528"/>
      <c r="TAD93" s="528"/>
      <c r="TAE93" s="528"/>
      <c r="TAF93" s="528"/>
      <c r="TAG93" s="528"/>
      <c r="TAH93" s="528"/>
      <c r="TAI93" s="528"/>
      <c r="TAJ93" s="528"/>
      <c r="TAK93" s="528"/>
      <c r="TAL93" s="528"/>
      <c r="TAM93" s="528"/>
      <c r="TAN93" s="528"/>
      <c r="TAO93" s="528"/>
      <c r="TAP93" s="528"/>
      <c r="TAQ93" s="528"/>
      <c r="TAR93" s="528"/>
      <c r="TAS93" s="528"/>
      <c r="TAT93" s="528"/>
      <c r="TAU93" s="528"/>
      <c r="TAV93" s="528"/>
      <c r="TAW93" s="528"/>
      <c r="TAX93" s="528"/>
      <c r="TAY93" s="528"/>
      <c r="TAZ93" s="528"/>
      <c r="TBA93" s="528"/>
      <c r="TBB93" s="528"/>
      <c r="TBC93" s="528"/>
      <c r="TBD93" s="528"/>
      <c r="TBE93" s="528"/>
      <c r="TBF93" s="528"/>
      <c r="TBG93" s="528"/>
      <c r="TBH93" s="528"/>
      <c r="TBI93" s="528"/>
      <c r="TBJ93" s="528"/>
      <c r="TBK93" s="528"/>
      <c r="TBL93" s="528"/>
      <c r="TBM93" s="528"/>
      <c r="TBN93" s="528"/>
      <c r="TBO93" s="528"/>
      <c r="TBP93" s="528"/>
      <c r="TBQ93" s="528"/>
      <c r="TBR93" s="528"/>
      <c r="TBS93" s="528"/>
      <c r="TBT93" s="528"/>
      <c r="TBU93" s="528"/>
      <c r="TBV93" s="528"/>
      <c r="TBW93" s="528"/>
      <c r="TBX93" s="528"/>
      <c r="TBY93" s="528"/>
      <c r="TBZ93" s="528"/>
      <c r="TCA93" s="528"/>
      <c r="TCB93" s="528"/>
      <c r="TCC93" s="528"/>
      <c r="TCD93" s="528"/>
      <c r="TCE93" s="528"/>
      <c r="TCF93" s="528"/>
      <c r="TCG93" s="528"/>
      <c r="TCH93" s="528"/>
      <c r="TCI93" s="528"/>
      <c r="TCJ93" s="528"/>
      <c r="TCK93" s="528"/>
      <c r="TCL93" s="528"/>
      <c r="TCM93" s="528"/>
      <c r="TCN93" s="528"/>
      <c r="TCO93" s="528"/>
      <c r="TCP93" s="528"/>
      <c r="TCQ93" s="528"/>
      <c r="TCR93" s="528"/>
      <c r="TCS93" s="528"/>
      <c r="TCT93" s="528"/>
      <c r="TCU93" s="528"/>
      <c r="TCV93" s="528"/>
      <c r="TCW93" s="528"/>
      <c r="TCX93" s="528"/>
      <c r="TCY93" s="528"/>
      <c r="TCZ93" s="528"/>
      <c r="TDA93" s="528"/>
      <c r="TDB93" s="528"/>
      <c r="TDC93" s="528"/>
      <c r="TDD93" s="528"/>
      <c r="TDE93" s="528"/>
      <c r="TDF93" s="528"/>
      <c r="TDG93" s="528"/>
      <c r="TDH93" s="528"/>
      <c r="TDI93" s="528"/>
      <c r="TDJ93" s="528"/>
      <c r="TDK93" s="528"/>
      <c r="TDL93" s="528"/>
      <c r="TDM93" s="528"/>
      <c r="TDN93" s="528"/>
      <c r="TDO93" s="528"/>
      <c r="TDP93" s="528"/>
      <c r="TDQ93" s="528"/>
      <c r="TDR93" s="528"/>
      <c r="TDS93" s="528"/>
      <c r="TDT93" s="528"/>
      <c r="TDU93" s="528"/>
      <c r="TDV93" s="528"/>
      <c r="TDW93" s="528"/>
      <c r="TDX93" s="528"/>
      <c r="TDY93" s="528"/>
      <c r="TDZ93" s="528"/>
      <c r="TEA93" s="528"/>
      <c r="TEB93" s="528"/>
      <c r="TEC93" s="528"/>
      <c r="TED93" s="528"/>
      <c r="TEE93" s="528"/>
      <c r="TEF93" s="528"/>
      <c r="TEG93" s="528"/>
      <c r="TEH93" s="528"/>
      <c r="TEI93" s="528"/>
      <c r="TEJ93" s="528"/>
      <c r="TEK93" s="528"/>
      <c r="TEL93" s="528"/>
      <c r="TEM93" s="528"/>
      <c r="TEN93" s="528"/>
      <c r="TEO93" s="528"/>
      <c r="TEP93" s="528"/>
      <c r="TEQ93" s="528"/>
      <c r="TER93" s="528"/>
      <c r="TES93" s="528"/>
      <c r="TET93" s="528"/>
      <c r="TEU93" s="528"/>
      <c r="TEV93" s="528"/>
      <c r="TEW93" s="528"/>
      <c r="TEX93" s="528"/>
      <c r="TEY93" s="528"/>
      <c r="TEZ93" s="528"/>
      <c r="TFA93" s="528"/>
      <c r="TFB93" s="528"/>
      <c r="TFC93" s="528"/>
      <c r="TFD93" s="528"/>
      <c r="TFE93" s="528"/>
      <c r="TFF93" s="528"/>
      <c r="TFG93" s="528"/>
      <c r="TFH93" s="528"/>
      <c r="TFI93" s="528"/>
      <c r="TFJ93" s="528"/>
      <c r="TFK93" s="528"/>
      <c r="TFL93" s="528"/>
      <c r="TFM93" s="528"/>
      <c r="TFN93" s="528"/>
      <c r="TFO93" s="528"/>
      <c r="TFP93" s="528"/>
      <c r="TFQ93" s="528"/>
      <c r="TFR93" s="528"/>
      <c r="TFS93" s="528"/>
      <c r="TFT93" s="528"/>
      <c r="TFU93" s="528"/>
      <c r="TFV93" s="528"/>
      <c r="TFW93" s="528"/>
      <c r="TFX93" s="528"/>
      <c r="TFY93" s="528"/>
      <c r="TFZ93" s="528"/>
      <c r="TGA93" s="528"/>
      <c r="TGB93" s="528"/>
      <c r="TGC93" s="528"/>
      <c r="TGD93" s="528"/>
      <c r="TGE93" s="528"/>
      <c r="TGF93" s="528"/>
      <c r="TGG93" s="528"/>
      <c r="TGH93" s="528"/>
      <c r="TGI93" s="528"/>
      <c r="TGJ93" s="528"/>
      <c r="TGK93" s="528"/>
      <c r="TGL93" s="528"/>
      <c r="TGM93" s="528"/>
      <c r="TGN93" s="528"/>
      <c r="TGO93" s="528"/>
      <c r="TGP93" s="528"/>
      <c r="TGQ93" s="528"/>
      <c r="TGR93" s="528"/>
      <c r="TGS93" s="528"/>
      <c r="TGT93" s="528"/>
      <c r="TGU93" s="528"/>
      <c r="TGV93" s="528"/>
      <c r="TGW93" s="528"/>
      <c r="TGX93" s="528"/>
      <c r="TGY93" s="528"/>
      <c r="TGZ93" s="528"/>
      <c r="THA93" s="528"/>
      <c r="THB93" s="528"/>
      <c r="THC93" s="528"/>
      <c r="THD93" s="528"/>
      <c r="THE93" s="528"/>
      <c r="THF93" s="528"/>
      <c r="THG93" s="528"/>
      <c r="THH93" s="528"/>
      <c r="THI93" s="528"/>
      <c r="THJ93" s="528"/>
      <c r="THK93" s="528"/>
      <c r="THL93" s="528"/>
      <c r="THM93" s="528"/>
      <c r="THN93" s="528"/>
      <c r="THO93" s="528"/>
      <c r="THP93" s="528"/>
      <c r="THQ93" s="528"/>
      <c r="THR93" s="528"/>
      <c r="THS93" s="528"/>
      <c r="THT93" s="528"/>
      <c r="THU93" s="528"/>
      <c r="THV93" s="528"/>
      <c r="THW93" s="528"/>
      <c r="THX93" s="528"/>
      <c r="THY93" s="528"/>
      <c r="THZ93" s="528"/>
      <c r="TIA93" s="528"/>
      <c r="TIB93" s="528"/>
      <c r="TIC93" s="528"/>
      <c r="TID93" s="528"/>
      <c r="TIE93" s="528"/>
      <c r="TIF93" s="528"/>
      <c r="TIG93" s="528"/>
      <c r="TIH93" s="528"/>
      <c r="TII93" s="528"/>
      <c r="TIJ93" s="528"/>
      <c r="TIK93" s="528"/>
      <c r="TIL93" s="528"/>
      <c r="TIM93" s="528"/>
      <c r="TIN93" s="528"/>
      <c r="TIO93" s="528"/>
      <c r="TIP93" s="528"/>
      <c r="TIQ93" s="528"/>
      <c r="TIR93" s="528"/>
      <c r="TIS93" s="528"/>
      <c r="TIT93" s="528"/>
      <c r="TIU93" s="528"/>
      <c r="TIV93" s="528"/>
      <c r="TIW93" s="528"/>
      <c r="TIX93" s="528"/>
      <c r="TIY93" s="528"/>
      <c r="TIZ93" s="528"/>
      <c r="TJA93" s="528"/>
      <c r="TJB93" s="528"/>
      <c r="TJC93" s="528"/>
      <c r="TJD93" s="528"/>
      <c r="TJE93" s="528"/>
      <c r="TJF93" s="528"/>
      <c r="TJG93" s="528"/>
      <c r="TJH93" s="528"/>
      <c r="TJI93" s="528"/>
      <c r="TJJ93" s="528"/>
      <c r="TJK93" s="528"/>
      <c r="TJL93" s="528"/>
      <c r="TJM93" s="528"/>
      <c r="TJN93" s="528"/>
      <c r="TJO93" s="528"/>
      <c r="TJP93" s="528"/>
      <c r="TJQ93" s="528"/>
      <c r="TJR93" s="528"/>
      <c r="TJS93" s="528"/>
      <c r="TJT93" s="528"/>
      <c r="TJU93" s="528"/>
      <c r="TJV93" s="528"/>
      <c r="TJW93" s="528"/>
      <c r="TJX93" s="528"/>
      <c r="TJY93" s="528"/>
      <c r="TJZ93" s="528"/>
      <c r="TKA93" s="528"/>
      <c r="TKB93" s="528"/>
      <c r="TKC93" s="528"/>
      <c r="TKD93" s="528"/>
      <c r="TKE93" s="528"/>
      <c r="TKF93" s="528"/>
      <c r="TKG93" s="528"/>
      <c r="TKH93" s="528"/>
      <c r="TKI93" s="528"/>
      <c r="TKJ93" s="528"/>
      <c r="TKK93" s="528"/>
      <c r="TKL93" s="528"/>
      <c r="TKM93" s="528"/>
      <c r="TKN93" s="528"/>
      <c r="TKO93" s="528"/>
      <c r="TKP93" s="528"/>
      <c r="TKQ93" s="528"/>
      <c r="TKR93" s="528"/>
      <c r="TKS93" s="528"/>
      <c r="TKT93" s="528"/>
      <c r="TKU93" s="528"/>
      <c r="TKV93" s="528"/>
      <c r="TKW93" s="528"/>
      <c r="TKX93" s="528"/>
      <c r="TKY93" s="528"/>
      <c r="TKZ93" s="528"/>
      <c r="TLA93" s="528"/>
      <c r="TLB93" s="528"/>
      <c r="TLC93" s="528"/>
      <c r="TLD93" s="528"/>
      <c r="TLE93" s="528"/>
      <c r="TLF93" s="528"/>
      <c r="TLG93" s="528"/>
      <c r="TLH93" s="528"/>
      <c r="TLI93" s="528"/>
      <c r="TLJ93" s="528"/>
      <c r="TLK93" s="528"/>
      <c r="TLL93" s="528"/>
      <c r="TLM93" s="528"/>
      <c r="TLN93" s="528"/>
      <c r="TLO93" s="528"/>
      <c r="TLP93" s="528"/>
      <c r="TLQ93" s="528"/>
      <c r="TLR93" s="528"/>
      <c r="TLS93" s="528"/>
      <c r="TLT93" s="528"/>
      <c r="TLU93" s="528"/>
      <c r="TLV93" s="528"/>
      <c r="TLW93" s="528"/>
      <c r="TLX93" s="528"/>
      <c r="TLY93" s="528"/>
      <c r="TLZ93" s="528"/>
      <c r="TMA93" s="528"/>
      <c r="TMB93" s="528"/>
      <c r="TMC93" s="528"/>
      <c r="TMD93" s="528"/>
      <c r="TME93" s="528"/>
      <c r="TMF93" s="528"/>
      <c r="TMG93" s="528"/>
      <c r="TMH93" s="528"/>
      <c r="TMI93" s="528"/>
      <c r="TMJ93" s="528"/>
      <c r="TMK93" s="528"/>
      <c r="TML93" s="528"/>
      <c r="TMM93" s="528"/>
      <c r="TMN93" s="528"/>
      <c r="TMO93" s="528"/>
      <c r="TMP93" s="528"/>
      <c r="TMQ93" s="528"/>
      <c r="TMR93" s="528"/>
      <c r="TMS93" s="528"/>
      <c r="TMT93" s="528"/>
      <c r="TMU93" s="528"/>
      <c r="TMV93" s="528"/>
      <c r="TMW93" s="528"/>
      <c r="TMX93" s="528"/>
      <c r="TMY93" s="528"/>
      <c r="TMZ93" s="528"/>
      <c r="TNA93" s="528"/>
      <c r="TNB93" s="528"/>
      <c r="TNC93" s="528"/>
      <c r="TND93" s="528"/>
      <c r="TNE93" s="528"/>
      <c r="TNF93" s="528"/>
      <c r="TNG93" s="528"/>
      <c r="TNH93" s="528"/>
      <c r="TNI93" s="528"/>
      <c r="TNJ93" s="528"/>
      <c r="TNK93" s="528"/>
      <c r="TNL93" s="528"/>
      <c r="TNM93" s="528"/>
      <c r="TNN93" s="528"/>
      <c r="TNO93" s="528"/>
      <c r="TNP93" s="528"/>
      <c r="TNQ93" s="528"/>
      <c r="TNR93" s="528"/>
      <c r="TNS93" s="528"/>
      <c r="TNT93" s="528"/>
      <c r="TNU93" s="528"/>
      <c r="TNV93" s="528"/>
      <c r="TNW93" s="528"/>
      <c r="TNX93" s="528"/>
      <c r="TNY93" s="528"/>
      <c r="TNZ93" s="528"/>
      <c r="TOA93" s="528"/>
      <c r="TOB93" s="528"/>
      <c r="TOC93" s="528"/>
      <c r="TOD93" s="528"/>
      <c r="TOE93" s="528"/>
      <c r="TOF93" s="528"/>
      <c r="TOG93" s="528"/>
      <c r="TOH93" s="528"/>
      <c r="TOI93" s="528"/>
      <c r="TOJ93" s="528"/>
      <c r="TOK93" s="528"/>
      <c r="TOL93" s="528"/>
      <c r="TOM93" s="528"/>
      <c r="TON93" s="528"/>
      <c r="TOO93" s="528"/>
      <c r="TOP93" s="528"/>
      <c r="TOQ93" s="528"/>
      <c r="TOR93" s="528"/>
      <c r="TOS93" s="528"/>
      <c r="TOT93" s="528"/>
      <c r="TOU93" s="528"/>
      <c r="TOV93" s="528"/>
      <c r="TOW93" s="528"/>
      <c r="TOX93" s="528"/>
      <c r="TOY93" s="528"/>
      <c r="TOZ93" s="528"/>
      <c r="TPA93" s="528"/>
      <c r="TPB93" s="528"/>
      <c r="TPC93" s="528"/>
      <c r="TPD93" s="528"/>
      <c r="TPE93" s="528"/>
      <c r="TPF93" s="528"/>
      <c r="TPG93" s="528"/>
      <c r="TPH93" s="528"/>
      <c r="TPI93" s="528"/>
      <c r="TPJ93" s="528"/>
      <c r="TPK93" s="528"/>
      <c r="TPL93" s="528"/>
      <c r="TPM93" s="528"/>
      <c r="TPN93" s="528"/>
      <c r="TPO93" s="528"/>
      <c r="TPP93" s="528"/>
      <c r="TPQ93" s="528"/>
      <c r="TPR93" s="528"/>
      <c r="TPS93" s="528"/>
      <c r="TPT93" s="528"/>
      <c r="TPU93" s="528"/>
      <c r="TPV93" s="528"/>
      <c r="TPW93" s="528"/>
      <c r="TPX93" s="528"/>
      <c r="TPY93" s="528"/>
      <c r="TPZ93" s="528"/>
      <c r="TQA93" s="528"/>
      <c r="TQB93" s="528"/>
      <c r="TQC93" s="528"/>
      <c r="TQD93" s="528"/>
      <c r="TQE93" s="528"/>
      <c r="TQF93" s="528"/>
      <c r="TQG93" s="528"/>
      <c r="TQH93" s="528"/>
      <c r="TQI93" s="528"/>
      <c r="TQJ93" s="528"/>
      <c r="TQK93" s="528"/>
      <c r="TQL93" s="528"/>
      <c r="TQM93" s="528"/>
      <c r="TQN93" s="528"/>
      <c r="TQO93" s="528"/>
      <c r="TQP93" s="528"/>
      <c r="TQQ93" s="528"/>
      <c r="TQR93" s="528"/>
      <c r="TQS93" s="528"/>
      <c r="TQT93" s="528"/>
      <c r="TQU93" s="528"/>
      <c r="TQV93" s="528"/>
      <c r="TQW93" s="528"/>
      <c r="TQX93" s="528"/>
      <c r="TQY93" s="528"/>
      <c r="TQZ93" s="528"/>
      <c r="TRA93" s="528"/>
      <c r="TRB93" s="528"/>
      <c r="TRC93" s="528"/>
      <c r="TRD93" s="528"/>
      <c r="TRE93" s="528"/>
      <c r="TRF93" s="528"/>
      <c r="TRG93" s="528"/>
      <c r="TRH93" s="528"/>
      <c r="TRI93" s="528"/>
      <c r="TRJ93" s="528"/>
      <c r="TRK93" s="528"/>
      <c r="TRL93" s="528"/>
      <c r="TRM93" s="528"/>
      <c r="TRN93" s="528"/>
      <c r="TRO93" s="528"/>
      <c r="TRP93" s="528"/>
      <c r="TRQ93" s="528"/>
      <c r="TRR93" s="528"/>
      <c r="TRS93" s="528"/>
      <c r="TRT93" s="528"/>
      <c r="TRU93" s="528"/>
      <c r="TRV93" s="528"/>
      <c r="TRW93" s="528"/>
      <c r="TRX93" s="528"/>
      <c r="TRY93" s="528"/>
      <c r="TRZ93" s="528"/>
      <c r="TSA93" s="528"/>
      <c r="TSB93" s="528"/>
      <c r="TSC93" s="528"/>
      <c r="TSD93" s="528"/>
      <c r="TSE93" s="528"/>
      <c r="TSF93" s="528"/>
      <c r="TSG93" s="528"/>
      <c r="TSH93" s="528"/>
      <c r="TSI93" s="528"/>
      <c r="TSJ93" s="528"/>
      <c r="TSK93" s="528"/>
      <c r="TSL93" s="528"/>
      <c r="TSM93" s="528"/>
      <c r="TSN93" s="528"/>
      <c r="TSO93" s="528"/>
      <c r="TSP93" s="528"/>
      <c r="TSQ93" s="528"/>
      <c r="TSR93" s="528"/>
      <c r="TSS93" s="528"/>
      <c r="TST93" s="528"/>
      <c r="TSU93" s="528"/>
      <c r="TSV93" s="528"/>
      <c r="TSW93" s="528"/>
      <c r="TSX93" s="528"/>
      <c r="TSY93" s="528"/>
      <c r="TSZ93" s="528"/>
      <c r="TTA93" s="528"/>
      <c r="TTB93" s="528"/>
      <c r="TTC93" s="528"/>
      <c r="TTD93" s="528"/>
      <c r="TTE93" s="528"/>
      <c r="TTF93" s="528"/>
      <c r="TTG93" s="528"/>
      <c r="TTH93" s="528"/>
      <c r="TTI93" s="528"/>
      <c r="TTJ93" s="528"/>
      <c r="TTK93" s="528"/>
      <c r="TTL93" s="528"/>
      <c r="TTM93" s="528"/>
      <c r="TTN93" s="528"/>
      <c r="TTO93" s="528"/>
      <c r="TTP93" s="528"/>
      <c r="TTQ93" s="528"/>
      <c r="TTR93" s="528"/>
      <c r="TTS93" s="528"/>
      <c r="TTT93" s="528"/>
      <c r="TTU93" s="528"/>
      <c r="TTV93" s="528"/>
      <c r="TTW93" s="528"/>
      <c r="TTX93" s="528"/>
      <c r="TTY93" s="528"/>
      <c r="TTZ93" s="528"/>
      <c r="TUA93" s="528"/>
      <c r="TUB93" s="528"/>
      <c r="TUC93" s="528"/>
      <c r="TUD93" s="528"/>
      <c r="TUE93" s="528"/>
      <c r="TUF93" s="528"/>
      <c r="TUG93" s="528"/>
      <c r="TUH93" s="528"/>
      <c r="TUI93" s="528"/>
      <c r="TUJ93" s="528"/>
      <c r="TUK93" s="528"/>
      <c r="TUL93" s="528"/>
      <c r="TUM93" s="528"/>
      <c r="TUN93" s="528"/>
      <c r="TUO93" s="528"/>
      <c r="TUP93" s="528"/>
      <c r="TUQ93" s="528"/>
      <c r="TUR93" s="528"/>
      <c r="TUS93" s="528"/>
      <c r="TUT93" s="528"/>
      <c r="TUU93" s="528"/>
      <c r="TUV93" s="528"/>
      <c r="TUW93" s="528"/>
      <c r="TUX93" s="528"/>
      <c r="TUY93" s="528"/>
      <c r="TUZ93" s="528"/>
      <c r="TVA93" s="528"/>
      <c r="TVB93" s="528"/>
      <c r="TVC93" s="528"/>
      <c r="TVD93" s="528"/>
      <c r="TVE93" s="528"/>
      <c r="TVF93" s="528"/>
      <c r="TVG93" s="528"/>
      <c r="TVH93" s="528"/>
      <c r="TVI93" s="528"/>
      <c r="TVJ93" s="528"/>
      <c r="TVK93" s="528"/>
      <c r="TVL93" s="528"/>
      <c r="TVM93" s="528"/>
      <c r="TVN93" s="528"/>
      <c r="TVO93" s="528"/>
      <c r="TVP93" s="528"/>
      <c r="TVQ93" s="528"/>
      <c r="TVR93" s="528"/>
      <c r="TVS93" s="528"/>
      <c r="TVT93" s="528"/>
      <c r="TVU93" s="528"/>
      <c r="TVV93" s="528"/>
      <c r="TVW93" s="528"/>
      <c r="TVX93" s="528"/>
      <c r="TVY93" s="528"/>
      <c r="TVZ93" s="528"/>
      <c r="TWA93" s="528"/>
      <c r="TWB93" s="528"/>
      <c r="TWC93" s="528"/>
      <c r="TWD93" s="528"/>
      <c r="TWE93" s="528"/>
      <c r="TWF93" s="528"/>
      <c r="TWG93" s="528"/>
      <c r="TWH93" s="528"/>
      <c r="TWI93" s="528"/>
      <c r="TWJ93" s="528"/>
      <c r="TWK93" s="528"/>
      <c r="TWL93" s="528"/>
      <c r="TWM93" s="528"/>
      <c r="TWN93" s="528"/>
      <c r="TWO93" s="528"/>
      <c r="TWP93" s="528"/>
      <c r="TWQ93" s="528"/>
      <c r="TWR93" s="528"/>
      <c r="TWS93" s="528"/>
      <c r="TWT93" s="528"/>
      <c r="TWU93" s="528"/>
      <c r="TWV93" s="528"/>
      <c r="TWW93" s="528"/>
      <c r="TWX93" s="528"/>
      <c r="TWY93" s="528"/>
      <c r="TWZ93" s="528"/>
      <c r="TXA93" s="528"/>
      <c r="TXB93" s="528"/>
      <c r="TXC93" s="528"/>
      <c r="TXD93" s="528"/>
      <c r="TXE93" s="528"/>
      <c r="TXF93" s="528"/>
      <c r="TXG93" s="528"/>
      <c r="TXH93" s="528"/>
      <c r="TXI93" s="528"/>
      <c r="TXJ93" s="528"/>
      <c r="TXK93" s="528"/>
      <c r="TXL93" s="528"/>
      <c r="TXM93" s="528"/>
      <c r="TXN93" s="528"/>
      <c r="TXO93" s="528"/>
      <c r="TXP93" s="528"/>
      <c r="TXQ93" s="528"/>
      <c r="TXR93" s="528"/>
      <c r="TXS93" s="528"/>
      <c r="TXT93" s="528"/>
      <c r="TXU93" s="528"/>
      <c r="TXV93" s="528"/>
      <c r="TXW93" s="528"/>
      <c r="TXX93" s="528"/>
      <c r="TXY93" s="528"/>
      <c r="TXZ93" s="528"/>
      <c r="TYA93" s="528"/>
      <c r="TYB93" s="528"/>
      <c r="TYC93" s="528"/>
      <c r="TYD93" s="528"/>
      <c r="TYE93" s="528"/>
      <c r="TYF93" s="528"/>
      <c r="TYG93" s="528"/>
      <c r="TYH93" s="528"/>
      <c r="TYI93" s="528"/>
      <c r="TYJ93" s="528"/>
      <c r="TYK93" s="528"/>
      <c r="TYL93" s="528"/>
      <c r="TYM93" s="528"/>
      <c r="TYN93" s="528"/>
      <c r="TYO93" s="528"/>
      <c r="TYP93" s="528"/>
      <c r="TYQ93" s="528"/>
      <c r="TYR93" s="528"/>
      <c r="TYS93" s="528"/>
      <c r="TYT93" s="528"/>
      <c r="TYU93" s="528"/>
      <c r="TYV93" s="528"/>
      <c r="TYW93" s="528"/>
      <c r="TYX93" s="528"/>
      <c r="TYY93" s="528"/>
      <c r="TYZ93" s="528"/>
      <c r="TZA93" s="528"/>
      <c r="TZB93" s="528"/>
      <c r="TZC93" s="528"/>
      <c r="TZD93" s="528"/>
      <c r="TZE93" s="528"/>
      <c r="TZF93" s="528"/>
      <c r="TZG93" s="528"/>
      <c r="TZH93" s="528"/>
      <c r="TZI93" s="528"/>
      <c r="TZJ93" s="528"/>
      <c r="TZK93" s="528"/>
      <c r="TZL93" s="528"/>
      <c r="TZM93" s="528"/>
      <c r="TZN93" s="528"/>
      <c r="TZO93" s="528"/>
      <c r="TZP93" s="528"/>
      <c r="TZQ93" s="528"/>
      <c r="TZR93" s="528"/>
      <c r="TZS93" s="528"/>
      <c r="TZT93" s="528"/>
      <c r="TZU93" s="528"/>
      <c r="TZV93" s="528"/>
      <c r="TZW93" s="528"/>
      <c r="TZX93" s="528"/>
      <c r="TZY93" s="528"/>
      <c r="TZZ93" s="528"/>
      <c r="UAA93" s="528"/>
      <c r="UAB93" s="528"/>
      <c r="UAC93" s="528"/>
      <c r="UAD93" s="528"/>
      <c r="UAE93" s="528"/>
      <c r="UAF93" s="528"/>
      <c r="UAG93" s="528"/>
      <c r="UAH93" s="528"/>
      <c r="UAI93" s="528"/>
      <c r="UAJ93" s="528"/>
      <c r="UAK93" s="528"/>
      <c r="UAL93" s="528"/>
      <c r="UAM93" s="528"/>
      <c r="UAN93" s="528"/>
      <c r="UAO93" s="528"/>
      <c r="UAP93" s="528"/>
      <c r="UAQ93" s="528"/>
      <c r="UAR93" s="528"/>
      <c r="UAS93" s="528"/>
      <c r="UAT93" s="528"/>
      <c r="UAU93" s="528"/>
      <c r="UAV93" s="528"/>
      <c r="UAW93" s="528"/>
      <c r="UAX93" s="528"/>
      <c r="UAY93" s="528"/>
      <c r="UAZ93" s="528"/>
      <c r="UBA93" s="528"/>
      <c r="UBB93" s="528"/>
      <c r="UBC93" s="528"/>
      <c r="UBD93" s="528"/>
      <c r="UBE93" s="528"/>
      <c r="UBF93" s="528"/>
      <c r="UBG93" s="528"/>
      <c r="UBH93" s="528"/>
      <c r="UBI93" s="528"/>
      <c r="UBJ93" s="528"/>
      <c r="UBK93" s="528"/>
      <c r="UBL93" s="528"/>
      <c r="UBM93" s="528"/>
      <c r="UBN93" s="528"/>
      <c r="UBO93" s="528"/>
      <c r="UBP93" s="528"/>
      <c r="UBQ93" s="528"/>
      <c r="UBR93" s="528"/>
      <c r="UBS93" s="528"/>
      <c r="UBT93" s="528"/>
      <c r="UBU93" s="528"/>
      <c r="UBV93" s="528"/>
      <c r="UBW93" s="528"/>
      <c r="UBX93" s="528"/>
      <c r="UBY93" s="528"/>
      <c r="UBZ93" s="528"/>
      <c r="UCA93" s="528"/>
      <c r="UCB93" s="528"/>
      <c r="UCC93" s="528"/>
      <c r="UCD93" s="528"/>
      <c r="UCE93" s="528"/>
      <c r="UCF93" s="528"/>
      <c r="UCG93" s="528"/>
      <c r="UCH93" s="528"/>
      <c r="UCI93" s="528"/>
      <c r="UCJ93" s="528"/>
      <c r="UCK93" s="528"/>
      <c r="UCL93" s="528"/>
      <c r="UCM93" s="528"/>
      <c r="UCN93" s="528"/>
      <c r="UCO93" s="528"/>
      <c r="UCP93" s="528"/>
      <c r="UCQ93" s="528"/>
      <c r="UCR93" s="528"/>
      <c r="UCS93" s="528"/>
      <c r="UCT93" s="528"/>
      <c r="UCU93" s="528"/>
      <c r="UCV93" s="528"/>
      <c r="UCW93" s="528"/>
      <c r="UCX93" s="528"/>
      <c r="UCY93" s="528"/>
      <c r="UCZ93" s="528"/>
      <c r="UDA93" s="528"/>
      <c r="UDB93" s="528"/>
      <c r="UDC93" s="528"/>
      <c r="UDD93" s="528"/>
      <c r="UDE93" s="528"/>
      <c r="UDF93" s="528"/>
      <c r="UDG93" s="528"/>
      <c r="UDH93" s="528"/>
      <c r="UDI93" s="528"/>
      <c r="UDJ93" s="528"/>
      <c r="UDK93" s="528"/>
      <c r="UDL93" s="528"/>
      <c r="UDM93" s="528"/>
      <c r="UDN93" s="528"/>
      <c r="UDO93" s="528"/>
      <c r="UDP93" s="528"/>
      <c r="UDQ93" s="528"/>
      <c r="UDR93" s="528"/>
      <c r="UDS93" s="528"/>
      <c r="UDT93" s="528"/>
      <c r="UDU93" s="528"/>
      <c r="UDV93" s="528"/>
      <c r="UDW93" s="528"/>
      <c r="UDX93" s="528"/>
      <c r="UDY93" s="528"/>
      <c r="UDZ93" s="528"/>
      <c r="UEA93" s="528"/>
      <c r="UEB93" s="528"/>
      <c r="UEC93" s="528"/>
      <c r="UED93" s="528"/>
      <c r="UEE93" s="528"/>
      <c r="UEF93" s="528"/>
      <c r="UEG93" s="528"/>
      <c r="UEH93" s="528"/>
      <c r="UEI93" s="528"/>
      <c r="UEJ93" s="528"/>
      <c r="UEK93" s="528"/>
      <c r="UEL93" s="528"/>
      <c r="UEM93" s="528"/>
      <c r="UEN93" s="528"/>
      <c r="UEO93" s="528"/>
      <c r="UEP93" s="528"/>
      <c r="UEQ93" s="528"/>
      <c r="UER93" s="528"/>
      <c r="UES93" s="528"/>
      <c r="UET93" s="528"/>
      <c r="UEU93" s="528"/>
      <c r="UEV93" s="528"/>
      <c r="UEW93" s="528"/>
      <c r="UEX93" s="528"/>
      <c r="UEY93" s="528"/>
      <c r="UEZ93" s="528"/>
      <c r="UFA93" s="528"/>
      <c r="UFB93" s="528"/>
      <c r="UFC93" s="528"/>
      <c r="UFD93" s="528"/>
      <c r="UFE93" s="528"/>
      <c r="UFF93" s="528"/>
      <c r="UFG93" s="528"/>
      <c r="UFH93" s="528"/>
      <c r="UFI93" s="528"/>
      <c r="UFJ93" s="528"/>
      <c r="UFK93" s="528"/>
      <c r="UFL93" s="528"/>
      <c r="UFM93" s="528"/>
      <c r="UFN93" s="528"/>
      <c r="UFO93" s="528"/>
      <c r="UFP93" s="528"/>
      <c r="UFQ93" s="528"/>
      <c r="UFR93" s="528"/>
      <c r="UFS93" s="528"/>
      <c r="UFT93" s="528"/>
      <c r="UFU93" s="528"/>
      <c r="UFV93" s="528"/>
      <c r="UFW93" s="528"/>
      <c r="UFX93" s="528"/>
      <c r="UFY93" s="528"/>
      <c r="UFZ93" s="528"/>
      <c r="UGA93" s="528"/>
      <c r="UGB93" s="528"/>
      <c r="UGC93" s="528"/>
      <c r="UGD93" s="528"/>
      <c r="UGE93" s="528"/>
      <c r="UGF93" s="528"/>
      <c r="UGG93" s="528"/>
      <c r="UGH93" s="528"/>
      <c r="UGI93" s="528"/>
      <c r="UGJ93" s="528"/>
      <c r="UGK93" s="528"/>
      <c r="UGL93" s="528"/>
      <c r="UGM93" s="528"/>
      <c r="UGN93" s="528"/>
      <c r="UGO93" s="528"/>
      <c r="UGP93" s="528"/>
      <c r="UGQ93" s="528"/>
      <c r="UGR93" s="528"/>
      <c r="UGS93" s="528"/>
      <c r="UGT93" s="528"/>
      <c r="UGU93" s="528"/>
      <c r="UGV93" s="528"/>
      <c r="UGW93" s="528"/>
      <c r="UGX93" s="528"/>
      <c r="UGY93" s="528"/>
      <c r="UGZ93" s="528"/>
      <c r="UHA93" s="528"/>
      <c r="UHB93" s="528"/>
      <c r="UHC93" s="528"/>
      <c r="UHD93" s="528"/>
      <c r="UHE93" s="528"/>
      <c r="UHF93" s="528"/>
      <c r="UHG93" s="528"/>
      <c r="UHH93" s="528"/>
      <c r="UHI93" s="528"/>
      <c r="UHJ93" s="528"/>
      <c r="UHK93" s="528"/>
      <c r="UHL93" s="528"/>
      <c r="UHM93" s="528"/>
      <c r="UHN93" s="528"/>
      <c r="UHO93" s="528"/>
      <c r="UHP93" s="528"/>
      <c r="UHQ93" s="528"/>
      <c r="UHR93" s="528"/>
      <c r="UHS93" s="528"/>
      <c r="UHT93" s="528"/>
      <c r="UHU93" s="528"/>
      <c r="UHV93" s="528"/>
      <c r="UHW93" s="528"/>
      <c r="UHX93" s="528"/>
      <c r="UHY93" s="528"/>
      <c r="UHZ93" s="528"/>
      <c r="UIA93" s="528"/>
      <c r="UIB93" s="528"/>
      <c r="UIC93" s="528"/>
      <c r="UID93" s="528"/>
      <c r="UIE93" s="528"/>
      <c r="UIF93" s="528"/>
      <c r="UIG93" s="528"/>
      <c r="UIH93" s="528"/>
      <c r="UII93" s="528"/>
      <c r="UIJ93" s="528"/>
      <c r="UIK93" s="528"/>
      <c r="UIL93" s="528"/>
      <c r="UIM93" s="528"/>
      <c r="UIN93" s="528"/>
      <c r="UIO93" s="528"/>
      <c r="UIP93" s="528"/>
      <c r="UIQ93" s="528"/>
      <c r="UIR93" s="528"/>
      <c r="UIS93" s="528"/>
      <c r="UIT93" s="528"/>
      <c r="UIU93" s="528"/>
      <c r="UIV93" s="528"/>
      <c r="UIW93" s="528"/>
      <c r="UIX93" s="528"/>
      <c r="UIY93" s="528"/>
      <c r="UIZ93" s="528"/>
      <c r="UJA93" s="528"/>
      <c r="UJB93" s="528"/>
      <c r="UJC93" s="528"/>
      <c r="UJD93" s="528"/>
      <c r="UJE93" s="528"/>
      <c r="UJF93" s="528"/>
      <c r="UJG93" s="528"/>
      <c r="UJH93" s="528"/>
      <c r="UJI93" s="528"/>
      <c r="UJJ93" s="528"/>
      <c r="UJK93" s="528"/>
      <c r="UJL93" s="528"/>
      <c r="UJM93" s="528"/>
      <c r="UJN93" s="528"/>
      <c r="UJO93" s="528"/>
      <c r="UJP93" s="528"/>
      <c r="UJQ93" s="528"/>
      <c r="UJR93" s="528"/>
      <c r="UJS93" s="528"/>
      <c r="UJT93" s="528"/>
      <c r="UJU93" s="528"/>
      <c r="UJV93" s="528"/>
      <c r="UJW93" s="528"/>
      <c r="UJX93" s="528"/>
      <c r="UJY93" s="528"/>
      <c r="UJZ93" s="528"/>
      <c r="UKA93" s="528"/>
      <c r="UKB93" s="528"/>
      <c r="UKC93" s="528"/>
      <c r="UKD93" s="528"/>
      <c r="UKE93" s="528"/>
      <c r="UKF93" s="528"/>
      <c r="UKG93" s="528"/>
      <c r="UKH93" s="528"/>
      <c r="UKI93" s="528"/>
      <c r="UKJ93" s="528"/>
      <c r="UKK93" s="528"/>
      <c r="UKL93" s="528"/>
      <c r="UKM93" s="528"/>
      <c r="UKN93" s="528"/>
      <c r="UKO93" s="528"/>
      <c r="UKP93" s="528"/>
      <c r="UKQ93" s="528"/>
      <c r="UKR93" s="528"/>
      <c r="UKS93" s="528"/>
      <c r="UKT93" s="528"/>
      <c r="UKU93" s="528"/>
      <c r="UKV93" s="528"/>
      <c r="UKW93" s="528"/>
      <c r="UKX93" s="528"/>
      <c r="UKY93" s="528"/>
      <c r="UKZ93" s="528"/>
      <c r="ULA93" s="528"/>
      <c r="ULB93" s="528"/>
      <c r="ULC93" s="528"/>
      <c r="ULD93" s="528"/>
      <c r="ULE93" s="528"/>
      <c r="ULF93" s="528"/>
      <c r="ULG93" s="528"/>
      <c r="ULH93" s="528"/>
      <c r="ULI93" s="528"/>
      <c r="ULJ93" s="528"/>
      <c r="ULK93" s="528"/>
      <c r="ULL93" s="528"/>
      <c r="ULM93" s="528"/>
      <c r="ULN93" s="528"/>
      <c r="ULO93" s="528"/>
      <c r="ULP93" s="528"/>
      <c r="ULQ93" s="528"/>
      <c r="ULR93" s="528"/>
      <c r="ULS93" s="528"/>
      <c r="ULT93" s="528"/>
      <c r="ULU93" s="528"/>
      <c r="ULV93" s="528"/>
      <c r="ULW93" s="528"/>
      <c r="ULX93" s="528"/>
      <c r="ULY93" s="528"/>
      <c r="ULZ93" s="528"/>
      <c r="UMA93" s="528"/>
      <c r="UMB93" s="528"/>
      <c r="UMC93" s="528"/>
      <c r="UMD93" s="528"/>
      <c r="UME93" s="528"/>
      <c r="UMF93" s="528"/>
      <c r="UMG93" s="528"/>
      <c r="UMH93" s="528"/>
      <c r="UMI93" s="528"/>
      <c r="UMJ93" s="528"/>
      <c r="UMK93" s="528"/>
      <c r="UML93" s="528"/>
      <c r="UMM93" s="528"/>
      <c r="UMN93" s="528"/>
      <c r="UMO93" s="528"/>
      <c r="UMP93" s="528"/>
      <c r="UMQ93" s="528"/>
      <c r="UMR93" s="528"/>
      <c r="UMS93" s="528"/>
      <c r="UMT93" s="528"/>
      <c r="UMU93" s="528"/>
      <c r="UMV93" s="528"/>
      <c r="UMW93" s="528"/>
      <c r="UMX93" s="528"/>
      <c r="UMY93" s="528"/>
      <c r="UMZ93" s="528"/>
      <c r="UNA93" s="528"/>
      <c r="UNB93" s="528"/>
      <c r="UNC93" s="528"/>
      <c r="UND93" s="528"/>
      <c r="UNE93" s="528"/>
      <c r="UNF93" s="528"/>
      <c r="UNG93" s="528"/>
      <c r="UNH93" s="528"/>
      <c r="UNI93" s="528"/>
      <c r="UNJ93" s="528"/>
      <c r="UNK93" s="528"/>
      <c r="UNL93" s="528"/>
      <c r="UNM93" s="528"/>
      <c r="UNN93" s="528"/>
      <c r="UNO93" s="528"/>
      <c r="UNP93" s="528"/>
      <c r="UNQ93" s="528"/>
      <c r="UNR93" s="528"/>
      <c r="UNS93" s="528"/>
      <c r="UNT93" s="528"/>
      <c r="UNU93" s="528"/>
      <c r="UNV93" s="528"/>
      <c r="UNW93" s="528"/>
      <c r="UNX93" s="528"/>
      <c r="UNY93" s="528"/>
      <c r="UNZ93" s="528"/>
      <c r="UOA93" s="528"/>
      <c r="UOB93" s="528"/>
      <c r="UOC93" s="528"/>
      <c r="UOD93" s="528"/>
      <c r="UOE93" s="528"/>
      <c r="UOF93" s="528"/>
      <c r="UOG93" s="528"/>
      <c r="UOH93" s="528"/>
      <c r="UOI93" s="528"/>
      <c r="UOJ93" s="528"/>
      <c r="UOK93" s="528"/>
      <c r="UOL93" s="528"/>
      <c r="UOM93" s="528"/>
      <c r="UON93" s="528"/>
      <c r="UOO93" s="528"/>
      <c r="UOP93" s="528"/>
      <c r="UOQ93" s="528"/>
      <c r="UOR93" s="528"/>
      <c r="UOS93" s="528"/>
      <c r="UOT93" s="528"/>
      <c r="UOU93" s="528"/>
      <c r="UOV93" s="528"/>
      <c r="UOW93" s="528"/>
      <c r="UOX93" s="528"/>
      <c r="UOY93" s="528"/>
      <c r="UOZ93" s="528"/>
      <c r="UPA93" s="528"/>
      <c r="UPB93" s="528"/>
      <c r="UPC93" s="528"/>
      <c r="UPD93" s="528"/>
      <c r="UPE93" s="528"/>
      <c r="UPF93" s="528"/>
      <c r="UPG93" s="528"/>
      <c r="UPH93" s="528"/>
      <c r="UPI93" s="528"/>
      <c r="UPJ93" s="528"/>
      <c r="UPK93" s="528"/>
      <c r="UPL93" s="528"/>
      <c r="UPM93" s="528"/>
      <c r="UPN93" s="528"/>
      <c r="UPO93" s="528"/>
      <c r="UPP93" s="528"/>
      <c r="UPQ93" s="528"/>
      <c r="UPR93" s="528"/>
      <c r="UPS93" s="528"/>
      <c r="UPT93" s="528"/>
      <c r="UPU93" s="528"/>
      <c r="UPV93" s="528"/>
      <c r="UPW93" s="528"/>
      <c r="UPX93" s="528"/>
      <c r="UPY93" s="528"/>
      <c r="UPZ93" s="528"/>
      <c r="UQA93" s="528"/>
      <c r="UQB93" s="528"/>
      <c r="UQC93" s="528"/>
      <c r="UQD93" s="528"/>
      <c r="UQE93" s="528"/>
      <c r="UQF93" s="528"/>
      <c r="UQG93" s="528"/>
      <c r="UQH93" s="528"/>
      <c r="UQI93" s="528"/>
      <c r="UQJ93" s="528"/>
      <c r="UQK93" s="528"/>
      <c r="UQL93" s="528"/>
      <c r="UQM93" s="528"/>
      <c r="UQN93" s="528"/>
      <c r="UQO93" s="528"/>
      <c r="UQP93" s="528"/>
      <c r="UQQ93" s="528"/>
      <c r="UQR93" s="528"/>
      <c r="UQS93" s="528"/>
      <c r="UQT93" s="528"/>
      <c r="UQU93" s="528"/>
      <c r="UQV93" s="528"/>
      <c r="UQW93" s="528"/>
      <c r="UQX93" s="528"/>
      <c r="UQY93" s="528"/>
      <c r="UQZ93" s="528"/>
      <c r="URA93" s="528"/>
      <c r="URB93" s="528"/>
      <c r="URC93" s="528"/>
      <c r="URD93" s="528"/>
      <c r="URE93" s="528"/>
      <c r="URF93" s="528"/>
      <c r="URG93" s="528"/>
      <c r="URH93" s="528"/>
      <c r="URI93" s="528"/>
      <c r="URJ93" s="528"/>
      <c r="URK93" s="528"/>
      <c r="URL93" s="528"/>
      <c r="URM93" s="528"/>
      <c r="URN93" s="528"/>
      <c r="URO93" s="528"/>
      <c r="URP93" s="528"/>
      <c r="URQ93" s="528"/>
      <c r="URR93" s="528"/>
      <c r="URS93" s="528"/>
      <c r="URT93" s="528"/>
      <c r="URU93" s="528"/>
      <c r="URV93" s="528"/>
      <c r="URW93" s="528"/>
      <c r="URX93" s="528"/>
      <c r="URY93" s="528"/>
      <c r="URZ93" s="528"/>
      <c r="USA93" s="528"/>
      <c r="USB93" s="528"/>
      <c r="USC93" s="528"/>
      <c r="USD93" s="528"/>
      <c r="USE93" s="528"/>
      <c r="USF93" s="528"/>
      <c r="USG93" s="528"/>
      <c r="USH93" s="528"/>
      <c r="USI93" s="528"/>
      <c r="USJ93" s="528"/>
      <c r="USK93" s="528"/>
      <c r="USL93" s="528"/>
      <c r="USM93" s="528"/>
      <c r="USN93" s="528"/>
      <c r="USO93" s="528"/>
      <c r="USP93" s="528"/>
      <c r="USQ93" s="528"/>
      <c r="USR93" s="528"/>
      <c r="USS93" s="528"/>
      <c r="UST93" s="528"/>
      <c r="USU93" s="528"/>
      <c r="USV93" s="528"/>
      <c r="USW93" s="528"/>
      <c r="USX93" s="528"/>
      <c r="USY93" s="528"/>
      <c r="USZ93" s="528"/>
      <c r="UTA93" s="528"/>
      <c r="UTB93" s="528"/>
      <c r="UTC93" s="528"/>
      <c r="UTD93" s="528"/>
      <c r="UTE93" s="528"/>
      <c r="UTF93" s="528"/>
      <c r="UTG93" s="528"/>
      <c r="UTH93" s="528"/>
      <c r="UTI93" s="528"/>
      <c r="UTJ93" s="528"/>
      <c r="UTK93" s="528"/>
      <c r="UTL93" s="528"/>
      <c r="UTM93" s="528"/>
      <c r="UTN93" s="528"/>
      <c r="UTO93" s="528"/>
      <c r="UTP93" s="528"/>
      <c r="UTQ93" s="528"/>
      <c r="UTR93" s="528"/>
      <c r="UTS93" s="528"/>
      <c r="UTT93" s="528"/>
      <c r="UTU93" s="528"/>
      <c r="UTV93" s="528"/>
      <c r="UTW93" s="528"/>
      <c r="UTX93" s="528"/>
      <c r="UTY93" s="528"/>
      <c r="UTZ93" s="528"/>
      <c r="UUA93" s="528"/>
      <c r="UUB93" s="528"/>
      <c r="UUC93" s="528"/>
      <c r="UUD93" s="528"/>
      <c r="UUE93" s="528"/>
      <c r="UUF93" s="528"/>
      <c r="UUG93" s="528"/>
      <c r="UUH93" s="528"/>
      <c r="UUI93" s="528"/>
      <c r="UUJ93" s="528"/>
      <c r="UUK93" s="528"/>
      <c r="UUL93" s="528"/>
      <c r="UUM93" s="528"/>
      <c r="UUN93" s="528"/>
      <c r="UUO93" s="528"/>
      <c r="UUP93" s="528"/>
      <c r="UUQ93" s="528"/>
      <c r="UUR93" s="528"/>
      <c r="UUS93" s="528"/>
      <c r="UUT93" s="528"/>
      <c r="UUU93" s="528"/>
      <c r="UUV93" s="528"/>
      <c r="UUW93" s="528"/>
      <c r="UUX93" s="528"/>
      <c r="UUY93" s="528"/>
      <c r="UUZ93" s="528"/>
      <c r="UVA93" s="528"/>
      <c r="UVB93" s="528"/>
      <c r="UVC93" s="528"/>
      <c r="UVD93" s="528"/>
      <c r="UVE93" s="528"/>
      <c r="UVF93" s="528"/>
      <c r="UVG93" s="528"/>
      <c r="UVH93" s="528"/>
      <c r="UVI93" s="528"/>
      <c r="UVJ93" s="528"/>
      <c r="UVK93" s="528"/>
      <c r="UVL93" s="528"/>
      <c r="UVM93" s="528"/>
      <c r="UVN93" s="528"/>
      <c r="UVO93" s="528"/>
      <c r="UVP93" s="528"/>
      <c r="UVQ93" s="528"/>
      <c r="UVR93" s="528"/>
      <c r="UVS93" s="528"/>
      <c r="UVT93" s="528"/>
      <c r="UVU93" s="528"/>
      <c r="UVV93" s="528"/>
      <c r="UVW93" s="528"/>
      <c r="UVX93" s="528"/>
      <c r="UVY93" s="528"/>
      <c r="UVZ93" s="528"/>
      <c r="UWA93" s="528"/>
      <c r="UWB93" s="528"/>
      <c r="UWC93" s="528"/>
      <c r="UWD93" s="528"/>
      <c r="UWE93" s="528"/>
      <c r="UWF93" s="528"/>
      <c r="UWG93" s="528"/>
      <c r="UWH93" s="528"/>
      <c r="UWI93" s="528"/>
      <c r="UWJ93" s="528"/>
      <c r="UWK93" s="528"/>
      <c r="UWL93" s="528"/>
      <c r="UWM93" s="528"/>
      <c r="UWN93" s="528"/>
      <c r="UWO93" s="528"/>
      <c r="UWP93" s="528"/>
      <c r="UWQ93" s="528"/>
      <c r="UWR93" s="528"/>
      <c r="UWS93" s="528"/>
      <c r="UWT93" s="528"/>
      <c r="UWU93" s="528"/>
      <c r="UWV93" s="528"/>
      <c r="UWW93" s="528"/>
      <c r="UWX93" s="528"/>
      <c r="UWY93" s="528"/>
      <c r="UWZ93" s="528"/>
      <c r="UXA93" s="528"/>
      <c r="UXB93" s="528"/>
      <c r="UXC93" s="528"/>
      <c r="UXD93" s="528"/>
      <c r="UXE93" s="528"/>
      <c r="UXF93" s="528"/>
      <c r="UXG93" s="528"/>
      <c r="UXH93" s="528"/>
      <c r="UXI93" s="528"/>
      <c r="UXJ93" s="528"/>
      <c r="UXK93" s="528"/>
      <c r="UXL93" s="528"/>
      <c r="UXM93" s="528"/>
      <c r="UXN93" s="528"/>
      <c r="UXO93" s="528"/>
      <c r="UXP93" s="528"/>
      <c r="UXQ93" s="528"/>
      <c r="UXR93" s="528"/>
      <c r="UXS93" s="528"/>
      <c r="UXT93" s="528"/>
      <c r="UXU93" s="528"/>
      <c r="UXV93" s="528"/>
      <c r="UXW93" s="528"/>
      <c r="UXX93" s="528"/>
      <c r="UXY93" s="528"/>
      <c r="UXZ93" s="528"/>
      <c r="UYA93" s="528"/>
      <c r="UYB93" s="528"/>
      <c r="UYC93" s="528"/>
      <c r="UYD93" s="528"/>
      <c r="UYE93" s="528"/>
      <c r="UYF93" s="528"/>
      <c r="UYG93" s="528"/>
      <c r="UYH93" s="528"/>
      <c r="UYI93" s="528"/>
      <c r="UYJ93" s="528"/>
      <c r="UYK93" s="528"/>
      <c r="UYL93" s="528"/>
      <c r="UYM93" s="528"/>
      <c r="UYN93" s="528"/>
      <c r="UYO93" s="528"/>
      <c r="UYP93" s="528"/>
      <c r="UYQ93" s="528"/>
      <c r="UYR93" s="528"/>
      <c r="UYS93" s="528"/>
      <c r="UYT93" s="528"/>
      <c r="UYU93" s="528"/>
      <c r="UYV93" s="528"/>
      <c r="UYW93" s="528"/>
      <c r="UYX93" s="528"/>
      <c r="UYY93" s="528"/>
      <c r="UYZ93" s="528"/>
      <c r="UZA93" s="528"/>
      <c r="UZB93" s="528"/>
      <c r="UZC93" s="528"/>
      <c r="UZD93" s="528"/>
      <c r="UZE93" s="528"/>
      <c r="UZF93" s="528"/>
      <c r="UZG93" s="528"/>
      <c r="UZH93" s="528"/>
      <c r="UZI93" s="528"/>
      <c r="UZJ93" s="528"/>
      <c r="UZK93" s="528"/>
      <c r="UZL93" s="528"/>
      <c r="UZM93" s="528"/>
      <c r="UZN93" s="528"/>
      <c r="UZO93" s="528"/>
      <c r="UZP93" s="528"/>
      <c r="UZQ93" s="528"/>
      <c r="UZR93" s="528"/>
      <c r="UZS93" s="528"/>
      <c r="UZT93" s="528"/>
      <c r="UZU93" s="528"/>
      <c r="UZV93" s="528"/>
      <c r="UZW93" s="528"/>
      <c r="UZX93" s="528"/>
      <c r="UZY93" s="528"/>
      <c r="UZZ93" s="528"/>
      <c r="VAA93" s="528"/>
      <c r="VAB93" s="528"/>
      <c r="VAC93" s="528"/>
      <c r="VAD93" s="528"/>
      <c r="VAE93" s="528"/>
      <c r="VAF93" s="528"/>
      <c r="VAG93" s="528"/>
      <c r="VAH93" s="528"/>
      <c r="VAI93" s="528"/>
      <c r="VAJ93" s="528"/>
      <c r="VAK93" s="528"/>
      <c r="VAL93" s="528"/>
      <c r="VAM93" s="528"/>
      <c r="VAN93" s="528"/>
      <c r="VAO93" s="528"/>
      <c r="VAP93" s="528"/>
      <c r="VAQ93" s="528"/>
      <c r="VAR93" s="528"/>
      <c r="VAS93" s="528"/>
      <c r="VAT93" s="528"/>
      <c r="VAU93" s="528"/>
      <c r="VAV93" s="528"/>
      <c r="VAW93" s="528"/>
      <c r="VAX93" s="528"/>
      <c r="VAY93" s="528"/>
      <c r="VAZ93" s="528"/>
      <c r="VBA93" s="528"/>
      <c r="VBB93" s="528"/>
      <c r="VBC93" s="528"/>
      <c r="VBD93" s="528"/>
      <c r="VBE93" s="528"/>
      <c r="VBF93" s="528"/>
      <c r="VBG93" s="528"/>
      <c r="VBH93" s="528"/>
      <c r="VBI93" s="528"/>
      <c r="VBJ93" s="528"/>
      <c r="VBK93" s="528"/>
      <c r="VBL93" s="528"/>
      <c r="VBM93" s="528"/>
      <c r="VBN93" s="528"/>
      <c r="VBO93" s="528"/>
      <c r="VBP93" s="528"/>
      <c r="VBQ93" s="528"/>
      <c r="VBR93" s="528"/>
      <c r="VBS93" s="528"/>
      <c r="VBT93" s="528"/>
      <c r="VBU93" s="528"/>
      <c r="VBV93" s="528"/>
      <c r="VBW93" s="528"/>
      <c r="VBX93" s="528"/>
      <c r="VBY93" s="528"/>
      <c r="VBZ93" s="528"/>
      <c r="VCA93" s="528"/>
      <c r="VCB93" s="528"/>
      <c r="VCC93" s="528"/>
      <c r="VCD93" s="528"/>
      <c r="VCE93" s="528"/>
      <c r="VCF93" s="528"/>
      <c r="VCG93" s="528"/>
      <c r="VCH93" s="528"/>
      <c r="VCI93" s="528"/>
      <c r="VCJ93" s="528"/>
      <c r="VCK93" s="528"/>
      <c r="VCL93" s="528"/>
      <c r="VCM93" s="528"/>
      <c r="VCN93" s="528"/>
      <c r="VCO93" s="528"/>
      <c r="VCP93" s="528"/>
      <c r="VCQ93" s="528"/>
      <c r="VCR93" s="528"/>
      <c r="VCS93" s="528"/>
      <c r="VCT93" s="528"/>
      <c r="VCU93" s="528"/>
      <c r="VCV93" s="528"/>
      <c r="VCW93" s="528"/>
      <c r="VCX93" s="528"/>
      <c r="VCY93" s="528"/>
      <c r="VCZ93" s="528"/>
      <c r="VDA93" s="528"/>
      <c r="VDB93" s="528"/>
      <c r="VDC93" s="528"/>
      <c r="VDD93" s="528"/>
      <c r="VDE93" s="528"/>
      <c r="VDF93" s="528"/>
      <c r="VDG93" s="528"/>
      <c r="VDH93" s="528"/>
      <c r="VDI93" s="528"/>
      <c r="VDJ93" s="528"/>
      <c r="VDK93" s="528"/>
      <c r="VDL93" s="528"/>
      <c r="VDM93" s="528"/>
      <c r="VDN93" s="528"/>
      <c r="VDO93" s="528"/>
      <c r="VDP93" s="528"/>
      <c r="VDQ93" s="528"/>
      <c r="VDR93" s="528"/>
      <c r="VDS93" s="528"/>
      <c r="VDT93" s="528"/>
      <c r="VDU93" s="528"/>
      <c r="VDV93" s="528"/>
      <c r="VDW93" s="528"/>
      <c r="VDX93" s="528"/>
      <c r="VDY93" s="528"/>
      <c r="VDZ93" s="528"/>
      <c r="VEA93" s="528"/>
      <c r="VEB93" s="528"/>
      <c r="VEC93" s="528"/>
      <c r="VED93" s="528"/>
      <c r="VEE93" s="528"/>
      <c r="VEF93" s="528"/>
      <c r="VEG93" s="528"/>
      <c r="VEH93" s="528"/>
      <c r="VEI93" s="528"/>
      <c r="VEJ93" s="528"/>
      <c r="VEK93" s="528"/>
      <c r="VEL93" s="528"/>
      <c r="VEM93" s="528"/>
      <c r="VEN93" s="528"/>
      <c r="VEO93" s="528"/>
      <c r="VEP93" s="528"/>
      <c r="VEQ93" s="528"/>
      <c r="VER93" s="528"/>
      <c r="VES93" s="528"/>
      <c r="VET93" s="528"/>
      <c r="VEU93" s="528"/>
      <c r="VEV93" s="528"/>
      <c r="VEW93" s="528"/>
      <c r="VEX93" s="528"/>
      <c r="VEY93" s="528"/>
      <c r="VEZ93" s="528"/>
      <c r="VFA93" s="528"/>
      <c r="VFB93" s="528"/>
      <c r="VFC93" s="528"/>
      <c r="VFD93" s="528"/>
      <c r="VFE93" s="528"/>
      <c r="VFF93" s="528"/>
      <c r="VFG93" s="528"/>
      <c r="VFH93" s="528"/>
      <c r="VFI93" s="528"/>
      <c r="VFJ93" s="528"/>
      <c r="VFK93" s="528"/>
      <c r="VFL93" s="528"/>
      <c r="VFM93" s="528"/>
      <c r="VFN93" s="528"/>
      <c r="VFO93" s="528"/>
      <c r="VFP93" s="528"/>
      <c r="VFQ93" s="528"/>
      <c r="VFR93" s="528"/>
      <c r="VFS93" s="528"/>
      <c r="VFT93" s="528"/>
      <c r="VFU93" s="528"/>
      <c r="VFV93" s="528"/>
      <c r="VFW93" s="528"/>
      <c r="VFX93" s="528"/>
      <c r="VFY93" s="528"/>
      <c r="VFZ93" s="528"/>
      <c r="VGA93" s="528"/>
      <c r="VGB93" s="528"/>
      <c r="VGC93" s="528"/>
      <c r="VGD93" s="528"/>
      <c r="VGE93" s="528"/>
      <c r="VGF93" s="528"/>
      <c r="VGG93" s="528"/>
      <c r="VGH93" s="528"/>
      <c r="VGI93" s="528"/>
      <c r="VGJ93" s="528"/>
      <c r="VGK93" s="528"/>
      <c r="VGL93" s="528"/>
      <c r="VGM93" s="528"/>
      <c r="VGN93" s="528"/>
      <c r="VGO93" s="528"/>
      <c r="VGP93" s="528"/>
      <c r="VGQ93" s="528"/>
      <c r="VGR93" s="528"/>
      <c r="VGS93" s="528"/>
      <c r="VGT93" s="528"/>
      <c r="VGU93" s="528"/>
      <c r="VGV93" s="528"/>
      <c r="VGW93" s="528"/>
      <c r="VGX93" s="528"/>
      <c r="VGY93" s="528"/>
      <c r="VGZ93" s="528"/>
      <c r="VHA93" s="528"/>
      <c r="VHB93" s="528"/>
      <c r="VHC93" s="528"/>
      <c r="VHD93" s="528"/>
      <c r="VHE93" s="528"/>
      <c r="VHF93" s="528"/>
      <c r="VHG93" s="528"/>
      <c r="VHH93" s="528"/>
      <c r="VHI93" s="528"/>
      <c r="VHJ93" s="528"/>
      <c r="VHK93" s="528"/>
      <c r="VHL93" s="528"/>
      <c r="VHM93" s="528"/>
      <c r="VHN93" s="528"/>
      <c r="VHO93" s="528"/>
      <c r="VHP93" s="528"/>
      <c r="VHQ93" s="528"/>
      <c r="VHR93" s="528"/>
      <c r="VHS93" s="528"/>
      <c r="VHT93" s="528"/>
      <c r="VHU93" s="528"/>
      <c r="VHV93" s="528"/>
      <c r="VHW93" s="528"/>
      <c r="VHX93" s="528"/>
      <c r="VHY93" s="528"/>
      <c r="VHZ93" s="528"/>
      <c r="VIA93" s="528"/>
      <c r="VIB93" s="528"/>
      <c r="VIC93" s="528"/>
      <c r="VID93" s="528"/>
      <c r="VIE93" s="528"/>
      <c r="VIF93" s="528"/>
      <c r="VIG93" s="528"/>
      <c r="VIH93" s="528"/>
      <c r="VII93" s="528"/>
      <c r="VIJ93" s="528"/>
      <c r="VIK93" s="528"/>
      <c r="VIL93" s="528"/>
      <c r="VIM93" s="528"/>
      <c r="VIN93" s="528"/>
      <c r="VIO93" s="528"/>
      <c r="VIP93" s="528"/>
      <c r="VIQ93" s="528"/>
      <c r="VIR93" s="528"/>
      <c r="VIS93" s="528"/>
      <c r="VIT93" s="528"/>
      <c r="VIU93" s="528"/>
      <c r="VIV93" s="528"/>
      <c r="VIW93" s="528"/>
      <c r="VIX93" s="528"/>
      <c r="VIY93" s="528"/>
      <c r="VIZ93" s="528"/>
      <c r="VJA93" s="528"/>
      <c r="VJB93" s="528"/>
      <c r="VJC93" s="528"/>
      <c r="VJD93" s="528"/>
      <c r="VJE93" s="528"/>
      <c r="VJF93" s="528"/>
      <c r="VJG93" s="528"/>
      <c r="VJH93" s="528"/>
      <c r="VJI93" s="528"/>
      <c r="VJJ93" s="528"/>
      <c r="VJK93" s="528"/>
      <c r="VJL93" s="528"/>
      <c r="VJM93" s="528"/>
      <c r="VJN93" s="528"/>
      <c r="VJO93" s="528"/>
      <c r="VJP93" s="528"/>
      <c r="VJQ93" s="528"/>
      <c r="VJR93" s="528"/>
      <c r="VJS93" s="528"/>
      <c r="VJT93" s="528"/>
      <c r="VJU93" s="528"/>
      <c r="VJV93" s="528"/>
      <c r="VJW93" s="528"/>
      <c r="VJX93" s="528"/>
      <c r="VJY93" s="528"/>
      <c r="VJZ93" s="528"/>
      <c r="VKA93" s="528"/>
      <c r="VKB93" s="528"/>
      <c r="VKC93" s="528"/>
      <c r="VKD93" s="528"/>
      <c r="VKE93" s="528"/>
      <c r="VKF93" s="528"/>
      <c r="VKG93" s="528"/>
      <c r="VKH93" s="528"/>
      <c r="VKI93" s="528"/>
      <c r="VKJ93" s="528"/>
      <c r="VKK93" s="528"/>
      <c r="VKL93" s="528"/>
      <c r="VKM93" s="528"/>
      <c r="VKN93" s="528"/>
      <c r="VKO93" s="528"/>
      <c r="VKP93" s="528"/>
      <c r="VKQ93" s="528"/>
      <c r="VKR93" s="528"/>
      <c r="VKS93" s="528"/>
      <c r="VKT93" s="528"/>
      <c r="VKU93" s="528"/>
      <c r="VKV93" s="528"/>
      <c r="VKW93" s="528"/>
      <c r="VKX93" s="528"/>
      <c r="VKY93" s="528"/>
      <c r="VKZ93" s="528"/>
      <c r="VLA93" s="528"/>
      <c r="VLB93" s="528"/>
      <c r="VLC93" s="528"/>
      <c r="VLD93" s="528"/>
      <c r="VLE93" s="528"/>
      <c r="VLF93" s="528"/>
      <c r="VLG93" s="528"/>
      <c r="VLH93" s="528"/>
      <c r="VLI93" s="528"/>
      <c r="VLJ93" s="528"/>
      <c r="VLK93" s="528"/>
      <c r="VLL93" s="528"/>
      <c r="VLM93" s="528"/>
      <c r="VLN93" s="528"/>
      <c r="VLO93" s="528"/>
      <c r="VLP93" s="528"/>
      <c r="VLQ93" s="528"/>
      <c r="VLR93" s="528"/>
      <c r="VLS93" s="528"/>
      <c r="VLT93" s="528"/>
      <c r="VLU93" s="528"/>
      <c r="VLV93" s="528"/>
      <c r="VLW93" s="528"/>
      <c r="VLX93" s="528"/>
      <c r="VLY93" s="528"/>
      <c r="VLZ93" s="528"/>
      <c r="VMA93" s="528"/>
      <c r="VMB93" s="528"/>
      <c r="VMC93" s="528"/>
      <c r="VMD93" s="528"/>
      <c r="VME93" s="528"/>
      <c r="VMF93" s="528"/>
      <c r="VMG93" s="528"/>
      <c r="VMH93" s="528"/>
      <c r="VMI93" s="528"/>
      <c r="VMJ93" s="528"/>
      <c r="VMK93" s="528"/>
      <c r="VML93" s="528"/>
      <c r="VMM93" s="528"/>
      <c r="VMN93" s="528"/>
      <c r="VMO93" s="528"/>
      <c r="VMP93" s="528"/>
      <c r="VMQ93" s="528"/>
      <c r="VMR93" s="528"/>
      <c r="VMS93" s="528"/>
      <c r="VMT93" s="528"/>
      <c r="VMU93" s="528"/>
      <c r="VMV93" s="528"/>
      <c r="VMW93" s="528"/>
      <c r="VMX93" s="528"/>
      <c r="VMY93" s="528"/>
      <c r="VMZ93" s="528"/>
      <c r="VNA93" s="528"/>
      <c r="VNB93" s="528"/>
      <c r="VNC93" s="528"/>
      <c r="VND93" s="528"/>
      <c r="VNE93" s="528"/>
      <c r="VNF93" s="528"/>
      <c r="VNG93" s="528"/>
      <c r="VNH93" s="528"/>
      <c r="VNI93" s="528"/>
      <c r="VNJ93" s="528"/>
      <c r="VNK93" s="528"/>
      <c r="VNL93" s="528"/>
      <c r="VNM93" s="528"/>
      <c r="VNN93" s="528"/>
      <c r="VNO93" s="528"/>
      <c r="VNP93" s="528"/>
      <c r="VNQ93" s="528"/>
      <c r="VNR93" s="528"/>
      <c r="VNS93" s="528"/>
      <c r="VNT93" s="528"/>
      <c r="VNU93" s="528"/>
      <c r="VNV93" s="528"/>
      <c r="VNW93" s="528"/>
      <c r="VNX93" s="528"/>
      <c r="VNY93" s="528"/>
      <c r="VNZ93" s="528"/>
      <c r="VOA93" s="528"/>
      <c r="VOB93" s="528"/>
      <c r="VOC93" s="528"/>
      <c r="VOD93" s="528"/>
      <c r="VOE93" s="528"/>
      <c r="VOF93" s="528"/>
      <c r="VOG93" s="528"/>
      <c r="VOH93" s="528"/>
      <c r="VOI93" s="528"/>
      <c r="VOJ93" s="528"/>
      <c r="VOK93" s="528"/>
      <c r="VOL93" s="528"/>
      <c r="VOM93" s="528"/>
      <c r="VON93" s="528"/>
      <c r="VOO93" s="528"/>
      <c r="VOP93" s="528"/>
      <c r="VOQ93" s="528"/>
      <c r="VOR93" s="528"/>
      <c r="VOS93" s="528"/>
      <c r="VOT93" s="528"/>
      <c r="VOU93" s="528"/>
      <c r="VOV93" s="528"/>
      <c r="VOW93" s="528"/>
      <c r="VOX93" s="528"/>
      <c r="VOY93" s="528"/>
      <c r="VOZ93" s="528"/>
      <c r="VPA93" s="528"/>
      <c r="VPB93" s="528"/>
      <c r="VPC93" s="528"/>
      <c r="VPD93" s="528"/>
      <c r="VPE93" s="528"/>
      <c r="VPF93" s="528"/>
      <c r="VPG93" s="528"/>
      <c r="VPH93" s="528"/>
      <c r="VPI93" s="528"/>
      <c r="VPJ93" s="528"/>
      <c r="VPK93" s="528"/>
      <c r="VPL93" s="528"/>
      <c r="VPM93" s="528"/>
      <c r="VPN93" s="528"/>
      <c r="VPO93" s="528"/>
      <c r="VPP93" s="528"/>
      <c r="VPQ93" s="528"/>
      <c r="VPR93" s="528"/>
      <c r="VPS93" s="528"/>
      <c r="VPT93" s="528"/>
      <c r="VPU93" s="528"/>
      <c r="VPV93" s="528"/>
      <c r="VPW93" s="528"/>
      <c r="VPX93" s="528"/>
      <c r="VPY93" s="528"/>
      <c r="VPZ93" s="528"/>
      <c r="VQA93" s="528"/>
      <c r="VQB93" s="528"/>
      <c r="VQC93" s="528"/>
      <c r="VQD93" s="528"/>
      <c r="VQE93" s="528"/>
      <c r="VQF93" s="528"/>
      <c r="VQG93" s="528"/>
      <c r="VQH93" s="528"/>
      <c r="VQI93" s="528"/>
      <c r="VQJ93" s="528"/>
      <c r="VQK93" s="528"/>
      <c r="VQL93" s="528"/>
      <c r="VQM93" s="528"/>
      <c r="VQN93" s="528"/>
      <c r="VQO93" s="528"/>
      <c r="VQP93" s="528"/>
      <c r="VQQ93" s="528"/>
      <c r="VQR93" s="528"/>
      <c r="VQS93" s="528"/>
      <c r="VQT93" s="528"/>
      <c r="VQU93" s="528"/>
      <c r="VQV93" s="528"/>
      <c r="VQW93" s="528"/>
      <c r="VQX93" s="528"/>
      <c r="VQY93" s="528"/>
      <c r="VQZ93" s="528"/>
      <c r="VRA93" s="528"/>
      <c r="VRB93" s="528"/>
      <c r="VRC93" s="528"/>
      <c r="VRD93" s="528"/>
      <c r="VRE93" s="528"/>
      <c r="VRF93" s="528"/>
      <c r="VRG93" s="528"/>
      <c r="VRH93" s="528"/>
      <c r="VRI93" s="528"/>
      <c r="VRJ93" s="528"/>
      <c r="VRK93" s="528"/>
      <c r="VRL93" s="528"/>
      <c r="VRM93" s="528"/>
      <c r="VRN93" s="528"/>
      <c r="VRO93" s="528"/>
      <c r="VRP93" s="528"/>
      <c r="VRQ93" s="528"/>
      <c r="VRR93" s="528"/>
      <c r="VRS93" s="528"/>
      <c r="VRT93" s="528"/>
      <c r="VRU93" s="528"/>
      <c r="VRV93" s="528"/>
      <c r="VRW93" s="528"/>
      <c r="VRX93" s="528"/>
      <c r="VRY93" s="528"/>
      <c r="VRZ93" s="528"/>
      <c r="VSA93" s="528"/>
      <c r="VSB93" s="528"/>
      <c r="VSC93" s="528"/>
      <c r="VSD93" s="528"/>
      <c r="VSE93" s="528"/>
      <c r="VSF93" s="528"/>
      <c r="VSG93" s="528"/>
      <c r="VSH93" s="528"/>
      <c r="VSI93" s="528"/>
      <c r="VSJ93" s="528"/>
      <c r="VSK93" s="528"/>
      <c r="VSL93" s="528"/>
      <c r="VSM93" s="528"/>
      <c r="VSN93" s="528"/>
      <c r="VSO93" s="528"/>
      <c r="VSP93" s="528"/>
      <c r="VSQ93" s="528"/>
      <c r="VSR93" s="528"/>
      <c r="VSS93" s="528"/>
      <c r="VST93" s="528"/>
      <c r="VSU93" s="528"/>
      <c r="VSV93" s="528"/>
      <c r="VSW93" s="528"/>
      <c r="VSX93" s="528"/>
      <c r="VSY93" s="528"/>
      <c r="VSZ93" s="528"/>
      <c r="VTA93" s="528"/>
      <c r="VTB93" s="528"/>
      <c r="VTC93" s="528"/>
      <c r="VTD93" s="528"/>
      <c r="VTE93" s="528"/>
      <c r="VTF93" s="528"/>
      <c r="VTG93" s="528"/>
      <c r="VTH93" s="528"/>
      <c r="VTI93" s="528"/>
      <c r="VTJ93" s="528"/>
      <c r="VTK93" s="528"/>
      <c r="VTL93" s="528"/>
      <c r="VTM93" s="528"/>
      <c r="VTN93" s="528"/>
      <c r="VTO93" s="528"/>
      <c r="VTP93" s="528"/>
      <c r="VTQ93" s="528"/>
      <c r="VTR93" s="528"/>
      <c r="VTS93" s="528"/>
      <c r="VTT93" s="528"/>
      <c r="VTU93" s="528"/>
      <c r="VTV93" s="528"/>
      <c r="VTW93" s="528"/>
      <c r="VTX93" s="528"/>
      <c r="VTY93" s="528"/>
      <c r="VTZ93" s="528"/>
      <c r="VUA93" s="528"/>
      <c r="VUB93" s="528"/>
      <c r="VUC93" s="528"/>
      <c r="VUD93" s="528"/>
      <c r="VUE93" s="528"/>
      <c r="VUF93" s="528"/>
      <c r="VUG93" s="528"/>
      <c r="VUH93" s="528"/>
      <c r="VUI93" s="528"/>
      <c r="VUJ93" s="528"/>
      <c r="VUK93" s="528"/>
      <c r="VUL93" s="528"/>
      <c r="VUM93" s="528"/>
      <c r="VUN93" s="528"/>
      <c r="VUO93" s="528"/>
      <c r="VUP93" s="528"/>
      <c r="VUQ93" s="528"/>
      <c r="VUR93" s="528"/>
      <c r="VUS93" s="528"/>
      <c r="VUT93" s="528"/>
      <c r="VUU93" s="528"/>
      <c r="VUV93" s="528"/>
      <c r="VUW93" s="528"/>
      <c r="VUX93" s="528"/>
      <c r="VUY93" s="528"/>
      <c r="VUZ93" s="528"/>
      <c r="VVA93" s="528"/>
      <c r="VVB93" s="528"/>
      <c r="VVC93" s="528"/>
      <c r="VVD93" s="528"/>
      <c r="VVE93" s="528"/>
      <c r="VVF93" s="528"/>
      <c r="VVG93" s="528"/>
      <c r="VVH93" s="528"/>
      <c r="VVI93" s="528"/>
      <c r="VVJ93" s="528"/>
      <c r="VVK93" s="528"/>
      <c r="VVL93" s="528"/>
      <c r="VVM93" s="528"/>
      <c r="VVN93" s="528"/>
      <c r="VVO93" s="528"/>
      <c r="VVP93" s="528"/>
      <c r="VVQ93" s="528"/>
      <c r="VVR93" s="528"/>
      <c r="VVS93" s="528"/>
      <c r="VVT93" s="528"/>
      <c r="VVU93" s="528"/>
      <c r="VVV93" s="528"/>
      <c r="VVW93" s="528"/>
      <c r="VVX93" s="528"/>
      <c r="VVY93" s="528"/>
      <c r="VVZ93" s="528"/>
      <c r="VWA93" s="528"/>
      <c r="VWB93" s="528"/>
      <c r="VWC93" s="528"/>
      <c r="VWD93" s="528"/>
      <c r="VWE93" s="528"/>
      <c r="VWF93" s="528"/>
      <c r="VWG93" s="528"/>
      <c r="VWH93" s="528"/>
      <c r="VWI93" s="528"/>
      <c r="VWJ93" s="528"/>
      <c r="VWK93" s="528"/>
      <c r="VWL93" s="528"/>
      <c r="VWM93" s="528"/>
      <c r="VWN93" s="528"/>
      <c r="VWO93" s="528"/>
      <c r="VWP93" s="528"/>
      <c r="VWQ93" s="528"/>
      <c r="VWR93" s="528"/>
      <c r="VWS93" s="528"/>
      <c r="VWT93" s="528"/>
      <c r="VWU93" s="528"/>
      <c r="VWV93" s="528"/>
      <c r="VWW93" s="528"/>
      <c r="VWX93" s="528"/>
      <c r="VWY93" s="528"/>
      <c r="VWZ93" s="528"/>
      <c r="VXA93" s="528"/>
      <c r="VXB93" s="528"/>
      <c r="VXC93" s="528"/>
      <c r="VXD93" s="528"/>
      <c r="VXE93" s="528"/>
      <c r="VXF93" s="528"/>
      <c r="VXG93" s="528"/>
      <c r="VXH93" s="528"/>
      <c r="VXI93" s="528"/>
      <c r="VXJ93" s="528"/>
      <c r="VXK93" s="528"/>
      <c r="VXL93" s="528"/>
      <c r="VXM93" s="528"/>
      <c r="VXN93" s="528"/>
      <c r="VXO93" s="528"/>
      <c r="VXP93" s="528"/>
      <c r="VXQ93" s="528"/>
      <c r="VXR93" s="528"/>
      <c r="VXS93" s="528"/>
      <c r="VXT93" s="528"/>
      <c r="VXU93" s="528"/>
      <c r="VXV93" s="528"/>
      <c r="VXW93" s="528"/>
      <c r="VXX93" s="528"/>
      <c r="VXY93" s="528"/>
      <c r="VXZ93" s="528"/>
      <c r="VYA93" s="528"/>
      <c r="VYB93" s="528"/>
      <c r="VYC93" s="528"/>
      <c r="VYD93" s="528"/>
      <c r="VYE93" s="528"/>
      <c r="VYF93" s="528"/>
      <c r="VYG93" s="528"/>
      <c r="VYH93" s="528"/>
      <c r="VYI93" s="528"/>
      <c r="VYJ93" s="528"/>
      <c r="VYK93" s="528"/>
      <c r="VYL93" s="528"/>
      <c r="VYM93" s="528"/>
      <c r="VYN93" s="528"/>
      <c r="VYO93" s="528"/>
      <c r="VYP93" s="528"/>
      <c r="VYQ93" s="528"/>
      <c r="VYR93" s="528"/>
      <c r="VYS93" s="528"/>
      <c r="VYT93" s="528"/>
      <c r="VYU93" s="528"/>
      <c r="VYV93" s="528"/>
      <c r="VYW93" s="528"/>
      <c r="VYX93" s="528"/>
      <c r="VYY93" s="528"/>
      <c r="VYZ93" s="528"/>
      <c r="VZA93" s="528"/>
      <c r="VZB93" s="528"/>
      <c r="VZC93" s="528"/>
      <c r="VZD93" s="528"/>
      <c r="VZE93" s="528"/>
      <c r="VZF93" s="528"/>
      <c r="VZG93" s="528"/>
      <c r="VZH93" s="528"/>
      <c r="VZI93" s="528"/>
      <c r="VZJ93" s="528"/>
      <c r="VZK93" s="528"/>
      <c r="VZL93" s="528"/>
      <c r="VZM93" s="528"/>
      <c r="VZN93" s="528"/>
      <c r="VZO93" s="528"/>
      <c r="VZP93" s="528"/>
      <c r="VZQ93" s="528"/>
      <c r="VZR93" s="528"/>
      <c r="VZS93" s="528"/>
      <c r="VZT93" s="528"/>
      <c r="VZU93" s="528"/>
      <c r="VZV93" s="528"/>
      <c r="VZW93" s="528"/>
      <c r="VZX93" s="528"/>
      <c r="VZY93" s="528"/>
      <c r="VZZ93" s="528"/>
      <c r="WAA93" s="528"/>
      <c r="WAB93" s="528"/>
      <c r="WAC93" s="528"/>
      <c r="WAD93" s="528"/>
      <c r="WAE93" s="528"/>
      <c r="WAF93" s="528"/>
      <c r="WAG93" s="528"/>
      <c r="WAH93" s="528"/>
      <c r="WAI93" s="528"/>
      <c r="WAJ93" s="528"/>
      <c r="WAK93" s="528"/>
      <c r="WAL93" s="528"/>
      <c r="WAM93" s="528"/>
      <c r="WAN93" s="528"/>
      <c r="WAO93" s="528"/>
      <c r="WAP93" s="528"/>
      <c r="WAQ93" s="528"/>
      <c r="WAR93" s="528"/>
      <c r="WAS93" s="528"/>
      <c r="WAT93" s="528"/>
      <c r="WAU93" s="528"/>
      <c r="WAV93" s="528"/>
      <c r="WAW93" s="528"/>
      <c r="WAX93" s="528"/>
      <c r="WAY93" s="528"/>
      <c r="WAZ93" s="528"/>
      <c r="WBA93" s="528"/>
      <c r="WBB93" s="528"/>
      <c r="WBC93" s="528"/>
      <c r="WBD93" s="528"/>
      <c r="WBE93" s="528"/>
      <c r="WBF93" s="528"/>
      <c r="WBG93" s="528"/>
      <c r="WBH93" s="528"/>
      <c r="WBI93" s="528"/>
      <c r="WBJ93" s="528"/>
      <c r="WBK93" s="528"/>
      <c r="WBL93" s="528"/>
      <c r="WBM93" s="528"/>
      <c r="WBN93" s="528"/>
      <c r="WBO93" s="528"/>
      <c r="WBP93" s="528"/>
      <c r="WBQ93" s="528"/>
      <c r="WBR93" s="528"/>
      <c r="WBS93" s="528"/>
      <c r="WBT93" s="528"/>
      <c r="WBU93" s="528"/>
      <c r="WBV93" s="528"/>
      <c r="WBW93" s="528"/>
      <c r="WBX93" s="528"/>
      <c r="WBY93" s="528"/>
      <c r="WBZ93" s="528"/>
      <c r="WCA93" s="528"/>
      <c r="WCB93" s="528"/>
      <c r="WCC93" s="528"/>
      <c r="WCD93" s="528"/>
      <c r="WCE93" s="528"/>
      <c r="WCF93" s="528"/>
      <c r="WCG93" s="528"/>
      <c r="WCH93" s="528"/>
      <c r="WCI93" s="528"/>
      <c r="WCJ93" s="528"/>
      <c r="WCK93" s="528"/>
      <c r="WCL93" s="528"/>
      <c r="WCM93" s="528"/>
      <c r="WCN93" s="528"/>
      <c r="WCO93" s="528"/>
      <c r="WCP93" s="528"/>
      <c r="WCQ93" s="528"/>
      <c r="WCR93" s="528"/>
      <c r="WCS93" s="528"/>
      <c r="WCT93" s="528"/>
      <c r="WCU93" s="528"/>
      <c r="WCV93" s="528"/>
      <c r="WCW93" s="528"/>
      <c r="WCX93" s="528"/>
      <c r="WCY93" s="528"/>
      <c r="WCZ93" s="528"/>
      <c r="WDA93" s="528"/>
      <c r="WDB93" s="528"/>
      <c r="WDC93" s="528"/>
      <c r="WDD93" s="528"/>
      <c r="WDE93" s="528"/>
      <c r="WDF93" s="528"/>
      <c r="WDG93" s="528"/>
      <c r="WDH93" s="528"/>
      <c r="WDI93" s="528"/>
      <c r="WDJ93" s="528"/>
      <c r="WDK93" s="528"/>
      <c r="WDL93" s="528"/>
      <c r="WDM93" s="528"/>
      <c r="WDN93" s="528"/>
      <c r="WDO93" s="528"/>
      <c r="WDP93" s="528"/>
      <c r="WDQ93" s="528"/>
      <c r="WDR93" s="528"/>
      <c r="WDS93" s="528"/>
      <c r="WDT93" s="528"/>
      <c r="WDU93" s="528"/>
      <c r="WDV93" s="528"/>
      <c r="WDW93" s="528"/>
      <c r="WDX93" s="528"/>
      <c r="WDY93" s="528"/>
      <c r="WDZ93" s="528"/>
      <c r="WEA93" s="528"/>
      <c r="WEB93" s="528"/>
      <c r="WEC93" s="528"/>
      <c r="WED93" s="528"/>
      <c r="WEE93" s="528"/>
      <c r="WEF93" s="528"/>
      <c r="WEG93" s="528"/>
      <c r="WEH93" s="528"/>
      <c r="WEI93" s="528"/>
      <c r="WEJ93" s="528"/>
      <c r="WEK93" s="528"/>
      <c r="WEL93" s="528"/>
      <c r="WEM93" s="528"/>
      <c r="WEN93" s="528"/>
      <c r="WEO93" s="528"/>
      <c r="WEP93" s="528"/>
      <c r="WEQ93" s="528"/>
      <c r="WER93" s="528"/>
      <c r="WES93" s="528"/>
      <c r="WET93" s="528"/>
      <c r="WEU93" s="528"/>
      <c r="WEV93" s="528"/>
      <c r="WEW93" s="528"/>
      <c r="WEX93" s="528"/>
      <c r="WEY93" s="528"/>
      <c r="WEZ93" s="528"/>
      <c r="WFA93" s="528"/>
      <c r="WFB93" s="528"/>
      <c r="WFC93" s="528"/>
      <c r="WFD93" s="528"/>
      <c r="WFE93" s="528"/>
      <c r="WFF93" s="528"/>
      <c r="WFG93" s="528"/>
      <c r="WFH93" s="528"/>
      <c r="WFI93" s="528"/>
      <c r="WFJ93" s="528"/>
      <c r="WFK93" s="528"/>
      <c r="WFL93" s="528"/>
      <c r="WFM93" s="528"/>
      <c r="WFN93" s="528"/>
      <c r="WFO93" s="528"/>
      <c r="WFP93" s="528"/>
      <c r="WFQ93" s="528"/>
      <c r="WFR93" s="528"/>
      <c r="WFS93" s="528"/>
      <c r="WFT93" s="528"/>
      <c r="WFU93" s="528"/>
      <c r="WFV93" s="528"/>
      <c r="WFW93" s="528"/>
      <c r="WFX93" s="528"/>
      <c r="WFY93" s="528"/>
      <c r="WFZ93" s="528"/>
      <c r="WGA93" s="528"/>
      <c r="WGB93" s="528"/>
      <c r="WGC93" s="528"/>
      <c r="WGD93" s="528"/>
      <c r="WGE93" s="528"/>
      <c r="WGF93" s="528"/>
      <c r="WGG93" s="528"/>
      <c r="WGH93" s="528"/>
      <c r="WGI93" s="528"/>
      <c r="WGJ93" s="528"/>
      <c r="WGK93" s="528"/>
      <c r="WGL93" s="528"/>
      <c r="WGM93" s="528"/>
      <c r="WGN93" s="528"/>
      <c r="WGO93" s="528"/>
      <c r="WGP93" s="528"/>
      <c r="WGQ93" s="528"/>
      <c r="WGR93" s="528"/>
      <c r="WGS93" s="528"/>
      <c r="WGT93" s="528"/>
      <c r="WGU93" s="528"/>
      <c r="WGV93" s="528"/>
      <c r="WGW93" s="528"/>
      <c r="WGX93" s="528"/>
      <c r="WGY93" s="528"/>
      <c r="WGZ93" s="528"/>
      <c r="WHA93" s="528"/>
      <c r="WHB93" s="528"/>
      <c r="WHC93" s="528"/>
      <c r="WHD93" s="528"/>
      <c r="WHE93" s="528"/>
      <c r="WHF93" s="528"/>
      <c r="WHG93" s="528"/>
      <c r="WHH93" s="528"/>
      <c r="WHI93" s="528"/>
      <c r="WHJ93" s="528"/>
      <c r="WHK93" s="528"/>
      <c r="WHL93" s="528"/>
      <c r="WHM93" s="528"/>
      <c r="WHN93" s="528"/>
      <c r="WHO93" s="528"/>
      <c r="WHP93" s="528"/>
      <c r="WHQ93" s="528"/>
      <c r="WHR93" s="528"/>
      <c r="WHS93" s="528"/>
      <c r="WHT93" s="528"/>
      <c r="WHU93" s="528"/>
      <c r="WHV93" s="528"/>
      <c r="WHW93" s="528"/>
      <c r="WHX93" s="528"/>
      <c r="WHY93" s="528"/>
      <c r="WHZ93" s="528"/>
      <c r="WIA93" s="528"/>
      <c r="WIB93" s="528"/>
      <c r="WIC93" s="528"/>
      <c r="WID93" s="528"/>
      <c r="WIE93" s="528"/>
      <c r="WIF93" s="528"/>
      <c r="WIG93" s="528"/>
      <c r="WIH93" s="528"/>
      <c r="WII93" s="528"/>
      <c r="WIJ93" s="528"/>
      <c r="WIK93" s="528"/>
      <c r="WIL93" s="528"/>
      <c r="WIM93" s="528"/>
      <c r="WIN93" s="528"/>
      <c r="WIO93" s="528"/>
      <c r="WIP93" s="528"/>
      <c r="WIQ93" s="528"/>
      <c r="WIR93" s="528"/>
      <c r="WIS93" s="528"/>
      <c r="WIT93" s="528"/>
      <c r="WIU93" s="528"/>
      <c r="WIV93" s="528"/>
      <c r="WIW93" s="528"/>
      <c r="WIX93" s="528"/>
      <c r="WIY93" s="528"/>
      <c r="WIZ93" s="528"/>
      <c r="WJA93" s="528"/>
      <c r="WJB93" s="528"/>
      <c r="WJC93" s="528"/>
      <c r="WJD93" s="528"/>
      <c r="WJE93" s="528"/>
      <c r="WJF93" s="528"/>
      <c r="WJG93" s="528"/>
      <c r="WJH93" s="528"/>
      <c r="WJI93" s="528"/>
      <c r="WJJ93" s="528"/>
      <c r="WJK93" s="528"/>
      <c r="WJL93" s="528"/>
      <c r="WJM93" s="528"/>
      <c r="WJN93" s="528"/>
      <c r="WJO93" s="528"/>
      <c r="WJP93" s="528"/>
      <c r="WJQ93" s="528"/>
      <c r="WJR93" s="528"/>
      <c r="WJS93" s="528"/>
      <c r="WJT93" s="528"/>
      <c r="WJU93" s="528"/>
      <c r="WJV93" s="528"/>
      <c r="WJW93" s="528"/>
      <c r="WJX93" s="528"/>
      <c r="WJY93" s="528"/>
      <c r="WJZ93" s="528"/>
      <c r="WKA93" s="528"/>
      <c r="WKB93" s="528"/>
      <c r="WKC93" s="528"/>
      <c r="WKD93" s="528"/>
      <c r="WKE93" s="528"/>
      <c r="WKF93" s="528"/>
      <c r="WKG93" s="528"/>
      <c r="WKH93" s="528"/>
      <c r="WKI93" s="528"/>
      <c r="WKJ93" s="528"/>
      <c r="WKK93" s="528"/>
      <c r="WKL93" s="528"/>
      <c r="WKM93" s="528"/>
      <c r="WKN93" s="528"/>
      <c r="WKO93" s="528"/>
      <c r="WKP93" s="528"/>
      <c r="WKQ93" s="528"/>
      <c r="WKR93" s="528"/>
      <c r="WKS93" s="528"/>
      <c r="WKT93" s="528"/>
      <c r="WKU93" s="528"/>
      <c r="WKV93" s="528"/>
      <c r="WKW93" s="528"/>
      <c r="WKX93" s="528"/>
      <c r="WKY93" s="528"/>
      <c r="WKZ93" s="528"/>
      <c r="WLA93" s="528"/>
      <c r="WLB93" s="528"/>
      <c r="WLC93" s="528"/>
      <c r="WLD93" s="528"/>
      <c r="WLE93" s="528"/>
      <c r="WLF93" s="528"/>
      <c r="WLG93" s="528"/>
      <c r="WLH93" s="528"/>
      <c r="WLI93" s="528"/>
      <c r="WLJ93" s="528"/>
      <c r="WLK93" s="528"/>
      <c r="WLL93" s="528"/>
      <c r="WLM93" s="528"/>
      <c r="WLN93" s="528"/>
      <c r="WLO93" s="528"/>
      <c r="WLP93" s="528"/>
      <c r="WLQ93" s="528"/>
      <c r="WLR93" s="528"/>
      <c r="WLS93" s="528"/>
      <c r="WLT93" s="528"/>
      <c r="WLU93" s="528"/>
      <c r="WLV93" s="528"/>
      <c r="WLW93" s="528"/>
      <c r="WLX93" s="528"/>
      <c r="WLY93" s="528"/>
      <c r="WLZ93" s="528"/>
      <c r="WMA93" s="528"/>
      <c r="WMB93" s="528"/>
      <c r="WMC93" s="528"/>
      <c r="WMD93" s="528"/>
      <c r="WME93" s="528"/>
      <c r="WMF93" s="528"/>
      <c r="WMG93" s="528"/>
      <c r="WMH93" s="528"/>
      <c r="WMI93" s="528"/>
      <c r="WMJ93" s="528"/>
      <c r="WMK93" s="528"/>
      <c r="WML93" s="528"/>
      <c r="WMM93" s="528"/>
      <c r="WMN93" s="528"/>
      <c r="WMO93" s="528"/>
      <c r="WMP93" s="528"/>
      <c r="WMQ93" s="528"/>
      <c r="WMR93" s="528"/>
      <c r="WMS93" s="528"/>
      <c r="WMT93" s="528"/>
      <c r="WMU93" s="528"/>
      <c r="WMV93" s="528"/>
      <c r="WMW93" s="528"/>
      <c r="WMX93" s="528"/>
      <c r="WMY93" s="528"/>
      <c r="WMZ93" s="528"/>
      <c r="WNA93" s="528"/>
      <c r="WNB93" s="528"/>
      <c r="WNC93" s="528"/>
      <c r="WND93" s="528"/>
      <c r="WNE93" s="528"/>
      <c r="WNF93" s="528"/>
      <c r="WNG93" s="528"/>
      <c r="WNH93" s="528"/>
      <c r="WNI93" s="528"/>
      <c r="WNJ93" s="528"/>
      <c r="WNK93" s="528"/>
      <c r="WNL93" s="528"/>
      <c r="WNM93" s="528"/>
      <c r="WNN93" s="528"/>
      <c r="WNO93" s="528"/>
      <c r="WNP93" s="528"/>
      <c r="WNQ93" s="528"/>
      <c r="WNR93" s="528"/>
      <c r="WNS93" s="528"/>
      <c r="WNT93" s="528"/>
      <c r="WNU93" s="528"/>
      <c r="WNV93" s="528"/>
      <c r="WNW93" s="528"/>
      <c r="WNX93" s="528"/>
      <c r="WNY93" s="528"/>
      <c r="WNZ93" s="528"/>
      <c r="WOA93" s="528"/>
      <c r="WOB93" s="528"/>
      <c r="WOC93" s="528"/>
      <c r="WOD93" s="528"/>
      <c r="WOE93" s="528"/>
      <c r="WOF93" s="528"/>
      <c r="WOG93" s="528"/>
      <c r="WOH93" s="528"/>
      <c r="WOI93" s="528"/>
      <c r="WOJ93" s="528"/>
      <c r="WOK93" s="528"/>
      <c r="WOL93" s="528"/>
      <c r="WOM93" s="528"/>
      <c r="WON93" s="528"/>
      <c r="WOO93" s="528"/>
      <c r="WOP93" s="528"/>
      <c r="WOQ93" s="528"/>
      <c r="WOR93" s="528"/>
      <c r="WOS93" s="528"/>
      <c r="WOT93" s="528"/>
      <c r="WOU93" s="528"/>
      <c r="WOV93" s="528"/>
      <c r="WOW93" s="528"/>
      <c r="WOX93" s="528"/>
      <c r="WOY93" s="528"/>
      <c r="WOZ93" s="528"/>
      <c r="WPA93" s="528"/>
      <c r="WPB93" s="528"/>
      <c r="WPC93" s="528"/>
      <c r="WPD93" s="528"/>
      <c r="WPE93" s="528"/>
      <c r="WPF93" s="528"/>
      <c r="WPG93" s="528"/>
      <c r="WPH93" s="528"/>
      <c r="WPI93" s="528"/>
      <c r="WPJ93" s="528"/>
      <c r="WPK93" s="528"/>
      <c r="WPL93" s="528"/>
      <c r="WPM93" s="528"/>
      <c r="WPN93" s="528"/>
      <c r="WPO93" s="528"/>
      <c r="WPP93" s="528"/>
      <c r="WPQ93" s="528"/>
      <c r="WPR93" s="528"/>
      <c r="WPS93" s="528"/>
      <c r="WPT93" s="528"/>
      <c r="WPU93" s="528"/>
      <c r="WPV93" s="528"/>
      <c r="WPW93" s="528"/>
      <c r="WPX93" s="528"/>
      <c r="WPY93" s="528"/>
      <c r="WPZ93" s="528"/>
      <c r="WQA93" s="528"/>
      <c r="WQB93" s="528"/>
      <c r="WQC93" s="528"/>
      <c r="WQD93" s="528"/>
      <c r="WQE93" s="528"/>
      <c r="WQF93" s="528"/>
      <c r="WQG93" s="528"/>
      <c r="WQH93" s="528"/>
      <c r="WQI93" s="528"/>
      <c r="WQJ93" s="528"/>
      <c r="WQK93" s="528"/>
      <c r="WQL93" s="528"/>
      <c r="WQM93" s="528"/>
      <c r="WQN93" s="528"/>
      <c r="WQO93" s="528"/>
      <c r="WQP93" s="528"/>
      <c r="WQQ93" s="528"/>
      <c r="WQR93" s="528"/>
      <c r="WQS93" s="528"/>
      <c r="WQT93" s="528"/>
      <c r="WQU93" s="528"/>
      <c r="WQV93" s="528"/>
      <c r="WQW93" s="528"/>
      <c r="WQX93" s="528"/>
      <c r="WQY93" s="528"/>
      <c r="WQZ93" s="528"/>
      <c r="WRA93" s="528"/>
      <c r="WRB93" s="528"/>
      <c r="WRC93" s="528"/>
      <c r="WRD93" s="528"/>
      <c r="WRE93" s="528"/>
      <c r="WRF93" s="528"/>
      <c r="WRG93" s="528"/>
      <c r="WRH93" s="528"/>
      <c r="WRI93" s="528"/>
      <c r="WRJ93" s="528"/>
      <c r="WRK93" s="528"/>
      <c r="WRL93" s="528"/>
      <c r="WRM93" s="528"/>
      <c r="WRN93" s="528"/>
      <c r="WRO93" s="528"/>
      <c r="WRP93" s="528"/>
      <c r="WRQ93" s="528"/>
      <c r="WRR93" s="528"/>
      <c r="WRS93" s="528"/>
      <c r="WRT93" s="528"/>
      <c r="WRU93" s="528"/>
      <c r="WRV93" s="528"/>
      <c r="WRW93" s="528"/>
      <c r="WRX93" s="528"/>
      <c r="WRY93" s="528"/>
      <c r="WRZ93" s="528"/>
      <c r="WSA93" s="528"/>
      <c r="WSB93" s="528"/>
      <c r="WSC93" s="528"/>
      <c r="WSD93" s="528"/>
      <c r="WSE93" s="528"/>
      <c r="WSF93" s="528"/>
      <c r="WSG93" s="528"/>
      <c r="WSH93" s="528"/>
      <c r="WSI93" s="528"/>
      <c r="WSJ93" s="528"/>
      <c r="WSK93" s="528"/>
      <c r="WSL93" s="528"/>
      <c r="WSM93" s="528"/>
      <c r="WSN93" s="528"/>
      <c r="WSO93" s="528"/>
      <c r="WSP93" s="528"/>
      <c r="WSQ93" s="528"/>
      <c r="WSR93" s="528"/>
      <c r="WSS93" s="528"/>
      <c r="WST93" s="528"/>
      <c r="WSU93" s="528"/>
      <c r="WSV93" s="528"/>
      <c r="WSW93" s="528"/>
      <c r="WSX93" s="528"/>
      <c r="WSY93" s="528"/>
      <c r="WSZ93" s="528"/>
      <c r="WTA93" s="528"/>
      <c r="WTB93" s="528"/>
      <c r="WTC93" s="528"/>
      <c r="WTD93" s="528"/>
      <c r="WTE93" s="528"/>
      <c r="WTF93" s="528"/>
      <c r="WTG93" s="528"/>
      <c r="WTH93" s="528"/>
      <c r="WTI93" s="528"/>
      <c r="WTJ93" s="528"/>
      <c r="WTK93" s="528"/>
      <c r="WTL93" s="528"/>
      <c r="WTM93" s="528"/>
      <c r="WTN93" s="528"/>
      <c r="WTO93" s="528"/>
      <c r="WTP93" s="528"/>
      <c r="WTQ93" s="528"/>
      <c r="WTR93" s="528"/>
      <c r="WTS93" s="528"/>
      <c r="WTT93" s="528"/>
      <c r="WTU93" s="528"/>
      <c r="WTV93" s="528"/>
      <c r="WTW93" s="528"/>
      <c r="WTX93" s="528"/>
      <c r="WTY93" s="528"/>
      <c r="WTZ93" s="528"/>
      <c r="WUA93" s="528"/>
      <c r="WUB93" s="528"/>
      <c r="WUC93" s="528"/>
      <c r="WUD93" s="528"/>
      <c r="WUE93" s="528"/>
      <c r="WUF93" s="528"/>
      <c r="WUG93" s="528"/>
      <c r="WUH93" s="528"/>
      <c r="WUI93" s="528"/>
      <c r="WUJ93" s="528"/>
      <c r="WUK93" s="528"/>
      <c r="WUL93" s="528"/>
      <c r="WUM93" s="528"/>
      <c r="WUN93" s="528"/>
      <c r="WUO93" s="528"/>
      <c r="WUP93" s="528"/>
      <c r="WUQ93" s="528"/>
      <c r="WUR93" s="528"/>
      <c r="WUS93" s="528"/>
      <c r="WUT93" s="528"/>
      <c r="WUU93" s="528"/>
      <c r="WUV93" s="528"/>
      <c r="WUW93" s="528"/>
      <c r="WUX93" s="528"/>
      <c r="WUY93" s="528"/>
      <c r="WUZ93" s="528"/>
      <c r="WVA93" s="528"/>
      <c r="WVB93" s="528"/>
      <c r="WVC93" s="528"/>
      <c r="WVD93" s="528"/>
      <c r="WVE93" s="528"/>
      <c r="WVF93" s="528"/>
      <c r="WVG93" s="528"/>
      <c r="WVH93" s="528"/>
      <c r="WVI93" s="528"/>
      <c r="WVJ93" s="528"/>
      <c r="WVK93" s="528"/>
      <c r="WVL93" s="528"/>
      <c r="WVM93" s="528"/>
      <c r="WVN93" s="528"/>
      <c r="WVO93" s="528"/>
      <c r="WVP93" s="528"/>
      <c r="WVQ93" s="528"/>
      <c r="WVR93" s="528"/>
      <c r="WVS93" s="528"/>
      <c r="WVT93" s="528"/>
      <c r="WVU93" s="528"/>
      <c r="WVV93" s="528"/>
      <c r="WVW93" s="528"/>
      <c r="WVX93" s="528"/>
      <c r="WVY93" s="528"/>
      <c r="WVZ93" s="528"/>
      <c r="WWA93" s="528"/>
      <c r="WWB93" s="528"/>
      <c r="WWC93" s="528"/>
      <c r="WWD93" s="528"/>
      <c r="WWE93" s="528"/>
      <c r="WWF93" s="528"/>
      <c r="WWG93" s="528"/>
      <c r="WWH93" s="528"/>
      <c r="WWI93" s="528"/>
      <c r="WWJ93" s="528"/>
      <c r="WWK93" s="528"/>
      <c r="WWL93" s="528"/>
      <c r="WWM93" s="528"/>
      <c r="WWN93" s="528"/>
      <c r="WWO93" s="528"/>
      <c r="WWP93" s="528"/>
      <c r="WWQ93" s="528"/>
      <c r="WWR93" s="528"/>
      <c r="WWS93" s="528"/>
      <c r="WWT93" s="528"/>
      <c r="WWU93" s="528"/>
      <c r="WWV93" s="528"/>
      <c r="WWW93" s="528"/>
      <c r="WWX93" s="528"/>
      <c r="WWY93" s="528"/>
      <c r="WWZ93" s="528"/>
      <c r="WXA93" s="528"/>
      <c r="WXB93" s="528"/>
      <c r="WXC93" s="528"/>
      <c r="WXD93" s="528"/>
      <c r="WXE93" s="528"/>
      <c r="WXF93" s="528"/>
      <c r="WXG93" s="528"/>
      <c r="WXH93" s="528"/>
      <c r="WXI93" s="528"/>
      <c r="WXJ93" s="528"/>
      <c r="WXK93" s="528"/>
      <c r="WXL93" s="528"/>
      <c r="WXM93" s="528"/>
      <c r="WXN93" s="528"/>
      <c r="WXO93" s="528"/>
      <c r="WXP93" s="528"/>
      <c r="WXQ93" s="528"/>
      <c r="WXR93" s="528"/>
      <c r="WXS93" s="528"/>
      <c r="WXT93" s="528"/>
      <c r="WXU93" s="528"/>
      <c r="WXV93" s="528"/>
      <c r="WXW93" s="528"/>
      <c r="WXX93" s="528"/>
      <c r="WXY93" s="528"/>
      <c r="WXZ93" s="528"/>
      <c r="WYA93" s="528"/>
      <c r="WYB93" s="528"/>
      <c r="WYC93" s="528"/>
      <c r="WYD93" s="528"/>
      <c r="WYE93" s="528"/>
      <c r="WYF93" s="528"/>
      <c r="WYG93" s="528"/>
      <c r="WYH93" s="528"/>
      <c r="WYI93" s="528"/>
      <c r="WYJ93" s="528"/>
      <c r="WYK93" s="528"/>
      <c r="WYL93" s="528"/>
      <c r="WYM93" s="528"/>
      <c r="WYN93" s="528"/>
      <c r="WYO93" s="528"/>
      <c r="WYP93" s="528"/>
      <c r="WYQ93" s="528"/>
      <c r="WYR93" s="528"/>
      <c r="WYS93" s="528"/>
      <c r="WYT93" s="528"/>
      <c r="WYU93" s="528"/>
      <c r="WYV93" s="528"/>
      <c r="WYW93" s="528"/>
      <c r="WYX93" s="528"/>
      <c r="WYY93" s="528"/>
      <c r="WYZ93" s="528"/>
      <c r="WZA93" s="528"/>
      <c r="WZB93" s="528"/>
      <c r="WZC93" s="528"/>
      <c r="WZD93" s="528"/>
      <c r="WZE93" s="528"/>
      <c r="WZF93" s="528"/>
      <c r="WZG93" s="528"/>
      <c r="WZH93" s="528"/>
      <c r="WZI93" s="528"/>
      <c r="WZJ93" s="528"/>
      <c r="WZK93" s="528"/>
      <c r="WZL93" s="528"/>
      <c r="WZM93" s="528"/>
      <c r="WZN93" s="528"/>
      <c r="WZO93" s="528"/>
      <c r="WZP93" s="528"/>
      <c r="WZQ93" s="528"/>
      <c r="WZR93" s="528"/>
      <c r="WZS93" s="528"/>
      <c r="WZT93" s="528"/>
      <c r="WZU93" s="528"/>
      <c r="WZV93" s="528"/>
      <c r="WZW93" s="528"/>
      <c r="WZX93" s="528"/>
      <c r="WZY93" s="528"/>
      <c r="WZZ93" s="528"/>
      <c r="XAA93" s="528"/>
      <c r="XAB93" s="528"/>
      <c r="XAC93" s="528"/>
      <c r="XAD93" s="528"/>
      <c r="XAE93" s="528"/>
      <c r="XAF93" s="528"/>
      <c r="XAG93" s="528"/>
      <c r="XAH93" s="528"/>
      <c r="XAI93" s="528"/>
      <c r="XAJ93" s="528"/>
      <c r="XAK93" s="528"/>
      <c r="XAL93" s="528"/>
      <c r="XAM93" s="528"/>
      <c r="XAN93" s="528"/>
      <c r="XAO93" s="528"/>
      <c r="XAP93" s="528"/>
      <c r="XAQ93" s="528"/>
      <c r="XAR93" s="528"/>
      <c r="XAS93" s="528"/>
      <c r="XAT93" s="528"/>
      <c r="XAU93" s="528"/>
      <c r="XAV93" s="528"/>
      <c r="XAW93" s="528"/>
      <c r="XAX93" s="528"/>
      <c r="XAY93" s="528"/>
      <c r="XAZ93" s="528"/>
      <c r="XBA93" s="528"/>
      <c r="XBB93" s="528"/>
      <c r="XBC93" s="528"/>
      <c r="XBD93" s="528"/>
      <c r="XBE93" s="528"/>
      <c r="XBF93" s="528"/>
      <c r="XBG93" s="528"/>
      <c r="XBH93" s="528"/>
      <c r="XBI93" s="528"/>
      <c r="XBJ93" s="528"/>
      <c r="XBK93" s="528"/>
      <c r="XBL93" s="528"/>
      <c r="XBM93" s="528"/>
      <c r="XBN93" s="528"/>
      <c r="XBO93" s="528"/>
      <c r="XBP93" s="528"/>
      <c r="XBQ93" s="528"/>
      <c r="XBR93" s="528"/>
      <c r="XBS93" s="528"/>
      <c r="XBT93" s="528"/>
      <c r="XBU93" s="528"/>
      <c r="XBV93" s="528"/>
      <c r="XBW93" s="528"/>
      <c r="XBX93" s="528"/>
      <c r="XBY93" s="528"/>
      <c r="XBZ93" s="528"/>
      <c r="XCA93" s="528"/>
      <c r="XCB93" s="528"/>
      <c r="XCC93" s="528"/>
      <c r="XCD93" s="528"/>
      <c r="XCE93" s="528"/>
      <c r="XCF93" s="528"/>
      <c r="XCG93" s="528"/>
      <c r="XCH93" s="528"/>
      <c r="XCI93" s="528"/>
      <c r="XCJ93" s="528"/>
      <c r="XCK93" s="528"/>
      <c r="XCL93" s="528"/>
      <c r="XCM93" s="528"/>
      <c r="XCN93" s="528"/>
      <c r="XCO93" s="528"/>
      <c r="XCP93" s="528"/>
      <c r="XCQ93" s="528"/>
      <c r="XCR93" s="528"/>
      <c r="XCS93" s="528"/>
      <c r="XCT93" s="528"/>
      <c r="XCU93" s="528"/>
      <c r="XCV93" s="528"/>
      <c r="XCW93" s="528"/>
      <c r="XCX93" s="528"/>
      <c r="XCY93" s="528"/>
      <c r="XCZ93" s="528"/>
      <c r="XDA93" s="528"/>
      <c r="XDB93" s="528"/>
      <c r="XDC93" s="528"/>
      <c r="XDD93" s="528"/>
      <c r="XDE93" s="528"/>
      <c r="XDF93" s="528"/>
      <c r="XDG93" s="528"/>
      <c r="XDH93" s="528"/>
      <c r="XDI93" s="528"/>
      <c r="XDJ93" s="528"/>
      <c r="XDK93" s="528"/>
      <c r="XDL93" s="528"/>
      <c r="XDM93" s="528"/>
      <c r="XDN93" s="528"/>
      <c r="XDO93" s="528"/>
      <c r="XDP93" s="528"/>
      <c r="XDQ93" s="528"/>
      <c r="XDR93" s="859"/>
      <c r="XDS93" s="859"/>
      <c r="XDT93" s="859"/>
      <c r="XDU93" s="859"/>
      <c r="XDV93" s="859"/>
      <c r="XDW93" s="859"/>
      <c r="XDX93" s="859"/>
      <c r="XDY93" s="859"/>
      <c r="XDZ93" s="859"/>
      <c r="XEA93" s="859"/>
      <c r="XEB93" s="859"/>
      <c r="XEC93" s="859"/>
      <c r="XED93" s="859"/>
      <c r="XEE93" s="859"/>
      <c r="XEF93" s="859"/>
      <c r="XEG93" s="859"/>
      <c r="XEH93" s="859"/>
      <c r="XEI93" s="859"/>
      <c r="XEJ93" s="859"/>
      <c r="XEK93" s="859"/>
      <c r="XEL93" s="859"/>
      <c r="XEM93" s="859"/>
      <c r="XEN93" s="859"/>
      <c r="XEO93" s="859"/>
      <c r="XEP93" s="859"/>
      <c r="XEQ93" s="859"/>
      <c r="XER93" s="859"/>
      <c r="XES93" s="859"/>
      <c r="XET93" s="686"/>
      <c r="XEU93" s="686"/>
      <c r="XEV93" s="686"/>
      <c r="XEW93" s="686"/>
      <c r="XEX93" s="686"/>
      <c r="XEY93" s="686"/>
      <c r="XEZ93" s="686"/>
      <c r="XFA93" s="686"/>
      <c r="XFB93" s="686"/>
      <c r="XFC93" s="686"/>
      <c r="XFD93" s="686"/>
    </row>
    <row r="94" s="735" customFormat="1" ht="15.95" customHeight="1" spans="1:16384">
      <c r="A94" s="248"/>
      <c r="B94" s="246"/>
      <c r="C94" s="246"/>
      <c r="D94" s="246"/>
      <c r="E94" s="246"/>
      <c r="F94" s="246" t="s">
        <v>228</v>
      </c>
      <c r="G94" s="193" t="s">
        <v>229</v>
      </c>
      <c r="H94" s="256" t="s">
        <v>230</v>
      </c>
      <c r="I94" s="267"/>
      <c r="J94" s="182" t="s">
        <v>131</v>
      </c>
      <c r="K94" s="193" t="s">
        <v>231</v>
      </c>
      <c r="L94" s="193">
        <v>6</v>
      </c>
      <c r="M94" s="841"/>
      <c r="N94" s="836"/>
      <c r="O94" s="836"/>
      <c r="P94" s="836"/>
      <c r="Q94" s="836"/>
      <c r="R94" s="836"/>
      <c r="S94" s="836"/>
      <c r="T94" s="836"/>
      <c r="U94" s="836"/>
      <c r="V94" s="836"/>
      <c r="W94" s="836"/>
      <c r="X94" s="836"/>
      <c r="Y94" s="836"/>
      <c r="Z94" s="836"/>
      <c r="AA94" s="836"/>
      <c r="AB94" s="836"/>
      <c r="AC94" s="836"/>
      <c r="AD94" s="836"/>
      <c r="AE94" s="836"/>
      <c r="AF94" s="836"/>
      <c r="AG94" s="836"/>
      <c r="AH94" s="836"/>
      <c r="AI94" s="836"/>
      <c r="AJ94" s="836"/>
      <c r="AK94" s="836"/>
      <c r="AL94" s="836"/>
      <c r="AM94" s="836"/>
      <c r="AN94" s="836"/>
      <c r="AO94" s="836"/>
      <c r="AP94" s="836"/>
      <c r="AQ94" s="836"/>
      <c r="AR94" s="836"/>
      <c r="AS94" s="836"/>
      <c r="AT94" s="836"/>
      <c r="AU94" s="836"/>
      <c r="AV94" s="836"/>
      <c r="AW94" s="836"/>
      <c r="AX94" s="836"/>
      <c r="AY94" s="836"/>
      <c r="AZ94" s="836"/>
      <c r="BA94" s="836"/>
      <c r="BB94" s="836"/>
      <c r="BC94" s="836"/>
      <c r="BD94" s="836"/>
      <c r="BE94" s="836"/>
      <c r="BF94" s="836"/>
      <c r="BG94" s="836"/>
      <c r="BH94" s="836"/>
      <c r="BI94" s="836"/>
      <c r="BJ94" s="836"/>
      <c r="BK94" s="836"/>
      <c r="BL94" s="836"/>
      <c r="BM94" s="836"/>
      <c r="BN94" s="836"/>
      <c r="BO94" s="836"/>
      <c r="BP94" s="836"/>
      <c r="BQ94" s="836"/>
      <c r="BR94" s="836"/>
      <c r="BS94" s="836"/>
      <c r="BT94" s="836"/>
      <c r="BU94" s="836"/>
      <c r="BV94" s="836"/>
      <c r="BW94" s="836"/>
      <c r="BX94" s="836"/>
      <c r="BY94" s="836"/>
      <c r="BZ94" s="836"/>
      <c r="CA94" s="836"/>
      <c r="CB94" s="836"/>
      <c r="CC94" s="836"/>
      <c r="CD94" s="836"/>
      <c r="CE94" s="836"/>
      <c r="CF94" s="836"/>
      <c r="CG94" s="836"/>
      <c r="CH94" s="836"/>
      <c r="CI94" s="836"/>
      <c r="CJ94" s="836"/>
      <c r="CK94" s="836"/>
      <c r="CL94" s="836"/>
      <c r="CM94" s="836"/>
      <c r="CN94" s="836"/>
      <c r="CO94" s="836"/>
      <c r="CP94" s="836"/>
      <c r="CQ94" s="836"/>
      <c r="CR94" s="836"/>
      <c r="CS94" s="836"/>
      <c r="CT94" s="836"/>
      <c r="CU94" s="836"/>
      <c r="CV94" s="836"/>
      <c r="CW94" s="836"/>
      <c r="CX94" s="836"/>
      <c r="CY94" s="836"/>
      <c r="CZ94" s="836"/>
      <c r="DA94" s="836"/>
      <c r="DB94" s="836"/>
      <c r="DC94" s="836"/>
      <c r="DD94" s="836"/>
      <c r="DE94" s="836"/>
      <c r="DF94" s="836"/>
      <c r="DG94" s="836"/>
      <c r="DH94" s="836"/>
      <c r="DI94" s="836"/>
      <c r="DJ94" s="836"/>
      <c r="DK94" s="836"/>
      <c r="DL94" s="836"/>
      <c r="DM94" s="836"/>
      <c r="DN94" s="836"/>
      <c r="DO94" s="836"/>
      <c r="DP94" s="836"/>
      <c r="DQ94" s="836"/>
      <c r="DR94" s="836"/>
      <c r="DS94" s="836"/>
      <c r="DT94" s="836"/>
      <c r="DU94" s="836"/>
      <c r="DV94" s="836"/>
      <c r="DW94" s="858"/>
      <c r="DX94" s="836"/>
      <c r="DY94" s="836"/>
      <c r="DZ94" s="858"/>
      <c r="EA94" s="528"/>
      <c r="EB94" s="528"/>
      <c r="EC94" s="528"/>
      <c r="ED94" s="528"/>
      <c r="EE94" s="528"/>
      <c r="EF94" s="528"/>
      <c r="EG94" s="528"/>
      <c r="EH94" s="528"/>
      <c r="EI94" s="528"/>
      <c r="EJ94" s="528"/>
      <c r="EK94" s="528"/>
      <c r="EL94" s="528"/>
      <c r="EM94" s="528"/>
      <c r="EN94" s="528"/>
      <c r="EO94" s="528"/>
      <c r="EP94" s="528"/>
      <c r="EQ94" s="528"/>
      <c r="ER94" s="528"/>
      <c r="ES94" s="528"/>
      <c r="ET94" s="528"/>
      <c r="EU94" s="528"/>
      <c r="EV94" s="528"/>
      <c r="EW94" s="528"/>
      <c r="EX94" s="528"/>
      <c r="EY94" s="528"/>
      <c r="EZ94" s="528"/>
      <c r="FA94" s="528"/>
      <c r="FB94" s="528"/>
      <c r="FC94" s="528"/>
      <c r="FD94" s="528"/>
      <c r="FE94" s="528"/>
      <c r="FF94" s="528"/>
      <c r="FG94" s="528"/>
      <c r="FH94" s="528"/>
      <c r="FI94" s="528"/>
      <c r="FJ94" s="528"/>
      <c r="FK94" s="528"/>
      <c r="FL94" s="528"/>
      <c r="FM94" s="528"/>
      <c r="FN94" s="528"/>
      <c r="FO94" s="528"/>
      <c r="FP94" s="528"/>
      <c r="FQ94" s="528"/>
      <c r="FR94" s="528"/>
      <c r="FS94" s="528"/>
      <c r="FT94" s="528"/>
      <c r="FU94" s="528"/>
      <c r="FV94" s="528"/>
      <c r="FW94" s="528"/>
      <c r="FX94" s="528"/>
      <c r="FY94" s="528"/>
      <c r="FZ94" s="528"/>
      <c r="GA94" s="528"/>
      <c r="GB94" s="528"/>
      <c r="GC94" s="528"/>
      <c r="GD94" s="528"/>
      <c r="GE94" s="528"/>
      <c r="GF94" s="528"/>
      <c r="GG94" s="528"/>
      <c r="GH94" s="528"/>
      <c r="GI94" s="528"/>
      <c r="GJ94" s="528"/>
      <c r="GK94" s="528"/>
      <c r="GL94" s="528"/>
      <c r="GM94" s="528"/>
      <c r="GN94" s="528"/>
      <c r="GO94" s="528"/>
      <c r="GP94" s="528"/>
      <c r="GQ94" s="528"/>
      <c r="GR94" s="528"/>
      <c r="GS94" s="528"/>
      <c r="GT94" s="528"/>
      <c r="GU94" s="528"/>
      <c r="GV94" s="528"/>
      <c r="GW94" s="528"/>
      <c r="GX94" s="528"/>
      <c r="GY94" s="528"/>
      <c r="GZ94" s="528"/>
      <c r="HA94" s="528"/>
      <c r="HB94" s="528"/>
      <c r="HC94" s="528"/>
      <c r="HD94" s="528"/>
      <c r="HE94" s="528"/>
      <c r="HF94" s="528"/>
      <c r="HG94" s="528"/>
      <c r="HH94" s="528"/>
      <c r="HI94" s="528"/>
      <c r="HJ94" s="528"/>
      <c r="HK94" s="528"/>
      <c r="HL94" s="528"/>
      <c r="HM94" s="528"/>
      <c r="HN94" s="528"/>
      <c r="HO94" s="528"/>
      <c r="HP94" s="528"/>
      <c r="HQ94" s="528"/>
      <c r="HR94" s="528"/>
      <c r="HS94" s="528"/>
      <c r="HT94" s="528"/>
      <c r="HU94" s="528"/>
      <c r="HV94" s="528"/>
      <c r="HW94" s="528"/>
      <c r="HX94" s="528"/>
      <c r="HY94" s="528"/>
      <c r="HZ94" s="528"/>
      <c r="IA94" s="528"/>
      <c r="IB94" s="528"/>
      <c r="IC94" s="528"/>
      <c r="ID94" s="528"/>
      <c r="IE94" s="528"/>
      <c r="IF94" s="528"/>
      <c r="IG94" s="528"/>
      <c r="IH94" s="528"/>
      <c r="II94" s="528"/>
      <c r="IJ94" s="528"/>
      <c r="IK94" s="528"/>
      <c r="IL94" s="528"/>
      <c r="IM94" s="528"/>
      <c r="IN94" s="528"/>
      <c r="IO94" s="528"/>
      <c r="IP94" s="528"/>
      <c r="IQ94" s="528"/>
      <c r="IR94" s="528"/>
      <c r="IS94" s="528"/>
      <c r="IT94" s="528"/>
      <c r="IU94" s="528"/>
      <c r="IV94" s="528"/>
      <c r="IW94" s="528"/>
      <c r="IX94" s="528"/>
      <c r="IY94" s="528"/>
      <c r="IZ94" s="528"/>
      <c r="JA94" s="528"/>
      <c r="JB94" s="528"/>
      <c r="JC94" s="528"/>
      <c r="JD94" s="528"/>
      <c r="JE94" s="528"/>
      <c r="JF94" s="528"/>
      <c r="JG94" s="528"/>
      <c r="JH94" s="528"/>
      <c r="JI94" s="528"/>
      <c r="JJ94" s="528"/>
      <c r="JK94" s="528"/>
      <c r="JL94" s="528"/>
      <c r="JM94" s="528"/>
      <c r="JN94" s="528"/>
      <c r="JO94" s="528"/>
      <c r="JP94" s="528"/>
      <c r="JQ94" s="528"/>
      <c r="JR94" s="528"/>
      <c r="JS94" s="528"/>
      <c r="JT94" s="528"/>
      <c r="JU94" s="528"/>
      <c r="JV94" s="528"/>
      <c r="JW94" s="528"/>
      <c r="JX94" s="528"/>
      <c r="JY94" s="528"/>
      <c r="JZ94" s="528"/>
      <c r="KA94" s="528"/>
      <c r="KB94" s="528"/>
      <c r="KC94" s="528"/>
      <c r="KD94" s="528"/>
      <c r="KE94" s="528"/>
      <c r="KF94" s="528"/>
      <c r="KG94" s="528"/>
      <c r="KH94" s="528"/>
      <c r="KI94" s="528"/>
      <c r="KJ94" s="528"/>
      <c r="KK94" s="528"/>
      <c r="KL94" s="528"/>
      <c r="KM94" s="528"/>
      <c r="KN94" s="528"/>
      <c r="KO94" s="528"/>
      <c r="KP94" s="528"/>
      <c r="KQ94" s="528"/>
      <c r="KR94" s="528"/>
      <c r="KS94" s="528"/>
      <c r="KT94" s="528"/>
      <c r="KU94" s="528"/>
      <c r="KV94" s="528"/>
      <c r="KW94" s="528"/>
      <c r="KX94" s="528"/>
      <c r="KY94" s="528"/>
      <c r="KZ94" s="528"/>
      <c r="LA94" s="528"/>
      <c r="LB94" s="528"/>
      <c r="LC94" s="528"/>
      <c r="LD94" s="528"/>
      <c r="LE94" s="528"/>
      <c r="LF94" s="528"/>
      <c r="LG94" s="528"/>
      <c r="LH94" s="528"/>
      <c r="LI94" s="528"/>
      <c r="LJ94" s="528"/>
      <c r="LK94" s="528"/>
      <c r="LL94" s="528"/>
      <c r="LM94" s="528"/>
      <c r="LN94" s="528"/>
      <c r="LO94" s="528"/>
      <c r="LP94" s="528"/>
      <c r="LQ94" s="528"/>
      <c r="LR94" s="528"/>
      <c r="LS94" s="528"/>
      <c r="LT94" s="528"/>
      <c r="LU94" s="528"/>
      <c r="LV94" s="528"/>
      <c r="LW94" s="528"/>
      <c r="LX94" s="528"/>
      <c r="LY94" s="528"/>
      <c r="LZ94" s="528"/>
      <c r="MA94" s="528"/>
      <c r="MB94" s="528"/>
      <c r="MC94" s="528"/>
      <c r="MD94" s="528"/>
      <c r="ME94" s="528"/>
      <c r="MF94" s="528"/>
      <c r="MG94" s="528"/>
      <c r="MH94" s="528"/>
      <c r="MI94" s="528"/>
      <c r="MJ94" s="528"/>
      <c r="MK94" s="528"/>
      <c r="ML94" s="528"/>
      <c r="MM94" s="528"/>
      <c r="MN94" s="528"/>
      <c r="MO94" s="528"/>
      <c r="MP94" s="528"/>
      <c r="MQ94" s="528"/>
      <c r="MR94" s="528"/>
      <c r="MS94" s="528"/>
      <c r="MT94" s="528"/>
      <c r="MU94" s="528"/>
      <c r="MV94" s="528"/>
      <c r="MW94" s="528"/>
      <c r="MX94" s="528"/>
      <c r="MY94" s="528"/>
      <c r="MZ94" s="528"/>
      <c r="NA94" s="528"/>
      <c r="NB94" s="528"/>
      <c r="NC94" s="528"/>
      <c r="ND94" s="528"/>
      <c r="NE94" s="528"/>
      <c r="NF94" s="528"/>
      <c r="NG94" s="528"/>
      <c r="NH94" s="528"/>
      <c r="NI94" s="528"/>
      <c r="NJ94" s="528"/>
      <c r="NK94" s="528"/>
      <c r="NL94" s="528"/>
      <c r="NM94" s="528"/>
      <c r="NN94" s="528"/>
      <c r="NO94" s="528"/>
      <c r="NP94" s="528"/>
      <c r="NQ94" s="528"/>
      <c r="NR94" s="528"/>
      <c r="NS94" s="528"/>
      <c r="NT94" s="528"/>
      <c r="NU94" s="528"/>
      <c r="NV94" s="528"/>
      <c r="NW94" s="528"/>
      <c r="NX94" s="528"/>
      <c r="NY94" s="528"/>
      <c r="NZ94" s="528"/>
      <c r="OA94" s="528"/>
      <c r="OB94" s="528"/>
      <c r="OC94" s="528"/>
      <c r="OD94" s="528"/>
      <c r="OE94" s="528"/>
      <c r="OF94" s="528"/>
      <c r="OG94" s="528"/>
      <c r="OH94" s="528"/>
      <c r="OI94" s="528"/>
      <c r="OJ94" s="528"/>
      <c r="OK94" s="528"/>
      <c r="OL94" s="528"/>
      <c r="OM94" s="528"/>
      <c r="ON94" s="528"/>
      <c r="OO94" s="528"/>
      <c r="OP94" s="528"/>
      <c r="OQ94" s="528"/>
      <c r="OR94" s="528"/>
      <c r="OS94" s="528"/>
      <c r="OT94" s="528"/>
      <c r="OU94" s="528"/>
      <c r="OV94" s="528"/>
      <c r="OW94" s="528"/>
      <c r="OX94" s="528"/>
      <c r="OY94" s="528"/>
      <c r="OZ94" s="528"/>
      <c r="PA94" s="528"/>
      <c r="PB94" s="528"/>
      <c r="PC94" s="528"/>
      <c r="PD94" s="528"/>
      <c r="PE94" s="528"/>
      <c r="PF94" s="528"/>
      <c r="PG94" s="528"/>
      <c r="PH94" s="528"/>
      <c r="PI94" s="528"/>
      <c r="PJ94" s="528"/>
      <c r="PK94" s="528"/>
      <c r="PL94" s="528"/>
      <c r="PM94" s="528"/>
      <c r="PN94" s="528"/>
      <c r="PO94" s="528"/>
      <c r="PP94" s="528"/>
      <c r="PQ94" s="528"/>
      <c r="PR94" s="528"/>
      <c r="PS94" s="528"/>
      <c r="PT94" s="528"/>
      <c r="PU94" s="528"/>
      <c r="PV94" s="528"/>
      <c r="PW94" s="528"/>
      <c r="PX94" s="528"/>
      <c r="PY94" s="528"/>
      <c r="PZ94" s="528"/>
      <c r="QA94" s="528"/>
      <c r="QB94" s="528"/>
      <c r="QC94" s="528"/>
      <c r="QD94" s="528"/>
      <c r="QE94" s="528"/>
      <c r="QF94" s="528"/>
      <c r="QG94" s="528"/>
      <c r="QH94" s="528"/>
      <c r="QI94" s="528"/>
      <c r="QJ94" s="528"/>
      <c r="QK94" s="528"/>
      <c r="QL94" s="528"/>
      <c r="QM94" s="528"/>
      <c r="QN94" s="528"/>
      <c r="QO94" s="528"/>
      <c r="QP94" s="528"/>
      <c r="QQ94" s="528"/>
      <c r="QR94" s="528"/>
      <c r="QS94" s="528"/>
      <c r="QT94" s="528"/>
      <c r="QU94" s="528"/>
      <c r="QV94" s="528"/>
      <c r="QW94" s="528"/>
      <c r="QX94" s="528"/>
      <c r="QY94" s="528"/>
      <c r="QZ94" s="528"/>
      <c r="RA94" s="528"/>
      <c r="RB94" s="528"/>
      <c r="RC94" s="528"/>
      <c r="RD94" s="528"/>
      <c r="RE94" s="528"/>
      <c r="RF94" s="528"/>
      <c r="RG94" s="528"/>
      <c r="RH94" s="528"/>
      <c r="RI94" s="528"/>
      <c r="RJ94" s="528"/>
      <c r="RK94" s="528"/>
      <c r="RL94" s="528"/>
      <c r="RM94" s="528"/>
      <c r="RN94" s="528"/>
      <c r="RO94" s="528"/>
      <c r="RP94" s="528"/>
      <c r="RQ94" s="528"/>
      <c r="RR94" s="528"/>
      <c r="RS94" s="528"/>
      <c r="RT94" s="528"/>
      <c r="RU94" s="528"/>
      <c r="RV94" s="528"/>
      <c r="RW94" s="528"/>
      <c r="RX94" s="528"/>
      <c r="RY94" s="528"/>
      <c r="RZ94" s="528"/>
      <c r="SA94" s="528"/>
      <c r="SB94" s="528"/>
      <c r="SC94" s="528"/>
      <c r="SD94" s="528"/>
      <c r="SE94" s="528"/>
      <c r="SF94" s="528"/>
      <c r="SG94" s="528"/>
      <c r="SH94" s="528"/>
      <c r="SI94" s="528"/>
      <c r="SJ94" s="528"/>
      <c r="SK94" s="528"/>
      <c r="SL94" s="528"/>
      <c r="SM94" s="528"/>
      <c r="SN94" s="528"/>
      <c r="SO94" s="528"/>
      <c r="SP94" s="528"/>
      <c r="SQ94" s="528"/>
      <c r="SR94" s="528"/>
      <c r="SS94" s="528"/>
      <c r="ST94" s="528"/>
      <c r="SU94" s="528"/>
      <c r="SV94" s="528"/>
      <c r="SW94" s="528"/>
      <c r="SX94" s="528"/>
      <c r="SY94" s="528"/>
      <c r="SZ94" s="528"/>
      <c r="TA94" s="528"/>
      <c r="TB94" s="528"/>
      <c r="TC94" s="528"/>
      <c r="TD94" s="528"/>
      <c r="TE94" s="528"/>
      <c r="TF94" s="528"/>
      <c r="TG94" s="528"/>
      <c r="TH94" s="528"/>
      <c r="TI94" s="528"/>
      <c r="TJ94" s="528"/>
      <c r="TK94" s="528"/>
      <c r="TL94" s="528"/>
      <c r="TM94" s="528"/>
      <c r="TN94" s="528"/>
      <c r="TO94" s="528"/>
      <c r="TP94" s="528"/>
      <c r="TQ94" s="528"/>
      <c r="TR94" s="528"/>
      <c r="TS94" s="528"/>
      <c r="TT94" s="528"/>
      <c r="TU94" s="528"/>
      <c r="TV94" s="528"/>
      <c r="TW94" s="528"/>
      <c r="TX94" s="528"/>
      <c r="TY94" s="528"/>
      <c r="TZ94" s="528"/>
      <c r="UA94" s="528"/>
      <c r="UB94" s="528"/>
      <c r="UC94" s="528"/>
      <c r="UD94" s="528"/>
      <c r="UE94" s="528"/>
      <c r="UF94" s="528"/>
      <c r="UG94" s="528"/>
      <c r="UH94" s="528"/>
      <c r="UI94" s="528"/>
      <c r="UJ94" s="528"/>
      <c r="UK94" s="528"/>
      <c r="UL94" s="528"/>
      <c r="UM94" s="528"/>
      <c r="UN94" s="528"/>
      <c r="UO94" s="528"/>
      <c r="UP94" s="528"/>
      <c r="UQ94" s="528"/>
      <c r="UR94" s="528"/>
      <c r="US94" s="528"/>
      <c r="UT94" s="528"/>
      <c r="UU94" s="528"/>
      <c r="UV94" s="528"/>
      <c r="UW94" s="528"/>
      <c r="UX94" s="528"/>
      <c r="UY94" s="528"/>
      <c r="UZ94" s="528"/>
      <c r="VA94" s="528"/>
      <c r="VB94" s="528"/>
      <c r="VC94" s="528"/>
      <c r="VD94" s="528"/>
      <c r="VE94" s="528"/>
      <c r="VF94" s="528"/>
      <c r="VG94" s="528"/>
      <c r="VH94" s="528"/>
      <c r="VI94" s="528"/>
      <c r="VJ94" s="528"/>
      <c r="VK94" s="528"/>
      <c r="VL94" s="528"/>
      <c r="VM94" s="528"/>
      <c r="VN94" s="528"/>
      <c r="VO94" s="528"/>
      <c r="VP94" s="528"/>
      <c r="VQ94" s="528"/>
      <c r="VR94" s="528"/>
      <c r="VS94" s="528"/>
      <c r="VT94" s="528"/>
      <c r="VU94" s="528"/>
      <c r="VV94" s="528"/>
      <c r="VW94" s="528"/>
      <c r="VX94" s="528"/>
      <c r="VY94" s="528"/>
      <c r="VZ94" s="528"/>
      <c r="WA94" s="528"/>
      <c r="WB94" s="528"/>
      <c r="WC94" s="528"/>
      <c r="WD94" s="528"/>
      <c r="WE94" s="528"/>
      <c r="WF94" s="528"/>
      <c r="WG94" s="528"/>
      <c r="WH94" s="528"/>
      <c r="WI94" s="528"/>
      <c r="WJ94" s="528"/>
      <c r="WK94" s="528"/>
      <c r="WL94" s="528"/>
      <c r="WM94" s="528"/>
      <c r="WN94" s="528"/>
      <c r="WO94" s="528"/>
      <c r="WP94" s="528"/>
      <c r="WQ94" s="528"/>
      <c r="WR94" s="528"/>
      <c r="WS94" s="528"/>
      <c r="WT94" s="528"/>
      <c r="WU94" s="528"/>
      <c r="WV94" s="528"/>
      <c r="WW94" s="528"/>
      <c r="WX94" s="528"/>
      <c r="WY94" s="528"/>
      <c r="WZ94" s="528"/>
      <c r="XA94" s="528"/>
      <c r="XB94" s="528"/>
      <c r="XC94" s="528"/>
      <c r="XD94" s="528"/>
      <c r="XE94" s="528"/>
      <c r="XF94" s="528"/>
      <c r="XG94" s="528"/>
      <c r="XH94" s="528"/>
      <c r="XI94" s="528"/>
      <c r="XJ94" s="528"/>
      <c r="XK94" s="528"/>
      <c r="XL94" s="528"/>
      <c r="XM94" s="528"/>
      <c r="XN94" s="528"/>
      <c r="XO94" s="528"/>
      <c r="XP94" s="528"/>
      <c r="XQ94" s="528"/>
      <c r="XR94" s="528"/>
      <c r="XS94" s="528"/>
      <c r="XT94" s="528"/>
      <c r="XU94" s="528"/>
      <c r="XV94" s="528"/>
      <c r="XW94" s="528"/>
      <c r="XX94" s="528"/>
      <c r="XY94" s="528"/>
      <c r="XZ94" s="528"/>
      <c r="YA94" s="528"/>
      <c r="YB94" s="528"/>
      <c r="YC94" s="528"/>
      <c r="YD94" s="528"/>
      <c r="YE94" s="528"/>
      <c r="YF94" s="528"/>
      <c r="YG94" s="528"/>
      <c r="YH94" s="528"/>
      <c r="YI94" s="528"/>
      <c r="YJ94" s="528"/>
      <c r="YK94" s="528"/>
      <c r="YL94" s="528"/>
      <c r="YM94" s="528"/>
      <c r="YN94" s="528"/>
      <c r="YO94" s="528"/>
      <c r="YP94" s="528"/>
      <c r="YQ94" s="528"/>
      <c r="YR94" s="528"/>
      <c r="YS94" s="528"/>
      <c r="YT94" s="528"/>
      <c r="YU94" s="528"/>
      <c r="YV94" s="528"/>
      <c r="YW94" s="528"/>
      <c r="YX94" s="528"/>
      <c r="YY94" s="528"/>
      <c r="YZ94" s="528"/>
      <c r="ZA94" s="528"/>
      <c r="ZB94" s="528"/>
      <c r="ZC94" s="528"/>
      <c r="ZD94" s="528"/>
      <c r="ZE94" s="528"/>
      <c r="ZF94" s="528"/>
      <c r="ZG94" s="528"/>
      <c r="ZH94" s="528"/>
      <c r="ZI94" s="528"/>
      <c r="ZJ94" s="528"/>
      <c r="ZK94" s="528"/>
      <c r="ZL94" s="528"/>
      <c r="ZM94" s="528"/>
      <c r="ZN94" s="528"/>
      <c r="ZO94" s="528"/>
      <c r="ZP94" s="528"/>
      <c r="ZQ94" s="528"/>
      <c r="ZR94" s="528"/>
      <c r="ZS94" s="528"/>
      <c r="ZT94" s="528"/>
      <c r="ZU94" s="528"/>
      <c r="ZV94" s="528"/>
      <c r="ZW94" s="528"/>
      <c r="ZX94" s="528"/>
      <c r="ZY94" s="528"/>
      <c r="ZZ94" s="528"/>
      <c r="AAA94" s="528"/>
      <c r="AAB94" s="528"/>
      <c r="AAC94" s="528"/>
      <c r="AAD94" s="528"/>
      <c r="AAE94" s="528"/>
      <c r="AAF94" s="528"/>
      <c r="AAG94" s="528"/>
      <c r="AAH94" s="528"/>
      <c r="AAI94" s="528"/>
      <c r="AAJ94" s="528"/>
      <c r="AAK94" s="528"/>
      <c r="AAL94" s="528"/>
      <c r="AAM94" s="528"/>
      <c r="AAN94" s="528"/>
      <c r="AAO94" s="528"/>
      <c r="AAP94" s="528"/>
      <c r="AAQ94" s="528"/>
      <c r="AAR94" s="528"/>
      <c r="AAS94" s="528"/>
      <c r="AAT94" s="528"/>
      <c r="AAU94" s="528"/>
      <c r="AAV94" s="528"/>
      <c r="AAW94" s="528"/>
      <c r="AAX94" s="528"/>
      <c r="AAY94" s="528"/>
      <c r="AAZ94" s="528"/>
      <c r="ABA94" s="528"/>
      <c r="ABB94" s="528"/>
      <c r="ABC94" s="528"/>
      <c r="ABD94" s="528"/>
      <c r="ABE94" s="528"/>
      <c r="ABF94" s="528"/>
      <c r="ABG94" s="528"/>
      <c r="ABH94" s="528"/>
      <c r="ABI94" s="528"/>
      <c r="ABJ94" s="528"/>
      <c r="ABK94" s="528"/>
      <c r="ABL94" s="528"/>
      <c r="ABM94" s="528"/>
      <c r="ABN94" s="528"/>
      <c r="ABO94" s="528"/>
      <c r="ABP94" s="528"/>
      <c r="ABQ94" s="528"/>
      <c r="ABR94" s="528"/>
      <c r="ABS94" s="528"/>
      <c r="ABT94" s="528"/>
      <c r="ABU94" s="528"/>
      <c r="ABV94" s="528"/>
      <c r="ABW94" s="528"/>
      <c r="ABX94" s="528"/>
      <c r="ABY94" s="528"/>
      <c r="ABZ94" s="528"/>
      <c r="ACA94" s="528"/>
      <c r="ACB94" s="528"/>
      <c r="ACC94" s="528"/>
      <c r="ACD94" s="528"/>
      <c r="ACE94" s="528"/>
      <c r="ACF94" s="528"/>
      <c r="ACG94" s="528"/>
      <c r="ACH94" s="528"/>
      <c r="ACI94" s="528"/>
      <c r="ACJ94" s="528"/>
      <c r="ACK94" s="528"/>
      <c r="ACL94" s="528"/>
      <c r="ACM94" s="528"/>
      <c r="ACN94" s="528"/>
      <c r="ACO94" s="528"/>
      <c r="ACP94" s="528"/>
      <c r="ACQ94" s="528"/>
      <c r="ACR94" s="528"/>
      <c r="ACS94" s="528"/>
      <c r="ACT94" s="528"/>
      <c r="ACU94" s="528"/>
      <c r="ACV94" s="528"/>
      <c r="ACW94" s="528"/>
      <c r="ACX94" s="528"/>
      <c r="ACY94" s="528"/>
      <c r="ACZ94" s="528"/>
      <c r="ADA94" s="528"/>
      <c r="ADB94" s="528"/>
      <c r="ADC94" s="528"/>
      <c r="ADD94" s="528"/>
      <c r="ADE94" s="528"/>
      <c r="ADF94" s="528"/>
      <c r="ADG94" s="528"/>
      <c r="ADH94" s="528"/>
      <c r="ADI94" s="528"/>
      <c r="ADJ94" s="528"/>
      <c r="ADK94" s="528"/>
      <c r="ADL94" s="528"/>
      <c r="ADM94" s="528"/>
      <c r="ADN94" s="528"/>
      <c r="ADO94" s="528"/>
      <c r="ADP94" s="528"/>
      <c r="ADQ94" s="528"/>
      <c r="ADR94" s="528"/>
      <c r="ADS94" s="528"/>
      <c r="ADT94" s="528"/>
      <c r="ADU94" s="528"/>
      <c r="ADV94" s="528"/>
      <c r="ADW94" s="528"/>
      <c r="ADX94" s="528"/>
      <c r="ADY94" s="528"/>
      <c r="ADZ94" s="528"/>
      <c r="AEA94" s="528"/>
      <c r="AEB94" s="528"/>
      <c r="AEC94" s="528"/>
      <c r="AED94" s="528"/>
      <c r="AEE94" s="528"/>
      <c r="AEF94" s="528"/>
      <c r="AEG94" s="528"/>
      <c r="AEH94" s="528"/>
      <c r="AEI94" s="528"/>
      <c r="AEJ94" s="528"/>
      <c r="AEK94" s="528"/>
      <c r="AEL94" s="528"/>
      <c r="AEM94" s="528"/>
      <c r="AEN94" s="528"/>
      <c r="AEO94" s="528"/>
      <c r="AEP94" s="528"/>
      <c r="AEQ94" s="528"/>
      <c r="AER94" s="528"/>
      <c r="AES94" s="528"/>
      <c r="AET94" s="528"/>
      <c r="AEU94" s="528"/>
      <c r="AEV94" s="528"/>
      <c r="AEW94" s="528"/>
      <c r="AEX94" s="528"/>
      <c r="AEY94" s="528"/>
      <c r="AEZ94" s="528"/>
      <c r="AFA94" s="528"/>
      <c r="AFB94" s="528"/>
      <c r="AFC94" s="528"/>
      <c r="AFD94" s="528"/>
      <c r="AFE94" s="528"/>
      <c r="AFF94" s="528"/>
      <c r="AFG94" s="528"/>
      <c r="AFH94" s="528"/>
      <c r="AFI94" s="528"/>
      <c r="AFJ94" s="528"/>
      <c r="AFK94" s="528"/>
      <c r="AFL94" s="528"/>
      <c r="AFM94" s="528"/>
      <c r="AFN94" s="528"/>
      <c r="AFO94" s="528"/>
      <c r="AFP94" s="528"/>
      <c r="AFQ94" s="528"/>
      <c r="AFR94" s="528"/>
      <c r="AFS94" s="528"/>
      <c r="AFT94" s="528"/>
      <c r="AFU94" s="528"/>
      <c r="AFV94" s="528"/>
      <c r="AFW94" s="528"/>
      <c r="AFX94" s="528"/>
      <c r="AFY94" s="528"/>
      <c r="AFZ94" s="528"/>
      <c r="AGA94" s="528"/>
      <c r="AGB94" s="528"/>
      <c r="AGC94" s="528"/>
      <c r="AGD94" s="528"/>
      <c r="AGE94" s="528"/>
      <c r="AGF94" s="528"/>
      <c r="AGG94" s="528"/>
      <c r="AGH94" s="528"/>
      <c r="AGI94" s="528"/>
      <c r="AGJ94" s="528"/>
      <c r="AGK94" s="528"/>
      <c r="AGL94" s="528"/>
      <c r="AGM94" s="528"/>
      <c r="AGN94" s="528"/>
      <c r="AGO94" s="528"/>
      <c r="AGP94" s="528"/>
      <c r="AGQ94" s="528"/>
      <c r="AGR94" s="528"/>
      <c r="AGS94" s="528"/>
      <c r="AGT94" s="528"/>
      <c r="AGU94" s="528"/>
      <c r="AGV94" s="528"/>
      <c r="AGW94" s="528"/>
      <c r="AGX94" s="528"/>
      <c r="AGY94" s="528"/>
      <c r="AGZ94" s="528"/>
      <c r="AHA94" s="528"/>
      <c r="AHB94" s="528"/>
      <c r="AHC94" s="528"/>
      <c r="AHD94" s="528"/>
      <c r="AHE94" s="528"/>
      <c r="AHF94" s="528"/>
      <c r="AHG94" s="528"/>
      <c r="AHH94" s="528"/>
      <c r="AHI94" s="528"/>
      <c r="AHJ94" s="528"/>
      <c r="AHK94" s="528"/>
      <c r="AHL94" s="528"/>
      <c r="AHM94" s="528"/>
      <c r="AHN94" s="528"/>
      <c r="AHO94" s="528"/>
      <c r="AHP94" s="528"/>
      <c r="AHQ94" s="528"/>
      <c r="AHR94" s="528"/>
      <c r="AHS94" s="528"/>
      <c r="AHT94" s="528"/>
      <c r="AHU94" s="528"/>
      <c r="AHV94" s="528"/>
      <c r="AHW94" s="528"/>
      <c r="AHX94" s="528"/>
      <c r="AHY94" s="528"/>
      <c r="AHZ94" s="528"/>
      <c r="AIA94" s="528"/>
      <c r="AIB94" s="528"/>
      <c r="AIC94" s="528"/>
      <c r="AID94" s="528"/>
      <c r="AIE94" s="528"/>
      <c r="AIF94" s="528"/>
      <c r="AIG94" s="528"/>
      <c r="AIH94" s="528"/>
      <c r="AII94" s="528"/>
      <c r="AIJ94" s="528"/>
      <c r="AIK94" s="528"/>
      <c r="AIL94" s="528"/>
      <c r="AIM94" s="528"/>
      <c r="AIN94" s="528"/>
      <c r="AIO94" s="528"/>
      <c r="AIP94" s="528"/>
      <c r="AIQ94" s="528"/>
      <c r="AIR94" s="528"/>
      <c r="AIS94" s="528"/>
      <c r="AIT94" s="528"/>
      <c r="AIU94" s="528"/>
      <c r="AIV94" s="528"/>
      <c r="AIW94" s="528"/>
      <c r="AIX94" s="528"/>
      <c r="AIY94" s="528"/>
      <c r="AIZ94" s="528"/>
      <c r="AJA94" s="528"/>
      <c r="AJB94" s="528"/>
      <c r="AJC94" s="528"/>
      <c r="AJD94" s="528"/>
      <c r="AJE94" s="528"/>
      <c r="AJF94" s="528"/>
      <c r="AJG94" s="528"/>
      <c r="AJH94" s="528"/>
      <c r="AJI94" s="528"/>
      <c r="AJJ94" s="528"/>
      <c r="AJK94" s="528"/>
      <c r="AJL94" s="528"/>
      <c r="AJM94" s="528"/>
      <c r="AJN94" s="528"/>
      <c r="AJO94" s="528"/>
      <c r="AJP94" s="528"/>
      <c r="AJQ94" s="528"/>
      <c r="AJR94" s="528"/>
      <c r="AJS94" s="528"/>
      <c r="AJT94" s="528"/>
      <c r="AJU94" s="528"/>
      <c r="AJV94" s="528"/>
      <c r="AJW94" s="528"/>
      <c r="AJX94" s="528"/>
      <c r="AJY94" s="528"/>
      <c r="AJZ94" s="528"/>
      <c r="AKA94" s="528"/>
      <c r="AKB94" s="528"/>
      <c r="AKC94" s="528"/>
      <c r="AKD94" s="528"/>
      <c r="AKE94" s="528"/>
      <c r="AKF94" s="528"/>
      <c r="AKG94" s="528"/>
      <c r="AKH94" s="528"/>
      <c r="AKI94" s="528"/>
      <c r="AKJ94" s="528"/>
      <c r="AKK94" s="528"/>
      <c r="AKL94" s="528"/>
      <c r="AKM94" s="528"/>
      <c r="AKN94" s="528"/>
      <c r="AKO94" s="528"/>
      <c r="AKP94" s="528"/>
      <c r="AKQ94" s="528"/>
      <c r="AKR94" s="528"/>
      <c r="AKS94" s="528"/>
      <c r="AKT94" s="528"/>
      <c r="AKU94" s="528"/>
      <c r="AKV94" s="528"/>
      <c r="AKW94" s="528"/>
      <c r="AKX94" s="528"/>
      <c r="AKY94" s="528"/>
      <c r="AKZ94" s="528"/>
      <c r="ALA94" s="528"/>
      <c r="ALB94" s="528"/>
      <c r="ALC94" s="528"/>
      <c r="ALD94" s="528"/>
      <c r="ALE94" s="528"/>
      <c r="ALF94" s="528"/>
      <c r="ALG94" s="528"/>
      <c r="ALH94" s="528"/>
      <c r="ALI94" s="528"/>
      <c r="ALJ94" s="528"/>
      <c r="ALK94" s="528"/>
      <c r="ALL94" s="528"/>
      <c r="ALM94" s="528"/>
      <c r="ALN94" s="528"/>
      <c r="ALO94" s="528"/>
      <c r="ALP94" s="528"/>
      <c r="ALQ94" s="528"/>
      <c r="ALR94" s="528"/>
      <c r="ALS94" s="528"/>
      <c r="ALT94" s="528"/>
      <c r="ALU94" s="528"/>
      <c r="ALV94" s="528"/>
      <c r="ALW94" s="528"/>
      <c r="ALX94" s="528"/>
      <c r="ALY94" s="528"/>
      <c r="ALZ94" s="528"/>
      <c r="AMA94" s="528"/>
      <c r="AMB94" s="528"/>
      <c r="AMC94" s="528"/>
      <c r="AMD94" s="528"/>
      <c r="AME94" s="528"/>
      <c r="AMF94" s="528"/>
      <c r="AMG94" s="528"/>
      <c r="AMH94" s="528"/>
      <c r="AMI94" s="528"/>
      <c r="AMJ94" s="528"/>
      <c r="AMK94" s="528"/>
      <c r="AML94" s="528"/>
      <c r="AMM94" s="528"/>
      <c r="AMN94" s="528"/>
      <c r="AMO94" s="528"/>
      <c r="AMP94" s="528"/>
      <c r="AMQ94" s="528"/>
      <c r="AMR94" s="528"/>
      <c r="AMS94" s="528"/>
      <c r="AMT94" s="528"/>
      <c r="AMU94" s="528"/>
      <c r="AMV94" s="528"/>
      <c r="AMW94" s="528"/>
      <c r="AMX94" s="528"/>
      <c r="AMY94" s="528"/>
      <c r="AMZ94" s="528"/>
      <c r="ANA94" s="528"/>
      <c r="ANB94" s="528"/>
      <c r="ANC94" s="528"/>
      <c r="AND94" s="528"/>
      <c r="ANE94" s="528"/>
      <c r="ANF94" s="528"/>
      <c r="ANG94" s="528"/>
      <c r="ANH94" s="528"/>
      <c r="ANI94" s="528"/>
      <c r="ANJ94" s="528"/>
      <c r="ANK94" s="528"/>
      <c r="ANL94" s="528"/>
      <c r="ANM94" s="528"/>
      <c r="ANN94" s="528"/>
      <c r="ANO94" s="528"/>
      <c r="ANP94" s="528"/>
      <c r="ANQ94" s="528"/>
      <c r="ANR94" s="528"/>
      <c r="ANS94" s="528"/>
      <c r="ANT94" s="528"/>
      <c r="ANU94" s="528"/>
      <c r="ANV94" s="528"/>
      <c r="ANW94" s="528"/>
      <c r="ANX94" s="528"/>
      <c r="ANY94" s="528"/>
      <c r="ANZ94" s="528"/>
      <c r="AOA94" s="528"/>
      <c r="AOB94" s="528"/>
      <c r="AOC94" s="528"/>
      <c r="AOD94" s="528"/>
      <c r="AOE94" s="528"/>
      <c r="AOF94" s="528"/>
      <c r="AOG94" s="528"/>
      <c r="AOH94" s="528"/>
      <c r="AOI94" s="528"/>
      <c r="AOJ94" s="528"/>
      <c r="AOK94" s="528"/>
      <c r="AOL94" s="528"/>
      <c r="AOM94" s="528"/>
      <c r="AON94" s="528"/>
      <c r="AOO94" s="528"/>
      <c r="AOP94" s="528"/>
      <c r="AOQ94" s="528"/>
      <c r="AOR94" s="528"/>
      <c r="AOS94" s="528"/>
      <c r="AOT94" s="528"/>
      <c r="AOU94" s="528"/>
      <c r="AOV94" s="528"/>
      <c r="AOW94" s="528"/>
      <c r="AOX94" s="528"/>
      <c r="AOY94" s="528"/>
      <c r="AOZ94" s="528"/>
      <c r="APA94" s="528"/>
      <c r="APB94" s="528"/>
      <c r="APC94" s="528"/>
      <c r="APD94" s="528"/>
      <c r="APE94" s="528"/>
      <c r="APF94" s="528"/>
      <c r="APG94" s="528"/>
      <c r="APH94" s="528"/>
      <c r="API94" s="528"/>
      <c r="APJ94" s="528"/>
      <c r="APK94" s="528"/>
      <c r="APL94" s="528"/>
      <c r="APM94" s="528"/>
      <c r="APN94" s="528"/>
      <c r="APO94" s="528"/>
      <c r="APP94" s="528"/>
      <c r="APQ94" s="528"/>
      <c r="APR94" s="528"/>
      <c r="APS94" s="528"/>
      <c r="APT94" s="528"/>
      <c r="APU94" s="528"/>
      <c r="APV94" s="528"/>
      <c r="APW94" s="528"/>
      <c r="APX94" s="528"/>
      <c r="APY94" s="528"/>
      <c r="APZ94" s="528"/>
      <c r="AQA94" s="528"/>
      <c r="AQB94" s="528"/>
      <c r="AQC94" s="528"/>
      <c r="AQD94" s="528"/>
      <c r="AQE94" s="528"/>
      <c r="AQF94" s="528"/>
      <c r="AQG94" s="528"/>
      <c r="AQH94" s="528"/>
      <c r="AQI94" s="528"/>
      <c r="AQJ94" s="528"/>
      <c r="AQK94" s="528"/>
      <c r="AQL94" s="528"/>
      <c r="AQM94" s="528"/>
      <c r="AQN94" s="528"/>
      <c r="AQO94" s="528"/>
      <c r="AQP94" s="528"/>
      <c r="AQQ94" s="528"/>
      <c r="AQR94" s="528"/>
      <c r="AQS94" s="528"/>
      <c r="AQT94" s="528"/>
      <c r="AQU94" s="528"/>
      <c r="AQV94" s="528"/>
      <c r="AQW94" s="528"/>
      <c r="AQX94" s="528"/>
      <c r="AQY94" s="528"/>
      <c r="AQZ94" s="528"/>
      <c r="ARA94" s="528"/>
      <c r="ARB94" s="528"/>
      <c r="ARC94" s="528"/>
      <c r="ARD94" s="528"/>
      <c r="ARE94" s="528"/>
      <c r="ARF94" s="528"/>
      <c r="ARG94" s="528"/>
      <c r="ARH94" s="528"/>
      <c r="ARI94" s="528"/>
      <c r="ARJ94" s="528"/>
      <c r="ARK94" s="528"/>
      <c r="ARL94" s="528"/>
      <c r="ARM94" s="528"/>
      <c r="ARN94" s="528"/>
      <c r="ARO94" s="528"/>
      <c r="ARP94" s="528"/>
      <c r="ARQ94" s="528"/>
      <c r="ARR94" s="528"/>
      <c r="ARS94" s="528"/>
      <c r="ART94" s="528"/>
      <c r="ARU94" s="528"/>
      <c r="ARV94" s="528"/>
      <c r="ARW94" s="528"/>
      <c r="ARX94" s="528"/>
      <c r="ARY94" s="528"/>
      <c r="ARZ94" s="528"/>
      <c r="ASA94" s="528"/>
      <c r="ASB94" s="528"/>
      <c r="ASC94" s="528"/>
      <c r="ASD94" s="528"/>
      <c r="ASE94" s="528"/>
      <c r="ASF94" s="528"/>
      <c r="ASG94" s="528"/>
      <c r="ASH94" s="528"/>
      <c r="ASI94" s="528"/>
      <c r="ASJ94" s="528"/>
      <c r="ASK94" s="528"/>
      <c r="ASL94" s="528"/>
      <c r="ASM94" s="528"/>
      <c r="ASN94" s="528"/>
      <c r="ASO94" s="528"/>
      <c r="ASP94" s="528"/>
      <c r="ASQ94" s="528"/>
      <c r="ASR94" s="528"/>
      <c r="ASS94" s="528"/>
      <c r="AST94" s="528"/>
      <c r="ASU94" s="528"/>
      <c r="ASV94" s="528"/>
      <c r="ASW94" s="528"/>
      <c r="ASX94" s="528"/>
      <c r="ASY94" s="528"/>
      <c r="ASZ94" s="528"/>
      <c r="ATA94" s="528"/>
      <c r="ATB94" s="528"/>
      <c r="ATC94" s="528"/>
      <c r="ATD94" s="528"/>
      <c r="ATE94" s="528"/>
      <c r="ATF94" s="528"/>
      <c r="ATG94" s="528"/>
      <c r="ATH94" s="528"/>
      <c r="ATI94" s="528"/>
      <c r="ATJ94" s="528"/>
      <c r="ATK94" s="528"/>
      <c r="ATL94" s="528"/>
      <c r="ATM94" s="528"/>
      <c r="ATN94" s="528"/>
      <c r="ATO94" s="528"/>
      <c r="ATP94" s="528"/>
      <c r="ATQ94" s="528"/>
      <c r="ATR94" s="528"/>
      <c r="ATS94" s="528"/>
      <c r="ATT94" s="528"/>
      <c r="ATU94" s="528"/>
      <c r="ATV94" s="528"/>
      <c r="ATW94" s="528"/>
      <c r="ATX94" s="528"/>
      <c r="ATY94" s="528"/>
      <c r="ATZ94" s="528"/>
      <c r="AUA94" s="528"/>
      <c r="AUB94" s="528"/>
      <c r="AUC94" s="528"/>
      <c r="AUD94" s="528"/>
      <c r="AUE94" s="528"/>
      <c r="AUF94" s="528"/>
      <c r="AUG94" s="528"/>
      <c r="AUH94" s="528"/>
      <c r="AUI94" s="528"/>
      <c r="AUJ94" s="528"/>
      <c r="AUK94" s="528"/>
      <c r="AUL94" s="528"/>
      <c r="AUM94" s="528"/>
      <c r="AUN94" s="528"/>
      <c r="AUO94" s="528"/>
      <c r="AUP94" s="528"/>
      <c r="AUQ94" s="528"/>
      <c r="AUR94" s="528"/>
      <c r="AUS94" s="528"/>
      <c r="AUT94" s="528"/>
      <c r="AUU94" s="528"/>
      <c r="AUV94" s="528"/>
      <c r="AUW94" s="528"/>
      <c r="AUX94" s="528"/>
      <c r="AUY94" s="528"/>
      <c r="AUZ94" s="528"/>
      <c r="AVA94" s="528"/>
      <c r="AVB94" s="528"/>
      <c r="AVC94" s="528"/>
      <c r="AVD94" s="528"/>
      <c r="AVE94" s="528"/>
      <c r="AVF94" s="528"/>
      <c r="AVG94" s="528"/>
      <c r="AVH94" s="528"/>
      <c r="AVI94" s="528"/>
      <c r="AVJ94" s="528"/>
      <c r="AVK94" s="528"/>
      <c r="AVL94" s="528"/>
      <c r="AVM94" s="528"/>
      <c r="AVN94" s="528"/>
      <c r="AVO94" s="528"/>
      <c r="AVP94" s="528"/>
      <c r="AVQ94" s="528"/>
      <c r="AVR94" s="528"/>
      <c r="AVS94" s="528"/>
      <c r="AVT94" s="528"/>
      <c r="AVU94" s="528"/>
      <c r="AVV94" s="528"/>
      <c r="AVW94" s="528"/>
      <c r="AVX94" s="528"/>
      <c r="AVY94" s="528"/>
      <c r="AVZ94" s="528"/>
      <c r="AWA94" s="528"/>
      <c r="AWB94" s="528"/>
      <c r="AWC94" s="528"/>
      <c r="AWD94" s="528"/>
      <c r="AWE94" s="528"/>
      <c r="AWF94" s="528"/>
      <c r="AWG94" s="528"/>
      <c r="AWH94" s="528"/>
      <c r="AWI94" s="528"/>
      <c r="AWJ94" s="528"/>
      <c r="AWK94" s="528"/>
      <c r="AWL94" s="528"/>
      <c r="AWM94" s="528"/>
      <c r="AWN94" s="528"/>
      <c r="AWO94" s="528"/>
      <c r="AWP94" s="528"/>
      <c r="AWQ94" s="528"/>
      <c r="AWR94" s="528"/>
      <c r="AWS94" s="528"/>
      <c r="AWT94" s="528"/>
      <c r="AWU94" s="528"/>
      <c r="AWV94" s="528"/>
      <c r="AWW94" s="528"/>
      <c r="AWX94" s="528"/>
      <c r="AWY94" s="528"/>
      <c r="AWZ94" s="528"/>
      <c r="AXA94" s="528"/>
      <c r="AXB94" s="528"/>
      <c r="AXC94" s="528"/>
      <c r="AXD94" s="528"/>
      <c r="AXE94" s="528"/>
      <c r="AXF94" s="528"/>
      <c r="AXG94" s="528"/>
      <c r="AXH94" s="528"/>
      <c r="AXI94" s="528"/>
      <c r="AXJ94" s="528"/>
      <c r="AXK94" s="528"/>
      <c r="AXL94" s="528"/>
      <c r="AXM94" s="528"/>
      <c r="AXN94" s="528"/>
      <c r="AXO94" s="528"/>
      <c r="AXP94" s="528"/>
      <c r="AXQ94" s="528"/>
      <c r="AXR94" s="528"/>
      <c r="AXS94" s="528"/>
      <c r="AXT94" s="528"/>
      <c r="AXU94" s="528"/>
      <c r="AXV94" s="528"/>
      <c r="AXW94" s="528"/>
      <c r="AXX94" s="528"/>
      <c r="AXY94" s="528"/>
      <c r="AXZ94" s="528"/>
      <c r="AYA94" s="528"/>
      <c r="AYB94" s="528"/>
      <c r="AYC94" s="528"/>
      <c r="AYD94" s="528"/>
      <c r="AYE94" s="528"/>
      <c r="AYF94" s="528"/>
      <c r="AYG94" s="528"/>
      <c r="AYH94" s="528"/>
      <c r="AYI94" s="528"/>
      <c r="AYJ94" s="528"/>
      <c r="AYK94" s="528"/>
      <c r="AYL94" s="528"/>
      <c r="AYM94" s="528"/>
      <c r="AYN94" s="528"/>
      <c r="AYO94" s="528"/>
      <c r="AYP94" s="528"/>
      <c r="AYQ94" s="528"/>
      <c r="AYR94" s="528"/>
      <c r="AYS94" s="528"/>
      <c r="AYT94" s="528"/>
      <c r="AYU94" s="528"/>
      <c r="AYV94" s="528"/>
      <c r="AYW94" s="528"/>
      <c r="AYX94" s="528"/>
      <c r="AYY94" s="528"/>
      <c r="AYZ94" s="528"/>
      <c r="AZA94" s="528"/>
      <c r="AZB94" s="528"/>
      <c r="AZC94" s="528"/>
      <c r="AZD94" s="528"/>
      <c r="AZE94" s="528"/>
      <c r="AZF94" s="528"/>
      <c r="AZG94" s="528"/>
      <c r="AZH94" s="528"/>
      <c r="AZI94" s="528"/>
      <c r="AZJ94" s="528"/>
      <c r="AZK94" s="528"/>
      <c r="AZL94" s="528"/>
      <c r="AZM94" s="528"/>
      <c r="AZN94" s="528"/>
      <c r="AZO94" s="528"/>
      <c r="AZP94" s="528"/>
      <c r="AZQ94" s="528"/>
      <c r="AZR94" s="528"/>
      <c r="AZS94" s="528"/>
      <c r="AZT94" s="528"/>
      <c r="AZU94" s="528"/>
      <c r="AZV94" s="528"/>
      <c r="AZW94" s="528"/>
      <c r="AZX94" s="528"/>
      <c r="AZY94" s="528"/>
      <c r="AZZ94" s="528"/>
      <c r="BAA94" s="528"/>
      <c r="BAB94" s="528"/>
      <c r="BAC94" s="528"/>
      <c r="BAD94" s="528"/>
      <c r="BAE94" s="528"/>
      <c r="BAF94" s="528"/>
      <c r="BAG94" s="528"/>
      <c r="BAH94" s="528"/>
      <c r="BAI94" s="528"/>
      <c r="BAJ94" s="528"/>
      <c r="BAK94" s="528"/>
      <c r="BAL94" s="528"/>
      <c r="BAM94" s="528"/>
      <c r="BAN94" s="528"/>
      <c r="BAO94" s="528"/>
      <c r="BAP94" s="528"/>
      <c r="BAQ94" s="528"/>
      <c r="BAR94" s="528"/>
      <c r="BAS94" s="528"/>
      <c r="BAT94" s="528"/>
      <c r="BAU94" s="528"/>
      <c r="BAV94" s="528"/>
      <c r="BAW94" s="528"/>
      <c r="BAX94" s="528"/>
      <c r="BAY94" s="528"/>
      <c r="BAZ94" s="528"/>
      <c r="BBA94" s="528"/>
      <c r="BBB94" s="528"/>
      <c r="BBC94" s="528"/>
      <c r="BBD94" s="528"/>
      <c r="BBE94" s="528"/>
      <c r="BBF94" s="528"/>
      <c r="BBG94" s="528"/>
      <c r="BBH94" s="528"/>
      <c r="BBI94" s="528"/>
      <c r="BBJ94" s="528"/>
      <c r="BBK94" s="528"/>
      <c r="BBL94" s="528"/>
      <c r="BBM94" s="528"/>
      <c r="BBN94" s="528"/>
      <c r="BBO94" s="528"/>
      <c r="BBP94" s="528"/>
      <c r="BBQ94" s="528"/>
      <c r="BBR94" s="528"/>
      <c r="BBS94" s="528"/>
      <c r="BBT94" s="528"/>
      <c r="BBU94" s="528"/>
      <c r="BBV94" s="528"/>
      <c r="BBW94" s="528"/>
      <c r="BBX94" s="528"/>
      <c r="BBY94" s="528"/>
      <c r="BBZ94" s="528"/>
      <c r="BCA94" s="528"/>
      <c r="BCB94" s="528"/>
      <c r="BCC94" s="528"/>
      <c r="BCD94" s="528"/>
      <c r="BCE94" s="528"/>
      <c r="BCF94" s="528"/>
      <c r="BCG94" s="528"/>
      <c r="BCH94" s="528"/>
      <c r="BCI94" s="528"/>
      <c r="BCJ94" s="528"/>
      <c r="BCK94" s="528"/>
      <c r="BCL94" s="528"/>
      <c r="BCM94" s="528"/>
      <c r="BCN94" s="528"/>
      <c r="BCO94" s="528"/>
      <c r="BCP94" s="528"/>
      <c r="BCQ94" s="528"/>
      <c r="BCR94" s="528"/>
      <c r="BCS94" s="528"/>
      <c r="BCT94" s="528"/>
      <c r="BCU94" s="528"/>
      <c r="BCV94" s="528"/>
      <c r="BCW94" s="528"/>
      <c r="BCX94" s="528"/>
      <c r="BCY94" s="528"/>
      <c r="BCZ94" s="528"/>
      <c r="BDA94" s="528"/>
      <c r="BDB94" s="528"/>
      <c r="BDC94" s="528"/>
      <c r="BDD94" s="528"/>
      <c r="BDE94" s="528"/>
      <c r="BDF94" s="528"/>
      <c r="BDG94" s="528"/>
      <c r="BDH94" s="528"/>
      <c r="BDI94" s="528"/>
      <c r="BDJ94" s="528"/>
      <c r="BDK94" s="528"/>
      <c r="BDL94" s="528"/>
      <c r="BDM94" s="528"/>
      <c r="BDN94" s="528"/>
      <c r="BDO94" s="528"/>
      <c r="BDP94" s="528"/>
      <c r="BDQ94" s="528"/>
      <c r="BDR94" s="528"/>
      <c r="BDS94" s="528"/>
      <c r="BDT94" s="528"/>
      <c r="BDU94" s="528"/>
      <c r="BDV94" s="528"/>
      <c r="BDW94" s="528"/>
      <c r="BDX94" s="528"/>
      <c r="BDY94" s="528"/>
      <c r="BDZ94" s="528"/>
      <c r="BEA94" s="528"/>
      <c r="BEB94" s="528"/>
      <c r="BEC94" s="528"/>
      <c r="BED94" s="528"/>
      <c r="BEE94" s="528"/>
      <c r="BEF94" s="528"/>
      <c r="BEG94" s="528"/>
      <c r="BEH94" s="528"/>
      <c r="BEI94" s="528"/>
      <c r="BEJ94" s="528"/>
      <c r="BEK94" s="528"/>
      <c r="BEL94" s="528"/>
      <c r="BEM94" s="528"/>
      <c r="BEN94" s="528"/>
      <c r="BEO94" s="528"/>
      <c r="BEP94" s="528"/>
      <c r="BEQ94" s="528"/>
      <c r="BER94" s="528"/>
      <c r="BES94" s="528"/>
      <c r="BET94" s="528"/>
      <c r="BEU94" s="528"/>
      <c r="BEV94" s="528"/>
      <c r="BEW94" s="528"/>
      <c r="BEX94" s="528"/>
      <c r="BEY94" s="528"/>
      <c r="BEZ94" s="528"/>
      <c r="BFA94" s="528"/>
      <c r="BFB94" s="528"/>
      <c r="BFC94" s="528"/>
      <c r="BFD94" s="528"/>
      <c r="BFE94" s="528"/>
      <c r="BFF94" s="528"/>
      <c r="BFG94" s="528"/>
      <c r="BFH94" s="528"/>
      <c r="BFI94" s="528"/>
      <c r="BFJ94" s="528"/>
      <c r="BFK94" s="528"/>
      <c r="BFL94" s="528"/>
      <c r="BFM94" s="528"/>
      <c r="BFN94" s="528"/>
      <c r="BFO94" s="528"/>
      <c r="BFP94" s="528"/>
      <c r="BFQ94" s="528"/>
      <c r="BFR94" s="528"/>
      <c r="BFS94" s="528"/>
      <c r="BFT94" s="528"/>
      <c r="BFU94" s="528"/>
      <c r="BFV94" s="528"/>
      <c r="BFW94" s="528"/>
      <c r="BFX94" s="528"/>
      <c r="BFY94" s="528"/>
      <c r="BFZ94" s="528"/>
      <c r="BGA94" s="528"/>
      <c r="BGB94" s="528"/>
      <c r="BGC94" s="528"/>
      <c r="BGD94" s="528"/>
      <c r="BGE94" s="528"/>
      <c r="BGF94" s="528"/>
      <c r="BGG94" s="528"/>
      <c r="BGH94" s="528"/>
      <c r="BGI94" s="528"/>
      <c r="BGJ94" s="528"/>
      <c r="BGK94" s="528"/>
      <c r="BGL94" s="528"/>
      <c r="BGM94" s="528"/>
      <c r="BGN94" s="528"/>
      <c r="BGO94" s="528"/>
      <c r="BGP94" s="528"/>
      <c r="BGQ94" s="528"/>
      <c r="BGR94" s="528"/>
      <c r="BGS94" s="528"/>
      <c r="BGT94" s="528"/>
      <c r="BGU94" s="528"/>
      <c r="BGV94" s="528"/>
      <c r="BGW94" s="528"/>
      <c r="BGX94" s="528"/>
      <c r="BGY94" s="528"/>
      <c r="BGZ94" s="528"/>
      <c r="BHA94" s="528"/>
      <c r="BHB94" s="528"/>
      <c r="BHC94" s="528"/>
      <c r="BHD94" s="528"/>
      <c r="BHE94" s="528"/>
      <c r="BHF94" s="528"/>
      <c r="BHG94" s="528"/>
      <c r="BHH94" s="528"/>
      <c r="BHI94" s="528"/>
      <c r="BHJ94" s="528"/>
      <c r="BHK94" s="528"/>
      <c r="BHL94" s="528"/>
      <c r="BHM94" s="528"/>
      <c r="BHN94" s="528"/>
      <c r="BHO94" s="528"/>
      <c r="BHP94" s="528"/>
      <c r="BHQ94" s="528"/>
      <c r="BHR94" s="528"/>
      <c r="BHS94" s="528"/>
      <c r="BHT94" s="528"/>
      <c r="BHU94" s="528"/>
      <c r="BHV94" s="528"/>
      <c r="BHW94" s="528"/>
      <c r="BHX94" s="528"/>
      <c r="BHY94" s="528"/>
      <c r="BHZ94" s="528"/>
      <c r="BIA94" s="528"/>
      <c r="BIB94" s="528"/>
      <c r="BIC94" s="528"/>
      <c r="BID94" s="528"/>
      <c r="BIE94" s="528"/>
      <c r="BIF94" s="528"/>
      <c r="BIG94" s="528"/>
      <c r="BIH94" s="528"/>
      <c r="BII94" s="528"/>
      <c r="BIJ94" s="528"/>
      <c r="BIK94" s="528"/>
      <c r="BIL94" s="528"/>
      <c r="BIM94" s="528"/>
      <c r="BIN94" s="528"/>
      <c r="BIO94" s="528"/>
      <c r="BIP94" s="528"/>
      <c r="BIQ94" s="528"/>
      <c r="BIR94" s="528"/>
      <c r="BIS94" s="528"/>
      <c r="BIT94" s="528"/>
      <c r="BIU94" s="528"/>
      <c r="BIV94" s="528"/>
      <c r="BIW94" s="528"/>
      <c r="BIX94" s="528"/>
      <c r="BIY94" s="528"/>
      <c r="BIZ94" s="528"/>
      <c r="BJA94" s="528"/>
      <c r="BJB94" s="528"/>
      <c r="BJC94" s="528"/>
      <c r="BJD94" s="528"/>
      <c r="BJE94" s="528"/>
      <c r="BJF94" s="528"/>
      <c r="BJG94" s="528"/>
      <c r="BJH94" s="528"/>
      <c r="BJI94" s="528"/>
      <c r="BJJ94" s="528"/>
      <c r="BJK94" s="528"/>
      <c r="BJL94" s="528"/>
      <c r="BJM94" s="528"/>
      <c r="BJN94" s="528"/>
      <c r="BJO94" s="528"/>
      <c r="BJP94" s="528"/>
      <c r="BJQ94" s="528"/>
      <c r="BJR94" s="528"/>
      <c r="BJS94" s="528"/>
      <c r="BJT94" s="528"/>
      <c r="BJU94" s="528"/>
      <c r="BJV94" s="528"/>
      <c r="BJW94" s="528"/>
      <c r="BJX94" s="528"/>
      <c r="BJY94" s="528"/>
      <c r="BJZ94" s="528"/>
      <c r="BKA94" s="528"/>
      <c r="BKB94" s="528"/>
      <c r="BKC94" s="528"/>
      <c r="BKD94" s="528"/>
      <c r="BKE94" s="528"/>
      <c r="BKF94" s="528"/>
      <c r="BKG94" s="528"/>
      <c r="BKH94" s="528"/>
      <c r="BKI94" s="528"/>
      <c r="BKJ94" s="528"/>
      <c r="BKK94" s="528"/>
      <c r="BKL94" s="528"/>
      <c r="BKM94" s="528"/>
      <c r="BKN94" s="528"/>
      <c r="BKO94" s="528"/>
      <c r="BKP94" s="528"/>
      <c r="BKQ94" s="528"/>
      <c r="BKR94" s="528"/>
      <c r="BKS94" s="528"/>
      <c r="BKT94" s="528"/>
      <c r="BKU94" s="528"/>
      <c r="BKV94" s="528"/>
      <c r="BKW94" s="528"/>
      <c r="BKX94" s="528"/>
      <c r="BKY94" s="528"/>
      <c r="BKZ94" s="528"/>
      <c r="BLA94" s="528"/>
      <c r="BLB94" s="528"/>
      <c r="BLC94" s="528"/>
      <c r="BLD94" s="528"/>
      <c r="BLE94" s="528"/>
      <c r="BLF94" s="528"/>
      <c r="BLG94" s="528"/>
      <c r="BLH94" s="528"/>
      <c r="BLI94" s="528"/>
      <c r="BLJ94" s="528"/>
      <c r="BLK94" s="528"/>
      <c r="BLL94" s="528"/>
      <c r="BLM94" s="528"/>
      <c r="BLN94" s="528"/>
      <c r="BLO94" s="528"/>
      <c r="BLP94" s="528"/>
      <c r="BLQ94" s="528"/>
      <c r="BLR94" s="528"/>
      <c r="BLS94" s="528"/>
      <c r="BLT94" s="528"/>
      <c r="BLU94" s="528"/>
      <c r="BLV94" s="528"/>
      <c r="BLW94" s="528"/>
      <c r="BLX94" s="528"/>
      <c r="BLY94" s="528"/>
      <c r="BLZ94" s="528"/>
      <c r="BMA94" s="528"/>
      <c r="BMB94" s="528"/>
      <c r="BMC94" s="528"/>
      <c r="BMD94" s="528"/>
      <c r="BME94" s="528"/>
      <c r="BMF94" s="528"/>
      <c r="BMG94" s="528"/>
      <c r="BMH94" s="528"/>
      <c r="BMI94" s="528"/>
      <c r="BMJ94" s="528"/>
      <c r="BMK94" s="528"/>
      <c r="BML94" s="528"/>
      <c r="BMM94" s="528"/>
      <c r="BMN94" s="528"/>
      <c r="BMO94" s="528"/>
      <c r="BMP94" s="528"/>
      <c r="BMQ94" s="528"/>
      <c r="BMR94" s="528"/>
      <c r="BMS94" s="528"/>
      <c r="BMT94" s="528"/>
      <c r="BMU94" s="528"/>
      <c r="BMV94" s="528"/>
      <c r="BMW94" s="528"/>
      <c r="BMX94" s="528"/>
      <c r="BMY94" s="528"/>
      <c r="BMZ94" s="528"/>
      <c r="BNA94" s="528"/>
      <c r="BNB94" s="528"/>
      <c r="BNC94" s="528"/>
      <c r="BND94" s="528"/>
      <c r="BNE94" s="528"/>
      <c r="BNF94" s="528"/>
      <c r="BNG94" s="528"/>
      <c r="BNH94" s="528"/>
      <c r="BNI94" s="528"/>
      <c r="BNJ94" s="528"/>
      <c r="BNK94" s="528"/>
      <c r="BNL94" s="528"/>
      <c r="BNM94" s="528"/>
      <c r="BNN94" s="528"/>
      <c r="BNO94" s="528"/>
      <c r="BNP94" s="528"/>
      <c r="BNQ94" s="528"/>
      <c r="BNR94" s="528"/>
      <c r="BNS94" s="528"/>
      <c r="BNT94" s="528"/>
      <c r="BNU94" s="528"/>
      <c r="BNV94" s="528"/>
      <c r="BNW94" s="528"/>
      <c r="BNX94" s="528"/>
      <c r="BNY94" s="528"/>
      <c r="BNZ94" s="528"/>
      <c r="BOA94" s="528"/>
      <c r="BOB94" s="528"/>
      <c r="BOC94" s="528"/>
      <c r="BOD94" s="528"/>
      <c r="BOE94" s="528"/>
      <c r="BOF94" s="528"/>
      <c r="BOG94" s="528"/>
      <c r="BOH94" s="528"/>
      <c r="BOI94" s="528"/>
      <c r="BOJ94" s="528"/>
      <c r="BOK94" s="528"/>
      <c r="BOL94" s="528"/>
      <c r="BOM94" s="528"/>
      <c r="BON94" s="528"/>
      <c r="BOO94" s="528"/>
      <c r="BOP94" s="528"/>
      <c r="BOQ94" s="528"/>
      <c r="BOR94" s="528"/>
      <c r="BOS94" s="528"/>
      <c r="BOT94" s="528"/>
      <c r="BOU94" s="528"/>
      <c r="BOV94" s="528"/>
      <c r="BOW94" s="528"/>
      <c r="BOX94" s="528"/>
      <c r="BOY94" s="528"/>
      <c r="BOZ94" s="528"/>
      <c r="BPA94" s="528"/>
      <c r="BPB94" s="528"/>
      <c r="BPC94" s="528"/>
      <c r="BPD94" s="528"/>
      <c r="BPE94" s="528"/>
      <c r="BPF94" s="528"/>
      <c r="BPG94" s="528"/>
      <c r="BPH94" s="528"/>
      <c r="BPI94" s="528"/>
      <c r="BPJ94" s="528"/>
      <c r="BPK94" s="528"/>
      <c r="BPL94" s="528"/>
      <c r="BPM94" s="528"/>
      <c r="BPN94" s="528"/>
      <c r="BPO94" s="528"/>
      <c r="BPP94" s="528"/>
      <c r="BPQ94" s="528"/>
      <c r="BPR94" s="528"/>
      <c r="BPS94" s="528"/>
      <c r="BPT94" s="528"/>
      <c r="BPU94" s="528"/>
      <c r="BPV94" s="528"/>
      <c r="BPW94" s="528"/>
      <c r="BPX94" s="528"/>
      <c r="BPY94" s="528"/>
      <c r="BPZ94" s="528"/>
      <c r="BQA94" s="528"/>
      <c r="BQB94" s="528"/>
      <c r="BQC94" s="528"/>
      <c r="BQD94" s="528"/>
      <c r="BQE94" s="528"/>
      <c r="BQF94" s="528"/>
      <c r="BQG94" s="528"/>
      <c r="BQH94" s="528"/>
      <c r="BQI94" s="528"/>
      <c r="BQJ94" s="528"/>
      <c r="BQK94" s="528"/>
      <c r="BQL94" s="528"/>
      <c r="BQM94" s="528"/>
      <c r="BQN94" s="528"/>
      <c r="BQO94" s="528"/>
      <c r="BQP94" s="528"/>
      <c r="BQQ94" s="528"/>
      <c r="BQR94" s="528"/>
      <c r="BQS94" s="528"/>
      <c r="BQT94" s="528"/>
      <c r="BQU94" s="528"/>
      <c r="BQV94" s="528"/>
      <c r="BQW94" s="528"/>
      <c r="BQX94" s="528"/>
      <c r="BQY94" s="528"/>
      <c r="BQZ94" s="528"/>
      <c r="BRA94" s="528"/>
      <c r="BRB94" s="528"/>
      <c r="BRC94" s="528"/>
      <c r="BRD94" s="528"/>
      <c r="BRE94" s="528"/>
      <c r="BRF94" s="528"/>
      <c r="BRG94" s="528"/>
      <c r="BRH94" s="528"/>
      <c r="BRI94" s="528"/>
      <c r="BRJ94" s="528"/>
      <c r="BRK94" s="528"/>
      <c r="BRL94" s="528"/>
      <c r="BRM94" s="528"/>
      <c r="BRN94" s="528"/>
      <c r="BRO94" s="528"/>
      <c r="BRP94" s="528"/>
      <c r="BRQ94" s="528"/>
      <c r="BRR94" s="528"/>
      <c r="BRS94" s="528"/>
      <c r="BRT94" s="528"/>
      <c r="BRU94" s="528"/>
      <c r="BRV94" s="528"/>
      <c r="BRW94" s="528"/>
      <c r="BRX94" s="528"/>
      <c r="BRY94" s="528"/>
      <c r="BRZ94" s="528"/>
      <c r="BSA94" s="528"/>
      <c r="BSB94" s="528"/>
      <c r="BSC94" s="528"/>
      <c r="BSD94" s="528"/>
      <c r="BSE94" s="528"/>
      <c r="BSF94" s="528"/>
      <c r="BSG94" s="528"/>
      <c r="BSH94" s="528"/>
      <c r="BSI94" s="528"/>
      <c r="BSJ94" s="528"/>
      <c r="BSK94" s="528"/>
      <c r="BSL94" s="528"/>
      <c r="BSM94" s="528"/>
      <c r="BSN94" s="528"/>
      <c r="BSO94" s="528"/>
      <c r="BSP94" s="528"/>
      <c r="BSQ94" s="528"/>
      <c r="BSR94" s="528"/>
      <c r="BSS94" s="528"/>
      <c r="BST94" s="528"/>
      <c r="BSU94" s="528"/>
      <c r="BSV94" s="528"/>
      <c r="BSW94" s="528"/>
      <c r="BSX94" s="528"/>
      <c r="BSY94" s="528"/>
      <c r="BSZ94" s="528"/>
      <c r="BTA94" s="528"/>
      <c r="BTB94" s="528"/>
      <c r="BTC94" s="528"/>
      <c r="BTD94" s="528"/>
      <c r="BTE94" s="528"/>
      <c r="BTF94" s="528"/>
      <c r="BTG94" s="528"/>
      <c r="BTH94" s="528"/>
      <c r="BTI94" s="528"/>
      <c r="BTJ94" s="528"/>
      <c r="BTK94" s="528"/>
      <c r="BTL94" s="528"/>
      <c r="BTM94" s="528"/>
      <c r="BTN94" s="528"/>
      <c r="BTO94" s="528"/>
      <c r="BTP94" s="528"/>
      <c r="BTQ94" s="528"/>
      <c r="BTR94" s="528"/>
      <c r="BTS94" s="528"/>
      <c r="BTT94" s="528"/>
      <c r="BTU94" s="528"/>
      <c r="BTV94" s="528"/>
      <c r="BTW94" s="528"/>
      <c r="BTX94" s="528"/>
      <c r="BTY94" s="528"/>
      <c r="BTZ94" s="528"/>
      <c r="BUA94" s="528"/>
      <c r="BUB94" s="528"/>
      <c r="BUC94" s="528"/>
      <c r="BUD94" s="528"/>
      <c r="BUE94" s="528"/>
      <c r="BUF94" s="528"/>
      <c r="BUG94" s="528"/>
      <c r="BUH94" s="528"/>
      <c r="BUI94" s="528"/>
      <c r="BUJ94" s="528"/>
      <c r="BUK94" s="528"/>
      <c r="BUL94" s="528"/>
      <c r="BUM94" s="528"/>
      <c r="BUN94" s="528"/>
      <c r="BUO94" s="528"/>
      <c r="BUP94" s="528"/>
      <c r="BUQ94" s="528"/>
      <c r="BUR94" s="528"/>
      <c r="BUS94" s="528"/>
      <c r="BUT94" s="528"/>
      <c r="BUU94" s="528"/>
      <c r="BUV94" s="528"/>
      <c r="BUW94" s="528"/>
      <c r="BUX94" s="528"/>
      <c r="BUY94" s="528"/>
      <c r="BUZ94" s="528"/>
      <c r="BVA94" s="528"/>
      <c r="BVB94" s="528"/>
      <c r="BVC94" s="528"/>
      <c r="BVD94" s="528"/>
      <c r="BVE94" s="528"/>
      <c r="BVF94" s="528"/>
      <c r="BVG94" s="528"/>
      <c r="BVH94" s="528"/>
      <c r="BVI94" s="528"/>
      <c r="BVJ94" s="528"/>
      <c r="BVK94" s="528"/>
      <c r="BVL94" s="528"/>
      <c r="BVM94" s="528"/>
      <c r="BVN94" s="528"/>
      <c r="BVO94" s="528"/>
      <c r="BVP94" s="528"/>
      <c r="BVQ94" s="528"/>
      <c r="BVR94" s="528"/>
      <c r="BVS94" s="528"/>
      <c r="BVT94" s="528"/>
      <c r="BVU94" s="528"/>
      <c r="BVV94" s="528"/>
      <c r="BVW94" s="528"/>
      <c r="BVX94" s="528"/>
      <c r="BVY94" s="528"/>
      <c r="BVZ94" s="528"/>
      <c r="BWA94" s="528"/>
      <c r="BWB94" s="528"/>
      <c r="BWC94" s="528"/>
      <c r="BWD94" s="528"/>
      <c r="BWE94" s="528"/>
      <c r="BWF94" s="528"/>
      <c r="BWG94" s="528"/>
      <c r="BWH94" s="528"/>
      <c r="BWI94" s="528"/>
      <c r="BWJ94" s="528"/>
      <c r="BWK94" s="528"/>
      <c r="BWL94" s="528"/>
      <c r="BWM94" s="528"/>
      <c r="BWN94" s="528"/>
      <c r="BWO94" s="528"/>
      <c r="BWP94" s="528"/>
      <c r="BWQ94" s="528"/>
      <c r="BWR94" s="528"/>
      <c r="BWS94" s="528"/>
      <c r="BWT94" s="528"/>
      <c r="BWU94" s="528"/>
      <c r="BWV94" s="528"/>
      <c r="BWW94" s="528"/>
      <c r="BWX94" s="528"/>
      <c r="BWY94" s="528"/>
      <c r="BWZ94" s="528"/>
      <c r="BXA94" s="528"/>
      <c r="BXB94" s="528"/>
      <c r="BXC94" s="528"/>
      <c r="BXD94" s="528"/>
      <c r="BXE94" s="528"/>
      <c r="BXF94" s="528"/>
      <c r="BXG94" s="528"/>
      <c r="BXH94" s="528"/>
      <c r="BXI94" s="528"/>
      <c r="BXJ94" s="528"/>
      <c r="BXK94" s="528"/>
      <c r="BXL94" s="528"/>
      <c r="BXM94" s="528"/>
      <c r="BXN94" s="528"/>
      <c r="BXO94" s="528"/>
      <c r="BXP94" s="528"/>
      <c r="BXQ94" s="528"/>
      <c r="BXR94" s="528"/>
      <c r="BXS94" s="528"/>
      <c r="BXT94" s="528"/>
      <c r="BXU94" s="528"/>
      <c r="BXV94" s="528"/>
      <c r="BXW94" s="528"/>
      <c r="BXX94" s="528"/>
      <c r="BXY94" s="528"/>
      <c r="BXZ94" s="528"/>
      <c r="BYA94" s="528"/>
      <c r="BYB94" s="528"/>
      <c r="BYC94" s="528"/>
      <c r="BYD94" s="528"/>
      <c r="BYE94" s="528"/>
      <c r="BYF94" s="528"/>
      <c r="BYG94" s="528"/>
      <c r="BYH94" s="528"/>
      <c r="BYI94" s="528"/>
      <c r="BYJ94" s="528"/>
      <c r="BYK94" s="528"/>
      <c r="BYL94" s="528"/>
      <c r="BYM94" s="528"/>
      <c r="BYN94" s="528"/>
      <c r="BYO94" s="528"/>
      <c r="BYP94" s="528"/>
      <c r="BYQ94" s="528"/>
      <c r="BYR94" s="528"/>
      <c r="BYS94" s="528"/>
      <c r="BYT94" s="528"/>
      <c r="BYU94" s="528"/>
      <c r="BYV94" s="528"/>
      <c r="BYW94" s="528"/>
      <c r="BYX94" s="528"/>
      <c r="BYY94" s="528"/>
      <c r="BYZ94" s="528"/>
      <c r="BZA94" s="528"/>
      <c r="BZB94" s="528"/>
      <c r="BZC94" s="528"/>
      <c r="BZD94" s="528"/>
      <c r="BZE94" s="528"/>
      <c r="BZF94" s="528"/>
      <c r="BZG94" s="528"/>
      <c r="BZH94" s="528"/>
      <c r="BZI94" s="528"/>
      <c r="BZJ94" s="528"/>
      <c r="BZK94" s="528"/>
      <c r="BZL94" s="528"/>
      <c r="BZM94" s="528"/>
      <c r="BZN94" s="528"/>
      <c r="BZO94" s="528"/>
      <c r="BZP94" s="528"/>
      <c r="BZQ94" s="528"/>
      <c r="BZR94" s="528"/>
      <c r="BZS94" s="528"/>
      <c r="BZT94" s="528"/>
      <c r="BZU94" s="528"/>
      <c r="BZV94" s="528"/>
      <c r="BZW94" s="528"/>
      <c r="BZX94" s="528"/>
      <c r="BZY94" s="528"/>
      <c r="BZZ94" s="528"/>
      <c r="CAA94" s="528"/>
      <c r="CAB94" s="528"/>
      <c r="CAC94" s="528"/>
      <c r="CAD94" s="528"/>
      <c r="CAE94" s="528"/>
      <c r="CAF94" s="528"/>
      <c r="CAG94" s="528"/>
      <c r="CAH94" s="528"/>
      <c r="CAI94" s="528"/>
      <c r="CAJ94" s="528"/>
      <c r="CAK94" s="528"/>
      <c r="CAL94" s="528"/>
      <c r="CAM94" s="528"/>
      <c r="CAN94" s="528"/>
      <c r="CAO94" s="528"/>
      <c r="CAP94" s="528"/>
      <c r="CAQ94" s="528"/>
      <c r="CAR94" s="528"/>
      <c r="CAS94" s="528"/>
      <c r="CAT94" s="528"/>
      <c r="CAU94" s="528"/>
      <c r="CAV94" s="528"/>
      <c r="CAW94" s="528"/>
      <c r="CAX94" s="528"/>
      <c r="CAY94" s="528"/>
      <c r="CAZ94" s="528"/>
      <c r="CBA94" s="528"/>
      <c r="CBB94" s="528"/>
      <c r="CBC94" s="528"/>
      <c r="CBD94" s="528"/>
      <c r="CBE94" s="528"/>
      <c r="CBF94" s="528"/>
      <c r="CBG94" s="528"/>
      <c r="CBH94" s="528"/>
      <c r="CBI94" s="528"/>
      <c r="CBJ94" s="528"/>
      <c r="CBK94" s="528"/>
      <c r="CBL94" s="528"/>
      <c r="CBM94" s="528"/>
      <c r="CBN94" s="528"/>
      <c r="CBO94" s="528"/>
      <c r="CBP94" s="528"/>
      <c r="CBQ94" s="528"/>
      <c r="CBR94" s="528"/>
      <c r="CBS94" s="528"/>
      <c r="CBT94" s="528"/>
      <c r="CBU94" s="528"/>
      <c r="CBV94" s="528"/>
      <c r="CBW94" s="528"/>
      <c r="CBX94" s="528"/>
      <c r="CBY94" s="528"/>
      <c r="CBZ94" s="528"/>
      <c r="CCA94" s="528"/>
      <c r="CCB94" s="528"/>
      <c r="CCC94" s="528"/>
      <c r="CCD94" s="528"/>
      <c r="CCE94" s="528"/>
      <c r="CCF94" s="528"/>
      <c r="CCG94" s="528"/>
      <c r="CCH94" s="528"/>
      <c r="CCI94" s="528"/>
      <c r="CCJ94" s="528"/>
      <c r="CCK94" s="528"/>
      <c r="CCL94" s="528"/>
      <c r="CCM94" s="528"/>
      <c r="CCN94" s="528"/>
      <c r="CCO94" s="528"/>
      <c r="CCP94" s="528"/>
      <c r="CCQ94" s="528"/>
      <c r="CCR94" s="528"/>
      <c r="CCS94" s="528"/>
      <c r="CCT94" s="528"/>
      <c r="CCU94" s="528"/>
      <c r="CCV94" s="528"/>
      <c r="CCW94" s="528"/>
      <c r="CCX94" s="528"/>
      <c r="CCY94" s="528"/>
      <c r="CCZ94" s="528"/>
      <c r="CDA94" s="528"/>
      <c r="CDB94" s="528"/>
      <c r="CDC94" s="528"/>
      <c r="CDD94" s="528"/>
      <c r="CDE94" s="528"/>
      <c r="CDF94" s="528"/>
      <c r="CDG94" s="528"/>
      <c r="CDH94" s="528"/>
      <c r="CDI94" s="528"/>
      <c r="CDJ94" s="528"/>
      <c r="CDK94" s="528"/>
      <c r="CDL94" s="528"/>
      <c r="CDM94" s="528"/>
      <c r="CDN94" s="528"/>
      <c r="CDO94" s="528"/>
      <c r="CDP94" s="528"/>
      <c r="CDQ94" s="528"/>
      <c r="CDR94" s="528"/>
      <c r="CDS94" s="528"/>
      <c r="CDT94" s="528"/>
      <c r="CDU94" s="528"/>
      <c r="CDV94" s="528"/>
      <c r="CDW94" s="528"/>
      <c r="CDX94" s="528"/>
      <c r="CDY94" s="528"/>
      <c r="CDZ94" s="528"/>
      <c r="CEA94" s="528"/>
      <c r="CEB94" s="528"/>
      <c r="CEC94" s="528"/>
      <c r="CED94" s="528"/>
      <c r="CEE94" s="528"/>
      <c r="CEF94" s="528"/>
      <c r="CEG94" s="528"/>
      <c r="CEH94" s="528"/>
      <c r="CEI94" s="528"/>
      <c r="CEJ94" s="528"/>
      <c r="CEK94" s="528"/>
      <c r="CEL94" s="528"/>
      <c r="CEM94" s="528"/>
      <c r="CEN94" s="528"/>
      <c r="CEO94" s="528"/>
      <c r="CEP94" s="528"/>
      <c r="CEQ94" s="528"/>
      <c r="CER94" s="528"/>
      <c r="CES94" s="528"/>
      <c r="CET94" s="528"/>
      <c r="CEU94" s="528"/>
      <c r="CEV94" s="528"/>
      <c r="CEW94" s="528"/>
      <c r="CEX94" s="528"/>
      <c r="CEY94" s="528"/>
      <c r="CEZ94" s="528"/>
      <c r="CFA94" s="528"/>
      <c r="CFB94" s="528"/>
      <c r="CFC94" s="528"/>
      <c r="CFD94" s="528"/>
      <c r="CFE94" s="528"/>
      <c r="CFF94" s="528"/>
      <c r="CFG94" s="528"/>
      <c r="CFH94" s="528"/>
      <c r="CFI94" s="528"/>
      <c r="CFJ94" s="528"/>
      <c r="CFK94" s="528"/>
      <c r="CFL94" s="528"/>
      <c r="CFM94" s="528"/>
      <c r="CFN94" s="528"/>
      <c r="CFO94" s="528"/>
      <c r="CFP94" s="528"/>
      <c r="CFQ94" s="528"/>
      <c r="CFR94" s="528"/>
      <c r="CFS94" s="528"/>
      <c r="CFT94" s="528"/>
      <c r="CFU94" s="528"/>
      <c r="CFV94" s="528"/>
      <c r="CFW94" s="528"/>
      <c r="CFX94" s="528"/>
      <c r="CFY94" s="528"/>
      <c r="CFZ94" s="528"/>
      <c r="CGA94" s="528"/>
      <c r="CGB94" s="528"/>
      <c r="CGC94" s="528"/>
      <c r="CGD94" s="528"/>
      <c r="CGE94" s="528"/>
      <c r="CGF94" s="528"/>
      <c r="CGG94" s="528"/>
      <c r="CGH94" s="528"/>
      <c r="CGI94" s="528"/>
      <c r="CGJ94" s="528"/>
      <c r="CGK94" s="528"/>
      <c r="CGL94" s="528"/>
      <c r="CGM94" s="528"/>
      <c r="CGN94" s="528"/>
      <c r="CGO94" s="528"/>
      <c r="CGP94" s="528"/>
      <c r="CGQ94" s="528"/>
      <c r="CGR94" s="528"/>
      <c r="CGS94" s="528"/>
      <c r="CGT94" s="528"/>
      <c r="CGU94" s="528"/>
      <c r="CGV94" s="528"/>
      <c r="CGW94" s="528"/>
      <c r="CGX94" s="528"/>
      <c r="CGY94" s="528"/>
      <c r="CGZ94" s="528"/>
      <c r="CHA94" s="528"/>
      <c r="CHB94" s="528"/>
      <c r="CHC94" s="528"/>
      <c r="CHD94" s="528"/>
      <c r="CHE94" s="528"/>
      <c r="CHF94" s="528"/>
      <c r="CHG94" s="528"/>
      <c r="CHH94" s="528"/>
      <c r="CHI94" s="528"/>
      <c r="CHJ94" s="528"/>
      <c r="CHK94" s="528"/>
      <c r="CHL94" s="528"/>
      <c r="CHM94" s="528"/>
      <c r="CHN94" s="528"/>
      <c r="CHO94" s="528"/>
      <c r="CHP94" s="528"/>
      <c r="CHQ94" s="528"/>
      <c r="CHR94" s="528"/>
      <c r="CHS94" s="528"/>
      <c r="CHT94" s="528"/>
      <c r="CHU94" s="528"/>
      <c r="CHV94" s="528"/>
      <c r="CHW94" s="528"/>
      <c r="CHX94" s="528"/>
      <c r="CHY94" s="528"/>
      <c r="CHZ94" s="528"/>
      <c r="CIA94" s="528"/>
      <c r="CIB94" s="528"/>
      <c r="CIC94" s="528"/>
      <c r="CID94" s="528"/>
      <c r="CIE94" s="528"/>
      <c r="CIF94" s="528"/>
      <c r="CIG94" s="528"/>
      <c r="CIH94" s="528"/>
      <c r="CII94" s="528"/>
      <c r="CIJ94" s="528"/>
      <c r="CIK94" s="528"/>
      <c r="CIL94" s="528"/>
      <c r="CIM94" s="528"/>
      <c r="CIN94" s="528"/>
      <c r="CIO94" s="528"/>
      <c r="CIP94" s="528"/>
      <c r="CIQ94" s="528"/>
      <c r="CIR94" s="528"/>
      <c r="CIS94" s="528"/>
      <c r="CIT94" s="528"/>
      <c r="CIU94" s="528"/>
      <c r="CIV94" s="528"/>
      <c r="CIW94" s="528"/>
      <c r="CIX94" s="528"/>
      <c r="CIY94" s="528"/>
      <c r="CIZ94" s="528"/>
      <c r="CJA94" s="528"/>
      <c r="CJB94" s="528"/>
      <c r="CJC94" s="528"/>
      <c r="CJD94" s="528"/>
      <c r="CJE94" s="528"/>
      <c r="CJF94" s="528"/>
      <c r="CJG94" s="528"/>
      <c r="CJH94" s="528"/>
      <c r="CJI94" s="528"/>
      <c r="CJJ94" s="528"/>
      <c r="CJK94" s="528"/>
      <c r="CJL94" s="528"/>
      <c r="CJM94" s="528"/>
      <c r="CJN94" s="528"/>
      <c r="CJO94" s="528"/>
      <c r="CJP94" s="528"/>
      <c r="CJQ94" s="528"/>
      <c r="CJR94" s="528"/>
      <c r="CJS94" s="528"/>
      <c r="CJT94" s="528"/>
      <c r="CJU94" s="528"/>
      <c r="CJV94" s="528"/>
      <c r="CJW94" s="528"/>
      <c r="CJX94" s="528"/>
      <c r="CJY94" s="528"/>
      <c r="CJZ94" s="528"/>
      <c r="CKA94" s="528"/>
      <c r="CKB94" s="528"/>
      <c r="CKC94" s="528"/>
      <c r="CKD94" s="528"/>
      <c r="CKE94" s="528"/>
      <c r="CKF94" s="528"/>
      <c r="CKG94" s="528"/>
      <c r="CKH94" s="528"/>
      <c r="CKI94" s="528"/>
      <c r="CKJ94" s="528"/>
      <c r="CKK94" s="528"/>
      <c r="CKL94" s="528"/>
      <c r="CKM94" s="528"/>
      <c r="CKN94" s="528"/>
      <c r="CKO94" s="528"/>
      <c r="CKP94" s="528"/>
      <c r="CKQ94" s="528"/>
      <c r="CKR94" s="528"/>
      <c r="CKS94" s="528"/>
      <c r="CKT94" s="528"/>
      <c r="CKU94" s="528"/>
      <c r="CKV94" s="528"/>
      <c r="CKW94" s="528"/>
      <c r="CKX94" s="528"/>
      <c r="CKY94" s="528"/>
      <c r="CKZ94" s="528"/>
      <c r="CLA94" s="528"/>
      <c r="CLB94" s="528"/>
      <c r="CLC94" s="528"/>
      <c r="CLD94" s="528"/>
      <c r="CLE94" s="528"/>
      <c r="CLF94" s="528"/>
      <c r="CLG94" s="528"/>
      <c r="CLH94" s="528"/>
      <c r="CLI94" s="528"/>
      <c r="CLJ94" s="528"/>
      <c r="CLK94" s="528"/>
      <c r="CLL94" s="528"/>
      <c r="CLM94" s="528"/>
      <c r="CLN94" s="528"/>
      <c r="CLO94" s="528"/>
      <c r="CLP94" s="528"/>
      <c r="CLQ94" s="528"/>
      <c r="CLR94" s="528"/>
      <c r="CLS94" s="528"/>
      <c r="CLT94" s="528"/>
      <c r="CLU94" s="528"/>
      <c r="CLV94" s="528"/>
      <c r="CLW94" s="528"/>
      <c r="CLX94" s="528"/>
      <c r="CLY94" s="528"/>
      <c r="CLZ94" s="528"/>
      <c r="CMA94" s="528"/>
      <c r="CMB94" s="528"/>
      <c r="CMC94" s="528"/>
      <c r="CMD94" s="528"/>
      <c r="CME94" s="528"/>
      <c r="CMF94" s="528"/>
      <c r="CMG94" s="528"/>
      <c r="CMH94" s="528"/>
      <c r="CMI94" s="528"/>
      <c r="CMJ94" s="528"/>
      <c r="CMK94" s="528"/>
      <c r="CML94" s="528"/>
      <c r="CMM94" s="528"/>
      <c r="CMN94" s="528"/>
      <c r="CMO94" s="528"/>
      <c r="CMP94" s="528"/>
      <c r="CMQ94" s="528"/>
      <c r="CMR94" s="528"/>
      <c r="CMS94" s="528"/>
      <c r="CMT94" s="528"/>
      <c r="CMU94" s="528"/>
      <c r="CMV94" s="528"/>
      <c r="CMW94" s="528"/>
      <c r="CMX94" s="528"/>
      <c r="CMY94" s="528"/>
      <c r="CMZ94" s="528"/>
      <c r="CNA94" s="528"/>
      <c r="CNB94" s="528"/>
      <c r="CNC94" s="528"/>
      <c r="CND94" s="528"/>
      <c r="CNE94" s="528"/>
      <c r="CNF94" s="528"/>
      <c r="CNG94" s="528"/>
      <c r="CNH94" s="528"/>
      <c r="CNI94" s="528"/>
      <c r="CNJ94" s="528"/>
      <c r="CNK94" s="528"/>
      <c r="CNL94" s="528"/>
      <c r="CNM94" s="528"/>
      <c r="CNN94" s="528"/>
      <c r="CNO94" s="528"/>
      <c r="CNP94" s="528"/>
      <c r="CNQ94" s="528"/>
      <c r="CNR94" s="528"/>
      <c r="CNS94" s="528"/>
      <c r="CNT94" s="528"/>
      <c r="CNU94" s="528"/>
      <c r="CNV94" s="528"/>
      <c r="CNW94" s="528"/>
      <c r="CNX94" s="528"/>
      <c r="CNY94" s="528"/>
      <c r="CNZ94" s="528"/>
      <c r="COA94" s="528"/>
      <c r="COB94" s="528"/>
      <c r="COC94" s="528"/>
      <c r="COD94" s="528"/>
      <c r="COE94" s="528"/>
      <c r="COF94" s="528"/>
      <c r="COG94" s="528"/>
      <c r="COH94" s="528"/>
      <c r="COI94" s="528"/>
      <c r="COJ94" s="528"/>
      <c r="COK94" s="528"/>
      <c r="COL94" s="528"/>
      <c r="COM94" s="528"/>
      <c r="CON94" s="528"/>
      <c r="COO94" s="528"/>
      <c r="COP94" s="528"/>
      <c r="COQ94" s="528"/>
      <c r="COR94" s="528"/>
      <c r="COS94" s="528"/>
      <c r="COT94" s="528"/>
      <c r="COU94" s="528"/>
      <c r="COV94" s="528"/>
      <c r="COW94" s="528"/>
      <c r="COX94" s="528"/>
      <c r="COY94" s="528"/>
      <c r="COZ94" s="528"/>
      <c r="CPA94" s="528"/>
      <c r="CPB94" s="528"/>
      <c r="CPC94" s="528"/>
      <c r="CPD94" s="528"/>
      <c r="CPE94" s="528"/>
      <c r="CPF94" s="528"/>
      <c r="CPG94" s="528"/>
      <c r="CPH94" s="528"/>
      <c r="CPI94" s="528"/>
      <c r="CPJ94" s="528"/>
      <c r="CPK94" s="528"/>
      <c r="CPL94" s="528"/>
      <c r="CPM94" s="528"/>
      <c r="CPN94" s="528"/>
      <c r="CPO94" s="528"/>
      <c r="CPP94" s="528"/>
      <c r="CPQ94" s="528"/>
      <c r="CPR94" s="528"/>
      <c r="CPS94" s="528"/>
      <c r="CPT94" s="528"/>
      <c r="CPU94" s="528"/>
      <c r="CPV94" s="528"/>
      <c r="CPW94" s="528"/>
      <c r="CPX94" s="528"/>
      <c r="CPY94" s="528"/>
      <c r="CPZ94" s="528"/>
      <c r="CQA94" s="528"/>
      <c r="CQB94" s="528"/>
      <c r="CQC94" s="528"/>
      <c r="CQD94" s="528"/>
      <c r="CQE94" s="528"/>
      <c r="CQF94" s="528"/>
      <c r="CQG94" s="528"/>
      <c r="CQH94" s="528"/>
      <c r="CQI94" s="528"/>
      <c r="CQJ94" s="528"/>
      <c r="CQK94" s="528"/>
      <c r="CQL94" s="528"/>
      <c r="CQM94" s="528"/>
      <c r="CQN94" s="528"/>
      <c r="CQO94" s="528"/>
      <c r="CQP94" s="528"/>
      <c r="CQQ94" s="528"/>
      <c r="CQR94" s="528"/>
      <c r="CQS94" s="528"/>
      <c r="CQT94" s="528"/>
      <c r="CQU94" s="528"/>
      <c r="CQV94" s="528"/>
      <c r="CQW94" s="528"/>
      <c r="CQX94" s="528"/>
      <c r="CQY94" s="528"/>
      <c r="CQZ94" s="528"/>
      <c r="CRA94" s="528"/>
      <c r="CRB94" s="528"/>
      <c r="CRC94" s="528"/>
      <c r="CRD94" s="528"/>
      <c r="CRE94" s="528"/>
      <c r="CRF94" s="528"/>
      <c r="CRG94" s="528"/>
      <c r="CRH94" s="528"/>
      <c r="CRI94" s="528"/>
      <c r="CRJ94" s="528"/>
      <c r="CRK94" s="528"/>
      <c r="CRL94" s="528"/>
      <c r="CRM94" s="528"/>
      <c r="CRN94" s="528"/>
      <c r="CRO94" s="528"/>
      <c r="CRP94" s="528"/>
      <c r="CRQ94" s="528"/>
      <c r="CRR94" s="528"/>
      <c r="CRS94" s="528"/>
      <c r="CRT94" s="528"/>
      <c r="CRU94" s="528"/>
      <c r="CRV94" s="528"/>
      <c r="CRW94" s="528"/>
      <c r="CRX94" s="528"/>
      <c r="CRY94" s="528"/>
      <c r="CRZ94" s="528"/>
      <c r="CSA94" s="528"/>
      <c r="CSB94" s="528"/>
      <c r="CSC94" s="528"/>
      <c r="CSD94" s="528"/>
      <c r="CSE94" s="528"/>
      <c r="CSF94" s="528"/>
      <c r="CSG94" s="528"/>
      <c r="CSH94" s="528"/>
      <c r="CSI94" s="528"/>
      <c r="CSJ94" s="528"/>
      <c r="CSK94" s="528"/>
      <c r="CSL94" s="528"/>
      <c r="CSM94" s="528"/>
      <c r="CSN94" s="528"/>
      <c r="CSO94" s="528"/>
      <c r="CSP94" s="528"/>
      <c r="CSQ94" s="528"/>
      <c r="CSR94" s="528"/>
      <c r="CSS94" s="528"/>
      <c r="CST94" s="528"/>
      <c r="CSU94" s="528"/>
      <c r="CSV94" s="528"/>
      <c r="CSW94" s="528"/>
      <c r="CSX94" s="528"/>
      <c r="CSY94" s="528"/>
      <c r="CSZ94" s="528"/>
      <c r="CTA94" s="528"/>
      <c r="CTB94" s="528"/>
      <c r="CTC94" s="528"/>
      <c r="CTD94" s="528"/>
      <c r="CTE94" s="528"/>
      <c r="CTF94" s="528"/>
      <c r="CTG94" s="528"/>
      <c r="CTH94" s="528"/>
      <c r="CTI94" s="528"/>
      <c r="CTJ94" s="528"/>
      <c r="CTK94" s="528"/>
      <c r="CTL94" s="528"/>
      <c r="CTM94" s="528"/>
      <c r="CTN94" s="528"/>
      <c r="CTO94" s="528"/>
      <c r="CTP94" s="528"/>
      <c r="CTQ94" s="528"/>
      <c r="CTR94" s="528"/>
      <c r="CTS94" s="528"/>
      <c r="CTT94" s="528"/>
      <c r="CTU94" s="528"/>
      <c r="CTV94" s="528"/>
      <c r="CTW94" s="528"/>
      <c r="CTX94" s="528"/>
      <c r="CTY94" s="528"/>
      <c r="CTZ94" s="528"/>
      <c r="CUA94" s="528"/>
      <c r="CUB94" s="528"/>
      <c r="CUC94" s="528"/>
      <c r="CUD94" s="528"/>
      <c r="CUE94" s="528"/>
      <c r="CUF94" s="528"/>
      <c r="CUG94" s="528"/>
      <c r="CUH94" s="528"/>
      <c r="CUI94" s="528"/>
      <c r="CUJ94" s="528"/>
      <c r="CUK94" s="528"/>
      <c r="CUL94" s="528"/>
      <c r="CUM94" s="528"/>
      <c r="CUN94" s="528"/>
      <c r="CUO94" s="528"/>
      <c r="CUP94" s="528"/>
      <c r="CUQ94" s="528"/>
      <c r="CUR94" s="528"/>
      <c r="CUS94" s="528"/>
      <c r="CUT94" s="528"/>
      <c r="CUU94" s="528"/>
      <c r="CUV94" s="528"/>
      <c r="CUW94" s="528"/>
      <c r="CUX94" s="528"/>
      <c r="CUY94" s="528"/>
      <c r="CUZ94" s="528"/>
      <c r="CVA94" s="528"/>
      <c r="CVB94" s="528"/>
      <c r="CVC94" s="528"/>
      <c r="CVD94" s="528"/>
      <c r="CVE94" s="528"/>
      <c r="CVF94" s="528"/>
      <c r="CVG94" s="528"/>
      <c r="CVH94" s="528"/>
      <c r="CVI94" s="528"/>
      <c r="CVJ94" s="528"/>
      <c r="CVK94" s="528"/>
      <c r="CVL94" s="528"/>
      <c r="CVM94" s="528"/>
      <c r="CVN94" s="528"/>
      <c r="CVO94" s="528"/>
      <c r="CVP94" s="528"/>
      <c r="CVQ94" s="528"/>
      <c r="CVR94" s="528"/>
      <c r="CVS94" s="528"/>
      <c r="CVT94" s="528"/>
      <c r="CVU94" s="528"/>
      <c r="CVV94" s="528"/>
      <c r="CVW94" s="528"/>
      <c r="CVX94" s="528"/>
      <c r="CVY94" s="528"/>
      <c r="CVZ94" s="528"/>
      <c r="CWA94" s="528"/>
      <c r="CWB94" s="528"/>
      <c r="CWC94" s="528"/>
      <c r="CWD94" s="528"/>
      <c r="CWE94" s="528"/>
      <c r="CWF94" s="528"/>
      <c r="CWG94" s="528"/>
      <c r="CWH94" s="528"/>
      <c r="CWI94" s="528"/>
      <c r="CWJ94" s="528"/>
      <c r="CWK94" s="528"/>
      <c r="CWL94" s="528"/>
      <c r="CWM94" s="528"/>
      <c r="CWN94" s="528"/>
      <c r="CWO94" s="528"/>
      <c r="CWP94" s="528"/>
      <c r="CWQ94" s="528"/>
      <c r="CWR94" s="528"/>
      <c r="CWS94" s="528"/>
      <c r="CWT94" s="528"/>
      <c r="CWU94" s="528"/>
      <c r="CWV94" s="528"/>
      <c r="CWW94" s="528"/>
      <c r="CWX94" s="528"/>
      <c r="CWY94" s="528"/>
      <c r="CWZ94" s="528"/>
      <c r="CXA94" s="528"/>
      <c r="CXB94" s="528"/>
      <c r="CXC94" s="528"/>
      <c r="CXD94" s="528"/>
      <c r="CXE94" s="528"/>
      <c r="CXF94" s="528"/>
      <c r="CXG94" s="528"/>
      <c r="CXH94" s="528"/>
      <c r="CXI94" s="528"/>
      <c r="CXJ94" s="528"/>
      <c r="CXK94" s="528"/>
      <c r="CXL94" s="528"/>
      <c r="CXM94" s="528"/>
      <c r="CXN94" s="528"/>
      <c r="CXO94" s="528"/>
      <c r="CXP94" s="528"/>
      <c r="CXQ94" s="528"/>
      <c r="CXR94" s="528"/>
      <c r="CXS94" s="528"/>
      <c r="CXT94" s="528"/>
      <c r="CXU94" s="528"/>
      <c r="CXV94" s="528"/>
      <c r="CXW94" s="528"/>
      <c r="CXX94" s="528"/>
      <c r="CXY94" s="528"/>
      <c r="CXZ94" s="528"/>
      <c r="CYA94" s="528"/>
      <c r="CYB94" s="528"/>
      <c r="CYC94" s="528"/>
      <c r="CYD94" s="528"/>
      <c r="CYE94" s="528"/>
      <c r="CYF94" s="528"/>
      <c r="CYG94" s="528"/>
      <c r="CYH94" s="528"/>
      <c r="CYI94" s="528"/>
      <c r="CYJ94" s="528"/>
      <c r="CYK94" s="528"/>
      <c r="CYL94" s="528"/>
      <c r="CYM94" s="528"/>
      <c r="CYN94" s="528"/>
      <c r="CYO94" s="528"/>
      <c r="CYP94" s="528"/>
      <c r="CYQ94" s="528"/>
      <c r="CYR94" s="528"/>
      <c r="CYS94" s="528"/>
      <c r="CYT94" s="528"/>
      <c r="CYU94" s="528"/>
      <c r="CYV94" s="528"/>
      <c r="CYW94" s="528"/>
      <c r="CYX94" s="528"/>
      <c r="CYY94" s="528"/>
      <c r="CYZ94" s="528"/>
      <c r="CZA94" s="528"/>
      <c r="CZB94" s="528"/>
      <c r="CZC94" s="528"/>
      <c r="CZD94" s="528"/>
      <c r="CZE94" s="528"/>
      <c r="CZF94" s="528"/>
      <c r="CZG94" s="528"/>
      <c r="CZH94" s="528"/>
      <c r="CZI94" s="528"/>
      <c r="CZJ94" s="528"/>
      <c r="CZK94" s="528"/>
      <c r="CZL94" s="528"/>
      <c r="CZM94" s="528"/>
      <c r="CZN94" s="528"/>
      <c r="CZO94" s="528"/>
      <c r="CZP94" s="528"/>
      <c r="CZQ94" s="528"/>
      <c r="CZR94" s="528"/>
      <c r="CZS94" s="528"/>
      <c r="CZT94" s="528"/>
      <c r="CZU94" s="528"/>
      <c r="CZV94" s="528"/>
      <c r="CZW94" s="528"/>
      <c r="CZX94" s="528"/>
      <c r="CZY94" s="528"/>
      <c r="CZZ94" s="528"/>
      <c r="DAA94" s="528"/>
      <c r="DAB94" s="528"/>
      <c r="DAC94" s="528"/>
      <c r="DAD94" s="528"/>
      <c r="DAE94" s="528"/>
      <c r="DAF94" s="528"/>
      <c r="DAG94" s="528"/>
      <c r="DAH94" s="528"/>
      <c r="DAI94" s="528"/>
      <c r="DAJ94" s="528"/>
      <c r="DAK94" s="528"/>
      <c r="DAL94" s="528"/>
      <c r="DAM94" s="528"/>
      <c r="DAN94" s="528"/>
      <c r="DAO94" s="528"/>
      <c r="DAP94" s="528"/>
      <c r="DAQ94" s="528"/>
      <c r="DAR94" s="528"/>
      <c r="DAS94" s="528"/>
      <c r="DAT94" s="528"/>
      <c r="DAU94" s="528"/>
      <c r="DAV94" s="528"/>
      <c r="DAW94" s="528"/>
      <c r="DAX94" s="528"/>
      <c r="DAY94" s="528"/>
      <c r="DAZ94" s="528"/>
      <c r="DBA94" s="528"/>
      <c r="DBB94" s="528"/>
      <c r="DBC94" s="528"/>
      <c r="DBD94" s="528"/>
      <c r="DBE94" s="528"/>
      <c r="DBF94" s="528"/>
      <c r="DBG94" s="528"/>
      <c r="DBH94" s="528"/>
      <c r="DBI94" s="528"/>
      <c r="DBJ94" s="528"/>
      <c r="DBK94" s="528"/>
      <c r="DBL94" s="528"/>
      <c r="DBM94" s="528"/>
      <c r="DBN94" s="528"/>
      <c r="DBO94" s="528"/>
      <c r="DBP94" s="528"/>
      <c r="DBQ94" s="528"/>
      <c r="DBR94" s="528"/>
      <c r="DBS94" s="528"/>
      <c r="DBT94" s="528"/>
      <c r="DBU94" s="528"/>
      <c r="DBV94" s="528"/>
      <c r="DBW94" s="528"/>
      <c r="DBX94" s="528"/>
      <c r="DBY94" s="528"/>
      <c r="DBZ94" s="528"/>
      <c r="DCA94" s="528"/>
      <c r="DCB94" s="528"/>
      <c r="DCC94" s="528"/>
      <c r="DCD94" s="528"/>
      <c r="DCE94" s="528"/>
      <c r="DCF94" s="528"/>
      <c r="DCG94" s="528"/>
      <c r="DCH94" s="528"/>
      <c r="DCI94" s="528"/>
      <c r="DCJ94" s="528"/>
      <c r="DCK94" s="528"/>
      <c r="DCL94" s="528"/>
      <c r="DCM94" s="528"/>
      <c r="DCN94" s="528"/>
      <c r="DCO94" s="528"/>
      <c r="DCP94" s="528"/>
      <c r="DCQ94" s="528"/>
      <c r="DCR94" s="528"/>
      <c r="DCS94" s="528"/>
      <c r="DCT94" s="528"/>
      <c r="DCU94" s="528"/>
      <c r="DCV94" s="528"/>
      <c r="DCW94" s="528"/>
      <c r="DCX94" s="528"/>
      <c r="DCY94" s="528"/>
      <c r="DCZ94" s="528"/>
      <c r="DDA94" s="528"/>
      <c r="DDB94" s="528"/>
      <c r="DDC94" s="528"/>
      <c r="DDD94" s="528"/>
      <c r="DDE94" s="528"/>
      <c r="DDF94" s="528"/>
      <c r="DDG94" s="528"/>
      <c r="DDH94" s="528"/>
      <c r="DDI94" s="528"/>
      <c r="DDJ94" s="528"/>
      <c r="DDK94" s="528"/>
      <c r="DDL94" s="528"/>
      <c r="DDM94" s="528"/>
      <c r="DDN94" s="528"/>
      <c r="DDO94" s="528"/>
      <c r="DDP94" s="528"/>
      <c r="DDQ94" s="528"/>
      <c r="DDR94" s="528"/>
      <c r="DDS94" s="528"/>
      <c r="DDT94" s="528"/>
      <c r="DDU94" s="528"/>
      <c r="DDV94" s="528"/>
      <c r="DDW94" s="528"/>
      <c r="DDX94" s="528"/>
      <c r="DDY94" s="528"/>
      <c r="DDZ94" s="528"/>
      <c r="DEA94" s="528"/>
      <c r="DEB94" s="528"/>
      <c r="DEC94" s="528"/>
      <c r="DED94" s="528"/>
      <c r="DEE94" s="528"/>
      <c r="DEF94" s="528"/>
      <c r="DEG94" s="528"/>
      <c r="DEH94" s="528"/>
      <c r="DEI94" s="528"/>
      <c r="DEJ94" s="528"/>
      <c r="DEK94" s="528"/>
      <c r="DEL94" s="528"/>
      <c r="DEM94" s="528"/>
      <c r="DEN94" s="528"/>
      <c r="DEO94" s="528"/>
      <c r="DEP94" s="528"/>
      <c r="DEQ94" s="528"/>
      <c r="DER94" s="528"/>
      <c r="DES94" s="528"/>
      <c r="DET94" s="528"/>
      <c r="DEU94" s="528"/>
      <c r="DEV94" s="528"/>
      <c r="DEW94" s="528"/>
      <c r="DEX94" s="528"/>
      <c r="DEY94" s="528"/>
      <c r="DEZ94" s="528"/>
      <c r="DFA94" s="528"/>
      <c r="DFB94" s="528"/>
      <c r="DFC94" s="528"/>
      <c r="DFD94" s="528"/>
      <c r="DFE94" s="528"/>
      <c r="DFF94" s="528"/>
      <c r="DFG94" s="528"/>
      <c r="DFH94" s="528"/>
      <c r="DFI94" s="528"/>
      <c r="DFJ94" s="528"/>
      <c r="DFK94" s="528"/>
      <c r="DFL94" s="528"/>
      <c r="DFM94" s="528"/>
      <c r="DFN94" s="528"/>
      <c r="DFO94" s="528"/>
      <c r="DFP94" s="528"/>
      <c r="DFQ94" s="528"/>
      <c r="DFR94" s="528"/>
      <c r="DFS94" s="528"/>
      <c r="DFT94" s="528"/>
      <c r="DFU94" s="528"/>
      <c r="DFV94" s="528"/>
      <c r="DFW94" s="528"/>
      <c r="DFX94" s="528"/>
      <c r="DFY94" s="528"/>
      <c r="DFZ94" s="528"/>
      <c r="DGA94" s="528"/>
      <c r="DGB94" s="528"/>
      <c r="DGC94" s="528"/>
      <c r="DGD94" s="528"/>
      <c r="DGE94" s="528"/>
      <c r="DGF94" s="528"/>
      <c r="DGG94" s="528"/>
      <c r="DGH94" s="528"/>
      <c r="DGI94" s="528"/>
      <c r="DGJ94" s="528"/>
      <c r="DGK94" s="528"/>
      <c r="DGL94" s="528"/>
      <c r="DGM94" s="528"/>
      <c r="DGN94" s="528"/>
      <c r="DGO94" s="528"/>
      <c r="DGP94" s="528"/>
      <c r="DGQ94" s="528"/>
      <c r="DGR94" s="528"/>
      <c r="DGS94" s="528"/>
      <c r="DGT94" s="528"/>
      <c r="DGU94" s="528"/>
      <c r="DGV94" s="528"/>
      <c r="DGW94" s="528"/>
      <c r="DGX94" s="528"/>
      <c r="DGY94" s="528"/>
      <c r="DGZ94" s="528"/>
      <c r="DHA94" s="528"/>
      <c r="DHB94" s="528"/>
      <c r="DHC94" s="528"/>
      <c r="DHD94" s="528"/>
      <c r="DHE94" s="528"/>
      <c r="DHF94" s="528"/>
      <c r="DHG94" s="528"/>
      <c r="DHH94" s="528"/>
      <c r="DHI94" s="528"/>
      <c r="DHJ94" s="528"/>
      <c r="DHK94" s="528"/>
      <c r="DHL94" s="528"/>
      <c r="DHM94" s="528"/>
      <c r="DHN94" s="528"/>
      <c r="DHO94" s="528"/>
      <c r="DHP94" s="528"/>
      <c r="DHQ94" s="528"/>
      <c r="DHR94" s="528"/>
      <c r="DHS94" s="528"/>
      <c r="DHT94" s="528"/>
      <c r="DHU94" s="528"/>
      <c r="DHV94" s="528"/>
      <c r="DHW94" s="528"/>
      <c r="DHX94" s="528"/>
      <c r="DHY94" s="528"/>
      <c r="DHZ94" s="528"/>
      <c r="DIA94" s="528"/>
      <c r="DIB94" s="528"/>
      <c r="DIC94" s="528"/>
      <c r="DID94" s="528"/>
      <c r="DIE94" s="528"/>
      <c r="DIF94" s="528"/>
      <c r="DIG94" s="528"/>
      <c r="DIH94" s="528"/>
      <c r="DII94" s="528"/>
      <c r="DIJ94" s="528"/>
      <c r="DIK94" s="528"/>
      <c r="DIL94" s="528"/>
      <c r="DIM94" s="528"/>
      <c r="DIN94" s="528"/>
      <c r="DIO94" s="528"/>
      <c r="DIP94" s="528"/>
      <c r="DIQ94" s="528"/>
      <c r="DIR94" s="528"/>
      <c r="DIS94" s="528"/>
      <c r="DIT94" s="528"/>
      <c r="DIU94" s="528"/>
      <c r="DIV94" s="528"/>
      <c r="DIW94" s="528"/>
      <c r="DIX94" s="528"/>
      <c r="DIY94" s="528"/>
      <c r="DIZ94" s="528"/>
      <c r="DJA94" s="528"/>
      <c r="DJB94" s="528"/>
      <c r="DJC94" s="528"/>
      <c r="DJD94" s="528"/>
      <c r="DJE94" s="528"/>
      <c r="DJF94" s="528"/>
      <c r="DJG94" s="528"/>
      <c r="DJH94" s="528"/>
      <c r="DJI94" s="528"/>
      <c r="DJJ94" s="528"/>
      <c r="DJK94" s="528"/>
      <c r="DJL94" s="528"/>
      <c r="DJM94" s="528"/>
      <c r="DJN94" s="528"/>
      <c r="DJO94" s="528"/>
      <c r="DJP94" s="528"/>
      <c r="DJQ94" s="528"/>
      <c r="DJR94" s="528"/>
      <c r="DJS94" s="528"/>
      <c r="DJT94" s="528"/>
      <c r="DJU94" s="528"/>
      <c r="DJV94" s="528"/>
      <c r="DJW94" s="528"/>
      <c r="DJX94" s="528"/>
      <c r="DJY94" s="528"/>
      <c r="DJZ94" s="528"/>
      <c r="DKA94" s="528"/>
      <c r="DKB94" s="528"/>
      <c r="DKC94" s="528"/>
      <c r="DKD94" s="528"/>
      <c r="DKE94" s="528"/>
      <c r="DKF94" s="528"/>
      <c r="DKG94" s="528"/>
      <c r="DKH94" s="528"/>
      <c r="DKI94" s="528"/>
      <c r="DKJ94" s="528"/>
      <c r="DKK94" s="528"/>
      <c r="DKL94" s="528"/>
      <c r="DKM94" s="528"/>
      <c r="DKN94" s="528"/>
      <c r="DKO94" s="528"/>
      <c r="DKP94" s="528"/>
      <c r="DKQ94" s="528"/>
      <c r="DKR94" s="528"/>
      <c r="DKS94" s="528"/>
      <c r="DKT94" s="528"/>
      <c r="DKU94" s="528"/>
      <c r="DKV94" s="528"/>
      <c r="DKW94" s="528"/>
      <c r="DKX94" s="528"/>
      <c r="DKY94" s="528"/>
      <c r="DKZ94" s="528"/>
      <c r="DLA94" s="528"/>
      <c r="DLB94" s="528"/>
      <c r="DLC94" s="528"/>
      <c r="DLD94" s="528"/>
      <c r="DLE94" s="528"/>
      <c r="DLF94" s="528"/>
      <c r="DLG94" s="528"/>
      <c r="DLH94" s="528"/>
      <c r="DLI94" s="528"/>
      <c r="DLJ94" s="528"/>
      <c r="DLK94" s="528"/>
      <c r="DLL94" s="528"/>
      <c r="DLM94" s="528"/>
      <c r="DLN94" s="528"/>
      <c r="DLO94" s="528"/>
      <c r="DLP94" s="528"/>
      <c r="DLQ94" s="528"/>
      <c r="DLR94" s="528"/>
      <c r="DLS94" s="528"/>
      <c r="DLT94" s="528"/>
      <c r="DLU94" s="528"/>
      <c r="DLV94" s="528"/>
      <c r="DLW94" s="528"/>
      <c r="DLX94" s="528"/>
      <c r="DLY94" s="528"/>
      <c r="DLZ94" s="528"/>
      <c r="DMA94" s="528"/>
      <c r="DMB94" s="528"/>
      <c r="DMC94" s="528"/>
      <c r="DMD94" s="528"/>
      <c r="DME94" s="528"/>
      <c r="DMF94" s="528"/>
      <c r="DMG94" s="528"/>
      <c r="DMH94" s="528"/>
      <c r="DMI94" s="528"/>
      <c r="DMJ94" s="528"/>
      <c r="DMK94" s="528"/>
      <c r="DML94" s="528"/>
      <c r="DMM94" s="528"/>
      <c r="DMN94" s="528"/>
      <c r="DMO94" s="528"/>
      <c r="DMP94" s="528"/>
      <c r="DMQ94" s="528"/>
      <c r="DMR94" s="528"/>
      <c r="DMS94" s="528"/>
      <c r="DMT94" s="528"/>
      <c r="DMU94" s="528"/>
      <c r="DMV94" s="528"/>
      <c r="DMW94" s="528"/>
      <c r="DMX94" s="528"/>
      <c r="DMY94" s="528"/>
      <c r="DMZ94" s="528"/>
      <c r="DNA94" s="528"/>
      <c r="DNB94" s="528"/>
      <c r="DNC94" s="528"/>
      <c r="DND94" s="528"/>
      <c r="DNE94" s="528"/>
      <c r="DNF94" s="528"/>
      <c r="DNG94" s="528"/>
      <c r="DNH94" s="528"/>
      <c r="DNI94" s="528"/>
      <c r="DNJ94" s="528"/>
      <c r="DNK94" s="528"/>
      <c r="DNL94" s="528"/>
      <c r="DNM94" s="528"/>
      <c r="DNN94" s="528"/>
      <c r="DNO94" s="528"/>
      <c r="DNP94" s="528"/>
      <c r="DNQ94" s="528"/>
      <c r="DNR94" s="528"/>
      <c r="DNS94" s="528"/>
      <c r="DNT94" s="528"/>
      <c r="DNU94" s="528"/>
      <c r="DNV94" s="528"/>
      <c r="DNW94" s="528"/>
      <c r="DNX94" s="528"/>
      <c r="DNY94" s="528"/>
      <c r="DNZ94" s="528"/>
      <c r="DOA94" s="528"/>
      <c r="DOB94" s="528"/>
      <c r="DOC94" s="528"/>
      <c r="DOD94" s="528"/>
      <c r="DOE94" s="528"/>
      <c r="DOF94" s="528"/>
      <c r="DOG94" s="528"/>
      <c r="DOH94" s="528"/>
      <c r="DOI94" s="528"/>
      <c r="DOJ94" s="528"/>
      <c r="DOK94" s="528"/>
      <c r="DOL94" s="528"/>
      <c r="DOM94" s="528"/>
      <c r="DON94" s="528"/>
      <c r="DOO94" s="528"/>
      <c r="DOP94" s="528"/>
      <c r="DOQ94" s="528"/>
      <c r="DOR94" s="528"/>
      <c r="DOS94" s="528"/>
      <c r="DOT94" s="528"/>
      <c r="DOU94" s="528"/>
      <c r="DOV94" s="528"/>
      <c r="DOW94" s="528"/>
      <c r="DOX94" s="528"/>
      <c r="DOY94" s="528"/>
      <c r="DOZ94" s="528"/>
      <c r="DPA94" s="528"/>
      <c r="DPB94" s="528"/>
      <c r="DPC94" s="528"/>
      <c r="DPD94" s="528"/>
      <c r="DPE94" s="528"/>
      <c r="DPF94" s="528"/>
      <c r="DPG94" s="528"/>
      <c r="DPH94" s="528"/>
      <c r="DPI94" s="528"/>
      <c r="DPJ94" s="528"/>
      <c r="DPK94" s="528"/>
      <c r="DPL94" s="528"/>
      <c r="DPM94" s="528"/>
      <c r="DPN94" s="528"/>
      <c r="DPO94" s="528"/>
      <c r="DPP94" s="528"/>
      <c r="DPQ94" s="528"/>
      <c r="DPR94" s="528"/>
      <c r="DPS94" s="528"/>
      <c r="DPT94" s="528"/>
      <c r="DPU94" s="528"/>
      <c r="DPV94" s="528"/>
      <c r="DPW94" s="528"/>
      <c r="DPX94" s="528"/>
      <c r="DPY94" s="528"/>
      <c r="DPZ94" s="528"/>
      <c r="DQA94" s="528"/>
      <c r="DQB94" s="528"/>
      <c r="DQC94" s="528"/>
      <c r="DQD94" s="528"/>
      <c r="DQE94" s="528"/>
      <c r="DQF94" s="528"/>
      <c r="DQG94" s="528"/>
      <c r="DQH94" s="528"/>
      <c r="DQI94" s="528"/>
      <c r="DQJ94" s="528"/>
      <c r="DQK94" s="528"/>
      <c r="DQL94" s="528"/>
      <c r="DQM94" s="528"/>
      <c r="DQN94" s="528"/>
      <c r="DQO94" s="528"/>
      <c r="DQP94" s="528"/>
      <c r="DQQ94" s="528"/>
      <c r="DQR94" s="528"/>
      <c r="DQS94" s="528"/>
      <c r="DQT94" s="528"/>
      <c r="DQU94" s="528"/>
      <c r="DQV94" s="528"/>
      <c r="DQW94" s="528"/>
      <c r="DQX94" s="528"/>
      <c r="DQY94" s="528"/>
      <c r="DQZ94" s="528"/>
      <c r="DRA94" s="528"/>
      <c r="DRB94" s="528"/>
      <c r="DRC94" s="528"/>
      <c r="DRD94" s="528"/>
      <c r="DRE94" s="528"/>
      <c r="DRF94" s="528"/>
      <c r="DRG94" s="528"/>
      <c r="DRH94" s="528"/>
      <c r="DRI94" s="528"/>
      <c r="DRJ94" s="528"/>
      <c r="DRK94" s="528"/>
      <c r="DRL94" s="528"/>
      <c r="DRM94" s="528"/>
      <c r="DRN94" s="528"/>
      <c r="DRO94" s="528"/>
      <c r="DRP94" s="528"/>
      <c r="DRQ94" s="528"/>
      <c r="DRR94" s="528"/>
      <c r="DRS94" s="528"/>
      <c r="DRT94" s="528"/>
      <c r="DRU94" s="528"/>
      <c r="DRV94" s="528"/>
      <c r="DRW94" s="528"/>
      <c r="DRX94" s="528"/>
      <c r="DRY94" s="528"/>
      <c r="DRZ94" s="528"/>
      <c r="DSA94" s="528"/>
      <c r="DSB94" s="528"/>
      <c r="DSC94" s="528"/>
      <c r="DSD94" s="528"/>
      <c r="DSE94" s="528"/>
      <c r="DSF94" s="528"/>
      <c r="DSG94" s="528"/>
      <c r="DSH94" s="528"/>
      <c r="DSI94" s="528"/>
      <c r="DSJ94" s="528"/>
      <c r="DSK94" s="528"/>
      <c r="DSL94" s="528"/>
      <c r="DSM94" s="528"/>
      <c r="DSN94" s="528"/>
      <c r="DSO94" s="528"/>
      <c r="DSP94" s="528"/>
      <c r="DSQ94" s="528"/>
      <c r="DSR94" s="528"/>
      <c r="DSS94" s="528"/>
      <c r="DST94" s="528"/>
      <c r="DSU94" s="528"/>
      <c r="DSV94" s="528"/>
      <c r="DSW94" s="528"/>
      <c r="DSX94" s="528"/>
      <c r="DSY94" s="528"/>
      <c r="DSZ94" s="528"/>
      <c r="DTA94" s="528"/>
      <c r="DTB94" s="528"/>
      <c r="DTC94" s="528"/>
      <c r="DTD94" s="528"/>
      <c r="DTE94" s="528"/>
      <c r="DTF94" s="528"/>
      <c r="DTG94" s="528"/>
      <c r="DTH94" s="528"/>
      <c r="DTI94" s="528"/>
      <c r="DTJ94" s="528"/>
      <c r="DTK94" s="528"/>
      <c r="DTL94" s="528"/>
      <c r="DTM94" s="528"/>
      <c r="DTN94" s="528"/>
      <c r="DTO94" s="528"/>
      <c r="DTP94" s="528"/>
      <c r="DTQ94" s="528"/>
      <c r="DTR94" s="528"/>
      <c r="DTS94" s="528"/>
      <c r="DTT94" s="528"/>
      <c r="DTU94" s="528"/>
      <c r="DTV94" s="528"/>
      <c r="DTW94" s="528"/>
      <c r="DTX94" s="528"/>
      <c r="DTY94" s="528"/>
      <c r="DTZ94" s="528"/>
      <c r="DUA94" s="528"/>
      <c r="DUB94" s="528"/>
      <c r="DUC94" s="528"/>
      <c r="DUD94" s="528"/>
      <c r="DUE94" s="528"/>
      <c r="DUF94" s="528"/>
      <c r="DUG94" s="528"/>
      <c r="DUH94" s="528"/>
      <c r="DUI94" s="528"/>
      <c r="DUJ94" s="528"/>
      <c r="DUK94" s="528"/>
      <c r="DUL94" s="528"/>
      <c r="DUM94" s="528"/>
      <c r="DUN94" s="528"/>
      <c r="DUO94" s="528"/>
      <c r="DUP94" s="528"/>
      <c r="DUQ94" s="528"/>
      <c r="DUR94" s="528"/>
      <c r="DUS94" s="528"/>
      <c r="DUT94" s="528"/>
      <c r="DUU94" s="528"/>
      <c r="DUV94" s="528"/>
      <c r="DUW94" s="528"/>
      <c r="DUX94" s="528"/>
      <c r="DUY94" s="528"/>
      <c r="DUZ94" s="528"/>
      <c r="DVA94" s="528"/>
      <c r="DVB94" s="528"/>
      <c r="DVC94" s="528"/>
      <c r="DVD94" s="528"/>
      <c r="DVE94" s="528"/>
      <c r="DVF94" s="528"/>
      <c r="DVG94" s="528"/>
      <c r="DVH94" s="528"/>
      <c r="DVI94" s="528"/>
      <c r="DVJ94" s="528"/>
      <c r="DVK94" s="528"/>
      <c r="DVL94" s="528"/>
      <c r="DVM94" s="528"/>
      <c r="DVN94" s="528"/>
      <c r="DVO94" s="528"/>
      <c r="DVP94" s="528"/>
      <c r="DVQ94" s="528"/>
      <c r="DVR94" s="528"/>
      <c r="DVS94" s="528"/>
      <c r="DVT94" s="528"/>
      <c r="DVU94" s="528"/>
      <c r="DVV94" s="528"/>
      <c r="DVW94" s="528"/>
      <c r="DVX94" s="528"/>
      <c r="DVY94" s="528"/>
      <c r="DVZ94" s="528"/>
      <c r="DWA94" s="528"/>
      <c r="DWB94" s="528"/>
      <c r="DWC94" s="528"/>
      <c r="DWD94" s="528"/>
      <c r="DWE94" s="528"/>
      <c r="DWF94" s="528"/>
      <c r="DWG94" s="528"/>
      <c r="DWH94" s="528"/>
      <c r="DWI94" s="528"/>
      <c r="DWJ94" s="528"/>
      <c r="DWK94" s="528"/>
      <c r="DWL94" s="528"/>
      <c r="DWM94" s="528"/>
      <c r="DWN94" s="528"/>
      <c r="DWO94" s="528"/>
      <c r="DWP94" s="528"/>
      <c r="DWQ94" s="528"/>
      <c r="DWR94" s="528"/>
      <c r="DWS94" s="528"/>
      <c r="DWT94" s="528"/>
      <c r="DWU94" s="528"/>
      <c r="DWV94" s="528"/>
      <c r="DWW94" s="528"/>
      <c r="DWX94" s="528"/>
      <c r="DWY94" s="528"/>
      <c r="DWZ94" s="528"/>
      <c r="DXA94" s="528"/>
      <c r="DXB94" s="528"/>
      <c r="DXC94" s="528"/>
      <c r="DXD94" s="528"/>
      <c r="DXE94" s="528"/>
      <c r="DXF94" s="528"/>
      <c r="DXG94" s="528"/>
      <c r="DXH94" s="528"/>
      <c r="DXI94" s="528"/>
      <c r="DXJ94" s="528"/>
      <c r="DXK94" s="528"/>
      <c r="DXL94" s="528"/>
      <c r="DXM94" s="528"/>
      <c r="DXN94" s="528"/>
      <c r="DXO94" s="528"/>
      <c r="DXP94" s="528"/>
      <c r="DXQ94" s="528"/>
      <c r="DXR94" s="528"/>
      <c r="DXS94" s="528"/>
      <c r="DXT94" s="528"/>
      <c r="DXU94" s="528"/>
      <c r="DXV94" s="528"/>
      <c r="DXW94" s="528"/>
      <c r="DXX94" s="528"/>
      <c r="DXY94" s="528"/>
      <c r="DXZ94" s="528"/>
      <c r="DYA94" s="528"/>
      <c r="DYB94" s="528"/>
      <c r="DYC94" s="528"/>
      <c r="DYD94" s="528"/>
      <c r="DYE94" s="528"/>
      <c r="DYF94" s="528"/>
      <c r="DYG94" s="528"/>
      <c r="DYH94" s="528"/>
      <c r="DYI94" s="528"/>
      <c r="DYJ94" s="528"/>
      <c r="DYK94" s="528"/>
      <c r="DYL94" s="528"/>
      <c r="DYM94" s="528"/>
      <c r="DYN94" s="528"/>
      <c r="DYO94" s="528"/>
      <c r="DYP94" s="528"/>
      <c r="DYQ94" s="528"/>
      <c r="DYR94" s="528"/>
      <c r="DYS94" s="528"/>
      <c r="DYT94" s="528"/>
      <c r="DYU94" s="528"/>
      <c r="DYV94" s="528"/>
      <c r="DYW94" s="528"/>
      <c r="DYX94" s="528"/>
      <c r="DYY94" s="528"/>
      <c r="DYZ94" s="528"/>
      <c r="DZA94" s="528"/>
      <c r="DZB94" s="528"/>
      <c r="DZC94" s="528"/>
      <c r="DZD94" s="528"/>
      <c r="DZE94" s="528"/>
      <c r="DZF94" s="528"/>
      <c r="DZG94" s="528"/>
      <c r="DZH94" s="528"/>
      <c r="DZI94" s="528"/>
      <c r="DZJ94" s="528"/>
      <c r="DZK94" s="528"/>
      <c r="DZL94" s="528"/>
      <c r="DZM94" s="528"/>
      <c r="DZN94" s="528"/>
      <c r="DZO94" s="528"/>
      <c r="DZP94" s="528"/>
      <c r="DZQ94" s="528"/>
      <c r="DZR94" s="528"/>
      <c r="DZS94" s="528"/>
      <c r="DZT94" s="528"/>
      <c r="DZU94" s="528"/>
      <c r="DZV94" s="528"/>
      <c r="DZW94" s="528"/>
      <c r="DZX94" s="528"/>
      <c r="DZY94" s="528"/>
      <c r="DZZ94" s="528"/>
      <c r="EAA94" s="528"/>
      <c r="EAB94" s="528"/>
      <c r="EAC94" s="528"/>
      <c r="EAD94" s="528"/>
      <c r="EAE94" s="528"/>
      <c r="EAF94" s="528"/>
      <c r="EAG94" s="528"/>
      <c r="EAH94" s="528"/>
      <c r="EAI94" s="528"/>
      <c r="EAJ94" s="528"/>
      <c r="EAK94" s="528"/>
      <c r="EAL94" s="528"/>
      <c r="EAM94" s="528"/>
      <c r="EAN94" s="528"/>
      <c r="EAO94" s="528"/>
      <c r="EAP94" s="528"/>
      <c r="EAQ94" s="528"/>
      <c r="EAR94" s="528"/>
      <c r="EAS94" s="528"/>
      <c r="EAT94" s="528"/>
      <c r="EAU94" s="528"/>
      <c r="EAV94" s="528"/>
      <c r="EAW94" s="528"/>
      <c r="EAX94" s="528"/>
      <c r="EAY94" s="528"/>
      <c r="EAZ94" s="528"/>
      <c r="EBA94" s="528"/>
      <c r="EBB94" s="528"/>
      <c r="EBC94" s="528"/>
      <c r="EBD94" s="528"/>
      <c r="EBE94" s="528"/>
      <c r="EBF94" s="528"/>
      <c r="EBG94" s="528"/>
      <c r="EBH94" s="528"/>
      <c r="EBI94" s="528"/>
      <c r="EBJ94" s="528"/>
      <c r="EBK94" s="528"/>
      <c r="EBL94" s="528"/>
      <c r="EBM94" s="528"/>
      <c r="EBN94" s="528"/>
      <c r="EBO94" s="528"/>
      <c r="EBP94" s="528"/>
      <c r="EBQ94" s="528"/>
      <c r="EBR94" s="528"/>
      <c r="EBS94" s="528"/>
      <c r="EBT94" s="528"/>
      <c r="EBU94" s="528"/>
      <c r="EBV94" s="528"/>
      <c r="EBW94" s="528"/>
      <c r="EBX94" s="528"/>
      <c r="EBY94" s="528"/>
      <c r="EBZ94" s="528"/>
      <c r="ECA94" s="528"/>
      <c r="ECB94" s="528"/>
      <c r="ECC94" s="528"/>
      <c r="ECD94" s="528"/>
      <c r="ECE94" s="528"/>
      <c r="ECF94" s="528"/>
      <c r="ECG94" s="528"/>
      <c r="ECH94" s="528"/>
      <c r="ECI94" s="528"/>
      <c r="ECJ94" s="528"/>
      <c r="ECK94" s="528"/>
      <c r="ECL94" s="528"/>
      <c r="ECM94" s="528"/>
      <c r="ECN94" s="528"/>
      <c r="ECO94" s="528"/>
      <c r="ECP94" s="528"/>
      <c r="ECQ94" s="528"/>
      <c r="ECR94" s="528"/>
      <c r="ECS94" s="528"/>
      <c r="ECT94" s="528"/>
      <c r="ECU94" s="528"/>
      <c r="ECV94" s="528"/>
      <c r="ECW94" s="528"/>
      <c r="ECX94" s="528"/>
      <c r="ECY94" s="528"/>
      <c r="ECZ94" s="528"/>
      <c r="EDA94" s="528"/>
      <c r="EDB94" s="528"/>
      <c r="EDC94" s="528"/>
      <c r="EDD94" s="528"/>
      <c r="EDE94" s="528"/>
      <c r="EDF94" s="528"/>
      <c r="EDG94" s="528"/>
      <c r="EDH94" s="528"/>
      <c r="EDI94" s="528"/>
      <c r="EDJ94" s="528"/>
      <c r="EDK94" s="528"/>
      <c r="EDL94" s="528"/>
      <c r="EDM94" s="528"/>
      <c r="EDN94" s="528"/>
      <c r="EDO94" s="528"/>
      <c r="EDP94" s="528"/>
      <c r="EDQ94" s="528"/>
      <c r="EDR94" s="528"/>
      <c r="EDS94" s="528"/>
      <c r="EDT94" s="528"/>
      <c r="EDU94" s="528"/>
      <c r="EDV94" s="528"/>
      <c r="EDW94" s="528"/>
      <c r="EDX94" s="528"/>
      <c r="EDY94" s="528"/>
      <c r="EDZ94" s="528"/>
      <c r="EEA94" s="528"/>
      <c r="EEB94" s="528"/>
      <c r="EEC94" s="528"/>
      <c r="EED94" s="528"/>
      <c r="EEE94" s="528"/>
      <c r="EEF94" s="528"/>
      <c r="EEG94" s="528"/>
      <c r="EEH94" s="528"/>
      <c r="EEI94" s="528"/>
      <c r="EEJ94" s="528"/>
      <c r="EEK94" s="528"/>
      <c r="EEL94" s="528"/>
      <c r="EEM94" s="528"/>
      <c r="EEN94" s="528"/>
      <c r="EEO94" s="528"/>
      <c r="EEP94" s="528"/>
      <c r="EEQ94" s="528"/>
      <c r="EER94" s="528"/>
      <c r="EES94" s="528"/>
      <c r="EET94" s="528"/>
      <c r="EEU94" s="528"/>
      <c r="EEV94" s="528"/>
      <c r="EEW94" s="528"/>
      <c r="EEX94" s="528"/>
      <c r="EEY94" s="528"/>
      <c r="EEZ94" s="528"/>
      <c r="EFA94" s="528"/>
      <c r="EFB94" s="528"/>
      <c r="EFC94" s="528"/>
      <c r="EFD94" s="528"/>
      <c r="EFE94" s="528"/>
      <c r="EFF94" s="528"/>
      <c r="EFG94" s="528"/>
      <c r="EFH94" s="528"/>
      <c r="EFI94" s="528"/>
      <c r="EFJ94" s="528"/>
      <c r="EFK94" s="528"/>
      <c r="EFL94" s="528"/>
      <c r="EFM94" s="528"/>
      <c r="EFN94" s="528"/>
      <c r="EFO94" s="528"/>
      <c r="EFP94" s="528"/>
      <c r="EFQ94" s="528"/>
      <c r="EFR94" s="528"/>
      <c r="EFS94" s="528"/>
      <c r="EFT94" s="528"/>
      <c r="EFU94" s="528"/>
      <c r="EFV94" s="528"/>
      <c r="EFW94" s="528"/>
      <c r="EFX94" s="528"/>
      <c r="EFY94" s="528"/>
      <c r="EFZ94" s="528"/>
      <c r="EGA94" s="528"/>
      <c r="EGB94" s="528"/>
      <c r="EGC94" s="528"/>
      <c r="EGD94" s="528"/>
      <c r="EGE94" s="528"/>
      <c r="EGF94" s="528"/>
      <c r="EGG94" s="528"/>
      <c r="EGH94" s="528"/>
      <c r="EGI94" s="528"/>
      <c r="EGJ94" s="528"/>
      <c r="EGK94" s="528"/>
      <c r="EGL94" s="528"/>
      <c r="EGM94" s="528"/>
      <c r="EGN94" s="528"/>
      <c r="EGO94" s="528"/>
      <c r="EGP94" s="528"/>
      <c r="EGQ94" s="528"/>
      <c r="EGR94" s="528"/>
      <c r="EGS94" s="528"/>
      <c r="EGT94" s="528"/>
      <c r="EGU94" s="528"/>
      <c r="EGV94" s="528"/>
      <c r="EGW94" s="528"/>
      <c r="EGX94" s="528"/>
      <c r="EGY94" s="528"/>
      <c r="EGZ94" s="528"/>
      <c r="EHA94" s="528"/>
      <c r="EHB94" s="528"/>
      <c r="EHC94" s="528"/>
      <c r="EHD94" s="528"/>
      <c r="EHE94" s="528"/>
      <c r="EHF94" s="528"/>
      <c r="EHG94" s="528"/>
      <c r="EHH94" s="528"/>
      <c r="EHI94" s="528"/>
      <c r="EHJ94" s="528"/>
      <c r="EHK94" s="528"/>
      <c r="EHL94" s="528"/>
      <c r="EHM94" s="528"/>
      <c r="EHN94" s="528"/>
      <c r="EHO94" s="528"/>
      <c r="EHP94" s="528"/>
      <c r="EHQ94" s="528"/>
      <c r="EHR94" s="528"/>
      <c r="EHS94" s="528"/>
      <c r="EHT94" s="528"/>
      <c r="EHU94" s="528"/>
      <c r="EHV94" s="528"/>
      <c r="EHW94" s="528"/>
      <c r="EHX94" s="528"/>
      <c r="EHY94" s="528"/>
      <c r="EHZ94" s="528"/>
      <c r="EIA94" s="528"/>
      <c r="EIB94" s="528"/>
      <c r="EIC94" s="528"/>
      <c r="EID94" s="528"/>
      <c r="EIE94" s="528"/>
      <c r="EIF94" s="528"/>
      <c r="EIG94" s="528"/>
      <c r="EIH94" s="528"/>
      <c r="EII94" s="528"/>
      <c r="EIJ94" s="528"/>
      <c r="EIK94" s="528"/>
      <c r="EIL94" s="528"/>
      <c r="EIM94" s="528"/>
      <c r="EIN94" s="528"/>
      <c r="EIO94" s="528"/>
      <c r="EIP94" s="528"/>
      <c r="EIQ94" s="528"/>
      <c r="EIR94" s="528"/>
      <c r="EIS94" s="528"/>
      <c r="EIT94" s="528"/>
      <c r="EIU94" s="528"/>
      <c r="EIV94" s="528"/>
      <c r="EIW94" s="528"/>
      <c r="EIX94" s="528"/>
      <c r="EIY94" s="528"/>
      <c r="EIZ94" s="528"/>
      <c r="EJA94" s="528"/>
      <c r="EJB94" s="528"/>
      <c r="EJC94" s="528"/>
      <c r="EJD94" s="528"/>
      <c r="EJE94" s="528"/>
      <c r="EJF94" s="528"/>
      <c r="EJG94" s="528"/>
      <c r="EJH94" s="528"/>
      <c r="EJI94" s="528"/>
      <c r="EJJ94" s="528"/>
      <c r="EJK94" s="528"/>
      <c r="EJL94" s="528"/>
      <c r="EJM94" s="528"/>
      <c r="EJN94" s="528"/>
      <c r="EJO94" s="528"/>
      <c r="EJP94" s="528"/>
      <c r="EJQ94" s="528"/>
      <c r="EJR94" s="528"/>
      <c r="EJS94" s="528"/>
      <c r="EJT94" s="528"/>
      <c r="EJU94" s="528"/>
      <c r="EJV94" s="528"/>
      <c r="EJW94" s="528"/>
      <c r="EJX94" s="528"/>
      <c r="EJY94" s="528"/>
      <c r="EJZ94" s="528"/>
      <c r="EKA94" s="528"/>
      <c r="EKB94" s="528"/>
      <c r="EKC94" s="528"/>
      <c r="EKD94" s="528"/>
      <c r="EKE94" s="528"/>
      <c r="EKF94" s="528"/>
      <c r="EKG94" s="528"/>
      <c r="EKH94" s="528"/>
      <c r="EKI94" s="528"/>
      <c r="EKJ94" s="528"/>
      <c r="EKK94" s="528"/>
      <c r="EKL94" s="528"/>
      <c r="EKM94" s="528"/>
      <c r="EKN94" s="528"/>
      <c r="EKO94" s="528"/>
      <c r="EKP94" s="528"/>
      <c r="EKQ94" s="528"/>
      <c r="EKR94" s="528"/>
      <c r="EKS94" s="528"/>
      <c r="EKT94" s="528"/>
      <c r="EKU94" s="528"/>
      <c r="EKV94" s="528"/>
      <c r="EKW94" s="528"/>
      <c r="EKX94" s="528"/>
      <c r="EKY94" s="528"/>
      <c r="EKZ94" s="528"/>
      <c r="ELA94" s="528"/>
      <c r="ELB94" s="528"/>
      <c r="ELC94" s="528"/>
      <c r="ELD94" s="528"/>
      <c r="ELE94" s="528"/>
      <c r="ELF94" s="528"/>
      <c r="ELG94" s="528"/>
      <c r="ELH94" s="528"/>
      <c r="ELI94" s="528"/>
      <c r="ELJ94" s="528"/>
      <c r="ELK94" s="528"/>
      <c r="ELL94" s="528"/>
      <c r="ELM94" s="528"/>
      <c r="ELN94" s="528"/>
      <c r="ELO94" s="528"/>
      <c r="ELP94" s="528"/>
      <c r="ELQ94" s="528"/>
      <c r="ELR94" s="528"/>
      <c r="ELS94" s="528"/>
      <c r="ELT94" s="528"/>
      <c r="ELU94" s="528"/>
      <c r="ELV94" s="528"/>
      <c r="ELW94" s="528"/>
      <c r="ELX94" s="528"/>
      <c r="ELY94" s="528"/>
      <c r="ELZ94" s="528"/>
      <c r="EMA94" s="528"/>
      <c r="EMB94" s="528"/>
      <c r="EMC94" s="528"/>
      <c r="EMD94" s="528"/>
      <c r="EME94" s="528"/>
      <c r="EMF94" s="528"/>
      <c r="EMG94" s="528"/>
      <c r="EMH94" s="528"/>
      <c r="EMI94" s="528"/>
      <c r="EMJ94" s="528"/>
      <c r="EMK94" s="528"/>
      <c r="EML94" s="528"/>
      <c r="EMM94" s="528"/>
      <c r="EMN94" s="528"/>
      <c r="EMO94" s="528"/>
      <c r="EMP94" s="528"/>
      <c r="EMQ94" s="528"/>
      <c r="EMR94" s="528"/>
      <c r="EMS94" s="528"/>
      <c r="EMT94" s="528"/>
      <c r="EMU94" s="528"/>
      <c r="EMV94" s="528"/>
      <c r="EMW94" s="528"/>
      <c r="EMX94" s="528"/>
      <c r="EMY94" s="528"/>
      <c r="EMZ94" s="528"/>
      <c r="ENA94" s="528"/>
      <c r="ENB94" s="528"/>
      <c r="ENC94" s="528"/>
      <c r="END94" s="528"/>
      <c r="ENE94" s="528"/>
      <c r="ENF94" s="528"/>
      <c r="ENG94" s="528"/>
      <c r="ENH94" s="528"/>
      <c r="ENI94" s="528"/>
      <c r="ENJ94" s="528"/>
      <c r="ENK94" s="528"/>
      <c r="ENL94" s="528"/>
      <c r="ENM94" s="528"/>
      <c r="ENN94" s="528"/>
      <c r="ENO94" s="528"/>
      <c r="ENP94" s="528"/>
      <c r="ENQ94" s="528"/>
      <c r="ENR94" s="528"/>
      <c r="ENS94" s="528"/>
      <c r="ENT94" s="528"/>
      <c r="ENU94" s="528"/>
      <c r="ENV94" s="528"/>
      <c r="ENW94" s="528"/>
      <c r="ENX94" s="528"/>
      <c r="ENY94" s="528"/>
      <c r="ENZ94" s="528"/>
      <c r="EOA94" s="528"/>
      <c r="EOB94" s="528"/>
      <c r="EOC94" s="528"/>
      <c r="EOD94" s="528"/>
      <c r="EOE94" s="528"/>
      <c r="EOF94" s="528"/>
      <c r="EOG94" s="528"/>
      <c r="EOH94" s="528"/>
      <c r="EOI94" s="528"/>
      <c r="EOJ94" s="528"/>
      <c r="EOK94" s="528"/>
      <c r="EOL94" s="528"/>
      <c r="EOM94" s="528"/>
      <c r="EON94" s="528"/>
      <c r="EOO94" s="528"/>
      <c r="EOP94" s="528"/>
      <c r="EOQ94" s="528"/>
      <c r="EOR94" s="528"/>
      <c r="EOS94" s="528"/>
      <c r="EOT94" s="528"/>
      <c r="EOU94" s="528"/>
      <c r="EOV94" s="528"/>
      <c r="EOW94" s="528"/>
      <c r="EOX94" s="528"/>
      <c r="EOY94" s="528"/>
      <c r="EOZ94" s="528"/>
      <c r="EPA94" s="528"/>
      <c r="EPB94" s="528"/>
      <c r="EPC94" s="528"/>
      <c r="EPD94" s="528"/>
      <c r="EPE94" s="528"/>
      <c r="EPF94" s="528"/>
      <c r="EPG94" s="528"/>
      <c r="EPH94" s="528"/>
      <c r="EPI94" s="528"/>
      <c r="EPJ94" s="528"/>
      <c r="EPK94" s="528"/>
      <c r="EPL94" s="528"/>
      <c r="EPM94" s="528"/>
      <c r="EPN94" s="528"/>
      <c r="EPO94" s="528"/>
      <c r="EPP94" s="528"/>
      <c r="EPQ94" s="528"/>
      <c r="EPR94" s="528"/>
      <c r="EPS94" s="528"/>
      <c r="EPT94" s="528"/>
      <c r="EPU94" s="528"/>
      <c r="EPV94" s="528"/>
      <c r="EPW94" s="528"/>
      <c r="EPX94" s="528"/>
      <c r="EPY94" s="528"/>
      <c r="EPZ94" s="528"/>
      <c r="EQA94" s="528"/>
      <c r="EQB94" s="528"/>
      <c r="EQC94" s="528"/>
      <c r="EQD94" s="528"/>
      <c r="EQE94" s="528"/>
      <c r="EQF94" s="528"/>
      <c r="EQG94" s="528"/>
      <c r="EQH94" s="528"/>
      <c r="EQI94" s="528"/>
      <c r="EQJ94" s="528"/>
      <c r="EQK94" s="528"/>
      <c r="EQL94" s="528"/>
      <c r="EQM94" s="528"/>
      <c r="EQN94" s="528"/>
      <c r="EQO94" s="528"/>
      <c r="EQP94" s="528"/>
      <c r="EQQ94" s="528"/>
      <c r="EQR94" s="528"/>
      <c r="EQS94" s="528"/>
      <c r="EQT94" s="528"/>
      <c r="EQU94" s="528"/>
      <c r="EQV94" s="528"/>
      <c r="EQW94" s="528"/>
      <c r="EQX94" s="528"/>
      <c r="EQY94" s="528"/>
      <c r="EQZ94" s="528"/>
      <c r="ERA94" s="528"/>
      <c r="ERB94" s="528"/>
      <c r="ERC94" s="528"/>
      <c r="ERD94" s="528"/>
      <c r="ERE94" s="528"/>
      <c r="ERF94" s="528"/>
      <c r="ERG94" s="528"/>
      <c r="ERH94" s="528"/>
      <c r="ERI94" s="528"/>
      <c r="ERJ94" s="528"/>
      <c r="ERK94" s="528"/>
      <c r="ERL94" s="528"/>
      <c r="ERM94" s="528"/>
      <c r="ERN94" s="528"/>
      <c r="ERO94" s="528"/>
      <c r="ERP94" s="528"/>
      <c r="ERQ94" s="528"/>
      <c r="ERR94" s="528"/>
      <c r="ERS94" s="528"/>
      <c r="ERT94" s="528"/>
      <c r="ERU94" s="528"/>
      <c r="ERV94" s="528"/>
      <c r="ERW94" s="528"/>
      <c r="ERX94" s="528"/>
      <c r="ERY94" s="528"/>
      <c r="ERZ94" s="528"/>
      <c r="ESA94" s="528"/>
      <c r="ESB94" s="528"/>
      <c r="ESC94" s="528"/>
      <c r="ESD94" s="528"/>
      <c r="ESE94" s="528"/>
      <c r="ESF94" s="528"/>
      <c r="ESG94" s="528"/>
      <c r="ESH94" s="528"/>
      <c r="ESI94" s="528"/>
      <c r="ESJ94" s="528"/>
      <c r="ESK94" s="528"/>
      <c r="ESL94" s="528"/>
      <c r="ESM94" s="528"/>
      <c r="ESN94" s="528"/>
      <c r="ESO94" s="528"/>
      <c r="ESP94" s="528"/>
      <c r="ESQ94" s="528"/>
      <c r="ESR94" s="528"/>
      <c r="ESS94" s="528"/>
      <c r="EST94" s="528"/>
      <c r="ESU94" s="528"/>
      <c r="ESV94" s="528"/>
      <c r="ESW94" s="528"/>
      <c r="ESX94" s="528"/>
      <c r="ESY94" s="528"/>
      <c r="ESZ94" s="528"/>
      <c r="ETA94" s="528"/>
      <c r="ETB94" s="528"/>
      <c r="ETC94" s="528"/>
      <c r="ETD94" s="528"/>
      <c r="ETE94" s="528"/>
      <c r="ETF94" s="528"/>
      <c r="ETG94" s="528"/>
      <c r="ETH94" s="528"/>
      <c r="ETI94" s="528"/>
      <c r="ETJ94" s="528"/>
      <c r="ETK94" s="528"/>
      <c r="ETL94" s="528"/>
      <c r="ETM94" s="528"/>
      <c r="ETN94" s="528"/>
      <c r="ETO94" s="528"/>
      <c r="ETP94" s="528"/>
      <c r="ETQ94" s="528"/>
      <c r="ETR94" s="528"/>
      <c r="ETS94" s="528"/>
      <c r="ETT94" s="528"/>
      <c r="ETU94" s="528"/>
      <c r="ETV94" s="528"/>
      <c r="ETW94" s="528"/>
      <c r="ETX94" s="528"/>
      <c r="ETY94" s="528"/>
      <c r="ETZ94" s="528"/>
      <c r="EUA94" s="528"/>
      <c r="EUB94" s="528"/>
      <c r="EUC94" s="528"/>
      <c r="EUD94" s="528"/>
      <c r="EUE94" s="528"/>
      <c r="EUF94" s="528"/>
      <c r="EUG94" s="528"/>
      <c r="EUH94" s="528"/>
      <c r="EUI94" s="528"/>
      <c r="EUJ94" s="528"/>
      <c r="EUK94" s="528"/>
      <c r="EUL94" s="528"/>
      <c r="EUM94" s="528"/>
      <c r="EUN94" s="528"/>
      <c r="EUO94" s="528"/>
      <c r="EUP94" s="528"/>
      <c r="EUQ94" s="528"/>
      <c r="EUR94" s="528"/>
      <c r="EUS94" s="528"/>
      <c r="EUT94" s="528"/>
      <c r="EUU94" s="528"/>
      <c r="EUV94" s="528"/>
      <c r="EUW94" s="528"/>
      <c r="EUX94" s="528"/>
      <c r="EUY94" s="528"/>
      <c r="EUZ94" s="528"/>
      <c r="EVA94" s="528"/>
      <c r="EVB94" s="528"/>
      <c r="EVC94" s="528"/>
      <c r="EVD94" s="528"/>
      <c r="EVE94" s="528"/>
      <c r="EVF94" s="528"/>
      <c r="EVG94" s="528"/>
      <c r="EVH94" s="528"/>
      <c r="EVI94" s="528"/>
      <c r="EVJ94" s="528"/>
      <c r="EVK94" s="528"/>
      <c r="EVL94" s="528"/>
      <c r="EVM94" s="528"/>
      <c r="EVN94" s="528"/>
      <c r="EVO94" s="528"/>
      <c r="EVP94" s="528"/>
      <c r="EVQ94" s="528"/>
      <c r="EVR94" s="528"/>
      <c r="EVS94" s="528"/>
      <c r="EVT94" s="528"/>
      <c r="EVU94" s="528"/>
      <c r="EVV94" s="528"/>
      <c r="EVW94" s="528"/>
      <c r="EVX94" s="528"/>
      <c r="EVY94" s="528"/>
      <c r="EVZ94" s="528"/>
      <c r="EWA94" s="528"/>
      <c r="EWB94" s="528"/>
      <c r="EWC94" s="528"/>
      <c r="EWD94" s="528"/>
      <c r="EWE94" s="528"/>
      <c r="EWF94" s="528"/>
      <c r="EWG94" s="528"/>
      <c r="EWH94" s="528"/>
      <c r="EWI94" s="528"/>
      <c r="EWJ94" s="528"/>
      <c r="EWK94" s="528"/>
      <c r="EWL94" s="528"/>
      <c r="EWM94" s="528"/>
      <c r="EWN94" s="528"/>
      <c r="EWO94" s="528"/>
      <c r="EWP94" s="528"/>
      <c r="EWQ94" s="528"/>
      <c r="EWR94" s="528"/>
      <c r="EWS94" s="528"/>
      <c r="EWT94" s="528"/>
      <c r="EWU94" s="528"/>
      <c r="EWV94" s="528"/>
      <c r="EWW94" s="528"/>
      <c r="EWX94" s="528"/>
      <c r="EWY94" s="528"/>
      <c r="EWZ94" s="528"/>
      <c r="EXA94" s="528"/>
      <c r="EXB94" s="528"/>
      <c r="EXC94" s="528"/>
      <c r="EXD94" s="528"/>
      <c r="EXE94" s="528"/>
      <c r="EXF94" s="528"/>
      <c r="EXG94" s="528"/>
      <c r="EXH94" s="528"/>
      <c r="EXI94" s="528"/>
      <c r="EXJ94" s="528"/>
      <c r="EXK94" s="528"/>
      <c r="EXL94" s="528"/>
      <c r="EXM94" s="528"/>
      <c r="EXN94" s="528"/>
      <c r="EXO94" s="528"/>
      <c r="EXP94" s="528"/>
      <c r="EXQ94" s="528"/>
      <c r="EXR94" s="528"/>
      <c r="EXS94" s="528"/>
      <c r="EXT94" s="528"/>
      <c r="EXU94" s="528"/>
      <c r="EXV94" s="528"/>
      <c r="EXW94" s="528"/>
      <c r="EXX94" s="528"/>
      <c r="EXY94" s="528"/>
      <c r="EXZ94" s="528"/>
      <c r="EYA94" s="528"/>
      <c r="EYB94" s="528"/>
      <c r="EYC94" s="528"/>
      <c r="EYD94" s="528"/>
      <c r="EYE94" s="528"/>
      <c r="EYF94" s="528"/>
      <c r="EYG94" s="528"/>
      <c r="EYH94" s="528"/>
      <c r="EYI94" s="528"/>
      <c r="EYJ94" s="528"/>
      <c r="EYK94" s="528"/>
      <c r="EYL94" s="528"/>
      <c r="EYM94" s="528"/>
      <c r="EYN94" s="528"/>
      <c r="EYO94" s="528"/>
      <c r="EYP94" s="528"/>
      <c r="EYQ94" s="528"/>
      <c r="EYR94" s="528"/>
      <c r="EYS94" s="528"/>
      <c r="EYT94" s="528"/>
      <c r="EYU94" s="528"/>
      <c r="EYV94" s="528"/>
      <c r="EYW94" s="528"/>
      <c r="EYX94" s="528"/>
      <c r="EYY94" s="528"/>
      <c r="EYZ94" s="528"/>
      <c r="EZA94" s="528"/>
      <c r="EZB94" s="528"/>
      <c r="EZC94" s="528"/>
      <c r="EZD94" s="528"/>
      <c r="EZE94" s="528"/>
      <c r="EZF94" s="528"/>
      <c r="EZG94" s="528"/>
      <c r="EZH94" s="528"/>
      <c r="EZI94" s="528"/>
      <c r="EZJ94" s="528"/>
      <c r="EZK94" s="528"/>
      <c r="EZL94" s="528"/>
      <c r="EZM94" s="528"/>
      <c r="EZN94" s="528"/>
      <c r="EZO94" s="528"/>
      <c r="EZP94" s="528"/>
      <c r="EZQ94" s="528"/>
      <c r="EZR94" s="528"/>
      <c r="EZS94" s="528"/>
      <c r="EZT94" s="528"/>
      <c r="EZU94" s="528"/>
      <c r="EZV94" s="528"/>
      <c r="EZW94" s="528"/>
      <c r="EZX94" s="528"/>
      <c r="EZY94" s="528"/>
      <c r="EZZ94" s="528"/>
      <c r="FAA94" s="528"/>
      <c r="FAB94" s="528"/>
      <c r="FAC94" s="528"/>
      <c r="FAD94" s="528"/>
      <c r="FAE94" s="528"/>
      <c r="FAF94" s="528"/>
      <c r="FAG94" s="528"/>
      <c r="FAH94" s="528"/>
      <c r="FAI94" s="528"/>
      <c r="FAJ94" s="528"/>
      <c r="FAK94" s="528"/>
      <c r="FAL94" s="528"/>
      <c r="FAM94" s="528"/>
      <c r="FAN94" s="528"/>
      <c r="FAO94" s="528"/>
      <c r="FAP94" s="528"/>
      <c r="FAQ94" s="528"/>
      <c r="FAR94" s="528"/>
      <c r="FAS94" s="528"/>
      <c r="FAT94" s="528"/>
      <c r="FAU94" s="528"/>
      <c r="FAV94" s="528"/>
      <c r="FAW94" s="528"/>
      <c r="FAX94" s="528"/>
      <c r="FAY94" s="528"/>
      <c r="FAZ94" s="528"/>
      <c r="FBA94" s="528"/>
      <c r="FBB94" s="528"/>
      <c r="FBC94" s="528"/>
      <c r="FBD94" s="528"/>
      <c r="FBE94" s="528"/>
      <c r="FBF94" s="528"/>
      <c r="FBG94" s="528"/>
      <c r="FBH94" s="528"/>
      <c r="FBI94" s="528"/>
      <c r="FBJ94" s="528"/>
      <c r="FBK94" s="528"/>
      <c r="FBL94" s="528"/>
      <c r="FBM94" s="528"/>
      <c r="FBN94" s="528"/>
      <c r="FBO94" s="528"/>
      <c r="FBP94" s="528"/>
      <c r="FBQ94" s="528"/>
      <c r="FBR94" s="528"/>
      <c r="FBS94" s="528"/>
      <c r="FBT94" s="528"/>
      <c r="FBU94" s="528"/>
      <c r="FBV94" s="528"/>
      <c r="FBW94" s="528"/>
      <c r="FBX94" s="528"/>
      <c r="FBY94" s="528"/>
      <c r="FBZ94" s="528"/>
      <c r="FCA94" s="528"/>
      <c r="FCB94" s="528"/>
      <c r="FCC94" s="528"/>
      <c r="FCD94" s="528"/>
      <c r="FCE94" s="528"/>
      <c r="FCF94" s="528"/>
      <c r="FCG94" s="528"/>
      <c r="FCH94" s="528"/>
      <c r="FCI94" s="528"/>
      <c r="FCJ94" s="528"/>
      <c r="FCK94" s="528"/>
      <c r="FCL94" s="528"/>
      <c r="FCM94" s="528"/>
      <c r="FCN94" s="528"/>
      <c r="FCO94" s="528"/>
      <c r="FCP94" s="528"/>
      <c r="FCQ94" s="528"/>
      <c r="FCR94" s="528"/>
      <c r="FCS94" s="528"/>
      <c r="FCT94" s="528"/>
      <c r="FCU94" s="528"/>
      <c r="FCV94" s="528"/>
      <c r="FCW94" s="528"/>
      <c r="FCX94" s="528"/>
      <c r="FCY94" s="528"/>
      <c r="FCZ94" s="528"/>
      <c r="FDA94" s="528"/>
      <c r="FDB94" s="528"/>
      <c r="FDC94" s="528"/>
      <c r="FDD94" s="528"/>
      <c r="FDE94" s="528"/>
      <c r="FDF94" s="528"/>
      <c r="FDG94" s="528"/>
      <c r="FDH94" s="528"/>
      <c r="FDI94" s="528"/>
      <c r="FDJ94" s="528"/>
      <c r="FDK94" s="528"/>
      <c r="FDL94" s="528"/>
      <c r="FDM94" s="528"/>
      <c r="FDN94" s="528"/>
      <c r="FDO94" s="528"/>
      <c r="FDP94" s="528"/>
      <c r="FDQ94" s="528"/>
      <c r="FDR94" s="528"/>
      <c r="FDS94" s="528"/>
      <c r="FDT94" s="528"/>
      <c r="FDU94" s="528"/>
      <c r="FDV94" s="528"/>
      <c r="FDW94" s="528"/>
      <c r="FDX94" s="528"/>
      <c r="FDY94" s="528"/>
      <c r="FDZ94" s="528"/>
      <c r="FEA94" s="528"/>
      <c r="FEB94" s="528"/>
      <c r="FEC94" s="528"/>
      <c r="FED94" s="528"/>
      <c r="FEE94" s="528"/>
      <c r="FEF94" s="528"/>
      <c r="FEG94" s="528"/>
      <c r="FEH94" s="528"/>
      <c r="FEI94" s="528"/>
      <c r="FEJ94" s="528"/>
      <c r="FEK94" s="528"/>
      <c r="FEL94" s="528"/>
      <c r="FEM94" s="528"/>
      <c r="FEN94" s="528"/>
      <c r="FEO94" s="528"/>
      <c r="FEP94" s="528"/>
      <c r="FEQ94" s="528"/>
      <c r="FER94" s="528"/>
      <c r="FES94" s="528"/>
      <c r="FET94" s="528"/>
      <c r="FEU94" s="528"/>
      <c r="FEV94" s="528"/>
      <c r="FEW94" s="528"/>
      <c r="FEX94" s="528"/>
      <c r="FEY94" s="528"/>
      <c r="FEZ94" s="528"/>
      <c r="FFA94" s="528"/>
      <c r="FFB94" s="528"/>
      <c r="FFC94" s="528"/>
      <c r="FFD94" s="528"/>
      <c r="FFE94" s="528"/>
      <c r="FFF94" s="528"/>
      <c r="FFG94" s="528"/>
      <c r="FFH94" s="528"/>
      <c r="FFI94" s="528"/>
      <c r="FFJ94" s="528"/>
      <c r="FFK94" s="528"/>
      <c r="FFL94" s="528"/>
      <c r="FFM94" s="528"/>
      <c r="FFN94" s="528"/>
      <c r="FFO94" s="528"/>
      <c r="FFP94" s="528"/>
      <c r="FFQ94" s="528"/>
      <c r="FFR94" s="528"/>
      <c r="FFS94" s="528"/>
      <c r="FFT94" s="528"/>
      <c r="FFU94" s="528"/>
      <c r="FFV94" s="528"/>
      <c r="FFW94" s="528"/>
      <c r="FFX94" s="528"/>
      <c r="FFY94" s="528"/>
      <c r="FFZ94" s="528"/>
      <c r="FGA94" s="528"/>
      <c r="FGB94" s="528"/>
      <c r="FGC94" s="528"/>
      <c r="FGD94" s="528"/>
      <c r="FGE94" s="528"/>
      <c r="FGF94" s="528"/>
      <c r="FGG94" s="528"/>
      <c r="FGH94" s="528"/>
      <c r="FGI94" s="528"/>
      <c r="FGJ94" s="528"/>
      <c r="FGK94" s="528"/>
      <c r="FGL94" s="528"/>
      <c r="FGM94" s="528"/>
      <c r="FGN94" s="528"/>
      <c r="FGO94" s="528"/>
      <c r="FGP94" s="528"/>
      <c r="FGQ94" s="528"/>
      <c r="FGR94" s="528"/>
      <c r="FGS94" s="528"/>
      <c r="FGT94" s="528"/>
      <c r="FGU94" s="528"/>
      <c r="FGV94" s="528"/>
      <c r="FGW94" s="528"/>
      <c r="FGX94" s="528"/>
      <c r="FGY94" s="528"/>
      <c r="FGZ94" s="528"/>
      <c r="FHA94" s="528"/>
      <c r="FHB94" s="528"/>
      <c r="FHC94" s="528"/>
      <c r="FHD94" s="528"/>
      <c r="FHE94" s="528"/>
      <c r="FHF94" s="528"/>
      <c r="FHG94" s="528"/>
      <c r="FHH94" s="528"/>
      <c r="FHI94" s="528"/>
      <c r="FHJ94" s="528"/>
      <c r="FHK94" s="528"/>
      <c r="FHL94" s="528"/>
      <c r="FHM94" s="528"/>
      <c r="FHN94" s="528"/>
      <c r="FHO94" s="528"/>
      <c r="FHP94" s="528"/>
      <c r="FHQ94" s="528"/>
      <c r="FHR94" s="528"/>
      <c r="FHS94" s="528"/>
      <c r="FHT94" s="528"/>
      <c r="FHU94" s="528"/>
      <c r="FHV94" s="528"/>
      <c r="FHW94" s="528"/>
      <c r="FHX94" s="528"/>
      <c r="FHY94" s="528"/>
      <c r="FHZ94" s="528"/>
      <c r="FIA94" s="528"/>
      <c r="FIB94" s="528"/>
      <c r="FIC94" s="528"/>
      <c r="FID94" s="528"/>
      <c r="FIE94" s="528"/>
      <c r="FIF94" s="528"/>
      <c r="FIG94" s="528"/>
      <c r="FIH94" s="528"/>
      <c r="FII94" s="528"/>
      <c r="FIJ94" s="528"/>
      <c r="FIK94" s="528"/>
      <c r="FIL94" s="528"/>
      <c r="FIM94" s="528"/>
      <c r="FIN94" s="528"/>
      <c r="FIO94" s="528"/>
      <c r="FIP94" s="528"/>
      <c r="FIQ94" s="528"/>
      <c r="FIR94" s="528"/>
      <c r="FIS94" s="528"/>
      <c r="FIT94" s="528"/>
      <c r="FIU94" s="528"/>
      <c r="FIV94" s="528"/>
      <c r="FIW94" s="528"/>
      <c r="FIX94" s="528"/>
      <c r="FIY94" s="528"/>
      <c r="FIZ94" s="528"/>
      <c r="FJA94" s="528"/>
      <c r="FJB94" s="528"/>
      <c r="FJC94" s="528"/>
      <c r="FJD94" s="528"/>
      <c r="FJE94" s="528"/>
      <c r="FJF94" s="528"/>
      <c r="FJG94" s="528"/>
      <c r="FJH94" s="528"/>
      <c r="FJI94" s="528"/>
      <c r="FJJ94" s="528"/>
      <c r="FJK94" s="528"/>
      <c r="FJL94" s="528"/>
      <c r="FJM94" s="528"/>
      <c r="FJN94" s="528"/>
      <c r="FJO94" s="528"/>
      <c r="FJP94" s="528"/>
      <c r="FJQ94" s="528"/>
      <c r="FJR94" s="528"/>
      <c r="FJS94" s="528"/>
      <c r="FJT94" s="528"/>
      <c r="FJU94" s="528"/>
      <c r="FJV94" s="528"/>
      <c r="FJW94" s="528"/>
      <c r="FJX94" s="528"/>
      <c r="FJY94" s="528"/>
      <c r="FJZ94" s="528"/>
      <c r="FKA94" s="528"/>
      <c r="FKB94" s="528"/>
      <c r="FKC94" s="528"/>
      <c r="FKD94" s="528"/>
      <c r="FKE94" s="528"/>
      <c r="FKF94" s="528"/>
      <c r="FKG94" s="528"/>
      <c r="FKH94" s="528"/>
      <c r="FKI94" s="528"/>
      <c r="FKJ94" s="528"/>
      <c r="FKK94" s="528"/>
      <c r="FKL94" s="528"/>
      <c r="FKM94" s="528"/>
      <c r="FKN94" s="528"/>
      <c r="FKO94" s="528"/>
      <c r="FKP94" s="528"/>
      <c r="FKQ94" s="528"/>
      <c r="FKR94" s="528"/>
      <c r="FKS94" s="528"/>
      <c r="FKT94" s="528"/>
      <c r="FKU94" s="528"/>
      <c r="FKV94" s="528"/>
      <c r="FKW94" s="528"/>
      <c r="FKX94" s="528"/>
      <c r="FKY94" s="528"/>
      <c r="FKZ94" s="528"/>
      <c r="FLA94" s="528"/>
      <c r="FLB94" s="528"/>
      <c r="FLC94" s="528"/>
      <c r="FLD94" s="528"/>
      <c r="FLE94" s="528"/>
      <c r="FLF94" s="528"/>
      <c r="FLG94" s="528"/>
      <c r="FLH94" s="528"/>
      <c r="FLI94" s="528"/>
      <c r="FLJ94" s="528"/>
      <c r="FLK94" s="528"/>
      <c r="FLL94" s="528"/>
      <c r="FLM94" s="528"/>
      <c r="FLN94" s="528"/>
      <c r="FLO94" s="528"/>
      <c r="FLP94" s="528"/>
      <c r="FLQ94" s="528"/>
      <c r="FLR94" s="528"/>
      <c r="FLS94" s="528"/>
      <c r="FLT94" s="528"/>
      <c r="FLU94" s="528"/>
      <c r="FLV94" s="528"/>
      <c r="FLW94" s="528"/>
      <c r="FLX94" s="528"/>
      <c r="FLY94" s="528"/>
      <c r="FLZ94" s="528"/>
      <c r="FMA94" s="528"/>
      <c r="FMB94" s="528"/>
      <c r="FMC94" s="528"/>
      <c r="FMD94" s="528"/>
      <c r="FME94" s="528"/>
      <c r="FMF94" s="528"/>
      <c r="FMG94" s="528"/>
      <c r="FMH94" s="528"/>
      <c r="FMI94" s="528"/>
      <c r="FMJ94" s="528"/>
      <c r="FMK94" s="528"/>
      <c r="FML94" s="528"/>
      <c r="FMM94" s="528"/>
      <c r="FMN94" s="528"/>
      <c r="FMO94" s="528"/>
      <c r="FMP94" s="528"/>
      <c r="FMQ94" s="528"/>
      <c r="FMR94" s="528"/>
      <c r="FMS94" s="528"/>
      <c r="FMT94" s="528"/>
      <c r="FMU94" s="528"/>
      <c r="FMV94" s="528"/>
      <c r="FMW94" s="528"/>
      <c r="FMX94" s="528"/>
      <c r="FMY94" s="528"/>
      <c r="FMZ94" s="528"/>
      <c r="FNA94" s="528"/>
      <c r="FNB94" s="528"/>
      <c r="FNC94" s="528"/>
      <c r="FND94" s="528"/>
      <c r="FNE94" s="528"/>
      <c r="FNF94" s="528"/>
      <c r="FNG94" s="528"/>
      <c r="FNH94" s="528"/>
      <c r="FNI94" s="528"/>
      <c r="FNJ94" s="528"/>
      <c r="FNK94" s="528"/>
      <c r="FNL94" s="528"/>
      <c r="FNM94" s="528"/>
      <c r="FNN94" s="528"/>
      <c r="FNO94" s="528"/>
      <c r="FNP94" s="528"/>
      <c r="FNQ94" s="528"/>
      <c r="FNR94" s="528"/>
      <c r="FNS94" s="528"/>
      <c r="FNT94" s="528"/>
      <c r="FNU94" s="528"/>
      <c r="FNV94" s="528"/>
      <c r="FNW94" s="528"/>
      <c r="FNX94" s="528"/>
      <c r="FNY94" s="528"/>
      <c r="FNZ94" s="528"/>
      <c r="FOA94" s="528"/>
      <c r="FOB94" s="528"/>
      <c r="FOC94" s="528"/>
      <c r="FOD94" s="528"/>
      <c r="FOE94" s="528"/>
      <c r="FOF94" s="528"/>
      <c r="FOG94" s="528"/>
      <c r="FOH94" s="528"/>
      <c r="FOI94" s="528"/>
      <c r="FOJ94" s="528"/>
      <c r="FOK94" s="528"/>
      <c r="FOL94" s="528"/>
      <c r="FOM94" s="528"/>
      <c r="FON94" s="528"/>
      <c r="FOO94" s="528"/>
      <c r="FOP94" s="528"/>
      <c r="FOQ94" s="528"/>
      <c r="FOR94" s="528"/>
      <c r="FOS94" s="528"/>
      <c r="FOT94" s="528"/>
      <c r="FOU94" s="528"/>
      <c r="FOV94" s="528"/>
      <c r="FOW94" s="528"/>
      <c r="FOX94" s="528"/>
      <c r="FOY94" s="528"/>
      <c r="FOZ94" s="528"/>
      <c r="FPA94" s="528"/>
      <c r="FPB94" s="528"/>
      <c r="FPC94" s="528"/>
      <c r="FPD94" s="528"/>
      <c r="FPE94" s="528"/>
      <c r="FPF94" s="528"/>
      <c r="FPG94" s="528"/>
      <c r="FPH94" s="528"/>
      <c r="FPI94" s="528"/>
      <c r="FPJ94" s="528"/>
      <c r="FPK94" s="528"/>
      <c r="FPL94" s="528"/>
      <c r="FPM94" s="528"/>
      <c r="FPN94" s="528"/>
      <c r="FPO94" s="528"/>
      <c r="FPP94" s="528"/>
      <c r="FPQ94" s="528"/>
      <c r="FPR94" s="528"/>
      <c r="FPS94" s="528"/>
      <c r="FPT94" s="528"/>
      <c r="FPU94" s="528"/>
      <c r="FPV94" s="528"/>
      <c r="FPW94" s="528"/>
      <c r="FPX94" s="528"/>
      <c r="FPY94" s="528"/>
      <c r="FPZ94" s="528"/>
      <c r="FQA94" s="528"/>
      <c r="FQB94" s="528"/>
      <c r="FQC94" s="528"/>
      <c r="FQD94" s="528"/>
      <c r="FQE94" s="528"/>
      <c r="FQF94" s="528"/>
      <c r="FQG94" s="528"/>
      <c r="FQH94" s="528"/>
      <c r="FQI94" s="528"/>
      <c r="FQJ94" s="528"/>
      <c r="FQK94" s="528"/>
      <c r="FQL94" s="528"/>
      <c r="FQM94" s="528"/>
      <c r="FQN94" s="528"/>
      <c r="FQO94" s="528"/>
      <c r="FQP94" s="528"/>
      <c r="FQQ94" s="528"/>
      <c r="FQR94" s="528"/>
      <c r="FQS94" s="528"/>
      <c r="FQT94" s="528"/>
      <c r="FQU94" s="528"/>
      <c r="FQV94" s="528"/>
      <c r="FQW94" s="528"/>
      <c r="FQX94" s="528"/>
      <c r="FQY94" s="528"/>
      <c r="FQZ94" s="528"/>
      <c r="FRA94" s="528"/>
      <c r="FRB94" s="528"/>
      <c r="FRC94" s="528"/>
      <c r="FRD94" s="528"/>
      <c r="FRE94" s="528"/>
      <c r="FRF94" s="528"/>
      <c r="FRG94" s="528"/>
      <c r="FRH94" s="528"/>
      <c r="FRI94" s="528"/>
      <c r="FRJ94" s="528"/>
      <c r="FRK94" s="528"/>
      <c r="FRL94" s="528"/>
      <c r="FRM94" s="528"/>
      <c r="FRN94" s="528"/>
      <c r="FRO94" s="528"/>
      <c r="FRP94" s="528"/>
      <c r="FRQ94" s="528"/>
      <c r="FRR94" s="528"/>
      <c r="FRS94" s="528"/>
      <c r="FRT94" s="528"/>
      <c r="FRU94" s="528"/>
      <c r="FRV94" s="528"/>
      <c r="FRW94" s="528"/>
      <c r="FRX94" s="528"/>
      <c r="FRY94" s="528"/>
      <c r="FRZ94" s="528"/>
      <c r="FSA94" s="528"/>
      <c r="FSB94" s="528"/>
      <c r="FSC94" s="528"/>
      <c r="FSD94" s="528"/>
      <c r="FSE94" s="528"/>
      <c r="FSF94" s="528"/>
      <c r="FSG94" s="528"/>
      <c r="FSH94" s="528"/>
      <c r="FSI94" s="528"/>
      <c r="FSJ94" s="528"/>
      <c r="FSK94" s="528"/>
      <c r="FSL94" s="528"/>
      <c r="FSM94" s="528"/>
      <c r="FSN94" s="528"/>
      <c r="FSO94" s="528"/>
      <c r="FSP94" s="528"/>
      <c r="FSQ94" s="528"/>
      <c r="FSR94" s="528"/>
      <c r="FSS94" s="528"/>
      <c r="FST94" s="528"/>
      <c r="FSU94" s="528"/>
      <c r="FSV94" s="528"/>
      <c r="FSW94" s="528"/>
      <c r="FSX94" s="528"/>
      <c r="FSY94" s="528"/>
      <c r="FSZ94" s="528"/>
      <c r="FTA94" s="528"/>
      <c r="FTB94" s="528"/>
      <c r="FTC94" s="528"/>
      <c r="FTD94" s="528"/>
      <c r="FTE94" s="528"/>
      <c r="FTF94" s="528"/>
      <c r="FTG94" s="528"/>
      <c r="FTH94" s="528"/>
      <c r="FTI94" s="528"/>
      <c r="FTJ94" s="528"/>
      <c r="FTK94" s="528"/>
      <c r="FTL94" s="528"/>
      <c r="FTM94" s="528"/>
      <c r="FTN94" s="528"/>
      <c r="FTO94" s="528"/>
      <c r="FTP94" s="528"/>
      <c r="FTQ94" s="528"/>
      <c r="FTR94" s="528"/>
      <c r="FTS94" s="528"/>
      <c r="FTT94" s="528"/>
      <c r="FTU94" s="528"/>
      <c r="FTV94" s="528"/>
      <c r="FTW94" s="528"/>
      <c r="FTX94" s="528"/>
      <c r="FTY94" s="528"/>
      <c r="FTZ94" s="528"/>
      <c r="FUA94" s="528"/>
      <c r="FUB94" s="528"/>
      <c r="FUC94" s="528"/>
      <c r="FUD94" s="528"/>
      <c r="FUE94" s="528"/>
      <c r="FUF94" s="528"/>
      <c r="FUG94" s="528"/>
      <c r="FUH94" s="528"/>
      <c r="FUI94" s="528"/>
      <c r="FUJ94" s="528"/>
      <c r="FUK94" s="528"/>
      <c r="FUL94" s="528"/>
      <c r="FUM94" s="528"/>
      <c r="FUN94" s="528"/>
      <c r="FUO94" s="528"/>
      <c r="FUP94" s="528"/>
      <c r="FUQ94" s="528"/>
      <c r="FUR94" s="528"/>
      <c r="FUS94" s="528"/>
      <c r="FUT94" s="528"/>
      <c r="FUU94" s="528"/>
      <c r="FUV94" s="528"/>
      <c r="FUW94" s="528"/>
      <c r="FUX94" s="528"/>
      <c r="FUY94" s="528"/>
      <c r="FUZ94" s="528"/>
      <c r="FVA94" s="528"/>
      <c r="FVB94" s="528"/>
      <c r="FVC94" s="528"/>
      <c r="FVD94" s="528"/>
      <c r="FVE94" s="528"/>
      <c r="FVF94" s="528"/>
      <c r="FVG94" s="528"/>
      <c r="FVH94" s="528"/>
      <c r="FVI94" s="528"/>
      <c r="FVJ94" s="528"/>
      <c r="FVK94" s="528"/>
      <c r="FVL94" s="528"/>
      <c r="FVM94" s="528"/>
      <c r="FVN94" s="528"/>
      <c r="FVO94" s="528"/>
      <c r="FVP94" s="528"/>
      <c r="FVQ94" s="528"/>
      <c r="FVR94" s="528"/>
      <c r="FVS94" s="528"/>
      <c r="FVT94" s="528"/>
      <c r="FVU94" s="528"/>
      <c r="FVV94" s="528"/>
      <c r="FVW94" s="528"/>
      <c r="FVX94" s="528"/>
      <c r="FVY94" s="528"/>
      <c r="FVZ94" s="528"/>
      <c r="FWA94" s="528"/>
      <c r="FWB94" s="528"/>
      <c r="FWC94" s="528"/>
      <c r="FWD94" s="528"/>
      <c r="FWE94" s="528"/>
      <c r="FWF94" s="528"/>
      <c r="FWG94" s="528"/>
      <c r="FWH94" s="528"/>
      <c r="FWI94" s="528"/>
      <c r="FWJ94" s="528"/>
      <c r="FWK94" s="528"/>
      <c r="FWL94" s="528"/>
      <c r="FWM94" s="528"/>
      <c r="FWN94" s="528"/>
      <c r="FWO94" s="528"/>
      <c r="FWP94" s="528"/>
      <c r="FWQ94" s="528"/>
      <c r="FWR94" s="528"/>
      <c r="FWS94" s="528"/>
      <c r="FWT94" s="528"/>
      <c r="FWU94" s="528"/>
      <c r="FWV94" s="528"/>
      <c r="FWW94" s="528"/>
      <c r="FWX94" s="528"/>
      <c r="FWY94" s="528"/>
      <c r="FWZ94" s="528"/>
      <c r="FXA94" s="528"/>
      <c r="FXB94" s="528"/>
      <c r="FXC94" s="528"/>
      <c r="FXD94" s="528"/>
      <c r="FXE94" s="528"/>
      <c r="FXF94" s="528"/>
      <c r="FXG94" s="528"/>
      <c r="FXH94" s="528"/>
      <c r="FXI94" s="528"/>
      <c r="FXJ94" s="528"/>
      <c r="FXK94" s="528"/>
      <c r="FXL94" s="528"/>
      <c r="FXM94" s="528"/>
      <c r="FXN94" s="528"/>
      <c r="FXO94" s="528"/>
      <c r="FXP94" s="528"/>
      <c r="FXQ94" s="528"/>
      <c r="FXR94" s="528"/>
      <c r="FXS94" s="528"/>
      <c r="FXT94" s="528"/>
      <c r="FXU94" s="528"/>
      <c r="FXV94" s="528"/>
      <c r="FXW94" s="528"/>
      <c r="FXX94" s="528"/>
      <c r="FXY94" s="528"/>
      <c r="FXZ94" s="528"/>
      <c r="FYA94" s="528"/>
      <c r="FYB94" s="528"/>
      <c r="FYC94" s="528"/>
      <c r="FYD94" s="528"/>
      <c r="FYE94" s="528"/>
      <c r="FYF94" s="528"/>
      <c r="FYG94" s="528"/>
      <c r="FYH94" s="528"/>
      <c r="FYI94" s="528"/>
      <c r="FYJ94" s="528"/>
      <c r="FYK94" s="528"/>
      <c r="FYL94" s="528"/>
      <c r="FYM94" s="528"/>
      <c r="FYN94" s="528"/>
      <c r="FYO94" s="528"/>
      <c r="FYP94" s="528"/>
      <c r="FYQ94" s="528"/>
      <c r="FYR94" s="528"/>
      <c r="FYS94" s="528"/>
      <c r="FYT94" s="528"/>
      <c r="FYU94" s="528"/>
      <c r="FYV94" s="528"/>
      <c r="FYW94" s="528"/>
      <c r="FYX94" s="528"/>
      <c r="FYY94" s="528"/>
      <c r="FYZ94" s="528"/>
      <c r="FZA94" s="528"/>
      <c r="FZB94" s="528"/>
      <c r="FZC94" s="528"/>
      <c r="FZD94" s="528"/>
      <c r="FZE94" s="528"/>
      <c r="FZF94" s="528"/>
      <c r="FZG94" s="528"/>
      <c r="FZH94" s="528"/>
      <c r="FZI94" s="528"/>
      <c r="FZJ94" s="528"/>
      <c r="FZK94" s="528"/>
      <c r="FZL94" s="528"/>
      <c r="FZM94" s="528"/>
      <c r="FZN94" s="528"/>
      <c r="FZO94" s="528"/>
      <c r="FZP94" s="528"/>
      <c r="FZQ94" s="528"/>
      <c r="FZR94" s="528"/>
      <c r="FZS94" s="528"/>
      <c r="FZT94" s="528"/>
      <c r="FZU94" s="528"/>
      <c r="FZV94" s="528"/>
      <c r="FZW94" s="528"/>
      <c r="FZX94" s="528"/>
      <c r="FZY94" s="528"/>
      <c r="FZZ94" s="528"/>
      <c r="GAA94" s="528"/>
      <c r="GAB94" s="528"/>
      <c r="GAC94" s="528"/>
      <c r="GAD94" s="528"/>
      <c r="GAE94" s="528"/>
      <c r="GAF94" s="528"/>
      <c r="GAG94" s="528"/>
      <c r="GAH94" s="528"/>
      <c r="GAI94" s="528"/>
      <c r="GAJ94" s="528"/>
      <c r="GAK94" s="528"/>
      <c r="GAL94" s="528"/>
      <c r="GAM94" s="528"/>
      <c r="GAN94" s="528"/>
      <c r="GAO94" s="528"/>
      <c r="GAP94" s="528"/>
      <c r="GAQ94" s="528"/>
      <c r="GAR94" s="528"/>
      <c r="GAS94" s="528"/>
      <c r="GAT94" s="528"/>
      <c r="GAU94" s="528"/>
      <c r="GAV94" s="528"/>
      <c r="GAW94" s="528"/>
      <c r="GAX94" s="528"/>
      <c r="GAY94" s="528"/>
      <c r="GAZ94" s="528"/>
      <c r="GBA94" s="528"/>
      <c r="GBB94" s="528"/>
      <c r="GBC94" s="528"/>
      <c r="GBD94" s="528"/>
      <c r="GBE94" s="528"/>
      <c r="GBF94" s="528"/>
      <c r="GBG94" s="528"/>
      <c r="GBH94" s="528"/>
      <c r="GBI94" s="528"/>
      <c r="GBJ94" s="528"/>
      <c r="GBK94" s="528"/>
      <c r="GBL94" s="528"/>
      <c r="GBM94" s="528"/>
      <c r="GBN94" s="528"/>
      <c r="GBO94" s="528"/>
      <c r="GBP94" s="528"/>
      <c r="GBQ94" s="528"/>
      <c r="GBR94" s="528"/>
      <c r="GBS94" s="528"/>
      <c r="GBT94" s="528"/>
      <c r="GBU94" s="528"/>
      <c r="GBV94" s="528"/>
      <c r="GBW94" s="528"/>
      <c r="GBX94" s="528"/>
      <c r="GBY94" s="528"/>
      <c r="GBZ94" s="528"/>
      <c r="GCA94" s="528"/>
      <c r="GCB94" s="528"/>
      <c r="GCC94" s="528"/>
      <c r="GCD94" s="528"/>
      <c r="GCE94" s="528"/>
      <c r="GCF94" s="528"/>
      <c r="GCG94" s="528"/>
      <c r="GCH94" s="528"/>
      <c r="GCI94" s="528"/>
      <c r="GCJ94" s="528"/>
      <c r="GCK94" s="528"/>
      <c r="GCL94" s="528"/>
      <c r="GCM94" s="528"/>
      <c r="GCN94" s="528"/>
      <c r="GCO94" s="528"/>
      <c r="GCP94" s="528"/>
      <c r="GCQ94" s="528"/>
      <c r="GCR94" s="528"/>
      <c r="GCS94" s="528"/>
      <c r="GCT94" s="528"/>
      <c r="GCU94" s="528"/>
      <c r="GCV94" s="528"/>
      <c r="GCW94" s="528"/>
      <c r="GCX94" s="528"/>
      <c r="GCY94" s="528"/>
      <c r="GCZ94" s="528"/>
      <c r="GDA94" s="528"/>
      <c r="GDB94" s="528"/>
      <c r="GDC94" s="528"/>
      <c r="GDD94" s="528"/>
      <c r="GDE94" s="528"/>
      <c r="GDF94" s="528"/>
      <c r="GDG94" s="528"/>
      <c r="GDH94" s="528"/>
      <c r="GDI94" s="528"/>
      <c r="GDJ94" s="528"/>
      <c r="GDK94" s="528"/>
      <c r="GDL94" s="528"/>
      <c r="GDM94" s="528"/>
      <c r="GDN94" s="528"/>
      <c r="GDO94" s="528"/>
      <c r="GDP94" s="528"/>
      <c r="GDQ94" s="528"/>
      <c r="GDR94" s="528"/>
      <c r="GDS94" s="528"/>
      <c r="GDT94" s="528"/>
      <c r="GDU94" s="528"/>
      <c r="GDV94" s="528"/>
      <c r="GDW94" s="528"/>
      <c r="GDX94" s="528"/>
      <c r="GDY94" s="528"/>
      <c r="GDZ94" s="528"/>
      <c r="GEA94" s="528"/>
      <c r="GEB94" s="528"/>
      <c r="GEC94" s="528"/>
      <c r="GED94" s="528"/>
      <c r="GEE94" s="528"/>
      <c r="GEF94" s="528"/>
      <c r="GEG94" s="528"/>
      <c r="GEH94" s="528"/>
      <c r="GEI94" s="528"/>
      <c r="GEJ94" s="528"/>
      <c r="GEK94" s="528"/>
      <c r="GEL94" s="528"/>
      <c r="GEM94" s="528"/>
      <c r="GEN94" s="528"/>
      <c r="GEO94" s="528"/>
      <c r="GEP94" s="528"/>
      <c r="GEQ94" s="528"/>
      <c r="GER94" s="528"/>
      <c r="GES94" s="528"/>
      <c r="GET94" s="528"/>
      <c r="GEU94" s="528"/>
      <c r="GEV94" s="528"/>
      <c r="GEW94" s="528"/>
      <c r="GEX94" s="528"/>
      <c r="GEY94" s="528"/>
      <c r="GEZ94" s="528"/>
      <c r="GFA94" s="528"/>
      <c r="GFB94" s="528"/>
      <c r="GFC94" s="528"/>
      <c r="GFD94" s="528"/>
      <c r="GFE94" s="528"/>
      <c r="GFF94" s="528"/>
      <c r="GFG94" s="528"/>
      <c r="GFH94" s="528"/>
      <c r="GFI94" s="528"/>
      <c r="GFJ94" s="528"/>
      <c r="GFK94" s="528"/>
      <c r="GFL94" s="528"/>
      <c r="GFM94" s="528"/>
      <c r="GFN94" s="528"/>
      <c r="GFO94" s="528"/>
      <c r="GFP94" s="528"/>
      <c r="GFQ94" s="528"/>
      <c r="GFR94" s="528"/>
      <c r="GFS94" s="528"/>
      <c r="GFT94" s="528"/>
      <c r="GFU94" s="528"/>
      <c r="GFV94" s="528"/>
      <c r="GFW94" s="528"/>
      <c r="GFX94" s="528"/>
      <c r="GFY94" s="528"/>
      <c r="GFZ94" s="528"/>
      <c r="GGA94" s="528"/>
      <c r="GGB94" s="528"/>
      <c r="GGC94" s="528"/>
      <c r="GGD94" s="528"/>
      <c r="GGE94" s="528"/>
      <c r="GGF94" s="528"/>
      <c r="GGG94" s="528"/>
      <c r="GGH94" s="528"/>
      <c r="GGI94" s="528"/>
      <c r="GGJ94" s="528"/>
      <c r="GGK94" s="528"/>
      <c r="GGL94" s="528"/>
      <c r="GGM94" s="528"/>
      <c r="GGN94" s="528"/>
      <c r="GGO94" s="528"/>
      <c r="GGP94" s="528"/>
      <c r="GGQ94" s="528"/>
      <c r="GGR94" s="528"/>
      <c r="GGS94" s="528"/>
      <c r="GGT94" s="528"/>
      <c r="GGU94" s="528"/>
      <c r="GGV94" s="528"/>
      <c r="GGW94" s="528"/>
      <c r="GGX94" s="528"/>
      <c r="GGY94" s="528"/>
      <c r="GGZ94" s="528"/>
      <c r="GHA94" s="528"/>
      <c r="GHB94" s="528"/>
      <c r="GHC94" s="528"/>
      <c r="GHD94" s="528"/>
      <c r="GHE94" s="528"/>
      <c r="GHF94" s="528"/>
      <c r="GHG94" s="528"/>
      <c r="GHH94" s="528"/>
      <c r="GHI94" s="528"/>
      <c r="GHJ94" s="528"/>
      <c r="GHK94" s="528"/>
      <c r="GHL94" s="528"/>
      <c r="GHM94" s="528"/>
      <c r="GHN94" s="528"/>
      <c r="GHO94" s="528"/>
      <c r="GHP94" s="528"/>
      <c r="GHQ94" s="528"/>
      <c r="GHR94" s="528"/>
      <c r="GHS94" s="528"/>
      <c r="GHT94" s="528"/>
      <c r="GHU94" s="528"/>
      <c r="GHV94" s="528"/>
      <c r="GHW94" s="528"/>
      <c r="GHX94" s="528"/>
      <c r="GHY94" s="528"/>
      <c r="GHZ94" s="528"/>
      <c r="GIA94" s="528"/>
      <c r="GIB94" s="528"/>
      <c r="GIC94" s="528"/>
      <c r="GID94" s="528"/>
      <c r="GIE94" s="528"/>
      <c r="GIF94" s="528"/>
      <c r="GIG94" s="528"/>
      <c r="GIH94" s="528"/>
      <c r="GII94" s="528"/>
      <c r="GIJ94" s="528"/>
      <c r="GIK94" s="528"/>
      <c r="GIL94" s="528"/>
      <c r="GIM94" s="528"/>
      <c r="GIN94" s="528"/>
      <c r="GIO94" s="528"/>
      <c r="GIP94" s="528"/>
      <c r="GIQ94" s="528"/>
      <c r="GIR94" s="528"/>
      <c r="GIS94" s="528"/>
      <c r="GIT94" s="528"/>
      <c r="GIU94" s="528"/>
      <c r="GIV94" s="528"/>
      <c r="GIW94" s="528"/>
      <c r="GIX94" s="528"/>
      <c r="GIY94" s="528"/>
      <c r="GIZ94" s="528"/>
      <c r="GJA94" s="528"/>
      <c r="GJB94" s="528"/>
      <c r="GJC94" s="528"/>
      <c r="GJD94" s="528"/>
      <c r="GJE94" s="528"/>
      <c r="GJF94" s="528"/>
      <c r="GJG94" s="528"/>
      <c r="GJH94" s="528"/>
      <c r="GJI94" s="528"/>
      <c r="GJJ94" s="528"/>
      <c r="GJK94" s="528"/>
      <c r="GJL94" s="528"/>
      <c r="GJM94" s="528"/>
      <c r="GJN94" s="528"/>
      <c r="GJO94" s="528"/>
      <c r="GJP94" s="528"/>
      <c r="GJQ94" s="528"/>
      <c r="GJR94" s="528"/>
      <c r="GJS94" s="528"/>
      <c r="GJT94" s="528"/>
      <c r="GJU94" s="528"/>
      <c r="GJV94" s="528"/>
      <c r="GJW94" s="528"/>
      <c r="GJX94" s="528"/>
      <c r="GJY94" s="528"/>
      <c r="GJZ94" s="528"/>
      <c r="GKA94" s="528"/>
      <c r="GKB94" s="528"/>
      <c r="GKC94" s="528"/>
      <c r="GKD94" s="528"/>
      <c r="GKE94" s="528"/>
      <c r="GKF94" s="528"/>
      <c r="GKG94" s="528"/>
      <c r="GKH94" s="528"/>
      <c r="GKI94" s="528"/>
      <c r="GKJ94" s="528"/>
      <c r="GKK94" s="528"/>
      <c r="GKL94" s="528"/>
      <c r="GKM94" s="528"/>
      <c r="GKN94" s="528"/>
      <c r="GKO94" s="528"/>
      <c r="GKP94" s="528"/>
      <c r="GKQ94" s="528"/>
      <c r="GKR94" s="528"/>
      <c r="GKS94" s="528"/>
      <c r="GKT94" s="528"/>
      <c r="GKU94" s="528"/>
      <c r="GKV94" s="528"/>
      <c r="GKW94" s="528"/>
      <c r="GKX94" s="528"/>
      <c r="GKY94" s="528"/>
      <c r="GKZ94" s="528"/>
      <c r="GLA94" s="528"/>
      <c r="GLB94" s="528"/>
      <c r="GLC94" s="528"/>
      <c r="GLD94" s="528"/>
      <c r="GLE94" s="528"/>
      <c r="GLF94" s="528"/>
      <c r="GLG94" s="528"/>
      <c r="GLH94" s="528"/>
      <c r="GLI94" s="528"/>
      <c r="GLJ94" s="528"/>
      <c r="GLK94" s="528"/>
      <c r="GLL94" s="528"/>
      <c r="GLM94" s="528"/>
      <c r="GLN94" s="528"/>
      <c r="GLO94" s="528"/>
      <c r="GLP94" s="528"/>
      <c r="GLQ94" s="528"/>
      <c r="GLR94" s="528"/>
      <c r="GLS94" s="528"/>
      <c r="GLT94" s="528"/>
      <c r="GLU94" s="528"/>
      <c r="GLV94" s="528"/>
      <c r="GLW94" s="528"/>
      <c r="GLX94" s="528"/>
      <c r="GLY94" s="528"/>
      <c r="GLZ94" s="528"/>
      <c r="GMA94" s="528"/>
      <c r="GMB94" s="528"/>
      <c r="GMC94" s="528"/>
      <c r="GMD94" s="528"/>
      <c r="GME94" s="528"/>
      <c r="GMF94" s="528"/>
      <c r="GMG94" s="528"/>
      <c r="GMH94" s="528"/>
      <c r="GMI94" s="528"/>
      <c r="GMJ94" s="528"/>
      <c r="GMK94" s="528"/>
      <c r="GML94" s="528"/>
      <c r="GMM94" s="528"/>
      <c r="GMN94" s="528"/>
      <c r="GMO94" s="528"/>
      <c r="GMP94" s="528"/>
      <c r="GMQ94" s="528"/>
      <c r="GMR94" s="528"/>
      <c r="GMS94" s="528"/>
      <c r="GMT94" s="528"/>
      <c r="GMU94" s="528"/>
      <c r="GMV94" s="528"/>
      <c r="GMW94" s="528"/>
      <c r="GMX94" s="528"/>
      <c r="GMY94" s="528"/>
      <c r="GMZ94" s="528"/>
      <c r="GNA94" s="528"/>
      <c r="GNB94" s="528"/>
      <c r="GNC94" s="528"/>
      <c r="GND94" s="528"/>
      <c r="GNE94" s="528"/>
      <c r="GNF94" s="528"/>
      <c r="GNG94" s="528"/>
      <c r="GNH94" s="528"/>
      <c r="GNI94" s="528"/>
      <c r="GNJ94" s="528"/>
      <c r="GNK94" s="528"/>
      <c r="GNL94" s="528"/>
      <c r="GNM94" s="528"/>
      <c r="GNN94" s="528"/>
      <c r="GNO94" s="528"/>
      <c r="GNP94" s="528"/>
      <c r="GNQ94" s="528"/>
      <c r="GNR94" s="528"/>
      <c r="GNS94" s="528"/>
      <c r="GNT94" s="528"/>
      <c r="GNU94" s="528"/>
      <c r="GNV94" s="528"/>
      <c r="GNW94" s="528"/>
      <c r="GNX94" s="528"/>
      <c r="GNY94" s="528"/>
      <c r="GNZ94" s="528"/>
      <c r="GOA94" s="528"/>
      <c r="GOB94" s="528"/>
      <c r="GOC94" s="528"/>
      <c r="GOD94" s="528"/>
      <c r="GOE94" s="528"/>
      <c r="GOF94" s="528"/>
      <c r="GOG94" s="528"/>
      <c r="GOH94" s="528"/>
      <c r="GOI94" s="528"/>
      <c r="GOJ94" s="528"/>
      <c r="GOK94" s="528"/>
      <c r="GOL94" s="528"/>
      <c r="GOM94" s="528"/>
      <c r="GON94" s="528"/>
      <c r="GOO94" s="528"/>
      <c r="GOP94" s="528"/>
      <c r="GOQ94" s="528"/>
      <c r="GOR94" s="528"/>
      <c r="GOS94" s="528"/>
      <c r="GOT94" s="528"/>
      <c r="GOU94" s="528"/>
      <c r="GOV94" s="528"/>
      <c r="GOW94" s="528"/>
      <c r="GOX94" s="528"/>
      <c r="GOY94" s="528"/>
      <c r="GOZ94" s="528"/>
      <c r="GPA94" s="528"/>
      <c r="GPB94" s="528"/>
      <c r="GPC94" s="528"/>
      <c r="GPD94" s="528"/>
      <c r="GPE94" s="528"/>
      <c r="GPF94" s="528"/>
      <c r="GPG94" s="528"/>
      <c r="GPH94" s="528"/>
      <c r="GPI94" s="528"/>
      <c r="GPJ94" s="528"/>
      <c r="GPK94" s="528"/>
      <c r="GPL94" s="528"/>
      <c r="GPM94" s="528"/>
      <c r="GPN94" s="528"/>
      <c r="GPO94" s="528"/>
      <c r="GPP94" s="528"/>
      <c r="GPQ94" s="528"/>
      <c r="GPR94" s="528"/>
      <c r="GPS94" s="528"/>
      <c r="GPT94" s="528"/>
      <c r="GPU94" s="528"/>
      <c r="GPV94" s="528"/>
      <c r="GPW94" s="528"/>
      <c r="GPX94" s="528"/>
      <c r="GPY94" s="528"/>
      <c r="GPZ94" s="528"/>
      <c r="GQA94" s="528"/>
      <c r="GQB94" s="528"/>
      <c r="GQC94" s="528"/>
      <c r="GQD94" s="528"/>
      <c r="GQE94" s="528"/>
      <c r="GQF94" s="528"/>
      <c r="GQG94" s="528"/>
      <c r="GQH94" s="528"/>
      <c r="GQI94" s="528"/>
      <c r="GQJ94" s="528"/>
      <c r="GQK94" s="528"/>
      <c r="GQL94" s="528"/>
      <c r="GQM94" s="528"/>
      <c r="GQN94" s="528"/>
      <c r="GQO94" s="528"/>
      <c r="GQP94" s="528"/>
      <c r="GQQ94" s="528"/>
      <c r="GQR94" s="528"/>
      <c r="GQS94" s="528"/>
      <c r="GQT94" s="528"/>
      <c r="GQU94" s="528"/>
      <c r="GQV94" s="528"/>
      <c r="GQW94" s="528"/>
      <c r="GQX94" s="528"/>
      <c r="GQY94" s="528"/>
      <c r="GQZ94" s="528"/>
      <c r="GRA94" s="528"/>
      <c r="GRB94" s="528"/>
      <c r="GRC94" s="528"/>
      <c r="GRD94" s="528"/>
      <c r="GRE94" s="528"/>
      <c r="GRF94" s="528"/>
      <c r="GRG94" s="528"/>
      <c r="GRH94" s="528"/>
      <c r="GRI94" s="528"/>
      <c r="GRJ94" s="528"/>
      <c r="GRK94" s="528"/>
      <c r="GRL94" s="528"/>
      <c r="GRM94" s="528"/>
      <c r="GRN94" s="528"/>
      <c r="GRO94" s="528"/>
      <c r="GRP94" s="528"/>
      <c r="GRQ94" s="528"/>
      <c r="GRR94" s="528"/>
      <c r="GRS94" s="528"/>
      <c r="GRT94" s="528"/>
      <c r="GRU94" s="528"/>
      <c r="GRV94" s="528"/>
      <c r="GRW94" s="528"/>
      <c r="GRX94" s="528"/>
      <c r="GRY94" s="528"/>
      <c r="GRZ94" s="528"/>
      <c r="GSA94" s="528"/>
      <c r="GSB94" s="528"/>
      <c r="GSC94" s="528"/>
      <c r="GSD94" s="528"/>
      <c r="GSE94" s="528"/>
      <c r="GSF94" s="528"/>
      <c r="GSG94" s="528"/>
      <c r="GSH94" s="528"/>
      <c r="GSI94" s="528"/>
      <c r="GSJ94" s="528"/>
      <c r="GSK94" s="528"/>
      <c r="GSL94" s="528"/>
      <c r="GSM94" s="528"/>
      <c r="GSN94" s="528"/>
      <c r="GSO94" s="528"/>
      <c r="GSP94" s="528"/>
      <c r="GSQ94" s="528"/>
      <c r="GSR94" s="528"/>
      <c r="GSS94" s="528"/>
      <c r="GST94" s="528"/>
      <c r="GSU94" s="528"/>
      <c r="GSV94" s="528"/>
      <c r="GSW94" s="528"/>
      <c r="GSX94" s="528"/>
      <c r="GSY94" s="528"/>
      <c r="GSZ94" s="528"/>
      <c r="GTA94" s="528"/>
      <c r="GTB94" s="528"/>
      <c r="GTC94" s="528"/>
      <c r="GTD94" s="528"/>
      <c r="GTE94" s="528"/>
      <c r="GTF94" s="528"/>
      <c r="GTG94" s="528"/>
      <c r="GTH94" s="528"/>
      <c r="GTI94" s="528"/>
      <c r="GTJ94" s="528"/>
      <c r="GTK94" s="528"/>
      <c r="GTL94" s="528"/>
      <c r="GTM94" s="528"/>
      <c r="GTN94" s="528"/>
      <c r="GTO94" s="528"/>
      <c r="GTP94" s="528"/>
      <c r="GTQ94" s="528"/>
      <c r="GTR94" s="528"/>
      <c r="GTS94" s="528"/>
      <c r="GTT94" s="528"/>
      <c r="GTU94" s="528"/>
      <c r="GTV94" s="528"/>
      <c r="GTW94" s="528"/>
      <c r="GTX94" s="528"/>
      <c r="GTY94" s="528"/>
      <c r="GTZ94" s="528"/>
      <c r="GUA94" s="528"/>
      <c r="GUB94" s="528"/>
      <c r="GUC94" s="528"/>
      <c r="GUD94" s="528"/>
      <c r="GUE94" s="528"/>
      <c r="GUF94" s="528"/>
      <c r="GUG94" s="528"/>
      <c r="GUH94" s="528"/>
      <c r="GUI94" s="528"/>
      <c r="GUJ94" s="528"/>
      <c r="GUK94" s="528"/>
      <c r="GUL94" s="528"/>
      <c r="GUM94" s="528"/>
      <c r="GUN94" s="528"/>
      <c r="GUO94" s="528"/>
      <c r="GUP94" s="528"/>
      <c r="GUQ94" s="528"/>
      <c r="GUR94" s="528"/>
      <c r="GUS94" s="528"/>
      <c r="GUT94" s="528"/>
      <c r="GUU94" s="528"/>
      <c r="GUV94" s="528"/>
      <c r="GUW94" s="528"/>
      <c r="GUX94" s="528"/>
      <c r="GUY94" s="528"/>
      <c r="GUZ94" s="528"/>
      <c r="GVA94" s="528"/>
      <c r="GVB94" s="528"/>
      <c r="GVC94" s="528"/>
      <c r="GVD94" s="528"/>
      <c r="GVE94" s="528"/>
      <c r="GVF94" s="528"/>
      <c r="GVG94" s="528"/>
      <c r="GVH94" s="528"/>
      <c r="GVI94" s="528"/>
      <c r="GVJ94" s="528"/>
      <c r="GVK94" s="528"/>
      <c r="GVL94" s="528"/>
      <c r="GVM94" s="528"/>
      <c r="GVN94" s="528"/>
      <c r="GVO94" s="528"/>
      <c r="GVP94" s="528"/>
      <c r="GVQ94" s="528"/>
      <c r="GVR94" s="528"/>
      <c r="GVS94" s="528"/>
      <c r="GVT94" s="528"/>
      <c r="GVU94" s="528"/>
      <c r="GVV94" s="528"/>
      <c r="GVW94" s="528"/>
      <c r="GVX94" s="528"/>
      <c r="GVY94" s="528"/>
      <c r="GVZ94" s="528"/>
      <c r="GWA94" s="528"/>
      <c r="GWB94" s="528"/>
      <c r="GWC94" s="528"/>
      <c r="GWD94" s="528"/>
      <c r="GWE94" s="528"/>
      <c r="GWF94" s="528"/>
      <c r="GWG94" s="528"/>
      <c r="GWH94" s="528"/>
      <c r="GWI94" s="528"/>
      <c r="GWJ94" s="528"/>
      <c r="GWK94" s="528"/>
      <c r="GWL94" s="528"/>
      <c r="GWM94" s="528"/>
      <c r="GWN94" s="528"/>
      <c r="GWO94" s="528"/>
      <c r="GWP94" s="528"/>
      <c r="GWQ94" s="528"/>
      <c r="GWR94" s="528"/>
      <c r="GWS94" s="528"/>
      <c r="GWT94" s="528"/>
      <c r="GWU94" s="528"/>
      <c r="GWV94" s="528"/>
      <c r="GWW94" s="528"/>
      <c r="GWX94" s="528"/>
      <c r="GWY94" s="528"/>
      <c r="GWZ94" s="528"/>
      <c r="GXA94" s="528"/>
      <c r="GXB94" s="528"/>
      <c r="GXC94" s="528"/>
      <c r="GXD94" s="528"/>
      <c r="GXE94" s="528"/>
      <c r="GXF94" s="528"/>
      <c r="GXG94" s="528"/>
      <c r="GXH94" s="528"/>
      <c r="GXI94" s="528"/>
      <c r="GXJ94" s="528"/>
      <c r="GXK94" s="528"/>
      <c r="GXL94" s="528"/>
      <c r="GXM94" s="528"/>
      <c r="GXN94" s="528"/>
      <c r="GXO94" s="528"/>
      <c r="GXP94" s="528"/>
      <c r="GXQ94" s="528"/>
      <c r="GXR94" s="528"/>
      <c r="GXS94" s="528"/>
      <c r="GXT94" s="528"/>
      <c r="GXU94" s="528"/>
      <c r="GXV94" s="528"/>
      <c r="GXW94" s="528"/>
      <c r="GXX94" s="528"/>
      <c r="GXY94" s="528"/>
      <c r="GXZ94" s="528"/>
      <c r="GYA94" s="528"/>
      <c r="GYB94" s="528"/>
      <c r="GYC94" s="528"/>
      <c r="GYD94" s="528"/>
      <c r="GYE94" s="528"/>
      <c r="GYF94" s="528"/>
      <c r="GYG94" s="528"/>
      <c r="GYH94" s="528"/>
      <c r="GYI94" s="528"/>
      <c r="GYJ94" s="528"/>
      <c r="GYK94" s="528"/>
      <c r="GYL94" s="528"/>
      <c r="GYM94" s="528"/>
      <c r="GYN94" s="528"/>
      <c r="GYO94" s="528"/>
      <c r="GYP94" s="528"/>
      <c r="GYQ94" s="528"/>
      <c r="GYR94" s="528"/>
      <c r="GYS94" s="528"/>
      <c r="GYT94" s="528"/>
      <c r="GYU94" s="528"/>
      <c r="GYV94" s="528"/>
      <c r="GYW94" s="528"/>
      <c r="GYX94" s="528"/>
      <c r="GYY94" s="528"/>
      <c r="GYZ94" s="528"/>
      <c r="GZA94" s="528"/>
      <c r="GZB94" s="528"/>
      <c r="GZC94" s="528"/>
      <c r="GZD94" s="528"/>
      <c r="GZE94" s="528"/>
      <c r="GZF94" s="528"/>
      <c r="GZG94" s="528"/>
      <c r="GZH94" s="528"/>
      <c r="GZI94" s="528"/>
      <c r="GZJ94" s="528"/>
      <c r="GZK94" s="528"/>
      <c r="GZL94" s="528"/>
      <c r="GZM94" s="528"/>
      <c r="GZN94" s="528"/>
      <c r="GZO94" s="528"/>
      <c r="GZP94" s="528"/>
      <c r="GZQ94" s="528"/>
      <c r="GZR94" s="528"/>
      <c r="GZS94" s="528"/>
      <c r="GZT94" s="528"/>
      <c r="GZU94" s="528"/>
      <c r="GZV94" s="528"/>
      <c r="GZW94" s="528"/>
      <c r="GZX94" s="528"/>
      <c r="GZY94" s="528"/>
      <c r="GZZ94" s="528"/>
      <c r="HAA94" s="528"/>
      <c r="HAB94" s="528"/>
      <c r="HAC94" s="528"/>
      <c r="HAD94" s="528"/>
      <c r="HAE94" s="528"/>
      <c r="HAF94" s="528"/>
      <c r="HAG94" s="528"/>
      <c r="HAH94" s="528"/>
      <c r="HAI94" s="528"/>
      <c r="HAJ94" s="528"/>
      <c r="HAK94" s="528"/>
      <c r="HAL94" s="528"/>
      <c r="HAM94" s="528"/>
      <c r="HAN94" s="528"/>
      <c r="HAO94" s="528"/>
      <c r="HAP94" s="528"/>
      <c r="HAQ94" s="528"/>
      <c r="HAR94" s="528"/>
      <c r="HAS94" s="528"/>
      <c r="HAT94" s="528"/>
      <c r="HAU94" s="528"/>
      <c r="HAV94" s="528"/>
      <c r="HAW94" s="528"/>
      <c r="HAX94" s="528"/>
      <c r="HAY94" s="528"/>
      <c r="HAZ94" s="528"/>
      <c r="HBA94" s="528"/>
      <c r="HBB94" s="528"/>
      <c r="HBC94" s="528"/>
      <c r="HBD94" s="528"/>
      <c r="HBE94" s="528"/>
      <c r="HBF94" s="528"/>
      <c r="HBG94" s="528"/>
      <c r="HBH94" s="528"/>
      <c r="HBI94" s="528"/>
      <c r="HBJ94" s="528"/>
      <c r="HBK94" s="528"/>
      <c r="HBL94" s="528"/>
      <c r="HBM94" s="528"/>
      <c r="HBN94" s="528"/>
      <c r="HBO94" s="528"/>
      <c r="HBP94" s="528"/>
      <c r="HBQ94" s="528"/>
      <c r="HBR94" s="528"/>
      <c r="HBS94" s="528"/>
      <c r="HBT94" s="528"/>
      <c r="HBU94" s="528"/>
      <c r="HBV94" s="528"/>
      <c r="HBW94" s="528"/>
      <c r="HBX94" s="528"/>
      <c r="HBY94" s="528"/>
      <c r="HBZ94" s="528"/>
      <c r="HCA94" s="528"/>
      <c r="HCB94" s="528"/>
      <c r="HCC94" s="528"/>
      <c r="HCD94" s="528"/>
      <c r="HCE94" s="528"/>
      <c r="HCF94" s="528"/>
      <c r="HCG94" s="528"/>
      <c r="HCH94" s="528"/>
      <c r="HCI94" s="528"/>
      <c r="HCJ94" s="528"/>
      <c r="HCK94" s="528"/>
      <c r="HCL94" s="528"/>
      <c r="HCM94" s="528"/>
      <c r="HCN94" s="528"/>
      <c r="HCO94" s="528"/>
      <c r="HCP94" s="528"/>
      <c r="HCQ94" s="528"/>
      <c r="HCR94" s="528"/>
      <c r="HCS94" s="528"/>
      <c r="HCT94" s="528"/>
      <c r="HCU94" s="528"/>
      <c r="HCV94" s="528"/>
      <c r="HCW94" s="528"/>
      <c r="HCX94" s="528"/>
      <c r="HCY94" s="528"/>
      <c r="HCZ94" s="528"/>
      <c r="HDA94" s="528"/>
      <c r="HDB94" s="528"/>
      <c r="HDC94" s="528"/>
      <c r="HDD94" s="528"/>
      <c r="HDE94" s="528"/>
      <c r="HDF94" s="528"/>
      <c r="HDG94" s="528"/>
      <c r="HDH94" s="528"/>
      <c r="HDI94" s="528"/>
      <c r="HDJ94" s="528"/>
      <c r="HDK94" s="528"/>
      <c r="HDL94" s="528"/>
      <c r="HDM94" s="528"/>
      <c r="HDN94" s="528"/>
      <c r="HDO94" s="528"/>
      <c r="HDP94" s="528"/>
      <c r="HDQ94" s="528"/>
      <c r="HDR94" s="528"/>
      <c r="HDS94" s="528"/>
      <c r="HDT94" s="528"/>
      <c r="HDU94" s="528"/>
      <c r="HDV94" s="528"/>
      <c r="HDW94" s="528"/>
      <c r="HDX94" s="528"/>
      <c r="HDY94" s="528"/>
      <c r="HDZ94" s="528"/>
      <c r="HEA94" s="528"/>
      <c r="HEB94" s="528"/>
      <c r="HEC94" s="528"/>
      <c r="HED94" s="528"/>
      <c r="HEE94" s="528"/>
      <c r="HEF94" s="528"/>
      <c r="HEG94" s="528"/>
      <c r="HEH94" s="528"/>
      <c r="HEI94" s="528"/>
      <c r="HEJ94" s="528"/>
      <c r="HEK94" s="528"/>
      <c r="HEL94" s="528"/>
      <c r="HEM94" s="528"/>
      <c r="HEN94" s="528"/>
      <c r="HEO94" s="528"/>
      <c r="HEP94" s="528"/>
      <c r="HEQ94" s="528"/>
      <c r="HER94" s="528"/>
      <c r="HES94" s="528"/>
      <c r="HET94" s="528"/>
      <c r="HEU94" s="528"/>
      <c r="HEV94" s="528"/>
      <c r="HEW94" s="528"/>
      <c r="HEX94" s="528"/>
      <c r="HEY94" s="528"/>
      <c r="HEZ94" s="528"/>
      <c r="HFA94" s="528"/>
      <c r="HFB94" s="528"/>
      <c r="HFC94" s="528"/>
      <c r="HFD94" s="528"/>
      <c r="HFE94" s="528"/>
      <c r="HFF94" s="528"/>
      <c r="HFG94" s="528"/>
      <c r="HFH94" s="528"/>
      <c r="HFI94" s="528"/>
      <c r="HFJ94" s="528"/>
      <c r="HFK94" s="528"/>
      <c r="HFL94" s="528"/>
      <c r="HFM94" s="528"/>
      <c r="HFN94" s="528"/>
      <c r="HFO94" s="528"/>
      <c r="HFP94" s="528"/>
      <c r="HFQ94" s="528"/>
      <c r="HFR94" s="528"/>
      <c r="HFS94" s="528"/>
      <c r="HFT94" s="528"/>
      <c r="HFU94" s="528"/>
      <c r="HFV94" s="528"/>
      <c r="HFW94" s="528"/>
      <c r="HFX94" s="528"/>
      <c r="HFY94" s="528"/>
      <c r="HFZ94" s="528"/>
      <c r="HGA94" s="528"/>
      <c r="HGB94" s="528"/>
      <c r="HGC94" s="528"/>
      <c r="HGD94" s="528"/>
      <c r="HGE94" s="528"/>
      <c r="HGF94" s="528"/>
      <c r="HGG94" s="528"/>
      <c r="HGH94" s="528"/>
      <c r="HGI94" s="528"/>
      <c r="HGJ94" s="528"/>
      <c r="HGK94" s="528"/>
      <c r="HGL94" s="528"/>
      <c r="HGM94" s="528"/>
      <c r="HGN94" s="528"/>
      <c r="HGO94" s="528"/>
      <c r="HGP94" s="528"/>
      <c r="HGQ94" s="528"/>
      <c r="HGR94" s="528"/>
      <c r="HGS94" s="528"/>
      <c r="HGT94" s="528"/>
      <c r="HGU94" s="528"/>
      <c r="HGV94" s="528"/>
      <c r="HGW94" s="528"/>
      <c r="HGX94" s="528"/>
      <c r="HGY94" s="528"/>
      <c r="HGZ94" s="528"/>
      <c r="HHA94" s="528"/>
      <c r="HHB94" s="528"/>
      <c r="HHC94" s="528"/>
      <c r="HHD94" s="528"/>
      <c r="HHE94" s="528"/>
      <c r="HHF94" s="528"/>
      <c r="HHG94" s="528"/>
      <c r="HHH94" s="528"/>
      <c r="HHI94" s="528"/>
      <c r="HHJ94" s="528"/>
      <c r="HHK94" s="528"/>
      <c r="HHL94" s="528"/>
      <c r="HHM94" s="528"/>
      <c r="HHN94" s="528"/>
      <c r="HHO94" s="528"/>
      <c r="HHP94" s="528"/>
      <c r="HHQ94" s="528"/>
      <c r="HHR94" s="528"/>
      <c r="HHS94" s="528"/>
      <c r="HHT94" s="528"/>
      <c r="HHU94" s="528"/>
      <c r="HHV94" s="528"/>
      <c r="HHW94" s="528"/>
      <c r="HHX94" s="528"/>
      <c r="HHY94" s="528"/>
      <c r="HHZ94" s="528"/>
      <c r="HIA94" s="528"/>
      <c r="HIB94" s="528"/>
      <c r="HIC94" s="528"/>
      <c r="HID94" s="528"/>
      <c r="HIE94" s="528"/>
      <c r="HIF94" s="528"/>
      <c r="HIG94" s="528"/>
      <c r="HIH94" s="528"/>
      <c r="HII94" s="528"/>
      <c r="HIJ94" s="528"/>
      <c r="HIK94" s="528"/>
      <c r="HIL94" s="528"/>
      <c r="HIM94" s="528"/>
      <c r="HIN94" s="528"/>
      <c r="HIO94" s="528"/>
      <c r="HIP94" s="528"/>
      <c r="HIQ94" s="528"/>
      <c r="HIR94" s="528"/>
      <c r="HIS94" s="528"/>
      <c r="HIT94" s="528"/>
      <c r="HIU94" s="528"/>
      <c r="HIV94" s="528"/>
      <c r="HIW94" s="528"/>
      <c r="HIX94" s="528"/>
      <c r="HIY94" s="528"/>
      <c r="HIZ94" s="528"/>
      <c r="HJA94" s="528"/>
      <c r="HJB94" s="528"/>
      <c r="HJC94" s="528"/>
      <c r="HJD94" s="528"/>
      <c r="HJE94" s="528"/>
      <c r="HJF94" s="528"/>
      <c r="HJG94" s="528"/>
      <c r="HJH94" s="528"/>
      <c r="HJI94" s="528"/>
      <c r="HJJ94" s="528"/>
      <c r="HJK94" s="528"/>
      <c r="HJL94" s="528"/>
      <c r="HJM94" s="528"/>
      <c r="HJN94" s="528"/>
      <c r="HJO94" s="528"/>
      <c r="HJP94" s="528"/>
      <c r="HJQ94" s="528"/>
      <c r="HJR94" s="528"/>
      <c r="HJS94" s="528"/>
      <c r="HJT94" s="528"/>
      <c r="HJU94" s="528"/>
      <c r="HJV94" s="528"/>
      <c r="HJW94" s="528"/>
      <c r="HJX94" s="528"/>
      <c r="HJY94" s="528"/>
      <c r="HJZ94" s="528"/>
      <c r="HKA94" s="528"/>
      <c r="HKB94" s="528"/>
      <c r="HKC94" s="528"/>
      <c r="HKD94" s="528"/>
      <c r="HKE94" s="528"/>
      <c r="HKF94" s="528"/>
      <c r="HKG94" s="528"/>
      <c r="HKH94" s="528"/>
      <c r="HKI94" s="528"/>
      <c r="HKJ94" s="528"/>
      <c r="HKK94" s="528"/>
      <c r="HKL94" s="528"/>
      <c r="HKM94" s="528"/>
      <c r="HKN94" s="528"/>
      <c r="HKO94" s="528"/>
      <c r="HKP94" s="528"/>
      <c r="HKQ94" s="528"/>
      <c r="HKR94" s="528"/>
      <c r="HKS94" s="528"/>
      <c r="HKT94" s="528"/>
      <c r="HKU94" s="528"/>
      <c r="HKV94" s="528"/>
      <c r="HKW94" s="528"/>
      <c r="HKX94" s="528"/>
      <c r="HKY94" s="528"/>
      <c r="HKZ94" s="528"/>
      <c r="HLA94" s="528"/>
      <c r="HLB94" s="528"/>
      <c r="HLC94" s="528"/>
      <c r="HLD94" s="528"/>
      <c r="HLE94" s="528"/>
      <c r="HLF94" s="528"/>
      <c r="HLG94" s="528"/>
      <c r="HLH94" s="528"/>
      <c r="HLI94" s="528"/>
      <c r="HLJ94" s="528"/>
      <c r="HLK94" s="528"/>
      <c r="HLL94" s="528"/>
      <c r="HLM94" s="528"/>
      <c r="HLN94" s="528"/>
      <c r="HLO94" s="528"/>
      <c r="HLP94" s="528"/>
      <c r="HLQ94" s="528"/>
      <c r="HLR94" s="528"/>
      <c r="HLS94" s="528"/>
      <c r="HLT94" s="528"/>
      <c r="HLU94" s="528"/>
      <c r="HLV94" s="528"/>
      <c r="HLW94" s="528"/>
      <c r="HLX94" s="528"/>
      <c r="HLY94" s="528"/>
      <c r="HLZ94" s="528"/>
      <c r="HMA94" s="528"/>
      <c r="HMB94" s="528"/>
      <c r="HMC94" s="528"/>
      <c r="HMD94" s="528"/>
      <c r="HME94" s="528"/>
      <c r="HMF94" s="528"/>
      <c r="HMG94" s="528"/>
      <c r="HMH94" s="528"/>
      <c r="HMI94" s="528"/>
      <c r="HMJ94" s="528"/>
      <c r="HMK94" s="528"/>
      <c r="HML94" s="528"/>
      <c r="HMM94" s="528"/>
      <c r="HMN94" s="528"/>
      <c r="HMO94" s="528"/>
      <c r="HMP94" s="528"/>
      <c r="HMQ94" s="528"/>
      <c r="HMR94" s="528"/>
      <c r="HMS94" s="528"/>
      <c r="HMT94" s="528"/>
      <c r="HMU94" s="528"/>
      <c r="HMV94" s="528"/>
      <c r="HMW94" s="528"/>
      <c r="HMX94" s="528"/>
      <c r="HMY94" s="528"/>
      <c r="HMZ94" s="528"/>
      <c r="HNA94" s="528"/>
      <c r="HNB94" s="528"/>
      <c r="HNC94" s="528"/>
      <c r="HND94" s="528"/>
      <c r="HNE94" s="528"/>
      <c r="HNF94" s="528"/>
      <c r="HNG94" s="528"/>
      <c r="HNH94" s="528"/>
      <c r="HNI94" s="528"/>
      <c r="HNJ94" s="528"/>
      <c r="HNK94" s="528"/>
      <c r="HNL94" s="528"/>
      <c r="HNM94" s="528"/>
      <c r="HNN94" s="528"/>
      <c r="HNO94" s="528"/>
      <c r="HNP94" s="528"/>
      <c r="HNQ94" s="528"/>
      <c r="HNR94" s="528"/>
      <c r="HNS94" s="528"/>
      <c r="HNT94" s="528"/>
      <c r="HNU94" s="528"/>
      <c r="HNV94" s="528"/>
      <c r="HNW94" s="528"/>
      <c r="HNX94" s="528"/>
      <c r="HNY94" s="528"/>
      <c r="HNZ94" s="528"/>
      <c r="HOA94" s="528"/>
      <c r="HOB94" s="528"/>
      <c r="HOC94" s="528"/>
      <c r="HOD94" s="528"/>
      <c r="HOE94" s="528"/>
      <c r="HOF94" s="528"/>
      <c r="HOG94" s="528"/>
      <c r="HOH94" s="528"/>
      <c r="HOI94" s="528"/>
      <c r="HOJ94" s="528"/>
      <c r="HOK94" s="528"/>
      <c r="HOL94" s="528"/>
      <c r="HOM94" s="528"/>
      <c r="HON94" s="528"/>
      <c r="HOO94" s="528"/>
      <c r="HOP94" s="528"/>
      <c r="HOQ94" s="528"/>
      <c r="HOR94" s="528"/>
      <c r="HOS94" s="528"/>
      <c r="HOT94" s="528"/>
      <c r="HOU94" s="528"/>
      <c r="HOV94" s="528"/>
      <c r="HOW94" s="528"/>
      <c r="HOX94" s="528"/>
      <c r="HOY94" s="528"/>
      <c r="HOZ94" s="528"/>
      <c r="HPA94" s="528"/>
      <c r="HPB94" s="528"/>
      <c r="HPC94" s="528"/>
      <c r="HPD94" s="528"/>
      <c r="HPE94" s="528"/>
      <c r="HPF94" s="528"/>
      <c r="HPG94" s="528"/>
      <c r="HPH94" s="528"/>
      <c r="HPI94" s="528"/>
      <c r="HPJ94" s="528"/>
      <c r="HPK94" s="528"/>
      <c r="HPL94" s="528"/>
      <c r="HPM94" s="528"/>
      <c r="HPN94" s="528"/>
      <c r="HPO94" s="528"/>
      <c r="HPP94" s="528"/>
      <c r="HPQ94" s="528"/>
      <c r="HPR94" s="528"/>
      <c r="HPS94" s="528"/>
      <c r="HPT94" s="528"/>
      <c r="HPU94" s="528"/>
      <c r="HPV94" s="528"/>
      <c r="HPW94" s="528"/>
      <c r="HPX94" s="528"/>
      <c r="HPY94" s="528"/>
      <c r="HPZ94" s="528"/>
      <c r="HQA94" s="528"/>
      <c r="HQB94" s="528"/>
      <c r="HQC94" s="528"/>
      <c r="HQD94" s="528"/>
      <c r="HQE94" s="528"/>
      <c r="HQF94" s="528"/>
      <c r="HQG94" s="528"/>
      <c r="HQH94" s="528"/>
      <c r="HQI94" s="528"/>
      <c r="HQJ94" s="528"/>
      <c r="HQK94" s="528"/>
      <c r="HQL94" s="528"/>
      <c r="HQM94" s="528"/>
      <c r="HQN94" s="528"/>
      <c r="HQO94" s="528"/>
      <c r="HQP94" s="528"/>
      <c r="HQQ94" s="528"/>
      <c r="HQR94" s="528"/>
      <c r="HQS94" s="528"/>
      <c r="HQT94" s="528"/>
      <c r="HQU94" s="528"/>
      <c r="HQV94" s="528"/>
      <c r="HQW94" s="528"/>
      <c r="HQX94" s="528"/>
      <c r="HQY94" s="528"/>
      <c r="HQZ94" s="528"/>
      <c r="HRA94" s="528"/>
      <c r="HRB94" s="528"/>
      <c r="HRC94" s="528"/>
      <c r="HRD94" s="528"/>
      <c r="HRE94" s="528"/>
      <c r="HRF94" s="528"/>
      <c r="HRG94" s="528"/>
      <c r="HRH94" s="528"/>
      <c r="HRI94" s="528"/>
      <c r="HRJ94" s="528"/>
      <c r="HRK94" s="528"/>
      <c r="HRL94" s="528"/>
      <c r="HRM94" s="528"/>
      <c r="HRN94" s="528"/>
      <c r="HRO94" s="528"/>
      <c r="HRP94" s="528"/>
      <c r="HRQ94" s="528"/>
      <c r="HRR94" s="528"/>
      <c r="HRS94" s="528"/>
      <c r="HRT94" s="528"/>
      <c r="HRU94" s="528"/>
      <c r="HRV94" s="528"/>
      <c r="HRW94" s="528"/>
      <c r="HRX94" s="528"/>
      <c r="HRY94" s="528"/>
      <c r="HRZ94" s="528"/>
      <c r="HSA94" s="528"/>
      <c r="HSB94" s="528"/>
      <c r="HSC94" s="528"/>
      <c r="HSD94" s="528"/>
      <c r="HSE94" s="528"/>
      <c r="HSF94" s="528"/>
      <c r="HSG94" s="528"/>
      <c r="HSH94" s="528"/>
      <c r="HSI94" s="528"/>
      <c r="HSJ94" s="528"/>
      <c r="HSK94" s="528"/>
      <c r="HSL94" s="528"/>
      <c r="HSM94" s="528"/>
      <c r="HSN94" s="528"/>
      <c r="HSO94" s="528"/>
      <c r="HSP94" s="528"/>
      <c r="HSQ94" s="528"/>
      <c r="HSR94" s="528"/>
      <c r="HSS94" s="528"/>
      <c r="HST94" s="528"/>
      <c r="HSU94" s="528"/>
      <c r="HSV94" s="528"/>
      <c r="HSW94" s="528"/>
      <c r="HSX94" s="528"/>
      <c r="HSY94" s="528"/>
      <c r="HSZ94" s="528"/>
      <c r="HTA94" s="528"/>
      <c r="HTB94" s="528"/>
      <c r="HTC94" s="528"/>
      <c r="HTD94" s="528"/>
      <c r="HTE94" s="528"/>
      <c r="HTF94" s="528"/>
      <c r="HTG94" s="528"/>
      <c r="HTH94" s="528"/>
      <c r="HTI94" s="528"/>
      <c r="HTJ94" s="528"/>
      <c r="HTK94" s="528"/>
      <c r="HTL94" s="528"/>
      <c r="HTM94" s="528"/>
      <c r="HTN94" s="528"/>
      <c r="HTO94" s="528"/>
      <c r="HTP94" s="528"/>
      <c r="HTQ94" s="528"/>
      <c r="HTR94" s="528"/>
      <c r="HTS94" s="528"/>
      <c r="HTT94" s="528"/>
      <c r="HTU94" s="528"/>
      <c r="HTV94" s="528"/>
      <c r="HTW94" s="528"/>
      <c r="HTX94" s="528"/>
      <c r="HTY94" s="528"/>
      <c r="HTZ94" s="528"/>
      <c r="HUA94" s="528"/>
      <c r="HUB94" s="528"/>
      <c r="HUC94" s="528"/>
      <c r="HUD94" s="528"/>
      <c r="HUE94" s="528"/>
      <c r="HUF94" s="528"/>
      <c r="HUG94" s="528"/>
      <c r="HUH94" s="528"/>
      <c r="HUI94" s="528"/>
      <c r="HUJ94" s="528"/>
      <c r="HUK94" s="528"/>
      <c r="HUL94" s="528"/>
      <c r="HUM94" s="528"/>
      <c r="HUN94" s="528"/>
      <c r="HUO94" s="528"/>
      <c r="HUP94" s="528"/>
      <c r="HUQ94" s="528"/>
      <c r="HUR94" s="528"/>
      <c r="HUS94" s="528"/>
      <c r="HUT94" s="528"/>
      <c r="HUU94" s="528"/>
      <c r="HUV94" s="528"/>
      <c r="HUW94" s="528"/>
      <c r="HUX94" s="528"/>
      <c r="HUY94" s="528"/>
      <c r="HUZ94" s="528"/>
      <c r="HVA94" s="528"/>
      <c r="HVB94" s="528"/>
      <c r="HVC94" s="528"/>
      <c r="HVD94" s="528"/>
      <c r="HVE94" s="528"/>
      <c r="HVF94" s="528"/>
      <c r="HVG94" s="528"/>
      <c r="HVH94" s="528"/>
      <c r="HVI94" s="528"/>
      <c r="HVJ94" s="528"/>
      <c r="HVK94" s="528"/>
      <c r="HVL94" s="528"/>
      <c r="HVM94" s="528"/>
      <c r="HVN94" s="528"/>
      <c r="HVO94" s="528"/>
      <c r="HVP94" s="528"/>
      <c r="HVQ94" s="528"/>
      <c r="HVR94" s="528"/>
      <c r="HVS94" s="528"/>
      <c r="HVT94" s="528"/>
      <c r="HVU94" s="528"/>
      <c r="HVV94" s="528"/>
      <c r="HVW94" s="528"/>
      <c r="HVX94" s="528"/>
      <c r="HVY94" s="528"/>
      <c r="HVZ94" s="528"/>
      <c r="HWA94" s="528"/>
      <c r="HWB94" s="528"/>
      <c r="HWC94" s="528"/>
      <c r="HWD94" s="528"/>
      <c r="HWE94" s="528"/>
      <c r="HWF94" s="528"/>
      <c r="HWG94" s="528"/>
      <c r="HWH94" s="528"/>
      <c r="HWI94" s="528"/>
      <c r="HWJ94" s="528"/>
      <c r="HWK94" s="528"/>
      <c r="HWL94" s="528"/>
      <c r="HWM94" s="528"/>
      <c r="HWN94" s="528"/>
      <c r="HWO94" s="528"/>
      <c r="HWP94" s="528"/>
      <c r="HWQ94" s="528"/>
      <c r="HWR94" s="528"/>
      <c r="HWS94" s="528"/>
      <c r="HWT94" s="528"/>
      <c r="HWU94" s="528"/>
      <c r="HWV94" s="528"/>
      <c r="HWW94" s="528"/>
      <c r="HWX94" s="528"/>
      <c r="HWY94" s="528"/>
      <c r="HWZ94" s="528"/>
      <c r="HXA94" s="528"/>
      <c r="HXB94" s="528"/>
      <c r="HXC94" s="528"/>
      <c r="HXD94" s="528"/>
      <c r="HXE94" s="528"/>
      <c r="HXF94" s="528"/>
      <c r="HXG94" s="528"/>
      <c r="HXH94" s="528"/>
      <c r="HXI94" s="528"/>
      <c r="HXJ94" s="528"/>
      <c r="HXK94" s="528"/>
      <c r="HXL94" s="528"/>
      <c r="HXM94" s="528"/>
      <c r="HXN94" s="528"/>
      <c r="HXO94" s="528"/>
      <c r="HXP94" s="528"/>
      <c r="HXQ94" s="528"/>
      <c r="HXR94" s="528"/>
      <c r="HXS94" s="528"/>
      <c r="HXT94" s="528"/>
      <c r="HXU94" s="528"/>
      <c r="HXV94" s="528"/>
      <c r="HXW94" s="528"/>
      <c r="HXX94" s="528"/>
      <c r="HXY94" s="528"/>
      <c r="HXZ94" s="528"/>
      <c r="HYA94" s="528"/>
      <c r="HYB94" s="528"/>
      <c r="HYC94" s="528"/>
      <c r="HYD94" s="528"/>
      <c r="HYE94" s="528"/>
      <c r="HYF94" s="528"/>
      <c r="HYG94" s="528"/>
      <c r="HYH94" s="528"/>
      <c r="HYI94" s="528"/>
      <c r="HYJ94" s="528"/>
      <c r="HYK94" s="528"/>
      <c r="HYL94" s="528"/>
      <c r="HYM94" s="528"/>
      <c r="HYN94" s="528"/>
      <c r="HYO94" s="528"/>
      <c r="HYP94" s="528"/>
      <c r="HYQ94" s="528"/>
      <c r="HYR94" s="528"/>
      <c r="HYS94" s="528"/>
      <c r="HYT94" s="528"/>
      <c r="HYU94" s="528"/>
      <c r="HYV94" s="528"/>
      <c r="HYW94" s="528"/>
      <c r="HYX94" s="528"/>
      <c r="HYY94" s="528"/>
      <c r="HYZ94" s="528"/>
      <c r="HZA94" s="528"/>
      <c r="HZB94" s="528"/>
      <c r="HZC94" s="528"/>
      <c r="HZD94" s="528"/>
      <c r="HZE94" s="528"/>
      <c r="HZF94" s="528"/>
      <c r="HZG94" s="528"/>
      <c r="HZH94" s="528"/>
      <c r="HZI94" s="528"/>
      <c r="HZJ94" s="528"/>
      <c r="HZK94" s="528"/>
      <c r="HZL94" s="528"/>
      <c r="HZM94" s="528"/>
      <c r="HZN94" s="528"/>
      <c r="HZO94" s="528"/>
      <c r="HZP94" s="528"/>
      <c r="HZQ94" s="528"/>
      <c r="HZR94" s="528"/>
      <c r="HZS94" s="528"/>
      <c r="HZT94" s="528"/>
      <c r="HZU94" s="528"/>
      <c r="HZV94" s="528"/>
      <c r="HZW94" s="528"/>
      <c r="HZX94" s="528"/>
      <c r="HZY94" s="528"/>
      <c r="HZZ94" s="528"/>
      <c r="IAA94" s="528"/>
      <c r="IAB94" s="528"/>
      <c r="IAC94" s="528"/>
      <c r="IAD94" s="528"/>
      <c r="IAE94" s="528"/>
      <c r="IAF94" s="528"/>
      <c r="IAG94" s="528"/>
      <c r="IAH94" s="528"/>
      <c r="IAI94" s="528"/>
      <c r="IAJ94" s="528"/>
      <c r="IAK94" s="528"/>
      <c r="IAL94" s="528"/>
      <c r="IAM94" s="528"/>
      <c r="IAN94" s="528"/>
      <c r="IAO94" s="528"/>
      <c r="IAP94" s="528"/>
      <c r="IAQ94" s="528"/>
      <c r="IAR94" s="528"/>
      <c r="IAS94" s="528"/>
      <c r="IAT94" s="528"/>
      <c r="IAU94" s="528"/>
      <c r="IAV94" s="528"/>
      <c r="IAW94" s="528"/>
      <c r="IAX94" s="528"/>
      <c r="IAY94" s="528"/>
      <c r="IAZ94" s="528"/>
      <c r="IBA94" s="528"/>
      <c r="IBB94" s="528"/>
      <c r="IBC94" s="528"/>
      <c r="IBD94" s="528"/>
      <c r="IBE94" s="528"/>
      <c r="IBF94" s="528"/>
      <c r="IBG94" s="528"/>
      <c r="IBH94" s="528"/>
      <c r="IBI94" s="528"/>
      <c r="IBJ94" s="528"/>
      <c r="IBK94" s="528"/>
      <c r="IBL94" s="528"/>
      <c r="IBM94" s="528"/>
      <c r="IBN94" s="528"/>
      <c r="IBO94" s="528"/>
      <c r="IBP94" s="528"/>
      <c r="IBQ94" s="528"/>
      <c r="IBR94" s="528"/>
      <c r="IBS94" s="528"/>
      <c r="IBT94" s="528"/>
      <c r="IBU94" s="528"/>
      <c r="IBV94" s="528"/>
      <c r="IBW94" s="528"/>
      <c r="IBX94" s="528"/>
      <c r="IBY94" s="528"/>
      <c r="IBZ94" s="528"/>
      <c r="ICA94" s="528"/>
      <c r="ICB94" s="528"/>
      <c r="ICC94" s="528"/>
      <c r="ICD94" s="528"/>
      <c r="ICE94" s="528"/>
      <c r="ICF94" s="528"/>
      <c r="ICG94" s="528"/>
      <c r="ICH94" s="528"/>
      <c r="ICI94" s="528"/>
      <c r="ICJ94" s="528"/>
      <c r="ICK94" s="528"/>
      <c r="ICL94" s="528"/>
      <c r="ICM94" s="528"/>
      <c r="ICN94" s="528"/>
      <c r="ICO94" s="528"/>
      <c r="ICP94" s="528"/>
      <c r="ICQ94" s="528"/>
      <c r="ICR94" s="528"/>
      <c r="ICS94" s="528"/>
      <c r="ICT94" s="528"/>
      <c r="ICU94" s="528"/>
      <c r="ICV94" s="528"/>
      <c r="ICW94" s="528"/>
      <c r="ICX94" s="528"/>
      <c r="ICY94" s="528"/>
      <c r="ICZ94" s="528"/>
      <c r="IDA94" s="528"/>
      <c r="IDB94" s="528"/>
      <c r="IDC94" s="528"/>
      <c r="IDD94" s="528"/>
      <c r="IDE94" s="528"/>
      <c r="IDF94" s="528"/>
      <c r="IDG94" s="528"/>
      <c r="IDH94" s="528"/>
      <c r="IDI94" s="528"/>
      <c r="IDJ94" s="528"/>
      <c r="IDK94" s="528"/>
      <c r="IDL94" s="528"/>
      <c r="IDM94" s="528"/>
      <c r="IDN94" s="528"/>
      <c r="IDO94" s="528"/>
      <c r="IDP94" s="528"/>
      <c r="IDQ94" s="528"/>
      <c r="IDR94" s="528"/>
      <c r="IDS94" s="528"/>
      <c r="IDT94" s="528"/>
      <c r="IDU94" s="528"/>
      <c r="IDV94" s="528"/>
      <c r="IDW94" s="528"/>
      <c r="IDX94" s="528"/>
      <c r="IDY94" s="528"/>
      <c r="IDZ94" s="528"/>
      <c r="IEA94" s="528"/>
      <c r="IEB94" s="528"/>
      <c r="IEC94" s="528"/>
      <c r="IED94" s="528"/>
      <c r="IEE94" s="528"/>
      <c r="IEF94" s="528"/>
      <c r="IEG94" s="528"/>
      <c r="IEH94" s="528"/>
      <c r="IEI94" s="528"/>
      <c r="IEJ94" s="528"/>
      <c r="IEK94" s="528"/>
      <c r="IEL94" s="528"/>
      <c r="IEM94" s="528"/>
      <c r="IEN94" s="528"/>
      <c r="IEO94" s="528"/>
      <c r="IEP94" s="528"/>
      <c r="IEQ94" s="528"/>
      <c r="IER94" s="528"/>
      <c r="IES94" s="528"/>
      <c r="IET94" s="528"/>
      <c r="IEU94" s="528"/>
      <c r="IEV94" s="528"/>
      <c r="IEW94" s="528"/>
      <c r="IEX94" s="528"/>
      <c r="IEY94" s="528"/>
      <c r="IEZ94" s="528"/>
      <c r="IFA94" s="528"/>
      <c r="IFB94" s="528"/>
      <c r="IFC94" s="528"/>
      <c r="IFD94" s="528"/>
      <c r="IFE94" s="528"/>
      <c r="IFF94" s="528"/>
      <c r="IFG94" s="528"/>
      <c r="IFH94" s="528"/>
      <c r="IFI94" s="528"/>
      <c r="IFJ94" s="528"/>
      <c r="IFK94" s="528"/>
      <c r="IFL94" s="528"/>
      <c r="IFM94" s="528"/>
      <c r="IFN94" s="528"/>
      <c r="IFO94" s="528"/>
      <c r="IFP94" s="528"/>
      <c r="IFQ94" s="528"/>
      <c r="IFR94" s="528"/>
      <c r="IFS94" s="528"/>
      <c r="IFT94" s="528"/>
      <c r="IFU94" s="528"/>
      <c r="IFV94" s="528"/>
      <c r="IFW94" s="528"/>
      <c r="IFX94" s="528"/>
      <c r="IFY94" s="528"/>
      <c r="IFZ94" s="528"/>
      <c r="IGA94" s="528"/>
      <c r="IGB94" s="528"/>
      <c r="IGC94" s="528"/>
      <c r="IGD94" s="528"/>
      <c r="IGE94" s="528"/>
      <c r="IGF94" s="528"/>
      <c r="IGG94" s="528"/>
      <c r="IGH94" s="528"/>
      <c r="IGI94" s="528"/>
      <c r="IGJ94" s="528"/>
      <c r="IGK94" s="528"/>
      <c r="IGL94" s="528"/>
      <c r="IGM94" s="528"/>
      <c r="IGN94" s="528"/>
      <c r="IGO94" s="528"/>
      <c r="IGP94" s="528"/>
      <c r="IGQ94" s="528"/>
      <c r="IGR94" s="528"/>
      <c r="IGS94" s="528"/>
      <c r="IGT94" s="528"/>
      <c r="IGU94" s="528"/>
      <c r="IGV94" s="528"/>
      <c r="IGW94" s="528"/>
      <c r="IGX94" s="528"/>
      <c r="IGY94" s="528"/>
      <c r="IGZ94" s="528"/>
      <c r="IHA94" s="528"/>
      <c r="IHB94" s="528"/>
      <c r="IHC94" s="528"/>
      <c r="IHD94" s="528"/>
      <c r="IHE94" s="528"/>
      <c r="IHF94" s="528"/>
      <c r="IHG94" s="528"/>
      <c r="IHH94" s="528"/>
      <c r="IHI94" s="528"/>
      <c r="IHJ94" s="528"/>
      <c r="IHK94" s="528"/>
      <c r="IHL94" s="528"/>
      <c r="IHM94" s="528"/>
      <c r="IHN94" s="528"/>
      <c r="IHO94" s="528"/>
      <c r="IHP94" s="528"/>
      <c r="IHQ94" s="528"/>
      <c r="IHR94" s="528"/>
      <c r="IHS94" s="528"/>
      <c r="IHT94" s="528"/>
      <c r="IHU94" s="528"/>
      <c r="IHV94" s="528"/>
      <c r="IHW94" s="528"/>
      <c r="IHX94" s="528"/>
      <c r="IHY94" s="528"/>
      <c r="IHZ94" s="528"/>
      <c r="IIA94" s="528"/>
      <c r="IIB94" s="528"/>
      <c r="IIC94" s="528"/>
      <c r="IID94" s="528"/>
      <c r="IIE94" s="528"/>
      <c r="IIF94" s="528"/>
      <c r="IIG94" s="528"/>
      <c r="IIH94" s="528"/>
      <c r="III94" s="528"/>
      <c r="IIJ94" s="528"/>
      <c r="IIK94" s="528"/>
      <c r="IIL94" s="528"/>
      <c r="IIM94" s="528"/>
      <c r="IIN94" s="528"/>
      <c r="IIO94" s="528"/>
      <c r="IIP94" s="528"/>
      <c r="IIQ94" s="528"/>
      <c r="IIR94" s="528"/>
      <c r="IIS94" s="528"/>
      <c r="IIT94" s="528"/>
      <c r="IIU94" s="528"/>
      <c r="IIV94" s="528"/>
      <c r="IIW94" s="528"/>
      <c r="IIX94" s="528"/>
      <c r="IIY94" s="528"/>
      <c r="IIZ94" s="528"/>
      <c r="IJA94" s="528"/>
      <c r="IJB94" s="528"/>
      <c r="IJC94" s="528"/>
      <c r="IJD94" s="528"/>
      <c r="IJE94" s="528"/>
      <c r="IJF94" s="528"/>
      <c r="IJG94" s="528"/>
      <c r="IJH94" s="528"/>
      <c r="IJI94" s="528"/>
      <c r="IJJ94" s="528"/>
      <c r="IJK94" s="528"/>
      <c r="IJL94" s="528"/>
      <c r="IJM94" s="528"/>
      <c r="IJN94" s="528"/>
      <c r="IJO94" s="528"/>
      <c r="IJP94" s="528"/>
      <c r="IJQ94" s="528"/>
      <c r="IJR94" s="528"/>
      <c r="IJS94" s="528"/>
      <c r="IJT94" s="528"/>
      <c r="IJU94" s="528"/>
      <c r="IJV94" s="528"/>
      <c r="IJW94" s="528"/>
      <c r="IJX94" s="528"/>
      <c r="IJY94" s="528"/>
      <c r="IJZ94" s="528"/>
      <c r="IKA94" s="528"/>
      <c r="IKB94" s="528"/>
      <c r="IKC94" s="528"/>
      <c r="IKD94" s="528"/>
      <c r="IKE94" s="528"/>
      <c r="IKF94" s="528"/>
      <c r="IKG94" s="528"/>
      <c r="IKH94" s="528"/>
      <c r="IKI94" s="528"/>
      <c r="IKJ94" s="528"/>
      <c r="IKK94" s="528"/>
      <c r="IKL94" s="528"/>
      <c r="IKM94" s="528"/>
      <c r="IKN94" s="528"/>
      <c r="IKO94" s="528"/>
      <c r="IKP94" s="528"/>
      <c r="IKQ94" s="528"/>
      <c r="IKR94" s="528"/>
      <c r="IKS94" s="528"/>
      <c r="IKT94" s="528"/>
      <c r="IKU94" s="528"/>
      <c r="IKV94" s="528"/>
      <c r="IKW94" s="528"/>
      <c r="IKX94" s="528"/>
      <c r="IKY94" s="528"/>
      <c r="IKZ94" s="528"/>
      <c r="ILA94" s="528"/>
      <c r="ILB94" s="528"/>
      <c r="ILC94" s="528"/>
      <c r="ILD94" s="528"/>
      <c r="ILE94" s="528"/>
      <c r="ILF94" s="528"/>
      <c r="ILG94" s="528"/>
      <c r="ILH94" s="528"/>
      <c r="ILI94" s="528"/>
      <c r="ILJ94" s="528"/>
      <c r="ILK94" s="528"/>
      <c r="ILL94" s="528"/>
      <c r="ILM94" s="528"/>
      <c r="ILN94" s="528"/>
      <c r="ILO94" s="528"/>
      <c r="ILP94" s="528"/>
      <c r="ILQ94" s="528"/>
      <c r="ILR94" s="528"/>
      <c r="ILS94" s="528"/>
      <c r="ILT94" s="528"/>
      <c r="ILU94" s="528"/>
      <c r="ILV94" s="528"/>
      <c r="ILW94" s="528"/>
      <c r="ILX94" s="528"/>
      <c r="ILY94" s="528"/>
      <c r="ILZ94" s="528"/>
      <c r="IMA94" s="528"/>
      <c r="IMB94" s="528"/>
      <c r="IMC94" s="528"/>
      <c r="IMD94" s="528"/>
      <c r="IME94" s="528"/>
      <c r="IMF94" s="528"/>
      <c r="IMG94" s="528"/>
      <c r="IMH94" s="528"/>
      <c r="IMI94" s="528"/>
      <c r="IMJ94" s="528"/>
      <c r="IMK94" s="528"/>
      <c r="IML94" s="528"/>
      <c r="IMM94" s="528"/>
      <c r="IMN94" s="528"/>
      <c r="IMO94" s="528"/>
      <c r="IMP94" s="528"/>
      <c r="IMQ94" s="528"/>
      <c r="IMR94" s="528"/>
      <c r="IMS94" s="528"/>
      <c r="IMT94" s="528"/>
      <c r="IMU94" s="528"/>
      <c r="IMV94" s="528"/>
      <c r="IMW94" s="528"/>
      <c r="IMX94" s="528"/>
      <c r="IMY94" s="528"/>
      <c r="IMZ94" s="528"/>
      <c r="INA94" s="528"/>
      <c r="INB94" s="528"/>
      <c r="INC94" s="528"/>
      <c r="IND94" s="528"/>
      <c r="INE94" s="528"/>
      <c r="INF94" s="528"/>
      <c r="ING94" s="528"/>
      <c r="INH94" s="528"/>
      <c r="INI94" s="528"/>
      <c r="INJ94" s="528"/>
      <c r="INK94" s="528"/>
      <c r="INL94" s="528"/>
      <c r="INM94" s="528"/>
      <c r="INN94" s="528"/>
      <c r="INO94" s="528"/>
      <c r="INP94" s="528"/>
      <c r="INQ94" s="528"/>
      <c r="INR94" s="528"/>
      <c r="INS94" s="528"/>
      <c r="INT94" s="528"/>
      <c r="INU94" s="528"/>
      <c r="INV94" s="528"/>
      <c r="INW94" s="528"/>
      <c r="INX94" s="528"/>
      <c r="INY94" s="528"/>
      <c r="INZ94" s="528"/>
      <c r="IOA94" s="528"/>
      <c r="IOB94" s="528"/>
      <c r="IOC94" s="528"/>
      <c r="IOD94" s="528"/>
      <c r="IOE94" s="528"/>
      <c r="IOF94" s="528"/>
      <c r="IOG94" s="528"/>
      <c r="IOH94" s="528"/>
      <c r="IOI94" s="528"/>
      <c r="IOJ94" s="528"/>
      <c r="IOK94" s="528"/>
      <c r="IOL94" s="528"/>
      <c r="IOM94" s="528"/>
      <c r="ION94" s="528"/>
      <c r="IOO94" s="528"/>
      <c r="IOP94" s="528"/>
      <c r="IOQ94" s="528"/>
      <c r="IOR94" s="528"/>
      <c r="IOS94" s="528"/>
      <c r="IOT94" s="528"/>
      <c r="IOU94" s="528"/>
      <c r="IOV94" s="528"/>
      <c r="IOW94" s="528"/>
      <c r="IOX94" s="528"/>
      <c r="IOY94" s="528"/>
      <c r="IOZ94" s="528"/>
      <c r="IPA94" s="528"/>
      <c r="IPB94" s="528"/>
      <c r="IPC94" s="528"/>
      <c r="IPD94" s="528"/>
      <c r="IPE94" s="528"/>
      <c r="IPF94" s="528"/>
      <c r="IPG94" s="528"/>
      <c r="IPH94" s="528"/>
      <c r="IPI94" s="528"/>
      <c r="IPJ94" s="528"/>
      <c r="IPK94" s="528"/>
      <c r="IPL94" s="528"/>
      <c r="IPM94" s="528"/>
      <c r="IPN94" s="528"/>
      <c r="IPO94" s="528"/>
      <c r="IPP94" s="528"/>
      <c r="IPQ94" s="528"/>
      <c r="IPR94" s="528"/>
      <c r="IPS94" s="528"/>
      <c r="IPT94" s="528"/>
      <c r="IPU94" s="528"/>
      <c r="IPV94" s="528"/>
      <c r="IPW94" s="528"/>
      <c r="IPX94" s="528"/>
      <c r="IPY94" s="528"/>
      <c r="IPZ94" s="528"/>
      <c r="IQA94" s="528"/>
      <c r="IQB94" s="528"/>
      <c r="IQC94" s="528"/>
      <c r="IQD94" s="528"/>
      <c r="IQE94" s="528"/>
      <c r="IQF94" s="528"/>
      <c r="IQG94" s="528"/>
      <c r="IQH94" s="528"/>
      <c r="IQI94" s="528"/>
      <c r="IQJ94" s="528"/>
      <c r="IQK94" s="528"/>
      <c r="IQL94" s="528"/>
      <c r="IQM94" s="528"/>
      <c r="IQN94" s="528"/>
      <c r="IQO94" s="528"/>
      <c r="IQP94" s="528"/>
      <c r="IQQ94" s="528"/>
      <c r="IQR94" s="528"/>
      <c r="IQS94" s="528"/>
      <c r="IQT94" s="528"/>
      <c r="IQU94" s="528"/>
      <c r="IQV94" s="528"/>
      <c r="IQW94" s="528"/>
      <c r="IQX94" s="528"/>
      <c r="IQY94" s="528"/>
      <c r="IQZ94" s="528"/>
      <c r="IRA94" s="528"/>
      <c r="IRB94" s="528"/>
      <c r="IRC94" s="528"/>
      <c r="IRD94" s="528"/>
      <c r="IRE94" s="528"/>
      <c r="IRF94" s="528"/>
      <c r="IRG94" s="528"/>
      <c r="IRH94" s="528"/>
      <c r="IRI94" s="528"/>
      <c r="IRJ94" s="528"/>
      <c r="IRK94" s="528"/>
      <c r="IRL94" s="528"/>
      <c r="IRM94" s="528"/>
      <c r="IRN94" s="528"/>
      <c r="IRO94" s="528"/>
      <c r="IRP94" s="528"/>
      <c r="IRQ94" s="528"/>
      <c r="IRR94" s="528"/>
      <c r="IRS94" s="528"/>
      <c r="IRT94" s="528"/>
      <c r="IRU94" s="528"/>
      <c r="IRV94" s="528"/>
      <c r="IRW94" s="528"/>
      <c r="IRX94" s="528"/>
      <c r="IRY94" s="528"/>
      <c r="IRZ94" s="528"/>
      <c r="ISA94" s="528"/>
      <c r="ISB94" s="528"/>
      <c r="ISC94" s="528"/>
      <c r="ISD94" s="528"/>
      <c r="ISE94" s="528"/>
      <c r="ISF94" s="528"/>
      <c r="ISG94" s="528"/>
      <c r="ISH94" s="528"/>
      <c r="ISI94" s="528"/>
      <c r="ISJ94" s="528"/>
      <c r="ISK94" s="528"/>
      <c r="ISL94" s="528"/>
      <c r="ISM94" s="528"/>
      <c r="ISN94" s="528"/>
      <c r="ISO94" s="528"/>
      <c r="ISP94" s="528"/>
      <c r="ISQ94" s="528"/>
      <c r="ISR94" s="528"/>
      <c r="ISS94" s="528"/>
      <c r="IST94" s="528"/>
      <c r="ISU94" s="528"/>
      <c r="ISV94" s="528"/>
      <c r="ISW94" s="528"/>
      <c r="ISX94" s="528"/>
      <c r="ISY94" s="528"/>
      <c r="ISZ94" s="528"/>
      <c r="ITA94" s="528"/>
      <c r="ITB94" s="528"/>
      <c r="ITC94" s="528"/>
      <c r="ITD94" s="528"/>
      <c r="ITE94" s="528"/>
      <c r="ITF94" s="528"/>
      <c r="ITG94" s="528"/>
      <c r="ITH94" s="528"/>
      <c r="ITI94" s="528"/>
      <c r="ITJ94" s="528"/>
      <c r="ITK94" s="528"/>
      <c r="ITL94" s="528"/>
      <c r="ITM94" s="528"/>
      <c r="ITN94" s="528"/>
      <c r="ITO94" s="528"/>
      <c r="ITP94" s="528"/>
      <c r="ITQ94" s="528"/>
      <c r="ITR94" s="528"/>
      <c r="ITS94" s="528"/>
      <c r="ITT94" s="528"/>
      <c r="ITU94" s="528"/>
      <c r="ITV94" s="528"/>
      <c r="ITW94" s="528"/>
      <c r="ITX94" s="528"/>
      <c r="ITY94" s="528"/>
      <c r="ITZ94" s="528"/>
      <c r="IUA94" s="528"/>
      <c r="IUB94" s="528"/>
      <c r="IUC94" s="528"/>
      <c r="IUD94" s="528"/>
      <c r="IUE94" s="528"/>
      <c r="IUF94" s="528"/>
      <c r="IUG94" s="528"/>
      <c r="IUH94" s="528"/>
      <c r="IUI94" s="528"/>
      <c r="IUJ94" s="528"/>
      <c r="IUK94" s="528"/>
      <c r="IUL94" s="528"/>
      <c r="IUM94" s="528"/>
      <c r="IUN94" s="528"/>
      <c r="IUO94" s="528"/>
      <c r="IUP94" s="528"/>
      <c r="IUQ94" s="528"/>
      <c r="IUR94" s="528"/>
      <c r="IUS94" s="528"/>
      <c r="IUT94" s="528"/>
      <c r="IUU94" s="528"/>
      <c r="IUV94" s="528"/>
      <c r="IUW94" s="528"/>
      <c r="IUX94" s="528"/>
      <c r="IUY94" s="528"/>
      <c r="IUZ94" s="528"/>
      <c r="IVA94" s="528"/>
      <c r="IVB94" s="528"/>
      <c r="IVC94" s="528"/>
      <c r="IVD94" s="528"/>
      <c r="IVE94" s="528"/>
      <c r="IVF94" s="528"/>
      <c r="IVG94" s="528"/>
      <c r="IVH94" s="528"/>
      <c r="IVI94" s="528"/>
      <c r="IVJ94" s="528"/>
      <c r="IVK94" s="528"/>
      <c r="IVL94" s="528"/>
      <c r="IVM94" s="528"/>
      <c r="IVN94" s="528"/>
      <c r="IVO94" s="528"/>
      <c r="IVP94" s="528"/>
      <c r="IVQ94" s="528"/>
      <c r="IVR94" s="528"/>
      <c r="IVS94" s="528"/>
      <c r="IVT94" s="528"/>
      <c r="IVU94" s="528"/>
      <c r="IVV94" s="528"/>
      <c r="IVW94" s="528"/>
      <c r="IVX94" s="528"/>
      <c r="IVY94" s="528"/>
      <c r="IVZ94" s="528"/>
      <c r="IWA94" s="528"/>
      <c r="IWB94" s="528"/>
      <c r="IWC94" s="528"/>
      <c r="IWD94" s="528"/>
      <c r="IWE94" s="528"/>
      <c r="IWF94" s="528"/>
      <c r="IWG94" s="528"/>
      <c r="IWH94" s="528"/>
      <c r="IWI94" s="528"/>
      <c r="IWJ94" s="528"/>
      <c r="IWK94" s="528"/>
      <c r="IWL94" s="528"/>
      <c r="IWM94" s="528"/>
      <c r="IWN94" s="528"/>
      <c r="IWO94" s="528"/>
      <c r="IWP94" s="528"/>
      <c r="IWQ94" s="528"/>
      <c r="IWR94" s="528"/>
      <c r="IWS94" s="528"/>
      <c r="IWT94" s="528"/>
      <c r="IWU94" s="528"/>
      <c r="IWV94" s="528"/>
      <c r="IWW94" s="528"/>
      <c r="IWX94" s="528"/>
      <c r="IWY94" s="528"/>
      <c r="IWZ94" s="528"/>
      <c r="IXA94" s="528"/>
      <c r="IXB94" s="528"/>
      <c r="IXC94" s="528"/>
      <c r="IXD94" s="528"/>
      <c r="IXE94" s="528"/>
      <c r="IXF94" s="528"/>
      <c r="IXG94" s="528"/>
      <c r="IXH94" s="528"/>
      <c r="IXI94" s="528"/>
      <c r="IXJ94" s="528"/>
      <c r="IXK94" s="528"/>
      <c r="IXL94" s="528"/>
      <c r="IXM94" s="528"/>
      <c r="IXN94" s="528"/>
      <c r="IXO94" s="528"/>
      <c r="IXP94" s="528"/>
      <c r="IXQ94" s="528"/>
      <c r="IXR94" s="528"/>
      <c r="IXS94" s="528"/>
      <c r="IXT94" s="528"/>
      <c r="IXU94" s="528"/>
      <c r="IXV94" s="528"/>
      <c r="IXW94" s="528"/>
      <c r="IXX94" s="528"/>
      <c r="IXY94" s="528"/>
      <c r="IXZ94" s="528"/>
      <c r="IYA94" s="528"/>
      <c r="IYB94" s="528"/>
      <c r="IYC94" s="528"/>
      <c r="IYD94" s="528"/>
      <c r="IYE94" s="528"/>
      <c r="IYF94" s="528"/>
      <c r="IYG94" s="528"/>
      <c r="IYH94" s="528"/>
      <c r="IYI94" s="528"/>
      <c r="IYJ94" s="528"/>
      <c r="IYK94" s="528"/>
      <c r="IYL94" s="528"/>
      <c r="IYM94" s="528"/>
      <c r="IYN94" s="528"/>
      <c r="IYO94" s="528"/>
      <c r="IYP94" s="528"/>
      <c r="IYQ94" s="528"/>
      <c r="IYR94" s="528"/>
      <c r="IYS94" s="528"/>
      <c r="IYT94" s="528"/>
      <c r="IYU94" s="528"/>
      <c r="IYV94" s="528"/>
      <c r="IYW94" s="528"/>
      <c r="IYX94" s="528"/>
      <c r="IYY94" s="528"/>
      <c r="IYZ94" s="528"/>
      <c r="IZA94" s="528"/>
      <c r="IZB94" s="528"/>
      <c r="IZC94" s="528"/>
      <c r="IZD94" s="528"/>
      <c r="IZE94" s="528"/>
      <c r="IZF94" s="528"/>
      <c r="IZG94" s="528"/>
      <c r="IZH94" s="528"/>
      <c r="IZI94" s="528"/>
      <c r="IZJ94" s="528"/>
      <c r="IZK94" s="528"/>
      <c r="IZL94" s="528"/>
      <c r="IZM94" s="528"/>
      <c r="IZN94" s="528"/>
      <c r="IZO94" s="528"/>
      <c r="IZP94" s="528"/>
      <c r="IZQ94" s="528"/>
      <c r="IZR94" s="528"/>
      <c r="IZS94" s="528"/>
      <c r="IZT94" s="528"/>
      <c r="IZU94" s="528"/>
      <c r="IZV94" s="528"/>
      <c r="IZW94" s="528"/>
      <c r="IZX94" s="528"/>
      <c r="IZY94" s="528"/>
      <c r="IZZ94" s="528"/>
      <c r="JAA94" s="528"/>
      <c r="JAB94" s="528"/>
      <c r="JAC94" s="528"/>
      <c r="JAD94" s="528"/>
      <c r="JAE94" s="528"/>
      <c r="JAF94" s="528"/>
      <c r="JAG94" s="528"/>
      <c r="JAH94" s="528"/>
      <c r="JAI94" s="528"/>
      <c r="JAJ94" s="528"/>
      <c r="JAK94" s="528"/>
      <c r="JAL94" s="528"/>
      <c r="JAM94" s="528"/>
      <c r="JAN94" s="528"/>
      <c r="JAO94" s="528"/>
      <c r="JAP94" s="528"/>
      <c r="JAQ94" s="528"/>
      <c r="JAR94" s="528"/>
      <c r="JAS94" s="528"/>
      <c r="JAT94" s="528"/>
      <c r="JAU94" s="528"/>
      <c r="JAV94" s="528"/>
      <c r="JAW94" s="528"/>
      <c r="JAX94" s="528"/>
      <c r="JAY94" s="528"/>
      <c r="JAZ94" s="528"/>
      <c r="JBA94" s="528"/>
      <c r="JBB94" s="528"/>
      <c r="JBC94" s="528"/>
      <c r="JBD94" s="528"/>
      <c r="JBE94" s="528"/>
      <c r="JBF94" s="528"/>
      <c r="JBG94" s="528"/>
      <c r="JBH94" s="528"/>
      <c r="JBI94" s="528"/>
      <c r="JBJ94" s="528"/>
      <c r="JBK94" s="528"/>
      <c r="JBL94" s="528"/>
      <c r="JBM94" s="528"/>
      <c r="JBN94" s="528"/>
      <c r="JBO94" s="528"/>
      <c r="JBP94" s="528"/>
      <c r="JBQ94" s="528"/>
      <c r="JBR94" s="528"/>
      <c r="JBS94" s="528"/>
      <c r="JBT94" s="528"/>
      <c r="JBU94" s="528"/>
      <c r="JBV94" s="528"/>
      <c r="JBW94" s="528"/>
      <c r="JBX94" s="528"/>
      <c r="JBY94" s="528"/>
      <c r="JBZ94" s="528"/>
      <c r="JCA94" s="528"/>
      <c r="JCB94" s="528"/>
      <c r="JCC94" s="528"/>
      <c r="JCD94" s="528"/>
      <c r="JCE94" s="528"/>
      <c r="JCF94" s="528"/>
      <c r="JCG94" s="528"/>
      <c r="JCH94" s="528"/>
      <c r="JCI94" s="528"/>
      <c r="JCJ94" s="528"/>
      <c r="JCK94" s="528"/>
      <c r="JCL94" s="528"/>
      <c r="JCM94" s="528"/>
      <c r="JCN94" s="528"/>
      <c r="JCO94" s="528"/>
      <c r="JCP94" s="528"/>
      <c r="JCQ94" s="528"/>
      <c r="JCR94" s="528"/>
      <c r="JCS94" s="528"/>
      <c r="JCT94" s="528"/>
      <c r="JCU94" s="528"/>
      <c r="JCV94" s="528"/>
      <c r="JCW94" s="528"/>
      <c r="JCX94" s="528"/>
      <c r="JCY94" s="528"/>
      <c r="JCZ94" s="528"/>
      <c r="JDA94" s="528"/>
      <c r="JDB94" s="528"/>
      <c r="JDC94" s="528"/>
      <c r="JDD94" s="528"/>
      <c r="JDE94" s="528"/>
      <c r="JDF94" s="528"/>
      <c r="JDG94" s="528"/>
      <c r="JDH94" s="528"/>
      <c r="JDI94" s="528"/>
      <c r="JDJ94" s="528"/>
      <c r="JDK94" s="528"/>
      <c r="JDL94" s="528"/>
      <c r="JDM94" s="528"/>
      <c r="JDN94" s="528"/>
      <c r="JDO94" s="528"/>
      <c r="JDP94" s="528"/>
      <c r="JDQ94" s="528"/>
      <c r="JDR94" s="528"/>
      <c r="JDS94" s="528"/>
      <c r="JDT94" s="528"/>
      <c r="JDU94" s="528"/>
      <c r="JDV94" s="528"/>
      <c r="JDW94" s="528"/>
      <c r="JDX94" s="528"/>
      <c r="JDY94" s="528"/>
      <c r="JDZ94" s="528"/>
      <c r="JEA94" s="528"/>
      <c r="JEB94" s="528"/>
      <c r="JEC94" s="528"/>
      <c r="JED94" s="528"/>
      <c r="JEE94" s="528"/>
      <c r="JEF94" s="528"/>
      <c r="JEG94" s="528"/>
      <c r="JEH94" s="528"/>
      <c r="JEI94" s="528"/>
      <c r="JEJ94" s="528"/>
      <c r="JEK94" s="528"/>
      <c r="JEL94" s="528"/>
      <c r="JEM94" s="528"/>
      <c r="JEN94" s="528"/>
      <c r="JEO94" s="528"/>
      <c r="JEP94" s="528"/>
      <c r="JEQ94" s="528"/>
      <c r="JER94" s="528"/>
      <c r="JES94" s="528"/>
      <c r="JET94" s="528"/>
      <c r="JEU94" s="528"/>
      <c r="JEV94" s="528"/>
      <c r="JEW94" s="528"/>
      <c r="JEX94" s="528"/>
      <c r="JEY94" s="528"/>
      <c r="JEZ94" s="528"/>
      <c r="JFA94" s="528"/>
      <c r="JFB94" s="528"/>
      <c r="JFC94" s="528"/>
      <c r="JFD94" s="528"/>
      <c r="JFE94" s="528"/>
      <c r="JFF94" s="528"/>
      <c r="JFG94" s="528"/>
      <c r="JFH94" s="528"/>
      <c r="JFI94" s="528"/>
      <c r="JFJ94" s="528"/>
      <c r="JFK94" s="528"/>
      <c r="JFL94" s="528"/>
      <c r="JFM94" s="528"/>
      <c r="JFN94" s="528"/>
      <c r="JFO94" s="528"/>
      <c r="JFP94" s="528"/>
      <c r="JFQ94" s="528"/>
      <c r="JFR94" s="528"/>
      <c r="JFS94" s="528"/>
      <c r="JFT94" s="528"/>
      <c r="JFU94" s="528"/>
      <c r="JFV94" s="528"/>
      <c r="JFW94" s="528"/>
      <c r="JFX94" s="528"/>
      <c r="JFY94" s="528"/>
      <c r="JFZ94" s="528"/>
      <c r="JGA94" s="528"/>
      <c r="JGB94" s="528"/>
      <c r="JGC94" s="528"/>
      <c r="JGD94" s="528"/>
      <c r="JGE94" s="528"/>
      <c r="JGF94" s="528"/>
      <c r="JGG94" s="528"/>
      <c r="JGH94" s="528"/>
      <c r="JGI94" s="528"/>
      <c r="JGJ94" s="528"/>
      <c r="JGK94" s="528"/>
      <c r="JGL94" s="528"/>
      <c r="JGM94" s="528"/>
      <c r="JGN94" s="528"/>
      <c r="JGO94" s="528"/>
      <c r="JGP94" s="528"/>
      <c r="JGQ94" s="528"/>
      <c r="JGR94" s="528"/>
      <c r="JGS94" s="528"/>
      <c r="JGT94" s="528"/>
      <c r="JGU94" s="528"/>
      <c r="JGV94" s="528"/>
      <c r="JGW94" s="528"/>
      <c r="JGX94" s="528"/>
      <c r="JGY94" s="528"/>
      <c r="JGZ94" s="528"/>
      <c r="JHA94" s="528"/>
      <c r="JHB94" s="528"/>
      <c r="JHC94" s="528"/>
      <c r="JHD94" s="528"/>
      <c r="JHE94" s="528"/>
      <c r="JHF94" s="528"/>
      <c r="JHG94" s="528"/>
      <c r="JHH94" s="528"/>
      <c r="JHI94" s="528"/>
      <c r="JHJ94" s="528"/>
      <c r="JHK94" s="528"/>
      <c r="JHL94" s="528"/>
      <c r="JHM94" s="528"/>
      <c r="JHN94" s="528"/>
      <c r="JHO94" s="528"/>
      <c r="JHP94" s="528"/>
      <c r="JHQ94" s="528"/>
      <c r="JHR94" s="528"/>
      <c r="JHS94" s="528"/>
      <c r="JHT94" s="528"/>
      <c r="JHU94" s="528"/>
      <c r="JHV94" s="528"/>
      <c r="JHW94" s="528"/>
      <c r="JHX94" s="528"/>
      <c r="JHY94" s="528"/>
      <c r="JHZ94" s="528"/>
      <c r="JIA94" s="528"/>
      <c r="JIB94" s="528"/>
      <c r="JIC94" s="528"/>
      <c r="JID94" s="528"/>
      <c r="JIE94" s="528"/>
      <c r="JIF94" s="528"/>
      <c r="JIG94" s="528"/>
      <c r="JIH94" s="528"/>
      <c r="JII94" s="528"/>
      <c r="JIJ94" s="528"/>
      <c r="JIK94" s="528"/>
      <c r="JIL94" s="528"/>
      <c r="JIM94" s="528"/>
      <c r="JIN94" s="528"/>
      <c r="JIO94" s="528"/>
      <c r="JIP94" s="528"/>
      <c r="JIQ94" s="528"/>
      <c r="JIR94" s="528"/>
      <c r="JIS94" s="528"/>
      <c r="JIT94" s="528"/>
      <c r="JIU94" s="528"/>
      <c r="JIV94" s="528"/>
      <c r="JIW94" s="528"/>
      <c r="JIX94" s="528"/>
      <c r="JIY94" s="528"/>
      <c r="JIZ94" s="528"/>
      <c r="JJA94" s="528"/>
      <c r="JJB94" s="528"/>
      <c r="JJC94" s="528"/>
      <c r="JJD94" s="528"/>
      <c r="JJE94" s="528"/>
      <c r="JJF94" s="528"/>
      <c r="JJG94" s="528"/>
      <c r="JJH94" s="528"/>
      <c r="JJI94" s="528"/>
      <c r="JJJ94" s="528"/>
      <c r="JJK94" s="528"/>
      <c r="JJL94" s="528"/>
      <c r="JJM94" s="528"/>
      <c r="JJN94" s="528"/>
      <c r="JJO94" s="528"/>
      <c r="JJP94" s="528"/>
      <c r="JJQ94" s="528"/>
      <c r="JJR94" s="528"/>
      <c r="JJS94" s="528"/>
      <c r="JJT94" s="528"/>
      <c r="JJU94" s="528"/>
      <c r="JJV94" s="528"/>
      <c r="JJW94" s="528"/>
      <c r="JJX94" s="528"/>
      <c r="JJY94" s="528"/>
      <c r="JJZ94" s="528"/>
      <c r="JKA94" s="528"/>
      <c r="JKB94" s="528"/>
      <c r="JKC94" s="528"/>
      <c r="JKD94" s="528"/>
      <c r="JKE94" s="528"/>
      <c r="JKF94" s="528"/>
      <c r="JKG94" s="528"/>
      <c r="JKH94" s="528"/>
      <c r="JKI94" s="528"/>
      <c r="JKJ94" s="528"/>
      <c r="JKK94" s="528"/>
      <c r="JKL94" s="528"/>
      <c r="JKM94" s="528"/>
      <c r="JKN94" s="528"/>
      <c r="JKO94" s="528"/>
      <c r="JKP94" s="528"/>
      <c r="JKQ94" s="528"/>
      <c r="JKR94" s="528"/>
      <c r="JKS94" s="528"/>
      <c r="JKT94" s="528"/>
      <c r="JKU94" s="528"/>
      <c r="JKV94" s="528"/>
      <c r="JKW94" s="528"/>
      <c r="JKX94" s="528"/>
      <c r="JKY94" s="528"/>
      <c r="JKZ94" s="528"/>
      <c r="JLA94" s="528"/>
      <c r="JLB94" s="528"/>
      <c r="JLC94" s="528"/>
      <c r="JLD94" s="528"/>
      <c r="JLE94" s="528"/>
      <c r="JLF94" s="528"/>
      <c r="JLG94" s="528"/>
      <c r="JLH94" s="528"/>
      <c r="JLI94" s="528"/>
      <c r="JLJ94" s="528"/>
      <c r="JLK94" s="528"/>
      <c r="JLL94" s="528"/>
      <c r="JLM94" s="528"/>
      <c r="JLN94" s="528"/>
      <c r="JLO94" s="528"/>
      <c r="JLP94" s="528"/>
      <c r="JLQ94" s="528"/>
      <c r="JLR94" s="528"/>
      <c r="JLS94" s="528"/>
      <c r="JLT94" s="528"/>
      <c r="JLU94" s="528"/>
      <c r="JLV94" s="528"/>
      <c r="JLW94" s="528"/>
      <c r="JLX94" s="528"/>
      <c r="JLY94" s="528"/>
      <c r="JLZ94" s="528"/>
      <c r="JMA94" s="528"/>
      <c r="JMB94" s="528"/>
      <c r="JMC94" s="528"/>
      <c r="JMD94" s="528"/>
      <c r="JME94" s="528"/>
      <c r="JMF94" s="528"/>
      <c r="JMG94" s="528"/>
      <c r="JMH94" s="528"/>
      <c r="JMI94" s="528"/>
      <c r="JMJ94" s="528"/>
      <c r="JMK94" s="528"/>
      <c r="JML94" s="528"/>
      <c r="JMM94" s="528"/>
      <c r="JMN94" s="528"/>
      <c r="JMO94" s="528"/>
      <c r="JMP94" s="528"/>
      <c r="JMQ94" s="528"/>
      <c r="JMR94" s="528"/>
      <c r="JMS94" s="528"/>
      <c r="JMT94" s="528"/>
      <c r="JMU94" s="528"/>
      <c r="JMV94" s="528"/>
      <c r="JMW94" s="528"/>
      <c r="JMX94" s="528"/>
      <c r="JMY94" s="528"/>
      <c r="JMZ94" s="528"/>
      <c r="JNA94" s="528"/>
      <c r="JNB94" s="528"/>
      <c r="JNC94" s="528"/>
      <c r="JND94" s="528"/>
      <c r="JNE94" s="528"/>
      <c r="JNF94" s="528"/>
      <c r="JNG94" s="528"/>
      <c r="JNH94" s="528"/>
      <c r="JNI94" s="528"/>
      <c r="JNJ94" s="528"/>
      <c r="JNK94" s="528"/>
      <c r="JNL94" s="528"/>
      <c r="JNM94" s="528"/>
      <c r="JNN94" s="528"/>
      <c r="JNO94" s="528"/>
      <c r="JNP94" s="528"/>
      <c r="JNQ94" s="528"/>
      <c r="JNR94" s="528"/>
      <c r="JNS94" s="528"/>
      <c r="JNT94" s="528"/>
      <c r="JNU94" s="528"/>
      <c r="JNV94" s="528"/>
      <c r="JNW94" s="528"/>
      <c r="JNX94" s="528"/>
      <c r="JNY94" s="528"/>
      <c r="JNZ94" s="528"/>
      <c r="JOA94" s="528"/>
      <c r="JOB94" s="528"/>
      <c r="JOC94" s="528"/>
      <c r="JOD94" s="528"/>
      <c r="JOE94" s="528"/>
      <c r="JOF94" s="528"/>
      <c r="JOG94" s="528"/>
      <c r="JOH94" s="528"/>
      <c r="JOI94" s="528"/>
      <c r="JOJ94" s="528"/>
      <c r="JOK94" s="528"/>
      <c r="JOL94" s="528"/>
      <c r="JOM94" s="528"/>
      <c r="JON94" s="528"/>
      <c r="JOO94" s="528"/>
      <c r="JOP94" s="528"/>
      <c r="JOQ94" s="528"/>
      <c r="JOR94" s="528"/>
      <c r="JOS94" s="528"/>
      <c r="JOT94" s="528"/>
      <c r="JOU94" s="528"/>
      <c r="JOV94" s="528"/>
      <c r="JOW94" s="528"/>
      <c r="JOX94" s="528"/>
      <c r="JOY94" s="528"/>
      <c r="JOZ94" s="528"/>
      <c r="JPA94" s="528"/>
      <c r="JPB94" s="528"/>
      <c r="JPC94" s="528"/>
      <c r="JPD94" s="528"/>
      <c r="JPE94" s="528"/>
      <c r="JPF94" s="528"/>
      <c r="JPG94" s="528"/>
      <c r="JPH94" s="528"/>
      <c r="JPI94" s="528"/>
      <c r="JPJ94" s="528"/>
      <c r="JPK94" s="528"/>
      <c r="JPL94" s="528"/>
      <c r="JPM94" s="528"/>
      <c r="JPN94" s="528"/>
      <c r="JPO94" s="528"/>
      <c r="JPP94" s="528"/>
      <c r="JPQ94" s="528"/>
      <c r="JPR94" s="528"/>
      <c r="JPS94" s="528"/>
      <c r="JPT94" s="528"/>
      <c r="JPU94" s="528"/>
      <c r="JPV94" s="528"/>
      <c r="JPW94" s="528"/>
      <c r="JPX94" s="528"/>
      <c r="JPY94" s="528"/>
      <c r="JPZ94" s="528"/>
      <c r="JQA94" s="528"/>
      <c r="JQB94" s="528"/>
      <c r="JQC94" s="528"/>
      <c r="JQD94" s="528"/>
      <c r="JQE94" s="528"/>
      <c r="JQF94" s="528"/>
      <c r="JQG94" s="528"/>
      <c r="JQH94" s="528"/>
      <c r="JQI94" s="528"/>
      <c r="JQJ94" s="528"/>
      <c r="JQK94" s="528"/>
      <c r="JQL94" s="528"/>
      <c r="JQM94" s="528"/>
      <c r="JQN94" s="528"/>
      <c r="JQO94" s="528"/>
      <c r="JQP94" s="528"/>
      <c r="JQQ94" s="528"/>
      <c r="JQR94" s="528"/>
      <c r="JQS94" s="528"/>
      <c r="JQT94" s="528"/>
      <c r="JQU94" s="528"/>
      <c r="JQV94" s="528"/>
      <c r="JQW94" s="528"/>
      <c r="JQX94" s="528"/>
      <c r="JQY94" s="528"/>
      <c r="JQZ94" s="528"/>
      <c r="JRA94" s="528"/>
      <c r="JRB94" s="528"/>
      <c r="JRC94" s="528"/>
      <c r="JRD94" s="528"/>
      <c r="JRE94" s="528"/>
      <c r="JRF94" s="528"/>
      <c r="JRG94" s="528"/>
      <c r="JRH94" s="528"/>
      <c r="JRI94" s="528"/>
      <c r="JRJ94" s="528"/>
      <c r="JRK94" s="528"/>
      <c r="JRL94" s="528"/>
      <c r="JRM94" s="528"/>
      <c r="JRN94" s="528"/>
      <c r="JRO94" s="528"/>
      <c r="JRP94" s="528"/>
      <c r="JRQ94" s="528"/>
      <c r="JRR94" s="528"/>
      <c r="JRS94" s="528"/>
      <c r="JRT94" s="528"/>
      <c r="JRU94" s="528"/>
      <c r="JRV94" s="528"/>
      <c r="JRW94" s="528"/>
      <c r="JRX94" s="528"/>
      <c r="JRY94" s="528"/>
      <c r="JRZ94" s="528"/>
      <c r="JSA94" s="528"/>
      <c r="JSB94" s="528"/>
      <c r="JSC94" s="528"/>
      <c r="JSD94" s="528"/>
      <c r="JSE94" s="528"/>
      <c r="JSF94" s="528"/>
      <c r="JSG94" s="528"/>
      <c r="JSH94" s="528"/>
      <c r="JSI94" s="528"/>
      <c r="JSJ94" s="528"/>
      <c r="JSK94" s="528"/>
      <c r="JSL94" s="528"/>
      <c r="JSM94" s="528"/>
      <c r="JSN94" s="528"/>
      <c r="JSO94" s="528"/>
      <c r="JSP94" s="528"/>
      <c r="JSQ94" s="528"/>
      <c r="JSR94" s="528"/>
      <c r="JSS94" s="528"/>
      <c r="JST94" s="528"/>
      <c r="JSU94" s="528"/>
      <c r="JSV94" s="528"/>
      <c r="JSW94" s="528"/>
      <c r="JSX94" s="528"/>
      <c r="JSY94" s="528"/>
      <c r="JSZ94" s="528"/>
      <c r="JTA94" s="528"/>
      <c r="JTB94" s="528"/>
      <c r="JTC94" s="528"/>
      <c r="JTD94" s="528"/>
      <c r="JTE94" s="528"/>
      <c r="JTF94" s="528"/>
      <c r="JTG94" s="528"/>
      <c r="JTH94" s="528"/>
      <c r="JTI94" s="528"/>
      <c r="JTJ94" s="528"/>
      <c r="JTK94" s="528"/>
      <c r="JTL94" s="528"/>
      <c r="JTM94" s="528"/>
      <c r="JTN94" s="528"/>
      <c r="JTO94" s="528"/>
      <c r="JTP94" s="528"/>
      <c r="JTQ94" s="528"/>
      <c r="JTR94" s="528"/>
      <c r="JTS94" s="528"/>
      <c r="JTT94" s="528"/>
      <c r="JTU94" s="528"/>
      <c r="JTV94" s="528"/>
      <c r="JTW94" s="528"/>
      <c r="JTX94" s="528"/>
      <c r="JTY94" s="528"/>
      <c r="JTZ94" s="528"/>
      <c r="JUA94" s="528"/>
      <c r="JUB94" s="528"/>
      <c r="JUC94" s="528"/>
      <c r="JUD94" s="528"/>
      <c r="JUE94" s="528"/>
      <c r="JUF94" s="528"/>
      <c r="JUG94" s="528"/>
      <c r="JUH94" s="528"/>
      <c r="JUI94" s="528"/>
      <c r="JUJ94" s="528"/>
      <c r="JUK94" s="528"/>
      <c r="JUL94" s="528"/>
      <c r="JUM94" s="528"/>
      <c r="JUN94" s="528"/>
      <c r="JUO94" s="528"/>
      <c r="JUP94" s="528"/>
      <c r="JUQ94" s="528"/>
      <c r="JUR94" s="528"/>
      <c r="JUS94" s="528"/>
      <c r="JUT94" s="528"/>
      <c r="JUU94" s="528"/>
      <c r="JUV94" s="528"/>
      <c r="JUW94" s="528"/>
      <c r="JUX94" s="528"/>
      <c r="JUY94" s="528"/>
      <c r="JUZ94" s="528"/>
      <c r="JVA94" s="528"/>
      <c r="JVB94" s="528"/>
      <c r="JVC94" s="528"/>
      <c r="JVD94" s="528"/>
      <c r="JVE94" s="528"/>
      <c r="JVF94" s="528"/>
      <c r="JVG94" s="528"/>
      <c r="JVH94" s="528"/>
      <c r="JVI94" s="528"/>
      <c r="JVJ94" s="528"/>
      <c r="JVK94" s="528"/>
      <c r="JVL94" s="528"/>
      <c r="JVM94" s="528"/>
      <c r="JVN94" s="528"/>
      <c r="JVO94" s="528"/>
      <c r="JVP94" s="528"/>
      <c r="JVQ94" s="528"/>
      <c r="JVR94" s="528"/>
      <c r="JVS94" s="528"/>
      <c r="JVT94" s="528"/>
      <c r="JVU94" s="528"/>
      <c r="JVV94" s="528"/>
      <c r="JVW94" s="528"/>
      <c r="JVX94" s="528"/>
      <c r="JVY94" s="528"/>
      <c r="JVZ94" s="528"/>
      <c r="JWA94" s="528"/>
      <c r="JWB94" s="528"/>
      <c r="JWC94" s="528"/>
      <c r="JWD94" s="528"/>
      <c r="JWE94" s="528"/>
      <c r="JWF94" s="528"/>
      <c r="JWG94" s="528"/>
      <c r="JWH94" s="528"/>
      <c r="JWI94" s="528"/>
      <c r="JWJ94" s="528"/>
      <c r="JWK94" s="528"/>
      <c r="JWL94" s="528"/>
      <c r="JWM94" s="528"/>
      <c r="JWN94" s="528"/>
      <c r="JWO94" s="528"/>
      <c r="JWP94" s="528"/>
      <c r="JWQ94" s="528"/>
      <c r="JWR94" s="528"/>
      <c r="JWS94" s="528"/>
      <c r="JWT94" s="528"/>
      <c r="JWU94" s="528"/>
      <c r="JWV94" s="528"/>
      <c r="JWW94" s="528"/>
      <c r="JWX94" s="528"/>
      <c r="JWY94" s="528"/>
      <c r="JWZ94" s="528"/>
      <c r="JXA94" s="528"/>
      <c r="JXB94" s="528"/>
      <c r="JXC94" s="528"/>
      <c r="JXD94" s="528"/>
      <c r="JXE94" s="528"/>
      <c r="JXF94" s="528"/>
      <c r="JXG94" s="528"/>
      <c r="JXH94" s="528"/>
      <c r="JXI94" s="528"/>
      <c r="JXJ94" s="528"/>
      <c r="JXK94" s="528"/>
      <c r="JXL94" s="528"/>
      <c r="JXM94" s="528"/>
      <c r="JXN94" s="528"/>
      <c r="JXO94" s="528"/>
      <c r="JXP94" s="528"/>
      <c r="JXQ94" s="528"/>
      <c r="JXR94" s="528"/>
      <c r="JXS94" s="528"/>
      <c r="JXT94" s="528"/>
      <c r="JXU94" s="528"/>
      <c r="JXV94" s="528"/>
      <c r="JXW94" s="528"/>
      <c r="JXX94" s="528"/>
      <c r="JXY94" s="528"/>
      <c r="JXZ94" s="528"/>
      <c r="JYA94" s="528"/>
      <c r="JYB94" s="528"/>
      <c r="JYC94" s="528"/>
      <c r="JYD94" s="528"/>
      <c r="JYE94" s="528"/>
      <c r="JYF94" s="528"/>
      <c r="JYG94" s="528"/>
      <c r="JYH94" s="528"/>
      <c r="JYI94" s="528"/>
      <c r="JYJ94" s="528"/>
      <c r="JYK94" s="528"/>
      <c r="JYL94" s="528"/>
      <c r="JYM94" s="528"/>
      <c r="JYN94" s="528"/>
      <c r="JYO94" s="528"/>
      <c r="JYP94" s="528"/>
      <c r="JYQ94" s="528"/>
      <c r="JYR94" s="528"/>
      <c r="JYS94" s="528"/>
      <c r="JYT94" s="528"/>
      <c r="JYU94" s="528"/>
      <c r="JYV94" s="528"/>
      <c r="JYW94" s="528"/>
      <c r="JYX94" s="528"/>
      <c r="JYY94" s="528"/>
      <c r="JYZ94" s="528"/>
      <c r="JZA94" s="528"/>
      <c r="JZB94" s="528"/>
      <c r="JZC94" s="528"/>
      <c r="JZD94" s="528"/>
      <c r="JZE94" s="528"/>
      <c r="JZF94" s="528"/>
      <c r="JZG94" s="528"/>
      <c r="JZH94" s="528"/>
      <c r="JZI94" s="528"/>
      <c r="JZJ94" s="528"/>
      <c r="JZK94" s="528"/>
      <c r="JZL94" s="528"/>
      <c r="JZM94" s="528"/>
      <c r="JZN94" s="528"/>
      <c r="JZO94" s="528"/>
      <c r="JZP94" s="528"/>
      <c r="JZQ94" s="528"/>
      <c r="JZR94" s="528"/>
      <c r="JZS94" s="528"/>
      <c r="JZT94" s="528"/>
      <c r="JZU94" s="528"/>
      <c r="JZV94" s="528"/>
      <c r="JZW94" s="528"/>
      <c r="JZX94" s="528"/>
      <c r="JZY94" s="528"/>
      <c r="JZZ94" s="528"/>
      <c r="KAA94" s="528"/>
      <c r="KAB94" s="528"/>
      <c r="KAC94" s="528"/>
      <c r="KAD94" s="528"/>
      <c r="KAE94" s="528"/>
      <c r="KAF94" s="528"/>
      <c r="KAG94" s="528"/>
      <c r="KAH94" s="528"/>
      <c r="KAI94" s="528"/>
      <c r="KAJ94" s="528"/>
      <c r="KAK94" s="528"/>
      <c r="KAL94" s="528"/>
      <c r="KAM94" s="528"/>
      <c r="KAN94" s="528"/>
      <c r="KAO94" s="528"/>
      <c r="KAP94" s="528"/>
      <c r="KAQ94" s="528"/>
      <c r="KAR94" s="528"/>
      <c r="KAS94" s="528"/>
      <c r="KAT94" s="528"/>
      <c r="KAU94" s="528"/>
      <c r="KAV94" s="528"/>
      <c r="KAW94" s="528"/>
      <c r="KAX94" s="528"/>
      <c r="KAY94" s="528"/>
      <c r="KAZ94" s="528"/>
      <c r="KBA94" s="528"/>
      <c r="KBB94" s="528"/>
      <c r="KBC94" s="528"/>
      <c r="KBD94" s="528"/>
      <c r="KBE94" s="528"/>
      <c r="KBF94" s="528"/>
      <c r="KBG94" s="528"/>
      <c r="KBH94" s="528"/>
      <c r="KBI94" s="528"/>
      <c r="KBJ94" s="528"/>
      <c r="KBK94" s="528"/>
      <c r="KBL94" s="528"/>
      <c r="KBM94" s="528"/>
      <c r="KBN94" s="528"/>
      <c r="KBO94" s="528"/>
      <c r="KBP94" s="528"/>
      <c r="KBQ94" s="528"/>
      <c r="KBR94" s="528"/>
      <c r="KBS94" s="528"/>
      <c r="KBT94" s="528"/>
      <c r="KBU94" s="528"/>
      <c r="KBV94" s="528"/>
      <c r="KBW94" s="528"/>
      <c r="KBX94" s="528"/>
      <c r="KBY94" s="528"/>
      <c r="KBZ94" s="528"/>
      <c r="KCA94" s="528"/>
      <c r="KCB94" s="528"/>
      <c r="KCC94" s="528"/>
      <c r="KCD94" s="528"/>
      <c r="KCE94" s="528"/>
      <c r="KCF94" s="528"/>
      <c r="KCG94" s="528"/>
      <c r="KCH94" s="528"/>
      <c r="KCI94" s="528"/>
      <c r="KCJ94" s="528"/>
      <c r="KCK94" s="528"/>
      <c r="KCL94" s="528"/>
      <c r="KCM94" s="528"/>
      <c r="KCN94" s="528"/>
      <c r="KCO94" s="528"/>
      <c r="KCP94" s="528"/>
      <c r="KCQ94" s="528"/>
      <c r="KCR94" s="528"/>
      <c r="KCS94" s="528"/>
      <c r="KCT94" s="528"/>
      <c r="KCU94" s="528"/>
      <c r="KCV94" s="528"/>
      <c r="KCW94" s="528"/>
      <c r="KCX94" s="528"/>
      <c r="KCY94" s="528"/>
      <c r="KCZ94" s="528"/>
      <c r="KDA94" s="528"/>
      <c r="KDB94" s="528"/>
      <c r="KDC94" s="528"/>
      <c r="KDD94" s="528"/>
      <c r="KDE94" s="528"/>
      <c r="KDF94" s="528"/>
      <c r="KDG94" s="528"/>
      <c r="KDH94" s="528"/>
      <c r="KDI94" s="528"/>
      <c r="KDJ94" s="528"/>
      <c r="KDK94" s="528"/>
      <c r="KDL94" s="528"/>
      <c r="KDM94" s="528"/>
      <c r="KDN94" s="528"/>
      <c r="KDO94" s="528"/>
      <c r="KDP94" s="528"/>
      <c r="KDQ94" s="528"/>
      <c r="KDR94" s="528"/>
      <c r="KDS94" s="528"/>
      <c r="KDT94" s="528"/>
      <c r="KDU94" s="528"/>
      <c r="KDV94" s="528"/>
      <c r="KDW94" s="528"/>
      <c r="KDX94" s="528"/>
      <c r="KDY94" s="528"/>
      <c r="KDZ94" s="528"/>
      <c r="KEA94" s="528"/>
      <c r="KEB94" s="528"/>
      <c r="KEC94" s="528"/>
      <c r="KED94" s="528"/>
      <c r="KEE94" s="528"/>
      <c r="KEF94" s="528"/>
      <c r="KEG94" s="528"/>
      <c r="KEH94" s="528"/>
      <c r="KEI94" s="528"/>
      <c r="KEJ94" s="528"/>
      <c r="KEK94" s="528"/>
      <c r="KEL94" s="528"/>
      <c r="KEM94" s="528"/>
      <c r="KEN94" s="528"/>
      <c r="KEO94" s="528"/>
      <c r="KEP94" s="528"/>
      <c r="KEQ94" s="528"/>
      <c r="KER94" s="528"/>
      <c r="KES94" s="528"/>
      <c r="KET94" s="528"/>
      <c r="KEU94" s="528"/>
      <c r="KEV94" s="528"/>
      <c r="KEW94" s="528"/>
      <c r="KEX94" s="528"/>
      <c r="KEY94" s="528"/>
      <c r="KEZ94" s="528"/>
      <c r="KFA94" s="528"/>
      <c r="KFB94" s="528"/>
      <c r="KFC94" s="528"/>
      <c r="KFD94" s="528"/>
      <c r="KFE94" s="528"/>
      <c r="KFF94" s="528"/>
      <c r="KFG94" s="528"/>
      <c r="KFH94" s="528"/>
      <c r="KFI94" s="528"/>
      <c r="KFJ94" s="528"/>
      <c r="KFK94" s="528"/>
      <c r="KFL94" s="528"/>
      <c r="KFM94" s="528"/>
      <c r="KFN94" s="528"/>
      <c r="KFO94" s="528"/>
      <c r="KFP94" s="528"/>
      <c r="KFQ94" s="528"/>
      <c r="KFR94" s="528"/>
      <c r="KFS94" s="528"/>
      <c r="KFT94" s="528"/>
      <c r="KFU94" s="528"/>
      <c r="KFV94" s="528"/>
      <c r="KFW94" s="528"/>
      <c r="KFX94" s="528"/>
      <c r="KFY94" s="528"/>
      <c r="KFZ94" s="528"/>
      <c r="KGA94" s="528"/>
      <c r="KGB94" s="528"/>
      <c r="KGC94" s="528"/>
      <c r="KGD94" s="528"/>
      <c r="KGE94" s="528"/>
      <c r="KGF94" s="528"/>
      <c r="KGG94" s="528"/>
      <c r="KGH94" s="528"/>
      <c r="KGI94" s="528"/>
      <c r="KGJ94" s="528"/>
      <c r="KGK94" s="528"/>
      <c r="KGL94" s="528"/>
      <c r="KGM94" s="528"/>
      <c r="KGN94" s="528"/>
      <c r="KGO94" s="528"/>
      <c r="KGP94" s="528"/>
      <c r="KGQ94" s="528"/>
      <c r="KGR94" s="528"/>
      <c r="KGS94" s="528"/>
      <c r="KGT94" s="528"/>
      <c r="KGU94" s="528"/>
      <c r="KGV94" s="528"/>
      <c r="KGW94" s="528"/>
      <c r="KGX94" s="528"/>
      <c r="KGY94" s="528"/>
      <c r="KGZ94" s="528"/>
      <c r="KHA94" s="528"/>
      <c r="KHB94" s="528"/>
      <c r="KHC94" s="528"/>
      <c r="KHD94" s="528"/>
      <c r="KHE94" s="528"/>
      <c r="KHF94" s="528"/>
      <c r="KHG94" s="528"/>
      <c r="KHH94" s="528"/>
      <c r="KHI94" s="528"/>
      <c r="KHJ94" s="528"/>
      <c r="KHK94" s="528"/>
      <c r="KHL94" s="528"/>
      <c r="KHM94" s="528"/>
      <c r="KHN94" s="528"/>
      <c r="KHO94" s="528"/>
      <c r="KHP94" s="528"/>
      <c r="KHQ94" s="528"/>
      <c r="KHR94" s="528"/>
      <c r="KHS94" s="528"/>
      <c r="KHT94" s="528"/>
      <c r="KHU94" s="528"/>
      <c r="KHV94" s="528"/>
      <c r="KHW94" s="528"/>
      <c r="KHX94" s="528"/>
      <c r="KHY94" s="528"/>
      <c r="KHZ94" s="528"/>
      <c r="KIA94" s="528"/>
      <c r="KIB94" s="528"/>
      <c r="KIC94" s="528"/>
      <c r="KID94" s="528"/>
      <c r="KIE94" s="528"/>
      <c r="KIF94" s="528"/>
      <c r="KIG94" s="528"/>
      <c r="KIH94" s="528"/>
      <c r="KII94" s="528"/>
      <c r="KIJ94" s="528"/>
      <c r="KIK94" s="528"/>
      <c r="KIL94" s="528"/>
      <c r="KIM94" s="528"/>
      <c r="KIN94" s="528"/>
      <c r="KIO94" s="528"/>
      <c r="KIP94" s="528"/>
      <c r="KIQ94" s="528"/>
      <c r="KIR94" s="528"/>
      <c r="KIS94" s="528"/>
      <c r="KIT94" s="528"/>
      <c r="KIU94" s="528"/>
      <c r="KIV94" s="528"/>
      <c r="KIW94" s="528"/>
      <c r="KIX94" s="528"/>
      <c r="KIY94" s="528"/>
      <c r="KIZ94" s="528"/>
      <c r="KJA94" s="528"/>
      <c r="KJB94" s="528"/>
      <c r="KJC94" s="528"/>
      <c r="KJD94" s="528"/>
      <c r="KJE94" s="528"/>
      <c r="KJF94" s="528"/>
      <c r="KJG94" s="528"/>
      <c r="KJH94" s="528"/>
      <c r="KJI94" s="528"/>
      <c r="KJJ94" s="528"/>
      <c r="KJK94" s="528"/>
      <c r="KJL94" s="528"/>
      <c r="KJM94" s="528"/>
      <c r="KJN94" s="528"/>
      <c r="KJO94" s="528"/>
      <c r="KJP94" s="528"/>
      <c r="KJQ94" s="528"/>
      <c r="KJR94" s="528"/>
      <c r="KJS94" s="528"/>
      <c r="KJT94" s="528"/>
      <c r="KJU94" s="528"/>
      <c r="KJV94" s="528"/>
      <c r="KJW94" s="528"/>
      <c r="KJX94" s="528"/>
      <c r="KJY94" s="528"/>
      <c r="KJZ94" s="528"/>
      <c r="KKA94" s="528"/>
      <c r="KKB94" s="528"/>
      <c r="KKC94" s="528"/>
      <c r="KKD94" s="528"/>
      <c r="KKE94" s="528"/>
      <c r="KKF94" s="528"/>
      <c r="KKG94" s="528"/>
      <c r="KKH94" s="528"/>
      <c r="KKI94" s="528"/>
      <c r="KKJ94" s="528"/>
      <c r="KKK94" s="528"/>
      <c r="KKL94" s="528"/>
      <c r="KKM94" s="528"/>
      <c r="KKN94" s="528"/>
      <c r="KKO94" s="528"/>
      <c r="KKP94" s="528"/>
      <c r="KKQ94" s="528"/>
      <c r="KKR94" s="528"/>
      <c r="KKS94" s="528"/>
      <c r="KKT94" s="528"/>
      <c r="KKU94" s="528"/>
      <c r="KKV94" s="528"/>
      <c r="KKW94" s="528"/>
      <c r="KKX94" s="528"/>
      <c r="KKY94" s="528"/>
      <c r="KKZ94" s="528"/>
      <c r="KLA94" s="528"/>
      <c r="KLB94" s="528"/>
      <c r="KLC94" s="528"/>
      <c r="KLD94" s="528"/>
      <c r="KLE94" s="528"/>
      <c r="KLF94" s="528"/>
      <c r="KLG94" s="528"/>
      <c r="KLH94" s="528"/>
      <c r="KLI94" s="528"/>
      <c r="KLJ94" s="528"/>
      <c r="KLK94" s="528"/>
      <c r="KLL94" s="528"/>
      <c r="KLM94" s="528"/>
      <c r="KLN94" s="528"/>
      <c r="KLO94" s="528"/>
      <c r="KLP94" s="528"/>
      <c r="KLQ94" s="528"/>
      <c r="KLR94" s="528"/>
      <c r="KLS94" s="528"/>
      <c r="KLT94" s="528"/>
      <c r="KLU94" s="528"/>
      <c r="KLV94" s="528"/>
      <c r="KLW94" s="528"/>
      <c r="KLX94" s="528"/>
      <c r="KLY94" s="528"/>
      <c r="KLZ94" s="528"/>
      <c r="KMA94" s="528"/>
      <c r="KMB94" s="528"/>
      <c r="KMC94" s="528"/>
      <c r="KMD94" s="528"/>
      <c r="KME94" s="528"/>
      <c r="KMF94" s="528"/>
      <c r="KMG94" s="528"/>
      <c r="KMH94" s="528"/>
      <c r="KMI94" s="528"/>
      <c r="KMJ94" s="528"/>
      <c r="KMK94" s="528"/>
      <c r="KML94" s="528"/>
      <c r="KMM94" s="528"/>
      <c r="KMN94" s="528"/>
      <c r="KMO94" s="528"/>
      <c r="KMP94" s="528"/>
      <c r="KMQ94" s="528"/>
      <c r="KMR94" s="528"/>
      <c r="KMS94" s="528"/>
      <c r="KMT94" s="528"/>
      <c r="KMU94" s="528"/>
      <c r="KMV94" s="528"/>
      <c r="KMW94" s="528"/>
      <c r="KMX94" s="528"/>
      <c r="KMY94" s="528"/>
      <c r="KMZ94" s="528"/>
      <c r="KNA94" s="528"/>
      <c r="KNB94" s="528"/>
      <c r="KNC94" s="528"/>
      <c r="KND94" s="528"/>
      <c r="KNE94" s="528"/>
      <c r="KNF94" s="528"/>
      <c r="KNG94" s="528"/>
      <c r="KNH94" s="528"/>
      <c r="KNI94" s="528"/>
      <c r="KNJ94" s="528"/>
      <c r="KNK94" s="528"/>
      <c r="KNL94" s="528"/>
      <c r="KNM94" s="528"/>
      <c r="KNN94" s="528"/>
      <c r="KNO94" s="528"/>
      <c r="KNP94" s="528"/>
      <c r="KNQ94" s="528"/>
      <c r="KNR94" s="528"/>
      <c r="KNS94" s="528"/>
      <c r="KNT94" s="528"/>
      <c r="KNU94" s="528"/>
      <c r="KNV94" s="528"/>
      <c r="KNW94" s="528"/>
      <c r="KNX94" s="528"/>
      <c r="KNY94" s="528"/>
      <c r="KNZ94" s="528"/>
      <c r="KOA94" s="528"/>
      <c r="KOB94" s="528"/>
      <c r="KOC94" s="528"/>
      <c r="KOD94" s="528"/>
      <c r="KOE94" s="528"/>
      <c r="KOF94" s="528"/>
      <c r="KOG94" s="528"/>
      <c r="KOH94" s="528"/>
      <c r="KOI94" s="528"/>
      <c r="KOJ94" s="528"/>
      <c r="KOK94" s="528"/>
      <c r="KOL94" s="528"/>
      <c r="KOM94" s="528"/>
      <c r="KON94" s="528"/>
      <c r="KOO94" s="528"/>
      <c r="KOP94" s="528"/>
      <c r="KOQ94" s="528"/>
      <c r="KOR94" s="528"/>
      <c r="KOS94" s="528"/>
      <c r="KOT94" s="528"/>
      <c r="KOU94" s="528"/>
      <c r="KOV94" s="528"/>
      <c r="KOW94" s="528"/>
      <c r="KOX94" s="528"/>
      <c r="KOY94" s="528"/>
      <c r="KOZ94" s="528"/>
      <c r="KPA94" s="528"/>
      <c r="KPB94" s="528"/>
      <c r="KPC94" s="528"/>
      <c r="KPD94" s="528"/>
      <c r="KPE94" s="528"/>
      <c r="KPF94" s="528"/>
      <c r="KPG94" s="528"/>
      <c r="KPH94" s="528"/>
      <c r="KPI94" s="528"/>
      <c r="KPJ94" s="528"/>
      <c r="KPK94" s="528"/>
      <c r="KPL94" s="528"/>
      <c r="KPM94" s="528"/>
      <c r="KPN94" s="528"/>
      <c r="KPO94" s="528"/>
      <c r="KPP94" s="528"/>
      <c r="KPQ94" s="528"/>
      <c r="KPR94" s="528"/>
      <c r="KPS94" s="528"/>
      <c r="KPT94" s="528"/>
      <c r="KPU94" s="528"/>
      <c r="KPV94" s="528"/>
      <c r="KPW94" s="528"/>
      <c r="KPX94" s="528"/>
      <c r="KPY94" s="528"/>
      <c r="KPZ94" s="528"/>
      <c r="KQA94" s="528"/>
      <c r="KQB94" s="528"/>
      <c r="KQC94" s="528"/>
      <c r="KQD94" s="528"/>
      <c r="KQE94" s="528"/>
      <c r="KQF94" s="528"/>
      <c r="KQG94" s="528"/>
      <c r="KQH94" s="528"/>
      <c r="KQI94" s="528"/>
      <c r="KQJ94" s="528"/>
      <c r="KQK94" s="528"/>
      <c r="KQL94" s="528"/>
      <c r="KQM94" s="528"/>
      <c r="KQN94" s="528"/>
      <c r="KQO94" s="528"/>
      <c r="KQP94" s="528"/>
      <c r="KQQ94" s="528"/>
      <c r="KQR94" s="528"/>
      <c r="KQS94" s="528"/>
      <c r="KQT94" s="528"/>
      <c r="KQU94" s="528"/>
      <c r="KQV94" s="528"/>
      <c r="KQW94" s="528"/>
      <c r="KQX94" s="528"/>
      <c r="KQY94" s="528"/>
      <c r="KQZ94" s="528"/>
      <c r="KRA94" s="528"/>
      <c r="KRB94" s="528"/>
      <c r="KRC94" s="528"/>
      <c r="KRD94" s="528"/>
      <c r="KRE94" s="528"/>
      <c r="KRF94" s="528"/>
      <c r="KRG94" s="528"/>
      <c r="KRH94" s="528"/>
      <c r="KRI94" s="528"/>
      <c r="KRJ94" s="528"/>
      <c r="KRK94" s="528"/>
      <c r="KRL94" s="528"/>
      <c r="KRM94" s="528"/>
      <c r="KRN94" s="528"/>
      <c r="KRO94" s="528"/>
      <c r="KRP94" s="528"/>
      <c r="KRQ94" s="528"/>
      <c r="KRR94" s="528"/>
      <c r="KRS94" s="528"/>
      <c r="KRT94" s="528"/>
      <c r="KRU94" s="528"/>
      <c r="KRV94" s="528"/>
      <c r="KRW94" s="528"/>
      <c r="KRX94" s="528"/>
      <c r="KRY94" s="528"/>
      <c r="KRZ94" s="528"/>
      <c r="KSA94" s="528"/>
      <c r="KSB94" s="528"/>
      <c r="KSC94" s="528"/>
      <c r="KSD94" s="528"/>
      <c r="KSE94" s="528"/>
      <c r="KSF94" s="528"/>
      <c r="KSG94" s="528"/>
      <c r="KSH94" s="528"/>
      <c r="KSI94" s="528"/>
      <c r="KSJ94" s="528"/>
      <c r="KSK94" s="528"/>
      <c r="KSL94" s="528"/>
      <c r="KSM94" s="528"/>
      <c r="KSN94" s="528"/>
      <c r="KSO94" s="528"/>
      <c r="KSP94" s="528"/>
      <c r="KSQ94" s="528"/>
      <c r="KSR94" s="528"/>
      <c r="KSS94" s="528"/>
      <c r="KST94" s="528"/>
      <c r="KSU94" s="528"/>
      <c r="KSV94" s="528"/>
      <c r="KSW94" s="528"/>
      <c r="KSX94" s="528"/>
      <c r="KSY94" s="528"/>
      <c r="KSZ94" s="528"/>
      <c r="KTA94" s="528"/>
      <c r="KTB94" s="528"/>
      <c r="KTC94" s="528"/>
      <c r="KTD94" s="528"/>
      <c r="KTE94" s="528"/>
      <c r="KTF94" s="528"/>
      <c r="KTG94" s="528"/>
      <c r="KTH94" s="528"/>
      <c r="KTI94" s="528"/>
      <c r="KTJ94" s="528"/>
      <c r="KTK94" s="528"/>
      <c r="KTL94" s="528"/>
      <c r="KTM94" s="528"/>
      <c r="KTN94" s="528"/>
      <c r="KTO94" s="528"/>
      <c r="KTP94" s="528"/>
      <c r="KTQ94" s="528"/>
      <c r="KTR94" s="528"/>
      <c r="KTS94" s="528"/>
      <c r="KTT94" s="528"/>
      <c r="KTU94" s="528"/>
      <c r="KTV94" s="528"/>
      <c r="KTW94" s="528"/>
      <c r="KTX94" s="528"/>
      <c r="KTY94" s="528"/>
      <c r="KTZ94" s="528"/>
      <c r="KUA94" s="528"/>
      <c r="KUB94" s="528"/>
      <c r="KUC94" s="528"/>
      <c r="KUD94" s="528"/>
      <c r="KUE94" s="528"/>
      <c r="KUF94" s="528"/>
      <c r="KUG94" s="528"/>
      <c r="KUH94" s="528"/>
      <c r="KUI94" s="528"/>
      <c r="KUJ94" s="528"/>
      <c r="KUK94" s="528"/>
      <c r="KUL94" s="528"/>
      <c r="KUM94" s="528"/>
      <c r="KUN94" s="528"/>
      <c r="KUO94" s="528"/>
      <c r="KUP94" s="528"/>
      <c r="KUQ94" s="528"/>
      <c r="KUR94" s="528"/>
      <c r="KUS94" s="528"/>
      <c r="KUT94" s="528"/>
      <c r="KUU94" s="528"/>
      <c r="KUV94" s="528"/>
      <c r="KUW94" s="528"/>
      <c r="KUX94" s="528"/>
      <c r="KUY94" s="528"/>
      <c r="KUZ94" s="528"/>
      <c r="KVA94" s="528"/>
      <c r="KVB94" s="528"/>
      <c r="KVC94" s="528"/>
      <c r="KVD94" s="528"/>
      <c r="KVE94" s="528"/>
      <c r="KVF94" s="528"/>
      <c r="KVG94" s="528"/>
      <c r="KVH94" s="528"/>
      <c r="KVI94" s="528"/>
      <c r="KVJ94" s="528"/>
      <c r="KVK94" s="528"/>
      <c r="KVL94" s="528"/>
      <c r="KVM94" s="528"/>
      <c r="KVN94" s="528"/>
      <c r="KVO94" s="528"/>
      <c r="KVP94" s="528"/>
      <c r="KVQ94" s="528"/>
      <c r="KVR94" s="528"/>
      <c r="KVS94" s="528"/>
      <c r="KVT94" s="528"/>
      <c r="KVU94" s="528"/>
      <c r="KVV94" s="528"/>
      <c r="KVW94" s="528"/>
      <c r="KVX94" s="528"/>
      <c r="KVY94" s="528"/>
      <c r="KVZ94" s="528"/>
      <c r="KWA94" s="528"/>
      <c r="KWB94" s="528"/>
      <c r="KWC94" s="528"/>
      <c r="KWD94" s="528"/>
      <c r="KWE94" s="528"/>
      <c r="KWF94" s="528"/>
      <c r="KWG94" s="528"/>
      <c r="KWH94" s="528"/>
      <c r="KWI94" s="528"/>
      <c r="KWJ94" s="528"/>
      <c r="KWK94" s="528"/>
      <c r="KWL94" s="528"/>
      <c r="KWM94" s="528"/>
      <c r="KWN94" s="528"/>
      <c r="KWO94" s="528"/>
      <c r="KWP94" s="528"/>
      <c r="KWQ94" s="528"/>
      <c r="KWR94" s="528"/>
      <c r="KWS94" s="528"/>
      <c r="KWT94" s="528"/>
      <c r="KWU94" s="528"/>
      <c r="KWV94" s="528"/>
      <c r="KWW94" s="528"/>
      <c r="KWX94" s="528"/>
      <c r="KWY94" s="528"/>
      <c r="KWZ94" s="528"/>
      <c r="KXA94" s="528"/>
      <c r="KXB94" s="528"/>
      <c r="KXC94" s="528"/>
      <c r="KXD94" s="528"/>
      <c r="KXE94" s="528"/>
      <c r="KXF94" s="528"/>
      <c r="KXG94" s="528"/>
      <c r="KXH94" s="528"/>
      <c r="KXI94" s="528"/>
      <c r="KXJ94" s="528"/>
      <c r="KXK94" s="528"/>
      <c r="KXL94" s="528"/>
      <c r="KXM94" s="528"/>
      <c r="KXN94" s="528"/>
      <c r="KXO94" s="528"/>
      <c r="KXP94" s="528"/>
      <c r="KXQ94" s="528"/>
      <c r="KXR94" s="528"/>
      <c r="KXS94" s="528"/>
      <c r="KXT94" s="528"/>
      <c r="KXU94" s="528"/>
      <c r="KXV94" s="528"/>
      <c r="KXW94" s="528"/>
      <c r="KXX94" s="528"/>
      <c r="KXY94" s="528"/>
      <c r="KXZ94" s="528"/>
      <c r="KYA94" s="528"/>
      <c r="KYB94" s="528"/>
      <c r="KYC94" s="528"/>
      <c r="KYD94" s="528"/>
      <c r="KYE94" s="528"/>
      <c r="KYF94" s="528"/>
      <c r="KYG94" s="528"/>
      <c r="KYH94" s="528"/>
      <c r="KYI94" s="528"/>
      <c r="KYJ94" s="528"/>
      <c r="KYK94" s="528"/>
      <c r="KYL94" s="528"/>
      <c r="KYM94" s="528"/>
      <c r="KYN94" s="528"/>
      <c r="KYO94" s="528"/>
      <c r="KYP94" s="528"/>
      <c r="KYQ94" s="528"/>
      <c r="KYR94" s="528"/>
      <c r="KYS94" s="528"/>
      <c r="KYT94" s="528"/>
      <c r="KYU94" s="528"/>
      <c r="KYV94" s="528"/>
      <c r="KYW94" s="528"/>
      <c r="KYX94" s="528"/>
      <c r="KYY94" s="528"/>
      <c r="KYZ94" s="528"/>
      <c r="KZA94" s="528"/>
      <c r="KZB94" s="528"/>
      <c r="KZC94" s="528"/>
      <c r="KZD94" s="528"/>
      <c r="KZE94" s="528"/>
      <c r="KZF94" s="528"/>
      <c r="KZG94" s="528"/>
      <c r="KZH94" s="528"/>
      <c r="KZI94" s="528"/>
      <c r="KZJ94" s="528"/>
      <c r="KZK94" s="528"/>
      <c r="KZL94" s="528"/>
      <c r="KZM94" s="528"/>
      <c r="KZN94" s="528"/>
      <c r="KZO94" s="528"/>
      <c r="KZP94" s="528"/>
      <c r="KZQ94" s="528"/>
      <c r="KZR94" s="528"/>
      <c r="KZS94" s="528"/>
      <c r="KZT94" s="528"/>
      <c r="KZU94" s="528"/>
      <c r="KZV94" s="528"/>
      <c r="KZW94" s="528"/>
      <c r="KZX94" s="528"/>
      <c r="KZY94" s="528"/>
      <c r="KZZ94" s="528"/>
      <c r="LAA94" s="528"/>
      <c r="LAB94" s="528"/>
      <c r="LAC94" s="528"/>
      <c r="LAD94" s="528"/>
      <c r="LAE94" s="528"/>
      <c r="LAF94" s="528"/>
      <c r="LAG94" s="528"/>
      <c r="LAH94" s="528"/>
      <c r="LAI94" s="528"/>
      <c r="LAJ94" s="528"/>
      <c r="LAK94" s="528"/>
      <c r="LAL94" s="528"/>
      <c r="LAM94" s="528"/>
      <c r="LAN94" s="528"/>
      <c r="LAO94" s="528"/>
      <c r="LAP94" s="528"/>
      <c r="LAQ94" s="528"/>
      <c r="LAR94" s="528"/>
      <c r="LAS94" s="528"/>
      <c r="LAT94" s="528"/>
      <c r="LAU94" s="528"/>
      <c r="LAV94" s="528"/>
      <c r="LAW94" s="528"/>
      <c r="LAX94" s="528"/>
      <c r="LAY94" s="528"/>
      <c r="LAZ94" s="528"/>
      <c r="LBA94" s="528"/>
      <c r="LBB94" s="528"/>
      <c r="LBC94" s="528"/>
      <c r="LBD94" s="528"/>
      <c r="LBE94" s="528"/>
      <c r="LBF94" s="528"/>
      <c r="LBG94" s="528"/>
      <c r="LBH94" s="528"/>
      <c r="LBI94" s="528"/>
      <c r="LBJ94" s="528"/>
      <c r="LBK94" s="528"/>
      <c r="LBL94" s="528"/>
      <c r="LBM94" s="528"/>
      <c r="LBN94" s="528"/>
      <c r="LBO94" s="528"/>
      <c r="LBP94" s="528"/>
      <c r="LBQ94" s="528"/>
      <c r="LBR94" s="528"/>
      <c r="LBS94" s="528"/>
      <c r="LBT94" s="528"/>
      <c r="LBU94" s="528"/>
      <c r="LBV94" s="528"/>
      <c r="LBW94" s="528"/>
      <c r="LBX94" s="528"/>
      <c r="LBY94" s="528"/>
      <c r="LBZ94" s="528"/>
      <c r="LCA94" s="528"/>
      <c r="LCB94" s="528"/>
      <c r="LCC94" s="528"/>
      <c r="LCD94" s="528"/>
      <c r="LCE94" s="528"/>
      <c r="LCF94" s="528"/>
      <c r="LCG94" s="528"/>
      <c r="LCH94" s="528"/>
      <c r="LCI94" s="528"/>
      <c r="LCJ94" s="528"/>
      <c r="LCK94" s="528"/>
      <c r="LCL94" s="528"/>
      <c r="LCM94" s="528"/>
      <c r="LCN94" s="528"/>
      <c r="LCO94" s="528"/>
      <c r="LCP94" s="528"/>
      <c r="LCQ94" s="528"/>
      <c r="LCR94" s="528"/>
      <c r="LCS94" s="528"/>
      <c r="LCT94" s="528"/>
      <c r="LCU94" s="528"/>
      <c r="LCV94" s="528"/>
      <c r="LCW94" s="528"/>
      <c r="LCX94" s="528"/>
      <c r="LCY94" s="528"/>
      <c r="LCZ94" s="528"/>
      <c r="LDA94" s="528"/>
      <c r="LDB94" s="528"/>
      <c r="LDC94" s="528"/>
      <c r="LDD94" s="528"/>
      <c r="LDE94" s="528"/>
      <c r="LDF94" s="528"/>
      <c r="LDG94" s="528"/>
      <c r="LDH94" s="528"/>
      <c r="LDI94" s="528"/>
      <c r="LDJ94" s="528"/>
      <c r="LDK94" s="528"/>
      <c r="LDL94" s="528"/>
      <c r="LDM94" s="528"/>
      <c r="LDN94" s="528"/>
      <c r="LDO94" s="528"/>
      <c r="LDP94" s="528"/>
      <c r="LDQ94" s="528"/>
      <c r="LDR94" s="528"/>
      <c r="LDS94" s="528"/>
      <c r="LDT94" s="528"/>
      <c r="LDU94" s="528"/>
      <c r="LDV94" s="528"/>
      <c r="LDW94" s="528"/>
      <c r="LDX94" s="528"/>
      <c r="LDY94" s="528"/>
      <c r="LDZ94" s="528"/>
      <c r="LEA94" s="528"/>
      <c r="LEB94" s="528"/>
      <c r="LEC94" s="528"/>
      <c r="LED94" s="528"/>
      <c r="LEE94" s="528"/>
      <c r="LEF94" s="528"/>
      <c r="LEG94" s="528"/>
      <c r="LEH94" s="528"/>
      <c r="LEI94" s="528"/>
      <c r="LEJ94" s="528"/>
      <c r="LEK94" s="528"/>
      <c r="LEL94" s="528"/>
      <c r="LEM94" s="528"/>
      <c r="LEN94" s="528"/>
      <c r="LEO94" s="528"/>
      <c r="LEP94" s="528"/>
      <c r="LEQ94" s="528"/>
      <c r="LER94" s="528"/>
      <c r="LES94" s="528"/>
      <c r="LET94" s="528"/>
      <c r="LEU94" s="528"/>
      <c r="LEV94" s="528"/>
      <c r="LEW94" s="528"/>
      <c r="LEX94" s="528"/>
      <c r="LEY94" s="528"/>
      <c r="LEZ94" s="528"/>
      <c r="LFA94" s="528"/>
      <c r="LFB94" s="528"/>
      <c r="LFC94" s="528"/>
      <c r="LFD94" s="528"/>
      <c r="LFE94" s="528"/>
      <c r="LFF94" s="528"/>
      <c r="LFG94" s="528"/>
      <c r="LFH94" s="528"/>
      <c r="LFI94" s="528"/>
      <c r="LFJ94" s="528"/>
      <c r="LFK94" s="528"/>
      <c r="LFL94" s="528"/>
      <c r="LFM94" s="528"/>
      <c r="LFN94" s="528"/>
      <c r="LFO94" s="528"/>
      <c r="LFP94" s="528"/>
      <c r="LFQ94" s="528"/>
      <c r="LFR94" s="528"/>
      <c r="LFS94" s="528"/>
      <c r="LFT94" s="528"/>
      <c r="LFU94" s="528"/>
      <c r="LFV94" s="528"/>
      <c r="LFW94" s="528"/>
      <c r="LFX94" s="528"/>
      <c r="LFY94" s="528"/>
      <c r="LFZ94" s="528"/>
      <c r="LGA94" s="528"/>
      <c r="LGB94" s="528"/>
      <c r="LGC94" s="528"/>
      <c r="LGD94" s="528"/>
      <c r="LGE94" s="528"/>
      <c r="LGF94" s="528"/>
      <c r="LGG94" s="528"/>
      <c r="LGH94" s="528"/>
      <c r="LGI94" s="528"/>
      <c r="LGJ94" s="528"/>
      <c r="LGK94" s="528"/>
      <c r="LGL94" s="528"/>
      <c r="LGM94" s="528"/>
      <c r="LGN94" s="528"/>
      <c r="LGO94" s="528"/>
      <c r="LGP94" s="528"/>
      <c r="LGQ94" s="528"/>
      <c r="LGR94" s="528"/>
      <c r="LGS94" s="528"/>
      <c r="LGT94" s="528"/>
      <c r="LGU94" s="528"/>
      <c r="LGV94" s="528"/>
      <c r="LGW94" s="528"/>
      <c r="LGX94" s="528"/>
      <c r="LGY94" s="528"/>
      <c r="LGZ94" s="528"/>
      <c r="LHA94" s="528"/>
      <c r="LHB94" s="528"/>
      <c r="LHC94" s="528"/>
      <c r="LHD94" s="528"/>
      <c r="LHE94" s="528"/>
      <c r="LHF94" s="528"/>
      <c r="LHG94" s="528"/>
      <c r="LHH94" s="528"/>
      <c r="LHI94" s="528"/>
      <c r="LHJ94" s="528"/>
      <c r="LHK94" s="528"/>
      <c r="LHL94" s="528"/>
      <c r="LHM94" s="528"/>
      <c r="LHN94" s="528"/>
      <c r="LHO94" s="528"/>
      <c r="LHP94" s="528"/>
      <c r="LHQ94" s="528"/>
      <c r="LHR94" s="528"/>
      <c r="LHS94" s="528"/>
      <c r="LHT94" s="528"/>
      <c r="LHU94" s="528"/>
      <c r="LHV94" s="528"/>
      <c r="LHW94" s="528"/>
      <c r="LHX94" s="528"/>
      <c r="LHY94" s="528"/>
      <c r="LHZ94" s="528"/>
      <c r="LIA94" s="528"/>
      <c r="LIB94" s="528"/>
      <c r="LIC94" s="528"/>
      <c r="LID94" s="528"/>
      <c r="LIE94" s="528"/>
      <c r="LIF94" s="528"/>
      <c r="LIG94" s="528"/>
      <c r="LIH94" s="528"/>
      <c r="LII94" s="528"/>
      <c r="LIJ94" s="528"/>
      <c r="LIK94" s="528"/>
      <c r="LIL94" s="528"/>
      <c r="LIM94" s="528"/>
      <c r="LIN94" s="528"/>
      <c r="LIO94" s="528"/>
      <c r="LIP94" s="528"/>
      <c r="LIQ94" s="528"/>
      <c r="LIR94" s="528"/>
      <c r="LIS94" s="528"/>
      <c r="LIT94" s="528"/>
      <c r="LIU94" s="528"/>
      <c r="LIV94" s="528"/>
      <c r="LIW94" s="528"/>
      <c r="LIX94" s="528"/>
      <c r="LIY94" s="528"/>
      <c r="LIZ94" s="528"/>
      <c r="LJA94" s="528"/>
      <c r="LJB94" s="528"/>
      <c r="LJC94" s="528"/>
      <c r="LJD94" s="528"/>
      <c r="LJE94" s="528"/>
      <c r="LJF94" s="528"/>
      <c r="LJG94" s="528"/>
      <c r="LJH94" s="528"/>
      <c r="LJI94" s="528"/>
      <c r="LJJ94" s="528"/>
      <c r="LJK94" s="528"/>
      <c r="LJL94" s="528"/>
      <c r="LJM94" s="528"/>
      <c r="LJN94" s="528"/>
      <c r="LJO94" s="528"/>
      <c r="LJP94" s="528"/>
      <c r="LJQ94" s="528"/>
      <c r="LJR94" s="528"/>
      <c r="LJS94" s="528"/>
      <c r="LJT94" s="528"/>
      <c r="LJU94" s="528"/>
      <c r="LJV94" s="528"/>
      <c r="LJW94" s="528"/>
      <c r="LJX94" s="528"/>
      <c r="LJY94" s="528"/>
      <c r="LJZ94" s="528"/>
      <c r="LKA94" s="528"/>
      <c r="LKB94" s="528"/>
      <c r="LKC94" s="528"/>
      <c r="LKD94" s="528"/>
      <c r="LKE94" s="528"/>
      <c r="LKF94" s="528"/>
      <c r="LKG94" s="528"/>
      <c r="LKH94" s="528"/>
      <c r="LKI94" s="528"/>
      <c r="LKJ94" s="528"/>
      <c r="LKK94" s="528"/>
      <c r="LKL94" s="528"/>
      <c r="LKM94" s="528"/>
      <c r="LKN94" s="528"/>
      <c r="LKO94" s="528"/>
      <c r="LKP94" s="528"/>
      <c r="LKQ94" s="528"/>
      <c r="LKR94" s="528"/>
      <c r="LKS94" s="528"/>
      <c r="LKT94" s="528"/>
      <c r="LKU94" s="528"/>
      <c r="LKV94" s="528"/>
      <c r="LKW94" s="528"/>
      <c r="LKX94" s="528"/>
      <c r="LKY94" s="528"/>
      <c r="LKZ94" s="528"/>
      <c r="LLA94" s="528"/>
      <c r="LLB94" s="528"/>
      <c r="LLC94" s="528"/>
      <c r="LLD94" s="528"/>
      <c r="LLE94" s="528"/>
      <c r="LLF94" s="528"/>
      <c r="LLG94" s="528"/>
      <c r="LLH94" s="528"/>
      <c r="LLI94" s="528"/>
      <c r="LLJ94" s="528"/>
      <c r="LLK94" s="528"/>
      <c r="LLL94" s="528"/>
      <c r="LLM94" s="528"/>
      <c r="LLN94" s="528"/>
      <c r="LLO94" s="528"/>
      <c r="LLP94" s="528"/>
      <c r="LLQ94" s="528"/>
      <c r="LLR94" s="528"/>
      <c r="LLS94" s="528"/>
      <c r="LLT94" s="528"/>
      <c r="LLU94" s="528"/>
      <c r="LLV94" s="528"/>
      <c r="LLW94" s="528"/>
      <c r="LLX94" s="528"/>
      <c r="LLY94" s="528"/>
      <c r="LLZ94" s="528"/>
      <c r="LMA94" s="528"/>
      <c r="LMB94" s="528"/>
      <c r="LMC94" s="528"/>
      <c r="LMD94" s="528"/>
      <c r="LME94" s="528"/>
      <c r="LMF94" s="528"/>
      <c r="LMG94" s="528"/>
      <c r="LMH94" s="528"/>
      <c r="LMI94" s="528"/>
      <c r="LMJ94" s="528"/>
      <c r="LMK94" s="528"/>
      <c r="LML94" s="528"/>
      <c r="LMM94" s="528"/>
      <c r="LMN94" s="528"/>
      <c r="LMO94" s="528"/>
      <c r="LMP94" s="528"/>
      <c r="LMQ94" s="528"/>
      <c r="LMR94" s="528"/>
      <c r="LMS94" s="528"/>
      <c r="LMT94" s="528"/>
      <c r="LMU94" s="528"/>
      <c r="LMV94" s="528"/>
      <c r="LMW94" s="528"/>
      <c r="LMX94" s="528"/>
      <c r="LMY94" s="528"/>
      <c r="LMZ94" s="528"/>
      <c r="LNA94" s="528"/>
      <c r="LNB94" s="528"/>
      <c r="LNC94" s="528"/>
      <c r="LND94" s="528"/>
      <c r="LNE94" s="528"/>
      <c r="LNF94" s="528"/>
      <c r="LNG94" s="528"/>
      <c r="LNH94" s="528"/>
      <c r="LNI94" s="528"/>
      <c r="LNJ94" s="528"/>
      <c r="LNK94" s="528"/>
      <c r="LNL94" s="528"/>
      <c r="LNM94" s="528"/>
      <c r="LNN94" s="528"/>
      <c r="LNO94" s="528"/>
      <c r="LNP94" s="528"/>
      <c r="LNQ94" s="528"/>
      <c r="LNR94" s="528"/>
      <c r="LNS94" s="528"/>
      <c r="LNT94" s="528"/>
      <c r="LNU94" s="528"/>
      <c r="LNV94" s="528"/>
      <c r="LNW94" s="528"/>
      <c r="LNX94" s="528"/>
      <c r="LNY94" s="528"/>
      <c r="LNZ94" s="528"/>
      <c r="LOA94" s="528"/>
      <c r="LOB94" s="528"/>
      <c r="LOC94" s="528"/>
      <c r="LOD94" s="528"/>
      <c r="LOE94" s="528"/>
      <c r="LOF94" s="528"/>
      <c r="LOG94" s="528"/>
      <c r="LOH94" s="528"/>
      <c r="LOI94" s="528"/>
      <c r="LOJ94" s="528"/>
      <c r="LOK94" s="528"/>
      <c r="LOL94" s="528"/>
      <c r="LOM94" s="528"/>
      <c r="LON94" s="528"/>
      <c r="LOO94" s="528"/>
      <c r="LOP94" s="528"/>
      <c r="LOQ94" s="528"/>
      <c r="LOR94" s="528"/>
      <c r="LOS94" s="528"/>
      <c r="LOT94" s="528"/>
      <c r="LOU94" s="528"/>
      <c r="LOV94" s="528"/>
      <c r="LOW94" s="528"/>
      <c r="LOX94" s="528"/>
      <c r="LOY94" s="528"/>
      <c r="LOZ94" s="528"/>
      <c r="LPA94" s="528"/>
      <c r="LPB94" s="528"/>
      <c r="LPC94" s="528"/>
      <c r="LPD94" s="528"/>
      <c r="LPE94" s="528"/>
      <c r="LPF94" s="528"/>
      <c r="LPG94" s="528"/>
      <c r="LPH94" s="528"/>
      <c r="LPI94" s="528"/>
      <c r="LPJ94" s="528"/>
      <c r="LPK94" s="528"/>
      <c r="LPL94" s="528"/>
      <c r="LPM94" s="528"/>
      <c r="LPN94" s="528"/>
      <c r="LPO94" s="528"/>
      <c r="LPP94" s="528"/>
      <c r="LPQ94" s="528"/>
      <c r="LPR94" s="528"/>
      <c r="LPS94" s="528"/>
      <c r="LPT94" s="528"/>
      <c r="LPU94" s="528"/>
      <c r="LPV94" s="528"/>
      <c r="LPW94" s="528"/>
      <c r="LPX94" s="528"/>
      <c r="LPY94" s="528"/>
      <c r="LPZ94" s="528"/>
      <c r="LQA94" s="528"/>
      <c r="LQB94" s="528"/>
      <c r="LQC94" s="528"/>
      <c r="LQD94" s="528"/>
      <c r="LQE94" s="528"/>
      <c r="LQF94" s="528"/>
      <c r="LQG94" s="528"/>
      <c r="LQH94" s="528"/>
      <c r="LQI94" s="528"/>
      <c r="LQJ94" s="528"/>
      <c r="LQK94" s="528"/>
      <c r="LQL94" s="528"/>
      <c r="LQM94" s="528"/>
      <c r="LQN94" s="528"/>
      <c r="LQO94" s="528"/>
      <c r="LQP94" s="528"/>
      <c r="LQQ94" s="528"/>
      <c r="LQR94" s="528"/>
      <c r="LQS94" s="528"/>
      <c r="LQT94" s="528"/>
      <c r="LQU94" s="528"/>
      <c r="LQV94" s="528"/>
      <c r="LQW94" s="528"/>
      <c r="LQX94" s="528"/>
      <c r="LQY94" s="528"/>
      <c r="LQZ94" s="528"/>
      <c r="LRA94" s="528"/>
      <c r="LRB94" s="528"/>
      <c r="LRC94" s="528"/>
      <c r="LRD94" s="528"/>
      <c r="LRE94" s="528"/>
      <c r="LRF94" s="528"/>
      <c r="LRG94" s="528"/>
      <c r="LRH94" s="528"/>
      <c r="LRI94" s="528"/>
      <c r="LRJ94" s="528"/>
      <c r="LRK94" s="528"/>
      <c r="LRL94" s="528"/>
      <c r="LRM94" s="528"/>
      <c r="LRN94" s="528"/>
      <c r="LRO94" s="528"/>
      <c r="LRP94" s="528"/>
      <c r="LRQ94" s="528"/>
      <c r="LRR94" s="528"/>
      <c r="LRS94" s="528"/>
      <c r="LRT94" s="528"/>
      <c r="LRU94" s="528"/>
      <c r="LRV94" s="528"/>
      <c r="LRW94" s="528"/>
      <c r="LRX94" s="528"/>
      <c r="LRY94" s="528"/>
      <c r="LRZ94" s="528"/>
      <c r="LSA94" s="528"/>
      <c r="LSB94" s="528"/>
      <c r="LSC94" s="528"/>
      <c r="LSD94" s="528"/>
      <c r="LSE94" s="528"/>
      <c r="LSF94" s="528"/>
      <c r="LSG94" s="528"/>
      <c r="LSH94" s="528"/>
      <c r="LSI94" s="528"/>
      <c r="LSJ94" s="528"/>
      <c r="LSK94" s="528"/>
      <c r="LSL94" s="528"/>
      <c r="LSM94" s="528"/>
      <c r="LSN94" s="528"/>
      <c r="LSO94" s="528"/>
      <c r="LSP94" s="528"/>
      <c r="LSQ94" s="528"/>
      <c r="LSR94" s="528"/>
      <c r="LSS94" s="528"/>
      <c r="LST94" s="528"/>
      <c r="LSU94" s="528"/>
      <c r="LSV94" s="528"/>
      <c r="LSW94" s="528"/>
      <c r="LSX94" s="528"/>
      <c r="LSY94" s="528"/>
      <c r="LSZ94" s="528"/>
      <c r="LTA94" s="528"/>
      <c r="LTB94" s="528"/>
      <c r="LTC94" s="528"/>
      <c r="LTD94" s="528"/>
      <c r="LTE94" s="528"/>
      <c r="LTF94" s="528"/>
      <c r="LTG94" s="528"/>
      <c r="LTH94" s="528"/>
      <c r="LTI94" s="528"/>
      <c r="LTJ94" s="528"/>
      <c r="LTK94" s="528"/>
      <c r="LTL94" s="528"/>
      <c r="LTM94" s="528"/>
      <c r="LTN94" s="528"/>
      <c r="LTO94" s="528"/>
      <c r="LTP94" s="528"/>
      <c r="LTQ94" s="528"/>
      <c r="LTR94" s="528"/>
      <c r="LTS94" s="528"/>
      <c r="LTT94" s="528"/>
      <c r="LTU94" s="528"/>
      <c r="LTV94" s="528"/>
      <c r="LTW94" s="528"/>
      <c r="LTX94" s="528"/>
      <c r="LTY94" s="528"/>
      <c r="LTZ94" s="528"/>
      <c r="LUA94" s="528"/>
      <c r="LUB94" s="528"/>
      <c r="LUC94" s="528"/>
      <c r="LUD94" s="528"/>
      <c r="LUE94" s="528"/>
      <c r="LUF94" s="528"/>
      <c r="LUG94" s="528"/>
      <c r="LUH94" s="528"/>
      <c r="LUI94" s="528"/>
      <c r="LUJ94" s="528"/>
      <c r="LUK94" s="528"/>
      <c r="LUL94" s="528"/>
      <c r="LUM94" s="528"/>
      <c r="LUN94" s="528"/>
      <c r="LUO94" s="528"/>
      <c r="LUP94" s="528"/>
      <c r="LUQ94" s="528"/>
      <c r="LUR94" s="528"/>
      <c r="LUS94" s="528"/>
      <c r="LUT94" s="528"/>
      <c r="LUU94" s="528"/>
      <c r="LUV94" s="528"/>
      <c r="LUW94" s="528"/>
      <c r="LUX94" s="528"/>
      <c r="LUY94" s="528"/>
      <c r="LUZ94" s="528"/>
      <c r="LVA94" s="528"/>
      <c r="LVB94" s="528"/>
      <c r="LVC94" s="528"/>
      <c r="LVD94" s="528"/>
      <c r="LVE94" s="528"/>
      <c r="LVF94" s="528"/>
      <c r="LVG94" s="528"/>
      <c r="LVH94" s="528"/>
      <c r="LVI94" s="528"/>
      <c r="LVJ94" s="528"/>
      <c r="LVK94" s="528"/>
      <c r="LVL94" s="528"/>
      <c r="LVM94" s="528"/>
      <c r="LVN94" s="528"/>
      <c r="LVO94" s="528"/>
      <c r="LVP94" s="528"/>
      <c r="LVQ94" s="528"/>
      <c r="LVR94" s="528"/>
      <c r="LVS94" s="528"/>
      <c r="LVT94" s="528"/>
      <c r="LVU94" s="528"/>
      <c r="LVV94" s="528"/>
      <c r="LVW94" s="528"/>
      <c r="LVX94" s="528"/>
      <c r="LVY94" s="528"/>
      <c r="LVZ94" s="528"/>
      <c r="LWA94" s="528"/>
      <c r="LWB94" s="528"/>
      <c r="LWC94" s="528"/>
      <c r="LWD94" s="528"/>
      <c r="LWE94" s="528"/>
      <c r="LWF94" s="528"/>
      <c r="LWG94" s="528"/>
      <c r="LWH94" s="528"/>
      <c r="LWI94" s="528"/>
      <c r="LWJ94" s="528"/>
      <c r="LWK94" s="528"/>
      <c r="LWL94" s="528"/>
      <c r="LWM94" s="528"/>
      <c r="LWN94" s="528"/>
      <c r="LWO94" s="528"/>
      <c r="LWP94" s="528"/>
      <c r="LWQ94" s="528"/>
      <c r="LWR94" s="528"/>
      <c r="LWS94" s="528"/>
      <c r="LWT94" s="528"/>
      <c r="LWU94" s="528"/>
      <c r="LWV94" s="528"/>
      <c r="LWW94" s="528"/>
      <c r="LWX94" s="528"/>
      <c r="LWY94" s="528"/>
      <c r="LWZ94" s="528"/>
      <c r="LXA94" s="528"/>
      <c r="LXB94" s="528"/>
      <c r="LXC94" s="528"/>
      <c r="LXD94" s="528"/>
      <c r="LXE94" s="528"/>
      <c r="LXF94" s="528"/>
      <c r="LXG94" s="528"/>
      <c r="LXH94" s="528"/>
      <c r="LXI94" s="528"/>
      <c r="LXJ94" s="528"/>
      <c r="LXK94" s="528"/>
      <c r="LXL94" s="528"/>
      <c r="LXM94" s="528"/>
      <c r="LXN94" s="528"/>
      <c r="LXO94" s="528"/>
      <c r="LXP94" s="528"/>
      <c r="LXQ94" s="528"/>
      <c r="LXR94" s="528"/>
      <c r="LXS94" s="528"/>
      <c r="LXT94" s="528"/>
      <c r="LXU94" s="528"/>
      <c r="LXV94" s="528"/>
      <c r="LXW94" s="528"/>
      <c r="LXX94" s="528"/>
      <c r="LXY94" s="528"/>
      <c r="LXZ94" s="528"/>
      <c r="LYA94" s="528"/>
      <c r="LYB94" s="528"/>
      <c r="LYC94" s="528"/>
      <c r="LYD94" s="528"/>
      <c r="LYE94" s="528"/>
      <c r="LYF94" s="528"/>
      <c r="LYG94" s="528"/>
      <c r="LYH94" s="528"/>
      <c r="LYI94" s="528"/>
      <c r="LYJ94" s="528"/>
      <c r="LYK94" s="528"/>
      <c r="LYL94" s="528"/>
      <c r="LYM94" s="528"/>
      <c r="LYN94" s="528"/>
      <c r="LYO94" s="528"/>
      <c r="LYP94" s="528"/>
      <c r="LYQ94" s="528"/>
      <c r="LYR94" s="528"/>
      <c r="LYS94" s="528"/>
      <c r="LYT94" s="528"/>
      <c r="LYU94" s="528"/>
      <c r="LYV94" s="528"/>
      <c r="LYW94" s="528"/>
      <c r="LYX94" s="528"/>
      <c r="LYY94" s="528"/>
      <c r="LYZ94" s="528"/>
      <c r="LZA94" s="528"/>
      <c r="LZB94" s="528"/>
      <c r="LZC94" s="528"/>
      <c r="LZD94" s="528"/>
      <c r="LZE94" s="528"/>
      <c r="LZF94" s="528"/>
      <c r="LZG94" s="528"/>
      <c r="LZH94" s="528"/>
      <c r="LZI94" s="528"/>
      <c r="LZJ94" s="528"/>
      <c r="LZK94" s="528"/>
      <c r="LZL94" s="528"/>
      <c r="LZM94" s="528"/>
      <c r="LZN94" s="528"/>
      <c r="LZO94" s="528"/>
      <c r="LZP94" s="528"/>
      <c r="LZQ94" s="528"/>
      <c r="LZR94" s="528"/>
      <c r="LZS94" s="528"/>
      <c r="LZT94" s="528"/>
      <c r="LZU94" s="528"/>
      <c r="LZV94" s="528"/>
      <c r="LZW94" s="528"/>
      <c r="LZX94" s="528"/>
      <c r="LZY94" s="528"/>
      <c r="LZZ94" s="528"/>
      <c r="MAA94" s="528"/>
      <c r="MAB94" s="528"/>
      <c r="MAC94" s="528"/>
      <c r="MAD94" s="528"/>
      <c r="MAE94" s="528"/>
      <c r="MAF94" s="528"/>
      <c r="MAG94" s="528"/>
      <c r="MAH94" s="528"/>
      <c r="MAI94" s="528"/>
      <c r="MAJ94" s="528"/>
      <c r="MAK94" s="528"/>
      <c r="MAL94" s="528"/>
      <c r="MAM94" s="528"/>
      <c r="MAN94" s="528"/>
      <c r="MAO94" s="528"/>
      <c r="MAP94" s="528"/>
      <c r="MAQ94" s="528"/>
      <c r="MAR94" s="528"/>
      <c r="MAS94" s="528"/>
      <c r="MAT94" s="528"/>
      <c r="MAU94" s="528"/>
      <c r="MAV94" s="528"/>
      <c r="MAW94" s="528"/>
      <c r="MAX94" s="528"/>
      <c r="MAY94" s="528"/>
      <c r="MAZ94" s="528"/>
      <c r="MBA94" s="528"/>
      <c r="MBB94" s="528"/>
      <c r="MBC94" s="528"/>
      <c r="MBD94" s="528"/>
      <c r="MBE94" s="528"/>
      <c r="MBF94" s="528"/>
      <c r="MBG94" s="528"/>
      <c r="MBH94" s="528"/>
      <c r="MBI94" s="528"/>
      <c r="MBJ94" s="528"/>
      <c r="MBK94" s="528"/>
      <c r="MBL94" s="528"/>
      <c r="MBM94" s="528"/>
      <c r="MBN94" s="528"/>
      <c r="MBO94" s="528"/>
      <c r="MBP94" s="528"/>
      <c r="MBQ94" s="528"/>
      <c r="MBR94" s="528"/>
      <c r="MBS94" s="528"/>
      <c r="MBT94" s="528"/>
      <c r="MBU94" s="528"/>
      <c r="MBV94" s="528"/>
      <c r="MBW94" s="528"/>
      <c r="MBX94" s="528"/>
      <c r="MBY94" s="528"/>
      <c r="MBZ94" s="528"/>
      <c r="MCA94" s="528"/>
      <c r="MCB94" s="528"/>
      <c r="MCC94" s="528"/>
      <c r="MCD94" s="528"/>
      <c r="MCE94" s="528"/>
      <c r="MCF94" s="528"/>
      <c r="MCG94" s="528"/>
      <c r="MCH94" s="528"/>
      <c r="MCI94" s="528"/>
      <c r="MCJ94" s="528"/>
      <c r="MCK94" s="528"/>
      <c r="MCL94" s="528"/>
      <c r="MCM94" s="528"/>
      <c r="MCN94" s="528"/>
      <c r="MCO94" s="528"/>
      <c r="MCP94" s="528"/>
      <c r="MCQ94" s="528"/>
      <c r="MCR94" s="528"/>
      <c r="MCS94" s="528"/>
      <c r="MCT94" s="528"/>
      <c r="MCU94" s="528"/>
      <c r="MCV94" s="528"/>
      <c r="MCW94" s="528"/>
      <c r="MCX94" s="528"/>
      <c r="MCY94" s="528"/>
      <c r="MCZ94" s="528"/>
      <c r="MDA94" s="528"/>
      <c r="MDB94" s="528"/>
      <c r="MDC94" s="528"/>
      <c r="MDD94" s="528"/>
      <c r="MDE94" s="528"/>
      <c r="MDF94" s="528"/>
      <c r="MDG94" s="528"/>
      <c r="MDH94" s="528"/>
      <c r="MDI94" s="528"/>
      <c r="MDJ94" s="528"/>
      <c r="MDK94" s="528"/>
      <c r="MDL94" s="528"/>
      <c r="MDM94" s="528"/>
      <c r="MDN94" s="528"/>
      <c r="MDO94" s="528"/>
      <c r="MDP94" s="528"/>
      <c r="MDQ94" s="528"/>
      <c r="MDR94" s="528"/>
      <c r="MDS94" s="528"/>
      <c r="MDT94" s="528"/>
      <c r="MDU94" s="528"/>
      <c r="MDV94" s="528"/>
      <c r="MDW94" s="528"/>
      <c r="MDX94" s="528"/>
      <c r="MDY94" s="528"/>
      <c r="MDZ94" s="528"/>
      <c r="MEA94" s="528"/>
      <c r="MEB94" s="528"/>
      <c r="MEC94" s="528"/>
      <c r="MED94" s="528"/>
      <c r="MEE94" s="528"/>
      <c r="MEF94" s="528"/>
      <c r="MEG94" s="528"/>
      <c r="MEH94" s="528"/>
      <c r="MEI94" s="528"/>
      <c r="MEJ94" s="528"/>
      <c r="MEK94" s="528"/>
      <c r="MEL94" s="528"/>
      <c r="MEM94" s="528"/>
      <c r="MEN94" s="528"/>
      <c r="MEO94" s="528"/>
      <c r="MEP94" s="528"/>
      <c r="MEQ94" s="528"/>
      <c r="MER94" s="528"/>
      <c r="MES94" s="528"/>
      <c r="MET94" s="528"/>
      <c r="MEU94" s="528"/>
      <c r="MEV94" s="528"/>
      <c r="MEW94" s="528"/>
      <c r="MEX94" s="528"/>
      <c r="MEY94" s="528"/>
      <c r="MEZ94" s="528"/>
      <c r="MFA94" s="528"/>
      <c r="MFB94" s="528"/>
      <c r="MFC94" s="528"/>
      <c r="MFD94" s="528"/>
      <c r="MFE94" s="528"/>
      <c r="MFF94" s="528"/>
      <c r="MFG94" s="528"/>
      <c r="MFH94" s="528"/>
      <c r="MFI94" s="528"/>
      <c r="MFJ94" s="528"/>
      <c r="MFK94" s="528"/>
      <c r="MFL94" s="528"/>
      <c r="MFM94" s="528"/>
      <c r="MFN94" s="528"/>
      <c r="MFO94" s="528"/>
      <c r="MFP94" s="528"/>
      <c r="MFQ94" s="528"/>
      <c r="MFR94" s="528"/>
      <c r="MFS94" s="528"/>
      <c r="MFT94" s="528"/>
      <c r="MFU94" s="528"/>
      <c r="MFV94" s="528"/>
      <c r="MFW94" s="528"/>
      <c r="MFX94" s="528"/>
      <c r="MFY94" s="528"/>
      <c r="MFZ94" s="528"/>
      <c r="MGA94" s="528"/>
      <c r="MGB94" s="528"/>
      <c r="MGC94" s="528"/>
      <c r="MGD94" s="528"/>
      <c r="MGE94" s="528"/>
      <c r="MGF94" s="528"/>
      <c r="MGG94" s="528"/>
      <c r="MGH94" s="528"/>
      <c r="MGI94" s="528"/>
      <c r="MGJ94" s="528"/>
      <c r="MGK94" s="528"/>
      <c r="MGL94" s="528"/>
      <c r="MGM94" s="528"/>
      <c r="MGN94" s="528"/>
      <c r="MGO94" s="528"/>
      <c r="MGP94" s="528"/>
      <c r="MGQ94" s="528"/>
      <c r="MGR94" s="528"/>
      <c r="MGS94" s="528"/>
      <c r="MGT94" s="528"/>
      <c r="MGU94" s="528"/>
      <c r="MGV94" s="528"/>
      <c r="MGW94" s="528"/>
      <c r="MGX94" s="528"/>
      <c r="MGY94" s="528"/>
      <c r="MGZ94" s="528"/>
      <c r="MHA94" s="528"/>
      <c r="MHB94" s="528"/>
      <c r="MHC94" s="528"/>
      <c r="MHD94" s="528"/>
      <c r="MHE94" s="528"/>
      <c r="MHF94" s="528"/>
      <c r="MHG94" s="528"/>
      <c r="MHH94" s="528"/>
      <c r="MHI94" s="528"/>
      <c r="MHJ94" s="528"/>
      <c r="MHK94" s="528"/>
      <c r="MHL94" s="528"/>
      <c r="MHM94" s="528"/>
      <c r="MHN94" s="528"/>
      <c r="MHO94" s="528"/>
      <c r="MHP94" s="528"/>
      <c r="MHQ94" s="528"/>
      <c r="MHR94" s="528"/>
      <c r="MHS94" s="528"/>
      <c r="MHT94" s="528"/>
      <c r="MHU94" s="528"/>
      <c r="MHV94" s="528"/>
      <c r="MHW94" s="528"/>
      <c r="MHX94" s="528"/>
      <c r="MHY94" s="528"/>
      <c r="MHZ94" s="528"/>
      <c r="MIA94" s="528"/>
      <c r="MIB94" s="528"/>
      <c r="MIC94" s="528"/>
      <c r="MID94" s="528"/>
      <c r="MIE94" s="528"/>
      <c r="MIF94" s="528"/>
      <c r="MIG94" s="528"/>
      <c r="MIH94" s="528"/>
      <c r="MII94" s="528"/>
      <c r="MIJ94" s="528"/>
      <c r="MIK94" s="528"/>
      <c r="MIL94" s="528"/>
      <c r="MIM94" s="528"/>
      <c r="MIN94" s="528"/>
      <c r="MIO94" s="528"/>
      <c r="MIP94" s="528"/>
      <c r="MIQ94" s="528"/>
      <c r="MIR94" s="528"/>
      <c r="MIS94" s="528"/>
      <c r="MIT94" s="528"/>
      <c r="MIU94" s="528"/>
      <c r="MIV94" s="528"/>
      <c r="MIW94" s="528"/>
      <c r="MIX94" s="528"/>
      <c r="MIY94" s="528"/>
      <c r="MIZ94" s="528"/>
      <c r="MJA94" s="528"/>
      <c r="MJB94" s="528"/>
      <c r="MJC94" s="528"/>
      <c r="MJD94" s="528"/>
      <c r="MJE94" s="528"/>
      <c r="MJF94" s="528"/>
      <c r="MJG94" s="528"/>
      <c r="MJH94" s="528"/>
      <c r="MJI94" s="528"/>
      <c r="MJJ94" s="528"/>
      <c r="MJK94" s="528"/>
      <c r="MJL94" s="528"/>
      <c r="MJM94" s="528"/>
      <c r="MJN94" s="528"/>
      <c r="MJO94" s="528"/>
      <c r="MJP94" s="528"/>
      <c r="MJQ94" s="528"/>
      <c r="MJR94" s="528"/>
      <c r="MJS94" s="528"/>
      <c r="MJT94" s="528"/>
      <c r="MJU94" s="528"/>
      <c r="MJV94" s="528"/>
      <c r="MJW94" s="528"/>
      <c r="MJX94" s="528"/>
      <c r="MJY94" s="528"/>
      <c r="MJZ94" s="528"/>
      <c r="MKA94" s="528"/>
      <c r="MKB94" s="528"/>
      <c r="MKC94" s="528"/>
      <c r="MKD94" s="528"/>
      <c r="MKE94" s="528"/>
      <c r="MKF94" s="528"/>
      <c r="MKG94" s="528"/>
      <c r="MKH94" s="528"/>
      <c r="MKI94" s="528"/>
      <c r="MKJ94" s="528"/>
      <c r="MKK94" s="528"/>
      <c r="MKL94" s="528"/>
      <c r="MKM94" s="528"/>
      <c r="MKN94" s="528"/>
      <c r="MKO94" s="528"/>
      <c r="MKP94" s="528"/>
      <c r="MKQ94" s="528"/>
      <c r="MKR94" s="528"/>
      <c r="MKS94" s="528"/>
      <c r="MKT94" s="528"/>
      <c r="MKU94" s="528"/>
      <c r="MKV94" s="528"/>
      <c r="MKW94" s="528"/>
      <c r="MKX94" s="528"/>
      <c r="MKY94" s="528"/>
      <c r="MKZ94" s="528"/>
      <c r="MLA94" s="528"/>
      <c r="MLB94" s="528"/>
      <c r="MLC94" s="528"/>
      <c r="MLD94" s="528"/>
      <c r="MLE94" s="528"/>
      <c r="MLF94" s="528"/>
      <c r="MLG94" s="528"/>
      <c r="MLH94" s="528"/>
      <c r="MLI94" s="528"/>
      <c r="MLJ94" s="528"/>
      <c r="MLK94" s="528"/>
      <c r="MLL94" s="528"/>
      <c r="MLM94" s="528"/>
      <c r="MLN94" s="528"/>
      <c r="MLO94" s="528"/>
      <c r="MLP94" s="528"/>
      <c r="MLQ94" s="528"/>
      <c r="MLR94" s="528"/>
      <c r="MLS94" s="528"/>
      <c r="MLT94" s="528"/>
      <c r="MLU94" s="528"/>
      <c r="MLV94" s="528"/>
      <c r="MLW94" s="528"/>
      <c r="MLX94" s="528"/>
      <c r="MLY94" s="528"/>
      <c r="MLZ94" s="528"/>
      <c r="MMA94" s="528"/>
      <c r="MMB94" s="528"/>
      <c r="MMC94" s="528"/>
      <c r="MMD94" s="528"/>
      <c r="MME94" s="528"/>
      <c r="MMF94" s="528"/>
      <c r="MMG94" s="528"/>
      <c r="MMH94" s="528"/>
      <c r="MMI94" s="528"/>
      <c r="MMJ94" s="528"/>
      <c r="MMK94" s="528"/>
      <c r="MML94" s="528"/>
      <c r="MMM94" s="528"/>
      <c r="MMN94" s="528"/>
      <c r="MMO94" s="528"/>
      <c r="MMP94" s="528"/>
      <c r="MMQ94" s="528"/>
      <c r="MMR94" s="528"/>
      <c r="MMS94" s="528"/>
      <c r="MMT94" s="528"/>
      <c r="MMU94" s="528"/>
      <c r="MMV94" s="528"/>
      <c r="MMW94" s="528"/>
      <c r="MMX94" s="528"/>
      <c r="MMY94" s="528"/>
      <c r="MMZ94" s="528"/>
      <c r="MNA94" s="528"/>
      <c r="MNB94" s="528"/>
      <c r="MNC94" s="528"/>
      <c r="MND94" s="528"/>
      <c r="MNE94" s="528"/>
      <c r="MNF94" s="528"/>
      <c r="MNG94" s="528"/>
      <c r="MNH94" s="528"/>
      <c r="MNI94" s="528"/>
      <c r="MNJ94" s="528"/>
      <c r="MNK94" s="528"/>
      <c r="MNL94" s="528"/>
      <c r="MNM94" s="528"/>
      <c r="MNN94" s="528"/>
      <c r="MNO94" s="528"/>
      <c r="MNP94" s="528"/>
      <c r="MNQ94" s="528"/>
      <c r="MNR94" s="528"/>
      <c r="MNS94" s="528"/>
      <c r="MNT94" s="528"/>
      <c r="MNU94" s="528"/>
      <c r="MNV94" s="528"/>
      <c r="MNW94" s="528"/>
      <c r="MNX94" s="528"/>
      <c r="MNY94" s="528"/>
      <c r="MNZ94" s="528"/>
      <c r="MOA94" s="528"/>
      <c r="MOB94" s="528"/>
      <c r="MOC94" s="528"/>
      <c r="MOD94" s="528"/>
      <c r="MOE94" s="528"/>
      <c r="MOF94" s="528"/>
      <c r="MOG94" s="528"/>
      <c r="MOH94" s="528"/>
      <c r="MOI94" s="528"/>
      <c r="MOJ94" s="528"/>
      <c r="MOK94" s="528"/>
      <c r="MOL94" s="528"/>
      <c r="MOM94" s="528"/>
      <c r="MON94" s="528"/>
      <c r="MOO94" s="528"/>
      <c r="MOP94" s="528"/>
      <c r="MOQ94" s="528"/>
      <c r="MOR94" s="528"/>
      <c r="MOS94" s="528"/>
      <c r="MOT94" s="528"/>
      <c r="MOU94" s="528"/>
      <c r="MOV94" s="528"/>
      <c r="MOW94" s="528"/>
      <c r="MOX94" s="528"/>
      <c r="MOY94" s="528"/>
      <c r="MOZ94" s="528"/>
      <c r="MPA94" s="528"/>
      <c r="MPB94" s="528"/>
      <c r="MPC94" s="528"/>
      <c r="MPD94" s="528"/>
      <c r="MPE94" s="528"/>
      <c r="MPF94" s="528"/>
      <c r="MPG94" s="528"/>
      <c r="MPH94" s="528"/>
      <c r="MPI94" s="528"/>
      <c r="MPJ94" s="528"/>
      <c r="MPK94" s="528"/>
      <c r="MPL94" s="528"/>
      <c r="MPM94" s="528"/>
      <c r="MPN94" s="528"/>
      <c r="MPO94" s="528"/>
      <c r="MPP94" s="528"/>
      <c r="MPQ94" s="528"/>
      <c r="MPR94" s="528"/>
      <c r="MPS94" s="528"/>
      <c r="MPT94" s="528"/>
      <c r="MPU94" s="528"/>
      <c r="MPV94" s="528"/>
      <c r="MPW94" s="528"/>
      <c r="MPX94" s="528"/>
      <c r="MPY94" s="528"/>
      <c r="MPZ94" s="528"/>
      <c r="MQA94" s="528"/>
      <c r="MQB94" s="528"/>
      <c r="MQC94" s="528"/>
      <c r="MQD94" s="528"/>
      <c r="MQE94" s="528"/>
      <c r="MQF94" s="528"/>
      <c r="MQG94" s="528"/>
      <c r="MQH94" s="528"/>
      <c r="MQI94" s="528"/>
      <c r="MQJ94" s="528"/>
      <c r="MQK94" s="528"/>
      <c r="MQL94" s="528"/>
      <c r="MQM94" s="528"/>
      <c r="MQN94" s="528"/>
      <c r="MQO94" s="528"/>
      <c r="MQP94" s="528"/>
      <c r="MQQ94" s="528"/>
      <c r="MQR94" s="528"/>
      <c r="MQS94" s="528"/>
      <c r="MQT94" s="528"/>
      <c r="MQU94" s="528"/>
      <c r="MQV94" s="528"/>
      <c r="MQW94" s="528"/>
      <c r="MQX94" s="528"/>
      <c r="MQY94" s="528"/>
      <c r="MQZ94" s="528"/>
      <c r="MRA94" s="528"/>
      <c r="MRB94" s="528"/>
      <c r="MRC94" s="528"/>
      <c r="MRD94" s="528"/>
      <c r="MRE94" s="528"/>
      <c r="MRF94" s="528"/>
      <c r="MRG94" s="528"/>
      <c r="MRH94" s="528"/>
      <c r="MRI94" s="528"/>
      <c r="MRJ94" s="528"/>
      <c r="MRK94" s="528"/>
      <c r="MRL94" s="528"/>
      <c r="MRM94" s="528"/>
      <c r="MRN94" s="528"/>
      <c r="MRO94" s="528"/>
      <c r="MRP94" s="528"/>
      <c r="MRQ94" s="528"/>
      <c r="MRR94" s="528"/>
      <c r="MRS94" s="528"/>
      <c r="MRT94" s="528"/>
      <c r="MRU94" s="528"/>
      <c r="MRV94" s="528"/>
      <c r="MRW94" s="528"/>
      <c r="MRX94" s="528"/>
      <c r="MRY94" s="528"/>
      <c r="MRZ94" s="528"/>
      <c r="MSA94" s="528"/>
      <c r="MSB94" s="528"/>
      <c r="MSC94" s="528"/>
      <c r="MSD94" s="528"/>
      <c r="MSE94" s="528"/>
      <c r="MSF94" s="528"/>
      <c r="MSG94" s="528"/>
      <c r="MSH94" s="528"/>
      <c r="MSI94" s="528"/>
      <c r="MSJ94" s="528"/>
      <c r="MSK94" s="528"/>
      <c r="MSL94" s="528"/>
      <c r="MSM94" s="528"/>
      <c r="MSN94" s="528"/>
      <c r="MSO94" s="528"/>
      <c r="MSP94" s="528"/>
      <c r="MSQ94" s="528"/>
      <c r="MSR94" s="528"/>
      <c r="MSS94" s="528"/>
      <c r="MST94" s="528"/>
      <c r="MSU94" s="528"/>
      <c r="MSV94" s="528"/>
      <c r="MSW94" s="528"/>
      <c r="MSX94" s="528"/>
      <c r="MSY94" s="528"/>
      <c r="MSZ94" s="528"/>
      <c r="MTA94" s="528"/>
      <c r="MTB94" s="528"/>
      <c r="MTC94" s="528"/>
      <c r="MTD94" s="528"/>
      <c r="MTE94" s="528"/>
      <c r="MTF94" s="528"/>
      <c r="MTG94" s="528"/>
      <c r="MTH94" s="528"/>
      <c r="MTI94" s="528"/>
      <c r="MTJ94" s="528"/>
      <c r="MTK94" s="528"/>
      <c r="MTL94" s="528"/>
      <c r="MTM94" s="528"/>
      <c r="MTN94" s="528"/>
      <c r="MTO94" s="528"/>
      <c r="MTP94" s="528"/>
      <c r="MTQ94" s="528"/>
      <c r="MTR94" s="528"/>
      <c r="MTS94" s="528"/>
      <c r="MTT94" s="528"/>
      <c r="MTU94" s="528"/>
      <c r="MTV94" s="528"/>
      <c r="MTW94" s="528"/>
      <c r="MTX94" s="528"/>
      <c r="MTY94" s="528"/>
      <c r="MTZ94" s="528"/>
      <c r="MUA94" s="528"/>
      <c r="MUB94" s="528"/>
      <c r="MUC94" s="528"/>
      <c r="MUD94" s="528"/>
      <c r="MUE94" s="528"/>
      <c r="MUF94" s="528"/>
      <c r="MUG94" s="528"/>
      <c r="MUH94" s="528"/>
      <c r="MUI94" s="528"/>
      <c r="MUJ94" s="528"/>
      <c r="MUK94" s="528"/>
      <c r="MUL94" s="528"/>
      <c r="MUM94" s="528"/>
      <c r="MUN94" s="528"/>
      <c r="MUO94" s="528"/>
      <c r="MUP94" s="528"/>
      <c r="MUQ94" s="528"/>
      <c r="MUR94" s="528"/>
      <c r="MUS94" s="528"/>
      <c r="MUT94" s="528"/>
      <c r="MUU94" s="528"/>
      <c r="MUV94" s="528"/>
      <c r="MUW94" s="528"/>
      <c r="MUX94" s="528"/>
      <c r="MUY94" s="528"/>
      <c r="MUZ94" s="528"/>
      <c r="MVA94" s="528"/>
      <c r="MVB94" s="528"/>
      <c r="MVC94" s="528"/>
      <c r="MVD94" s="528"/>
      <c r="MVE94" s="528"/>
      <c r="MVF94" s="528"/>
      <c r="MVG94" s="528"/>
      <c r="MVH94" s="528"/>
      <c r="MVI94" s="528"/>
      <c r="MVJ94" s="528"/>
      <c r="MVK94" s="528"/>
      <c r="MVL94" s="528"/>
      <c r="MVM94" s="528"/>
      <c r="MVN94" s="528"/>
      <c r="MVO94" s="528"/>
      <c r="MVP94" s="528"/>
      <c r="MVQ94" s="528"/>
      <c r="MVR94" s="528"/>
      <c r="MVS94" s="528"/>
      <c r="MVT94" s="528"/>
      <c r="MVU94" s="528"/>
      <c r="MVV94" s="528"/>
      <c r="MVW94" s="528"/>
      <c r="MVX94" s="528"/>
      <c r="MVY94" s="528"/>
      <c r="MVZ94" s="528"/>
      <c r="MWA94" s="528"/>
      <c r="MWB94" s="528"/>
      <c r="MWC94" s="528"/>
      <c r="MWD94" s="528"/>
      <c r="MWE94" s="528"/>
      <c r="MWF94" s="528"/>
      <c r="MWG94" s="528"/>
      <c r="MWH94" s="528"/>
      <c r="MWI94" s="528"/>
      <c r="MWJ94" s="528"/>
      <c r="MWK94" s="528"/>
      <c r="MWL94" s="528"/>
      <c r="MWM94" s="528"/>
      <c r="MWN94" s="528"/>
      <c r="MWO94" s="528"/>
      <c r="MWP94" s="528"/>
      <c r="MWQ94" s="528"/>
      <c r="MWR94" s="528"/>
      <c r="MWS94" s="528"/>
      <c r="MWT94" s="528"/>
      <c r="MWU94" s="528"/>
      <c r="MWV94" s="528"/>
      <c r="MWW94" s="528"/>
      <c r="MWX94" s="528"/>
      <c r="MWY94" s="528"/>
      <c r="MWZ94" s="528"/>
      <c r="MXA94" s="528"/>
      <c r="MXB94" s="528"/>
      <c r="MXC94" s="528"/>
      <c r="MXD94" s="528"/>
      <c r="MXE94" s="528"/>
      <c r="MXF94" s="528"/>
      <c r="MXG94" s="528"/>
      <c r="MXH94" s="528"/>
      <c r="MXI94" s="528"/>
      <c r="MXJ94" s="528"/>
      <c r="MXK94" s="528"/>
      <c r="MXL94" s="528"/>
      <c r="MXM94" s="528"/>
      <c r="MXN94" s="528"/>
      <c r="MXO94" s="528"/>
      <c r="MXP94" s="528"/>
      <c r="MXQ94" s="528"/>
      <c r="MXR94" s="528"/>
      <c r="MXS94" s="528"/>
      <c r="MXT94" s="528"/>
      <c r="MXU94" s="528"/>
      <c r="MXV94" s="528"/>
      <c r="MXW94" s="528"/>
      <c r="MXX94" s="528"/>
      <c r="MXY94" s="528"/>
      <c r="MXZ94" s="528"/>
      <c r="MYA94" s="528"/>
      <c r="MYB94" s="528"/>
      <c r="MYC94" s="528"/>
      <c r="MYD94" s="528"/>
      <c r="MYE94" s="528"/>
      <c r="MYF94" s="528"/>
      <c r="MYG94" s="528"/>
      <c r="MYH94" s="528"/>
      <c r="MYI94" s="528"/>
      <c r="MYJ94" s="528"/>
      <c r="MYK94" s="528"/>
      <c r="MYL94" s="528"/>
      <c r="MYM94" s="528"/>
      <c r="MYN94" s="528"/>
      <c r="MYO94" s="528"/>
      <c r="MYP94" s="528"/>
      <c r="MYQ94" s="528"/>
      <c r="MYR94" s="528"/>
      <c r="MYS94" s="528"/>
      <c r="MYT94" s="528"/>
      <c r="MYU94" s="528"/>
      <c r="MYV94" s="528"/>
      <c r="MYW94" s="528"/>
      <c r="MYX94" s="528"/>
      <c r="MYY94" s="528"/>
      <c r="MYZ94" s="528"/>
      <c r="MZA94" s="528"/>
      <c r="MZB94" s="528"/>
      <c r="MZC94" s="528"/>
      <c r="MZD94" s="528"/>
      <c r="MZE94" s="528"/>
      <c r="MZF94" s="528"/>
      <c r="MZG94" s="528"/>
      <c r="MZH94" s="528"/>
      <c r="MZI94" s="528"/>
      <c r="MZJ94" s="528"/>
      <c r="MZK94" s="528"/>
      <c r="MZL94" s="528"/>
      <c r="MZM94" s="528"/>
      <c r="MZN94" s="528"/>
      <c r="MZO94" s="528"/>
      <c r="MZP94" s="528"/>
      <c r="MZQ94" s="528"/>
      <c r="MZR94" s="528"/>
      <c r="MZS94" s="528"/>
      <c r="MZT94" s="528"/>
      <c r="MZU94" s="528"/>
      <c r="MZV94" s="528"/>
      <c r="MZW94" s="528"/>
      <c r="MZX94" s="528"/>
      <c r="MZY94" s="528"/>
      <c r="MZZ94" s="528"/>
      <c r="NAA94" s="528"/>
      <c r="NAB94" s="528"/>
      <c r="NAC94" s="528"/>
      <c r="NAD94" s="528"/>
      <c r="NAE94" s="528"/>
      <c r="NAF94" s="528"/>
      <c r="NAG94" s="528"/>
      <c r="NAH94" s="528"/>
      <c r="NAI94" s="528"/>
      <c r="NAJ94" s="528"/>
      <c r="NAK94" s="528"/>
      <c r="NAL94" s="528"/>
      <c r="NAM94" s="528"/>
      <c r="NAN94" s="528"/>
      <c r="NAO94" s="528"/>
      <c r="NAP94" s="528"/>
      <c r="NAQ94" s="528"/>
      <c r="NAR94" s="528"/>
      <c r="NAS94" s="528"/>
      <c r="NAT94" s="528"/>
      <c r="NAU94" s="528"/>
      <c r="NAV94" s="528"/>
      <c r="NAW94" s="528"/>
      <c r="NAX94" s="528"/>
      <c r="NAY94" s="528"/>
      <c r="NAZ94" s="528"/>
      <c r="NBA94" s="528"/>
      <c r="NBB94" s="528"/>
      <c r="NBC94" s="528"/>
      <c r="NBD94" s="528"/>
      <c r="NBE94" s="528"/>
      <c r="NBF94" s="528"/>
      <c r="NBG94" s="528"/>
      <c r="NBH94" s="528"/>
      <c r="NBI94" s="528"/>
      <c r="NBJ94" s="528"/>
      <c r="NBK94" s="528"/>
      <c r="NBL94" s="528"/>
      <c r="NBM94" s="528"/>
      <c r="NBN94" s="528"/>
      <c r="NBO94" s="528"/>
      <c r="NBP94" s="528"/>
      <c r="NBQ94" s="528"/>
      <c r="NBR94" s="528"/>
      <c r="NBS94" s="528"/>
      <c r="NBT94" s="528"/>
      <c r="NBU94" s="528"/>
      <c r="NBV94" s="528"/>
      <c r="NBW94" s="528"/>
      <c r="NBX94" s="528"/>
      <c r="NBY94" s="528"/>
      <c r="NBZ94" s="528"/>
      <c r="NCA94" s="528"/>
      <c r="NCB94" s="528"/>
      <c r="NCC94" s="528"/>
      <c r="NCD94" s="528"/>
      <c r="NCE94" s="528"/>
      <c r="NCF94" s="528"/>
      <c r="NCG94" s="528"/>
      <c r="NCH94" s="528"/>
      <c r="NCI94" s="528"/>
      <c r="NCJ94" s="528"/>
      <c r="NCK94" s="528"/>
      <c r="NCL94" s="528"/>
      <c r="NCM94" s="528"/>
      <c r="NCN94" s="528"/>
      <c r="NCO94" s="528"/>
      <c r="NCP94" s="528"/>
      <c r="NCQ94" s="528"/>
      <c r="NCR94" s="528"/>
      <c r="NCS94" s="528"/>
      <c r="NCT94" s="528"/>
      <c r="NCU94" s="528"/>
      <c r="NCV94" s="528"/>
      <c r="NCW94" s="528"/>
      <c r="NCX94" s="528"/>
      <c r="NCY94" s="528"/>
      <c r="NCZ94" s="528"/>
      <c r="NDA94" s="528"/>
      <c r="NDB94" s="528"/>
      <c r="NDC94" s="528"/>
      <c r="NDD94" s="528"/>
      <c r="NDE94" s="528"/>
      <c r="NDF94" s="528"/>
      <c r="NDG94" s="528"/>
      <c r="NDH94" s="528"/>
      <c r="NDI94" s="528"/>
      <c r="NDJ94" s="528"/>
      <c r="NDK94" s="528"/>
      <c r="NDL94" s="528"/>
      <c r="NDM94" s="528"/>
      <c r="NDN94" s="528"/>
      <c r="NDO94" s="528"/>
      <c r="NDP94" s="528"/>
      <c r="NDQ94" s="528"/>
      <c r="NDR94" s="528"/>
      <c r="NDS94" s="528"/>
      <c r="NDT94" s="528"/>
      <c r="NDU94" s="528"/>
      <c r="NDV94" s="528"/>
      <c r="NDW94" s="528"/>
      <c r="NDX94" s="528"/>
      <c r="NDY94" s="528"/>
      <c r="NDZ94" s="528"/>
      <c r="NEA94" s="528"/>
      <c r="NEB94" s="528"/>
      <c r="NEC94" s="528"/>
      <c r="NED94" s="528"/>
      <c r="NEE94" s="528"/>
      <c r="NEF94" s="528"/>
      <c r="NEG94" s="528"/>
      <c r="NEH94" s="528"/>
      <c r="NEI94" s="528"/>
      <c r="NEJ94" s="528"/>
      <c r="NEK94" s="528"/>
      <c r="NEL94" s="528"/>
      <c r="NEM94" s="528"/>
      <c r="NEN94" s="528"/>
      <c r="NEO94" s="528"/>
      <c r="NEP94" s="528"/>
      <c r="NEQ94" s="528"/>
      <c r="NER94" s="528"/>
      <c r="NES94" s="528"/>
      <c r="NET94" s="528"/>
      <c r="NEU94" s="528"/>
      <c r="NEV94" s="528"/>
      <c r="NEW94" s="528"/>
      <c r="NEX94" s="528"/>
      <c r="NEY94" s="528"/>
      <c r="NEZ94" s="528"/>
      <c r="NFA94" s="528"/>
      <c r="NFB94" s="528"/>
      <c r="NFC94" s="528"/>
      <c r="NFD94" s="528"/>
      <c r="NFE94" s="528"/>
      <c r="NFF94" s="528"/>
      <c r="NFG94" s="528"/>
      <c r="NFH94" s="528"/>
      <c r="NFI94" s="528"/>
      <c r="NFJ94" s="528"/>
      <c r="NFK94" s="528"/>
      <c r="NFL94" s="528"/>
      <c r="NFM94" s="528"/>
      <c r="NFN94" s="528"/>
      <c r="NFO94" s="528"/>
      <c r="NFP94" s="528"/>
      <c r="NFQ94" s="528"/>
      <c r="NFR94" s="528"/>
      <c r="NFS94" s="528"/>
      <c r="NFT94" s="528"/>
      <c r="NFU94" s="528"/>
      <c r="NFV94" s="528"/>
      <c r="NFW94" s="528"/>
      <c r="NFX94" s="528"/>
      <c r="NFY94" s="528"/>
      <c r="NFZ94" s="528"/>
      <c r="NGA94" s="528"/>
      <c r="NGB94" s="528"/>
      <c r="NGC94" s="528"/>
      <c r="NGD94" s="528"/>
      <c r="NGE94" s="528"/>
      <c r="NGF94" s="528"/>
      <c r="NGG94" s="528"/>
      <c r="NGH94" s="528"/>
      <c r="NGI94" s="528"/>
      <c r="NGJ94" s="528"/>
      <c r="NGK94" s="528"/>
      <c r="NGL94" s="528"/>
      <c r="NGM94" s="528"/>
      <c r="NGN94" s="528"/>
      <c r="NGO94" s="528"/>
      <c r="NGP94" s="528"/>
      <c r="NGQ94" s="528"/>
      <c r="NGR94" s="528"/>
      <c r="NGS94" s="528"/>
      <c r="NGT94" s="528"/>
      <c r="NGU94" s="528"/>
      <c r="NGV94" s="528"/>
      <c r="NGW94" s="528"/>
      <c r="NGX94" s="528"/>
      <c r="NGY94" s="528"/>
      <c r="NGZ94" s="528"/>
      <c r="NHA94" s="528"/>
      <c r="NHB94" s="528"/>
      <c r="NHC94" s="528"/>
      <c r="NHD94" s="528"/>
      <c r="NHE94" s="528"/>
      <c r="NHF94" s="528"/>
      <c r="NHG94" s="528"/>
      <c r="NHH94" s="528"/>
      <c r="NHI94" s="528"/>
      <c r="NHJ94" s="528"/>
      <c r="NHK94" s="528"/>
      <c r="NHL94" s="528"/>
      <c r="NHM94" s="528"/>
      <c r="NHN94" s="528"/>
      <c r="NHO94" s="528"/>
      <c r="NHP94" s="528"/>
      <c r="NHQ94" s="528"/>
      <c r="NHR94" s="528"/>
      <c r="NHS94" s="528"/>
      <c r="NHT94" s="528"/>
      <c r="NHU94" s="528"/>
      <c r="NHV94" s="528"/>
      <c r="NHW94" s="528"/>
      <c r="NHX94" s="528"/>
      <c r="NHY94" s="528"/>
      <c r="NHZ94" s="528"/>
      <c r="NIA94" s="528"/>
      <c r="NIB94" s="528"/>
      <c r="NIC94" s="528"/>
      <c r="NID94" s="528"/>
      <c r="NIE94" s="528"/>
      <c r="NIF94" s="528"/>
      <c r="NIG94" s="528"/>
      <c r="NIH94" s="528"/>
      <c r="NII94" s="528"/>
      <c r="NIJ94" s="528"/>
      <c r="NIK94" s="528"/>
      <c r="NIL94" s="528"/>
      <c r="NIM94" s="528"/>
      <c r="NIN94" s="528"/>
      <c r="NIO94" s="528"/>
      <c r="NIP94" s="528"/>
      <c r="NIQ94" s="528"/>
      <c r="NIR94" s="528"/>
      <c r="NIS94" s="528"/>
      <c r="NIT94" s="528"/>
      <c r="NIU94" s="528"/>
      <c r="NIV94" s="528"/>
      <c r="NIW94" s="528"/>
      <c r="NIX94" s="528"/>
      <c r="NIY94" s="528"/>
      <c r="NIZ94" s="528"/>
      <c r="NJA94" s="528"/>
      <c r="NJB94" s="528"/>
      <c r="NJC94" s="528"/>
      <c r="NJD94" s="528"/>
      <c r="NJE94" s="528"/>
      <c r="NJF94" s="528"/>
      <c r="NJG94" s="528"/>
      <c r="NJH94" s="528"/>
      <c r="NJI94" s="528"/>
      <c r="NJJ94" s="528"/>
      <c r="NJK94" s="528"/>
      <c r="NJL94" s="528"/>
      <c r="NJM94" s="528"/>
      <c r="NJN94" s="528"/>
      <c r="NJO94" s="528"/>
      <c r="NJP94" s="528"/>
      <c r="NJQ94" s="528"/>
      <c r="NJR94" s="528"/>
      <c r="NJS94" s="528"/>
      <c r="NJT94" s="528"/>
      <c r="NJU94" s="528"/>
      <c r="NJV94" s="528"/>
      <c r="NJW94" s="528"/>
      <c r="NJX94" s="528"/>
      <c r="NJY94" s="528"/>
      <c r="NJZ94" s="528"/>
      <c r="NKA94" s="528"/>
      <c r="NKB94" s="528"/>
      <c r="NKC94" s="528"/>
      <c r="NKD94" s="528"/>
      <c r="NKE94" s="528"/>
      <c r="NKF94" s="528"/>
      <c r="NKG94" s="528"/>
      <c r="NKH94" s="528"/>
      <c r="NKI94" s="528"/>
      <c r="NKJ94" s="528"/>
      <c r="NKK94" s="528"/>
      <c r="NKL94" s="528"/>
      <c r="NKM94" s="528"/>
      <c r="NKN94" s="528"/>
      <c r="NKO94" s="528"/>
      <c r="NKP94" s="528"/>
      <c r="NKQ94" s="528"/>
      <c r="NKR94" s="528"/>
      <c r="NKS94" s="528"/>
      <c r="NKT94" s="528"/>
      <c r="NKU94" s="528"/>
      <c r="NKV94" s="528"/>
      <c r="NKW94" s="528"/>
      <c r="NKX94" s="528"/>
      <c r="NKY94" s="528"/>
      <c r="NKZ94" s="528"/>
      <c r="NLA94" s="528"/>
      <c r="NLB94" s="528"/>
      <c r="NLC94" s="528"/>
      <c r="NLD94" s="528"/>
      <c r="NLE94" s="528"/>
      <c r="NLF94" s="528"/>
      <c r="NLG94" s="528"/>
      <c r="NLH94" s="528"/>
      <c r="NLI94" s="528"/>
      <c r="NLJ94" s="528"/>
      <c r="NLK94" s="528"/>
      <c r="NLL94" s="528"/>
      <c r="NLM94" s="528"/>
      <c r="NLN94" s="528"/>
      <c r="NLO94" s="528"/>
      <c r="NLP94" s="528"/>
      <c r="NLQ94" s="528"/>
      <c r="NLR94" s="528"/>
      <c r="NLS94" s="528"/>
      <c r="NLT94" s="528"/>
      <c r="NLU94" s="528"/>
      <c r="NLV94" s="528"/>
      <c r="NLW94" s="528"/>
      <c r="NLX94" s="528"/>
      <c r="NLY94" s="528"/>
      <c r="NLZ94" s="528"/>
      <c r="NMA94" s="528"/>
      <c r="NMB94" s="528"/>
      <c r="NMC94" s="528"/>
      <c r="NMD94" s="528"/>
      <c r="NME94" s="528"/>
      <c r="NMF94" s="528"/>
      <c r="NMG94" s="528"/>
      <c r="NMH94" s="528"/>
      <c r="NMI94" s="528"/>
      <c r="NMJ94" s="528"/>
      <c r="NMK94" s="528"/>
      <c r="NML94" s="528"/>
      <c r="NMM94" s="528"/>
      <c r="NMN94" s="528"/>
      <c r="NMO94" s="528"/>
      <c r="NMP94" s="528"/>
      <c r="NMQ94" s="528"/>
      <c r="NMR94" s="528"/>
      <c r="NMS94" s="528"/>
      <c r="NMT94" s="528"/>
      <c r="NMU94" s="528"/>
      <c r="NMV94" s="528"/>
      <c r="NMW94" s="528"/>
      <c r="NMX94" s="528"/>
      <c r="NMY94" s="528"/>
      <c r="NMZ94" s="528"/>
      <c r="NNA94" s="528"/>
      <c r="NNB94" s="528"/>
      <c r="NNC94" s="528"/>
      <c r="NND94" s="528"/>
      <c r="NNE94" s="528"/>
      <c r="NNF94" s="528"/>
      <c r="NNG94" s="528"/>
      <c r="NNH94" s="528"/>
      <c r="NNI94" s="528"/>
      <c r="NNJ94" s="528"/>
      <c r="NNK94" s="528"/>
      <c r="NNL94" s="528"/>
      <c r="NNM94" s="528"/>
      <c r="NNN94" s="528"/>
      <c r="NNO94" s="528"/>
      <c r="NNP94" s="528"/>
      <c r="NNQ94" s="528"/>
      <c r="NNR94" s="528"/>
      <c r="NNS94" s="528"/>
      <c r="NNT94" s="528"/>
      <c r="NNU94" s="528"/>
      <c r="NNV94" s="528"/>
      <c r="NNW94" s="528"/>
      <c r="NNX94" s="528"/>
      <c r="NNY94" s="528"/>
      <c r="NNZ94" s="528"/>
      <c r="NOA94" s="528"/>
      <c r="NOB94" s="528"/>
      <c r="NOC94" s="528"/>
      <c r="NOD94" s="528"/>
      <c r="NOE94" s="528"/>
      <c r="NOF94" s="528"/>
      <c r="NOG94" s="528"/>
      <c r="NOH94" s="528"/>
      <c r="NOI94" s="528"/>
      <c r="NOJ94" s="528"/>
      <c r="NOK94" s="528"/>
      <c r="NOL94" s="528"/>
      <c r="NOM94" s="528"/>
      <c r="NON94" s="528"/>
      <c r="NOO94" s="528"/>
      <c r="NOP94" s="528"/>
      <c r="NOQ94" s="528"/>
      <c r="NOR94" s="528"/>
      <c r="NOS94" s="528"/>
      <c r="NOT94" s="528"/>
      <c r="NOU94" s="528"/>
      <c r="NOV94" s="528"/>
      <c r="NOW94" s="528"/>
      <c r="NOX94" s="528"/>
      <c r="NOY94" s="528"/>
      <c r="NOZ94" s="528"/>
      <c r="NPA94" s="528"/>
      <c r="NPB94" s="528"/>
      <c r="NPC94" s="528"/>
      <c r="NPD94" s="528"/>
      <c r="NPE94" s="528"/>
      <c r="NPF94" s="528"/>
      <c r="NPG94" s="528"/>
      <c r="NPH94" s="528"/>
      <c r="NPI94" s="528"/>
      <c r="NPJ94" s="528"/>
      <c r="NPK94" s="528"/>
      <c r="NPL94" s="528"/>
      <c r="NPM94" s="528"/>
      <c r="NPN94" s="528"/>
      <c r="NPO94" s="528"/>
      <c r="NPP94" s="528"/>
      <c r="NPQ94" s="528"/>
      <c r="NPR94" s="528"/>
      <c r="NPS94" s="528"/>
      <c r="NPT94" s="528"/>
      <c r="NPU94" s="528"/>
      <c r="NPV94" s="528"/>
      <c r="NPW94" s="528"/>
      <c r="NPX94" s="528"/>
      <c r="NPY94" s="528"/>
      <c r="NPZ94" s="528"/>
      <c r="NQA94" s="528"/>
      <c r="NQB94" s="528"/>
      <c r="NQC94" s="528"/>
      <c r="NQD94" s="528"/>
      <c r="NQE94" s="528"/>
      <c r="NQF94" s="528"/>
      <c r="NQG94" s="528"/>
      <c r="NQH94" s="528"/>
      <c r="NQI94" s="528"/>
      <c r="NQJ94" s="528"/>
      <c r="NQK94" s="528"/>
      <c r="NQL94" s="528"/>
      <c r="NQM94" s="528"/>
      <c r="NQN94" s="528"/>
      <c r="NQO94" s="528"/>
      <c r="NQP94" s="528"/>
      <c r="NQQ94" s="528"/>
      <c r="NQR94" s="528"/>
      <c r="NQS94" s="528"/>
      <c r="NQT94" s="528"/>
      <c r="NQU94" s="528"/>
      <c r="NQV94" s="528"/>
      <c r="NQW94" s="528"/>
      <c r="NQX94" s="528"/>
      <c r="NQY94" s="528"/>
      <c r="NQZ94" s="528"/>
      <c r="NRA94" s="528"/>
      <c r="NRB94" s="528"/>
      <c r="NRC94" s="528"/>
      <c r="NRD94" s="528"/>
      <c r="NRE94" s="528"/>
      <c r="NRF94" s="528"/>
      <c r="NRG94" s="528"/>
      <c r="NRH94" s="528"/>
      <c r="NRI94" s="528"/>
      <c r="NRJ94" s="528"/>
      <c r="NRK94" s="528"/>
      <c r="NRL94" s="528"/>
      <c r="NRM94" s="528"/>
      <c r="NRN94" s="528"/>
      <c r="NRO94" s="528"/>
      <c r="NRP94" s="528"/>
      <c r="NRQ94" s="528"/>
      <c r="NRR94" s="528"/>
      <c r="NRS94" s="528"/>
      <c r="NRT94" s="528"/>
      <c r="NRU94" s="528"/>
      <c r="NRV94" s="528"/>
      <c r="NRW94" s="528"/>
      <c r="NRX94" s="528"/>
      <c r="NRY94" s="528"/>
      <c r="NRZ94" s="528"/>
      <c r="NSA94" s="528"/>
      <c r="NSB94" s="528"/>
      <c r="NSC94" s="528"/>
      <c r="NSD94" s="528"/>
      <c r="NSE94" s="528"/>
      <c r="NSF94" s="528"/>
      <c r="NSG94" s="528"/>
      <c r="NSH94" s="528"/>
      <c r="NSI94" s="528"/>
      <c r="NSJ94" s="528"/>
      <c r="NSK94" s="528"/>
      <c r="NSL94" s="528"/>
      <c r="NSM94" s="528"/>
      <c r="NSN94" s="528"/>
      <c r="NSO94" s="528"/>
      <c r="NSP94" s="528"/>
      <c r="NSQ94" s="528"/>
      <c r="NSR94" s="528"/>
      <c r="NSS94" s="528"/>
      <c r="NST94" s="528"/>
      <c r="NSU94" s="528"/>
      <c r="NSV94" s="528"/>
      <c r="NSW94" s="528"/>
      <c r="NSX94" s="528"/>
      <c r="NSY94" s="528"/>
      <c r="NSZ94" s="528"/>
      <c r="NTA94" s="528"/>
      <c r="NTB94" s="528"/>
      <c r="NTC94" s="528"/>
      <c r="NTD94" s="528"/>
      <c r="NTE94" s="528"/>
      <c r="NTF94" s="528"/>
      <c r="NTG94" s="528"/>
      <c r="NTH94" s="528"/>
      <c r="NTI94" s="528"/>
      <c r="NTJ94" s="528"/>
      <c r="NTK94" s="528"/>
      <c r="NTL94" s="528"/>
      <c r="NTM94" s="528"/>
      <c r="NTN94" s="528"/>
      <c r="NTO94" s="528"/>
      <c r="NTP94" s="528"/>
      <c r="NTQ94" s="528"/>
      <c r="NTR94" s="528"/>
      <c r="NTS94" s="528"/>
      <c r="NTT94" s="528"/>
      <c r="NTU94" s="528"/>
      <c r="NTV94" s="528"/>
      <c r="NTW94" s="528"/>
      <c r="NTX94" s="528"/>
      <c r="NTY94" s="528"/>
      <c r="NTZ94" s="528"/>
      <c r="NUA94" s="528"/>
      <c r="NUB94" s="528"/>
      <c r="NUC94" s="528"/>
      <c r="NUD94" s="528"/>
      <c r="NUE94" s="528"/>
      <c r="NUF94" s="528"/>
      <c r="NUG94" s="528"/>
      <c r="NUH94" s="528"/>
      <c r="NUI94" s="528"/>
      <c r="NUJ94" s="528"/>
      <c r="NUK94" s="528"/>
      <c r="NUL94" s="528"/>
      <c r="NUM94" s="528"/>
      <c r="NUN94" s="528"/>
      <c r="NUO94" s="528"/>
      <c r="NUP94" s="528"/>
      <c r="NUQ94" s="528"/>
      <c r="NUR94" s="528"/>
      <c r="NUS94" s="528"/>
      <c r="NUT94" s="528"/>
      <c r="NUU94" s="528"/>
      <c r="NUV94" s="528"/>
      <c r="NUW94" s="528"/>
      <c r="NUX94" s="528"/>
      <c r="NUY94" s="528"/>
      <c r="NUZ94" s="528"/>
      <c r="NVA94" s="528"/>
      <c r="NVB94" s="528"/>
      <c r="NVC94" s="528"/>
      <c r="NVD94" s="528"/>
      <c r="NVE94" s="528"/>
      <c r="NVF94" s="528"/>
      <c r="NVG94" s="528"/>
      <c r="NVH94" s="528"/>
      <c r="NVI94" s="528"/>
      <c r="NVJ94" s="528"/>
      <c r="NVK94" s="528"/>
      <c r="NVL94" s="528"/>
      <c r="NVM94" s="528"/>
      <c r="NVN94" s="528"/>
      <c r="NVO94" s="528"/>
      <c r="NVP94" s="528"/>
      <c r="NVQ94" s="528"/>
      <c r="NVR94" s="528"/>
      <c r="NVS94" s="528"/>
      <c r="NVT94" s="528"/>
      <c r="NVU94" s="528"/>
      <c r="NVV94" s="528"/>
      <c r="NVW94" s="528"/>
      <c r="NVX94" s="528"/>
      <c r="NVY94" s="528"/>
      <c r="NVZ94" s="528"/>
      <c r="NWA94" s="528"/>
      <c r="NWB94" s="528"/>
      <c r="NWC94" s="528"/>
      <c r="NWD94" s="528"/>
      <c r="NWE94" s="528"/>
      <c r="NWF94" s="528"/>
      <c r="NWG94" s="528"/>
      <c r="NWH94" s="528"/>
      <c r="NWI94" s="528"/>
      <c r="NWJ94" s="528"/>
      <c r="NWK94" s="528"/>
      <c r="NWL94" s="528"/>
      <c r="NWM94" s="528"/>
      <c r="NWN94" s="528"/>
      <c r="NWO94" s="528"/>
      <c r="NWP94" s="528"/>
      <c r="NWQ94" s="528"/>
      <c r="NWR94" s="528"/>
      <c r="NWS94" s="528"/>
      <c r="NWT94" s="528"/>
      <c r="NWU94" s="528"/>
      <c r="NWV94" s="528"/>
      <c r="NWW94" s="528"/>
      <c r="NWX94" s="528"/>
      <c r="NWY94" s="528"/>
      <c r="NWZ94" s="528"/>
      <c r="NXA94" s="528"/>
      <c r="NXB94" s="528"/>
      <c r="NXC94" s="528"/>
      <c r="NXD94" s="528"/>
      <c r="NXE94" s="528"/>
      <c r="NXF94" s="528"/>
      <c r="NXG94" s="528"/>
      <c r="NXH94" s="528"/>
      <c r="NXI94" s="528"/>
      <c r="NXJ94" s="528"/>
      <c r="NXK94" s="528"/>
      <c r="NXL94" s="528"/>
      <c r="NXM94" s="528"/>
      <c r="NXN94" s="528"/>
      <c r="NXO94" s="528"/>
      <c r="NXP94" s="528"/>
      <c r="NXQ94" s="528"/>
      <c r="NXR94" s="528"/>
      <c r="NXS94" s="528"/>
      <c r="NXT94" s="528"/>
      <c r="NXU94" s="528"/>
      <c r="NXV94" s="528"/>
      <c r="NXW94" s="528"/>
      <c r="NXX94" s="528"/>
      <c r="NXY94" s="528"/>
      <c r="NXZ94" s="528"/>
      <c r="NYA94" s="528"/>
      <c r="NYB94" s="528"/>
      <c r="NYC94" s="528"/>
      <c r="NYD94" s="528"/>
      <c r="NYE94" s="528"/>
      <c r="NYF94" s="528"/>
      <c r="NYG94" s="528"/>
      <c r="NYH94" s="528"/>
      <c r="NYI94" s="528"/>
      <c r="NYJ94" s="528"/>
      <c r="NYK94" s="528"/>
      <c r="NYL94" s="528"/>
      <c r="NYM94" s="528"/>
      <c r="NYN94" s="528"/>
      <c r="NYO94" s="528"/>
      <c r="NYP94" s="528"/>
      <c r="NYQ94" s="528"/>
      <c r="NYR94" s="528"/>
      <c r="NYS94" s="528"/>
      <c r="NYT94" s="528"/>
      <c r="NYU94" s="528"/>
      <c r="NYV94" s="528"/>
      <c r="NYW94" s="528"/>
      <c r="NYX94" s="528"/>
      <c r="NYY94" s="528"/>
      <c r="NYZ94" s="528"/>
      <c r="NZA94" s="528"/>
      <c r="NZB94" s="528"/>
      <c r="NZC94" s="528"/>
      <c r="NZD94" s="528"/>
      <c r="NZE94" s="528"/>
      <c r="NZF94" s="528"/>
      <c r="NZG94" s="528"/>
      <c r="NZH94" s="528"/>
      <c r="NZI94" s="528"/>
      <c r="NZJ94" s="528"/>
      <c r="NZK94" s="528"/>
      <c r="NZL94" s="528"/>
      <c r="NZM94" s="528"/>
      <c r="NZN94" s="528"/>
      <c r="NZO94" s="528"/>
      <c r="NZP94" s="528"/>
      <c r="NZQ94" s="528"/>
      <c r="NZR94" s="528"/>
      <c r="NZS94" s="528"/>
      <c r="NZT94" s="528"/>
      <c r="NZU94" s="528"/>
      <c r="NZV94" s="528"/>
      <c r="NZW94" s="528"/>
      <c r="NZX94" s="528"/>
      <c r="NZY94" s="528"/>
      <c r="NZZ94" s="528"/>
      <c r="OAA94" s="528"/>
      <c r="OAB94" s="528"/>
      <c r="OAC94" s="528"/>
      <c r="OAD94" s="528"/>
      <c r="OAE94" s="528"/>
      <c r="OAF94" s="528"/>
      <c r="OAG94" s="528"/>
      <c r="OAH94" s="528"/>
      <c r="OAI94" s="528"/>
      <c r="OAJ94" s="528"/>
      <c r="OAK94" s="528"/>
      <c r="OAL94" s="528"/>
      <c r="OAM94" s="528"/>
      <c r="OAN94" s="528"/>
      <c r="OAO94" s="528"/>
      <c r="OAP94" s="528"/>
      <c r="OAQ94" s="528"/>
      <c r="OAR94" s="528"/>
      <c r="OAS94" s="528"/>
      <c r="OAT94" s="528"/>
      <c r="OAU94" s="528"/>
      <c r="OAV94" s="528"/>
      <c r="OAW94" s="528"/>
      <c r="OAX94" s="528"/>
      <c r="OAY94" s="528"/>
      <c r="OAZ94" s="528"/>
      <c r="OBA94" s="528"/>
      <c r="OBB94" s="528"/>
      <c r="OBC94" s="528"/>
      <c r="OBD94" s="528"/>
      <c r="OBE94" s="528"/>
      <c r="OBF94" s="528"/>
      <c r="OBG94" s="528"/>
      <c r="OBH94" s="528"/>
      <c r="OBI94" s="528"/>
      <c r="OBJ94" s="528"/>
      <c r="OBK94" s="528"/>
      <c r="OBL94" s="528"/>
      <c r="OBM94" s="528"/>
      <c r="OBN94" s="528"/>
      <c r="OBO94" s="528"/>
      <c r="OBP94" s="528"/>
      <c r="OBQ94" s="528"/>
      <c r="OBR94" s="528"/>
      <c r="OBS94" s="528"/>
      <c r="OBT94" s="528"/>
      <c r="OBU94" s="528"/>
      <c r="OBV94" s="528"/>
      <c r="OBW94" s="528"/>
      <c r="OBX94" s="528"/>
      <c r="OBY94" s="528"/>
      <c r="OBZ94" s="528"/>
      <c r="OCA94" s="528"/>
      <c r="OCB94" s="528"/>
      <c r="OCC94" s="528"/>
      <c r="OCD94" s="528"/>
      <c r="OCE94" s="528"/>
      <c r="OCF94" s="528"/>
      <c r="OCG94" s="528"/>
      <c r="OCH94" s="528"/>
      <c r="OCI94" s="528"/>
      <c r="OCJ94" s="528"/>
      <c r="OCK94" s="528"/>
      <c r="OCL94" s="528"/>
      <c r="OCM94" s="528"/>
      <c r="OCN94" s="528"/>
      <c r="OCO94" s="528"/>
      <c r="OCP94" s="528"/>
      <c r="OCQ94" s="528"/>
      <c r="OCR94" s="528"/>
      <c r="OCS94" s="528"/>
      <c r="OCT94" s="528"/>
      <c r="OCU94" s="528"/>
      <c r="OCV94" s="528"/>
      <c r="OCW94" s="528"/>
      <c r="OCX94" s="528"/>
      <c r="OCY94" s="528"/>
      <c r="OCZ94" s="528"/>
      <c r="ODA94" s="528"/>
      <c r="ODB94" s="528"/>
      <c r="ODC94" s="528"/>
      <c r="ODD94" s="528"/>
      <c r="ODE94" s="528"/>
      <c r="ODF94" s="528"/>
      <c r="ODG94" s="528"/>
      <c r="ODH94" s="528"/>
      <c r="ODI94" s="528"/>
      <c r="ODJ94" s="528"/>
      <c r="ODK94" s="528"/>
      <c r="ODL94" s="528"/>
      <c r="ODM94" s="528"/>
      <c r="ODN94" s="528"/>
      <c r="ODO94" s="528"/>
      <c r="ODP94" s="528"/>
      <c r="ODQ94" s="528"/>
      <c r="ODR94" s="528"/>
      <c r="ODS94" s="528"/>
      <c r="ODT94" s="528"/>
      <c r="ODU94" s="528"/>
      <c r="ODV94" s="528"/>
      <c r="ODW94" s="528"/>
      <c r="ODX94" s="528"/>
      <c r="ODY94" s="528"/>
      <c r="ODZ94" s="528"/>
      <c r="OEA94" s="528"/>
      <c r="OEB94" s="528"/>
      <c r="OEC94" s="528"/>
      <c r="OED94" s="528"/>
      <c r="OEE94" s="528"/>
      <c r="OEF94" s="528"/>
      <c r="OEG94" s="528"/>
      <c r="OEH94" s="528"/>
      <c r="OEI94" s="528"/>
      <c r="OEJ94" s="528"/>
      <c r="OEK94" s="528"/>
      <c r="OEL94" s="528"/>
      <c r="OEM94" s="528"/>
      <c r="OEN94" s="528"/>
      <c r="OEO94" s="528"/>
      <c r="OEP94" s="528"/>
      <c r="OEQ94" s="528"/>
      <c r="OER94" s="528"/>
      <c r="OES94" s="528"/>
      <c r="OET94" s="528"/>
      <c r="OEU94" s="528"/>
      <c r="OEV94" s="528"/>
      <c r="OEW94" s="528"/>
      <c r="OEX94" s="528"/>
      <c r="OEY94" s="528"/>
      <c r="OEZ94" s="528"/>
      <c r="OFA94" s="528"/>
      <c r="OFB94" s="528"/>
      <c r="OFC94" s="528"/>
      <c r="OFD94" s="528"/>
      <c r="OFE94" s="528"/>
      <c r="OFF94" s="528"/>
      <c r="OFG94" s="528"/>
      <c r="OFH94" s="528"/>
      <c r="OFI94" s="528"/>
      <c r="OFJ94" s="528"/>
      <c r="OFK94" s="528"/>
      <c r="OFL94" s="528"/>
      <c r="OFM94" s="528"/>
      <c r="OFN94" s="528"/>
      <c r="OFO94" s="528"/>
      <c r="OFP94" s="528"/>
      <c r="OFQ94" s="528"/>
      <c r="OFR94" s="528"/>
      <c r="OFS94" s="528"/>
      <c r="OFT94" s="528"/>
      <c r="OFU94" s="528"/>
      <c r="OFV94" s="528"/>
      <c r="OFW94" s="528"/>
      <c r="OFX94" s="528"/>
      <c r="OFY94" s="528"/>
      <c r="OFZ94" s="528"/>
      <c r="OGA94" s="528"/>
      <c r="OGB94" s="528"/>
      <c r="OGC94" s="528"/>
      <c r="OGD94" s="528"/>
      <c r="OGE94" s="528"/>
      <c r="OGF94" s="528"/>
      <c r="OGG94" s="528"/>
      <c r="OGH94" s="528"/>
      <c r="OGI94" s="528"/>
      <c r="OGJ94" s="528"/>
      <c r="OGK94" s="528"/>
      <c r="OGL94" s="528"/>
      <c r="OGM94" s="528"/>
      <c r="OGN94" s="528"/>
      <c r="OGO94" s="528"/>
      <c r="OGP94" s="528"/>
      <c r="OGQ94" s="528"/>
      <c r="OGR94" s="528"/>
      <c r="OGS94" s="528"/>
      <c r="OGT94" s="528"/>
      <c r="OGU94" s="528"/>
      <c r="OGV94" s="528"/>
      <c r="OGW94" s="528"/>
      <c r="OGX94" s="528"/>
      <c r="OGY94" s="528"/>
      <c r="OGZ94" s="528"/>
      <c r="OHA94" s="528"/>
      <c r="OHB94" s="528"/>
      <c r="OHC94" s="528"/>
      <c r="OHD94" s="528"/>
      <c r="OHE94" s="528"/>
      <c r="OHF94" s="528"/>
      <c r="OHG94" s="528"/>
      <c r="OHH94" s="528"/>
      <c r="OHI94" s="528"/>
      <c r="OHJ94" s="528"/>
      <c r="OHK94" s="528"/>
      <c r="OHL94" s="528"/>
      <c r="OHM94" s="528"/>
      <c r="OHN94" s="528"/>
      <c r="OHO94" s="528"/>
      <c r="OHP94" s="528"/>
      <c r="OHQ94" s="528"/>
      <c r="OHR94" s="528"/>
      <c r="OHS94" s="528"/>
      <c r="OHT94" s="528"/>
      <c r="OHU94" s="528"/>
      <c r="OHV94" s="528"/>
      <c r="OHW94" s="528"/>
      <c r="OHX94" s="528"/>
      <c r="OHY94" s="528"/>
      <c r="OHZ94" s="528"/>
      <c r="OIA94" s="528"/>
      <c r="OIB94" s="528"/>
      <c r="OIC94" s="528"/>
      <c r="OID94" s="528"/>
      <c r="OIE94" s="528"/>
      <c r="OIF94" s="528"/>
      <c r="OIG94" s="528"/>
      <c r="OIH94" s="528"/>
      <c r="OII94" s="528"/>
      <c r="OIJ94" s="528"/>
      <c r="OIK94" s="528"/>
      <c r="OIL94" s="528"/>
      <c r="OIM94" s="528"/>
      <c r="OIN94" s="528"/>
      <c r="OIO94" s="528"/>
      <c r="OIP94" s="528"/>
      <c r="OIQ94" s="528"/>
      <c r="OIR94" s="528"/>
      <c r="OIS94" s="528"/>
      <c r="OIT94" s="528"/>
      <c r="OIU94" s="528"/>
      <c r="OIV94" s="528"/>
      <c r="OIW94" s="528"/>
      <c r="OIX94" s="528"/>
      <c r="OIY94" s="528"/>
      <c r="OIZ94" s="528"/>
      <c r="OJA94" s="528"/>
      <c r="OJB94" s="528"/>
      <c r="OJC94" s="528"/>
      <c r="OJD94" s="528"/>
      <c r="OJE94" s="528"/>
      <c r="OJF94" s="528"/>
      <c r="OJG94" s="528"/>
      <c r="OJH94" s="528"/>
      <c r="OJI94" s="528"/>
      <c r="OJJ94" s="528"/>
      <c r="OJK94" s="528"/>
      <c r="OJL94" s="528"/>
      <c r="OJM94" s="528"/>
      <c r="OJN94" s="528"/>
      <c r="OJO94" s="528"/>
      <c r="OJP94" s="528"/>
      <c r="OJQ94" s="528"/>
      <c r="OJR94" s="528"/>
      <c r="OJS94" s="528"/>
      <c r="OJT94" s="528"/>
      <c r="OJU94" s="528"/>
      <c r="OJV94" s="528"/>
      <c r="OJW94" s="528"/>
      <c r="OJX94" s="528"/>
      <c r="OJY94" s="528"/>
      <c r="OJZ94" s="528"/>
      <c r="OKA94" s="528"/>
      <c r="OKB94" s="528"/>
      <c r="OKC94" s="528"/>
      <c r="OKD94" s="528"/>
      <c r="OKE94" s="528"/>
      <c r="OKF94" s="528"/>
      <c r="OKG94" s="528"/>
      <c r="OKH94" s="528"/>
      <c r="OKI94" s="528"/>
      <c r="OKJ94" s="528"/>
      <c r="OKK94" s="528"/>
      <c r="OKL94" s="528"/>
      <c r="OKM94" s="528"/>
      <c r="OKN94" s="528"/>
      <c r="OKO94" s="528"/>
      <c r="OKP94" s="528"/>
      <c r="OKQ94" s="528"/>
      <c r="OKR94" s="528"/>
      <c r="OKS94" s="528"/>
      <c r="OKT94" s="528"/>
      <c r="OKU94" s="528"/>
      <c r="OKV94" s="528"/>
      <c r="OKW94" s="528"/>
      <c r="OKX94" s="528"/>
      <c r="OKY94" s="528"/>
      <c r="OKZ94" s="528"/>
      <c r="OLA94" s="528"/>
      <c r="OLB94" s="528"/>
      <c r="OLC94" s="528"/>
      <c r="OLD94" s="528"/>
      <c r="OLE94" s="528"/>
      <c r="OLF94" s="528"/>
      <c r="OLG94" s="528"/>
      <c r="OLH94" s="528"/>
      <c r="OLI94" s="528"/>
      <c r="OLJ94" s="528"/>
      <c r="OLK94" s="528"/>
      <c r="OLL94" s="528"/>
      <c r="OLM94" s="528"/>
      <c r="OLN94" s="528"/>
      <c r="OLO94" s="528"/>
      <c r="OLP94" s="528"/>
      <c r="OLQ94" s="528"/>
      <c r="OLR94" s="528"/>
      <c r="OLS94" s="528"/>
      <c r="OLT94" s="528"/>
      <c r="OLU94" s="528"/>
      <c r="OLV94" s="528"/>
      <c r="OLW94" s="528"/>
      <c r="OLX94" s="528"/>
      <c r="OLY94" s="528"/>
      <c r="OLZ94" s="528"/>
      <c r="OMA94" s="528"/>
      <c r="OMB94" s="528"/>
      <c r="OMC94" s="528"/>
      <c r="OMD94" s="528"/>
      <c r="OME94" s="528"/>
      <c r="OMF94" s="528"/>
      <c r="OMG94" s="528"/>
      <c r="OMH94" s="528"/>
      <c r="OMI94" s="528"/>
      <c r="OMJ94" s="528"/>
      <c r="OMK94" s="528"/>
      <c r="OML94" s="528"/>
      <c r="OMM94" s="528"/>
      <c r="OMN94" s="528"/>
      <c r="OMO94" s="528"/>
      <c r="OMP94" s="528"/>
      <c r="OMQ94" s="528"/>
      <c r="OMR94" s="528"/>
      <c r="OMS94" s="528"/>
      <c r="OMT94" s="528"/>
      <c r="OMU94" s="528"/>
      <c r="OMV94" s="528"/>
      <c r="OMW94" s="528"/>
      <c r="OMX94" s="528"/>
      <c r="OMY94" s="528"/>
      <c r="OMZ94" s="528"/>
      <c r="ONA94" s="528"/>
      <c r="ONB94" s="528"/>
      <c r="ONC94" s="528"/>
      <c r="OND94" s="528"/>
      <c r="ONE94" s="528"/>
      <c r="ONF94" s="528"/>
      <c r="ONG94" s="528"/>
      <c r="ONH94" s="528"/>
      <c r="ONI94" s="528"/>
      <c r="ONJ94" s="528"/>
      <c r="ONK94" s="528"/>
      <c r="ONL94" s="528"/>
      <c r="ONM94" s="528"/>
      <c r="ONN94" s="528"/>
      <c r="ONO94" s="528"/>
      <c r="ONP94" s="528"/>
      <c r="ONQ94" s="528"/>
      <c r="ONR94" s="528"/>
      <c r="ONS94" s="528"/>
      <c r="ONT94" s="528"/>
      <c r="ONU94" s="528"/>
      <c r="ONV94" s="528"/>
      <c r="ONW94" s="528"/>
      <c r="ONX94" s="528"/>
      <c r="ONY94" s="528"/>
      <c r="ONZ94" s="528"/>
      <c r="OOA94" s="528"/>
      <c r="OOB94" s="528"/>
      <c r="OOC94" s="528"/>
      <c r="OOD94" s="528"/>
      <c r="OOE94" s="528"/>
      <c r="OOF94" s="528"/>
      <c r="OOG94" s="528"/>
      <c r="OOH94" s="528"/>
      <c r="OOI94" s="528"/>
      <c r="OOJ94" s="528"/>
      <c r="OOK94" s="528"/>
      <c r="OOL94" s="528"/>
      <c r="OOM94" s="528"/>
      <c r="OON94" s="528"/>
      <c r="OOO94" s="528"/>
      <c r="OOP94" s="528"/>
      <c r="OOQ94" s="528"/>
      <c r="OOR94" s="528"/>
      <c r="OOS94" s="528"/>
      <c r="OOT94" s="528"/>
      <c r="OOU94" s="528"/>
      <c r="OOV94" s="528"/>
      <c r="OOW94" s="528"/>
      <c r="OOX94" s="528"/>
      <c r="OOY94" s="528"/>
      <c r="OOZ94" s="528"/>
      <c r="OPA94" s="528"/>
      <c r="OPB94" s="528"/>
      <c r="OPC94" s="528"/>
      <c r="OPD94" s="528"/>
      <c r="OPE94" s="528"/>
      <c r="OPF94" s="528"/>
      <c r="OPG94" s="528"/>
      <c r="OPH94" s="528"/>
      <c r="OPI94" s="528"/>
      <c r="OPJ94" s="528"/>
      <c r="OPK94" s="528"/>
      <c r="OPL94" s="528"/>
      <c r="OPM94" s="528"/>
      <c r="OPN94" s="528"/>
      <c r="OPO94" s="528"/>
      <c r="OPP94" s="528"/>
      <c r="OPQ94" s="528"/>
      <c r="OPR94" s="528"/>
      <c r="OPS94" s="528"/>
      <c r="OPT94" s="528"/>
      <c r="OPU94" s="528"/>
      <c r="OPV94" s="528"/>
      <c r="OPW94" s="528"/>
      <c r="OPX94" s="528"/>
      <c r="OPY94" s="528"/>
      <c r="OPZ94" s="528"/>
      <c r="OQA94" s="528"/>
      <c r="OQB94" s="528"/>
      <c r="OQC94" s="528"/>
      <c r="OQD94" s="528"/>
      <c r="OQE94" s="528"/>
      <c r="OQF94" s="528"/>
      <c r="OQG94" s="528"/>
      <c r="OQH94" s="528"/>
      <c r="OQI94" s="528"/>
      <c r="OQJ94" s="528"/>
      <c r="OQK94" s="528"/>
      <c r="OQL94" s="528"/>
      <c r="OQM94" s="528"/>
      <c r="OQN94" s="528"/>
      <c r="OQO94" s="528"/>
      <c r="OQP94" s="528"/>
      <c r="OQQ94" s="528"/>
      <c r="OQR94" s="528"/>
      <c r="OQS94" s="528"/>
      <c r="OQT94" s="528"/>
      <c r="OQU94" s="528"/>
      <c r="OQV94" s="528"/>
      <c r="OQW94" s="528"/>
      <c r="OQX94" s="528"/>
      <c r="OQY94" s="528"/>
      <c r="OQZ94" s="528"/>
      <c r="ORA94" s="528"/>
      <c r="ORB94" s="528"/>
      <c r="ORC94" s="528"/>
      <c r="ORD94" s="528"/>
      <c r="ORE94" s="528"/>
      <c r="ORF94" s="528"/>
      <c r="ORG94" s="528"/>
      <c r="ORH94" s="528"/>
      <c r="ORI94" s="528"/>
      <c r="ORJ94" s="528"/>
      <c r="ORK94" s="528"/>
      <c r="ORL94" s="528"/>
      <c r="ORM94" s="528"/>
      <c r="ORN94" s="528"/>
      <c r="ORO94" s="528"/>
      <c r="ORP94" s="528"/>
      <c r="ORQ94" s="528"/>
      <c r="ORR94" s="528"/>
      <c r="ORS94" s="528"/>
      <c r="ORT94" s="528"/>
      <c r="ORU94" s="528"/>
      <c r="ORV94" s="528"/>
      <c r="ORW94" s="528"/>
      <c r="ORX94" s="528"/>
      <c r="ORY94" s="528"/>
      <c r="ORZ94" s="528"/>
      <c r="OSA94" s="528"/>
      <c r="OSB94" s="528"/>
      <c r="OSC94" s="528"/>
      <c r="OSD94" s="528"/>
      <c r="OSE94" s="528"/>
      <c r="OSF94" s="528"/>
      <c r="OSG94" s="528"/>
      <c r="OSH94" s="528"/>
      <c r="OSI94" s="528"/>
      <c r="OSJ94" s="528"/>
      <c r="OSK94" s="528"/>
      <c r="OSL94" s="528"/>
      <c r="OSM94" s="528"/>
      <c r="OSN94" s="528"/>
      <c r="OSO94" s="528"/>
      <c r="OSP94" s="528"/>
      <c r="OSQ94" s="528"/>
      <c r="OSR94" s="528"/>
      <c r="OSS94" s="528"/>
      <c r="OST94" s="528"/>
      <c r="OSU94" s="528"/>
      <c r="OSV94" s="528"/>
      <c r="OSW94" s="528"/>
      <c r="OSX94" s="528"/>
      <c r="OSY94" s="528"/>
      <c r="OSZ94" s="528"/>
      <c r="OTA94" s="528"/>
      <c r="OTB94" s="528"/>
      <c r="OTC94" s="528"/>
      <c r="OTD94" s="528"/>
      <c r="OTE94" s="528"/>
      <c r="OTF94" s="528"/>
      <c r="OTG94" s="528"/>
      <c r="OTH94" s="528"/>
      <c r="OTI94" s="528"/>
      <c r="OTJ94" s="528"/>
      <c r="OTK94" s="528"/>
      <c r="OTL94" s="528"/>
      <c r="OTM94" s="528"/>
      <c r="OTN94" s="528"/>
      <c r="OTO94" s="528"/>
      <c r="OTP94" s="528"/>
      <c r="OTQ94" s="528"/>
      <c r="OTR94" s="528"/>
      <c r="OTS94" s="528"/>
      <c r="OTT94" s="528"/>
      <c r="OTU94" s="528"/>
      <c r="OTV94" s="528"/>
      <c r="OTW94" s="528"/>
      <c r="OTX94" s="528"/>
      <c r="OTY94" s="528"/>
      <c r="OTZ94" s="528"/>
      <c r="OUA94" s="528"/>
      <c r="OUB94" s="528"/>
      <c r="OUC94" s="528"/>
      <c r="OUD94" s="528"/>
      <c r="OUE94" s="528"/>
      <c r="OUF94" s="528"/>
      <c r="OUG94" s="528"/>
      <c r="OUH94" s="528"/>
      <c r="OUI94" s="528"/>
      <c r="OUJ94" s="528"/>
      <c r="OUK94" s="528"/>
      <c r="OUL94" s="528"/>
      <c r="OUM94" s="528"/>
      <c r="OUN94" s="528"/>
      <c r="OUO94" s="528"/>
      <c r="OUP94" s="528"/>
      <c r="OUQ94" s="528"/>
      <c r="OUR94" s="528"/>
      <c r="OUS94" s="528"/>
      <c r="OUT94" s="528"/>
      <c r="OUU94" s="528"/>
      <c r="OUV94" s="528"/>
      <c r="OUW94" s="528"/>
      <c r="OUX94" s="528"/>
      <c r="OUY94" s="528"/>
      <c r="OUZ94" s="528"/>
      <c r="OVA94" s="528"/>
      <c r="OVB94" s="528"/>
      <c r="OVC94" s="528"/>
      <c r="OVD94" s="528"/>
      <c r="OVE94" s="528"/>
      <c r="OVF94" s="528"/>
      <c r="OVG94" s="528"/>
      <c r="OVH94" s="528"/>
      <c r="OVI94" s="528"/>
      <c r="OVJ94" s="528"/>
      <c r="OVK94" s="528"/>
      <c r="OVL94" s="528"/>
      <c r="OVM94" s="528"/>
      <c r="OVN94" s="528"/>
      <c r="OVO94" s="528"/>
      <c r="OVP94" s="528"/>
      <c r="OVQ94" s="528"/>
      <c r="OVR94" s="528"/>
      <c r="OVS94" s="528"/>
      <c r="OVT94" s="528"/>
      <c r="OVU94" s="528"/>
      <c r="OVV94" s="528"/>
      <c r="OVW94" s="528"/>
      <c r="OVX94" s="528"/>
      <c r="OVY94" s="528"/>
      <c r="OVZ94" s="528"/>
      <c r="OWA94" s="528"/>
      <c r="OWB94" s="528"/>
      <c r="OWC94" s="528"/>
      <c r="OWD94" s="528"/>
      <c r="OWE94" s="528"/>
      <c r="OWF94" s="528"/>
      <c r="OWG94" s="528"/>
      <c r="OWH94" s="528"/>
      <c r="OWI94" s="528"/>
      <c r="OWJ94" s="528"/>
      <c r="OWK94" s="528"/>
      <c r="OWL94" s="528"/>
      <c r="OWM94" s="528"/>
      <c r="OWN94" s="528"/>
      <c r="OWO94" s="528"/>
      <c r="OWP94" s="528"/>
      <c r="OWQ94" s="528"/>
      <c r="OWR94" s="528"/>
      <c r="OWS94" s="528"/>
      <c r="OWT94" s="528"/>
      <c r="OWU94" s="528"/>
      <c r="OWV94" s="528"/>
      <c r="OWW94" s="528"/>
      <c r="OWX94" s="528"/>
      <c r="OWY94" s="528"/>
      <c r="OWZ94" s="528"/>
      <c r="OXA94" s="528"/>
      <c r="OXB94" s="528"/>
      <c r="OXC94" s="528"/>
      <c r="OXD94" s="528"/>
      <c r="OXE94" s="528"/>
      <c r="OXF94" s="528"/>
      <c r="OXG94" s="528"/>
      <c r="OXH94" s="528"/>
      <c r="OXI94" s="528"/>
      <c r="OXJ94" s="528"/>
      <c r="OXK94" s="528"/>
      <c r="OXL94" s="528"/>
      <c r="OXM94" s="528"/>
      <c r="OXN94" s="528"/>
      <c r="OXO94" s="528"/>
      <c r="OXP94" s="528"/>
      <c r="OXQ94" s="528"/>
      <c r="OXR94" s="528"/>
      <c r="OXS94" s="528"/>
      <c r="OXT94" s="528"/>
      <c r="OXU94" s="528"/>
      <c r="OXV94" s="528"/>
      <c r="OXW94" s="528"/>
      <c r="OXX94" s="528"/>
      <c r="OXY94" s="528"/>
      <c r="OXZ94" s="528"/>
      <c r="OYA94" s="528"/>
      <c r="OYB94" s="528"/>
      <c r="OYC94" s="528"/>
      <c r="OYD94" s="528"/>
      <c r="OYE94" s="528"/>
      <c r="OYF94" s="528"/>
      <c r="OYG94" s="528"/>
      <c r="OYH94" s="528"/>
      <c r="OYI94" s="528"/>
      <c r="OYJ94" s="528"/>
      <c r="OYK94" s="528"/>
      <c r="OYL94" s="528"/>
      <c r="OYM94" s="528"/>
      <c r="OYN94" s="528"/>
      <c r="OYO94" s="528"/>
      <c r="OYP94" s="528"/>
      <c r="OYQ94" s="528"/>
      <c r="OYR94" s="528"/>
      <c r="OYS94" s="528"/>
      <c r="OYT94" s="528"/>
      <c r="OYU94" s="528"/>
      <c r="OYV94" s="528"/>
      <c r="OYW94" s="528"/>
      <c r="OYX94" s="528"/>
      <c r="OYY94" s="528"/>
      <c r="OYZ94" s="528"/>
      <c r="OZA94" s="528"/>
      <c r="OZB94" s="528"/>
      <c r="OZC94" s="528"/>
      <c r="OZD94" s="528"/>
      <c r="OZE94" s="528"/>
      <c r="OZF94" s="528"/>
      <c r="OZG94" s="528"/>
      <c r="OZH94" s="528"/>
      <c r="OZI94" s="528"/>
      <c r="OZJ94" s="528"/>
      <c r="OZK94" s="528"/>
      <c r="OZL94" s="528"/>
      <c r="OZM94" s="528"/>
      <c r="OZN94" s="528"/>
      <c r="OZO94" s="528"/>
      <c r="OZP94" s="528"/>
      <c r="OZQ94" s="528"/>
      <c r="OZR94" s="528"/>
      <c r="OZS94" s="528"/>
      <c r="OZT94" s="528"/>
      <c r="OZU94" s="528"/>
      <c r="OZV94" s="528"/>
      <c r="OZW94" s="528"/>
      <c r="OZX94" s="528"/>
      <c r="OZY94" s="528"/>
      <c r="OZZ94" s="528"/>
      <c r="PAA94" s="528"/>
      <c r="PAB94" s="528"/>
      <c r="PAC94" s="528"/>
      <c r="PAD94" s="528"/>
      <c r="PAE94" s="528"/>
      <c r="PAF94" s="528"/>
      <c r="PAG94" s="528"/>
      <c r="PAH94" s="528"/>
      <c r="PAI94" s="528"/>
      <c r="PAJ94" s="528"/>
      <c r="PAK94" s="528"/>
      <c r="PAL94" s="528"/>
      <c r="PAM94" s="528"/>
      <c r="PAN94" s="528"/>
      <c r="PAO94" s="528"/>
      <c r="PAP94" s="528"/>
      <c r="PAQ94" s="528"/>
      <c r="PAR94" s="528"/>
      <c r="PAS94" s="528"/>
      <c r="PAT94" s="528"/>
      <c r="PAU94" s="528"/>
      <c r="PAV94" s="528"/>
      <c r="PAW94" s="528"/>
      <c r="PAX94" s="528"/>
      <c r="PAY94" s="528"/>
      <c r="PAZ94" s="528"/>
      <c r="PBA94" s="528"/>
      <c r="PBB94" s="528"/>
      <c r="PBC94" s="528"/>
      <c r="PBD94" s="528"/>
      <c r="PBE94" s="528"/>
      <c r="PBF94" s="528"/>
      <c r="PBG94" s="528"/>
      <c r="PBH94" s="528"/>
      <c r="PBI94" s="528"/>
      <c r="PBJ94" s="528"/>
      <c r="PBK94" s="528"/>
      <c r="PBL94" s="528"/>
      <c r="PBM94" s="528"/>
      <c r="PBN94" s="528"/>
      <c r="PBO94" s="528"/>
      <c r="PBP94" s="528"/>
      <c r="PBQ94" s="528"/>
      <c r="PBR94" s="528"/>
      <c r="PBS94" s="528"/>
      <c r="PBT94" s="528"/>
      <c r="PBU94" s="528"/>
      <c r="PBV94" s="528"/>
      <c r="PBW94" s="528"/>
      <c r="PBX94" s="528"/>
      <c r="PBY94" s="528"/>
      <c r="PBZ94" s="528"/>
      <c r="PCA94" s="528"/>
      <c r="PCB94" s="528"/>
      <c r="PCC94" s="528"/>
      <c r="PCD94" s="528"/>
      <c r="PCE94" s="528"/>
      <c r="PCF94" s="528"/>
      <c r="PCG94" s="528"/>
      <c r="PCH94" s="528"/>
      <c r="PCI94" s="528"/>
      <c r="PCJ94" s="528"/>
      <c r="PCK94" s="528"/>
      <c r="PCL94" s="528"/>
      <c r="PCM94" s="528"/>
      <c r="PCN94" s="528"/>
      <c r="PCO94" s="528"/>
      <c r="PCP94" s="528"/>
      <c r="PCQ94" s="528"/>
      <c r="PCR94" s="528"/>
      <c r="PCS94" s="528"/>
      <c r="PCT94" s="528"/>
      <c r="PCU94" s="528"/>
      <c r="PCV94" s="528"/>
      <c r="PCW94" s="528"/>
      <c r="PCX94" s="528"/>
      <c r="PCY94" s="528"/>
      <c r="PCZ94" s="528"/>
      <c r="PDA94" s="528"/>
      <c r="PDB94" s="528"/>
      <c r="PDC94" s="528"/>
      <c r="PDD94" s="528"/>
      <c r="PDE94" s="528"/>
      <c r="PDF94" s="528"/>
      <c r="PDG94" s="528"/>
      <c r="PDH94" s="528"/>
      <c r="PDI94" s="528"/>
      <c r="PDJ94" s="528"/>
      <c r="PDK94" s="528"/>
      <c r="PDL94" s="528"/>
      <c r="PDM94" s="528"/>
      <c r="PDN94" s="528"/>
      <c r="PDO94" s="528"/>
      <c r="PDP94" s="528"/>
      <c r="PDQ94" s="528"/>
      <c r="PDR94" s="528"/>
      <c r="PDS94" s="528"/>
      <c r="PDT94" s="528"/>
      <c r="PDU94" s="528"/>
      <c r="PDV94" s="528"/>
      <c r="PDW94" s="528"/>
      <c r="PDX94" s="528"/>
      <c r="PDY94" s="528"/>
      <c r="PDZ94" s="528"/>
      <c r="PEA94" s="528"/>
      <c r="PEB94" s="528"/>
      <c r="PEC94" s="528"/>
      <c r="PED94" s="528"/>
      <c r="PEE94" s="528"/>
      <c r="PEF94" s="528"/>
      <c r="PEG94" s="528"/>
      <c r="PEH94" s="528"/>
      <c r="PEI94" s="528"/>
      <c r="PEJ94" s="528"/>
      <c r="PEK94" s="528"/>
      <c r="PEL94" s="528"/>
      <c r="PEM94" s="528"/>
      <c r="PEN94" s="528"/>
      <c r="PEO94" s="528"/>
      <c r="PEP94" s="528"/>
      <c r="PEQ94" s="528"/>
      <c r="PER94" s="528"/>
      <c r="PES94" s="528"/>
      <c r="PET94" s="528"/>
      <c r="PEU94" s="528"/>
      <c r="PEV94" s="528"/>
      <c r="PEW94" s="528"/>
      <c r="PEX94" s="528"/>
      <c r="PEY94" s="528"/>
      <c r="PEZ94" s="528"/>
      <c r="PFA94" s="528"/>
      <c r="PFB94" s="528"/>
      <c r="PFC94" s="528"/>
      <c r="PFD94" s="528"/>
      <c r="PFE94" s="528"/>
      <c r="PFF94" s="528"/>
      <c r="PFG94" s="528"/>
      <c r="PFH94" s="528"/>
      <c r="PFI94" s="528"/>
      <c r="PFJ94" s="528"/>
      <c r="PFK94" s="528"/>
      <c r="PFL94" s="528"/>
      <c r="PFM94" s="528"/>
      <c r="PFN94" s="528"/>
      <c r="PFO94" s="528"/>
      <c r="PFP94" s="528"/>
      <c r="PFQ94" s="528"/>
      <c r="PFR94" s="528"/>
      <c r="PFS94" s="528"/>
      <c r="PFT94" s="528"/>
      <c r="PFU94" s="528"/>
      <c r="PFV94" s="528"/>
      <c r="PFW94" s="528"/>
      <c r="PFX94" s="528"/>
      <c r="PFY94" s="528"/>
      <c r="PFZ94" s="528"/>
      <c r="PGA94" s="528"/>
      <c r="PGB94" s="528"/>
      <c r="PGC94" s="528"/>
      <c r="PGD94" s="528"/>
      <c r="PGE94" s="528"/>
      <c r="PGF94" s="528"/>
      <c r="PGG94" s="528"/>
      <c r="PGH94" s="528"/>
      <c r="PGI94" s="528"/>
      <c r="PGJ94" s="528"/>
      <c r="PGK94" s="528"/>
      <c r="PGL94" s="528"/>
      <c r="PGM94" s="528"/>
      <c r="PGN94" s="528"/>
      <c r="PGO94" s="528"/>
      <c r="PGP94" s="528"/>
      <c r="PGQ94" s="528"/>
      <c r="PGR94" s="528"/>
      <c r="PGS94" s="528"/>
      <c r="PGT94" s="528"/>
      <c r="PGU94" s="528"/>
      <c r="PGV94" s="528"/>
      <c r="PGW94" s="528"/>
      <c r="PGX94" s="528"/>
      <c r="PGY94" s="528"/>
      <c r="PGZ94" s="528"/>
      <c r="PHA94" s="528"/>
      <c r="PHB94" s="528"/>
      <c r="PHC94" s="528"/>
      <c r="PHD94" s="528"/>
      <c r="PHE94" s="528"/>
      <c r="PHF94" s="528"/>
      <c r="PHG94" s="528"/>
      <c r="PHH94" s="528"/>
      <c r="PHI94" s="528"/>
      <c r="PHJ94" s="528"/>
      <c r="PHK94" s="528"/>
      <c r="PHL94" s="528"/>
      <c r="PHM94" s="528"/>
      <c r="PHN94" s="528"/>
      <c r="PHO94" s="528"/>
      <c r="PHP94" s="528"/>
      <c r="PHQ94" s="528"/>
      <c r="PHR94" s="528"/>
      <c r="PHS94" s="528"/>
      <c r="PHT94" s="528"/>
      <c r="PHU94" s="528"/>
      <c r="PHV94" s="528"/>
      <c r="PHW94" s="528"/>
      <c r="PHX94" s="528"/>
      <c r="PHY94" s="528"/>
      <c r="PHZ94" s="528"/>
      <c r="PIA94" s="528"/>
      <c r="PIB94" s="528"/>
      <c r="PIC94" s="528"/>
      <c r="PID94" s="528"/>
      <c r="PIE94" s="528"/>
      <c r="PIF94" s="528"/>
      <c r="PIG94" s="528"/>
      <c r="PIH94" s="528"/>
      <c r="PII94" s="528"/>
      <c r="PIJ94" s="528"/>
      <c r="PIK94" s="528"/>
      <c r="PIL94" s="528"/>
      <c r="PIM94" s="528"/>
      <c r="PIN94" s="528"/>
      <c r="PIO94" s="528"/>
      <c r="PIP94" s="528"/>
      <c r="PIQ94" s="528"/>
      <c r="PIR94" s="528"/>
      <c r="PIS94" s="528"/>
      <c r="PIT94" s="528"/>
      <c r="PIU94" s="528"/>
      <c r="PIV94" s="528"/>
      <c r="PIW94" s="528"/>
      <c r="PIX94" s="528"/>
      <c r="PIY94" s="528"/>
      <c r="PIZ94" s="528"/>
      <c r="PJA94" s="528"/>
      <c r="PJB94" s="528"/>
      <c r="PJC94" s="528"/>
      <c r="PJD94" s="528"/>
      <c r="PJE94" s="528"/>
      <c r="PJF94" s="528"/>
      <c r="PJG94" s="528"/>
      <c r="PJH94" s="528"/>
      <c r="PJI94" s="528"/>
      <c r="PJJ94" s="528"/>
      <c r="PJK94" s="528"/>
      <c r="PJL94" s="528"/>
      <c r="PJM94" s="528"/>
      <c r="PJN94" s="528"/>
      <c r="PJO94" s="528"/>
      <c r="PJP94" s="528"/>
      <c r="PJQ94" s="528"/>
      <c r="PJR94" s="528"/>
      <c r="PJS94" s="528"/>
      <c r="PJT94" s="528"/>
      <c r="PJU94" s="528"/>
      <c r="PJV94" s="528"/>
      <c r="PJW94" s="528"/>
      <c r="PJX94" s="528"/>
      <c r="PJY94" s="528"/>
      <c r="PJZ94" s="528"/>
      <c r="PKA94" s="528"/>
      <c r="PKB94" s="528"/>
      <c r="PKC94" s="528"/>
      <c r="PKD94" s="528"/>
      <c r="PKE94" s="528"/>
      <c r="PKF94" s="528"/>
      <c r="PKG94" s="528"/>
      <c r="PKH94" s="528"/>
      <c r="PKI94" s="528"/>
      <c r="PKJ94" s="528"/>
      <c r="PKK94" s="528"/>
      <c r="PKL94" s="528"/>
      <c r="PKM94" s="528"/>
      <c r="PKN94" s="528"/>
      <c r="PKO94" s="528"/>
      <c r="PKP94" s="528"/>
      <c r="PKQ94" s="528"/>
      <c r="PKR94" s="528"/>
      <c r="PKS94" s="528"/>
      <c r="PKT94" s="528"/>
      <c r="PKU94" s="528"/>
      <c r="PKV94" s="528"/>
      <c r="PKW94" s="528"/>
      <c r="PKX94" s="528"/>
      <c r="PKY94" s="528"/>
      <c r="PKZ94" s="528"/>
      <c r="PLA94" s="528"/>
      <c r="PLB94" s="528"/>
      <c r="PLC94" s="528"/>
      <c r="PLD94" s="528"/>
      <c r="PLE94" s="528"/>
      <c r="PLF94" s="528"/>
      <c r="PLG94" s="528"/>
      <c r="PLH94" s="528"/>
      <c r="PLI94" s="528"/>
      <c r="PLJ94" s="528"/>
      <c r="PLK94" s="528"/>
      <c r="PLL94" s="528"/>
      <c r="PLM94" s="528"/>
      <c r="PLN94" s="528"/>
      <c r="PLO94" s="528"/>
      <c r="PLP94" s="528"/>
      <c r="PLQ94" s="528"/>
      <c r="PLR94" s="528"/>
      <c r="PLS94" s="528"/>
      <c r="PLT94" s="528"/>
      <c r="PLU94" s="528"/>
      <c r="PLV94" s="528"/>
      <c r="PLW94" s="528"/>
      <c r="PLX94" s="528"/>
      <c r="PLY94" s="528"/>
      <c r="PLZ94" s="528"/>
      <c r="PMA94" s="528"/>
      <c r="PMB94" s="528"/>
      <c r="PMC94" s="528"/>
      <c r="PMD94" s="528"/>
      <c r="PME94" s="528"/>
      <c r="PMF94" s="528"/>
      <c r="PMG94" s="528"/>
      <c r="PMH94" s="528"/>
      <c r="PMI94" s="528"/>
      <c r="PMJ94" s="528"/>
      <c r="PMK94" s="528"/>
      <c r="PML94" s="528"/>
      <c r="PMM94" s="528"/>
      <c r="PMN94" s="528"/>
      <c r="PMO94" s="528"/>
      <c r="PMP94" s="528"/>
      <c r="PMQ94" s="528"/>
      <c r="PMR94" s="528"/>
      <c r="PMS94" s="528"/>
      <c r="PMT94" s="528"/>
      <c r="PMU94" s="528"/>
      <c r="PMV94" s="528"/>
      <c r="PMW94" s="528"/>
      <c r="PMX94" s="528"/>
      <c r="PMY94" s="528"/>
      <c r="PMZ94" s="528"/>
      <c r="PNA94" s="528"/>
      <c r="PNB94" s="528"/>
      <c r="PNC94" s="528"/>
      <c r="PND94" s="528"/>
      <c r="PNE94" s="528"/>
      <c r="PNF94" s="528"/>
      <c r="PNG94" s="528"/>
      <c r="PNH94" s="528"/>
      <c r="PNI94" s="528"/>
      <c r="PNJ94" s="528"/>
      <c r="PNK94" s="528"/>
      <c r="PNL94" s="528"/>
      <c r="PNM94" s="528"/>
      <c r="PNN94" s="528"/>
      <c r="PNO94" s="528"/>
      <c r="PNP94" s="528"/>
      <c r="PNQ94" s="528"/>
      <c r="PNR94" s="528"/>
      <c r="PNS94" s="528"/>
      <c r="PNT94" s="528"/>
      <c r="PNU94" s="528"/>
      <c r="PNV94" s="528"/>
      <c r="PNW94" s="528"/>
      <c r="PNX94" s="528"/>
      <c r="PNY94" s="528"/>
      <c r="PNZ94" s="528"/>
      <c r="POA94" s="528"/>
      <c r="POB94" s="528"/>
      <c r="POC94" s="528"/>
      <c r="POD94" s="528"/>
      <c r="POE94" s="528"/>
      <c r="POF94" s="528"/>
      <c r="POG94" s="528"/>
      <c r="POH94" s="528"/>
      <c r="POI94" s="528"/>
      <c r="POJ94" s="528"/>
      <c r="POK94" s="528"/>
      <c r="POL94" s="528"/>
      <c r="POM94" s="528"/>
      <c r="PON94" s="528"/>
      <c r="POO94" s="528"/>
      <c r="POP94" s="528"/>
      <c r="POQ94" s="528"/>
      <c r="POR94" s="528"/>
      <c r="POS94" s="528"/>
      <c r="POT94" s="528"/>
      <c r="POU94" s="528"/>
      <c r="POV94" s="528"/>
      <c r="POW94" s="528"/>
      <c r="POX94" s="528"/>
      <c r="POY94" s="528"/>
      <c r="POZ94" s="528"/>
      <c r="PPA94" s="528"/>
      <c r="PPB94" s="528"/>
      <c r="PPC94" s="528"/>
      <c r="PPD94" s="528"/>
      <c r="PPE94" s="528"/>
      <c r="PPF94" s="528"/>
      <c r="PPG94" s="528"/>
      <c r="PPH94" s="528"/>
      <c r="PPI94" s="528"/>
      <c r="PPJ94" s="528"/>
      <c r="PPK94" s="528"/>
      <c r="PPL94" s="528"/>
      <c r="PPM94" s="528"/>
      <c r="PPN94" s="528"/>
      <c r="PPO94" s="528"/>
      <c r="PPP94" s="528"/>
      <c r="PPQ94" s="528"/>
      <c r="PPR94" s="528"/>
      <c r="PPS94" s="528"/>
      <c r="PPT94" s="528"/>
      <c r="PPU94" s="528"/>
      <c r="PPV94" s="528"/>
      <c r="PPW94" s="528"/>
      <c r="PPX94" s="528"/>
      <c r="PPY94" s="528"/>
      <c r="PPZ94" s="528"/>
      <c r="PQA94" s="528"/>
      <c r="PQB94" s="528"/>
      <c r="PQC94" s="528"/>
      <c r="PQD94" s="528"/>
      <c r="PQE94" s="528"/>
      <c r="PQF94" s="528"/>
      <c r="PQG94" s="528"/>
      <c r="PQH94" s="528"/>
      <c r="PQI94" s="528"/>
      <c r="PQJ94" s="528"/>
      <c r="PQK94" s="528"/>
      <c r="PQL94" s="528"/>
      <c r="PQM94" s="528"/>
      <c r="PQN94" s="528"/>
      <c r="PQO94" s="528"/>
      <c r="PQP94" s="528"/>
      <c r="PQQ94" s="528"/>
      <c r="PQR94" s="528"/>
      <c r="PQS94" s="528"/>
      <c r="PQT94" s="528"/>
      <c r="PQU94" s="528"/>
      <c r="PQV94" s="528"/>
      <c r="PQW94" s="528"/>
      <c r="PQX94" s="528"/>
      <c r="PQY94" s="528"/>
      <c r="PQZ94" s="528"/>
      <c r="PRA94" s="528"/>
      <c r="PRB94" s="528"/>
      <c r="PRC94" s="528"/>
      <c r="PRD94" s="528"/>
      <c r="PRE94" s="528"/>
      <c r="PRF94" s="528"/>
      <c r="PRG94" s="528"/>
      <c r="PRH94" s="528"/>
      <c r="PRI94" s="528"/>
      <c r="PRJ94" s="528"/>
      <c r="PRK94" s="528"/>
      <c r="PRL94" s="528"/>
      <c r="PRM94" s="528"/>
      <c r="PRN94" s="528"/>
      <c r="PRO94" s="528"/>
      <c r="PRP94" s="528"/>
      <c r="PRQ94" s="528"/>
      <c r="PRR94" s="528"/>
      <c r="PRS94" s="528"/>
      <c r="PRT94" s="528"/>
      <c r="PRU94" s="528"/>
      <c r="PRV94" s="528"/>
      <c r="PRW94" s="528"/>
      <c r="PRX94" s="528"/>
      <c r="PRY94" s="528"/>
      <c r="PRZ94" s="528"/>
      <c r="PSA94" s="528"/>
      <c r="PSB94" s="528"/>
      <c r="PSC94" s="528"/>
      <c r="PSD94" s="528"/>
      <c r="PSE94" s="528"/>
      <c r="PSF94" s="528"/>
      <c r="PSG94" s="528"/>
      <c r="PSH94" s="528"/>
      <c r="PSI94" s="528"/>
      <c r="PSJ94" s="528"/>
      <c r="PSK94" s="528"/>
      <c r="PSL94" s="528"/>
      <c r="PSM94" s="528"/>
      <c r="PSN94" s="528"/>
      <c r="PSO94" s="528"/>
      <c r="PSP94" s="528"/>
      <c r="PSQ94" s="528"/>
      <c r="PSR94" s="528"/>
      <c r="PSS94" s="528"/>
      <c r="PST94" s="528"/>
      <c r="PSU94" s="528"/>
      <c r="PSV94" s="528"/>
      <c r="PSW94" s="528"/>
      <c r="PSX94" s="528"/>
      <c r="PSY94" s="528"/>
      <c r="PSZ94" s="528"/>
      <c r="PTA94" s="528"/>
      <c r="PTB94" s="528"/>
      <c r="PTC94" s="528"/>
      <c r="PTD94" s="528"/>
      <c r="PTE94" s="528"/>
      <c r="PTF94" s="528"/>
      <c r="PTG94" s="528"/>
      <c r="PTH94" s="528"/>
      <c r="PTI94" s="528"/>
      <c r="PTJ94" s="528"/>
      <c r="PTK94" s="528"/>
      <c r="PTL94" s="528"/>
      <c r="PTM94" s="528"/>
      <c r="PTN94" s="528"/>
      <c r="PTO94" s="528"/>
      <c r="PTP94" s="528"/>
      <c r="PTQ94" s="528"/>
      <c r="PTR94" s="528"/>
      <c r="PTS94" s="528"/>
      <c r="PTT94" s="528"/>
      <c r="PTU94" s="528"/>
      <c r="PTV94" s="528"/>
      <c r="PTW94" s="528"/>
      <c r="PTX94" s="528"/>
      <c r="PTY94" s="528"/>
      <c r="PTZ94" s="528"/>
      <c r="PUA94" s="528"/>
      <c r="PUB94" s="528"/>
      <c r="PUC94" s="528"/>
      <c r="PUD94" s="528"/>
      <c r="PUE94" s="528"/>
      <c r="PUF94" s="528"/>
      <c r="PUG94" s="528"/>
      <c r="PUH94" s="528"/>
      <c r="PUI94" s="528"/>
      <c r="PUJ94" s="528"/>
      <c r="PUK94" s="528"/>
      <c r="PUL94" s="528"/>
      <c r="PUM94" s="528"/>
      <c r="PUN94" s="528"/>
      <c r="PUO94" s="528"/>
      <c r="PUP94" s="528"/>
      <c r="PUQ94" s="528"/>
      <c r="PUR94" s="528"/>
      <c r="PUS94" s="528"/>
      <c r="PUT94" s="528"/>
      <c r="PUU94" s="528"/>
      <c r="PUV94" s="528"/>
      <c r="PUW94" s="528"/>
      <c r="PUX94" s="528"/>
      <c r="PUY94" s="528"/>
      <c r="PUZ94" s="528"/>
      <c r="PVA94" s="528"/>
      <c r="PVB94" s="528"/>
      <c r="PVC94" s="528"/>
      <c r="PVD94" s="528"/>
      <c r="PVE94" s="528"/>
      <c r="PVF94" s="528"/>
      <c r="PVG94" s="528"/>
      <c r="PVH94" s="528"/>
      <c r="PVI94" s="528"/>
      <c r="PVJ94" s="528"/>
      <c r="PVK94" s="528"/>
      <c r="PVL94" s="528"/>
      <c r="PVM94" s="528"/>
      <c r="PVN94" s="528"/>
      <c r="PVO94" s="528"/>
      <c r="PVP94" s="528"/>
      <c r="PVQ94" s="528"/>
      <c r="PVR94" s="528"/>
      <c r="PVS94" s="528"/>
      <c r="PVT94" s="528"/>
      <c r="PVU94" s="528"/>
      <c r="PVV94" s="528"/>
      <c r="PVW94" s="528"/>
      <c r="PVX94" s="528"/>
      <c r="PVY94" s="528"/>
      <c r="PVZ94" s="528"/>
      <c r="PWA94" s="528"/>
      <c r="PWB94" s="528"/>
      <c r="PWC94" s="528"/>
      <c r="PWD94" s="528"/>
      <c r="PWE94" s="528"/>
      <c r="PWF94" s="528"/>
      <c r="PWG94" s="528"/>
      <c r="PWH94" s="528"/>
      <c r="PWI94" s="528"/>
      <c r="PWJ94" s="528"/>
      <c r="PWK94" s="528"/>
      <c r="PWL94" s="528"/>
      <c r="PWM94" s="528"/>
      <c r="PWN94" s="528"/>
      <c r="PWO94" s="528"/>
      <c r="PWP94" s="528"/>
      <c r="PWQ94" s="528"/>
      <c r="PWR94" s="528"/>
      <c r="PWS94" s="528"/>
      <c r="PWT94" s="528"/>
      <c r="PWU94" s="528"/>
      <c r="PWV94" s="528"/>
      <c r="PWW94" s="528"/>
      <c r="PWX94" s="528"/>
      <c r="PWY94" s="528"/>
      <c r="PWZ94" s="528"/>
      <c r="PXA94" s="528"/>
      <c r="PXB94" s="528"/>
      <c r="PXC94" s="528"/>
      <c r="PXD94" s="528"/>
      <c r="PXE94" s="528"/>
      <c r="PXF94" s="528"/>
      <c r="PXG94" s="528"/>
      <c r="PXH94" s="528"/>
      <c r="PXI94" s="528"/>
      <c r="PXJ94" s="528"/>
      <c r="PXK94" s="528"/>
      <c r="PXL94" s="528"/>
      <c r="PXM94" s="528"/>
      <c r="PXN94" s="528"/>
      <c r="PXO94" s="528"/>
      <c r="PXP94" s="528"/>
      <c r="PXQ94" s="528"/>
      <c r="PXR94" s="528"/>
      <c r="PXS94" s="528"/>
      <c r="PXT94" s="528"/>
      <c r="PXU94" s="528"/>
      <c r="PXV94" s="528"/>
      <c r="PXW94" s="528"/>
      <c r="PXX94" s="528"/>
      <c r="PXY94" s="528"/>
      <c r="PXZ94" s="528"/>
      <c r="PYA94" s="528"/>
      <c r="PYB94" s="528"/>
      <c r="PYC94" s="528"/>
      <c r="PYD94" s="528"/>
      <c r="PYE94" s="528"/>
      <c r="PYF94" s="528"/>
      <c r="PYG94" s="528"/>
      <c r="PYH94" s="528"/>
      <c r="PYI94" s="528"/>
      <c r="PYJ94" s="528"/>
      <c r="PYK94" s="528"/>
      <c r="PYL94" s="528"/>
      <c r="PYM94" s="528"/>
      <c r="PYN94" s="528"/>
      <c r="PYO94" s="528"/>
      <c r="PYP94" s="528"/>
      <c r="PYQ94" s="528"/>
      <c r="PYR94" s="528"/>
      <c r="PYS94" s="528"/>
      <c r="PYT94" s="528"/>
      <c r="PYU94" s="528"/>
      <c r="PYV94" s="528"/>
      <c r="PYW94" s="528"/>
      <c r="PYX94" s="528"/>
      <c r="PYY94" s="528"/>
      <c r="PYZ94" s="528"/>
      <c r="PZA94" s="528"/>
      <c r="PZB94" s="528"/>
      <c r="PZC94" s="528"/>
      <c r="PZD94" s="528"/>
      <c r="PZE94" s="528"/>
      <c r="PZF94" s="528"/>
      <c r="PZG94" s="528"/>
      <c r="PZH94" s="528"/>
      <c r="PZI94" s="528"/>
      <c r="PZJ94" s="528"/>
      <c r="PZK94" s="528"/>
      <c r="PZL94" s="528"/>
      <c r="PZM94" s="528"/>
      <c r="PZN94" s="528"/>
      <c r="PZO94" s="528"/>
      <c r="PZP94" s="528"/>
      <c r="PZQ94" s="528"/>
      <c r="PZR94" s="528"/>
      <c r="PZS94" s="528"/>
      <c r="PZT94" s="528"/>
      <c r="PZU94" s="528"/>
      <c r="PZV94" s="528"/>
      <c r="PZW94" s="528"/>
      <c r="PZX94" s="528"/>
      <c r="PZY94" s="528"/>
      <c r="PZZ94" s="528"/>
      <c r="QAA94" s="528"/>
      <c r="QAB94" s="528"/>
      <c r="QAC94" s="528"/>
      <c r="QAD94" s="528"/>
      <c r="QAE94" s="528"/>
      <c r="QAF94" s="528"/>
      <c r="QAG94" s="528"/>
      <c r="QAH94" s="528"/>
      <c r="QAI94" s="528"/>
      <c r="QAJ94" s="528"/>
      <c r="QAK94" s="528"/>
      <c r="QAL94" s="528"/>
      <c r="QAM94" s="528"/>
      <c r="QAN94" s="528"/>
      <c r="QAO94" s="528"/>
      <c r="QAP94" s="528"/>
      <c r="QAQ94" s="528"/>
      <c r="QAR94" s="528"/>
      <c r="QAS94" s="528"/>
      <c r="QAT94" s="528"/>
      <c r="QAU94" s="528"/>
      <c r="QAV94" s="528"/>
      <c r="QAW94" s="528"/>
      <c r="QAX94" s="528"/>
      <c r="QAY94" s="528"/>
      <c r="QAZ94" s="528"/>
      <c r="QBA94" s="528"/>
      <c r="QBB94" s="528"/>
      <c r="QBC94" s="528"/>
      <c r="QBD94" s="528"/>
      <c r="QBE94" s="528"/>
      <c r="QBF94" s="528"/>
      <c r="QBG94" s="528"/>
      <c r="QBH94" s="528"/>
      <c r="QBI94" s="528"/>
      <c r="QBJ94" s="528"/>
      <c r="QBK94" s="528"/>
      <c r="QBL94" s="528"/>
      <c r="QBM94" s="528"/>
      <c r="QBN94" s="528"/>
      <c r="QBO94" s="528"/>
      <c r="QBP94" s="528"/>
      <c r="QBQ94" s="528"/>
      <c r="QBR94" s="528"/>
      <c r="QBS94" s="528"/>
      <c r="QBT94" s="528"/>
      <c r="QBU94" s="528"/>
      <c r="QBV94" s="528"/>
      <c r="QBW94" s="528"/>
      <c r="QBX94" s="528"/>
      <c r="QBY94" s="528"/>
      <c r="QBZ94" s="528"/>
      <c r="QCA94" s="528"/>
      <c r="QCB94" s="528"/>
      <c r="QCC94" s="528"/>
      <c r="QCD94" s="528"/>
      <c r="QCE94" s="528"/>
      <c r="QCF94" s="528"/>
      <c r="QCG94" s="528"/>
      <c r="QCH94" s="528"/>
      <c r="QCI94" s="528"/>
      <c r="QCJ94" s="528"/>
      <c r="QCK94" s="528"/>
      <c r="QCL94" s="528"/>
      <c r="QCM94" s="528"/>
      <c r="QCN94" s="528"/>
      <c r="QCO94" s="528"/>
      <c r="QCP94" s="528"/>
      <c r="QCQ94" s="528"/>
      <c r="QCR94" s="528"/>
      <c r="QCS94" s="528"/>
      <c r="QCT94" s="528"/>
      <c r="QCU94" s="528"/>
      <c r="QCV94" s="528"/>
      <c r="QCW94" s="528"/>
      <c r="QCX94" s="528"/>
      <c r="QCY94" s="528"/>
      <c r="QCZ94" s="528"/>
      <c r="QDA94" s="528"/>
      <c r="QDB94" s="528"/>
      <c r="QDC94" s="528"/>
      <c r="QDD94" s="528"/>
      <c r="QDE94" s="528"/>
      <c r="QDF94" s="528"/>
      <c r="QDG94" s="528"/>
      <c r="QDH94" s="528"/>
      <c r="QDI94" s="528"/>
      <c r="QDJ94" s="528"/>
      <c r="QDK94" s="528"/>
      <c r="QDL94" s="528"/>
      <c r="QDM94" s="528"/>
      <c r="QDN94" s="528"/>
      <c r="QDO94" s="528"/>
      <c r="QDP94" s="528"/>
      <c r="QDQ94" s="528"/>
      <c r="QDR94" s="528"/>
      <c r="QDS94" s="528"/>
      <c r="QDT94" s="528"/>
      <c r="QDU94" s="528"/>
      <c r="QDV94" s="528"/>
      <c r="QDW94" s="528"/>
      <c r="QDX94" s="528"/>
      <c r="QDY94" s="528"/>
      <c r="QDZ94" s="528"/>
      <c r="QEA94" s="528"/>
      <c r="QEB94" s="528"/>
      <c r="QEC94" s="528"/>
      <c r="QED94" s="528"/>
      <c r="QEE94" s="528"/>
      <c r="QEF94" s="528"/>
      <c r="QEG94" s="528"/>
      <c r="QEH94" s="528"/>
      <c r="QEI94" s="528"/>
      <c r="QEJ94" s="528"/>
      <c r="QEK94" s="528"/>
      <c r="QEL94" s="528"/>
      <c r="QEM94" s="528"/>
      <c r="QEN94" s="528"/>
      <c r="QEO94" s="528"/>
      <c r="QEP94" s="528"/>
      <c r="QEQ94" s="528"/>
      <c r="QER94" s="528"/>
      <c r="QES94" s="528"/>
      <c r="QET94" s="528"/>
      <c r="QEU94" s="528"/>
      <c r="QEV94" s="528"/>
      <c r="QEW94" s="528"/>
      <c r="QEX94" s="528"/>
      <c r="QEY94" s="528"/>
      <c r="QEZ94" s="528"/>
      <c r="QFA94" s="528"/>
      <c r="QFB94" s="528"/>
      <c r="QFC94" s="528"/>
      <c r="QFD94" s="528"/>
      <c r="QFE94" s="528"/>
      <c r="QFF94" s="528"/>
      <c r="QFG94" s="528"/>
      <c r="QFH94" s="528"/>
      <c r="QFI94" s="528"/>
      <c r="QFJ94" s="528"/>
      <c r="QFK94" s="528"/>
      <c r="QFL94" s="528"/>
      <c r="QFM94" s="528"/>
      <c r="QFN94" s="528"/>
      <c r="QFO94" s="528"/>
      <c r="QFP94" s="528"/>
      <c r="QFQ94" s="528"/>
      <c r="QFR94" s="528"/>
      <c r="QFS94" s="528"/>
      <c r="QFT94" s="528"/>
      <c r="QFU94" s="528"/>
      <c r="QFV94" s="528"/>
      <c r="QFW94" s="528"/>
      <c r="QFX94" s="528"/>
      <c r="QFY94" s="528"/>
      <c r="QFZ94" s="528"/>
      <c r="QGA94" s="528"/>
      <c r="QGB94" s="528"/>
      <c r="QGC94" s="528"/>
      <c r="QGD94" s="528"/>
      <c r="QGE94" s="528"/>
      <c r="QGF94" s="528"/>
      <c r="QGG94" s="528"/>
      <c r="QGH94" s="528"/>
      <c r="QGI94" s="528"/>
      <c r="QGJ94" s="528"/>
      <c r="QGK94" s="528"/>
      <c r="QGL94" s="528"/>
      <c r="QGM94" s="528"/>
      <c r="QGN94" s="528"/>
      <c r="QGO94" s="528"/>
      <c r="QGP94" s="528"/>
      <c r="QGQ94" s="528"/>
      <c r="QGR94" s="528"/>
      <c r="QGS94" s="528"/>
      <c r="QGT94" s="528"/>
      <c r="QGU94" s="528"/>
      <c r="QGV94" s="528"/>
      <c r="QGW94" s="528"/>
      <c r="QGX94" s="528"/>
      <c r="QGY94" s="528"/>
      <c r="QGZ94" s="528"/>
      <c r="QHA94" s="528"/>
      <c r="QHB94" s="528"/>
      <c r="QHC94" s="528"/>
      <c r="QHD94" s="528"/>
      <c r="QHE94" s="528"/>
      <c r="QHF94" s="528"/>
      <c r="QHG94" s="528"/>
      <c r="QHH94" s="528"/>
      <c r="QHI94" s="528"/>
      <c r="QHJ94" s="528"/>
      <c r="QHK94" s="528"/>
      <c r="QHL94" s="528"/>
      <c r="QHM94" s="528"/>
      <c r="QHN94" s="528"/>
      <c r="QHO94" s="528"/>
      <c r="QHP94" s="528"/>
      <c r="QHQ94" s="528"/>
      <c r="QHR94" s="528"/>
      <c r="QHS94" s="528"/>
      <c r="QHT94" s="528"/>
      <c r="QHU94" s="528"/>
      <c r="QHV94" s="528"/>
      <c r="QHW94" s="528"/>
      <c r="QHX94" s="528"/>
      <c r="QHY94" s="528"/>
      <c r="QHZ94" s="528"/>
      <c r="QIA94" s="528"/>
      <c r="QIB94" s="528"/>
      <c r="QIC94" s="528"/>
      <c r="QID94" s="528"/>
      <c r="QIE94" s="528"/>
      <c r="QIF94" s="528"/>
      <c r="QIG94" s="528"/>
      <c r="QIH94" s="528"/>
      <c r="QII94" s="528"/>
      <c r="QIJ94" s="528"/>
      <c r="QIK94" s="528"/>
      <c r="QIL94" s="528"/>
      <c r="QIM94" s="528"/>
      <c r="QIN94" s="528"/>
      <c r="QIO94" s="528"/>
      <c r="QIP94" s="528"/>
      <c r="QIQ94" s="528"/>
      <c r="QIR94" s="528"/>
      <c r="QIS94" s="528"/>
      <c r="QIT94" s="528"/>
      <c r="QIU94" s="528"/>
      <c r="QIV94" s="528"/>
      <c r="QIW94" s="528"/>
      <c r="QIX94" s="528"/>
      <c r="QIY94" s="528"/>
      <c r="QIZ94" s="528"/>
      <c r="QJA94" s="528"/>
      <c r="QJB94" s="528"/>
      <c r="QJC94" s="528"/>
      <c r="QJD94" s="528"/>
      <c r="QJE94" s="528"/>
      <c r="QJF94" s="528"/>
      <c r="QJG94" s="528"/>
      <c r="QJH94" s="528"/>
      <c r="QJI94" s="528"/>
      <c r="QJJ94" s="528"/>
      <c r="QJK94" s="528"/>
      <c r="QJL94" s="528"/>
      <c r="QJM94" s="528"/>
      <c r="QJN94" s="528"/>
      <c r="QJO94" s="528"/>
      <c r="QJP94" s="528"/>
      <c r="QJQ94" s="528"/>
      <c r="QJR94" s="528"/>
      <c r="QJS94" s="528"/>
      <c r="QJT94" s="528"/>
      <c r="QJU94" s="528"/>
      <c r="QJV94" s="528"/>
      <c r="QJW94" s="528"/>
      <c r="QJX94" s="528"/>
      <c r="QJY94" s="528"/>
      <c r="QJZ94" s="528"/>
      <c r="QKA94" s="528"/>
      <c r="QKB94" s="528"/>
      <c r="QKC94" s="528"/>
      <c r="QKD94" s="528"/>
      <c r="QKE94" s="528"/>
      <c r="QKF94" s="528"/>
      <c r="QKG94" s="528"/>
      <c r="QKH94" s="528"/>
      <c r="QKI94" s="528"/>
      <c r="QKJ94" s="528"/>
      <c r="QKK94" s="528"/>
      <c r="QKL94" s="528"/>
      <c r="QKM94" s="528"/>
      <c r="QKN94" s="528"/>
      <c r="QKO94" s="528"/>
      <c r="QKP94" s="528"/>
      <c r="QKQ94" s="528"/>
      <c r="QKR94" s="528"/>
      <c r="QKS94" s="528"/>
      <c r="QKT94" s="528"/>
      <c r="QKU94" s="528"/>
      <c r="QKV94" s="528"/>
      <c r="QKW94" s="528"/>
      <c r="QKX94" s="528"/>
      <c r="QKY94" s="528"/>
      <c r="QKZ94" s="528"/>
      <c r="QLA94" s="528"/>
      <c r="QLB94" s="528"/>
      <c r="QLC94" s="528"/>
      <c r="QLD94" s="528"/>
      <c r="QLE94" s="528"/>
      <c r="QLF94" s="528"/>
      <c r="QLG94" s="528"/>
      <c r="QLH94" s="528"/>
      <c r="QLI94" s="528"/>
      <c r="QLJ94" s="528"/>
      <c r="QLK94" s="528"/>
      <c r="QLL94" s="528"/>
      <c r="QLM94" s="528"/>
      <c r="QLN94" s="528"/>
      <c r="QLO94" s="528"/>
      <c r="QLP94" s="528"/>
      <c r="QLQ94" s="528"/>
      <c r="QLR94" s="528"/>
      <c r="QLS94" s="528"/>
      <c r="QLT94" s="528"/>
      <c r="QLU94" s="528"/>
      <c r="QLV94" s="528"/>
      <c r="QLW94" s="528"/>
      <c r="QLX94" s="528"/>
      <c r="QLY94" s="528"/>
      <c r="QLZ94" s="528"/>
      <c r="QMA94" s="528"/>
      <c r="QMB94" s="528"/>
      <c r="QMC94" s="528"/>
      <c r="QMD94" s="528"/>
      <c r="QME94" s="528"/>
      <c r="QMF94" s="528"/>
      <c r="QMG94" s="528"/>
      <c r="QMH94" s="528"/>
      <c r="QMI94" s="528"/>
      <c r="QMJ94" s="528"/>
      <c r="QMK94" s="528"/>
      <c r="QML94" s="528"/>
      <c r="QMM94" s="528"/>
      <c r="QMN94" s="528"/>
      <c r="QMO94" s="528"/>
      <c r="QMP94" s="528"/>
      <c r="QMQ94" s="528"/>
      <c r="QMR94" s="528"/>
      <c r="QMS94" s="528"/>
      <c r="QMT94" s="528"/>
      <c r="QMU94" s="528"/>
      <c r="QMV94" s="528"/>
      <c r="QMW94" s="528"/>
      <c r="QMX94" s="528"/>
      <c r="QMY94" s="528"/>
      <c r="QMZ94" s="528"/>
      <c r="QNA94" s="528"/>
      <c r="QNB94" s="528"/>
      <c r="QNC94" s="528"/>
      <c r="QND94" s="528"/>
      <c r="QNE94" s="528"/>
      <c r="QNF94" s="528"/>
      <c r="QNG94" s="528"/>
      <c r="QNH94" s="528"/>
      <c r="QNI94" s="528"/>
      <c r="QNJ94" s="528"/>
      <c r="QNK94" s="528"/>
      <c r="QNL94" s="528"/>
      <c r="QNM94" s="528"/>
      <c r="QNN94" s="528"/>
      <c r="QNO94" s="528"/>
      <c r="QNP94" s="528"/>
      <c r="QNQ94" s="528"/>
      <c r="QNR94" s="528"/>
      <c r="QNS94" s="528"/>
      <c r="QNT94" s="528"/>
      <c r="QNU94" s="528"/>
      <c r="QNV94" s="528"/>
      <c r="QNW94" s="528"/>
      <c r="QNX94" s="528"/>
      <c r="QNY94" s="528"/>
      <c r="QNZ94" s="528"/>
      <c r="QOA94" s="528"/>
      <c r="QOB94" s="528"/>
      <c r="QOC94" s="528"/>
      <c r="QOD94" s="528"/>
      <c r="QOE94" s="528"/>
      <c r="QOF94" s="528"/>
      <c r="QOG94" s="528"/>
      <c r="QOH94" s="528"/>
      <c r="QOI94" s="528"/>
      <c r="QOJ94" s="528"/>
      <c r="QOK94" s="528"/>
      <c r="QOL94" s="528"/>
      <c r="QOM94" s="528"/>
      <c r="QON94" s="528"/>
      <c r="QOO94" s="528"/>
      <c r="QOP94" s="528"/>
      <c r="QOQ94" s="528"/>
      <c r="QOR94" s="528"/>
      <c r="QOS94" s="528"/>
      <c r="QOT94" s="528"/>
      <c r="QOU94" s="528"/>
      <c r="QOV94" s="528"/>
      <c r="QOW94" s="528"/>
      <c r="QOX94" s="528"/>
      <c r="QOY94" s="528"/>
      <c r="QOZ94" s="528"/>
      <c r="QPA94" s="528"/>
      <c r="QPB94" s="528"/>
      <c r="QPC94" s="528"/>
      <c r="QPD94" s="528"/>
      <c r="QPE94" s="528"/>
      <c r="QPF94" s="528"/>
      <c r="QPG94" s="528"/>
      <c r="QPH94" s="528"/>
      <c r="QPI94" s="528"/>
      <c r="QPJ94" s="528"/>
      <c r="QPK94" s="528"/>
      <c r="QPL94" s="528"/>
      <c r="QPM94" s="528"/>
      <c r="QPN94" s="528"/>
      <c r="QPO94" s="528"/>
      <c r="QPP94" s="528"/>
      <c r="QPQ94" s="528"/>
      <c r="QPR94" s="528"/>
      <c r="QPS94" s="528"/>
      <c r="QPT94" s="528"/>
      <c r="QPU94" s="528"/>
      <c r="QPV94" s="528"/>
      <c r="QPW94" s="528"/>
      <c r="QPX94" s="528"/>
      <c r="QPY94" s="528"/>
      <c r="QPZ94" s="528"/>
      <c r="QQA94" s="528"/>
      <c r="QQB94" s="528"/>
      <c r="QQC94" s="528"/>
      <c r="QQD94" s="528"/>
      <c r="QQE94" s="528"/>
      <c r="QQF94" s="528"/>
      <c r="QQG94" s="528"/>
      <c r="QQH94" s="528"/>
      <c r="QQI94" s="528"/>
      <c r="QQJ94" s="528"/>
      <c r="QQK94" s="528"/>
      <c r="QQL94" s="528"/>
      <c r="QQM94" s="528"/>
      <c r="QQN94" s="528"/>
      <c r="QQO94" s="528"/>
      <c r="QQP94" s="528"/>
      <c r="QQQ94" s="528"/>
      <c r="QQR94" s="528"/>
      <c r="QQS94" s="528"/>
      <c r="QQT94" s="528"/>
      <c r="QQU94" s="528"/>
      <c r="QQV94" s="528"/>
      <c r="QQW94" s="528"/>
      <c r="QQX94" s="528"/>
      <c r="QQY94" s="528"/>
      <c r="QQZ94" s="528"/>
      <c r="QRA94" s="528"/>
      <c r="QRB94" s="528"/>
      <c r="QRC94" s="528"/>
      <c r="QRD94" s="528"/>
      <c r="QRE94" s="528"/>
      <c r="QRF94" s="528"/>
      <c r="QRG94" s="528"/>
      <c r="QRH94" s="528"/>
      <c r="QRI94" s="528"/>
      <c r="QRJ94" s="528"/>
      <c r="QRK94" s="528"/>
      <c r="QRL94" s="528"/>
      <c r="QRM94" s="528"/>
      <c r="QRN94" s="528"/>
      <c r="QRO94" s="528"/>
      <c r="QRP94" s="528"/>
      <c r="QRQ94" s="528"/>
      <c r="QRR94" s="528"/>
      <c r="QRS94" s="528"/>
      <c r="QRT94" s="528"/>
      <c r="QRU94" s="528"/>
      <c r="QRV94" s="528"/>
      <c r="QRW94" s="528"/>
      <c r="QRX94" s="528"/>
      <c r="QRY94" s="528"/>
      <c r="QRZ94" s="528"/>
      <c r="QSA94" s="528"/>
      <c r="QSB94" s="528"/>
      <c r="QSC94" s="528"/>
      <c r="QSD94" s="528"/>
      <c r="QSE94" s="528"/>
      <c r="QSF94" s="528"/>
      <c r="QSG94" s="528"/>
      <c r="QSH94" s="528"/>
      <c r="QSI94" s="528"/>
      <c r="QSJ94" s="528"/>
      <c r="QSK94" s="528"/>
      <c r="QSL94" s="528"/>
      <c r="QSM94" s="528"/>
      <c r="QSN94" s="528"/>
      <c r="QSO94" s="528"/>
      <c r="QSP94" s="528"/>
      <c r="QSQ94" s="528"/>
      <c r="QSR94" s="528"/>
      <c r="QSS94" s="528"/>
      <c r="QST94" s="528"/>
      <c r="QSU94" s="528"/>
      <c r="QSV94" s="528"/>
      <c r="QSW94" s="528"/>
      <c r="QSX94" s="528"/>
      <c r="QSY94" s="528"/>
      <c r="QSZ94" s="528"/>
      <c r="QTA94" s="528"/>
      <c r="QTB94" s="528"/>
      <c r="QTC94" s="528"/>
      <c r="QTD94" s="528"/>
      <c r="QTE94" s="528"/>
      <c r="QTF94" s="528"/>
      <c r="QTG94" s="528"/>
      <c r="QTH94" s="528"/>
      <c r="QTI94" s="528"/>
      <c r="QTJ94" s="528"/>
      <c r="QTK94" s="528"/>
      <c r="QTL94" s="528"/>
      <c r="QTM94" s="528"/>
      <c r="QTN94" s="528"/>
      <c r="QTO94" s="528"/>
      <c r="QTP94" s="528"/>
      <c r="QTQ94" s="528"/>
      <c r="QTR94" s="528"/>
      <c r="QTS94" s="528"/>
      <c r="QTT94" s="528"/>
      <c r="QTU94" s="528"/>
      <c r="QTV94" s="528"/>
      <c r="QTW94" s="528"/>
      <c r="QTX94" s="528"/>
      <c r="QTY94" s="528"/>
      <c r="QTZ94" s="528"/>
      <c r="QUA94" s="528"/>
      <c r="QUB94" s="528"/>
      <c r="QUC94" s="528"/>
      <c r="QUD94" s="528"/>
      <c r="QUE94" s="528"/>
      <c r="QUF94" s="528"/>
      <c r="QUG94" s="528"/>
      <c r="QUH94" s="528"/>
      <c r="QUI94" s="528"/>
      <c r="QUJ94" s="528"/>
      <c r="QUK94" s="528"/>
      <c r="QUL94" s="528"/>
      <c r="QUM94" s="528"/>
      <c r="QUN94" s="528"/>
      <c r="QUO94" s="528"/>
      <c r="QUP94" s="528"/>
      <c r="QUQ94" s="528"/>
      <c r="QUR94" s="528"/>
      <c r="QUS94" s="528"/>
      <c r="QUT94" s="528"/>
      <c r="QUU94" s="528"/>
      <c r="QUV94" s="528"/>
      <c r="QUW94" s="528"/>
      <c r="QUX94" s="528"/>
      <c r="QUY94" s="528"/>
      <c r="QUZ94" s="528"/>
      <c r="QVA94" s="528"/>
      <c r="QVB94" s="528"/>
      <c r="QVC94" s="528"/>
      <c r="QVD94" s="528"/>
      <c r="QVE94" s="528"/>
      <c r="QVF94" s="528"/>
      <c r="QVG94" s="528"/>
      <c r="QVH94" s="528"/>
      <c r="QVI94" s="528"/>
      <c r="QVJ94" s="528"/>
      <c r="QVK94" s="528"/>
      <c r="QVL94" s="528"/>
      <c r="QVM94" s="528"/>
      <c r="QVN94" s="528"/>
      <c r="QVO94" s="528"/>
      <c r="QVP94" s="528"/>
      <c r="QVQ94" s="528"/>
      <c r="QVR94" s="528"/>
      <c r="QVS94" s="528"/>
      <c r="QVT94" s="528"/>
      <c r="QVU94" s="528"/>
      <c r="QVV94" s="528"/>
      <c r="QVW94" s="528"/>
      <c r="QVX94" s="528"/>
      <c r="QVY94" s="528"/>
      <c r="QVZ94" s="528"/>
      <c r="QWA94" s="528"/>
      <c r="QWB94" s="528"/>
      <c r="QWC94" s="528"/>
      <c r="QWD94" s="528"/>
      <c r="QWE94" s="528"/>
      <c r="QWF94" s="528"/>
      <c r="QWG94" s="528"/>
      <c r="QWH94" s="528"/>
      <c r="QWI94" s="528"/>
      <c r="QWJ94" s="528"/>
      <c r="QWK94" s="528"/>
      <c r="QWL94" s="528"/>
      <c r="QWM94" s="528"/>
      <c r="QWN94" s="528"/>
      <c r="QWO94" s="528"/>
      <c r="QWP94" s="528"/>
      <c r="QWQ94" s="528"/>
      <c r="QWR94" s="528"/>
      <c r="QWS94" s="528"/>
      <c r="QWT94" s="528"/>
      <c r="QWU94" s="528"/>
      <c r="QWV94" s="528"/>
      <c r="QWW94" s="528"/>
      <c r="QWX94" s="528"/>
      <c r="QWY94" s="528"/>
      <c r="QWZ94" s="528"/>
      <c r="QXA94" s="528"/>
      <c r="QXB94" s="528"/>
      <c r="QXC94" s="528"/>
      <c r="QXD94" s="528"/>
      <c r="QXE94" s="528"/>
      <c r="QXF94" s="528"/>
      <c r="QXG94" s="528"/>
      <c r="QXH94" s="528"/>
      <c r="QXI94" s="528"/>
      <c r="QXJ94" s="528"/>
      <c r="QXK94" s="528"/>
      <c r="QXL94" s="528"/>
      <c r="QXM94" s="528"/>
      <c r="QXN94" s="528"/>
      <c r="QXO94" s="528"/>
      <c r="QXP94" s="528"/>
      <c r="QXQ94" s="528"/>
      <c r="QXR94" s="528"/>
      <c r="QXS94" s="528"/>
      <c r="QXT94" s="528"/>
      <c r="QXU94" s="528"/>
      <c r="QXV94" s="528"/>
      <c r="QXW94" s="528"/>
      <c r="QXX94" s="528"/>
      <c r="QXY94" s="528"/>
      <c r="QXZ94" s="528"/>
      <c r="QYA94" s="528"/>
      <c r="QYB94" s="528"/>
      <c r="QYC94" s="528"/>
      <c r="QYD94" s="528"/>
      <c r="QYE94" s="528"/>
      <c r="QYF94" s="528"/>
      <c r="QYG94" s="528"/>
      <c r="QYH94" s="528"/>
      <c r="QYI94" s="528"/>
      <c r="QYJ94" s="528"/>
      <c r="QYK94" s="528"/>
      <c r="QYL94" s="528"/>
      <c r="QYM94" s="528"/>
      <c r="QYN94" s="528"/>
      <c r="QYO94" s="528"/>
      <c r="QYP94" s="528"/>
      <c r="QYQ94" s="528"/>
      <c r="QYR94" s="528"/>
      <c r="QYS94" s="528"/>
      <c r="QYT94" s="528"/>
      <c r="QYU94" s="528"/>
      <c r="QYV94" s="528"/>
      <c r="QYW94" s="528"/>
      <c r="QYX94" s="528"/>
      <c r="QYY94" s="528"/>
      <c r="QYZ94" s="528"/>
      <c r="QZA94" s="528"/>
      <c r="QZB94" s="528"/>
      <c r="QZC94" s="528"/>
      <c r="QZD94" s="528"/>
      <c r="QZE94" s="528"/>
      <c r="QZF94" s="528"/>
      <c r="QZG94" s="528"/>
      <c r="QZH94" s="528"/>
      <c r="QZI94" s="528"/>
      <c r="QZJ94" s="528"/>
      <c r="QZK94" s="528"/>
      <c r="QZL94" s="528"/>
      <c r="QZM94" s="528"/>
      <c r="QZN94" s="528"/>
      <c r="QZO94" s="528"/>
      <c r="QZP94" s="528"/>
      <c r="QZQ94" s="528"/>
      <c r="QZR94" s="528"/>
      <c r="QZS94" s="528"/>
      <c r="QZT94" s="528"/>
      <c r="QZU94" s="528"/>
      <c r="QZV94" s="528"/>
      <c r="QZW94" s="528"/>
      <c r="QZX94" s="528"/>
      <c r="QZY94" s="528"/>
      <c r="QZZ94" s="528"/>
      <c r="RAA94" s="528"/>
      <c r="RAB94" s="528"/>
      <c r="RAC94" s="528"/>
      <c r="RAD94" s="528"/>
      <c r="RAE94" s="528"/>
      <c r="RAF94" s="528"/>
      <c r="RAG94" s="528"/>
      <c r="RAH94" s="528"/>
      <c r="RAI94" s="528"/>
      <c r="RAJ94" s="528"/>
      <c r="RAK94" s="528"/>
      <c r="RAL94" s="528"/>
      <c r="RAM94" s="528"/>
      <c r="RAN94" s="528"/>
      <c r="RAO94" s="528"/>
      <c r="RAP94" s="528"/>
      <c r="RAQ94" s="528"/>
      <c r="RAR94" s="528"/>
      <c r="RAS94" s="528"/>
      <c r="RAT94" s="528"/>
      <c r="RAU94" s="528"/>
      <c r="RAV94" s="528"/>
      <c r="RAW94" s="528"/>
      <c r="RAX94" s="528"/>
      <c r="RAY94" s="528"/>
      <c r="RAZ94" s="528"/>
      <c r="RBA94" s="528"/>
      <c r="RBB94" s="528"/>
      <c r="RBC94" s="528"/>
      <c r="RBD94" s="528"/>
      <c r="RBE94" s="528"/>
      <c r="RBF94" s="528"/>
      <c r="RBG94" s="528"/>
      <c r="RBH94" s="528"/>
      <c r="RBI94" s="528"/>
      <c r="RBJ94" s="528"/>
      <c r="RBK94" s="528"/>
      <c r="RBL94" s="528"/>
      <c r="RBM94" s="528"/>
      <c r="RBN94" s="528"/>
      <c r="RBO94" s="528"/>
      <c r="RBP94" s="528"/>
      <c r="RBQ94" s="528"/>
      <c r="RBR94" s="528"/>
      <c r="RBS94" s="528"/>
      <c r="RBT94" s="528"/>
      <c r="RBU94" s="528"/>
      <c r="RBV94" s="528"/>
      <c r="RBW94" s="528"/>
      <c r="RBX94" s="528"/>
      <c r="RBY94" s="528"/>
      <c r="RBZ94" s="528"/>
      <c r="RCA94" s="528"/>
      <c r="RCB94" s="528"/>
      <c r="RCC94" s="528"/>
      <c r="RCD94" s="528"/>
      <c r="RCE94" s="528"/>
      <c r="RCF94" s="528"/>
      <c r="RCG94" s="528"/>
      <c r="RCH94" s="528"/>
      <c r="RCI94" s="528"/>
      <c r="RCJ94" s="528"/>
      <c r="RCK94" s="528"/>
      <c r="RCL94" s="528"/>
      <c r="RCM94" s="528"/>
      <c r="RCN94" s="528"/>
      <c r="RCO94" s="528"/>
      <c r="RCP94" s="528"/>
      <c r="RCQ94" s="528"/>
      <c r="RCR94" s="528"/>
      <c r="RCS94" s="528"/>
      <c r="RCT94" s="528"/>
      <c r="RCU94" s="528"/>
      <c r="RCV94" s="528"/>
      <c r="RCW94" s="528"/>
      <c r="RCX94" s="528"/>
      <c r="RCY94" s="528"/>
      <c r="RCZ94" s="528"/>
      <c r="RDA94" s="528"/>
      <c r="RDB94" s="528"/>
      <c r="RDC94" s="528"/>
      <c r="RDD94" s="528"/>
      <c r="RDE94" s="528"/>
      <c r="RDF94" s="528"/>
      <c r="RDG94" s="528"/>
      <c r="RDH94" s="528"/>
      <c r="RDI94" s="528"/>
      <c r="RDJ94" s="528"/>
      <c r="RDK94" s="528"/>
      <c r="RDL94" s="528"/>
      <c r="RDM94" s="528"/>
      <c r="RDN94" s="528"/>
      <c r="RDO94" s="528"/>
      <c r="RDP94" s="528"/>
      <c r="RDQ94" s="528"/>
      <c r="RDR94" s="528"/>
      <c r="RDS94" s="528"/>
      <c r="RDT94" s="528"/>
      <c r="RDU94" s="528"/>
      <c r="RDV94" s="528"/>
      <c r="RDW94" s="528"/>
      <c r="RDX94" s="528"/>
      <c r="RDY94" s="528"/>
      <c r="RDZ94" s="528"/>
      <c r="REA94" s="528"/>
      <c r="REB94" s="528"/>
      <c r="REC94" s="528"/>
      <c r="RED94" s="528"/>
      <c r="REE94" s="528"/>
      <c r="REF94" s="528"/>
      <c r="REG94" s="528"/>
      <c r="REH94" s="528"/>
      <c r="REI94" s="528"/>
      <c r="REJ94" s="528"/>
      <c r="REK94" s="528"/>
      <c r="REL94" s="528"/>
      <c r="REM94" s="528"/>
      <c r="REN94" s="528"/>
      <c r="REO94" s="528"/>
      <c r="REP94" s="528"/>
      <c r="REQ94" s="528"/>
      <c r="RER94" s="528"/>
      <c r="RES94" s="528"/>
      <c r="RET94" s="528"/>
      <c r="REU94" s="528"/>
      <c r="REV94" s="528"/>
      <c r="REW94" s="528"/>
      <c r="REX94" s="528"/>
      <c r="REY94" s="528"/>
      <c r="REZ94" s="528"/>
      <c r="RFA94" s="528"/>
      <c r="RFB94" s="528"/>
      <c r="RFC94" s="528"/>
      <c r="RFD94" s="528"/>
      <c r="RFE94" s="528"/>
      <c r="RFF94" s="528"/>
      <c r="RFG94" s="528"/>
      <c r="RFH94" s="528"/>
      <c r="RFI94" s="528"/>
      <c r="RFJ94" s="528"/>
      <c r="RFK94" s="528"/>
      <c r="RFL94" s="528"/>
      <c r="RFM94" s="528"/>
      <c r="RFN94" s="528"/>
      <c r="RFO94" s="528"/>
      <c r="RFP94" s="528"/>
      <c r="RFQ94" s="528"/>
      <c r="RFR94" s="528"/>
      <c r="RFS94" s="528"/>
      <c r="RFT94" s="528"/>
      <c r="RFU94" s="528"/>
      <c r="RFV94" s="528"/>
      <c r="RFW94" s="528"/>
      <c r="RFX94" s="528"/>
      <c r="RFY94" s="528"/>
      <c r="RFZ94" s="528"/>
      <c r="RGA94" s="528"/>
      <c r="RGB94" s="528"/>
      <c r="RGC94" s="528"/>
      <c r="RGD94" s="528"/>
      <c r="RGE94" s="528"/>
      <c r="RGF94" s="528"/>
      <c r="RGG94" s="528"/>
      <c r="RGH94" s="528"/>
      <c r="RGI94" s="528"/>
      <c r="RGJ94" s="528"/>
      <c r="RGK94" s="528"/>
      <c r="RGL94" s="528"/>
      <c r="RGM94" s="528"/>
      <c r="RGN94" s="528"/>
      <c r="RGO94" s="528"/>
      <c r="RGP94" s="528"/>
      <c r="RGQ94" s="528"/>
      <c r="RGR94" s="528"/>
      <c r="RGS94" s="528"/>
      <c r="RGT94" s="528"/>
      <c r="RGU94" s="528"/>
      <c r="RGV94" s="528"/>
      <c r="RGW94" s="528"/>
      <c r="RGX94" s="528"/>
      <c r="RGY94" s="528"/>
      <c r="RGZ94" s="528"/>
      <c r="RHA94" s="528"/>
      <c r="RHB94" s="528"/>
      <c r="RHC94" s="528"/>
      <c r="RHD94" s="528"/>
      <c r="RHE94" s="528"/>
      <c r="RHF94" s="528"/>
      <c r="RHG94" s="528"/>
      <c r="RHH94" s="528"/>
      <c r="RHI94" s="528"/>
      <c r="RHJ94" s="528"/>
      <c r="RHK94" s="528"/>
      <c r="RHL94" s="528"/>
      <c r="RHM94" s="528"/>
      <c r="RHN94" s="528"/>
      <c r="RHO94" s="528"/>
      <c r="RHP94" s="528"/>
      <c r="RHQ94" s="528"/>
      <c r="RHR94" s="528"/>
      <c r="RHS94" s="528"/>
      <c r="RHT94" s="528"/>
      <c r="RHU94" s="528"/>
      <c r="RHV94" s="528"/>
      <c r="RHW94" s="528"/>
      <c r="RHX94" s="528"/>
      <c r="RHY94" s="528"/>
      <c r="RHZ94" s="528"/>
      <c r="RIA94" s="528"/>
      <c r="RIB94" s="528"/>
      <c r="RIC94" s="528"/>
      <c r="RID94" s="528"/>
      <c r="RIE94" s="528"/>
      <c r="RIF94" s="528"/>
      <c r="RIG94" s="528"/>
      <c r="RIH94" s="528"/>
      <c r="RII94" s="528"/>
      <c r="RIJ94" s="528"/>
      <c r="RIK94" s="528"/>
      <c r="RIL94" s="528"/>
      <c r="RIM94" s="528"/>
      <c r="RIN94" s="528"/>
      <c r="RIO94" s="528"/>
      <c r="RIP94" s="528"/>
      <c r="RIQ94" s="528"/>
      <c r="RIR94" s="528"/>
      <c r="RIS94" s="528"/>
      <c r="RIT94" s="528"/>
      <c r="RIU94" s="528"/>
      <c r="RIV94" s="528"/>
      <c r="RIW94" s="528"/>
      <c r="RIX94" s="528"/>
      <c r="RIY94" s="528"/>
      <c r="RIZ94" s="528"/>
      <c r="RJA94" s="528"/>
      <c r="RJB94" s="528"/>
      <c r="RJC94" s="528"/>
      <c r="RJD94" s="528"/>
      <c r="RJE94" s="528"/>
      <c r="RJF94" s="528"/>
      <c r="RJG94" s="528"/>
      <c r="RJH94" s="528"/>
      <c r="RJI94" s="528"/>
      <c r="RJJ94" s="528"/>
      <c r="RJK94" s="528"/>
      <c r="RJL94" s="528"/>
      <c r="RJM94" s="528"/>
      <c r="RJN94" s="528"/>
      <c r="RJO94" s="528"/>
      <c r="RJP94" s="528"/>
      <c r="RJQ94" s="528"/>
      <c r="RJR94" s="528"/>
      <c r="RJS94" s="528"/>
      <c r="RJT94" s="528"/>
      <c r="RJU94" s="528"/>
      <c r="RJV94" s="528"/>
      <c r="RJW94" s="528"/>
      <c r="RJX94" s="528"/>
      <c r="RJY94" s="528"/>
      <c r="RJZ94" s="528"/>
      <c r="RKA94" s="528"/>
      <c r="RKB94" s="528"/>
      <c r="RKC94" s="528"/>
      <c r="RKD94" s="528"/>
      <c r="RKE94" s="528"/>
      <c r="RKF94" s="528"/>
      <c r="RKG94" s="528"/>
      <c r="RKH94" s="528"/>
      <c r="RKI94" s="528"/>
      <c r="RKJ94" s="528"/>
      <c r="RKK94" s="528"/>
      <c r="RKL94" s="528"/>
      <c r="RKM94" s="528"/>
      <c r="RKN94" s="528"/>
      <c r="RKO94" s="528"/>
      <c r="RKP94" s="528"/>
      <c r="RKQ94" s="528"/>
      <c r="RKR94" s="528"/>
      <c r="RKS94" s="528"/>
      <c r="RKT94" s="528"/>
      <c r="RKU94" s="528"/>
      <c r="RKV94" s="528"/>
      <c r="RKW94" s="528"/>
      <c r="RKX94" s="528"/>
      <c r="RKY94" s="528"/>
      <c r="RKZ94" s="528"/>
      <c r="RLA94" s="528"/>
      <c r="RLB94" s="528"/>
      <c r="RLC94" s="528"/>
      <c r="RLD94" s="528"/>
      <c r="RLE94" s="528"/>
      <c r="RLF94" s="528"/>
      <c r="RLG94" s="528"/>
      <c r="RLH94" s="528"/>
      <c r="RLI94" s="528"/>
      <c r="RLJ94" s="528"/>
      <c r="RLK94" s="528"/>
      <c r="RLL94" s="528"/>
      <c r="RLM94" s="528"/>
      <c r="RLN94" s="528"/>
      <c r="RLO94" s="528"/>
      <c r="RLP94" s="528"/>
      <c r="RLQ94" s="528"/>
      <c r="RLR94" s="528"/>
      <c r="RLS94" s="528"/>
      <c r="RLT94" s="528"/>
      <c r="RLU94" s="528"/>
      <c r="RLV94" s="528"/>
      <c r="RLW94" s="528"/>
      <c r="RLX94" s="528"/>
      <c r="RLY94" s="528"/>
      <c r="RLZ94" s="528"/>
      <c r="RMA94" s="528"/>
      <c r="RMB94" s="528"/>
      <c r="RMC94" s="528"/>
      <c r="RMD94" s="528"/>
      <c r="RME94" s="528"/>
      <c r="RMF94" s="528"/>
      <c r="RMG94" s="528"/>
      <c r="RMH94" s="528"/>
      <c r="RMI94" s="528"/>
      <c r="RMJ94" s="528"/>
      <c r="RMK94" s="528"/>
      <c r="RML94" s="528"/>
      <c r="RMM94" s="528"/>
      <c r="RMN94" s="528"/>
      <c r="RMO94" s="528"/>
      <c r="RMP94" s="528"/>
      <c r="RMQ94" s="528"/>
      <c r="RMR94" s="528"/>
      <c r="RMS94" s="528"/>
      <c r="RMT94" s="528"/>
      <c r="RMU94" s="528"/>
      <c r="RMV94" s="528"/>
      <c r="RMW94" s="528"/>
      <c r="RMX94" s="528"/>
      <c r="RMY94" s="528"/>
      <c r="RMZ94" s="528"/>
      <c r="RNA94" s="528"/>
      <c r="RNB94" s="528"/>
      <c r="RNC94" s="528"/>
      <c r="RND94" s="528"/>
      <c r="RNE94" s="528"/>
      <c r="RNF94" s="528"/>
      <c r="RNG94" s="528"/>
      <c r="RNH94" s="528"/>
      <c r="RNI94" s="528"/>
      <c r="RNJ94" s="528"/>
      <c r="RNK94" s="528"/>
      <c r="RNL94" s="528"/>
      <c r="RNM94" s="528"/>
      <c r="RNN94" s="528"/>
      <c r="RNO94" s="528"/>
      <c r="RNP94" s="528"/>
      <c r="RNQ94" s="528"/>
      <c r="RNR94" s="528"/>
      <c r="RNS94" s="528"/>
      <c r="RNT94" s="528"/>
      <c r="RNU94" s="528"/>
      <c r="RNV94" s="528"/>
      <c r="RNW94" s="528"/>
      <c r="RNX94" s="528"/>
      <c r="RNY94" s="528"/>
      <c r="RNZ94" s="528"/>
      <c r="ROA94" s="528"/>
      <c r="ROB94" s="528"/>
      <c r="ROC94" s="528"/>
      <c r="ROD94" s="528"/>
      <c r="ROE94" s="528"/>
      <c r="ROF94" s="528"/>
      <c r="ROG94" s="528"/>
      <c r="ROH94" s="528"/>
      <c r="ROI94" s="528"/>
      <c r="ROJ94" s="528"/>
      <c r="ROK94" s="528"/>
      <c r="ROL94" s="528"/>
      <c r="ROM94" s="528"/>
      <c r="RON94" s="528"/>
      <c r="ROO94" s="528"/>
      <c r="ROP94" s="528"/>
      <c r="ROQ94" s="528"/>
      <c r="ROR94" s="528"/>
      <c r="ROS94" s="528"/>
      <c r="ROT94" s="528"/>
      <c r="ROU94" s="528"/>
      <c r="ROV94" s="528"/>
      <c r="ROW94" s="528"/>
      <c r="ROX94" s="528"/>
      <c r="ROY94" s="528"/>
      <c r="ROZ94" s="528"/>
      <c r="RPA94" s="528"/>
      <c r="RPB94" s="528"/>
      <c r="RPC94" s="528"/>
      <c r="RPD94" s="528"/>
      <c r="RPE94" s="528"/>
      <c r="RPF94" s="528"/>
      <c r="RPG94" s="528"/>
      <c r="RPH94" s="528"/>
      <c r="RPI94" s="528"/>
      <c r="RPJ94" s="528"/>
      <c r="RPK94" s="528"/>
      <c r="RPL94" s="528"/>
      <c r="RPM94" s="528"/>
      <c r="RPN94" s="528"/>
      <c r="RPO94" s="528"/>
      <c r="RPP94" s="528"/>
      <c r="RPQ94" s="528"/>
      <c r="RPR94" s="528"/>
      <c r="RPS94" s="528"/>
      <c r="RPT94" s="528"/>
      <c r="RPU94" s="528"/>
      <c r="RPV94" s="528"/>
      <c r="RPW94" s="528"/>
      <c r="RPX94" s="528"/>
      <c r="RPY94" s="528"/>
      <c r="RPZ94" s="528"/>
      <c r="RQA94" s="528"/>
      <c r="RQB94" s="528"/>
      <c r="RQC94" s="528"/>
      <c r="RQD94" s="528"/>
      <c r="RQE94" s="528"/>
      <c r="RQF94" s="528"/>
      <c r="RQG94" s="528"/>
      <c r="RQH94" s="528"/>
      <c r="RQI94" s="528"/>
      <c r="RQJ94" s="528"/>
      <c r="RQK94" s="528"/>
      <c r="RQL94" s="528"/>
      <c r="RQM94" s="528"/>
      <c r="RQN94" s="528"/>
      <c r="RQO94" s="528"/>
      <c r="RQP94" s="528"/>
      <c r="RQQ94" s="528"/>
      <c r="RQR94" s="528"/>
      <c r="RQS94" s="528"/>
      <c r="RQT94" s="528"/>
      <c r="RQU94" s="528"/>
      <c r="RQV94" s="528"/>
      <c r="RQW94" s="528"/>
      <c r="RQX94" s="528"/>
      <c r="RQY94" s="528"/>
      <c r="RQZ94" s="528"/>
      <c r="RRA94" s="528"/>
      <c r="RRB94" s="528"/>
      <c r="RRC94" s="528"/>
      <c r="RRD94" s="528"/>
      <c r="RRE94" s="528"/>
      <c r="RRF94" s="528"/>
      <c r="RRG94" s="528"/>
      <c r="RRH94" s="528"/>
      <c r="RRI94" s="528"/>
      <c r="RRJ94" s="528"/>
      <c r="RRK94" s="528"/>
      <c r="RRL94" s="528"/>
      <c r="RRM94" s="528"/>
      <c r="RRN94" s="528"/>
      <c r="RRO94" s="528"/>
      <c r="RRP94" s="528"/>
      <c r="RRQ94" s="528"/>
      <c r="RRR94" s="528"/>
      <c r="RRS94" s="528"/>
      <c r="RRT94" s="528"/>
      <c r="RRU94" s="528"/>
      <c r="RRV94" s="528"/>
      <c r="RRW94" s="528"/>
      <c r="RRX94" s="528"/>
      <c r="RRY94" s="528"/>
      <c r="RRZ94" s="528"/>
      <c r="RSA94" s="528"/>
      <c r="RSB94" s="528"/>
      <c r="RSC94" s="528"/>
      <c r="RSD94" s="528"/>
      <c r="RSE94" s="528"/>
      <c r="RSF94" s="528"/>
      <c r="RSG94" s="528"/>
      <c r="RSH94" s="528"/>
      <c r="RSI94" s="528"/>
      <c r="RSJ94" s="528"/>
      <c r="RSK94" s="528"/>
      <c r="RSL94" s="528"/>
      <c r="RSM94" s="528"/>
      <c r="RSN94" s="528"/>
      <c r="RSO94" s="528"/>
      <c r="RSP94" s="528"/>
      <c r="RSQ94" s="528"/>
      <c r="RSR94" s="528"/>
      <c r="RSS94" s="528"/>
      <c r="RST94" s="528"/>
      <c r="RSU94" s="528"/>
      <c r="RSV94" s="528"/>
      <c r="RSW94" s="528"/>
      <c r="RSX94" s="528"/>
      <c r="RSY94" s="528"/>
      <c r="RSZ94" s="528"/>
      <c r="RTA94" s="528"/>
      <c r="RTB94" s="528"/>
      <c r="RTC94" s="528"/>
      <c r="RTD94" s="528"/>
      <c r="RTE94" s="528"/>
      <c r="RTF94" s="528"/>
      <c r="RTG94" s="528"/>
      <c r="RTH94" s="528"/>
      <c r="RTI94" s="528"/>
      <c r="RTJ94" s="528"/>
      <c r="RTK94" s="528"/>
      <c r="RTL94" s="528"/>
      <c r="RTM94" s="528"/>
      <c r="RTN94" s="528"/>
      <c r="RTO94" s="528"/>
      <c r="RTP94" s="528"/>
      <c r="RTQ94" s="528"/>
      <c r="RTR94" s="528"/>
      <c r="RTS94" s="528"/>
      <c r="RTT94" s="528"/>
      <c r="RTU94" s="528"/>
      <c r="RTV94" s="528"/>
      <c r="RTW94" s="528"/>
      <c r="RTX94" s="528"/>
      <c r="RTY94" s="528"/>
      <c r="RTZ94" s="528"/>
      <c r="RUA94" s="528"/>
      <c r="RUB94" s="528"/>
      <c r="RUC94" s="528"/>
      <c r="RUD94" s="528"/>
      <c r="RUE94" s="528"/>
      <c r="RUF94" s="528"/>
      <c r="RUG94" s="528"/>
      <c r="RUH94" s="528"/>
      <c r="RUI94" s="528"/>
      <c r="RUJ94" s="528"/>
      <c r="RUK94" s="528"/>
      <c r="RUL94" s="528"/>
      <c r="RUM94" s="528"/>
      <c r="RUN94" s="528"/>
      <c r="RUO94" s="528"/>
      <c r="RUP94" s="528"/>
      <c r="RUQ94" s="528"/>
      <c r="RUR94" s="528"/>
      <c r="RUS94" s="528"/>
      <c r="RUT94" s="528"/>
      <c r="RUU94" s="528"/>
      <c r="RUV94" s="528"/>
      <c r="RUW94" s="528"/>
      <c r="RUX94" s="528"/>
      <c r="RUY94" s="528"/>
      <c r="RUZ94" s="528"/>
      <c r="RVA94" s="528"/>
      <c r="RVB94" s="528"/>
      <c r="RVC94" s="528"/>
      <c r="RVD94" s="528"/>
      <c r="RVE94" s="528"/>
      <c r="RVF94" s="528"/>
      <c r="RVG94" s="528"/>
      <c r="RVH94" s="528"/>
      <c r="RVI94" s="528"/>
      <c r="RVJ94" s="528"/>
      <c r="RVK94" s="528"/>
      <c r="RVL94" s="528"/>
      <c r="RVM94" s="528"/>
      <c r="RVN94" s="528"/>
      <c r="RVO94" s="528"/>
      <c r="RVP94" s="528"/>
      <c r="RVQ94" s="528"/>
      <c r="RVR94" s="528"/>
      <c r="RVS94" s="528"/>
      <c r="RVT94" s="528"/>
      <c r="RVU94" s="528"/>
      <c r="RVV94" s="528"/>
      <c r="RVW94" s="528"/>
      <c r="RVX94" s="528"/>
      <c r="RVY94" s="528"/>
      <c r="RVZ94" s="528"/>
      <c r="RWA94" s="528"/>
      <c r="RWB94" s="528"/>
      <c r="RWC94" s="528"/>
      <c r="RWD94" s="528"/>
      <c r="RWE94" s="528"/>
      <c r="RWF94" s="528"/>
      <c r="RWG94" s="528"/>
      <c r="RWH94" s="528"/>
      <c r="RWI94" s="528"/>
      <c r="RWJ94" s="528"/>
      <c r="RWK94" s="528"/>
      <c r="RWL94" s="528"/>
      <c r="RWM94" s="528"/>
      <c r="RWN94" s="528"/>
      <c r="RWO94" s="528"/>
      <c r="RWP94" s="528"/>
      <c r="RWQ94" s="528"/>
      <c r="RWR94" s="528"/>
      <c r="RWS94" s="528"/>
      <c r="RWT94" s="528"/>
      <c r="RWU94" s="528"/>
      <c r="RWV94" s="528"/>
      <c r="RWW94" s="528"/>
      <c r="RWX94" s="528"/>
      <c r="RWY94" s="528"/>
      <c r="RWZ94" s="528"/>
      <c r="RXA94" s="528"/>
      <c r="RXB94" s="528"/>
      <c r="RXC94" s="528"/>
      <c r="RXD94" s="528"/>
      <c r="RXE94" s="528"/>
      <c r="RXF94" s="528"/>
      <c r="RXG94" s="528"/>
      <c r="RXH94" s="528"/>
      <c r="RXI94" s="528"/>
      <c r="RXJ94" s="528"/>
      <c r="RXK94" s="528"/>
      <c r="RXL94" s="528"/>
      <c r="RXM94" s="528"/>
      <c r="RXN94" s="528"/>
      <c r="RXO94" s="528"/>
      <c r="RXP94" s="528"/>
      <c r="RXQ94" s="528"/>
      <c r="RXR94" s="528"/>
      <c r="RXS94" s="528"/>
      <c r="RXT94" s="528"/>
      <c r="RXU94" s="528"/>
      <c r="RXV94" s="528"/>
      <c r="RXW94" s="528"/>
      <c r="RXX94" s="528"/>
      <c r="RXY94" s="528"/>
      <c r="RXZ94" s="528"/>
      <c r="RYA94" s="528"/>
      <c r="RYB94" s="528"/>
      <c r="RYC94" s="528"/>
      <c r="RYD94" s="528"/>
      <c r="RYE94" s="528"/>
      <c r="RYF94" s="528"/>
      <c r="RYG94" s="528"/>
      <c r="RYH94" s="528"/>
      <c r="RYI94" s="528"/>
      <c r="RYJ94" s="528"/>
      <c r="RYK94" s="528"/>
      <c r="RYL94" s="528"/>
      <c r="RYM94" s="528"/>
      <c r="RYN94" s="528"/>
      <c r="RYO94" s="528"/>
      <c r="RYP94" s="528"/>
      <c r="RYQ94" s="528"/>
      <c r="RYR94" s="528"/>
      <c r="RYS94" s="528"/>
      <c r="RYT94" s="528"/>
      <c r="RYU94" s="528"/>
      <c r="RYV94" s="528"/>
      <c r="RYW94" s="528"/>
      <c r="RYX94" s="528"/>
      <c r="RYY94" s="528"/>
      <c r="RYZ94" s="528"/>
      <c r="RZA94" s="528"/>
      <c r="RZB94" s="528"/>
      <c r="RZC94" s="528"/>
      <c r="RZD94" s="528"/>
      <c r="RZE94" s="528"/>
      <c r="RZF94" s="528"/>
      <c r="RZG94" s="528"/>
      <c r="RZH94" s="528"/>
      <c r="RZI94" s="528"/>
      <c r="RZJ94" s="528"/>
      <c r="RZK94" s="528"/>
      <c r="RZL94" s="528"/>
      <c r="RZM94" s="528"/>
      <c r="RZN94" s="528"/>
      <c r="RZO94" s="528"/>
      <c r="RZP94" s="528"/>
      <c r="RZQ94" s="528"/>
      <c r="RZR94" s="528"/>
      <c r="RZS94" s="528"/>
      <c r="RZT94" s="528"/>
      <c r="RZU94" s="528"/>
      <c r="RZV94" s="528"/>
      <c r="RZW94" s="528"/>
      <c r="RZX94" s="528"/>
      <c r="RZY94" s="528"/>
      <c r="RZZ94" s="528"/>
      <c r="SAA94" s="528"/>
      <c r="SAB94" s="528"/>
      <c r="SAC94" s="528"/>
      <c r="SAD94" s="528"/>
      <c r="SAE94" s="528"/>
      <c r="SAF94" s="528"/>
      <c r="SAG94" s="528"/>
      <c r="SAH94" s="528"/>
      <c r="SAI94" s="528"/>
      <c r="SAJ94" s="528"/>
      <c r="SAK94" s="528"/>
      <c r="SAL94" s="528"/>
      <c r="SAM94" s="528"/>
      <c r="SAN94" s="528"/>
      <c r="SAO94" s="528"/>
      <c r="SAP94" s="528"/>
      <c r="SAQ94" s="528"/>
      <c r="SAR94" s="528"/>
      <c r="SAS94" s="528"/>
      <c r="SAT94" s="528"/>
      <c r="SAU94" s="528"/>
      <c r="SAV94" s="528"/>
      <c r="SAW94" s="528"/>
      <c r="SAX94" s="528"/>
      <c r="SAY94" s="528"/>
      <c r="SAZ94" s="528"/>
      <c r="SBA94" s="528"/>
      <c r="SBB94" s="528"/>
      <c r="SBC94" s="528"/>
      <c r="SBD94" s="528"/>
      <c r="SBE94" s="528"/>
      <c r="SBF94" s="528"/>
      <c r="SBG94" s="528"/>
      <c r="SBH94" s="528"/>
      <c r="SBI94" s="528"/>
      <c r="SBJ94" s="528"/>
      <c r="SBK94" s="528"/>
      <c r="SBL94" s="528"/>
      <c r="SBM94" s="528"/>
      <c r="SBN94" s="528"/>
      <c r="SBO94" s="528"/>
      <c r="SBP94" s="528"/>
      <c r="SBQ94" s="528"/>
      <c r="SBR94" s="528"/>
      <c r="SBS94" s="528"/>
      <c r="SBT94" s="528"/>
      <c r="SBU94" s="528"/>
      <c r="SBV94" s="528"/>
      <c r="SBW94" s="528"/>
      <c r="SBX94" s="528"/>
      <c r="SBY94" s="528"/>
      <c r="SBZ94" s="528"/>
      <c r="SCA94" s="528"/>
      <c r="SCB94" s="528"/>
      <c r="SCC94" s="528"/>
      <c r="SCD94" s="528"/>
      <c r="SCE94" s="528"/>
      <c r="SCF94" s="528"/>
      <c r="SCG94" s="528"/>
      <c r="SCH94" s="528"/>
      <c r="SCI94" s="528"/>
      <c r="SCJ94" s="528"/>
      <c r="SCK94" s="528"/>
      <c r="SCL94" s="528"/>
      <c r="SCM94" s="528"/>
      <c r="SCN94" s="528"/>
      <c r="SCO94" s="528"/>
      <c r="SCP94" s="528"/>
      <c r="SCQ94" s="528"/>
      <c r="SCR94" s="528"/>
      <c r="SCS94" s="528"/>
      <c r="SCT94" s="528"/>
      <c r="SCU94" s="528"/>
      <c r="SCV94" s="528"/>
      <c r="SCW94" s="528"/>
      <c r="SCX94" s="528"/>
      <c r="SCY94" s="528"/>
      <c r="SCZ94" s="528"/>
      <c r="SDA94" s="528"/>
      <c r="SDB94" s="528"/>
      <c r="SDC94" s="528"/>
      <c r="SDD94" s="528"/>
      <c r="SDE94" s="528"/>
      <c r="SDF94" s="528"/>
      <c r="SDG94" s="528"/>
      <c r="SDH94" s="528"/>
      <c r="SDI94" s="528"/>
      <c r="SDJ94" s="528"/>
      <c r="SDK94" s="528"/>
      <c r="SDL94" s="528"/>
      <c r="SDM94" s="528"/>
      <c r="SDN94" s="528"/>
      <c r="SDO94" s="528"/>
      <c r="SDP94" s="528"/>
      <c r="SDQ94" s="528"/>
      <c r="SDR94" s="528"/>
      <c r="SDS94" s="528"/>
      <c r="SDT94" s="528"/>
      <c r="SDU94" s="528"/>
      <c r="SDV94" s="528"/>
      <c r="SDW94" s="528"/>
      <c r="SDX94" s="528"/>
      <c r="SDY94" s="528"/>
      <c r="SDZ94" s="528"/>
      <c r="SEA94" s="528"/>
      <c r="SEB94" s="528"/>
      <c r="SEC94" s="528"/>
      <c r="SED94" s="528"/>
      <c r="SEE94" s="528"/>
      <c r="SEF94" s="528"/>
      <c r="SEG94" s="528"/>
      <c r="SEH94" s="528"/>
      <c r="SEI94" s="528"/>
      <c r="SEJ94" s="528"/>
      <c r="SEK94" s="528"/>
      <c r="SEL94" s="528"/>
      <c r="SEM94" s="528"/>
      <c r="SEN94" s="528"/>
      <c r="SEO94" s="528"/>
      <c r="SEP94" s="528"/>
      <c r="SEQ94" s="528"/>
      <c r="SER94" s="528"/>
      <c r="SES94" s="528"/>
      <c r="SET94" s="528"/>
      <c r="SEU94" s="528"/>
      <c r="SEV94" s="528"/>
      <c r="SEW94" s="528"/>
      <c r="SEX94" s="528"/>
      <c r="SEY94" s="528"/>
      <c r="SEZ94" s="528"/>
      <c r="SFA94" s="528"/>
      <c r="SFB94" s="528"/>
      <c r="SFC94" s="528"/>
      <c r="SFD94" s="528"/>
      <c r="SFE94" s="528"/>
      <c r="SFF94" s="528"/>
      <c r="SFG94" s="528"/>
      <c r="SFH94" s="528"/>
      <c r="SFI94" s="528"/>
      <c r="SFJ94" s="528"/>
      <c r="SFK94" s="528"/>
      <c r="SFL94" s="528"/>
      <c r="SFM94" s="528"/>
      <c r="SFN94" s="528"/>
      <c r="SFO94" s="528"/>
      <c r="SFP94" s="528"/>
      <c r="SFQ94" s="528"/>
      <c r="SFR94" s="528"/>
      <c r="SFS94" s="528"/>
      <c r="SFT94" s="528"/>
      <c r="SFU94" s="528"/>
      <c r="SFV94" s="528"/>
      <c r="SFW94" s="528"/>
      <c r="SFX94" s="528"/>
      <c r="SFY94" s="528"/>
      <c r="SFZ94" s="528"/>
      <c r="SGA94" s="528"/>
      <c r="SGB94" s="528"/>
      <c r="SGC94" s="528"/>
      <c r="SGD94" s="528"/>
      <c r="SGE94" s="528"/>
      <c r="SGF94" s="528"/>
      <c r="SGG94" s="528"/>
      <c r="SGH94" s="528"/>
      <c r="SGI94" s="528"/>
      <c r="SGJ94" s="528"/>
      <c r="SGK94" s="528"/>
      <c r="SGL94" s="528"/>
      <c r="SGM94" s="528"/>
      <c r="SGN94" s="528"/>
      <c r="SGO94" s="528"/>
      <c r="SGP94" s="528"/>
      <c r="SGQ94" s="528"/>
      <c r="SGR94" s="528"/>
      <c r="SGS94" s="528"/>
      <c r="SGT94" s="528"/>
      <c r="SGU94" s="528"/>
      <c r="SGV94" s="528"/>
      <c r="SGW94" s="528"/>
      <c r="SGX94" s="528"/>
      <c r="SGY94" s="528"/>
      <c r="SGZ94" s="528"/>
      <c r="SHA94" s="528"/>
      <c r="SHB94" s="528"/>
      <c r="SHC94" s="528"/>
      <c r="SHD94" s="528"/>
      <c r="SHE94" s="528"/>
      <c r="SHF94" s="528"/>
      <c r="SHG94" s="528"/>
      <c r="SHH94" s="528"/>
      <c r="SHI94" s="528"/>
      <c r="SHJ94" s="528"/>
      <c r="SHK94" s="528"/>
      <c r="SHL94" s="528"/>
      <c r="SHM94" s="528"/>
      <c r="SHN94" s="528"/>
      <c r="SHO94" s="528"/>
      <c r="SHP94" s="528"/>
      <c r="SHQ94" s="528"/>
      <c r="SHR94" s="528"/>
      <c r="SHS94" s="528"/>
      <c r="SHT94" s="528"/>
      <c r="SHU94" s="528"/>
      <c r="SHV94" s="528"/>
      <c r="SHW94" s="528"/>
      <c r="SHX94" s="528"/>
      <c r="SHY94" s="528"/>
      <c r="SHZ94" s="528"/>
      <c r="SIA94" s="528"/>
      <c r="SIB94" s="528"/>
      <c r="SIC94" s="528"/>
      <c r="SID94" s="528"/>
      <c r="SIE94" s="528"/>
      <c r="SIF94" s="528"/>
      <c r="SIG94" s="528"/>
      <c r="SIH94" s="528"/>
      <c r="SII94" s="528"/>
      <c r="SIJ94" s="528"/>
      <c r="SIK94" s="528"/>
      <c r="SIL94" s="528"/>
      <c r="SIM94" s="528"/>
      <c r="SIN94" s="528"/>
      <c r="SIO94" s="528"/>
      <c r="SIP94" s="528"/>
      <c r="SIQ94" s="528"/>
      <c r="SIR94" s="528"/>
      <c r="SIS94" s="528"/>
      <c r="SIT94" s="528"/>
      <c r="SIU94" s="528"/>
      <c r="SIV94" s="528"/>
      <c r="SIW94" s="528"/>
      <c r="SIX94" s="528"/>
      <c r="SIY94" s="528"/>
      <c r="SIZ94" s="528"/>
      <c r="SJA94" s="528"/>
      <c r="SJB94" s="528"/>
      <c r="SJC94" s="528"/>
      <c r="SJD94" s="528"/>
      <c r="SJE94" s="528"/>
      <c r="SJF94" s="528"/>
      <c r="SJG94" s="528"/>
      <c r="SJH94" s="528"/>
      <c r="SJI94" s="528"/>
      <c r="SJJ94" s="528"/>
      <c r="SJK94" s="528"/>
      <c r="SJL94" s="528"/>
      <c r="SJM94" s="528"/>
      <c r="SJN94" s="528"/>
      <c r="SJO94" s="528"/>
      <c r="SJP94" s="528"/>
      <c r="SJQ94" s="528"/>
      <c r="SJR94" s="528"/>
      <c r="SJS94" s="528"/>
      <c r="SJT94" s="528"/>
      <c r="SJU94" s="528"/>
      <c r="SJV94" s="528"/>
      <c r="SJW94" s="528"/>
      <c r="SJX94" s="528"/>
      <c r="SJY94" s="528"/>
      <c r="SJZ94" s="528"/>
      <c r="SKA94" s="528"/>
      <c r="SKB94" s="528"/>
      <c r="SKC94" s="528"/>
      <c r="SKD94" s="528"/>
      <c r="SKE94" s="528"/>
      <c r="SKF94" s="528"/>
      <c r="SKG94" s="528"/>
      <c r="SKH94" s="528"/>
      <c r="SKI94" s="528"/>
      <c r="SKJ94" s="528"/>
      <c r="SKK94" s="528"/>
      <c r="SKL94" s="528"/>
      <c r="SKM94" s="528"/>
      <c r="SKN94" s="528"/>
      <c r="SKO94" s="528"/>
      <c r="SKP94" s="528"/>
      <c r="SKQ94" s="528"/>
      <c r="SKR94" s="528"/>
      <c r="SKS94" s="528"/>
      <c r="SKT94" s="528"/>
      <c r="SKU94" s="528"/>
      <c r="SKV94" s="528"/>
      <c r="SKW94" s="528"/>
      <c r="SKX94" s="528"/>
      <c r="SKY94" s="528"/>
      <c r="SKZ94" s="528"/>
      <c r="SLA94" s="528"/>
      <c r="SLB94" s="528"/>
      <c r="SLC94" s="528"/>
      <c r="SLD94" s="528"/>
      <c r="SLE94" s="528"/>
      <c r="SLF94" s="528"/>
      <c r="SLG94" s="528"/>
      <c r="SLH94" s="528"/>
      <c r="SLI94" s="528"/>
      <c r="SLJ94" s="528"/>
      <c r="SLK94" s="528"/>
      <c r="SLL94" s="528"/>
      <c r="SLM94" s="528"/>
      <c r="SLN94" s="528"/>
      <c r="SLO94" s="528"/>
      <c r="SLP94" s="528"/>
      <c r="SLQ94" s="528"/>
      <c r="SLR94" s="528"/>
      <c r="SLS94" s="528"/>
      <c r="SLT94" s="528"/>
      <c r="SLU94" s="528"/>
      <c r="SLV94" s="528"/>
      <c r="SLW94" s="528"/>
      <c r="SLX94" s="528"/>
      <c r="SLY94" s="528"/>
      <c r="SLZ94" s="528"/>
      <c r="SMA94" s="528"/>
      <c r="SMB94" s="528"/>
      <c r="SMC94" s="528"/>
      <c r="SMD94" s="528"/>
      <c r="SME94" s="528"/>
      <c r="SMF94" s="528"/>
      <c r="SMG94" s="528"/>
      <c r="SMH94" s="528"/>
      <c r="SMI94" s="528"/>
      <c r="SMJ94" s="528"/>
      <c r="SMK94" s="528"/>
      <c r="SML94" s="528"/>
      <c r="SMM94" s="528"/>
      <c r="SMN94" s="528"/>
      <c r="SMO94" s="528"/>
      <c r="SMP94" s="528"/>
      <c r="SMQ94" s="528"/>
      <c r="SMR94" s="528"/>
      <c r="SMS94" s="528"/>
      <c r="SMT94" s="528"/>
      <c r="SMU94" s="528"/>
      <c r="SMV94" s="528"/>
      <c r="SMW94" s="528"/>
      <c r="SMX94" s="528"/>
      <c r="SMY94" s="528"/>
      <c r="SMZ94" s="528"/>
      <c r="SNA94" s="528"/>
      <c r="SNB94" s="528"/>
      <c r="SNC94" s="528"/>
      <c r="SND94" s="528"/>
      <c r="SNE94" s="528"/>
      <c r="SNF94" s="528"/>
      <c r="SNG94" s="528"/>
      <c r="SNH94" s="528"/>
      <c r="SNI94" s="528"/>
      <c r="SNJ94" s="528"/>
      <c r="SNK94" s="528"/>
      <c r="SNL94" s="528"/>
      <c r="SNM94" s="528"/>
      <c r="SNN94" s="528"/>
      <c r="SNO94" s="528"/>
      <c r="SNP94" s="528"/>
      <c r="SNQ94" s="528"/>
      <c r="SNR94" s="528"/>
      <c r="SNS94" s="528"/>
      <c r="SNT94" s="528"/>
      <c r="SNU94" s="528"/>
      <c r="SNV94" s="528"/>
      <c r="SNW94" s="528"/>
      <c r="SNX94" s="528"/>
      <c r="SNY94" s="528"/>
      <c r="SNZ94" s="528"/>
      <c r="SOA94" s="528"/>
      <c r="SOB94" s="528"/>
      <c r="SOC94" s="528"/>
      <c r="SOD94" s="528"/>
      <c r="SOE94" s="528"/>
      <c r="SOF94" s="528"/>
      <c r="SOG94" s="528"/>
      <c r="SOH94" s="528"/>
      <c r="SOI94" s="528"/>
      <c r="SOJ94" s="528"/>
      <c r="SOK94" s="528"/>
      <c r="SOL94" s="528"/>
      <c r="SOM94" s="528"/>
      <c r="SON94" s="528"/>
      <c r="SOO94" s="528"/>
      <c r="SOP94" s="528"/>
      <c r="SOQ94" s="528"/>
      <c r="SOR94" s="528"/>
      <c r="SOS94" s="528"/>
      <c r="SOT94" s="528"/>
      <c r="SOU94" s="528"/>
      <c r="SOV94" s="528"/>
      <c r="SOW94" s="528"/>
      <c r="SOX94" s="528"/>
      <c r="SOY94" s="528"/>
      <c r="SOZ94" s="528"/>
      <c r="SPA94" s="528"/>
      <c r="SPB94" s="528"/>
      <c r="SPC94" s="528"/>
      <c r="SPD94" s="528"/>
      <c r="SPE94" s="528"/>
      <c r="SPF94" s="528"/>
      <c r="SPG94" s="528"/>
      <c r="SPH94" s="528"/>
      <c r="SPI94" s="528"/>
      <c r="SPJ94" s="528"/>
      <c r="SPK94" s="528"/>
      <c r="SPL94" s="528"/>
      <c r="SPM94" s="528"/>
      <c r="SPN94" s="528"/>
      <c r="SPO94" s="528"/>
      <c r="SPP94" s="528"/>
      <c r="SPQ94" s="528"/>
      <c r="SPR94" s="528"/>
      <c r="SPS94" s="528"/>
      <c r="SPT94" s="528"/>
      <c r="SPU94" s="528"/>
      <c r="SPV94" s="528"/>
      <c r="SPW94" s="528"/>
      <c r="SPX94" s="528"/>
      <c r="SPY94" s="528"/>
      <c r="SPZ94" s="528"/>
      <c r="SQA94" s="528"/>
      <c r="SQB94" s="528"/>
      <c r="SQC94" s="528"/>
      <c r="SQD94" s="528"/>
      <c r="SQE94" s="528"/>
      <c r="SQF94" s="528"/>
      <c r="SQG94" s="528"/>
      <c r="SQH94" s="528"/>
      <c r="SQI94" s="528"/>
      <c r="SQJ94" s="528"/>
      <c r="SQK94" s="528"/>
      <c r="SQL94" s="528"/>
      <c r="SQM94" s="528"/>
      <c r="SQN94" s="528"/>
      <c r="SQO94" s="528"/>
      <c r="SQP94" s="528"/>
      <c r="SQQ94" s="528"/>
      <c r="SQR94" s="528"/>
      <c r="SQS94" s="528"/>
      <c r="SQT94" s="528"/>
      <c r="SQU94" s="528"/>
      <c r="SQV94" s="528"/>
      <c r="SQW94" s="528"/>
      <c r="SQX94" s="528"/>
      <c r="SQY94" s="528"/>
      <c r="SQZ94" s="528"/>
      <c r="SRA94" s="528"/>
      <c r="SRB94" s="528"/>
      <c r="SRC94" s="528"/>
      <c r="SRD94" s="528"/>
      <c r="SRE94" s="528"/>
      <c r="SRF94" s="528"/>
      <c r="SRG94" s="528"/>
      <c r="SRH94" s="528"/>
      <c r="SRI94" s="528"/>
      <c r="SRJ94" s="528"/>
      <c r="SRK94" s="528"/>
      <c r="SRL94" s="528"/>
      <c r="SRM94" s="528"/>
      <c r="SRN94" s="528"/>
      <c r="SRO94" s="528"/>
      <c r="SRP94" s="528"/>
      <c r="SRQ94" s="528"/>
      <c r="SRR94" s="528"/>
      <c r="SRS94" s="528"/>
      <c r="SRT94" s="528"/>
      <c r="SRU94" s="528"/>
      <c r="SRV94" s="528"/>
      <c r="SRW94" s="528"/>
      <c r="SRX94" s="528"/>
      <c r="SRY94" s="528"/>
      <c r="SRZ94" s="528"/>
      <c r="SSA94" s="528"/>
      <c r="SSB94" s="528"/>
      <c r="SSC94" s="528"/>
      <c r="SSD94" s="528"/>
      <c r="SSE94" s="528"/>
      <c r="SSF94" s="528"/>
      <c r="SSG94" s="528"/>
      <c r="SSH94" s="528"/>
      <c r="SSI94" s="528"/>
      <c r="SSJ94" s="528"/>
      <c r="SSK94" s="528"/>
      <c r="SSL94" s="528"/>
      <c r="SSM94" s="528"/>
      <c r="SSN94" s="528"/>
      <c r="SSO94" s="528"/>
      <c r="SSP94" s="528"/>
      <c r="SSQ94" s="528"/>
      <c r="SSR94" s="528"/>
      <c r="SSS94" s="528"/>
      <c r="SST94" s="528"/>
      <c r="SSU94" s="528"/>
      <c r="SSV94" s="528"/>
      <c r="SSW94" s="528"/>
      <c r="SSX94" s="528"/>
      <c r="SSY94" s="528"/>
      <c r="SSZ94" s="528"/>
      <c r="STA94" s="528"/>
      <c r="STB94" s="528"/>
      <c r="STC94" s="528"/>
      <c r="STD94" s="528"/>
      <c r="STE94" s="528"/>
      <c r="STF94" s="528"/>
      <c r="STG94" s="528"/>
      <c r="STH94" s="528"/>
      <c r="STI94" s="528"/>
      <c r="STJ94" s="528"/>
      <c r="STK94" s="528"/>
      <c r="STL94" s="528"/>
      <c r="STM94" s="528"/>
      <c r="STN94" s="528"/>
      <c r="STO94" s="528"/>
      <c r="STP94" s="528"/>
      <c r="STQ94" s="528"/>
      <c r="STR94" s="528"/>
      <c r="STS94" s="528"/>
      <c r="STT94" s="528"/>
      <c r="STU94" s="528"/>
      <c r="STV94" s="528"/>
      <c r="STW94" s="528"/>
      <c r="STX94" s="528"/>
      <c r="STY94" s="528"/>
      <c r="STZ94" s="528"/>
      <c r="SUA94" s="528"/>
      <c r="SUB94" s="528"/>
      <c r="SUC94" s="528"/>
      <c r="SUD94" s="528"/>
      <c r="SUE94" s="528"/>
      <c r="SUF94" s="528"/>
      <c r="SUG94" s="528"/>
      <c r="SUH94" s="528"/>
      <c r="SUI94" s="528"/>
      <c r="SUJ94" s="528"/>
      <c r="SUK94" s="528"/>
      <c r="SUL94" s="528"/>
      <c r="SUM94" s="528"/>
      <c r="SUN94" s="528"/>
      <c r="SUO94" s="528"/>
      <c r="SUP94" s="528"/>
      <c r="SUQ94" s="528"/>
      <c r="SUR94" s="528"/>
      <c r="SUS94" s="528"/>
      <c r="SUT94" s="528"/>
      <c r="SUU94" s="528"/>
      <c r="SUV94" s="528"/>
      <c r="SUW94" s="528"/>
      <c r="SUX94" s="528"/>
      <c r="SUY94" s="528"/>
      <c r="SUZ94" s="528"/>
      <c r="SVA94" s="528"/>
      <c r="SVB94" s="528"/>
      <c r="SVC94" s="528"/>
      <c r="SVD94" s="528"/>
      <c r="SVE94" s="528"/>
      <c r="SVF94" s="528"/>
      <c r="SVG94" s="528"/>
      <c r="SVH94" s="528"/>
      <c r="SVI94" s="528"/>
      <c r="SVJ94" s="528"/>
      <c r="SVK94" s="528"/>
      <c r="SVL94" s="528"/>
      <c r="SVM94" s="528"/>
      <c r="SVN94" s="528"/>
      <c r="SVO94" s="528"/>
      <c r="SVP94" s="528"/>
      <c r="SVQ94" s="528"/>
      <c r="SVR94" s="528"/>
      <c r="SVS94" s="528"/>
      <c r="SVT94" s="528"/>
      <c r="SVU94" s="528"/>
      <c r="SVV94" s="528"/>
      <c r="SVW94" s="528"/>
      <c r="SVX94" s="528"/>
      <c r="SVY94" s="528"/>
      <c r="SVZ94" s="528"/>
      <c r="SWA94" s="528"/>
      <c r="SWB94" s="528"/>
      <c r="SWC94" s="528"/>
      <c r="SWD94" s="528"/>
      <c r="SWE94" s="528"/>
      <c r="SWF94" s="528"/>
      <c r="SWG94" s="528"/>
      <c r="SWH94" s="528"/>
      <c r="SWI94" s="528"/>
      <c r="SWJ94" s="528"/>
      <c r="SWK94" s="528"/>
      <c r="SWL94" s="528"/>
      <c r="SWM94" s="528"/>
      <c r="SWN94" s="528"/>
      <c r="SWO94" s="528"/>
      <c r="SWP94" s="528"/>
      <c r="SWQ94" s="528"/>
      <c r="SWR94" s="528"/>
      <c r="SWS94" s="528"/>
      <c r="SWT94" s="528"/>
      <c r="SWU94" s="528"/>
      <c r="SWV94" s="528"/>
      <c r="SWW94" s="528"/>
      <c r="SWX94" s="528"/>
      <c r="SWY94" s="528"/>
      <c r="SWZ94" s="528"/>
      <c r="SXA94" s="528"/>
      <c r="SXB94" s="528"/>
      <c r="SXC94" s="528"/>
      <c r="SXD94" s="528"/>
      <c r="SXE94" s="528"/>
      <c r="SXF94" s="528"/>
      <c r="SXG94" s="528"/>
      <c r="SXH94" s="528"/>
      <c r="SXI94" s="528"/>
      <c r="SXJ94" s="528"/>
      <c r="SXK94" s="528"/>
      <c r="SXL94" s="528"/>
      <c r="SXM94" s="528"/>
      <c r="SXN94" s="528"/>
      <c r="SXO94" s="528"/>
      <c r="SXP94" s="528"/>
      <c r="SXQ94" s="528"/>
      <c r="SXR94" s="528"/>
      <c r="SXS94" s="528"/>
      <c r="SXT94" s="528"/>
      <c r="SXU94" s="528"/>
      <c r="SXV94" s="528"/>
      <c r="SXW94" s="528"/>
      <c r="SXX94" s="528"/>
      <c r="SXY94" s="528"/>
      <c r="SXZ94" s="528"/>
      <c r="SYA94" s="528"/>
      <c r="SYB94" s="528"/>
      <c r="SYC94" s="528"/>
      <c r="SYD94" s="528"/>
      <c r="SYE94" s="528"/>
      <c r="SYF94" s="528"/>
      <c r="SYG94" s="528"/>
      <c r="SYH94" s="528"/>
      <c r="SYI94" s="528"/>
      <c r="SYJ94" s="528"/>
      <c r="SYK94" s="528"/>
      <c r="SYL94" s="528"/>
      <c r="SYM94" s="528"/>
      <c r="SYN94" s="528"/>
      <c r="SYO94" s="528"/>
      <c r="SYP94" s="528"/>
      <c r="SYQ94" s="528"/>
      <c r="SYR94" s="528"/>
      <c r="SYS94" s="528"/>
      <c r="SYT94" s="528"/>
      <c r="SYU94" s="528"/>
      <c r="SYV94" s="528"/>
      <c r="SYW94" s="528"/>
      <c r="SYX94" s="528"/>
      <c r="SYY94" s="528"/>
      <c r="SYZ94" s="528"/>
      <c r="SZA94" s="528"/>
      <c r="SZB94" s="528"/>
      <c r="SZC94" s="528"/>
      <c r="SZD94" s="528"/>
      <c r="SZE94" s="528"/>
      <c r="SZF94" s="528"/>
      <c r="SZG94" s="528"/>
      <c r="SZH94" s="528"/>
      <c r="SZI94" s="528"/>
      <c r="SZJ94" s="528"/>
      <c r="SZK94" s="528"/>
      <c r="SZL94" s="528"/>
      <c r="SZM94" s="528"/>
      <c r="SZN94" s="528"/>
      <c r="SZO94" s="528"/>
      <c r="SZP94" s="528"/>
      <c r="SZQ94" s="528"/>
      <c r="SZR94" s="528"/>
      <c r="SZS94" s="528"/>
      <c r="SZT94" s="528"/>
      <c r="SZU94" s="528"/>
      <c r="SZV94" s="528"/>
      <c r="SZW94" s="528"/>
      <c r="SZX94" s="528"/>
      <c r="SZY94" s="528"/>
      <c r="SZZ94" s="528"/>
      <c r="TAA94" s="528"/>
      <c r="TAB94" s="528"/>
      <c r="TAC94" s="528"/>
      <c r="TAD94" s="528"/>
      <c r="TAE94" s="528"/>
      <c r="TAF94" s="528"/>
      <c r="TAG94" s="528"/>
      <c r="TAH94" s="528"/>
      <c r="TAI94" s="528"/>
      <c r="TAJ94" s="528"/>
      <c r="TAK94" s="528"/>
      <c r="TAL94" s="528"/>
      <c r="TAM94" s="528"/>
      <c r="TAN94" s="528"/>
      <c r="TAO94" s="528"/>
      <c r="TAP94" s="528"/>
      <c r="TAQ94" s="528"/>
      <c r="TAR94" s="528"/>
      <c r="TAS94" s="528"/>
      <c r="TAT94" s="528"/>
      <c r="TAU94" s="528"/>
      <c r="TAV94" s="528"/>
      <c r="TAW94" s="528"/>
      <c r="TAX94" s="528"/>
      <c r="TAY94" s="528"/>
      <c r="TAZ94" s="528"/>
      <c r="TBA94" s="528"/>
      <c r="TBB94" s="528"/>
      <c r="TBC94" s="528"/>
      <c r="TBD94" s="528"/>
      <c r="TBE94" s="528"/>
      <c r="TBF94" s="528"/>
      <c r="TBG94" s="528"/>
      <c r="TBH94" s="528"/>
      <c r="TBI94" s="528"/>
      <c r="TBJ94" s="528"/>
      <c r="TBK94" s="528"/>
      <c r="TBL94" s="528"/>
      <c r="TBM94" s="528"/>
      <c r="TBN94" s="528"/>
      <c r="TBO94" s="528"/>
      <c r="TBP94" s="528"/>
      <c r="TBQ94" s="528"/>
      <c r="TBR94" s="528"/>
      <c r="TBS94" s="528"/>
      <c r="TBT94" s="528"/>
      <c r="TBU94" s="528"/>
      <c r="TBV94" s="528"/>
      <c r="TBW94" s="528"/>
      <c r="TBX94" s="528"/>
      <c r="TBY94" s="528"/>
      <c r="TBZ94" s="528"/>
      <c r="TCA94" s="528"/>
      <c r="TCB94" s="528"/>
      <c r="TCC94" s="528"/>
      <c r="TCD94" s="528"/>
      <c r="TCE94" s="528"/>
      <c r="TCF94" s="528"/>
      <c r="TCG94" s="528"/>
      <c r="TCH94" s="528"/>
      <c r="TCI94" s="528"/>
      <c r="TCJ94" s="528"/>
      <c r="TCK94" s="528"/>
      <c r="TCL94" s="528"/>
      <c r="TCM94" s="528"/>
      <c r="TCN94" s="528"/>
      <c r="TCO94" s="528"/>
      <c r="TCP94" s="528"/>
      <c r="TCQ94" s="528"/>
      <c r="TCR94" s="528"/>
      <c r="TCS94" s="528"/>
      <c r="TCT94" s="528"/>
      <c r="TCU94" s="528"/>
      <c r="TCV94" s="528"/>
      <c r="TCW94" s="528"/>
      <c r="TCX94" s="528"/>
      <c r="TCY94" s="528"/>
      <c r="TCZ94" s="528"/>
      <c r="TDA94" s="528"/>
      <c r="TDB94" s="528"/>
      <c r="TDC94" s="528"/>
      <c r="TDD94" s="528"/>
      <c r="TDE94" s="528"/>
      <c r="TDF94" s="528"/>
      <c r="TDG94" s="528"/>
      <c r="TDH94" s="528"/>
      <c r="TDI94" s="528"/>
      <c r="TDJ94" s="528"/>
      <c r="TDK94" s="528"/>
      <c r="TDL94" s="528"/>
      <c r="TDM94" s="528"/>
      <c r="TDN94" s="528"/>
      <c r="TDO94" s="528"/>
      <c r="TDP94" s="528"/>
      <c r="TDQ94" s="528"/>
      <c r="TDR94" s="528"/>
      <c r="TDS94" s="528"/>
      <c r="TDT94" s="528"/>
      <c r="TDU94" s="528"/>
      <c r="TDV94" s="528"/>
      <c r="TDW94" s="528"/>
      <c r="TDX94" s="528"/>
      <c r="TDY94" s="528"/>
      <c r="TDZ94" s="528"/>
      <c r="TEA94" s="528"/>
      <c r="TEB94" s="528"/>
      <c r="TEC94" s="528"/>
      <c r="TED94" s="528"/>
      <c r="TEE94" s="528"/>
      <c r="TEF94" s="528"/>
      <c r="TEG94" s="528"/>
      <c r="TEH94" s="528"/>
      <c r="TEI94" s="528"/>
      <c r="TEJ94" s="528"/>
      <c r="TEK94" s="528"/>
      <c r="TEL94" s="528"/>
      <c r="TEM94" s="528"/>
      <c r="TEN94" s="528"/>
      <c r="TEO94" s="528"/>
      <c r="TEP94" s="528"/>
      <c r="TEQ94" s="528"/>
      <c r="TER94" s="528"/>
      <c r="TES94" s="528"/>
      <c r="TET94" s="528"/>
      <c r="TEU94" s="528"/>
      <c r="TEV94" s="528"/>
      <c r="TEW94" s="528"/>
      <c r="TEX94" s="528"/>
      <c r="TEY94" s="528"/>
      <c r="TEZ94" s="528"/>
      <c r="TFA94" s="528"/>
      <c r="TFB94" s="528"/>
      <c r="TFC94" s="528"/>
      <c r="TFD94" s="528"/>
      <c r="TFE94" s="528"/>
      <c r="TFF94" s="528"/>
      <c r="TFG94" s="528"/>
      <c r="TFH94" s="528"/>
      <c r="TFI94" s="528"/>
      <c r="TFJ94" s="528"/>
      <c r="TFK94" s="528"/>
      <c r="TFL94" s="528"/>
      <c r="TFM94" s="528"/>
      <c r="TFN94" s="528"/>
      <c r="TFO94" s="528"/>
      <c r="TFP94" s="528"/>
      <c r="TFQ94" s="528"/>
      <c r="TFR94" s="528"/>
      <c r="TFS94" s="528"/>
      <c r="TFT94" s="528"/>
      <c r="TFU94" s="528"/>
      <c r="TFV94" s="528"/>
      <c r="TFW94" s="528"/>
      <c r="TFX94" s="528"/>
      <c r="TFY94" s="528"/>
      <c r="TFZ94" s="528"/>
      <c r="TGA94" s="528"/>
      <c r="TGB94" s="528"/>
      <c r="TGC94" s="528"/>
      <c r="TGD94" s="528"/>
      <c r="TGE94" s="528"/>
      <c r="TGF94" s="528"/>
      <c r="TGG94" s="528"/>
      <c r="TGH94" s="528"/>
      <c r="TGI94" s="528"/>
      <c r="TGJ94" s="528"/>
      <c r="TGK94" s="528"/>
      <c r="TGL94" s="528"/>
      <c r="TGM94" s="528"/>
      <c r="TGN94" s="528"/>
      <c r="TGO94" s="528"/>
      <c r="TGP94" s="528"/>
      <c r="TGQ94" s="528"/>
      <c r="TGR94" s="528"/>
      <c r="TGS94" s="528"/>
      <c r="TGT94" s="528"/>
      <c r="TGU94" s="528"/>
      <c r="TGV94" s="528"/>
      <c r="TGW94" s="528"/>
      <c r="TGX94" s="528"/>
      <c r="TGY94" s="528"/>
      <c r="TGZ94" s="528"/>
      <c r="THA94" s="528"/>
      <c r="THB94" s="528"/>
      <c r="THC94" s="528"/>
      <c r="THD94" s="528"/>
      <c r="THE94" s="528"/>
      <c r="THF94" s="528"/>
      <c r="THG94" s="528"/>
      <c r="THH94" s="528"/>
      <c r="THI94" s="528"/>
      <c r="THJ94" s="528"/>
      <c r="THK94" s="528"/>
      <c r="THL94" s="528"/>
      <c r="THM94" s="528"/>
      <c r="THN94" s="528"/>
      <c r="THO94" s="528"/>
      <c r="THP94" s="528"/>
      <c r="THQ94" s="528"/>
      <c r="THR94" s="528"/>
      <c r="THS94" s="528"/>
      <c r="THT94" s="528"/>
      <c r="THU94" s="528"/>
      <c r="THV94" s="528"/>
      <c r="THW94" s="528"/>
      <c r="THX94" s="528"/>
      <c r="THY94" s="528"/>
      <c r="THZ94" s="528"/>
      <c r="TIA94" s="528"/>
      <c r="TIB94" s="528"/>
      <c r="TIC94" s="528"/>
      <c r="TID94" s="528"/>
      <c r="TIE94" s="528"/>
      <c r="TIF94" s="528"/>
      <c r="TIG94" s="528"/>
      <c r="TIH94" s="528"/>
      <c r="TII94" s="528"/>
      <c r="TIJ94" s="528"/>
      <c r="TIK94" s="528"/>
      <c r="TIL94" s="528"/>
      <c r="TIM94" s="528"/>
      <c r="TIN94" s="528"/>
      <c r="TIO94" s="528"/>
      <c r="TIP94" s="528"/>
      <c r="TIQ94" s="528"/>
      <c r="TIR94" s="528"/>
      <c r="TIS94" s="528"/>
      <c r="TIT94" s="528"/>
      <c r="TIU94" s="528"/>
      <c r="TIV94" s="528"/>
      <c r="TIW94" s="528"/>
      <c r="TIX94" s="528"/>
      <c r="TIY94" s="528"/>
      <c r="TIZ94" s="528"/>
      <c r="TJA94" s="528"/>
      <c r="TJB94" s="528"/>
      <c r="TJC94" s="528"/>
      <c r="TJD94" s="528"/>
      <c r="TJE94" s="528"/>
      <c r="TJF94" s="528"/>
      <c r="TJG94" s="528"/>
      <c r="TJH94" s="528"/>
      <c r="TJI94" s="528"/>
      <c r="TJJ94" s="528"/>
      <c r="TJK94" s="528"/>
      <c r="TJL94" s="528"/>
      <c r="TJM94" s="528"/>
      <c r="TJN94" s="528"/>
      <c r="TJO94" s="528"/>
      <c r="TJP94" s="528"/>
      <c r="TJQ94" s="528"/>
      <c r="TJR94" s="528"/>
      <c r="TJS94" s="528"/>
      <c r="TJT94" s="528"/>
      <c r="TJU94" s="528"/>
      <c r="TJV94" s="528"/>
      <c r="TJW94" s="528"/>
      <c r="TJX94" s="528"/>
      <c r="TJY94" s="528"/>
      <c r="TJZ94" s="528"/>
      <c r="TKA94" s="528"/>
      <c r="TKB94" s="528"/>
      <c r="TKC94" s="528"/>
      <c r="TKD94" s="528"/>
      <c r="TKE94" s="528"/>
      <c r="TKF94" s="528"/>
      <c r="TKG94" s="528"/>
      <c r="TKH94" s="528"/>
      <c r="TKI94" s="528"/>
      <c r="TKJ94" s="528"/>
      <c r="TKK94" s="528"/>
      <c r="TKL94" s="528"/>
      <c r="TKM94" s="528"/>
      <c r="TKN94" s="528"/>
      <c r="TKO94" s="528"/>
      <c r="TKP94" s="528"/>
      <c r="TKQ94" s="528"/>
      <c r="TKR94" s="528"/>
      <c r="TKS94" s="528"/>
      <c r="TKT94" s="528"/>
      <c r="TKU94" s="528"/>
      <c r="TKV94" s="528"/>
      <c r="TKW94" s="528"/>
      <c r="TKX94" s="528"/>
      <c r="TKY94" s="528"/>
      <c r="TKZ94" s="528"/>
      <c r="TLA94" s="528"/>
      <c r="TLB94" s="528"/>
      <c r="TLC94" s="528"/>
      <c r="TLD94" s="528"/>
      <c r="TLE94" s="528"/>
      <c r="TLF94" s="528"/>
      <c r="TLG94" s="528"/>
      <c r="TLH94" s="528"/>
      <c r="TLI94" s="528"/>
      <c r="TLJ94" s="528"/>
      <c r="TLK94" s="528"/>
      <c r="TLL94" s="528"/>
      <c r="TLM94" s="528"/>
      <c r="TLN94" s="528"/>
      <c r="TLO94" s="528"/>
      <c r="TLP94" s="528"/>
      <c r="TLQ94" s="528"/>
      <c r="TLR94" s="528"/>
      <c r="TLS94" s="528"/>
      <c r="TLT94" s="528"/>
      <c r="TLU94" s="528"/>
      <c r="TLV94" s="528"/>
      <c r="TLW94" s="528"/>
      <c r="TLX94" s="528"/>
      <c r="TLY94" s="528"/>
      <c r="TLZ94" s="528"/>
      <c r="TMA94" s="528"/>
      <c r="TMB94" s="528"/>
      <c r="TMC94" s="528"/>
      <c r="TMD94" s="528"/>
      <c r="TME94" s="528"/>
      <c r="TMF94" s="528"/>
      <c r="TMG94" s="528"/>
      <c r="TMH94" s="528"/>
      <c r="TMI94" s="528"/>
      <c r="TMJ94" s="528"/>
      <c r="TMK94" s="528"/>
      <c r="TML94" s="528"/>
      <c r="TMM94" s="528"/>
      <c r="TMN94" s="528"/>
      <c r="TMO94" s="528"/>
      <c r="TMP94" s="528"/>
      <c r="TMQ94" s="528"/>
      <c r="TMR94" s="528"/>
      <c r="TMS94" s="528"/>
      <c r="TMT94" s="528"/>
      <c r="TMU94" s="528"/>
      <c r="TMV94" s="528"/>
      <c r="TMW94" s="528"/>
      <c r="TMX94" s="528"/>
      <c r="TMY94" s="528"/>
      <c r="TMZ94" s="528"/>
      <c r="TNA94" s="528"/>
      <c r="TNB94" s="528"/>
      <c r="TNC94" s="528"/>
      <c r="TND94" s="528"/>
      <c r="TNE94" s="528"/>
      <c r="TNF94" s="528"/>
      <c r="TNG94" s="528"/>
      <c r="TNH94" s="528"/>
      <c r="TNI94" s="528"/>
      <c r="TNJ94" s="528"/>
      <c r="TNK94" s="528"/>
      <c r="TNL94" s="528"/>
      <c r="TNM94" s="528"/>
      <c r="TNN94" s="528"/>
      <c r="TNO94" s="528"/>
      <c r="TNP94" s="528"/>
      <c r="TNQ94" s="528"/>
      <c r="TNR94" s="528"/>
      <c r="TNS94" s="528"/>
      <c r="TNT94" s="528"/>
      <c r="TNU94" s="528"/>
      <c r="TNV94" s="528"/>
      <c r="TNW94" s="528"/>
      <c r="TNX94" s="528"/>
      <c r="TNY94" s="528"/>
      <c r="TNZ94" s="528"/>
      <c r="TOA94" s="528"/>
      <c r="TOB94" s="528"/>
      <c r="TOC94" s="528"/>
      <c r="TOD94" s="528"/>
      <c r="TOE94" s="528"/>
      <c r="TOF94" s="528"/>
      <c r="TOG94" s="528"/>
      <c r="TOH94" s="528"/>
      <c r="TOI94" s="528"/>
      <c r="TOJ94" s="528"/>
      <c r="TOK94" s="528"/>
      <c r="TOL94" s="528"/>
      <c r="TOM94" s="528"/>
      <c r="TON94" s="528"/>
      <c r="TOO94" s="528"/>
      <c r="TOP94" s="528"/>
      <c r="TOQ94" s="528"/>
      <c r="TOR94" s="528"/>
      <c r="TOS94" s="528"/>
      <c r="TOT94" s="528"/>
      <c r="TOU94" s="528"/>
      <c r="TOV94" s="528"/>
      <c r="TOW94" s="528"/>
      <c r="TOX94" s="528"/>
      <c r="TOY94" s="528"/>
      <c r="TOZ94" s="528"/>
      <c r="TPA94" s="528"/>
      <c r="TPB94" s="528"/>
      <c r="TPC94" s="528"/>
      <c r="TPD94" s="528"/>
      <c r="TPE94" s="528"/>
      <c r="TPF94" s="528"/>
      <c r="TPG94" s="528"/>
      <c r="TPH94" s="528"/>
      <c r="TPI94" s="528"/>
      <c r="TPJ94" s="528"/>
      <c r="TPK94" s="528"/>
      <c r="TPL94" s="528"/>
      <c r="TPM94" s="528"/>
      <c r="TPN94" s="528"/>
      <c r="TPO94" s="528"/>
      <c r="TPP94" s="528"/>
      <c r="TPQ94" s="528"/>
      <c r="TPR94" s="528"/>
      <c r="TPS94" s="528"/>
      <c r="TPT94" s="528"/>
      <c r="TPU94" s="528"/>
      <c r="TPV94" s="528"/>
      <c r="TPW94" s="528"/>
      <c r="TPX94" s="528"/>
      <c r="TPY94" s="528"/>
      <c r="TPZ94" s="528"/>
      <c r="TQA94" s="528"/>
      <c r="TQB94" s="528"/>
      <c r="TQC94" s="528"/>
      <c r="TQD94" s="528"/>
      <c r="TQE94" s="528"/>
      <c r="TQF94" s="528"/>
      <c r="TQG94" s="528"/>
      <c r="TQH94" s="528"/>
      <c r="TQI94" s="528"/>
      <c r="TQJ94" s="528"/>
      <c r="TQK94" s="528"/>
      <c r="TQL94" s="528"/>
      <c r="TQM94" s="528"/>
      <c r="TQN94" s="528"/>
      <c r="TQO94" s="528"/>
      <c r="TQP94" s="528"/>
      <c r="TQQ94" s="528"/>
      <c r="TQR94" s="528"/>
      <c r="TQS94" s="528"/>
      <c r="TQT94" s="528"/>
      <c r="TQU94" s="528"/>
      <c r="TQV94" s="528"/>
      <c r="TQW94" s="528"/>
      <c r="TQX94" s="528"/>
      <c r="TQY94" s="528"/>
      <c r="TQZ94" s="528"/>
      <c r="TRA94" s="528"/>
      <c r="TRB94" s="528"/>
      <c r="TRC94" s="528"/>
      <c r="TRD94" s="528"/>
      <c r="TRE94" s="528"/>
      <c r="TRF94" s="528"/>
      <c r="TRG94" s="528"/>
      <c r="TRH94" s="528"/>
      <c r="TRI94" s="528"/>
      <c r="TRJ94" s="528"/>
      <c r="TRK94" s="528"/>
      <c r="TRL94" s="528"/>
      <c r="TRM94" s="528"/>
      <c r="TRN94" s="528"/>
      <c r="TRO94" s="528"/>
      <c r="TRP94" s="528"/>
      <c r="TRQ94" s="528"/>
      <c r="TRR94" s="528"/>
      <c r="TRS94" s="528"/>
      <c r="TRT94" s="528"/>
      <c r="TRU94" s="528"/>
      <c r="TRV94" s="528"/>
      <c r="TRW94" s="528"/>
      <c r="TRX94" s="528"/>
      <c r="TRY94" s="528"/>
      <c r="TRZ94" s="528"/>
      <c r="TSA94" s="528"/>
      <c r="TSB94" s="528"/>
      <c r="TSC94" s="528"/>
      <c r="TSD94" s="528"/>
      <c r="TSE94" s="528"/>
      <c r="TSF94" s="528"/>
      <c r="TSG94" s="528"/>
      <c r="TSH94" s="528"/>
      <c r="TSI94" s="528"/>
      <c r="TSJ94" s="528"/>
      <c r="TSK94" s="528"/>
      <c r="TSL94" s="528"/>
      <c r="TSM94" s="528"/>
      <c r="TSN94" s="528"/>
      <c r="TSO94" s="528"/>
      <c r="TSP94" s="528"/>
      <c r="TSQ94" s="528"/>
      <c r="TSR94" s="528"/>
      <c r="TSS94" s="528"/>
      <c r="TST94" s="528"/>
      <c r="TSU94" s="528"/>
      <c r="TSV94" s="528"/>
      <c r="TSW94" s="528"/>
      <c r="TSX94" s="528"/>
      <c r="TSY94" s="528"/>
      <c r="TSZ94" s="528"/>
      <c r="TTA94" s="528"/>
      <c r="TTB94" s="528"/>
      <c r="TTC94" s="528"/>
      <c r="TTD94" s="528"/>
      <c r="TTE94" s="528"/>
      <c r="TTF94" s="528"/>
      <c r="TTG94" s="528"/>
      <c r="TTH94" s="528"/>
      <c r="TTI94" s="528"/>
      <c r="TTJ94" s="528"/>
      <c r="TTK94" s="528"/>
      <c r="TTL94" s="528"/>
      <c r="TTM94" s="528"/>
      <c r="TTN94" s="528"/>
      <c r="TTO94" s="528"/>
      <c r="TTP94" s="528"/>
      <c r="TTQ94" s="528"/>
      <c r="TTR94" s="528"/>
      <c r="TTS94" s="528"/>
      <c r="TTT94" s="528"/>
      <c r="TTU94" s="528"/>
      <c r="TTV94" s="528"/>
      <c r="TTW94" s="528"/>
      <c r="TTX94" s="528"/>
      <c r="TTY94" s="528"/>
      <c r="TTZ94" s="528"/>
      <c r="TUA94" s="528"/>
      <c r="TUB94" s="528"/>
      <c r="TUC94" s="528"/>
      <c r="TUD94" s="528"/>
      <c r="TUE94" s="528"/>
      <c r="TUF94" s="528"/>
      <c r="TUG94" s="528"/>
      <c r="TUH94" s="528"/>
      <c r="TUI94" s="528"/>
      <c r="TUJ94" s="528"/>
      <c r="TUK94" s="528"/>
      <c r="TUL94" s="528"/>
      <c r="TUM94" s="528"/>
      <c r="TUN94" s="528"/>
      <c r="TUO94" s="528"/>
      <c r="TUP94" s="528"/>
      <c r="TUQ94" s="528"/>
      <c r="TUR94" s="528"/>
      <c r="TUS94" s="528"/>
      <c r="TUT94" s="528"/>
      <c r="TUU94" s="528"/>
      <c r="TUV94" s="528"/>
      <c r="TUW94" s="528"/>
      <c r="TUX94" s="528"/>
      <c r="TUY94" s="528"/>
      <c r="TUZ94" s="528"/>
      <c r="TVA94" s="528"/>
      <c r="TVB94" s="528"/>
      <c r="TVC94" s="528"/>
      <c r="TVD94" s="528"/>
      <c r="TVE94" s="528"/>
      <c r="TVF94" s="528"/>
      <c r="TVG94" s="528"/>
      <c r="TVH94" s="528"/>
      <c r="TVI94" s="528"/>
      <c r="TVJ94" s="528"/>
      <c r="TVK94" s="528"/>
      <c r="TVL94" s="528"/>
      <c r="TVM94" s="528"/>
      <c r="TVN94" s="528"/>
      <c r="TVO94" s="528"/>
      <c r="TVP94" s="528"/>
      <c r="TVQ94" s="528"/>
      <c r="TVR94" s="528"/>
      <c r="TVS94" s="528"/>
      <c r="TVT94" s="528"/>
      <c r="TVU94" s="528"/>
      <c r="TVV94" s="528"/>
      <c r="TVW94" s="528"/>
      <c r="TVX94" s="528"/>
      <c r="TVY94" s="528"/>
      <c r="TVZ94" s="528"/>
      <c r="TWA94" s="528"/>
      <c r="TWB94" s="528"/>
      <c r="TWC94" s="528"/>
      <c r="TWD94" s="528"/>
      <c r="TWE94" s="528"/>
      <c r="TWF94" s="528"/>
      <c r="TWG94" s="528"/>
      <c r="TWH94" s="528"/>
      <c r="TWI94" s="528"/>
      <c r="TWJ94" s="528"/>
      <c r="TWK94" s="528"/>
      <c r="TWL94" s="528"/>
      <c r="TWM94" s="528"/>
      <c r="TWN94" s="528"/>
      <c r="TWO94" s="528"/>
      <c r="TWP94" s="528"/>
      <c r="TWQ94" s="528"/>
      <c r="TWR94" s="528"/>
      <c r="TWS94" s="528"/>
      <c r="TWT94" s="528"/>
      <c r="TWU94" s="528"/>
      <c r="TWV94" s="528"/>
      <c r="TWW94" s="528"/>
      <c r="TWX94" s="528"/>
      <c r="TWY94" s="528"/>
      <c r="TWZ94" s="528"/>
      <c r="TXA94" s="528"/>
      <c r="TXB94" s="528"/>
      <c r="TXC94" s="528"/>
      <c r="TXD94" s="528"/>
      <c r="TXE94" s="528"/>
      <c r="TXF94" s="528"/>
      <c r="TXG94" s="528"/>
      <c r="TXH94" s="528"/>
      <c r="TXI94" s="528"/>
      <c r="TXJ94" s="528"/>
      <c r="TXK94" s="528"/>
      <c r="TXL94" s="528"/>
      <c r="TXM94" s="528"/>
      <c r="TXN94" s="528"/>
      <c r="TXO94" s="528"/>
      <c r="TXP94" s="528"/>
      <c r="TXQ94" s="528"/>
      <c r="TXR94" s="528"/>
      <c r="TXS94" s="528"/>
      <c r="TXT94" s="528"/>
      <c r="TXU94" s="528"/>
      <c r="TXV94" s="528"/>
      <c r="TXW94" s="528"/>
      <c r="TXX94" s="528"/>
      <c r="TXY94" s="528"/>
      <c r="TXZ94" s="528"/>
      <c r="TYA94" s="528"/>
      <c r="TYB94" s="528"/>
      <c r="TYC94" s="528"/>
      <c r="TYD94" s="528"/>
      <c r="TYE94" s="528"/>
      <c r="TYF94" s="528"/>
      <c r="TYG94" s="528"/>
      <c r="TYH94" s="528"/>
      <c r="TYI94" s="528"/>
      <c r="TYJ94" s="528"/>
      <c r="TYK94" s="528"/>
      <c r="TYL94" s="528"/>
      <c r="TYM94" s="528"/>
      <c r="TYN94" s="528"/>
      <c r="TYO94" s="528"/>
      <c r="TYP94" s="528"/>
      <c r="TYQ94" s="528"/>
      <c r="TYR94" s="528"/>
      <c r="TYS94" s="528"/>
      <c r="TYT94" s="528"/>
      <c r="TYU94" s="528"/>
      <c r="TYV94" s="528"/>
      <c r="TYW94" s="528"/>
      <c r="TYX94" s="528"/>
      <c r="TYY94" s="528"/>
      <c r="TYZ94" s="528"/>
      <c r="TZA94" s="528"/>
      <c r="TZB94" s="528"/>
      <c r="TZC94" s="528"/>
      <c r="TZD94" s="528"/>
      <c r="TZE94" s="528"/>
      <c r="TZF94" s="528"/>
      <c r="TZG94" s="528"/>
      <c r="TZH94" s="528"/>
      <c r="TZI94" s="528"/>
      <c r="TZJ94" s="528"/>
      <c r="TZK94" s="528"/>
      <c r="TZL94" s="528"/>
      <c r="TZM94" s="528"/>
      <c r="TZN94" s="528"/>
      <c r="TZO94" s="528"/>
      <c r="TZP94" s="528"/>
      <c r="TZQ94" s="528"/>
      <c r="TZR94" s="528"/>
      <c r="TZS94" s="528"/>
      <c r="TZT94" s="528"/>
      <c r="TZU94" s="528"/>
      <c r="TZV94" s="528"/>
      <c r="TZW94" s="528"/>
      <c r="TZX94" s="528"/>
      <c r="TZY94" s="528"/>
      <c r="TZZ94" s="528"/>
      <c r="UAA94" s="528"/>
      <c r="UAB94" s="528"/>
      <c r="UAC94" s="528"/>
      <c r="UAD94" s="528"/>
      <c r="UAE94" s="528"/>
      <c r="UAF94" s="528"/>
      <c r="UAG94" s="528"/>
      <c r="UAH94" s="528"/>
      <c r="UAI94" s="528"/>
      <c r="UAJ94" s="528"/>
      <c r="UAK94" s="528"/>
      <c r="UAL94" s="528"/>
      <c r="UAM94" s="528"/>
      <c r="UAN94" s="528"/>
      <c r="UAO94" s="528"/>
      <c r="UAP94" s="528"/>
      <c r="UAQ94" s="528"/>
      <c r="UAR94" s="528"/>
      <c r="UAS94" s="528"/>
      <c r="UAT94" s="528"/>
      <c r="UAU94" s="528"/>
      <c r="UAV94" s="528"/>
      <c r="UAW94" s="528"/>
      <c r="UAX94" s="528"/>
      <c r="UAY94" s="528"/>
      <c r="UAZ94" s="528"/>
      <c r="UBA94" s="528"/>
      <c r="UBB94" s="528"/>
      <c r="UBC94" s="528"/>
      <c r="UBD94" s="528"/>
      <c r="UBE94" s="528"/>
      <c r="UBF94" s="528"/>
      <c r="UBG94" s="528"/>
      <c r="UBH94" s="528"/>
      <c r="UBI94" s="528"/>
      <c r="UBJ94" s="528"/>
      <c r="UBK94" s="528"/>
      <c r="UBL94" s="528"/>
      <c r="UBM94" s="528"/>
      <c r="UBN94" s="528"/>
      <c r="UBO94" s="528"/>
      <c r="UBP94" s="528"/>
      <c r="UBQ94" s="528"/>
      <c r="UBR94" s="528"/>
      <c r="UBS94" s="528"/>
      <c r="UBT94" s="528"/>
      <c r="UBU94" s="528"/>
      <c r="UBV94" s="528"/>
      <c r="UBW94" s="528"/>
      <c r="UBX94" s="528"/>
      <c r="UBY94" s="528"/>
      <c r="UBZ94" s="528"/>
      <c r="UCA94" s="528"/>
      <c r="UCB94" s="528"/>
      <c r="UCC94" s="528"/>
      <c r="UCD94" s="528"/>
      <c r="UCE94" s="528"/>
      <c r="UCF94" s="528"/>
      <c r="UCG94" s="528"/>
      <c r="UCH94" s="528"/>
      <c r="UCI94" s="528"/>
      <c r="UCJ94" s="528"/>
      <c r="UCK94" s="528"/>
      <c r="UCL94" s="528"/>
      <c r="UCM94" s="528"/>
      <c r="UCN94" s="528"/>
      <c r="UCO94" s="528"/>
      <c r="UCP94" s="528"/>
      <c r="UCQ94" s="528"/>
      <c r="UCR94" s="528"/>
      <c r="UCS94" s="528"/>
      <c r="UCT94" s="528"/>
      <c r="UCU94" s="528"/>
      <c r="UCV94" s="528"/>
      <c r="UCW94" s="528"/>
      <c r="UCX94" s="528"/>
      <c r="UCY94" s="528"/>
      <c r="UCZ94" s="528"/>
      <c r="UDA94" s="528"/>
      <c r="UDB94" s="528"/>
      <c r="UDC94" s="528"/>
      <c r="UDD94" s="528"/>
      <c r="UDE94" s="528"/>
      <c r="UDF94" s="528"/>
      <c r="UDG94" s="528"/>
      <c r="UDH94" s="528"/>
      <c r="UDI94" s="528"/>
      <c r="UDJ94" s="528"/>
      <c r="UDK94" s="528"/>
      <c r="UDL94" s="528"/>
      <c r="UDM94" s="528"/>
      <c r="UDN94" s="528"/>
      <c r="UDO94" s="528"/>
      <c r="UDP94" s="528"/>
      <c r="UDQ94" s="528"/>
      <c r="UDR94" s="528"/>
      <c r="UDS94" s="528"/>
      <c r="UDT94" s="528"/>
      <c r="UDU94" s="528"/>
      <c r="UDV94" s="528"/>
      <c r="UDW94" s="528"/>
      <c r="UDX94" s="528"/>
      <c r="UDY94" s="528"/>
      <c r="UDZ94" s="528"/>
      <c r="UEA94" s="528"/>
      <c r="UEB94" s="528"/>
      <c r="UEC94" s="528"/>
      <c r="UED94" s="528"/>
      <c r="UEE94" s="528"/>
      <c r="UEF94" s="528"/>
      <c r="UEG94" s="528"/>
      <c r="UEH94" s="528"/>
      <c r="UEI94" s="528"/>
      <c r="UEJ94" s="528"/>
      <c r="UEK94" s="528"/>
      <c r="UEL94" s="528"/>
      <c r="UEM94" s="528"/>
      <c r="UEN94" s="528"/>
      <c r="UEO94" s="528"/>
      <c r="UEP94" s="528"/>
      <c r="UEQ94" s="528"/>
      <c r="UER94" s="528"/>
      <c r="UES94" s="528"/>
      <c r="UET94" s="528"/>
      <c r="UEU94" s="528"/>
      <c r="UEV94" s="528"/>
      <c r="UEW94" s="528"/>
      <c r="UEX94" s="528"/>
      <c r="UEY94" s="528"/>
      <c r="UEZ94" s="528"/>
      <c r="UFA94" s="528"/>
      <c r="UFB94" s="528"/>
      <c r="UFC94" s="528"/>
      <c r="UFD94" s="528"/>
      <c r="UFE94" s="528"/>
      <c r="UFF94" s="528"/>
      <c r="UFG94" s="528"/>
      <c r="UFH94" s="528"/>
      <c r="UFI94" s="528"/>
      <c r="UFJ94" s="528"/>
      <c r="UFK94" s="528"/>
      <c r="UFL94" s="528"/>
      <c r="UFM94" s="528"/>
      <c r="UFN94" s="528"/>
      <c r="UFO94" s="528"/>
      <c r="UFP94" s="528"/>
      <c r="UFQ94" s="528"/>
      <c r="UFR94" s="528"/>
      <c r="UFS94" s="528"/>
      <c r="UFT94" s="528"/>
      <c r="UFU94" s="528"/>
      <c r="UFV94" s="528"/>
      <c r="UFW94" s="528"/>
      <c r="UFX94" s="528"/>
      <c r="UFY94" s="528"/>
      <c r="UFZ94" s="528"/>
      <c r="UGA94" s="528"/>
      <c r="UGB94" s="528"/>
      <c r="UGC94" s="528"/>
      <c r="UGD94" s="528"/>
      <c r="UGE94" s="528"/>
      <c r="UGF94" s="528"/>
      <c r="UGG94" s="528"/>
      <c r="UGH94" s="528"/>
      <c r="UGI94" s="528"/>
      <c r="UGJ94" s="528"/>
      <c r="UGK94" s="528"/>
      <c r="UGL94" s="528"/>
      <c r="UGM94" s="528"/>
      <c r="UGN94" s="528"/>
      <c r="UGO94" s="528"/>
      <c r="UGP94" s="528"/>
      <c r="UGQ94" s="528"/>
      <c r="UGR94" s="528"/>
      <c r="UGS94" s="528"/>
      <c r="UGT94" s="528"/>
      <c r="UGU94" s="528"/>
      <c r="UGV94" s="528"/>
      <c r="UGW94" s="528"/>
      <c r="UGX94" s="528"/>
      <c r="UGY94" s="528"/>
      <c r="UGZ94" s="528"/>
      <c r="UHA94" s="528"/>
      <c r="UHB94" s="528"/>
      <c r="UHC94" s="528"/>
      <c r="UHD94" s="528"/>
      <c r="UHE94" s="528"/>
      <c r="UHF94" s="528"/>
      <c r="UHG94" s="528"/>
      <c r="UHH94" s="528"/>
      <c r="UHI94" s="528"/>
      <c r="UHJ94" s="528"/>
      <c r="UHK94" s="528"/>
      <c r="UHL94" s="528"/>
      <c r="UHM94" s="528"/>
      <c r="UHN94" s="528"/>
      <c r="UHO94" s="528"/>
      <c r="UHP94" s="528"/>
      <c r="UHQ94" s="528"/>
      <c r="UHR94" s="528"/>
      <c r="UHS94" s="528"/>
      <c r="UHT94" s="528"/>
      <c r="UHU94" s="528"/>
      <c r="UHV94" s="528"/>
      <c r="UHW94" s="528"/>
      <c r="UHX94" s="528"/>
      <c r="UHY94" s="528"/>
      <c r="UHZ94" s="528"/>
      <c r="UIA94" s="528"/>
      <c r="UIB94" s="528"/>
      <c r="UIC94" s="528"/>
      <c r="UID94" s="528"/>
      <c r="UIE94" s="528"/>
      <c r="UIF94" s="528"/>
      <c r="UIG94" s="528"/>
      <c r="UIH94" s="528"/>
      <c r="UII94" s="528"/>
      <c r="UIJ94" s="528"/>
      <c r="UIK94" s="528"/>
      <c r="UIL94" s="528"/>
      <c r="UIM94" s="528"/>
      <c r="UIN94" s="528"/>
      <c r="UIO94" s="528"/>
      <c r="UIP94" s="528"/>
      <c r="UIQ94" s="528"/>
      <c r="UIR94" s="528"/>
      <c r="UIS94" s="528"/>
      <c r="UIT94" s="528"/>
      <c r="UIU94" s="528"/>
      <c r="UIV94" s="528"/>
      <c r="UIW94" s="528"/>
      <c r="UIX94" s="528"/>
      <c r="UIY94" s="528"/>
      <c r="UIZ94" s="528"/>
      <c r="UJA94" s="528"/>
      <c r="UJB94" s="528"/>
      <c r="UJC94" s="528"/>
      <c r="UJD94" s="528"/>
      <c r="UJE94" s="528"/>
      <c r="UJF94" s="528"/>
      <c r="UJG94" s="528"/>
      <c r="UJH94" s="528"/>
      <c r="UJI94" s="528"/>
      <c r="UJJ94" s="528"/>
      <c r="UJK94" s="528"/>
      <c r="UJL94" s="528"/>
      <c r="UJM94" s="528"/>
      <c r="UJN94" s="528"/>
      <c r="UJO94" s="528"/>
      <c r="UJP94" s="528"/>
      <c r="UJQ94" s="528"/>
      <c r="UJR94" s="528"/>
      <c r="UJS94" s="528"/>
      <c r="UJT94" s="528"/>
      <c r="UJU94" s="528"/>
      <c r="UJV94" s="528"/>
      <c r="UJW94" s="528"/>
      <c r="UJX94" s="528"/>
      <c r="UJY94" s="528"/>
      <c r="UJZ94" s="528"/>
      <c r="UKA94" s="528"/>
      <c r="UKB94" s="528"/>
      <c r="UKC94" s="528"/>
      <c r="UKD94" s="528"/>
      <c r="UKE94" s="528"/>
      <c r="UKF94" s="528"/>
      <c r="UKG94" s="528"/>
      <c r="UKH94" s="528"/>
      <c r="UKI94" s="528"/>
      <c r="UKJ94" s="528"/>
      <c r="UKK94" s="528"/>
      <c r="UKL94" s="528"/>
      <c r="UKM94" s="528"/>
      <c r="UKN94" s="528"/>
      <c r="UKO94" s="528"/>
      <c r="UKP94" s="528"/>
      <c r="UKQ94" s="528"/>
      <c r="UKR94" s="528"/>
      <c r="UKS94" s="528"/>
      <c r="UKT94" s="528"/>
      <c r="UKU94" s="528"/>
      <c r="UKV94" s="528"/>
      <c r="UKW94" s="528"/>
      <c r="UKX94" s="528"/>
      <c r="UKY94" s="528"/>
      <c r="UKZ94" s="528"/>
      <c r="ULA94" s="528"/>
      <c r="ULB94" s="528"/>
      <c r="ULC94" s="528"/>
      <c r="ULD94" s="528"/>
      <c r="ULE94" s="528"/>
      <c r="ULF94" s="528"/>
      <c r="ULG94" s="528"/>
      <c r="ULH94" s="528"/>
      <c r="ULI94" s="528"/>
      <c r="ULJ94" s="528"/>
      <c r="ULK94" s="528"/>
      <c r="ULL94" s="528"/>
      <c r="ULM94" s="528"/>
      <c r="ULN94" s="528"/>
      <c r="ULO94" s="528"/>
      <c r="ULP94" s="528"/>
      <c r="ULQ94" s="528"/>
      <c r="ULR94" s="528"/>
      <c r="ULS94" s="528"/>
      <c r="ULT94" s="528"/>
      <c r="ULU94" s="528"/>
      <c r="ULV94" s="528"/>
      <c r="ULW94" s="528"/>
      <c r="ULX94" s="528"/>
      <c r="ULY94" s="528"/>
      <c r="ULZ94" s="528"/>
      <c r="UMA94" s="528"/>
      <c r="UMB94" s="528"/>
      <c r="UMC94" s="528"/>
      <c r="UMD94" s="528"/>
      <c r="UME94" s="528"/>
      <c r="UMF94" s="528"/>
      <c r="UMG94" s="528"/>
      <c r="UMH94" s="528"/>
      <c r="UMI94" s="528"/>
      <c r="UMJ94" s="528"/>
      <c r="UMK94" s="528"/>
      <c r="UML94" s="528"/>
      <c r="UMM94" s="528"/>
      <c r="UMN94" s="528"/>
      <c r="UMO94" s="528"/>
      <c r="UMP94" s="528"/>
      <c r="UMQ94" s="528"/>
      <c r="UMR94" s="528"/>
      <c r="UMS94" s="528"/>
      <c r="UMT94" s="528"/>
      <c r="UMU94" s="528"/>
      <c r="UMV94" s="528"/>
      <c r="UMW94" s="528"/>
      <c r="UMX94" s="528"/>
      <c r="UMY94" s="528"/>
      <c r="UMZ94" s="528"/>
      <c r="UNA94" s="528"/>
      <c r="UNB94" s="528"/>
      <c r="UNC94" s="528"/>
      <c r="UND94" s="528"/>
      <c r="UNE94" s="528"/>
      <c r="UNF94" s="528"/>
      <c r="UNG94" s="528"/>
      <c r="UNH94" s="528"/>
      <c r="UNI94" s="528"/>
      <c r="UNJ94" s="528"/>
      <c r="UNK94" s="528"/>
      <c r="UNL94" s="528"/>
      <c r="UNM94" s="528"/>
      <c r="UNN94" s="528"/>
      <c r="UNO94" s="528"/>
      <c r="UNP94" s="528"/>
      <c r="UNQ94" s="528"/>
      <c r="UNR94" s="528"/>
      <c r="UNS94" s="528"/>
      <c r="UNT94" s="528"/>
      <c r="UNU94" s="528"/>
      <c r="UNV94" s="528"/>
      <c r="UNW94" s="528"/>
      <c r="UNX94" s="528"/>
      <c r="UNY94" s="528"/>
      <c r="UNZ94" s="528"/>
      <c r="UOA94" s="528"/>
      <c r="UOB94" s="528"/>
      <c r="UOC94" s="528"/>
      <c r="UOD94" s="528"/>
      <c r="UOE94" s="528"/>
      <c r="UOF94" s="528"/>
      <c r="UOG94" s="528"/>
      <c r="UOH94" s="528"/>
      <c r="UOI94" s="528"/>
      <c r="UOJ94" s="528"/>
      <c r="UOK94" s="528"/>
      <c r="UOL94" s="528"/>
      <c r="UOM94" s="528"/>
      <c r="UON94" s="528"/>
      <c r="UOO94" s="528"/>
      <c r="UOP94" s="528"/>
      <c r="UOQ94" s="528"/>
      <c r="UOR94" s="528"/>
      <c r="UOS94" s="528"/>
      <c r="UOT94" s="528"/>
      <c r="UOU94" s="528"/>
      <c r="UOV94" s="528"/>
      <c r="UOW94" s="528"/>
      <c r="UOX94" s="528"/>
      <c r="UOY94" s="528"/>
      <c r="UOZ94" s="528"/>
      <c r="UPA94" s="528"/>
      <c r="UPB94" s="528"/>
      <c r="UPC94" s="528"/>
      <c r="UPD94" s="528"/>
      <c r="UPE94" s="528"/>
      <c r="UPF94" s="528"/>
      <c r="UPG94" s="528"/>
      <c r="UPH94" s="528"/>
      <c r="UPI94" s="528"/>
      <c r="UPJ94" s="528"/>
      <c r="UPK94" s="528"/>
      <c r="UPL94" s="528"/>
      <c r="UPM94" s="528"/>
      <c r="UPN94" s="528"/>
      <c r="UPO94" s="528"/>
      <c r="UPP94" s="528"/>
      <c r="UPQ94" s="528"/>
      <c r="UPR94" s="528"/>
      <c r="UPS94" s="528"/>
      <c r="UPT94" s="528"/>
      <c r="UPU94" s="528"/>
      <c r="UPV94" s="528"/>
      <c r="UPW94" s="528"/>
      <c r="UPX94" s="528"/>
      <c r="UPY94" s="528"/>
      <c r="UPZ94" s="528"/>
      <c r="UQA94" s="528"/>
      <c r="UQB94" s="528"/>
      <c r="UQC94" s="528"/>
      <c r="UQD94" s="528"/>
      <c r="UQE94" s="528"/>
      <c r="UQF94" s="528"/>
      <c r="UQG94" s="528"/>
      <c r="UQH94" s="528"/>
      <c r="UQI94" s="528"/>
      <c r="UQJ94" s="528"/>
      <c r="UQK94" s="528"/>
      <c r="UQL94" s="528"/>
      <c r="UQM94" s="528"/>
      <c r="UQN94" s="528"/>
      <c r="UQO94" s="528"/>
      <c r="UQP94" s="528"/>
      <c r="UQQ94" s="528"/>
      <c r="UQR94" s="528"/>
      <c r="UQS94" s="528"/>
      <c r="UQT94" s="528"/>
      <c r="UQU94" s="528"/>
      <c r="UQV94" s="528"/>
      <c r="UQW94" s="528"/>
      <c r="UQX94" s="528"/>
      <c r="UQY94" s="528"/>
      <c r="UQZ94" s="528"/>
      <c r="URA94" s="528"/>
      <c r="URB94" s="528"/>
      <c r="URC94" s="528"/>
      <c r="URD94" s="528"/>
      <c r="URE94" s="528"/>
      <c r="URF94" s="528"/>
      <c r="URG94" s="528"/>
      <c r="URH94" s="528"/>
      <c r="URI94" s="528"/>
      <c r="URJ94" s="528"/>
      <c r="URK94" s="528"/>
      <c r="URL94" s="528"/>
      <c r="URM94" s="528"/>
      <c r="URN94" s="528"/>
      <c r="URO94" s="528"/>
      <c r="URP94" s="528"/>
      <c r="URQ94" s="528"/>
      <c r="URR94" s="528"/>
      <c r="URS94" s="528"/>
      <c r="URT94" s="528"/>
      <c r="URU94" s="528"/>
      <c r="URV94" s="528"/>
      <c r="URW94" s="528"/>
      <c r="URX94" s="528"/>
      <c r="URY94" s="528"/>
      <c r="URZ94" s="528"/>
      <c r="USA94" s="528"/>
      <c r="USB94" s="528"/>
      <c r="USC94" s="528"/>
      <c r="USD94" s="528"/>
      <c r="USE94" s="528"/>
      <c r="USF94" s="528"/>
      <c r="USG94" s="528"/>
      <c r="USH94" s="528"/>
      <c r="USI94" s="528"/>
      <c r="USJ94" s="528"/>
      <c r="USK94" s="528"/>
      <c r="USL94" s="528"/>
      <c r="USM94" s="528"/>
      <c r="USN94" s="528"/>
      <c r="USO94" s="528"/>
      <c r="USP94" s="528"/>
      <c r="USQ94" s="528"/>
      <c r="USR94" s="528"/>
      <c r="USS94" s="528"/>
      <c r="UST94" s="528"/>
      <c r="USU94" s="528"/>
      <c r="USV94" s="528"/>
      <c r="USW94" s="528"/>
      <c r="USX94" s="528"/>
      <c r="USY94" s="528"/>
      <c r="USZ94" s="528"/>
      <c r="UTA94" s="528"/>
      <c r="UTB94" s="528"/>
      <c r="UTC94" s="528"/>
      <c r="UTD94" s="528"/>
      <c r="UTE94" s="528"/>
      <c r="UTF94" s="528"/>
      <c r="UTG94" s="528"/>
      <c r="UTH94" s="528"/>
      <c r="UTI94" s="528"/>
      <c r="UTJ94" s="528"/>
      <c r="UTK94" s="528"/>
      <c r="UTL94" s="528"/>
      <c r="UTM94" s="528"/>
      <c r="UTN94" s="528"/>
      <c r="UTO94" s="528"/>
      <c r="UTP94" s="528"/>
      <c r="UTQ94" s="528"/>
      <c r="UTR94" s="528"/>
      <c r="UTS94" s="528"/>
      <c r="UTT94" s="528"/>
      <c r="UTU94" s="528"/>
      <c r="UTV94" s="528"/>
      <c r="UTW94" s="528"/>
      <c r="UTX94" s="528"/>
      <c r="UTY94" s="528"/>
      <c r="UTZ94" s="528"/>
      <c r="UUA94" s="528"/>
      <c r="UUB94" s="528"/>
      <c r="UUC94" s="528"/>
      <c r="UUD94" s="528"/>
      <c r="UUE94" s="528"/>
      <c r="UUF94" s="528"/>
      <c r="UUG94" s="528"/>
      <c r="UUH94" s="528"/>
      <c r="UUI94" s="528"/>
      <c r="UUJ94" s="528"/>
      <c r="UUK94" s="528"/>
      <c r="UUL94" s="528"/>
      <c r="UUM94" s="528"/>
      <c r="UUN94" s="528"/>
      <c r="UUO94" s="528"/>
      <c r="UUP94" s="528"/>
      <c r="UUQ94" s="528"/>
      <c r="UUR94" s="528"/>
      <c r="UUS94" s="528"/>
      <c r="UUT94" s="528"/>
      <c r="UUU94" s="528"/>
      <c r="UUV94" s="528"/>
      <c r="UUW94" s="528"/>
      <c r="UUX94" s="528"/>
      <c r="UUY94" s="528"/>
      <c r="UUZ94" s="528"/>
      <c r="UVA94" s="528"/>
      <c r="UVB94" s="528"/>
      <c r="UVC94" s="528"/>
      <c r="UVD94" s="528"/>
      <c r="UVE94" s="528"/>
      <c r="UVF94" s="528"/>
      <c r="UVG94" s="528"/>
      <c r="UVH94" s="528"/>
      <c r="UVI94" s="528"/>
      <c r="UVJ94" s="528"/>
      <c r="UVK94" s="528"/>
      <c r="UVL94" s="528"/>
      <c r="UVM94" s="528"/>
      <c r="UVN94" s="528"/>
      <c r="UVO94" s="528"/>
      <c r="UVP94" s="528"/>
      <c r="UVQ94" s="528"/>
      <c r="UVR94" s="528"/>
      <c r="UVS94" s="528"/>
      <c r="UVT94" s="528"/>
      <c r="UVU94" s="528"/>
      <c r="UVV94" s="528"/>
      <c r="UVW94" s="528"/>
      <c r="UVX94" s="528"/>
      <c r="UVY94" s="528"/>
      <c r="UVZ94" s="528"/>
      <c r="UWA94" s="528"/>
      <c r="UWB94" s="528"/>
      <c r="UWC94" s="528"/>
      <c r="UWD94" s="528"/>
      <c r="UWE94" s="528"/>
      <c r="UWF94" s="528"/>
      <c r="UWG94" s="528"/>
      <c r="UWH94" s="528"/>
      <c r="UWI94" s="528"/>
      <c r="UWJ94" s="528"/>
      <c r="UWK94" s="528"/>
      <c r="UWL94" s="528"/>
      <c r="UWM94" s="528"/>
      <c r="UWN94" s="528"/>
      <c r="UWO94" s="528"/>
      <c r="UWP94" s="528"/>
      <c r="UWQ94" s="528"/>
      <c r="UWR94" s="528"/>
      <c r="UWS94" s="528"/>
      <c r="UWT94" s="528"/>
      <c r="UWU94" s="528"/>
      <c r="UWV94" s="528"/>
      <c r="UWW94" s="528"/>
      <c r="UWX94" s="528"/>
      <c r="UWY94" s="528"/>
      <c r="UWZ94" s="528"/>
      <c r="UXA94" s="528"/>
      <c r="UXB94" s="528"/>
      <c r="UXC94" s="528"/>
      <c r="UXD94" s="528"/>
      <c r="UXE94" s="528"/>
      <c r="UXF94" s="528"/>
      <c r="UXG94" s="528"/>
      <c r="UXH94" s="528"/>
      <c r="UXI94" s="528"/>
      <c r="UXJ94" s="528"/>
      <c r="UXK94" s="528"/>
      <c r="UXL94" s="528"/>
      <c r="UXM94" s="528"/>
      <c r="UXN94" s="528"/>
      <c r="UXO94" s="528"/>
      <c r="UXP94" s="528"/>
      <c r="UXQ94" s="528"/>
      <c r="UXR94" s="528"/>
      <c r="UXS94" s="528"/>
      <c r="UXT94" s="528"/>
      <c r="UXU94" s="528"/>
      <c r="UXV94" s="528"/>
      <c r="UXW94" s="528"/>
      <c r="UXX94" s="528"/>
      <c r="UXY94" s="528"/>
      <c r="UXZ94" s="528"/>
      <c r="UYA94" s="528"/>
      <c r="UYB94" s="528"/>
      <c r="UYC94" s="528"/>
      <c r="UYD94" s="528"/>
      <c r="UYE94" s="528"/>
      <c r="UYF94" s="528"/>
      <c r="UYG94" s="528"/>
      <c r="UYH94" s="528"/>
      <c r="UYI94" s="528"/>
      <c r="UYJ94" s="528"/>
      <c r="UYK94" s="528"/>
      <c r="UYL94" s="528"/>
      <c r="UYM94" s="528"/>
      <c r="UYN94" s="528"/>
      <c r="UYO94" s="528"/>
      <c r="UYP94" s="528"/>
      <c r="UYQ94" s="528"/>
      <c r="UYR94" s="528"/>
      <c r="UYS94" s="528"/>
      <c r="UYT94" s="528"/>
      <c r="UYU94" s="528"/>
      <c r="UYV94" s="528"/>
      <c r="UYW94" s="528"/>
      <c r="UYX94" s="528"/>
      <c r="UYY94" s="528"/>
      <c r="UYZ94" s="528"/>
      <c r="UZA94" s="528"/>
      <c r="UZB94" s="528"/>
      <c r="UZC94" s="528"/>
      <c r="UZD94" s="528"/>
      <c r="UZE94" s="528"/>
      <c r="UZF94" s="528"/>
      <c r="UZG94" s="528"/>
      <c r="UZH94" s="528"/>
      <c r="UZI94" s="528"/>
      <c r="UZJ94" s="528"/>
      <c r="UZK94" s="528"/>
      <c r="UZL94" s="528"/>
      <c r="UZM94" s="528"/>
      <c r="UZN94" s="528"/>
      <c r="UZO94" s="528"/>
      <c r="UZP94" s="528"/>
      <c r="UZQ94" s="528"/>
      <c r="UZR94" s="528"/>
      <c r="UZS94" s="528"/>
      <c r="UZT94" s="528"/>
      <c r="UZU94" s="528"/>
      <c r="UZV94" s="528"/>
      <c r="UZW94" s="528"/>
      <c r="UZX94" s="528"/>
      <c r="UZY94" s="528"/>
      <c r="UZZ94" s="528"/>
      <c r="VAA94" s="528"/>
      <c r="VAB94" s="528"/>
      <c r="VAC94" s="528"/>
      <c r="VAD94" s="528"/>
      <c r="VAE94" s="528"/>
      <c r="VAF94" s="528"/>
      <c r="VAG94" s="528"/>
      <c r="VAH94" s="528"/>
      <c r="VAI94" s="528"/>
      <c r="VAJ94" s="528"/>
      <c r="VAK94" s="528"/>
      <c r="VAL94" s="528"/>
      <c r="VAM94" s="528"/>
      <c r="VAN94" s="528"/>
      <c r="VAO94" s="528"/>
      <c r="VAP94" s="528"/>
      <c r="VAQ94" s="528"/>
      <c r="VAR94" s="528"/>
      <c r="VAS94" s="528"/>
      <c r="VAT94" s="528"/>
      <c r="VAU94" s="528"/>
      <c r="VAV94" s="528"/>
      <c r="VAW94" s="528"/>
      <c r="VAX94" s="528"/>
      <c r="VAY94" s="528"/>
      <c r="VAZ94" s="528"/>
      <c r="VBA94" s="528"/>
      <c r="VBB94" s="528"/>
      <c r="VBC94" s="528"/>
      <c r="VBD94" s="528"/>
      <c r="VBE94" s="528"/>
      <c r="VBF94" s="528"/>
      <c r="VBG94" s="528"/>
      <c r="VBH94" s="528"/>
      <c r="VBI94" s="528"/>
      <c r="VBJ94" s="528"/>
      <c r="VBK94" s="528"/>
      <c r="VBL94" s="528"/>
      <c r="VBM94" s="528"/>
      <c r="VBN94" s="528"/>
      <c r="VBO94" s="528"/>
      <c r="VBP94" s="528"/>
      <c r="VBQ94" s="528"/>
      <c r="VBR94" s="528"/>
      <c r="VBS94" s="528"/>
      <c r="VBT94" s="528"/>
      <c r="VBU94" s="528"/>
      <c r="VBV94" s="528"/>
      <c r="VBW94" s="528"/>
      <c r="VBX94" s="528"/>
      <c r="VBY94" s="528"/>
      <c r="VBZ94" s="528"/>
      <c r="VCA94" s="528"/>
      <c r="VCB94" s="528"/>
      <c r="VCC94" s="528"/>
      <c r="VCD94" s="528"/>
      <c r="VCE94" s="528"/>
      <c r="VCF94" s="528"/>
      <c r="VCG94" s="528"/>
      <c r="VCH94" s="528"/>
      <c r="VCI94" s="528"/>
      <c r="VCJ94" s="528"/>
      <c r="VCK94" s="528"/>
      <c r="VCL94" s="528"/>
      <c r="VCM94" s="528"/>
      <c r="VCN94" s="528"/>
      <c r="VCO94" s="528"/>
      <c r="VCP94" s="528"/>
      <c r="VCQ94" s="528"/>
      <c r="VCR94" s="528"/>
      <c r="VCS94" s="528"/>
      <c r="VCT94" s="528"/>
      <c r="VCU94" s="528"/>
      <c r="VCV94" s="528"/>
      <c r="VCW94" s="528"/>
      <c r="VCX94" s="528"/>
      <c r="VCY94" s="528"/>
      <c r="VCZ94" s="528"/>
      <c r="VDA94" s="528"/>
      <c r="VDB94" s="528"/>
      <c r="VDC94" s="528"/>
      <c r="VDD94" s="528"/>
      <c r="VDE94" s="528"/>
      <c r="VDF94" s="528"/>
      <c r="VDG94" s="528"/>
      <c r="VDH94" s="528"/>
      <c r="VDI94" s="528"/>
      <c r="VDJ94" s="528"/>
      <c r="VDK94" s="528"/>
      <c r="VDL94" s="528"/>
      <c r="VDM94" s="528"/>
      <c r="VDN94" s="528"/>
      <c r="VDO94" s="528"/>
      <c r="VDP94" s="528"/>
      <c r="VDQ94" s="528"/>
      <c r="VDR94" s="528"/>
      <c r="VDS94" s="528"/>
      <c r="VDT94" s="528"/>
      <c r="VDU94" s="528"/>
      <c r="VDV94" s="528"/>
      <c r="VDW94" s="528"/>
      <c r="VDX94" s="528"/>
      <c r="VDY94" s="528"/>
      <c r="VDZ94" s="528"/>
      <c r="VEA94" s="528"/>
      <c r="VEB94" s="528"/>
      <c r="VEC94" s="528"/>
      <c r="VED94" s="528"/>
      <c r="VEE94" s="528"/>
      <c r="VEF94" s="528"/>
      <c r="VEG94" s="528"/>
      <c r="VEH94" s="528"/>
      <c r="VEI94" s="528"/>
      <c r="VEJ94" s="528"/>
      <c r="VEK94" s="528"/>
      <c r="VEL94" s="528"/>
      <c r="VEM94" s="528"/>
      <c r="VEN94" s="528"/>
      <c r="VEO94" s="528"/>
      <c r="VEP94" s="528"/>
      <c r="VEQ94" s="528"/>
      <c r="VER94" s="528"/>
      <c r="VES94" s="528"/>
      <c r="VET94" s="528"/>
      <c r="VEU94" s="528"/>
      <c r="VEV94" s="528"/>
      <c r="VEW94" s="528"/>
      <c r="VEX94" s="528"/>
      <c r="VEY94" s="528"/>
      <c r="VEZ94" s="528"/>
      <c r="VFA94" s="528"/>
      <c r="VFB94" s="528"/>
      <c r="VFC94" s="528"/>
      <c r="VFD94" s="528"/>
      <c r="VFE94" s="528"/>
      <c r="VFF94" s="528"/>
      <c r="VFG94" s="528"/>
      <c r="VFH94" s="528"/>
      <c r="VFI94" s="528"/>
      <c r="VFJ94" s="528"/>
      <c r="VFK94" s="528"/>
      <c r="VFL94" s="528"/>
      <c r="VFM94" s="528"/>
      <c r="VFN94" s="528"/>
      <c r="VFO94" s="528"/>
      <c r="VFP94" s="528"/>
      <c r="VFQ94" s="528"/>
      <c r="VFR94" s="528"/>
      <c r="VFS94" s="528"/>
      <c r="VFT94" s="528"/>
      <c r="VFU94" s="528"/>
      <c r="VFV94" s="528"/>
      <c r="VFW94" s="528"/>
      <c r="VFX94" s="528"/>
      <c r="VFY94" s="528"/>
      <c r="VFZ94" s="528"/>
      <c r="VGA94" s="528"/>
      <c r="VGB94" s="528"/>
      <c r="VGC94" s="528"/>
      <c r="VGD94" s="528"/>
      <c r="VGE94" s="528"/>
      <c r="VGF94" s="528"/>
      <c r="VGG94" s="528"/>
      <c r="VGH94" s="528"/>
      <c r="VGI94" s="528"/>
      <c r="VGJ94" s="528"/>
      <c r="VGK94" s="528"/>
      <c r="VGL94" s="528"/>
      <c r="VGM94" s="528"/>
      <c r="VGN94" s="528"/>
      <c r="VGO94" s="528"/>
      <c r="VGP94" s="528"/>
      <c r="VGQ94" s="528"/>
      <c r="VGR94" s="528"/>
      <c r="VGS94" s="528"/>
      <c r="VGT94" s="528"/>
      <c r="VGU94" s="528"/>
      <c r="VGV94" s="528"/>
      <c r="VGW94" s="528"/>
      <c r="VGX94" s="528"/>
      <c r="VGY94" s="528"/>
      <c r="VGZ94" s="528"/>
      <c r="VHA94" s="528"/>
      <c r="VHB94" s="528"/>
      <c r="VHC94" s="528"/>
      <c r="VHD94" s="528"/>
      <c r="VHE94" s="528"/>
      <c r="VHF94" s="528"/>
      <c r="VHG94" s="528"/>
      <c r="VHH94" s="528"/>
      <c r="VHI94" s="528"/>
      <c r="VHJ94" s="528"/>
      <c r="VHK94" s="528"/>
      <c r="VHL94" s="528"/>
      <c r="VHM94" s="528"/>
      <c r="VHN94" s="528"/>
      <c r="VHO94" s="528"/>
      <c r="VHP94" s="528"/>
      <c r="VHQ94" s="528"/>
      <c r="VHR94" s="528"/>
      <c r="VHS94" s="528"/>
      <c r="VHT94" s="528"/>
      <c r="VHU94" s="528"/>
      <c r="VHV94" s="528"/>
      <c r="VHW94" s="528"/>
      <c r="VHX94" s="528"/>
      <c r="VHY94" s="528"/>
      <c r="VHZ94" s="528"/>
      <c r="VIA94" s="528"/>
      <c r="VIB94" s="528"/>
      <c r="VIC94" s="528"/>
      <c r="VID94" s="528"/>
      <c r="VIE94" s="528"/>
      <c r="VIF94" s="528"/>
      <c r="VIG94" s="528"/>
      <c r="VIH94" s="528"/>
      <c r="VII94" s="528"/>
      <c r="VIJ94" s="528"/>
      <c r="VIK94" s="528"/>
      <c r="VIL94" s="528"/>
      <c r="VIM94" s="528"/>
      <c r="VIN94" s="528"/>
      <c r="VIO94" s="528"/>
      <c r="VIP94" s="528"/>
      <c r="VIQ94" s="528"/>
      <c r="VIR94" s="528"/>
      <c r="VIS94" s="528"/>
      <c r="VIT94" s="528"/>
      <c r="VIU94" s="528"/>
      <c r="VIV94" s="528"/>
      <c r="VIW94" s="528"/>
      <c r="VIX94" s="528"/>
      <c r="VIY94" s="528"/>
      <c r="VIZ94" s="528"/>
      <c r="VJA94" s="528"/>
      <c r="VJB94" s="528"/>
      <c r="VJC94" s="528"/>
      <c r="VJD94" s="528"/>
      <c r="VJE94" s="528"/>
      <c r="VJF94" s="528"/>
      <c r="VJG94" s="528"/>
      <c r="VJH94" s="528"/>
      <c r="VJI94" s="528"/>
      <c r="VJJ94" s="528"/>
      <c r="VJK94" s="528"/>
      <c r="VJL94" s="528"/>
      <c r="VJM94" s="528"/>
      <c r="VJN94" s="528"/>
      <c r="VJO94" s="528"/>
      <c r="VJP94" s="528"/>
      <c r="VJQ94" s="528"/>
      <c r="VJR94" s="528"/>
      <c r="VJS94" s="528"/>
      <c r="VJT94" s="528"/>
      <c r="VJU94" s="528"/>
      <c r="VJV94" s="528"/>
      <c r="VJW94" s="528"/>
      <c r="VJX94" s="528"/>
      <c r="VJY94" s="528"/>
      <c r="VJZ94" s="528"/>
      <c r="VKA94" s="528"/>
      <c r="VKB94" s="528"/>
      <c r="VKC94" s="528"/>
      <c r="VKD94" s="528"/>
      <c r="VKE94" s="528"/>
      <c r="VKF94" s="528"/>
      <c r="VKG94" s="528"/>
      <c r="VKH94" s="528"/>
      <c r="VKI94" s="528"/>
      <c r="VKJ94" s="528"/>
      <c r="VKK94" s="528"/>
      <c r="VKL94" s="528"/>
      <c r="VKM94" s="528"/>
      <c r="VKN94" s="528"/>
      <c r="VKO94" s="528"/>
      <c r="VKP94" s="528"/>
      <c r="VKQ94" s="528"/>
      <c r="VKR94" s="528"/>
      <c r="VKS94" s="528"/>
      <c r="VKT94" s="528"/>
      <c r="VKU94" s="528"/>
      <c r="VKV94" s="528"/>
      <c r="VKW94" s="528"/>
      <c r="VKX94" s="528"/>
      <c r="VKY94" s="528"/>
      <c r="VKZ94" s="528"/>
      <c r="VLA94" s="528"/>
      <c r="VLB94" s="528"/>
      <c r="VLC94" s="528"/>
      <c r="VLD94" s="528"/>
      <c r="VLE94" s="528"/>
      <c r="VLF94" s="528"/>
      <c r="VLG94" s="528"/>
      <c r="VLH94" s="528"/>
      <c r="VLI94" s="528"/>
      <c r="VLJ94" s="528"/>
      <c r="VLK94" s="528"/>
      <c r="VLL94" s="528"/>
      <c r="VLM94" s="528"/>
      <c r="VLN94" s="528"/>
      <c r="VLO94" s="528"/>
      <c r="VLP94" s="528"/>
      <c r="VLQ94" s="528"/>
      <c r="VLR94" s="528"/>
      <c r="VLS94" s="528"/>
      <c r="VLT94" s="528"/>
      <c r="VLU94" s="528"/>
      <c r="VLV94" s="528"/>
      <c r="VLW94" s="528"/>
      <c r="VLX94" s="528"/>
      <c r="VLY94" s="528"/>
      <c r="VLZ94" s="528"/>
      <c r="VMA94" s="528"/>
      <c r="VMB94" s="528"/>
      <c r="VMC94" s="528"/>
      <c r="VMD94" s="528"/>
      <c r="VME94" s="528"/>
      <c r="VMF94" s="528"/>
      <c r="VMG94" s="528"/>
      <c r="VMH94" s="528"/>
      <c r="VMI94" s="528"/>
      <c r="VMJ94" s="528"/>
      <c r="VMK94" s="528"/>
      <c r="VML94" s="528"/>
      <c r="VMM94" s="528"/>
      <c r="VMN94" s="528"/>
      <c r="VMO94" s="528"/>
      <c r="VMP94" s="528"/>
      <c r="VMQ94" s="528"/>
      <c r="VMR94" s="528"/>
      <c r="VMS94" s="528"/>
      <c r="VMT94" s="528"/>
      <c r="VMU94" s="528"/>
      <c r="VMV94" s="528"/>
      <c r="VMW94" s="528"/>
      <c r="VMX94" s="528"/>
      <c r="VMY94" s="528"/>
      <c r="VMZ94" s="528"/>
      <c r="VNA94" s="528"/>
      <c r="VNB94" s="528"/>
      <c r="VNC94" s="528"/>
      <c r="VND94" s="528"/>
      <c r="VNE94" s="528"/>
      <c r="VNF94" s="528"/>
      <c r="VNG94" s="528"/>
      <c r="VNH94" s="528"/>
      <c r="VNI94" s="528"/>
      <c r="VNJ94" s="528"/>
      <c r="VNK94" s="528"/>
      <c r="VNL94" s="528"/>
      <c r="VNM94" s="528"/>
      <c r="VNN94" s="528"/>
      <c r="VNO94" s="528"/>
      <c r="VNP94" s="528"/>
      <c r="VNQ94" s="528"/>
      <c r="VNR94" s="528"/>
      <c r="VNS94" s="528"/>
      <c r="VNT94" s="528"/>
      <c r="VNU94" s="528"/>
      <c r="VNV94" s="528"/>
      <c r="VNW94" s="528"/>
      <c r="VNX94" s="528"/>
      <c r="VNY94" s="528"/>
      <c r="VNZ94" s="528"/>
      <c r="VOA94" s="528"/>
      <c r="VOB94" s="528"/>
      <c r="VOC94" s="528"/>
      <c r="VOD94" s="528"/>
      <c r="VOE94" s="528"/>
      <c r="VOF94" s="528"/>
      <c r="VOG94" s="528"/>
      <c r="VOH94" s="528"/>
      <c r="VOI94" s="528"/>
      <c r="VOJ94" s="528"/>
      <c r="VOK94" s="528"/>
      <c r="VOL94" s="528"/>
      <c r="VOM94" s="528"/>
      <c r="VON94" s="528"/>
      <c r="VOO94" s="528"/>
      <c r="VOP94" s="528"/>
      <c r="VOQ94" s="528"/>
      <c r="VOR94" s="528"/>
      <c r="VOS94" s="528"/>
      <c r="VOT94" s="528"/>
      <c r="VOU94" s="528"/>
      <c r="VOV94" s="528"/>
      <c r="VOW94" s="528"/>
      <c r="VOX94" s="528"/>
      <c r="VOY94" s="528"/>
      <c r="VOZ94" s="528"/>
      <c r="VPA94" s="528"/>
      <c r="VPB94" s="528"/>
      <c r="VPC94" s="528"/>
      <c r="VPD94" s="528"/>
      <c r="VPE94" s="528"/>
      <c r="VPF94" s="528"/>
      <c r="VPG94" s="528"/>
      <c r="VPH94" s="528"/>
      <c r="VPI94" s="528"/>
      <c r="VPJ94" s="528"/>
      <c r="VPK94" s="528"/>
      <c r="VPL94" s="528"/>
      <c r="VPM94" s="528"/>
      <c r="VPN94" s="528"/>
      <c r="VPO94" s="528"/>
      <c r="VPP94" s="528"/>
      <c r="VPQ94" s="528"/>
      <c r="VPR94" s="528"/>
      <c r="VPS94" s="528"/>
      <c r="VPT94" s="528"/>
      <c r="VPU94" s="528"/>
      <c r="VPV94" s="528"/>
      <c r="VPW94" s="528"/>
      <c r="VPX94" s="528"/>
      <c r="VPY94" s="528"/>
      <c r="VPZ94" s="528"/>
      <c r="VQA94" s="528"/>
      <c r="VQB94" s="528"/>
      <c r="VQC94" s="528"/>
      <c r="VQD94" s="528"/>
      <c r="VQE94" s="528"/>
      <c r="VQF94" s="528"/>
      <c r="VQG94" s="528"/>
      <c r="VQH94" s="528"/>
      <c r="VQI94" s="528"/>
      <c r="VQJ94" s="528"/>
      <c r="VQK94" s="528"/>
      <c r="VQL94" s="528"/>
      <c r="VQM94" s="528"/>
      <c r="VQN94" s="528"/>
      <c r="VQO94" s="528"/>
      <c r="VQP94" s="528"/>
      <c r="VQQ94" s="528"/>
      <c r="VQR94" s="528"/>
      <c r="VQS94" s="528"/>
      <c r="VQT94" s="528"/>
      <c r="VQU94" s="528"/>
      <c r="VQV94" s="528"/>
      <c r="VQW94" s="528"/>
      <c r="VQX94" s="528"/>
      <c r="VQY94" s="528"/>
      <c r="VQZ94" s="528"/>
      <c r="VRA94" s="528"/>
      <c r="VRB94" s="528"/>
      <c r="VRC94" s="528"/>
      <c r="VRD94" s="528"/>
      <c r="VRE94" s="528"/>
      <c r="VRF94" s="528"/>
      <c r="VRG94" s="528"/>
      <c r="VRH94" s="528"/>
      <c r="VRI94" s="528"/>
      <c r="VRJ94" s="528"/>
      <c r="VRK94" s="528"/>
      <c r="VRL94" s="528"/>
      <c r="VRM94" s="528"/>
      <c r="VRN94" s="528"/>
      <c r="VRO94" s="528"/>
      <c r="VRP94" s="528"/>
      <c r="VRQ94" s="528"/>
      <c r="VRR94" s="528"/>
      <c r="VRS94" s="528"/>
      <c r="VRT94" s="528"/>
      <c r="VRU94" s="528"/>
      <c r="VRV94" s="528"/>
      <c r="VRW94" s="528"/>
      <c r="VRX94" s="528"/>
      <c r="VRY94" s="528"/>
      <c r="VRZ94" s="528"/>
      <c r="VSA94" s="528"/>
      <c r="VSB94" s="528"/>
      <c r="VSC94" s="528"/>
      <c r="VSD94" s="528"/>
      <c r="VSE94" s="528"/>
      <c r="VSF94" s="528"/>
      <c r="VSG94" s="528"/>
      <c r="VSH94" s="528"/>
      <c r="VSI94" s="528"/>
      <c r="VSJ94" s="528"/>
      <c r="VSK94" s="528"/>
      <c r="VSL94" s="528"/>
      <c r="VSM94" s="528"/>
      <c r="VSN94" s="528"/>
      <c r="VSO94" s="528"/>
      <c r="VSP94" s="528"/>
      <c r="VSQ94" s="528"/>
      <c r="VSR94" s="528"/>
      <c r="VSS94" s="528"/>
      <c r="VST94" s="528"/>
      <c r="VSU94" s="528"/>
      <c r="VSV94" s="528"/>
      <c r="VSW94" s="528"/>
      <c r="VSX94" s="528"/>
      <c r="VSY94" s="528"/>
      <c r="VSZ94" s="528"/>
      <c r="VTA94" s="528"/>
      <c r="VTB94" s="528"/>
      <c r="VTC94" s="528"/>
      <c r="VTD94" s="528"/>
      <c r="VTE94" s="528"/>
      <c r="VTF94" s="528"/>
      <c r="VTG94" s="528"/>
      <c r="VTH94" s="528"/>
      <c r="VTI94" s="528"/>
      <c r="VTJ94" s="528"/>
      <c r="VTK94" s="528"/>
      <c r="VTL94" s="528"/>
      <c r="VTM94" s="528"/>
      <c r="VTN94" s="528"/>
      <c r="VTO94" s="528"/>
      <c r="VTP94" s="528"/>
      <c r="VTQ94" s="528"/>
      <c r="VTR94" s="528"/>
      <c r="VTS94" s="528"/>
      <c r="VTT94" s="528"/>
      <c r="VTU94" s="528"/>
      <c r="VTV94" s="528"/>
      <c r="VTW94" s="528"/>
      <c r="VTX94" s="528"/>
      <c r="VTY94" s="528"/>
      <c r="VTZ94" s="528"/>
      <c r="VUA94" s="528"/>
      <c r="VUB94" s="528"/>
      <c r="VUC94" s="528"/>
      <c r="VUD94" s="528"/>
      <c r="VUE94" s="528"/>
      <c r="VUF94" s="528"/>
      <c r="VUG94" s="528"/>
      <c r="VUH94" s="528"/>
      <c r="VUI94" s="528"/>
      <c r="VUJ94" s="528"/>
      <c r="VUK94" s="528"/>
      <c r="VUL94" s="528"/>
      <c r="VUM94" s="528"/>
      <c r="VUN94" s="528"/>
      <c r="VUO94" s="528"/>
      <c r="VUP94" s="528"/>
      <c r="VUQ94" s="528"/>
      <c r="VUR94" s="528"/>
      <c r="VUS94" s="528"/>
      <c r="VUT94" s="528"/>
      <c r="VUU94" s="528"/>
      <c r="VUV94" s="528"/>
      <c r="VUW94" s="528"/>
      <c r="VUX94" s="528"/>
      <c r="VUY94" s="528"/>
      <c r="VUZ94" s="528"/>
      <c r="VVA94" s="528"/>
      <c r="VVB94" s="528"/>
      <c r="VVC94" s="528"/>
      <c r="VVD94" s="528"/>
      <c r="VVE94" s="528"/>
      <c r="VVF94" s="528"/>
      <c r="VVG94" s="528"/>
      <c r="VVH94" s="528"/>
      <c r="VVI94" s="528"/>
      <c r="VVJ94" s="528"/>
      <c r="VVK94" s="528"/>
      <c r="VVL94" s="528"/>
      <c r="VVM94" s="528"/>
      <c r="VVN94" s="528"/>
      <c r="VVO94" s="528"/>
      <c r="VVP94" s="528"/>
      <c r="VVQ94" s="528"/>
      <c r="VVR94" s="528"/>
      <c r="VVS94" s="528"/>
      <c r="VVT94" s="528"/>
      <c r="VVU94" s="528"/>
      <c r="VVV94" s="528"/>
      <c r="VVW94" s="528"/>
      <c r="VVX94" s="528"/>
      <c r="VVY94" s="528"/>
      <c r="VVZ94" s="528"/>
      <c r="VWA94" s="528"/>
      <c r="VWB94" s="528"/>
      <c r="VWC94" s="528"/>
      <c r="VWD94" s="528"/>
      <c r="VWE94" s="528"/>
      <c r="VWF94" s="528"/>
      <c r="VWG94" s="528"/>
      <c r="VWH94" s="528"/>
      <c r="VWI94" s="528"/>
      <c r="VWJ94" s="528"/>
      <c r="VWK94" s="528"/>
      <c r="VWL94" s="528"/>
      <c r="VWM94" s="528"/>
      <c r="VWN94" s="528"/>
      <c r="VWO94" s="528"/>
      <c r="VWP94" s="528"/>
      <c r="VWQ94" s="528"/>
      <c r="VWR94" s="528"/>
      <c r="VWS94" s="528"/>
      <c r="VWT94" s="528"/>
      <c r="VWU94" s="528"/>
      <c r="VWV94" s="528"/>
      <c r="VWW94" s="528"/>
      <c r="VWX94" s="528"/>
      <c r="VWY94" s="528"/>
      <c r="VWZ94" s="528"/>
      <c r="VXA94" s="528"/>
      <c r="VXB94" s="528"/>
      <c r="VXC94" s="528"/>
      <c r="VXD94" s="528"/>
      <c r="VXE94" s="528"/>
      <c r="VXF94" s="528"/>
      <c r="VXG94" s="528"/>
      <c r="VXH94" s="528"/>
      <c r="VXI94" s="528"/>
      <c r="VXJ94" s="528"/>
      <c r="VXK94" s="528"/>
      <c r="VXL94" s="528"/>
      <c r="VXM94" s="528"/>
      <c r="VXN94" s="528"/>
      <c r="VXO94" s="528"/>
      <c r="VXP94" s="528"/>
      <c r="VXQ94" s="528"/>
      <c r="VXR94" s="528"/>
      <c r="VXS94" s="528"/>
      <c r="VXT94" s="528"/>
      <c r="VXU94" s="528"/>
      <c r="VXV94" s="528"/>
      <c r="VXW94" s="528"/>
      <c r="VXX94" s="528"/>
      <c r="VXY94" s="528"/>
      <c r="VXZ94" s="528"/>
      <c r="VYA94" s="528"/>
      <c r="VYB94" s="528"/>
      <c r="VYC94" s="528"/>
      <c r="VYD94" s="528"/>
      <c r="VYE94" s="528"/>
      <c r="VYF94" s="528"/>
      <c r="VYG94" s="528"/>
      <c r="VYH94" s="528"/>
      <c r="VYI94" s="528"/>
      <c r="VYJ94" s="528"/>
      <c r="VYK94" s="528"/>
      <c r="VYL94" s="528"/>
      <c r="VYM94" s="528"/>
      <c r="VYN94" s="528"/>
      <c r="VYO94" s="528"/>
      <c r="VYP94" s="528"/>
      <c r="VYQ94" s="528"/>
      <c r="VYR94" s="528"/>
      <c r="VYS94" s="528"/>
      <c r="VYT94" s="528"/>
      <c r="VYU94" s="528"/>
      <c r="VYV94" s="528"/>
      <c r="VYW94" s="528"/>
      <c r="VYX94" s="528"/>
      <c r="VYY94" s="528"/>
      <c r="VYZ94" s="528"/>
      <c r="VZA94" s="528"/>
      <c r="VZB94" s="528"/>
      <c r="VZC94" s="528"/>
      <c r="VZD94" s="528"/>
      <c r="VZE94" s="528"/>
      <c r="VZF94" s="528"/>
      <c r="VZG94" s="528"/>
      <c r="VZH94" s="528"/>
      <c r="VZI94" s="528"/>
      <c r="VZJ94" s="528"/>
      <c r="VZK94" s="528"/>
      <c r="VZL94" s="528"/>
      <c r="VZM94" s="528"/>
      <c r="VZN94" s="528"/>
      <c r="VZO94" s="528"/>
      <c r="VZP94" s="528"/>
      <c r="VZQ94" s="528"/>
      <c r="VZR94" s="528"/>
      <c r="VZS94" s="528"/>
      <c r="VZT94" s="528"/>
      <c r="VZU94" s="528"/>
      <c r="VZV94" s="528"/>
      <c r="VZW94" s="528"/>
      <c r="VZX94" s="528"/>
      <c r="VZY94" s="528"/>
      <c r="VZZ94" s="528"/>
      <c r="WAA94" s="528"/>
      <c r="WAB94" s="528"/>
      <c r="WAC94" s="528"/>
      <c r="WAD94" s="528"/>
      <c r="WAE94" s="528"/>
      <c r="WAF94" s="528"/>
      <c r="WAG94" s="528"/>
      <c r="WAH94" s="528"/>
      <c r="WAI94" s="528"/>
      <c r="WAJ94" s="528"/>
      <c r="WAK94" s="528"/>
      <c r="WAL94" s="528"/>
      <c r="WAM94" s="528"/>
      <c r="WAN94" s="528"/>
      <c r="WAO94" s="528"/>
      <c r="WAP94" s="528"/>
      <c r="WAQ94" s="528"/>
      <c r="WAR94" s="528"/>
      <c r="WAS94" s="528"/>
      <c r="WAT94" s="528"/>
      <c r="WAU94" s="528"/>
      <c r="WAV94" s="528"/>
      <c r="WAW94" s="528"/>
      <c r="WAX94" s="528"/>
      <c r="WAY94" s="528"/>
      <c r="WAZ94" s="528"/>
      <c r="WBA94" s="528"/>
      <c r="WBB94" s="528"/>
      <c r="WBC94" s="528"/>
      <c r="WBD94" s="528"/>
      <c r="WBE94" s="528"/>
      <c r="WBF94" s="528"/>
      <c r="WBG94" s="528"/>
      <c r="WBH94" s="528"/>
      <c r="WBI94" s="528"/>
      <c r="WBJ94" s="528"/>
      <c r="WBK94" s="528"/>
      <c r="WBL94" s="528"/>
      <c r="WBM94" s="528"/>
      <c r="WBN94" s="528"/>
      <c r="WBO94" s="528"/>
      <c r="WBP94" s="528"/>
      <c r="WBQ94" s="528"/>
      <c r="WBR94" s="528"/>
      <c r="WBS94" s="528"/>
      <c r="WBT94" s="528"/>
      <c r="WBU94" s="528"/>
      <c r="WBV94" s="528"/>
      <c r="WBW94" s="528"/>
      <c r="WBX94" s="528"/>
      <c r="WBY94" s="528"/>
      <c r="WBZ94" s="528"/>
      <c r="WCA94" s="528"/>
      <c r="WCB94" s="528"/>
      <c r="WCC94" s="528"/>
      <c r="WCD94" s="528"/>
      <c r="WCE94" s="528"/>
      <c r="WCF94" s="528"/>
      <c r="WCG94" s="528"/>
      <c r="WCH94" s="528"/>
      <c r="WCI94" s="528"/>
      <c r="WCJ94" s="528"/>
      <c r="WCK94" s="528"/>
      <c r="WCL94" s="528"/>
      <c r="WCM94" s="528"/>
      <c r="WCN94" s="528"/>
      <c r="WCO94" s="528"/>
      <c r="WCP94" s="528"/>
      <c r="WCQ94" s="528"/>
      <c r="WCR94" s="528"/>
      <c r="WCS94" s="528"/>
      <c r="WCT94" s="528"/>
      <c r="WCU94" s="528"/>
      <c r="WCV94" s="528"/>
      <c r="WCW94" s="528"/>
      <c r="WCX94" s="528"/>
      <c r="WCY94" s="528"/>
      <c r="WCZ94" s="528"/>
      <c r="WDA94" s="528"/>
      <c r="WDB94" s="528"/>
      <c r="WDC94" s="528"/>
      <c r="WDD94" s="528"/>
      <c r="WDE94" s="528"/>
      <c r="WDF94" s="528"/>
      <c r="WDG94" s="528"/>
      <c r="WDH94" s="528"/>
      <c r="WDI94" s="528"/>
      <c r="WDJ94" s="528"/>
      <c r="WDK94" s="528"/>
      <c r="WDL94" s="528"/>
      <c r="WDM94" s="528"/>
      <c r="WDN94" s="528"/>
      <c r="WDO94" s="528"/>
      <c r="WDP94" s="528"/>
      <c r="WDQ94" s="528"/>
      <c r="WDR94" s="528"/>
      <c r="WDS94" s="528"/>
      <c r="WDT94" s="528"/>
      <c r="WDU94" s="528"/>
      <c r="WDV94" s="528"/>
      <c r="WDW94" s="528"/>
      <c r="WDX94" s="528"/>
      <c r="WDY94" s="528"/>
      <c r="WDZ94" s="528"/>
      <c r="WEA94" s="528"/>
      <c r="WEB94" s="528"/>
      <c r="WEC94" s="528"/>
      <c r="WED94" s="528"/>
      <c r="WEE94" s="528"/>
      <c r="WEF94" s="528"/>
      <c r="WEG94" s="528"/>
      <c r="WEH94" s="528"/>
      <c r="WEI94" s="528"/>
      <c r="WEJ94" s="528"/>
      <c r="WEK94" s="528"/>
      <c r="WEL94" s="528"/>
      <c r="WEM94" s="528"/>
      <c r="WEN94" s="528"/>
      <c r="WEO94" s="528"/>
      <c r="WEP94" s="528"/>
      <c r="WEQ94" s="528"/>
      <c r="WER94" s="528"/>
      <c r="WES94" s="528"/>
      <c r="WET94" s="528"/>
      <c r="WEU94" s="528"/>
      <c r="WEV94" s="528"/>
      <c r="WEW94" s="528"/>
      <c r="WEX94" s="528"/>
      <c r="WEY94" s="528"/>
      <c r="WEZ94" s="528"/>
      <c r="WFA94" s="528"/>
      <c r="WFB94" s="528"/>
      <c r="WFC94" s="528"/>
      <c r="WFD94" s="528"/>
      <c r="WFE94" s="528"/>
      <c r="WFF94" s="528"/>
      <c r="WFG94" s="528"/>
      <c r="WFH94" s="528"/>
      <c r="WFI94" s="528"/>
      <c r="WFJ94" s="528"/>
      <c r="WFK94" s="528"/>
      <c r="WFL94" s="528"/>
      <c r="WFM94" s="528"/>
      <c r="WFN94" s="528"/>
      <c r="WFO94" s="528"/>
      <c r="WFP94" s="528"/>
      <c r="WFQ94" s="528"/>
      <c r="WFR94" s="528"/>
      <c r="WFS94" s="528"/>
      <c r="WFT94" s="528"/>
      <c r="WFU94" s="528"/>
      <c r="WFV94" s="528"/>
      <c r="WFW94" s="528"/>
      <c r="WFX94" s="528"/>
      <c r="WFY94" s="528"/>
      <c r="WFZ94" s="528"/>
      <c r="WGA94" s="528"/>
      <c r="WGB94" s="528"/>
      <c r="WGC94" s="528"/>
      <c r="WGD94" s="528"/>
      <c r="WGE94" s="528"/>
      <c r="WGF94" s="528"/>
      <c r="WGG94" s="528"/>
      <c r="WGH94" s="528"/>
      <c r="WGI94" s="528"/>
      <c r="WGJ94" s="528"/>
      <c r="WGK94" s="528"/>
      <c r="WGL94" s="528"/>
      <c r="WGM94" s="528"/>
      <c r="WGN94" s="528"/>
      <c r="WGO94" s="528"/>
      <c r="WGP94" s="528"/>
      <c r="WGQ94" s="528"/>
      <c r="WGR94" s="528"/>
      <c r="WGS94" s="528"/>
      <c r="WGT94" s="528"/>
      <c r="WGU94" s="528"/>
      <c r="WGV94" s="528"/>
      <c r="WGW94" s="528"/>
      <c r="WGX94" s="528"/>
      <c r="WGY94" s="528"/>
      <c r="WGZ94" s="528"/>
      <c r="WHA94" s="528"/>
      <c r="WHB94" s="528"/>
      <c r="WHC94" s="528"/>
      <c r="WHD94" s="528"/>
      <c r="WHE94" s="528"/>
      <c r="WHF94" s="528"/>
      <c r="WHG94" s="528"/>
      <c r="WHH94" s="528"/>
      <c r="WHI94" s="528"/>
      <c r="WHJ94" s="528"/>
      <c r="WHK94" s="528"/>
      <c r="WHL94" s="528"/>
      <c r="WHM94" s="528"/>
      <c r="WHN94" s="528"/>
      <c r="WHO94" s="528"/>
      <c r="WHP94" s="528"/>
      <c r="WHQ94" s="528"/>
      <c r="WHR94" s="528"/>
      <c r="WHS94" s="528"/>
      <c r="WHT94" s="528"/>
      <c r="WHU94" s="528"/>
      <c r="WHV94" s="528"/>
      <c r="WHW94" s="528"/>
      <c r="WHX94" s="528"/>
      <c r="WHY94" s="528"/>
      <c r="WHZ94" s="528"/>
      <c r="WIA94" s="528"/>
      <c r="WIB94" s="528"/>
      <c r="WIC94" s="528"/>
      <c r="WID94" s="528"/>
      <c r="WIE94" s="528"/>
      <c r="WIF94" s="528"/>
      <c r="WIG94" s="528"/>
      <c r="WIH94" s="528"/>
      <c r="WII94" s="528"/>
      <c r="WIJ94" s="528"/>
      <c r="WIK94" s="528"/>
      <c r="WIL94" s="528"/>
      <c r="WIM94" s="528"/>
      <c r="WIN94" s="528"/>
      <c r="WIO94" s="528"/>
      <c r="WIP94" s="528"/>
      <c r="WIQ94" s="528"/>
      <c r="WIR94" s="528"/>
      <c r="WIS94" s="528"/>
      <c r="WIT94" s="528"/>
      <c r="WIU94" s="528"/>
      <c r="WIV94" s="528"/>
      <c r="WIW94" s="528"/>
      <c r="WIX94" s="528"/>
      <c r="WIY94" s="528"/>
      <c r="WIZ94" s="528"/>
      <c r="WJA94" s="528"/>
      <c r="WJB94" s="528"/>
      <c r="WJC94" s="528"/>
      <c r="WJD94" s="528"/>
      <c r="WJE94" s="528"/>
      <c r="WJF94" s="528"/>
      <c r="WJG94" s="528"/>
      <c r="WJH94" s="528"/>
      <c r="WJI94" s="528"/>
      <c r="WJJ94" s="528"/>
      <c r="WJK94" s="528"/>
      <c r="WJL94" s="528"/>
      <c r="WJM94" s="528"/>
      <c r="WJN94" s="528"/>
      <c r="WJO94" s="528"/>
      <c r="WJP94" s="528"/>
      <c r="WJQ94" s="528"/>
      <c r="WJR94" s="528"/>
      <c r="WJS94" s="528"/>
      <c r="WJT94" s="528"/>
      <c r="WJU94" s="528"/>
      <c r="WJV94" s="528"/>
      <c r="WJW94" s="528"/>
      <c r="WJX94" s="528"/>
      <c r="WJY94" s="528"/>
      <c r="WJZ94" s="528"/>
      <c r="WKA94" s="528"/>
      <c r="WKB94" s="528"/>
      <c r="WKC94" s="528"/>
      <c r="WKD94" s="528"/>
      <c r="WKE94" s="528"/>
      <c r="WKF94" s="528"/>
      <c r="WKG94" s="528"/>
      <c r="WKH94" s="528"/>
      <c r="WKI94" s="528"/>
      <c r="WKJ94" s="528"/>
      <c r="WKK94" s="528"/>
      <c r="WKL94" s="528"/>
      <c r="WKM94" s="528"/>
      <c r="WKN94" s="528"/>
      <c r="WKO94" s="528"/>
      <c r="WKP94" s="528"/>
      <c r="WKQ94" s="528"/>
      <c r="WKR94" s="528"/>
      <c r="WKS94" s="528"/>
      <c r="WKT94" s="528"/>
      <c r="WKU94" s="528"/>
      <c r="WKV94" s="528"/>
      <c r="WKW94" s="528"/>
      <c r="WKX94" s="528"/>
      <c r="WKY94" s="528"/>
      <c r="WKZ94" s="528"/>
      <c r="WLA94" s="528"/>
      <c r="WLB94" s="528"/>
      <c r="WLC94" s="528"/>
      <c r="WLD94" s="528"/>
      <c r="WLE94" s="528"/>
      <c r="WLF94" s="528"/>
      <c r="WLG94" s="528"/>
      <c r="WLH94" s="528"/>
      <c r="WLI94" s="528"/>
      <c r="WLJ94" s="528"/>
      <c r="WLK94" s="528"/>
      <c r="WLL94" s="528"/>
      <c r="WLM94" s="528"/>
      <c r="WLN94" s="528"/>
      <c r="WLO94" s="528"/>
      <c r="WLP94" s="528"/>
      <c r="WLQ94" s="528"/>
      <c r="WLR94" s="528"/>
      <c r="WLS94" s="528"/>
      <c r="WLT94" s="528"/>
      <c r="WLU94" s="528"/>
      <c r="WLV94" s="528"/>
      <c r="WLW94" s="528"/>
      <c r="WLX94" s="528"/>
      <c r="WLY94" s="528"/>
      <c r="WLZ94" s="528"/>
      <c r="WMA94" s="528"/>
      <c r="WMB94" s="528"/>
      <c r="WMC94" s="528"/>
      <c r="WMD94" s="528"/>
      <c r="WME94" s="528"/>
      <c r="WMF94" s="528"/>
      <c r="WMG94" s="528"/>
      <c r="WMH94" s="528"/>
      <c r="WMI94" s="528"/>
      <c r="WMJ94" s="528"/>
      <c r="WMK94" s="528"/>
      <c r="WML94" s="528"/>
      <c r="WMM94" s="528"/>
      <c r="WMN94" s="528"/>
      <c r="WMO94" s="528"/>
      <c r="WMP94" s="528"/>
      <c r="WMQ94" s="528"/>
      <c r="WMR94" s="528"/>
      <c r="WMS94" s="528"/>
      <c r="WMT94" s="528"/>
      <c r="WMU94" s="528"/>
      <c r="WMV94" s="528"/>
      <c r="WMW94" s="528"/>
      <c r="WMX94" s="528"/>
      <c r="WMY94" s="528"/>
      <c r="WMZ94" s="528"/>
      <c r="WNA94" s="528"/>
      <c r="WNB94" s="528"/>
      <c r="WNC94" s="528"/>
      <c r="WND94" s="528"/>
      <c r="WNE94" s="528"/>
      <c r="WNF94" s="528"/>
      <c r="WNG94" s="528"/>
      <c r="WNH94" s="528"/>
      <c r="WNI94" s="528"/>
      <c r="WNJ94" s="528"/>
      <c r="WNK94" s="528"/>
      <c r="WNL94" s="528"/>
      <c r="WNM94" s="528"/>
      <c r="WNN94" s="528"/>
      <c r="WNO94" s="528"/>
      <c r="WNP94" s="528"/>
      <c r="WNQ94" s="528"/>
      <c r="WNR94" s="528"/>
      <c r="WNS94" s="528"/>
      <c r="WNT94" s="528"/>
      <c r="WNU94" s="528"/>
      <c r="WNV94" s="528"/>
      <c r="WNW94" s="528"/>
      <c r="WNX94" s="528"/>
      <c r="WNY94" s="528"/>
      <c r="WNZ94" s="528"/>
      <c r="WOA94" s="528"/>
      <c r="WOB94" s="528"/>
      <c r="WOC94" s="528"/>
      <c r="WOD94" s="528"/>
      <c r="WOE94" s="528"/>
      <c r="WOF94" s="528"/>
      <c r="WOG94" s="528"/>
      <c r="WOH94" s="528"/>
      <c r="WOI94" s="528"/>
      <c r="WOJ94" s="528"/>
      <c r="WOK94" s="528"/>
      <c r="WOL94" s="528"/>
      <c r="WOM94" s="528"/>
      <c r="WON94" s="528"/>
      <c r="WOO94" s="528"/>
      <c r="WOP94" s="528"/>
      <c r="WOQ94" s="528"/>
      <c r="WOR94" s="528"/>
      <c r="WOS94" s="528"/>
      <c r="WOT94" s="528"/>
      <c r="WOU94" s="528"/>
      <c r="WOV94" s="528"/>
      <c r="WOW94" s="528"/>
      <c r="WOX94" s="528"/>
      <c r="WOY94" s="528"/>
      <c r="WOZ94" s="528"/>
      <c r="WPA94" s="528"/>
      <c r="WPB94" s="528"/>
      <c r="WPC94" s="528"/>
      <c r="WPD94" s="528"/>
      <c r="WPE94" s="528"/>
      <c r="WPF94" s="528"/>
      <c r="WPG94" s="528"/>
      <c r="WPH94" s="528"/>
      <c r="WPI94" s="528"/>
      <c r="WPJ94" s="528"/>
      <c r="WPK94" s="528"/>
      <c r="WPL94" s="528"/>
      <c r="WPM94" s="528"/>
      <c r="WPN94" s="528"/>
      <c r="WPO94" s="528"/>
      <c r="WPP94" s="528"/>
      <c r="WPQ94" s="528"/>
      <c r="WPR94" s="528"/>
      <c r="WPS94" s="528"/>
      <c r="WPT94" s="528"/>
      <c r="WPU94" s="528"/>
      <c r="WPV94" s="528"/>
      <c r="WPW94" s="528"/>
      <c r="WPX94" s="528"/>
      <c r="WPY94" s="528"/>
      <c r="WPZ94" s="528"/>
      <c r="WQA94" s="528"/>
      <c r="WQB94" s="528"/>
      <c r="WQC94" s="528"/>
      <c r="WQD94" s="528"/>
      <c r="WQE94" s="528"/>
      <c r="WQF94" s="528"/>
      <c r="WQG94" s="528"/>
      <c r="WQH94" s="528"/>
      <c r="WQI94" s="528"/>
      <c r="WQJ94" s="528"/>
      <c r="WQK94" s="528"/>
      <c r="WQL94" s="528"/>
      <c r="WQM94" s="528"/>
      <c r="WQN94" s="528"/>
      <c r="WQO94" s="528"/>
      <c r="WQP94" s="528"/>
      <c r="WQQ94" s="528"/>
      <c r="WQR94" s="528"/>
      <c r="WQS94" s="528"/>
      <c r="WQT94" s="528"/>
      <c r="WQU94" s="528"/>
      <c r="WQV94" s="528"/>
      <c r="WQW94" s="528"/>
      <c r="WQX94" s="528"/>
      <c r="WQY94" s="528"/>
      <c r="WQZ94" s="528"/>
      <c r="WRA94" s="528"/>
      <c r="WRB94" s="528"/>
      <c r="WRC94" s="528"/>
      <c r="WRD94" s="528"/>
      <c r="WRE94" s="528"/>
      <c r="WRF94" s="528"/>
      <c r="WRG94" s="528"/>
      <c r="WRH94" s="528"/>
      <c r="WRI94" s="528"/>
      <c r="WRJ94" s="528"/>
      <c r="WRK94" s="528"/>
      <c r="WRL94" s="528"/>
      <c r="WRM94" s="528"/>
      <c r="WRN94" s="528"/>
      <c r="WRO94" s="528"/>
      <c r="WRP94" s="528"/>
      <c r="WRQ94" s="528"/>
      <c r="WRR94" s="528"/>
      <c r="WRS94" s="528"/>
      <c r="WRT94" s="528"/>
      <c r="WRU94" s="528"/>
      <c r="WRV94" s="528"/>
      <c r="WRW94" s="528"/>
      <c r="WRX94" s="528"/>
      <c r="WRY94" s="528"/>
      <c r="WRZ94" s="528"/>
      <c r="WSA94" s="528"/>
      <c r="WSB94" s="528"/>
      <c r="WSC94" s="528"/>
      <c r="WSD94" s="528"/>
      <c r="WSE94" s="528"/>
      <c r="WSF94" s="528"/>
      <c r="WSG94" s="528"/>
      <c r="WSH94" s="528"/>
      <c r="WSI94" s="528"/>
      <c r="WSJ94" s="528"/>
      <c r="WSK94" s="528"/>
      <c r="WSL94" s="528"/>
      <c r="WSM94" s="528"/>
      <c r="WSN94" s="528"/>
      <c r="WSO94" s="528"/>
      <c r="WSP94" s="528"/>
      <c r="WSQ94" s="528"/>
      <c r="WSR94" s="528"/>
      <c r="WSS94" s="528"/>
      <c r="WST94" s="528"/>
      <c r="WSU94" s="528"/>
      <c r="WSV94" s="528"/>
      <c r="WSW94" s="528"/>
      <c r="WSX94" s="528"/>
      <c r="WSY94" s="528"/>
      <c r="WSZ94" s="528"/>
      <c r="WTA94" s="528"/>
      <c r="WTB94" s="528"/>
      <c r="WTC94" s="528"/>
      <c r="WTD94" s="528"/>
      <c r="WTE94" s="528"/>
      <c r="WTF94" s="528"/>
      <c r="WTG94" s="528"/>
      <c r="WTH94" s="528"/>
      <c r="WTI94" s="528"/>
      <c r="WTJ94" s="528"/>
      <c r="WTK94" s="528"/>
      <c r="WTL94" s="528"/>
      <c r="WTM94" s="528"/>
      <c r="WTN94" s="528"/>
      <c r="WTO94" s="528"/>
      <c r="WTP94" s="528"/>
      <c r="WTQ94" s="528"/>
      <c r="WTR94" s="528"/>
      <c r="WTS94" s="528"/>
      <c r="WTT94" s="528"/>
      <c r="WTU94" s="528"/>
      <c r="WTV94" s="528"/>
      <c r="WTW94" s="528"/>
      <c r="WTX94" s="528"/>
      <c r="WTY94" s="528"/>
      <c r="WTZ94" s="528"/>
      <c r="WUA94" s="528"/>
      <c r="WUB94" s="528"/>
      <c r="WUC94" s="528"/>
      <c r="WUD94" s="528"/>
      <c r="WUE94" s="528"/>
      <c r="WUF94" s="528"/>
      <c r="WUG94" s="528"/>
      <c r="WUH94" s="528"/>
      <c r="WUI94" s="528"/>
      <c r="WUJ94" s="528"/>
      <c r="WUK94" s="528"/>
      <c r="WUL94" s="528"/>
      <c r="WUM94" s="528"/>
      <c r="WUN94" s="528"/>
      <c r="WUO94" s="528"/>
      <c r="WUP94" s="528"/>
      <c r="WUQ94" s="528"/>
      <c r="WUR94" s="528"/>
      <c r="WUS94" s="528"/>
      <c r="WUT94" s="528"/>
      <c r="WUU94" s="528"/>
      <c r="WUV94" s="528"/>
      <c r="WUW94" s="528"/>
      <c r="WUX94" s="528"/>
      <c r="WUY94" s="528"/>
      <c r="WUZ94" s="528"/>
      <c r="WVA94" s="528"/>
      <c r="WVB94" s="528"/>
      <c r="WVC94" s="528"/>
      <c r="WVD94" s="528"/>
      <c r="WVE94" s="528"/>
      <c r="WVF94" s="528"/>
      <c r="WVG94" s="528"/>
      <c r="WVH94" s="528"/>
      <c r="WVI94" s="528"/>
      <c r="WVJ94" s="528"/>
      <c r="WVK94" s="528"/>
      <c r="WVL94" s="528"/>
      <c r="WVM94" s="528"/>
      <c r="WVN94" s="528"/>
      <c r="WVO94" s="528"/>
      <c r="WVP94" s="528"/>
      <c r="WVQ94" s="528"/>
      <c r="WVR94" s="528"/>
      <c r="WVS94" s="528"/>
      <c r="WVT94" s="528"/>
      <c r="WVU94" s="528"/>
      <c r="WVV94" s="528"/>
      <c r="WVW94" s="528"/>
      <c r="WVX94" s="528"/>
      <c r="WVY94" s="528"/>
      <c r="WVZ94" s="528"/>
      <c r="WWA94" s="528"/>
      <c r="WWB94" s="528"/>
      <c r="WWC94" s="528"/>
      <c r="WWD94" s="528"/>
      <c r="WWE94" s="528"/>
      <c r="WWF94" s="528"/>
      <c r="WWG94" s="528"/>
      <c r="WWH94" s="528"/>
      <c r="WWI94" s="528"/>
      <c r="WWJ94" s="528"/>
      <c r="WWK94" s="528"/>
      <c r="WWL94" s="528"/>
      <c r="WWM94" s="528"/>
      <c r="WWN94" s="528"/>
      <c r="WWO94" s="528"/>
      <c r="WWP94" s="528"/>
      <c r="WWQ94" s="528"/>
      <c r="WWR94" s="528"/>
      <c r="WWS94" s="528"/>
      <c r="WWT94" s="528"/>
      <c r="WWU94" s="528"/>
      <c r="WWV94" s="528"/>
      <c r="WWW94" s="528"/>
      <c r="WWX94" s="528"/>
      <c r="WWY94" s="528"/>
      <c r="WWZ94" s="528"/>
      <c r="WXA94" s="528"/>
      <c r="WXB94" s="528"/>
      <c r="WXC94" s="528"/>
      <c r="WXD94" s="528"/>
      <c r="WXE94" s="528"/>
      <c r="WXF94" s="528"/>
      <c r="WXG94" s="528"/>
      <c r="WXH94" s="528"/>
      <c r="WXI94" s="528"/>
      <c r="WXJ94" s="528"/>
      <c r="WXK94" s="528"/>
      <c r="WXL94" s="528"/>
      <c r="WXM94" s="528"/>
      <c r="WXN94" s="528"/>
      <c r="WXO94" s="528"/>
      <c r="WXP94" s="528"/>
      <c r="WXQ94" s="528"/>
      <c r="WXR94" s="528"/>
      <c r="WXS94" s="528"/>
      <c r="WXT94" s="528"/>
      <c r="WXU94" s="528"/>
      <c r="WXV94" s="528"/>
      <c r="WXW94" s="528"/>
      <c r="WXX94" s="528"/>
      <c r="WXY94" s="528"/>
      <c r="WXZ94" s="528"/>
      <c r="WYA94" s="528"/>
      <c r="WYB94" s="528"/>
      <c r="WYC94" s="528"/>
      <c r="WYD94" s="528"/>
      <c r="WYE94" s="528"/>
      <c r="WYF94" s="528"/>
      <c r="WYG94" s="528"/>
      <c r="WYH94" s="528"/>
      <c r="WYI94" s="528"/>
      <c r="WYJ94" s="528"/>
      <c r="WYK94" s="528"/>
      <c r="WYL94" s="528"/>
      <c r="WYM94" s="528"/>
      <c r="WYN94" s="528"/>
      <c r="WYO94" s="528"/>
      <c r="WYP94" s="528"/>
      <c r="WYQ94" s="528"/>
      <c r="WYR94" s="528"/>
      <c r="WYS94" s="528"/>
      <c r="WYT94" s="528"/>
      <c r="WYU94" s="528"/>
      <c r="WYV94" s="528"/>
      <c r="WYW94" s="528"/>
      <c r="WYX94" s="528"/>
      <c r="WYY94" s="528"/>
      <c r="WYZ94" s="528"/>
      <c r="WZA94" s="528"/>
      <c r="WZB94" s="528"/>
      <c r="WZC94" s="528"/>
      <c r="WZD94" s="528"/>
      <c r="WZE94" s="528"/>
      <c r="WZF94" s="528"/>
      <c r="WZG94" s="528"/>
      <c r="WZH94" s="528"/>
      <c r="WZI94" s="528"/>
      <c r="WZJ94" s="528"/>
      <c r="WZK94" s="528"/>
      <c r="WZL94" s="528"/>
      <c r="WZM94" s="528"/>
      <c r="WZN94" s="528"/>
      <c r="WZO94" s="528"/>
      <c r="WZP94" s="528"/>
      <c r="WZQ94" s="528"/>
      <c r="WZR94" s="528"/>
      <c r="WZS94" s="528"/>
      <c r="WZT94" s="528"/>
      <c r="WZU94" s="528"/>
      <c r="WZV94" s="528"/>
      <c r="WZW94" s="528"/>
      <c r="WZX94" s="528"/>
      <c r="WZY94" s="528"/>
      <c r="WZZ94" s="528"/>
      <c r="XAA94" s="528"/>
      <c r="XAB94" s="528"/>
      <c r="XAC94" s="528"/>
      <c r="XAD94" s="528"/>
      <c r="XAE94" s="528"/>
      <c r="XAF94" s="528"/>
      <c r="XAG94" s="528"/>
      <c r="XAH94" s="528"/>
      <c r="XAI94" s="528"/>
      <c r="XAJ94" s="528"/>
      <c r="XAK94" s="528"/>
      <c r="XAL94" s="528"/>
      <c r="XAM94" s="528"/>
      <c r="XAN94" s="528"/>
      <c r="XAO94" s="528"/>
      <c r="XAP94" s="528"/>
      <c r="XAQ94" s="528"/>
      <c r="XAR94" s="528"/>
      <c r="XAS94" s="528"/>
      <c r="XAT94" s="528"/>
      <c r="XAU94" s="528"/>
      <c r="XAV94" s="528"/>
      <c r="XAW94" s="528"/>
      <c r="XAX94" s="528"/>
      <c r="XAY94" s="528"/>
      <c r="XAZ94" s="528"/>
      <c r="XBA94" s="528"/>
      <c r="XBB94" s="528"/>
      <c r="XBC94" s="528"/>
      <c r="XBD94" s="528"/>
      <c r="XBE94" s="528"/>
      <c r="XBF94" s="528"/>
      <c r="XBG94" s="528"/>
      <c r="XBH94" s="528"/>
      <c r="XBI94" s="528"/>
      <c r="XBJ94" s="528"/>
      <c r="XBK94" s="528"/>
      <c r="XBL94" s="528"/>
      <c r="XBM94" s="528"/>
      <c r="XBN94" s="528"/>
      <c r="XBO94" s="528"/>
      <c r="XBP94" s="528"/>
      <c r="XBQ94" s="528"/>
      <c r="XBR94" s="528"/>
      <c r="XBS94" s="528"/>
      <c r="XBT94" s="528"/>
      <c r="XBU94" s="528"/>
      <c r="XBV94" s="528"/>
      <c r="XBW94" s="528"/>
      <c r="XBX94" s="528"/>
      <c r="XBY94" s="528"/>
      <c r="XBZ94" s="528"/>
      <c r="XCA94" s="528"/>
      <c r="XCB94" s="528"/>
      <c r="XCC94" s="528"/>
      <c r="XCD94" s="528"/>
      <c r="XCE94" s="528"/>
      <c r="XCF94" s="528"/>
      <c r="XCG94" s="528"/>
      <c r="XCH94" s="528"/>
      <c r="XCI94" s="528"/>
      <c r="XCJ94" s="528"/>
      <c r="XCK94" s="528"/>
      <c r="XCL94" s="528"/>
      <c r="XCM94" s="528"/>
      <c r="XCN94" s="528"/>
      <c r="XCO94" s="528"/>
      <c r="XCP94" s="528"/>
      <c r="XCQ94" s="528"/>
      <c r="XCR94" s="528"/>
      <c r="XCS94" s="528"/>
      <c r="XCT94" s="528"/>
      <c r="XCU94" s="528"/>
      <c r="XCV94" s="528"/>
      <c r="XCW94" s="528"/>
      <c r="XCX94" s="528"/>
      <c r="XCY94" s="528"/>
      <c r="XCZ94" s="528"/>
      <c r="XDA94" s="528"/>
      <c r="XDB94" s="528"/>
      <c r="XDC94" s="528"/>
      <c r="XDD94" s="528"/>
      <c r="XDE94" s="528"/>
      <c r="XDF94" s="528"/>
      <c r="XDG94" s="528"/>
      <c r="XDH94" s="528"/>
      <c r="XDI94" s="528"/>
      <c r="XDJ94" s="528"/>
      <c r="XDK94" s="528"/>
      <c r="XDL94" s="528"/>
      <c r="XDM94" s="528"/>
      <c r="XDN94" s="528"/>
      <c r="XDO94" s="528"/>
      <c r="XDP94" s="528"/>
      <c r="XDQ94" s="528"/>
      <c r="XDR94" s="859"/>
      <c r="XDS94" s="859"/>
      <c r="XDT94" s="859"/>
      <c r="XDU94" s="859"/>
      <c r="XDV94" s="859"/>
      <c r="XDW94" s="859"/>
      <c r="XDX94" s="859"/>
      <c r="XDY94" s="859"/>
      <c r="XDZ94" s="859"/>
      <c r="XEA94" s="859"/>
      <c r="XEB94" s="859"/>
      <c r="XEC94" s="859"/>
      <c r="XED94" s="859"/>
      <c r="XEE94" s="859"/>
      <c r="XEF94" s="859"/>
      <c r="XEG94" s="859"/>
      <c r="XEH94" s="859"/>
      <c r="XEI94" s="859"/>
      <c r="XEJ94" s="859"/>
      <c r="XEK94" s="859"/>
      <c r="XEL94" s="859"/>
      <c r="XEM94" s="859"/>
      <c r="XEN94" s="859"/>
      <c r="XEO94" s="859"/>
      <c r="XEP94" s="859"/>
      <c r="XEQ94" s="859"/>
      <c r="XER94" s="859"/>
      <c r="XES94" s="859"/>
      <c r="XET94" s="686"/>
      <c r="XEU94" s="686"/>
      <c r="XEV94" s="686"/>
      <c r="XEW94" s="686"/>
      <c r="XEX94" s="686"/>
      <c r="XEY94" s="686"/>
      <c r="XEZ94" s="686"/>
      <c r="XFA94" s="686"/>
      <c r="XFB94" s="686"/>
      <c r="XFC94" s="686"/>
      <c r="XFD94" s="686"/>
    </row>
    <row r="95" s="735" customFormat="1" ht="15.95" customHeight="1" spans="1:16384">
      <c r="A95" s="248"/>
      <c r="B95" s="246"/>
      <c r="C95" s="246"/>
      <c r="D95" s="246"/>
      <c r="E95" s="246"/>
      <c r="F95" s="252"/>
      <c r="G95" s="193" t="s">
        <v>232</v>
      </c>
      <c r="H95" s="193" t="s">
        <v>225</v>
      </c>
      <c r="I95" s="193"/>
      <c r="J95" s="193" t="s">
        <v>226</v>
      </c>
      <c r="K95" s="193" t="s">
        <v>233</v>
      </c>
      <c r="L95" s="193">
        <v>60</v>
      </c>
      <c r="M95" s="841"/>
      <c r="N95" s="836"/>
      <c r="O95" s="836"/>
      <c r="P95" s="836"/>
      <c r="Q95" s="836"/>
      <c r="R95" s="836"/>
      <c r="S95" s="836"/>
      <c r="T95" s="836"/>
      <c r="U95" s="836"/>
      <c r="V95" s="836"/>
      <c r="W95" s="836"/>
      <c r="X95" s="836"/>
      <c r="Y95" s="836"/>
      <c r="Z95" s="836"/>
      <c r="AA95" s="836"/>
      <c r="AB95" s="836"/>
      <c r="AC95" s="836"/>
      <c r="AD95" s="836"/>
      <c r="AE95" s="836"/>
      <c r="AF95" s="836"/>
      <c r="AG95" s="836"/>
      <c r="AH95" s="836"/>
      <c r="AI95" s="836"/>
      <c r="AJ95" s="836"/>
      <c r="AK95" s="836"/>
      <c r="AL95" s="836"/>
      <c r="AM95" s="836"/>
      <c r="AN95" s="836"/>
      <c r="AO95" s="836"/>
      <c r="AP95" s="836"/>
      <c r="AQ95" s="836"/>
      <c r="AR95" s="836"/>
      <c r="AS95" s="836"/>
      <c r="AT95" s="836"/>
      <c r="AU95" s="836"/>
      <c r="AV95" s="836"/>
      <c r="AW95" s="836"/>
      <c r="AX95" s="836"/>
      <c r="AY95" s="836"/>
      <c r="AZ95" s="836"/>
      <c r="BA95" s="836"/>
      <c r="BB95" s="836"/>
      <c r="BC95" s="836"/>
      <c r="BD95" s="836"/>
      <c r="BE95" s="836"/>
      <c r="BF95" s="836"/>
      <c r="BG95" s="836"/>
      <c r="BH95" s="836"/>
      <c r="BI95" s="836"/>
      <c r="BJ95" s="836"/>
      <c r="BK95" s="836"/>
      <c r="BL95" s="836"/>
      <c r="BM95" s="836"/>
      <c r="BN95" s="836"/>
      <c r="BO95" s="836"/>
      <c r="BP95" s="836"/>
      <c r="BQ95" s="836"/>
      <c r="BR95" s="836"/>
      <c r="BS95" s="836"/>
      <c r="BT95" s="836"/>
      <c r="BU95" s="836"/>
      <c r="BV95" s="836"/>
      <c r="BW95" s="836"/>
      <c r="BX95" s="836"/>
      <c r="BY95" s="836"/>
      <c r="BZ95" s="836"/>
      <c r="CA95" s="836"/>
      <c r="CB95" s="836"/>
      <c r="CC95" s="836"/>
      <c r="CD95" s="836"/>
      <c r="CE95" s="836"/>
      <c r="CF95" s="836"/>
      <c r="CG95" s="836"/>
      <c r="CH95" s="836"/>
      <c r="CI95" s="836"/>
      <c r="CJ95" s="836"/>
      <c r="CK95" s="836"/>
      <c r="CL95" s="836"/>
      <c r="CM95" s="836"/>
      <c r="CN95" s="836"/>
      <c r="CO95" s="836"/>
      <c r="CP95" s="836"/>
      <c r="CQ95" s="836"/>
      <c r="CR95" s="836"/>
      <c r="CS95" s="836"/>
      <c r="CT95" s="836"/>
      <c r="CU95" s="836"/>
      <c r="CV95" s="836"/>
      <c r="CW95" s="836"/>
      <c r="CX95" s="836"/>
      <c r="CY95" s="836"/>
      <c r="CZ95" s="836"/>
      <c r="DA95" s="836"/>
      <c r="DB95" s="836"/>
      <c r="DC95" s="836"/>
      <c r="DD95" s="836"/>
      <c r="DE95" s="836"/>
      <c r="DF95" s="836"/>
      <c r="DG95" s="836"/>
      <c r="DH95" s="836"/>
      <c r="DI95" s="836"/>
      <c r="DJ95" s="836"/>
      <c r="DK95" s="836"/>
      <c r="DL95" s="836"/>
      <c r="DM95" s="836"/>
      <c r="DN95" s="836"/>
      <c r="DO95" s="836"/>
      <c r="DP95" s="836"/>
      <c r="DQ95" s="836"/>
      <c r="DR95" s="836"/>
      <c r="DS95" s="836"/>
      <c r="DT95" s="836"/>
      <c r="DU95" s="836"/>
      <c r="DV95" s="836"/>
      <c r="DW95" s="858"/>
      <c r="DX95" s="836"/>
      <c r="DY95" s="836"/>
      <c r="DZ95" s="858"/>
      <c r="EA95" s="528"/>
      <c r="EB95" s="528"/>
      <c r="EC95" s="528"/>
      <c r="ED95" s="528"/>
      <c r="EE95" s="528"/>
      <c r="EF95" s="528"/>
      <c r="EG95" s="528"/>
      <c r="EH95" s="528"/>
      <c r="EI95" s="528"/>
      <c r="EJ95" s="528"/>
      <c r="EK95" s="528"/>
      <c r="EL95" s="528"/>
      <c r="EM95" s="528"/>
      <c r="EN95" s="528"/>
      <c r="EO95" s="528"/>
      <c r="EP95" s="528"/>
      <c r="EQ95" s="528"/>
      <c r="ER95" s="528"/>
      <c r="ES95" s="528"/>
      <c r="ET95" s="528"/>
      <c r="EU95" s="528"/>
      <c r="EV95" s="528"/>
      <c r="EW95" s="528"/>
      <c r="EX95" s="528"/>
      <c r="EY95" s="528"/>
      <c r="EZ95" s="528"/>
      <c r="FA95" s="528"/>
      <c r="FB95" s="528"/>
      <c r="FC95" s="528"/>
      <c r="FD95" s="528"/>
      <c r="FE95" s="528"/>
      <c r="FF95" s="528"/>
      <c r="FG95" s="528"/>
      <c r="FH95" s="528"/>
      <c r="FI95" s="528"/>
      <c r="FJ95" s="528"/>
      <c r="FK95" s="528"/>
      <c r="FL95" s="528"/>
      <c r="FM95" s="528"/>
      <c r="FN95" s="528"/>
      <c r="FO95" s="528"/>
      <c r="FP95" s="528"/>
      <c r="FQ95" s="528"/>
      <c r="FR95" s="528"/>
      <c r="FS95" s="528"/>
      <c r="FT95" s="528"/>
      <c r="FU95" s="528"/>
      <c r="FV95" s="528"/>
      <c r="FW95" s="528"/>
      <c r="FX95" s="528"/>
      <c r="FY95" s="528"/>
      <c r="FZ95" s="528"/>
      <c r="GA95" s="528"/>
      <c r="GB95" s="528"/>
      <c r="GC95" s="528"/>
      <c r="GD95" s="528"/>
      <c r="GE95" s="528"/>
      <c r="GF95" s="528"/>
      <c r="GG95" s="528"/>
      <c r="GH95" s="528"/>
      <c r="GI95" s="528"/>
      <c r="GJ95" s="528"/>
      <c r="GK95" s="528"/>
      <c r="GL95" s="528"/>
      <c r="GM95" s="528"/>
      <c r="GN95" s="528"/>
      <c r="GO95" s="528"/>
      <c r="GP95" s="528"/>
      <c r="GQ95" s="528"/>
      <c r="GR95" s="528"/>
      <c r="GS95" s="528"/>
      <c r="GT95" s="528"/>
      <c r="GU95" s="528"/>
      <c r="GV95" s="528"/>
      <c r="GW95" s="528"/>
      <c r="GX95" s="528"/>
      <c r="GY95" s="528"/>
      <c r="GZ95" s="528"/>
      <c r="HA95" s="528"/>
      <c r="HB95" s="528"/>
      <c r="HC95" s="528"/>
      <c r="HD95" s="528"/>
      <c r="HE95" s="528"/>
      <c r="HF95" s="528"/>
      <c r="HG95" s="528"/>
      <c r="HH95" s="528"/>
      <c r="HI95" s="528"/>
      <c r="HJ95" s="528"/>
      <c r="HK95" s="528"/>
      <c r="HL95" s="528"/>
      <c r="HM95" s="528"/>
      <c r="HN95" s="528"/>
      <c r="HO95" s="528"/>
      <c r="HP95" s="528"/>
      <c r="HQ95" s="528"/>
      <c r="HR95" s="528"/>
      <c r="HS95" s="528"/>
      <c r="HT95" s="528"/>
      <c r="HU95" s="528"/>
      <c r="HV95" s="528"/>
      <c r="HW95" s="528"/>
      <c r="HX95" s="528"/>
      <c r="HY95" s="528"/>
      <c r="HZ95" s="528"/>
      <c r="IA95" s="528"/>
      <c r="IB95" s="528"/>
      <c r="IC95" s="528"/>
      <c r="ID95" s="528"/>
      <c r="IE95" s="528"/>
      <c r="IF95" s="528"/>
      <c r="IG95" s="528"/>
      <c r="IH95" s="528"/>
      <c r="II95" s="528"/>
      <c r="IJ95" s="528"/>
      <c r="IK95" s="528"/>
      <c r="IL95" s="528"/>
      <c r="IM95" s="528"/>
      <c r="IN95" s="528"/>
      <c r="IO95" s="528"/>
      <c r="IP95" s="528"/>
      <c r="IQ95" s="528"/>
      <c r="IR95" s="528"/>
      <c r="IS95" s="528"/>
      <c r="IT95" s="528"/>
      <c r="IU95" s="528"/>
      <c r="IV95" s="528"/>
      <c r="IW95" s="528"/>
      <c r="IX95" s="528"/>
      <c r="IY95" s="528"/>
      <c r="IZ95" s="528"/>
      <c r="JA95" s="528"/>
      <c r="JB95" s="528"/>
      <c r="JC95" s="528"/>
      <c r="JD95" s="528"/>
      <c r="JE95" s="528"/>
      <c r="JF95" s="528"/>
      <c r="JG95" s="528"/>
      <c r="JH95" s="528"/>
      <c r="JI95" s="528"/>
      <c r="JJ95" s="528"/>
      <c r="JK95" s="528"/>
      <c r="JL95" s="528"/>
      <c r="JM95" s="528"/>
      <c r="JN95" s="528"/>
      <c r="JO95" s="528"/>
      <c r="JP95" s="528"/>
      <c r="JQ95" s="528"/>
      <c r="JR95" s="528"/>
      <c r="JS95" s="528"/>
      <c r="JT95" s="528"/>
      <c r="JU95" s="528"/>
      <c r="JV95" s="528"/>
      <c r="JW95" s="528"/>
      <c r="JX95" s="528"/>
      <c r="JY95" s="528"/>
      <c r="JZ95" s="528"/>
      <c r="KA95" s="528"/>
      <c r="KB95" s="528"/>
      <c r="KC95" s="528"/>
      <c r="KD95" s="528"/>
      <c r="KE95" s="528"/>
      <c r="KF95" s="528"/>
      <c r="KG95" s="528"/>
      <c r="KH95" s="528"/>
      <c r="KI95" s="528"/>
      <c r="KJ95" s="528"/>
      <c r="KK95" s="528"/>
      <c r="KL95" s="528"/>
      <c r="KM95" s="528"/>
      <c r="KN95" s="528"/>
      <c r="KO95" s="528"/>
      <c r="KP95" s="528"/>
      <c r="KQ95" s="528"/>
      <c r="KR95" s="528"/>
      <c r="KS95" s="528"/>
      <c r="KT95" s="528"/>
      <c r="KU95" s="528"/>
      <c r="KV95" s="528"/>
      <c r="KW95" s="528"/>
      <c r="KX95" s="528"/>
      <c r="KY95" s="528"/>
      <c r="KZ95" s="528"/>
      <c r="LA95" s="528"/>
      <c r="LB95" s="528"/>
      <c r="LC95" s="528"/>
      <c r="LD95" s="528"/>
      <c r="LE95" s="528"/>
      <c r="LF95" s="528"/>
      <c r="LG95" s="528"/>
      <c r="LH95" s="528"/>
      <c r="LI95" s="528"/>
      <c r="LJ95" s="528"/>
      <c r="LK95" s="528"/>
      <c r="LL95" s="528"/>
      <c r="LM95" s="528"/>
      <c r="LN95" s="528"/>
      <c r="LO95" s="528"/>
      <c r="LP95" s="528"/>
      <c r="LQ95" s="528"/>
      <c r="LR95" s="528"/>
      <c r="LS95" s="528"/>
      <c r="LT95" s="528"/>
      <c r="LU95" s="528"/>
      <c r="LV95" s="528"/>
      <c r="LW95" s="528"/>
      <c r="LX95" s="528"/>
      <c r="LY95" s="528"/>
      <c r="LZ95" s="528"/>
      <c r="MA95" s="528"/>
      <c r="MB95" s="528"/>
      <c r="MC95" s="528"/>
      <c r="MD95" s="528"/>
      <c r="ME95" s="528"/>
      <c r="MF95" s="528"/>
      <c r="MG95" s="528"/>
      <c r="MH95" s="528"/>
      <c r="MI95" s="528"/>
      <c r="MJ95" s="528"/>
      <c r="MK95" s="528"/>
      <c r="ML95" s="528"/>
      <c r="MM95" s="528"/>
      <c r="MN95" s="528"/>
      <c r="MO95" s="528"/>
      <c r="MP95" s="528"/>
      <c r="MQ95" s="528"/>
      <c r="MR95" s="528"/>
      <c r="MS95" s="528"/>
      <c r="MT95" s="528"/>
      <c r="MU95" s="528"/>
      <c r="MV95" s="528"/>
      <c r="MW95" s="528"/>
      <c r="MX95" s="528"/>
      <c r="MY95" s="528"/>
      <c r="MZ95" s="528"/>
      <c r="NA95" s="528"/>
      <c r="NB95" s="528"/>
      <c r="NC95" s="528"/>
      <c r="ND95" s="528"/>
      <c r="NE95" s="528"/>
      <c r="NF95" s="528"/>
      <c r="NG95" s="528"/>
      <c r="NH95" s="528"/>
      <c r="NI95" s="528"/>
      <c r="NJ95" s="528"/>
      <c r="NK95" s="528"/>
      <c r="NL95" s="528"/>
      <c r="NM95" s="528"/>
      <c r="NN95" s="528"/>
      <c r="NO95" s="528"/>
      <c r="NP95" s="528"/>
      <c r="NQ95" s="528"/>
      <c r="NR95" s="528"/>
      <c r="NS95" s="528"/>
      <c r="NT95" s="528"/>
      <c r="NU95" s="528"/>
      <c r="NV95" s="528"/>
      <c r="NW95" s="528"/>
      <c r="NX95" s="528"/>
      <c r="NY95" s="528"/>
      <c r="NZ95" s="528"/>
      <c r="OA95" s="528"/>
      <c r="OB95" s="528"/>
      <c r="OC95" s="528"/>
      <c r="OD95" s="528"/>
      <c r="OE95" s="528"/>
      <c r="OF95" s="528"/>
      <c r="OG95" s="528"/>
      <c r="OH95" s="528"/>
      <c r="OI95" s="528"/>
      <c r="OJ95" s="528"/>
      <c r="OK95" s="528"/>
      <c r="OL95" s="528"/>
      <c r="OM95" s="528"/>
      <c r="ON95" s="528"/>
      <c r="OO95" s="528"/>
      <c r="OP95" s="528"/>
      <c r="OQ95" s="528"/>
      <c r="OR95" s="528"/>
      <c r="OS95" s="528"/>
      <c r="OT95" s="528"/>
      <c r="OU95" s="528"/>
      <c r="OV95" s="528"/>
      <c r="OW95" s="528"/>
      <c r="OX95" s="528"/>
      <c r="OY95" s="528"/>
      <c r="OZ95" s="528"/>
      <c r="PA95" s="528"/>
      <c r="PB95" s="528"/>
      <c r="PC95" s="528"/>
      <c r="PD95" s="528"/>
      <c r="PE95" s="528"/>
      <c r="PF95" s="528"/>
      <c r="PG95" s="528"/>
      <c r="PH95" s="528"/>
      <c r="PI95" s="528"/>
      <c r="PJ95" s="528"/>
      <c r="PK95" s="528"/>
      <c r="PL95" s="528"/>
      <c r="PM95" s="528"/>
      <c r="PN95" s="528"/>
      <c r="PO95" s="528"/>
      <c r="PP95" s="528"/>
      <c r="PQ95" s="528"/>
      <c r="PR95" s="528"/>
      <c r="PS95" s="528"/>
      <c r="PT95" s="528"/>
      <c r="PU95" s="528"/>
      <c r="PV95" s="528"/>
      <c r="PW95" s="528"/>
      <c r="PX95" s="528"/>
      <c r="PY95" s="528"/>
      <c r="PZ95" s="528"/>
      <c r="QA95" s="528"/>
      <c r="QB95" s="528"/>
      <c r="QC95" s="528"/>
      <c r="QD95" s="528"/>
      <c r="QE95" s="528"/>
      <c r="QF95" s="528"/>
      <c r="QG95" s="528"/>
      <c r="QH95" s="528"/>
      <c r="QI95" s="528"/>
      <c r="QJ95" s="528"/>
      <c r="QK95" s="528"/>
      <c r="QL95" s="528"/>
      <c r="QM95" s="528"/>
      <c r="QN95" s="528"/>
      <c r="QO95" s="528"/>
      <c r="QP95" s="528"/>
      <c r="QQ95" s="528"/>
      <c r="QR95" s="528"/>
      <c r="QS95" s="528"/>
      <c r="QT95" s="528"/>
      <c r="QU95" s="528"/>
      <c r="QV95" s="528"/>
      <c r="QW95" s="528"/>
      <c r="QX95" s="528"/>
      <c r="QY95" s="528"/>
      <c r="QZ95" s="528"/>
      <c r="RA95" s="528"/>
      <c r="RB95" s="528"/>
      <c r="RC95" s="528"/>
      <c r="RD95" s="528"/>
      <c r="RE95" s="528"/>
      <c r="RF95" s="528"/>
      <c r="RG95" s="528"/>
      <c r="RH95" s="528"/>
      <c r="RI95" s="528"/>
      <c r="RJ95" s="528"/>
      <c r="RK95" s="528"/>
      <c r="RL95" s="528"/>
      <c r="RM95" s="528"/>
      <c r="RN95" s="528"/>
      <c r="RO95" s="528"/>
      <c r="RP95" s="528"/>
      <c r="RQ95" s="528"/>
      <c r="RR95" s="528"/>
      <c r="RS95" s="528"/>
      <c r="RT95" s="528"/>
      <c r="RU95" s="528"/>
      <c r="RV95" s="528"/>
      <c r="RW95" s="528"/>
      <c r="RX95" s="528"/>
      <c r="RY95" s="528"/>
      <c r="RZ95" s="528"/>
      <c r="SA95" s="528"/>
      <c r="SB95" s="528"/>
      <c r="SC95" s="528"/>
      <c r="SD95" s="528"/>
      <c r="SE95" s="528"/>
      <c r="SF95" s="528"/>
      <c r="SG95" s="528"/>
      <c r="SH95" s="528"/>
      <c r="SI95" s="528"/>
      <c r="SJ95" s="528"/>
      <c r="SK95" s="528"/>
      <c r="SL95" s="528"/>
      <c r="SM95" s="528"/>
      <c r="SN95" s="528"/>
      <c r="SO95" s="528"/>
      <c r="SP95" s="528"/>
      <c r="SQ95" s="528"/>
      <c r="SR95" s="528"/>
      <c r="SS95" s="528"/>
      <c r="ST95" s="528"/>
      <c r="SU95" s="528"/>
      <c r="SV95" s="528"/>
      <c r="SW95" s="528"/>
      <c r="SX95" s="528"/>
      <c r="SY95" s="528"/>
      <c r="SZ95" s="528"/>
      <c r="TA95" s="528"/>
      <c r="TB95" s="528"/>
      <c r="TC95" s="528"/>
      <c r="TD95" s="528"/>
      <c r="TE95" s="528"/>
      <c r="TF95" s="528"/>
      <c r="TG95" s="528"/>
      <c r="TH95" s="528"/>
      <c r="TI95" s="528"/>
      <c r="TJ95" s="528"/>
      <c r="TK95" s="528"/>
      <c r="TL95" s="528"/>
      <c r="TM95" s="528"/>
      <c r="TN95" s="528"/>
      <c r="TO95" s="528"/>
      <c r="TP95" s="528"/>
      <c r="TQ95" s="528"/>
      <c r="TR95" s="528"/>
      <c r="TS95" s="528"/>
      <c r="TT95" s="528"/>
      <c r="TU95" s="528"/>
      <c r="TV95" s="528"/>
      <c r="TW95" s="528"/>
      <c r="TX95" s="528"/>
      <c r="TY95" s="528"/>
      <c r="TZ95" s="528"/>
      <c r="UA95" s="528"/>
      <c r="UB95" s="528"/>
      <c r="UC95" s="528"/>
      <c r="UD95" s="528"/>
      <c r="UE95" s="528"/>
      <c r="UF95" s="528"/>
      <c r="UG95" s="528"/>
      <c r="UH95" s="528"/>
      <c r="UI95" s="528"/>
      <c r="UJ95" s="528"/>
      <c r="UK95" s="528"/>
      <c r="UL95" s="528"/>
      <c r="UM95" s="528"/>
      <c r="UN95" s="528"/>
      <c r="UO95" s="528"/>
      <c r="UP95" s="528"/>
      <c r="UQ95" s="528"/>
      <c r="UR95" s="528"/>
      <c r="US95" s="528"/>
      <c r="UT95" s="528"/>
      <c r="UU95" s="528"/>
      <c r="UV95" s="528"/>
      <c r="UW95" s="528"/>
      <c r="UX95" s="528"/>
      <c r="UY95" s="528"/>
      <c r="UZ95" s="528"/>
      <c r="VA95" s="528"/>
      <c r="VB95" s="528"/>
      <c r="VC95" s="528"/>
      <c r="VD95" s="528"/>
      <c r="VE95" s="528"/>
      <c r="VF95" s="528"/>
      <c r="VG95" s="528"/>
      <c r="VH95" s="528"/>
      <c r="VI95" s="528"/>
      <c r="VJ95" s="528"/>
      <c r="VK95" s="528"/>
      <c r="VL95" s="528"/>
      <c r="VM95" s="528"/>
      <c r="VN95" s="528"/>
      <c r="VO95" s="528"/>
      <c r="VP95" s="528"/>
      <c r="VQ95" s="528"/>
      <c r="VR95" s="528"/>
      <c r="VS95" s="528"/>
      <c r="VT95" s="528"/>
      <c r="VU95" s="528"/>
      <c r="VV95" s="528"/>
      <c r="VW95" s="528"/>
      <c r="VX95" s="528"/>
      <c r="VY95" s="528"/>
      <c r="VZ95" s="528"/>
      <c r="WA95" s="528"/>
      <c r="WB95" s="528"/>
      <c r="WC95" s="528"/>
      <c r="WD95" s="528"/>
      <c r="WE95" s="528"/>
      <c r="WF95" s="528"/>
      <c r="WG95" s="528"/>
      <c r="WH95" s="528"/>
      <c r="WI95" s="528"/>
      <c r="WJ95" s="528"/>
      <c r="WK95" s="528"/>
      <c r="WL95" s="528"/>
      <c r="WM95" s="528"/>
      <c r="WN95" s="528"/>
      <c r="WO95" s="528"/>
      <c r="WP95" s="528"/>
      <c r="WQ95" s="528"/>
      <c r="WR95" s="528"/>
      <c r="WS95" s="528"/>
      <c r="WT95" s="528"/>
      <c r="WU95" s="528"/>
      <c r="WV95" s="528"/>
      <c r="WW95" s="528"/>
      <c r="WX95" s="528"/>
      <c r="WY95" s="528"/>
      <c r="WZ95" s="528"/>
      <c r="XA95" s="528"/>
      <c r="XB95" s="528"/>
      <c r="XC95" s="528"/>
      <c r="XD95" s="528"/>
      <c r="XE95" s="528"/>
      <c r="XF95" s="528"/>
      <c r="XG95" s="528"/>
      <c r="XH95" s="528"/>
      <c r="XI95" s="528"/>
      <c r="XJ95" s="528"/>
      <c r="XK95" s="528"/>
      <c r="XL95" s="528"/>
      <c r="XM95" s="528"/>
      <c r="XN95" s="528"/>
      <c r="XO95" s="528"/>
      <c r="XP95" s="528"/>
      <c r="XQ95" s="528"/>
      <c r="XR95" s="528"/>
      <c r="XS95" s="528"/>
      <c r="XT95" s="528"/>
      <c r="XU95" s="528"/>
      <c r="XV95" s="528"/>
      <c r="XW95" s="528"/>
      <c r="XX95" s="528"/>
      <c r="XY95" s="528"/>
      <c r="XZ95" s="528"/>
      <c r="YA95" s="528"/>
      <c r="YB95" s="528"/>
      <c r="YC95" s="528"/>
      <c r="YD95" s="528"/>
      <c r="YE95" s="528"/>
      <c r="YF95" s="528"/>
      <c r="YG95" s="528"/>
      <c r="YH95" s="528"/>
      <c r="YI95" s="528"/>
      <c r="YJ95" s="528"/>
      <c r="YK95" s="528"/>
      <c r="YL95" s="528"/>
      <c r="YM95" s="528"/>
      <c r="YN95" s="528"/>
      <c r="YO95" s="528"/>
      <c r="YP95" s="528"/>
      <c r="YQ95" s="528"/>
      <c r="YR95" s="528"/>
      <c r="YS95" s="528"/>
      <c r="YT95" s="528"/>
      <c r="YU95" s="528"/>
      <c r="YV95" s="528"/>
      <c r="YW95" s="528"/>
      <c r="YX95" s="528"/>
      <c r="YY95" s="528"/>
      <c r="YZ95" s="528"/>
      <c r="ZA95" s="528"/>
      <c r="ZB95" s="528"/>
      <c r="ZC95" s="528"/>
      <c r="ZD95" s="528"/>
      <c r="ZE95" s="528"/>
      <c r="ZF95" s="528"/>
      <c r="ZG95" s="528"/>
      <c r="ZH95" s="528"/>
      <c r="ZI95" s="528"/>
      <c r="ZJ95" s="528"/>
      <c r="ZK95" s="528"/>
      <c r="ZL95" s="528"/>
      <c r="ZM95" s="528"/>
      <c r="ZN95" s="528"/>
      <c r="ZO95" s="528"/>
      <c r="ZP95" s="528"/>
      <c r="ZQ95" s="528"/>
      <c r="ZR95" s="528"/>
      <c r="ZS95" s="528"/>
      <c r="ZT95" s="528"/>
      <c r="ZU95" s="528"/>
      <c r="ZV95" s="528"/>
      <c r="ZW95" s="528"/>
      <c r="ZX95" s="528"/>
      <c r="ZY95" s="528"/>
      <c r="ZZ95" s="528"/>
      <c r="AAA95" s="528"/>
      <c r="AAB95" s="528"/>
      <c r="AAC95" s="528"/>
      <c r="AAD95" s="528"/>
      <c r="AAE95" s="528"/>
      <c r="AAF95" s="528"/>
      <c r="AAG95" s="528"/>
      <c r="AAH95" s="528"/>
      <c r="AAI95" s="528"/>
      <c r="AAJ95" s="528"/>
      <c r="AAK95" s="528"/>
      <c r="AAL95" s="528"/>
      <c r="AAM95" s="528"/>
      <c r="AAN95" s="528"/>
      <c r="AAO95" s="528"/>
      <c r="AAP95" s="528"/>
      <c r="AAQ95" s="528"/>
      <c r="AAR95" s="528"/>
      <c r="AAS95" s="528"/>
      <c r="AAT95" s="528"/>
      <c r="AAU95" s="528"/>
      <c r="AAV95" s="528"/>
      <c r="AAW95" s="528"/>
      <c r="AAX95" s="528"/>
      <c r="AAY95" s="528"/>
      <c r="AAZ95" s="528"/>
      <c r="ABA95" s="528"/>
      <c r="ABB95" s="528"/>
      <c r="ABC95" s="528"/>
      <c r="ABD95" s="528"/>
      <c r="ABE95" s="528"/>
      <c r="ABF95" s="528"/>
      <c r="ABG95" s="528"/>
      <c r="ABH95" s="528"/>
      <c r="ABI95" s="528"/>
      <c r="ABJ95" s="528"/>
      <c r="ABK95" s="528"/>
      <c r="ABL95" s="528"/>
      <c r="ABM95" s="528"/>
      <c r="ABN95" s="528"/>
      <c r="ABO95" s="528"/>
      <c r="ABP95" s="528"/>
      <c r="ABQ95" s="528"/>
      <c r="ABR95" s="528"/>
      <c r="ABS95" s="528"/>
      <c r="ABT95" s="528"/>
      <c r="ABU95" s="528"/>
      <c r="ABV95" s="528"/>
      <c r="ABW95" s="528"/>
      <c r="ABX95" s="528"/>
      <c r="ABY95" s="528"/>
      <c r="ABZ95" s="528"/>
      <c r="ACA95" s="528"/>
      <c r="ACB95" s="528"/>
      <c r="ACC95" s="528"/>
      <c r="ACD95" s="528"/>
      <c r="ACE95" s="528"/>
      <c r="ACF95" s="528"/>
      <c r="ACG95" s="528"/>
      <c r="ACH95" s="528"/>
      <c r="ACI95" s="528"/>
      <c r="ACJ95" s="528"/>
      <c r="ACK95" s="528"/>
      <c r="ACL95" s="528"/>
      <c r="ACM95" s="528"/>
      <c r="ACN95" s="528"/>
      <c r="ACO95" s="528"/>
      <c r="ACP95" s="528"/>
      <c r="ACQ95" s="528"/>
      <c r="ACR95" s="528"/>
      <c r="ACS95" s="528"/>
      <c r="ACT95" s="528"/>
      <c r="ACU95" s="528"/>
      <c r="ACV95" s="528"/>
      <c r="ACW95" s="528"/>
      <c r="ACX95" s="528"/>
      <c r="ACY95" s="528"/>
      <c r="ACZ95" s="528"/>
      <c r="ADA95" s="528"/>
      <c r="ADB95" s="528"/>
      <c r="ADC95" s="528"/>
      <c r="ADD95" s="528"/>
      <c r="ADE95" s="528"/>
      <c r="ADF95" s="528"/>
      <c r="ADG95" s="528"/>
      <c r="ADH95" s="528"/>
      <c r="ADI95" s="528"/>
      <c r="ADJ95" s="528"/>
      <c r="ADK95" s="528"/>
      <c r="ADL95" s="528"/>
      <c r="ADM95" s="528"/>
      <c r="ADN95" s="528"/>
      <c r="ADO95" s="528"/>
      <c r="ADP95" s="528"/>
      <c r="ADQ95" s="528"/>
      <c r="ADR95" s="528"/>
      <c r="ADS95" s="528"/>
      <c r="ADT95" s="528"/>
      <c r="ADU95" s="528"/>
      <c r="ADV95" s="528"/>
      <c r="ADW95" s="528"/>
      <c r="ADX95" s="528"/>
      <c r="ADY95" s="528"/>
      <c r="ADZ95" s="528"/>
      <c r="AEA95" s="528"/>
      <c r="AEB95" s="528"/>
      <c r="AEC95" s="528"/>
      <c r="AED95" s="528"/>
      <c r="AEE95" s="528"/>
      <c r="AEF95" s="528"/>
      <c r="AEG95" s="528"/>
      <c r="AEH95" s="528"/>
      <c r="AEI95" s="528"/>
      <c r="AEJ95" s="528"/>
      <c r="AEK95" s="528"/>
      <c r="AEL95" s="528"/>
      <c r="AEM95" s="528"/>
      <c r="AEN95" s="528"/>
      <c r="AEO95" s="528"/>
      <c r="AEP95" s="528"/>
      <c r="AEQ95" s="528"/>
      <c r="AER95" s="528"/>
      <c r="AES95" s="528"/>
      <c r="AET95" s="528"/>
      <c r="AEU95" s="528"/>
      <c r="AEV95" s="528"/>
      <c r="AEW95" s="528"/>
      <c r="AEX95" s="528"/>
      <c r="AEY95" s="528"/>
      <c r="AEZ95" s="528"/>
      <c r="AFA95" s="528"/>
      <c r="AFB95" s="528"/>
      <c r="AFC95" s="528"/>
      <c r="AFD95" s="528"/>
      <c r="AFE95" s="528"/>
      <c r="AFF95" s="528"/>
      <c r="AFG95" s="528"/>
      <c r="AFH95" s="528"/>
      <c r="AFI95" s="528"/>
      <c r="AFJ95" s="528"/>
      <c r="AFK95" s="528"/>
      <c r="AFL95" s="528"/>
      <c r="AFM95" s="528"/>
      <c r="AFN95" s="528"/>
      <c r="AFO95" s="528"/>
      <c r="AFP95" s="528"/>
      <c r="AFQ95" s="528"/>
      <c r="AFR95" s="528"/>
      <c r="AFS95" s="528"/>
      <c r="AFT95" s="528"/>
      <c r="AFU95" s="528"/>
      <c r="AFV95" s="528"/>
      <c r="AFW95" s="528"/>
      <c r="AFX95" s="528"/>
      <c r="AFY95" s="528"/>
      <c r="AFZ95" s="528"/>
      <c r="AGA95" s="528"/>
      <c r="AGB95" s="528"/>
      <c r="AGC95" s="528"/>
      <c r="AGD95" s="528"/>
      <c r="AGE95" s="528"/>
      <c r="AGF95" s="528"/>
      <c r="AGG95" s="528"/>
      <c r="AGH95" s="528"/>
      <c r="AGI95" s="528"/>
      <c r="AGJ95" s="528"/>
      <c r="AGK95" s="528"/>
      <c r="AGL95" s="528"/>
      <c r="AGM95" s="528"/>
      <c r="AGN95" s="528"/>
      <c r="AGO95" s="528"/>
      <c r="AGP95" s="528"/>
      <c r="AGQ95" s="528"/>
      <c r="AGR95" s="528"/>
      <c r="AGS95" s="528"/>
      <c r="AGT95" s="528"/>
      <c r="AGU95" s="528"/>
      <c r="AGV95" s="528"/>
      <c r="AGW95" s="528"/>
      <c r="AGX95" s="528"/>
      <c r="AGY95" s="528"/>
      <c r="AGZ95" s="528"/>
      <c r="AHA95" s="528"/>
      <c r="AHB95" s="528"/>
      <c r="AHC95" s="528"/>
      <c r="AHD95" s="528"/>
      <c r="AHE95" s="528"/>
      <c r="AHF95" s="528"/>
      <c r="AHG95" s="528"/>
      <c r="AHH95" s="528"/>
      <c r="AHI95" s="528"/>
      <c r="AHJ95" s="528"/>
      <c r="AHK95" s="528"/>
      <c r="AHL95" s="528"/>
      <c r="AHM95" s="528"/>
      <c r="AHN95" s="528"/>
      <c r="AHO95" s="528"/>
      <c r="AHP95" s="528"/>
      <c r="AHQ95" s="528"/>
      <c r="AHR95" s="528"/>
      <c r="AHS95" s="528"/>
      <c r="AHT95" s="528"/>
      <c r="AHU95" s="528"/>
      <c r="AHV95" s="528"/>
      <c r="AHW95" s="528"/>
      <c r="AHX95" s="528"/>
      <c r="AHY95" s="528"/>
      <c r="AHZ95" s="528"/>
      <c r="AIA95" s="528"/>
      <c r="AIB95" s="528"/>
      <c r="AIC95" s="528"/>
      <c r="AID95" s="528"/>
      <c r="AIE95" s="528"/>
      <c r="AIF95" s="528"/>
      <c r="AIG95" s="528"/>
      <c r="AIH95" s="528"/>
      <c r="AII95" s="528"/>
      <c r="AIJ95" s="528"/>
      <c r="AIK95" s="528"/>
      <c r="AIL95" s="528"/>
      <c r="AIM95" s="528"/>
      <c r="AIN95" s="528"/>
      <c r="AIO95" s="528"/>
      <c r="AIP95" s="528"/>
      <c r="AIQ95" s="528"/>
      <c r="AIR95" s="528"/>
      <c r="AIS95" s="528"/>
      <c r="AIT95" s="528"/>
      <c r="AIU95" s="528"/>
      <c r="AIV95" s="528"/>
      <c r="AIW95" s="528"/>
      <c r="AIX95" s="528"/>
      <c r="AIY95" s="528"/>
      <c r="AIZ95" s="528"/>
      <c r="AJA95" s="528"/>
      <c r="AJB95" s="528"/>
      <c r="AJC95" s="528"/>
      <c r="AJD95" s="528"/>
      <c r="AJE95" s="528"/>
      <c r="AJF95" s="528"/>
      <c r="AJG95" s="528"/>
      <c r="AJH95" s="528"/>
      <c r="AJI95" s="528"/>
      <c r="AJJ95" s="528"/>
      <c r="AJK95" s="528"/>
      <c r="AJL95" s="528"/>
      <c r="AJM95" s="528"/>
      <c r="AJN95" s="528"/>
      <c r="AJO95" s="528"/>
      <c r="AJP95" s="528"/>
      <c r="AJQ95" s="528"/>
      <c r="AJR95" s="528"/>
      <c r="AJS95" s="528"/>
      <c r="AJT95" s="528"/>
      <c r="AJU95" s="528"/>
      <c r="AJV95" s="528"/>
      <c r="AJW95" s="528"/>
      <c r="AJX95" s="528"/>
      <c r="AJY95" s="528"/>
      <c r="AJZ95" s="528"/>
      <c r="AKA95" s="528"/>
      <c r="AKB95" s="528"/>
      <c r="AKC95" s="528"/>
      <c r="AKD95" s="528"/>
      <c r="AKE95" s="528"/>
      <c r="AKF95" s="528"/>
      <c r="AKG95" s="528"/>
      <c r="AKH95" s="528"/>
      <c r="AKI95" s="528"/>
      <c r="AKJ95" s="528"/>
      <c r="AKK95" s="528"/>
      <c r="AKL95" s="528"/>
      <c r="AKM95" s="528"/>
      <c r="AKN95" s="528"/>
      <c r="AKO95" s="528"/>
      <c r="AKP95" s="528"/>
      <c r="AKQ95" s="528"/>
      <c r="AKR95" s="528"/>
      <c r="AKS95" s="528"/>
      <c r="AKT95" s="528"/>
      <c r="AKU95" s="528"/>
      <c r="AKV95" s="528"/>
      <c r="AKW95" s="528"/>
      <c r="AKX95" s="528"/>
      <c r="AKY95" s="528"/>
      <c r="AKZ95" s="528"/>
      <c r="ALA95" s="528"/>
      <c r="ALB95" s="528"/>
      <c r="ALC95" s="528"/>
      <c r="ALD95" s="528"/>
      <c r="ALE95" s="528"/>
      <c r="ALF95" s="528"/>
      <c r="ALG95" s="528"/>
      <c r="ALH95" s="528"/>
      <c r="ALI95" s="528"/>
      <c r="ALJ95" s="528"/>
      <c r="ALK95" s="528"/>
      <c r="ALL95" s="528"/>
      <c r="ALM95" s="528"/>
      <c r="ALN95" s="528"/>
      <c r="ALO95" s="528"/>
      <c r="ALP95" s="528"/>
      <c r="ALQ95" s="528"/>
      <c r="ALR95" s="528"/>
      <c r="ALS95" s="528"/>
      <c r="ALT95" s="528"/>
      <c r="ALU95" s="528"/>
      <c r="ALV95" s="528"/>
      <c r="ALW95" s="528"/>
      <c r="ALX95" s="528"/>
      <c r="ALY95" s="528"/>
      <c r="ALZ95" s="528"/>
      <c r="AMA95" s="528"/>
      <c r="AMB95" s="528"/>
      <c r="AMC95" s="528"/>
      <c r="AMD95" s="528"/>
      <c r="AME95" s="528"/>
      <c r="AMF95" s="528"/>
      <c r="AMG95" s="528"/>
      <c r="AMH95" s="528"/>
      <c r="AMI95" s="528"/>
      <c r="AMJ95" s="528"/>
      <c r="AMK95" s="528"/>
      <c r="AML95" s="528"/>
      <c r="AMM95" s="528"/>
      <c r="AMN95" s="528"/>
      <c r="AMO95" s="528"/>
      <c r="AMP95" s="528"/>
      <c r="AMQ95" s="528"/>
      <c r="AMR95" s="528"/>
      <c r="AMS95" s="528"/>
      <c r="AMT95" s="528"/>
      <c r="AMU95" s="528"/>
      <c r="AMV95" s="528"/>
      <c r="AMW95" s="528"/>
      <c r="AMX95" s="528"/>
      <c r="AMY95" s="528"/>
      <c r="AMZ95" s="528"/>
      <c r="ANA95" s="528"/>
      <c r="ANB95" s="528"/>
      <c r="ANC95" s="528"/>
      <c r="AND95" s="528"/>
      <c r="ANE95" s="528"/>
      <c r="ANF95" s="528"/>
      <c r="ANG95" s="528"/>
      <c r="ANH95" s="528"/>
      <c r="ANI95" s="528"/>
      <c r="ANJ95" s="528"/>
      <c r="ANK95" s="528"/>
      <c r="ANL95" s="528"/>
      <c r="ANM95" s="528"/>
      <c r="ANN95" s="528"/>
      <c r="ANO95" s="528"/>
      <c r="ANP95" s="528"/>
      <c r="ANQ95" s="528"/>
      <c r="ANR95" s="528"/>
      <c r="ANS95" s="528"/>
      <c r="ANT95" s="528"/>
      <c r="ANU95" s="528"/>
      <c r="ANV95" s="528"/>
      <c r="ANW95" s="528"/>
      <c r="ANX95" s="528"/>
      <c r="ANY95" s="528"/>
      <c r="ANZ95" s="528"/>
      <c r="AOA95" s="528"/>
      <c r="AOB95" s="528"/>
      <c r="AOC95" s="528"/>
      <c r="AOD95" s="528"/>
      <c r="AOE95" s="528"/>
      <c r="AOF95" s="528"/>
      <c r="AOG95" s="528"/>
      <c r="AOH95" s="528"/>
      <c r="AOI95" s="528"/>
      <c r="AOJ95" s="528"/>
      <c r="AOK95" s="528"/>
      <c r="AOL95" s="528"/>
      <c r="AOM95" s="528"/>
      <c r="AON95" s="528"/>
      <c r="AOO95" s="528"/>
      <c r="AOP95" s="528"/>
      <c r="AOQ95" s="528"/>
      <c r="AOR95" s="528"/>
      <c r="AOS95" s="528"/>
      <c r="AOT95" s="528"/>
      <c r="AOU95" s="528"/>
      <c r="AOV95" s="528"/>
      <c r="AOW95" s="528"/>
      <c r="AOX95" s="528"/>
      <c r="AOY95" s="528"/>
      <c r="AOZ95" s="528"/>
      <c r="APA95" s="528"/>
      <c r="APB95" s="528"/>
      <c r="APC95" s="528"/>
      <c r="APD95" s="528"/>
      <c r="APE95" s="528"/>
      <c r="APF95" s="528"/>
      <c r="APG95" s="528"/>
      <c r="APH95" s="528"/>
      <c r="API95" s="528"/>
      <c r="APJ95" s="528"/>
      <c r="APK95" s="528"/>
      <c r="APL95" s="528"/>
      <c r="APM95" s="528"/>
      <c r="APN95" s="528"/>
      <c r="APO95" s="528"/>
      <c r="APP95" s="528"/>
      <c r="APQ95" s="528"/>
      <c r="APR95" s="528"/>
      <c r="APS95" s="528"/>
      <c r="APT95" s="528"/>
      <c r="APU95" s="528"/>
      <c r="APV95" s="528"/>
      <c r="APW95" s="528"/>
      <c r="APX95" s="528"/>
      <c r="APY95" s="528"/>
      <c r="APZ95" s="528"/>
      <c r="AQA95" s="528"/>
      <c r="AQB95" s="528"/>
      <c r="AQC95" s="528"/>
      <c r="AQD95" s="528"/>
      <c r="AQE95" s="528"/>
      <c r="AQF95" s="528"/>
      <c r="AQG95" s="528"/>
      <c r="AQH95" s="528"/>
      <c r="AQI95" s="528"/>
      <c r="AQJ95" s="528"/>
      <c r="AQK95" s="528"/>
      <c r="AQL95" s="528"/>
      <c r="AQM95" s="528"/>
      <c r="AQN95" s="528"/>
      <c r="AQO95" s="528"/>
      <c r="AQP95" s="528"/>
      <c r="AQQ95" s="528"/>
      <c r="AQR95" s="528"/>
      <c r="AQS95" s="528"/>
      <c r="AQT95" s="528"/>
      <c r="AQU95" s="528"/>
      <c r="AQV95" s="528"/>
      <c r="AQW95" s="528"/>
      <c r="AQX95" s="528"/>
      <c r="AQY95" s="528"/>
      <c r="AQZ95" s="528"/>
      <c r="ARA95" s="528"/>
      <c r="ARB95" s="528"/>
      <c r="ARC95" s="528"/>
      <c r="ARD95" s="528"/>
      <c r="ARE95" s="528"/>
      <c r="ARF95" s="528"/>
      <c r="ARG95" s="528"/>
      <c r="ARH95" s="528"/>
      <c r="ARI95" s="528"/>
      <c r="ARJ95" s="528"/>
      <c r="ARK95" s="528"/>
      <c r="ARL95" s="528"/>
      <c r="ARM95" s="528"/>
      <c r="ARN95" s="528"/>
      <c r="ARO95" s="528"/>
      <c r="ARP95" s="528"/>
      <c r="ARQ95" s="528"/>
      <c r="ARR95" s="528"/>
      <c r="ARS95" s="528"/>
      <c r="ART95" s="528"/>
      <c r="ARU95" s="528"/>
      <c r="ARV95" s="528"/>
      <c r="ARW95" s="528"/>
      <c r="ARX95" s="528"/>
      <c r="ARY95" s="528"/>
      <c r="ARZ95" s="528"/>
      <c r="ASA95" s="528"/>
      <c r="ASB95" s="528"/>
      <c r="ASC95" s="528"/>
      <c r="ASD95" s="528"/>
      <c r="ASE95" s="528"/>
      <c r="ASF95" s="528"/>
      <c r="ASG95" s="528"/>
      <c r="ASH95" s="528"/>
      <c r="ASI95" s="528"/>
      <c r="ASJ95" s="528"/>
      <c r="ASK95" s="528"/>
      <c r="ASL95" s="528"/>
      <c r="ASM95" s="528"/>
      <c r="ASN95" s="528"/>
      <c r="ASO95" s="528"/>
      <c r="ASP95" s="528"/>
      <c r="ASQ95" s="528"/>
      <c r="ASR95" s="528"/>
      <c r="ASS95" s="528"/>
      <c r="AST95" s="528"/>
      <c r="ASU95" s="528"/>
      <c r="ASV95" s="528"/>
      <c r="ASW95" s="528"/>
      <c r="ASX95" s="528"/>
      <c r="ASY95" s="528"/>
      <c r="ASZ95" s="528"/>
      <c r="ATA95" s="528"/>
      <c r="ATB95" s="528"/>
      <c r="ATC95" s="528"/>
      <c r="ATD95" s="528"/>
      <c r="ATE95" s="528"/>
      <c r="ATF95" s="528"/>
      <c r="ATG95" s="528"/>
      <c r="ATH95" s="528"/>
      <c r="ATI95" s="528"/>
      <c r="ATJ95" s="528"/>
      <c r="ATK95" s="528"/>
      <c r="ATL95" s="528"/>
      <c r="ATM95" s="528"/>
      <c r="ATN95" s="528"/>
      <c r="ATO95" s="528"/>
      <c r="ATP95" s="528"/>
      <c r="ATQ95" s="528"/>
      <c r="ATR95" s="528"/>
      <c r="ATS95" s="528"/>
      <c r="ATT95" s="528"/>
      <c r="ATU95" s="528"/>
      <c r="ATV95" s="528"/>
      <c r="ATW95" s="528"/>
      <c r="ATX95" s="528"/>
      <c r="ATY95" s="528"/>
      <c r="ATZ95" s="528"/>
      <c r="AUA95" s="528"/>
      <c r="AUB95" s="528"/>
      <c r="AUC95" s="528"/>
      <c r="AUD95" s="528"/>
      <c r="AUE95" s="528"/>
      <c r="AUF95" s="528"/>
      <c r="AUG95" s="528"/>
      <c r="AUH95" s="528"/>
      <c r="AUI95" s="528"/>
      <c r="AUJ95" s="528"/>
      <c r="AUK95" s="528"/>
      <c r="AUL95" s="528"/>
      <c r="AUM95" s="528"/>
      <c r="AUN95" s="528"/>
      <c r="AUO95" s="528"/>
      <c r="AUP95" s="528"/>
      <c r="AUQ95" s="528"/>
      <c r="AUR95" s="528"/>
      <c r="AUS95" s="528"/>
      <c r="AUT95" s="528"/>
      <c r="AUU95" s="528"/>
      <c r="AUV95" s="528"/>
      <c r="AUW95" s="528"/>
      <c r="AUX95" s="528"/>
      <c r="AUY95" s="528"/>
      <c r="AUZ95" s="528"/>
      <c r="AVA95" s="528"/>
      <c r="AVB95" s="528"/>
      <c r="AVC95" s="528"/>
      <c r="AVD95" s="528"/>
      <c r="AVE95" s="528"/>
      <c r="AVF95" s="528"/>
      <c r="AVG95" s="528"/>
      <c r="AVH95" s="528"/>
      <c r="AVI95" s="528"/>
      <c r="AVJ95" s="528"/>
      <c r="AVK95" s="528"/>
      <c r="AVL95" s="528"/>
      <c r="AVM95" s="528"/>
      <c r="AVN95" s="528"/>
      <c r="AVO95" s="528"/>
      <c r="AVP95" s="528"/>
      <c r="AVQ95" s="528"/>
      <c r="AVR95" s="528"/>
      <c r="AVS95" s="528"/>
      <c r="AVT95" s="528"/>
      <c r="AVU95" s="528"/>
      <c r="AVV95" s="528"/>
      <c r="AVW95" s="528"/>
      <c r="AVX95" s="528"/>
      <c r="AVY95" s="528"/>
      <c r="AVZ95" s="528"/>
      <c r="AWA95" s="528"/>
      <c r="AWB95" s="528"/>
      <c r="AWC95" s="528"/>
      <c r="AWD95" s="528"/>
      <c r="AWE95" s="528"/>
      <c r="AWF95" s="528"/>
      <c r="AWG95" s="528"/>
      <c r="AWH95" s="528"/>
      <c r="AWI95" s="528"/>
      <c r="AWJ95" s="528"/>
      <c r="AWK95" s="528"/>
      <c r="AWL95" s="528"/>
      <c r="AWM95" s="528"/>
      <c r="AWN95" s="528"/>
      <c r="AWO95" s="528"/>
      <c r="AWP95" s="528"/>
      <c r="AWQ95" s="528"/>
      <c r="AWR95" s="528"/>
      <c r="AWS95" s="528"/>
      <c r="AWT95" s="528"/>
      <c r="AWU95" s="528"/>
      <c r="AWV95" s="528"/>
      <c r="AWW95" s="528"/>
      <c r="AWX95" s="528"/>
      <c r="AWY95" s="528"/>
      <c r="AWZ95" s="528"/>
      <c r="AXA95" s="528"/>
      <c r="AXB95" s="528"/>
      <c r="AXC95" s="528"/>
      <c r="AXD95" s="528"/>
      <c r="AXE95" s="528"/>
      <c r="AXF95" s="528"/>
      <c r="AXG95" s="528"/>
      <c r="AXH95" s="528"/>
      <c r="AXI95" s="528"/>
      <c r="AXJ95" s="528"/>
      <c r="AXK95" s="528"/>
      <c r="AXL95" s="528"/>
      <c r="AXM95" s="528"/>
      <c r="AXN95" s="528"/>
      <c r="AXO95" s="528"/>
      <c r="AXP95" s="528"/>
      <c r="AXQ95" s="528"/>
      <c r="AXR95" s="528"/>
      <c r="AXS95" s="528"/>
      <c r="AXT95" s="528"/>
      <c r="AXU95" s="528"/>
      <c r="AXV95" s="528"/>
      <c r="AXW95" s="528"/>
      <c r="AXX95" s="528"/>
      <c r="AXY95" s="528"/>
      <c r="AXZ95" s="528"/>
      <c r="AYA95" s="528"/>
      <c r="AYB95" s="528"/>
      <c r="AYC95" s="528"/>
      <c r="AYD95" s="528"/>
      <c r="AYE95" s="528"/>
      <c r="AYF95" s="528"/>
      <c r="AYG95" s="528"/>
      <c r="AYH95" s="528"/>
      <c r="AYI95" s="528"/>
      <c r="AYJ95" s="528"/>
      <c r="AYK95" s="528"/>
      <c r="AYL95" s="528"/>
      <c r="AYM95" s="528"/>
      <c r="AYN95" s="528"/>
      <c r="AYO95" s="528"/>
      <c r="AYP95" s="528"/>
      <c r="AYQ95" s="528"/>
      <c r="AYR95" s="528"/>
      <c r="AYS95" s="528"/>
      <c r="AYT95" s="528"/>
      <c r="AYU95" s="528"/>
      <c r="AYV95" s="528"/>
      <c r="AYW95" s="528"/>
      <c r="AYX95" s="528"/>
      <c r="AYY95" s="528"/>
      <c r="AYZ95" s="528"/>
      <c r="AZA95" s="528"/>
      <c r="AZB95" s="528"/>
      <c r="AZC95" s="528"/>
      <c r="AZD95" s="528"/>
      <c r="AZE95" s="528"/>
      <c r="AZF95" s="528"/>
      <c r="AZG95" s="528"/>
      <c r="AZH95" s="528"/>
      <c r="AZI95" s="528"/>
      <c r="AZJ95" s="528"/>
      <c r="AZK95" s="528"/>
      <c r="AZL95" s="528"/>
      <c r="AZM95" s="528"/>
      <c r="AZN95" s="528"/>
      <c r="AZO95" s="528"/>
      <c r="AZP95" s="528"/>
      <c r="AZQ95" s="528"/>
      <c r="AZR95" s="528"/>
      <c r="AZS95" s="528"/>
      <c r="AZT95" s="528"/>
      <c r="AZU95" s="528"/>
      <c r="AZV95" s="528"/>
      <c r="AZW95" s="528"/>
      <c r="AZX95" s="528"/>
      <c r="AZY95" s="528"/>
      <c r="AZZ95" s="528"/>
      <c r="BAA95" s="528"/>
      <c r="BAB95" s="528"/>
      <c r="BAC95" s="528"/>
      <c r="BAD95" s="528"/>
      <c r="BAE95" s="528"/>
      <c r="BAF95" s="528"/>
      <c r="BAG95" s="528"/>
      <c r="BAH95" s="528"/>
      <c r="BAI95" s="528"/>
      <c r="BAJ95" s="528"/>
      <c r="BAK95" s="528"/>
      <c r="BAL95" s="528"/>
      <c r="BAM95" s="528"/>
      <c r="BAN95" s="528"/>
      <c r="BAO95" s="528"/>
      <c r="BAP95" s="528"/>
      <c r="BAQ95" s="528"/>
      <c r="BAR95" s="528"/>
      <c r="BAS95" s="528"/>
      <c r="BAT95" s="528"/>
      <c r="BAU95" s="528"/>
      <c r="BAV95" s="528"/>
      <c r="BAW95" s="528"/>
      <c r="BAX95" s="528"/>
      <c r="BAY95" s="528"/>
      <c r="BAZ95" s="528"/>
      <c r="BBA95" s="528"/>
      <c r="BBB95" s="528"/>
      <c r="BBC95" s="528"/>
      <c r="BBD95" s="528"/>
      <c r="BBE95" s="528"/>
      <c r="BBF95" s="528"/>
      <c r="BBG95" s="528"/>
      <c r="BBH95" s="528"/>
      <c r="BBI95" s="528"/>
      <c r="BBJ95" s="528"/>
      <c r="BBK95" s="528"/>
      <c r="BBL95" s="528"/>
      <c r="BBM95" s="528"/>
      <c r="BBN95" s="528"/>
      <c r="BBO95" s="528"/>
      <c r="BBP95" s="528"/>
      <c r="BBQ95" s="528"/>
      <c r="BBR95" s="528"/>
      <c r="BBS95" s="528"/>
      <c r="BBT95" s="528"/>
      <c r="BBU95" s="528"/>
      <c r="BBV95" s="528"/>
      <c r="BBW95" s="528"/>
      <c r="BBX95" s="528"/>
      <c r="BBY95" s="528"/>
      <c r="BBZ95" s="528"/>
      <c r="BCA95" s="528"/>
      <c r="BCB95" s="528"/>
      <c r="BCC95" s="528"/>
      <c r="BCD95" s="528"/>
      <c r="BCE95" s="528"/>
      <c r="BCF95" s="528"/>
      <c r="BCG95" s="528"/>
      <c r="BCH95" s="528"/>
      <c r="BCI95" s="528"/>
      <c r="BCJ95" s="528"/>
      <c r="BCK95" s="528"/>
      <c r="BCL95" s="528"/>
      <c r="BCM95" s="528"/>
      <c r="BCN95" s="528"/>
      <c r="BCO95" s="528"/>
      <c r="BCP95" s="528"/>
      <c r="BCQ95" s="528"/>
      <c r="BCR95" s="528"/>
      <c r="BCS95" s="528"/>
      <c r="BCT95" s="528"/>
      <c r="BCU95" s="528"/>
      <c r="BCV95" s="528"/>
      <c r="BCW95" s="528"/>
      <c r="BCX95" s="528"/>
      <c r="BCY95" s="528"/>
      <c r="BCZ95" s="528"/>
      <c r="BDA95" s="528"/>
      <c r="BDB95" s="528"/>
      <c r="BDC95" s="528"/>
      <c r="BDD95" s="528"/>
      <c r="BDE95" s="528"/>
      <c r="BDF95" s="528"/>
      <c r="BDG95" s="528"/>
      <c r="BDH95" s="528"/>
      <c r="BDI95" s="528"/>
      <c r="BDJ95" s="528"/>
      <c r="BDK95" s="528"/>
      <c r="BDL95" s="528"/>
      <c r="BDM95" s="528"/>
      <c r="BDN95" s="528"/>
      <c r="BDO95" s="528"/>
      <c r="BDP95" s="528"/>
      <c r="BDQ95" s="528"/>
      <c r="BDR95" s="528"/>
      <c r="BDS95" s="528"/>
      <c r="BDT95" s="528"/>
      <c r="BDU95" s="528"/>
      <c r="BDV95" s="528"/>
      <c r="BDW95" s="528"/>
      <c r="BDX95" s="528"/>
      <c r="BDY95" s="528"/>
      <c r="BDZ95" s="528"/>
      <c r="BEA95" s="528"/>
      <c r="BEB95" s="528"/>
      <c r="BEC95" s="528"/>
      <c r="BED95" s="528"/>
      <c r="BEE95" s="528"/>
      <c r="BEF95" s="528"/>
      <c r="BEG95" s="528"/>
      <c r="BEH95" s="528"/>
      <c r="BEI95" s="528"/>
      <c r="BEJ95" s="528"/>
      <c r="BEK95" s="528"/>
      <c r="BEL95" s="528"/>
      <c r="BEM95" s="528"/>
      <c r="BEN95" s="528"/>
      <c r="BEO95" s="528"/>
      <c r="BEP95" s="528"/>
      <c r="BEQ95" s="528"/>
      <c r="BER95" s="528"/>
      <c r="BES95" s="528"/>
      <c r="BET95" s="528"/>
      <c r="BEU95" s="528"/>
      <c r="BEV95" s="528"/>
      <c r="BEW95" s="528"/>
      <c r="BEX95" s="528"/>
      <c r="BEY95" s="528"/>
      <c r="BEZ95" s="528"/>
      <c r="BFA95" s="528"/>
      <c r="BFB95" s="528"/>
      <c r="BFC95" s="528"/>
      <c r="BFD95" s="528"/>
      <c r="BFE95" s="528"/>
      <c r="BFF95" s="528"/>
      <c r="BFG95" s="528"/>
      <c r="BFH95" s="528"/>
      <c r="BFI95" s="528"/>
      <c r="BFJ95" s="528"/>
      <c r="BFK95" s="528"/>
      <c r="BFL95" s="528"/>
      <c r="BFM95" s="528"/>
      <c r="BFN95" s="528"/>
      <c r="BFO95" s="528"/>
      <c r="BFP95" s="528"/>
      <c r="BFQ95" s="528"/>
      <c r="BFR95" s="528"/>
      <c r="BFS95" s="528"/>
      <c r="BFT95" s="528"/>
      <c r="BFU95" s="528"/>
      <c r="BFV95" s="528"/>
      <c r="BFW95" s="528"/>
      <c r="BFX95" s="528"/>
      <c r="BFY95" s="528"/>
      <c r="BFZ95" s="528"/>
      <c r="BGA95" s="528"/>
      <c r="BGB95" s="528"/>
      <c r="BGC95" s="528"/>
      <c r="BGD95" s="528"/>
      <c r="BGE95" s="528"/>
      <c r="BGF95" s="528"/>
      <c r="BGG95" s="528"/>
      <c r="BGH95" s="528"/>
      <c r="BGI95" s="528"/>
      <c r="BGJ95" s="528"/>
      <c r="BGK95" s="528"/>
      <c r="BGL95" s="528"/>
      <c r="BGM95" s="528"/>
      <c r="BGN95" s="528"/>
      <c r="BGO95" s="528"/>
      <c r="BGP95" s="528"/>
      <c r="BGQ95" s="528"/>
      <c r="BGR95" s="528"/>
      <c r="BGS95" s="528"/>
      <c r="BGT95" s="528"/>
      <c r="BGU95" s="528"/>
      <c r="BGV95" s="528"/>
      <c r="BGW95" s="528"/>
      <c r="BGX95" s="528"/>
      <c r="BGY95" s="528"/>
      <c r="BGZ95" s="528"/>
      <c r="BHA95" s="528"/>
      <c r="BHB95" s="528"/>
      <c r="BHC95" s="528"/>
      <c r="BHD95" s="528"/>
      <c r="BHE95" s="528"/>
      <c r="BHF95" s="528"/>
      <c r="BHG95" s="528"/>
      <c r="BHH95" s="528"/>
      <c r="BHI95" s="528"/>
      <c r="BHJ95" s="528"/>
      <c r="BHK95" s="528"/>
      <c r="BHL95" s="528"/>
      <c r="BHM95" s="528"/>
      <c r="BHN95" s="528"/>
      <c r="BHO95" s="528"/>
      <c r="BHP95" s="528"/>
      <c r="BHQ95" s="528"/>
      <c r="BHR95" s="528"/>
      <c r="BHS95" s="528"/>
      <c r="BHT95" s="528"/>
      <c r="BHU95" s="528"/>
      <c r="BHV95" s="528"/>
      <c r="BHW95" s="528"/>
      <c r="BHX95" s="528"/>
      <c r="BHY95" s="528"/>
      <c r="BHZ95" s="528"/>
      <c r="BIA95" s="528"/>
      <c r="BIB95" s="528"/>
      <c r="BIC95" s="528"/>
      <c r="BID95" s="528"/>
      <c r="BIE95" s="528"/>
      <c r="BIF95" s="528"/>
      <c r="BIG95" s="528"/>
      <c r="BIH95" s="528"/>
      <c r="BII95" s="528"/>
      <c r="BIJ95" s="528"/>
      <c r="BIK95" s="528"/>
      <c r="BIL95" s="528"/>
      <c r="BIM95" s="528"/>
      <c r="BIN95" s="528"/>
      <c r="BIO95" s="528"/>
      <c r="BIP95" s="528"/>
      <c r="BIQ95" s="528"/>
      <c r="BIR95" s="528"/>
      <c r="BIS95" s="528"/>
      <c r="BIT95" s="528"/>
      <c r="BIU95" s="528"/>
      <c r="BIV95" s="528"/>
      <c r="BIW95" s="528"/>
      <c r="BIX95" s="528"/>
      <c r="BIY95" s="528"/>
      <c r="BIZ95" s="528"/>
      <c r="BJA95" s="528"/>
      <c r="BJB95" s="528"/>
      <c r="BJC95" s="528"/>
      <c r="BJD95" s="528"/>
      <c r="BJE95" s="528"/>
      <c r="BJF95" s="528"/>
      <c r="BJG95" s="528"/>
      <c r="BJH95" s="528"/>
      <c r="BJI95" s="528"/>
      <c r="BJJ95" s="528"/>
      <c r="BJK95" s="528"/>
      <c r="BJL95" s="528"/>
      <c r="BJM95" s="528"/>
      <c r="BJN95" s="528"/>
      <c r="BJO95" s="528"/>
      <c r="BJP95" s="528"/>
      <c r="BJQ95" s="528"/>
      <c r="BJR95" s="528"/>
      <c r="BJS95" s="528"/>
      <c r="BJT95" s="528"/>
      <c r="BJU95" s="528"/>
      <c r="BJV95" s="528"/>
      <c r="BJW95" s="528"/>
      <c r="BJX95" s="528"/>
      <c r="BJY95" s="528"/>
      <c r="BJZ95" s="528"/>
      <c r="BKA95" s="528"/>
      <c r="BKB95" s="528"/>
      <c r="BKC95" s="528"/>
      <c r="BKD95" s="528"/>
      <c r="BKE95" s="528"/>
      <c r="BKF95" s="528"/>
      <c r="BKG95" s="528"/>
      <c r="BKH95" s="528"/>
      <c r="BKI95" s="528"/>
      <c r="BKJ95" s="528"/>
      <c r="BKK95" s="528"/>
      <c r="BKL95" s="528"/>
      <c r="BKM95" s="528"/>
      <c r="BKN95" s="528"/>
      <c r="BKO95" s="528"/>
      <c r="BKP95" s="528"/>
      <c r="BKQ95" s="528"/>
      <c r="BKR95" s="528"/>
      <c r="BKS95" s="528"/>
      <c r="BKT95" s="528"/>
      <c r="BKU95" s="528"/>
      <c r="BKV95" s="528"/>
      <c r="BKW95" s="528"/>
      <c r="BKX95" s="528"/>
      <c r="BKY95" s="528"/>
      <c r="BKZ95" s="528"/>
      <c r="BLA95" s="528"/>
      <c r="BLB95" s="528"/>
      <c r="BLC95" s="528"/>
      <c r="BLD95" s="528"/>
      <c r="BLE95" s="528"/>
      <c r="BLF95" s="528"/>
      <c r="BLG95" s="528"/>
      <c r="BLH95" s="528"/>
      <c r="BLI95" s="528"/>
      <c r="BLJ95" s="528"/>
      <c r="BLK95" s="528"/>
      <c r="BLL95" s="528"/>
      <c r="BLM95" s="528"/>
      <c r="BLN95" s="528"/>
      <c r="BLO95" s="528"/>
      <c r="BLP95" s="528"/>
      <c r="BLQ95" s="528"/>
      <c r="BLR95" s="528"/>
      <c r="BLS95" s="528"/>
      <c r="BLT95" s="528"/>
      <c r="BLU95" s="528"/>
      <c r="BLV95" s="528"/>
      <c r="BLW95" s="528"/>
      <c r="BLX95" s="528"/>
      <c r="BLY95" s="528"/>
      <c r="BLZ95" s="528"/>
      <c r="BMA95" s="528"/>
      <c r="BMB95" s="528"/>
      <c r="BMC95" s="528"/>
      <c r="BMD95" s="528"/>
      <c r="BME95" s="528"/>
      <c r="BMF95" s="528"/>
      <c r="BMG95" s="528"/>
      <c r="BMH95" s="528"/>
      <c r="BMI95" s="528"/>
      <c r="BMJ95" s="528"/>
      <c r="BMK95" s="528"/>
      <c r="BML95" s="528"/>
      <c r="BMM95" s="528"/>
      <c r="BMN95" s="528"/>
      <c r="BMO95" s="528"/>
      <c r="BMP95" s="528"/>
      <c r="BMQ95" s="528"/>
      <c r="BMR95" s="528"/>
      <c r="BMS95" s="528"/>
      <c r="BMT95" s="528"/>
      <c r="BMU95" s="528"/>
      <c r="BMV95" s="528"/>
      <c r="BMW95" s="528"/>
      <c r="BMX95" s="528"/>
      <c r="BMY95" s="528"/>
      <c r="BMZ95" s="528"/>
      <c r="BNA95" s="528"/>
      <c r="BNB95" s="528"/>
      <c r="BNC95" s="528"/>
      <c r="BND95" s="528"/>
      <c r="BNE95" s="528"/>
      <c r="BNF95" s="528"/>
      <c r="BNG95" s="528"/>
      <c r="BNH95" s="528"/>
      <c r="BNI95" s="528"/>
      <c r="BNJ95" s="528"/>
      <c r="BNK95" s="528"/>
      <c r="BNL95" s="528"/>
      <c r="BNM95" s="528"/>
      <c r="BNN95" s="528"/>
      <c r="BNO95" s="528"/>
      <c r="BNP95" s="528"/>
      <c r="BNQ95" s="528"/>
      <c r="BNR95" s="528"/>
      <c r="BNS95" s="528"/>
      <c r="BNT95" s="528"/>
      <c r="BNU95" s="528"/>
      <c r="BNV95" s="528"/>
      <c r="BNW95" s="528"/>
      <c r="BNX95" s="528"/>
      <c r="BNY95" s="528"/>
      <c r="BNZ95" s="528"/>
      <c r="BOA95" s="528"/>
      <c r="BOB95" s="528"/>
      <c r="BOC95" s="528"/>
      <c r="BOD95" s="528"/>
      <c r="BOE95" s="528"/>
      <c r="BOF95" s="528"/>
      <c r="BOG95" s="528"/>
      <c r="BOH95" s="528"/>
      <c r="BOI95" s="528"/>
      <c r="BOJ95" s="528"/>
      <c r="BOK95" s="528"/>
      <c r="BOL95" s="528"/>
      <c r="BOM95" s="528"/>
      <c r="BON95" s="528"/>
      <c r="BOO95" s="528"/>
      <c r="BOP95" s="528"/>
      <c r="BOQ95" s="528"/>
      <c r="BOR95" s="528"/>
      <c r="BOS95" s="528"/>
      <c r="BOT95" s="528"/>
      <c r="BOU95" s="528"/>
      <c r="BOV95" s="528"/>
      <c r="BOW95" s="528"/>
      <c r="BOX95" s="528"/>
      <c r="BOY95" s="528"/>
      <c r="BOZ95" s="528"/>
      <c r="BPA95" s="528"/>
      <c r="BPB95" s="528"/>
      <c r="BPC95" s="528"/>
      <c r="BPD95" s="528"/>
      <c r="BPE95" s="528"/>
      <c r="BPF95" s="528"/>
      <c r="BPG95" s="528"/>
      <c r="BPH95" s="528"/>
      <c r="BPI95" s="528"/>
      <c r="BPJ95" s="528"/>
      <c r="BPK95" s="528"/>
      <c r="BPL95" s="528"/>
      <c r="BPM95" s="528"/>
      <c r="BPN95" s="528"/>
      <c r="BPO95" s="528"/>
      <c r="BPP95" s="528"/>
      <c r="BPQ95" s="528"/>
      <c r="BPR95" s="528"/>
      <c r="BPS95" s="528"/>
      <c r="BPT95" s="528"/>
      <c r="BPU95" s="528"/>
      <c r="BPV95" s="528"/>
      <c r="BPW95" s="528"/>
      <c r="BPX95" s="528"/>
      <c r="BPY95" s="528"/>
      <c r="BPZ95" s="528"/>
      <c r="BQA95" s="528"/>
      <c r="BQB95" s="528"/>
      <c r="BQC95" s="528"/>
      <c r="BQD95" s="528"/>
      <c r="BQE95" s="528"/>
      <c r="BQF95" s="528"/>
      <c r="BQG95" s="528"/>
      <c r="BQH95" s="528"/>
      <c r="BQI95" s="528"/>
      <c r="BQJ95" s="528"/>
      <c r="BQK95" s="528"/>
      <c r="BQL95" s="528"/>
      <c r="BQM95" s="528"/>
      <c r="BQN95" s="528"/>
      <c r="BQO95" s="528"/>
      <c r="BQP95" s="528"/>
      <c r="BQQ95" s="528"/>
      <c r="BQR95" s="528"/>
      <c r="BQS95" s="528"/>
      <c r="BQT95" s="528"/>
      <c r="BQU95" s="528"/>
      <c r="BQV95" s="528"/>
      <c r="BQW95" s="528"/>
      <c r="BQX95" s="528"/>
      <c r="BQY95" s="528"/>
      <c r="BQZ95" s="528"/>
      <c r="BRA95" s="528"/>
      <c r="BRB95" s="528"/>
      <c r="BRC95" s="528"/>
      <c r="BRD95" s="528"/>
      <c r="BRE95" s="528"/>
      <c r="BRF95" s="528"/>
      <c r="BRG95" s="528"/>
      <c r="BRH95" s="528"/>
      <c r="BRI95" s="528"/>
      <c r="BRJ95" s="528"/>
      <c r="BRK95" s="528"/>
      <c r="BRL95" s="528"/>
      <c r="BRM95" s="528"/>
      <c r="BRN95" s="528"/>
      <c r="BRO95" s="528"/>
      <c r="BRP95" s="528"/>
      <c r="BRQ95" s="528"/>
      <c r="BRR95" s="528"/>
      <c r="BRS95" s="528"/>
      <c r="BRT95" s="528"/>
      <c r="BRU95" s="528"/>
      <c r="BRV95" s="528"/>
      <c r="BRW95" s="528"/>
      <c r="BRX95" s="528"/>
      <c r="BRY95" s="528"/>
      <c r="BRZ95" s="528"/>
      <c r="BSA95" s="528"/>
      <c r="BSB95" s="528"/>
      <c r="BSC95" s="528"/>
      <c r="BSD95" s="528"/>
      <c r="BSE95" s="528"/>
      <c r="BSF95" s="528"/>
      <c r="BSG95" s="528"/>
      <c r="BSH95" s="528"/>
      <c r="BSI95" s="528"/>
      <c r="BSJ95" s="528"/>
      <c r="BSK95" s="528"/>
      <c r="BSL95" s="528"/>
      <c r="BSM95" s="528"/>
      <c r="BSN95" s="528"/>
      <c r="BSO95" s="528"/>
      <c r="BSP95" s="528"/>
      <c r="BSQ95" s="528"/>
      <c r="BSR95" s="528"/>
      <c r="BSS95" s="528"/>
      <c r="BST95" s="528"/>
      <c r="BSU95" s="528"/>
      <c r="BSV95" s="528"/>
      <c r="BSW95" s="528"/>
      <c r="BSX95" s="528"/>
      <c r="BSY95" s="528"/>
      <c r="BSZ95" s="528"/>
      <c r="BTA95" s="528"/>
      <c r="BTB95" s="528"/>
      <c r="BTC95" s="528"/>
      <c r="BTD95" s="528"/>
      <c r="BTE95" s="528"/>
      <c r="BTF95" s="528"/>
      <c r="BTG95" s="528"/>
      <c r="BTH95" s="528"/>
      <c r="BTI95" s="528"/>
      <c r="BTJ95" s="528"/>
      <c r="BTK95" s="528"/>
      <c r="BTL95" s="528"/>
      <c r="BTM95" s="528"/>
      <c r="BTN95" s="528"/>
      <c r="BTO95" s="528"/>
      <c r="BTP95" s="528"/>
      <c r="BTQ95" s="528"/>
      <c r="BTR95" s="528"/>
      <c r="BTS95" s="528"/>
      <c r="BTT95" s="528"/>
      <c r="BTU95" s="528"/>
      <c r="BTV95" s="528"/>
      <c r="BTW95" s="528"/>
      <c r="BTX95" s="528"/>
      <c r="BTY95" s="528"/>
      <c r="BTZ95" s="528"/>
      <c r="BUA95" s="528"/>
      <c r="BUB95" s="528"/>
      <c r="BUC95" s="528"/>
      <c r="BUD95" s="528"/>
      <c r="BUE95" s="528"/>
      <c r="BUF95" s="528"/>
      <c r="BUG95" s="528"/>
      <c r="BUH95" s="528"/>
      <c r="BUI95" s="528"/>
      <c r="BUJ95" s="528"/>
      <c r="BUK95" s="528"/>
      <c r="BUL95" s="528"/>
      <c r="BUM95" s="528"/>
      <c r="BUN95" s="528"/>
      <c r="BUO95" s="528"/>
      <c r="BUP95" s="528"/>
      <c r="BUQ95" s="528"/>
      <c r="BUR95" s="528"/>
      <c r="BUS95" s="528"/>
      <c r="BUT95" s="528"/>
      <c r="BUU95" s="528"/>
      <c r="BUV95" s="528"/>
      <c r="BUW95" s="528"/>
      <c r="BUX95" s="528"/>
      <c r="BUY95" s="528"/>
      <c r="BUZ95" s="528"/>
      <c r="BVA95" s="528"/>
      <c r="BVB95" s="528"/>
      <c r="BVC95" s="528"/>
      <c r="BVD95" s="528"/>
      <c r="BVE95" s="528"/>
      <c r="BVF95" s="528"/>
      <c r="BVG95" s="528"/>
      <c r="BVH95" s="528"/>
      <c r="BVI95" s="528"/>
      <c r="BVJ95" s="528"/>
      <c r="BVK95" s="528"/>
      <c r="BVL95" s="528"/>
      <c r="BVM95" s="528"/>
      <c r="BVN95" s="528"/>
      <c r="BVO95" s="528"/>
      <c r="BVP95" s="528"/>
      <c r="BVQ95" s="528"/>
      <c r="BVR95" s="528"/>
      <c r="BVS95" s="528"/>
      <c r="BVT95" s="528"/>
      <c r="BVU95" s="528"/>
      <c r="BVV95" s="528"/>
      <c r="BVW95" s="528"/>
      <c r="BVX95" s="528"/>
      <c r="BVY95" s="528"/>
      <c r="BVZ95" s="528"/>
      <c r="BWA95" s="528"/>
      <c r="BWB95" s="528"/>
      <c r="BWC95" s="528"/>
      <c r="BWD95" s="528"/>
      <c r="BWE95" s="528"/>
      <c r="BWF95" s="528"/>
      <c r="BWG95" s="528"/>
      <c r="BWH95" s="528"/>
      <c r="BWI95" s="528"/>
      <c r="BWJ95" s="528"/>
      <c r="BWK95" s="528"/>
      <c r="BWL95" s="528"/>
      <c r="BWM95" s="528"/>
      <c r="BWN95" s="528"/>
      <c r="BWO95" s="528"/>
      <c r="BWP95" s="528"/>
      <c r="BWQ95" s="528"/>
      <c r="BWR95" s="528"/>
      <c r="BWS95" s="528"/>
      <c r="BWT95" s="528"/>
      <c r="BWU95" s="528"/>
      <c r="BWV95" s="528"/>
      <c r="BWW95" s="528"/>
      <c r="BWX95" s="528"/>
      <c r="BWY95" s="528"/>
      <c r="BWZ95" s="528"/>
      <c r="BXA95" s="528"/>
      <c r="BXB95" s="528"/>
      <c r="BXC95" s="528"/>
      <c r="BXD95" s="528"/>
      <c r="BXE95" s="528"/>
      <c r="BXF95" s="528"/>
      <c r="BXG95" s="528"/>
      <c r="BXH95" s="528"/>
      <c r="BXI95" s="528"/>
      <c r="BXJ95" s="528"/>
      <c r="BXK95" s="528"/>
      <c r="BXL95" s="528"/>
      <c r="BXM95" s="528"/>
      <c r="BXN95" s="528"/>
      <c r="BXO95" s="528"/>
      <c r="BXP95" s="528"/>
      <c r="BXQ95" s="528"/>
      <c r="BXR95" s="528"/>
      <c r="BXS95" s="528"/>
      <c r="BXT95" s="528"/>
      <c r="BXU95" s="528"/>
      <c r="BXV95" s="528"/>
      <c r="BXW95" s="528"/>
      <c r="BXX95" s="528"/>
      <c r="BXY95" s="528"/>
      <c r="BXZ95" s="528"/>
      <c r="BYA95" s="528"/>
      <c r="BYB95" s="528"/>
      <c r="BYC95" s="528"/>
      <c r="BYD95" s="528"/>
      <c r="BYE95" s="528"/>
      <c r="BYF95" s="528"/>
      <c r="BYG95" s="528"/>
      <c r="BYH95" s="528"/>
      <c r="BYI95" s="528"/>
      <c r="BYJ95" s="528"/>
      <c r="BYK95" s="528"/>
      <c r="BYL95" s="528"/>
      <c r="BYM95" s="528"/>
      <c r="BYN95" s="528"/>
      <c r="BYO95" s="528"/>
      <c r="BYP95" s="528"/>
      <c r="BYQ95" s="528"/>
      <c r="BYR95" s="528"/>
      <c r="BYS95" s="528"/>
      <c r="BYT95" s="528"/>
      <c r="BYU95" s="528"/>
      <c r="BYV95" s="528"/>
      <c r="BYW95" s="528"/>
      <c r="BYX95" s="528"/>
      <c r="BYY95" s="528"/>
      <c r="BYZ95" s="528"/>
      <c r="BZA95" s="528"/>
      <c r="BZB95" s="528"/>
      <c r="BZC95" s="528"/>
      <c r="BZD95" s="528"/>
      <c r="BZE95" s="528"/>
      <c r="BZF95" s="528"/>
      <c r="BZG95" s="528"/>
      <c r="BZH95" s="528"/>
      <c r="BZI95" s="528"/>
      <c r="BZJ95" s="528"/>
      <c r="BZK95" s="528"/>
      <c r="BZL95" s="528"/>
      <c r="BZM95" s="528"/>
      <c r="BZN95" s="528"/>
      <c r="BZO95" s="528"/>
      <c r="BZP95" s="528"/>
      <c r="BZQ95" s="528"/>
      <c r="BZR95" s="528"/>
      <c r="BZS95" s="528"/>
      <c r="BZT95" s="528"/>
      <c r="BZU95" s="528"/>
      <c r="BZV95" s="528"/>
      <c r="BZW95" s="528"/>
      <c r="BZX95" s="528"/>
      <c r="BZY95" s="528"/>
      <c r="BZZ95" s="528"/>
      <c r="CAA95" s="528"/>
      <c r="CAB95" s="528"/>
      <c r="CAC95" s="528"/>
      <c r="CAD95" s="528"/>
      <c r="CAE95" s="528"/>
      <c r="CAF95" s="528"/>
      <c r="CAG95" s="528"/>
      <c r="CAH95" s="528"/>
      <c r="CAI95" s="528"/>
      <c r="CAJ95" s="528"/>
      <c r="CAK95" s="528"/>
      <c r="CAL95" s="528"/>
      <c r="CAM95" s="528"/>
      <c r="CAN95" s="528"/>
      <c r="CAO95" s="528"/>
      <c r="CAP95" s="528"/>
      <c r="CAQ95" s="528"/>
      <c r="CAR95" s="528"/>
      <c r="CAS95" s="528"/>
      <c r="CAT95" s="528"/>
      <c r="CAU95" s="528"/>
      <c r="CAV95" s="528"/>
      <c r="CAW95" s="528"/>
      <c r="CAX95" s="528"/>
      <c r="CAY95" s="528"/>
      <c r="CAZ95" s="528"/>
      <c r="CBA95" s="528"/>
      <c r="CBB95" s="528"/>
      <c r="CBC95" s="528"/>
      <c r="CBD95" s="528"/>
      <c r="CBE95" s="528"/>
      <c r="CBF95" s="528"/>
      <c r="CBG95" s="528"/>
      <c r="CBH95" s="528"/>
      <c r="CBI95" s="528"/>
      <c r="CBJ95" s="528"/>
      <c r="CBK95" s="528"/>
      <c r="CBL95" s="528"/>
      <c r="CBM95" s="528"/>
      <c r="CBN95" s="528"/>
      <c r="CBO95" s="528"/>
      <c r="CBP95" s="528"/>
      <c r="CBQ95" s="528"/>
      <c r="CBR95" s="528"/>
      <c r="CBS95" s="528"/>
      <c r="CBT95" s="528"/>
      <c r="CBU95" s="528"/>
      <c r="CBV95" s="528"/>
      <c r="CBW95" s="528"/>
      <c r="CBX95" s="528"/>
      <c r="CBY95" s="528"/>
      <c r="CBZ95" s="528"/>
      <c r="CCA95" s="528"/>
      <c r="CCB95" s="528"/>
      <c r="CCC95" s="528"/>
      <c r="CCD95" s="528"/>
      <c r="CCE95" s="528"/>
      <c r="CCF95" s="528"/>
      <c r="CCG95" s="528"/>
      <c r="CCH95" s="528"/>
      <c r="CCI95" s="528"/>
      <c r="CCJ95" s="528"/>
      <c r="CCK95" s="528"/>
      <c r="CCL95" s="528"/>
      <c r="CCM95" s="528"/>
      <c r="CCN95" s="528"/>
      <c r="CCO95" s="528"/>
      <c r="CCP95" s="528"/>
      <c r="CCQ95" s="528"/>
      <c r="CCR95" s="528"/>
      <c r="CCS95" s="528"/>
      <c r="CCT95" s="528"/>
      <c r="CCU95" s="528"/>
      <c r="CCV95" s="528"/>
      <c r="CCW95" s="528"/>
      <c r="CCX95" s="528"/>
      <c r="CCY95" s="528"/>
      <c r="CCZ95" s="528"/>
      <c r="CDA95" s="528"/>
      <c r="CDB95" s="528"/>
      <c r="CDC95" s="528"/>
      <c r="CDD95" s="528"/>
      <c r="CDE95" s="528"/>
      <c r="CDF95" s="528"/>
      <c r="CDG95" s="528"/>
      <c r="CDH95" s="528"/>
      <c r="CDI95" s="528"/>
      <c r="CDJ95" s="528"/>
      <c r="CDK95" s="528"/>
      <c r="CDL95" s="528"/>
      <c r="CDM95" s="528"/>
      <c r="CDN95" s="528"/>
      <c r="CDO95" s="528"/>
      <c r="CDP95" s="528"/>
      <c r="CDQ95" s="528"/>
      <c r="CDR95" s="528"/>
      <c r="CDS95" s="528"/>
      <c r="CDT95" s="528"/>
      <c r="CDU95" s="528"/>
      <c r="CDV95" s="528"/>
      <c r="CDW95" s="528"/>
      <c r="CDX95" s="528"/>
      <c r="CDY95" s="528"/>
      <c r="CDZ95" s="528"/>
      <c r="CEA95" s="528"/>
      <c r="CEB95" s="528"/>
      <c r="CEC95" s="528"/>
      <c r="CED95" s="528"/>
      <c r="CEE95" s="528"/>
      <c r="CEF95" s="528"/>
      <c r="CEG95" s="528"/>
      <c r="CEH95" s="528"/>
      <c r="CEI95" s="528"/>
      <c r="CEJ95" s="528"/>
      <c r="CEK95" s="528"/>
      <c r="CEL95" s="528"/>
      <c r="CEM95" s="528"/>
      <c r="CEN95" s="528"/>
      <c r="CEO95" s="528"/>
      <c r="CEP95" s="528"/>
      <c r="CEQ95" s="528"/>
      <c r="CER95" s="528"/>
      <c r="CES95" s="528"/>
      <c r="CET95" s="528"/>
      <c r="CEU95" s="528"/>
      <c r="CEV95" s="528"/>
      <c r="CEW95" s="528"/>
      <c r="CEX95" s="528"/>
      <c r="CEY95" s="528"/>
      <c r="CEZ95" s="528"/>
      <c r="CFA95" s="528"/>
      <c r="CFB95" s="528"/>
      <c r="CFC95" s="528"/>
      <c r="CFD95" s="528"/>
      <c r="CFE95" s="528"/>
      <c r="CFF95" s="528"/>
      <c r="CFG95" s="528"/>
      <c r="CFH95" s="528"/>
      <c r="CFI95" s="528"/>
      <c r="CFJ95" s="528"/>
      <c r="CFK95" s="528"/>
      <c r="CFL95" s="528"/>
      <c r="CFM95" s="528"/>
      <c r="CFN95" s="528"/>
      <c r="CFO95" s="528"/>
      <c r="CFP95" s="528"/>
      <c r="CFQ95" s="528"/>
      <c r="CFR95" s="528"/>
      <c r="CFS95" s="528"/>
      <c r="CFT95" s="528"/>
      <c r="CFU95" s="528"/>
      <c r="CFV95" s="528"/>
      <c r="CFW95" s="528"/>
      <c r="CFX95" s="528"/>
      <c r="CFY95" s="528"/>
      <c r="CFZ95" s="528"/>
      <c r="CGA95" s="528"/>
      <c r="CGB95" s="528"/>
      <c r="CGC95" s="528"/>
      <c r="CGD95" s="528"/>
      <c r="CGE95" s="528"/>
      <c r="CGF95" s="528"/>
      <c r="CGG95" s="528"/>
      <c r="CGH95" s="528"/>
      <c r="CGI95" s="528"/>
      <c r="CGJ95" s="528"/>
      <c r="CGK95" s="528"/>
      <c r="CGL95" s="528"/>
      <c r="CGM95" s="528"/>
      <c r="CGN95" s="528"/>
      <c r="CGO95" s="528"/>
      <c r="CGP95" s="528"/>
      <c r="CGQ95" s="528"/>
      <c r="CGR95" s="528"/>
      <c r="CGS95" s="528"/>
      <c r="CGT95" s="528"/>
      <c r="CGU95" s="528"/>
      <c r="CGV95" s="528"/>
      <c r="CGW95" s="528"/>
      <c r="CGX95" s="528"/>
      <c r="CGY95" s="528"/>
      <c r="CGZ95" s="528"/>
      <c r="CHA95" s="528"/>
      <c r="CHB95" s="528"/>
      <c r="CHC95" s="528"/>
      <c r="CHD95" s="528"/>
      <c r="CHE95" s="528"/>
      <c r="CHF95" s="528"/>
      <c r="CHG95" s="528"/>
      <c r="CHH95" s="528"/>
      <c r="CHI95" s="528"/>
      <c r="CHJ95" s="528"/>
      <c r="CHK95" s="528"/>
      <c r="CHL95" s="528"/>
      <c r="CHM95" s="528"/>
      <c r="CHN95" s="528"/>
      <c r="CHO95" s="528"/>
      <c r="CHP95" s="528"/>
      <c r="CHQ95" s="528"/>
      <c r="CHR95" s="528"/>
      <c r="CHS95" s="528"/>
      <c r="CHT95" s="528"/>
      <c r="CHU95" s="528"/>
      <c r="CHV95" s="528"/>
      <c r="CHW95" s="528"/>
      <c r="CHX95" s="528"/>
      <c r="CHY95" s="528"/>
      <c r="CHZ95" s="528"/>
      <c r="CIA95" s="528"/>
      <c r="CIB95" s="528"/>
      <c r="CIC95" s="528"/>
      <c r="CID95" s="528"/>
      <c r="CIE95" s="528"/>
      <c r="CIF95" s="528"/>
      <c r="CIG95" s="528"/>
      <c r="CIH95" s="528"/>
      <c r="CII95" s="528"/>
      <c r="CIJ95" s="528"/>
      <c r="CIK95" s="528"/>
      <c r="CIL95" s="528"/>
      <c r="CIM95" s="528"/>
      <c r="CIN95" s="528"/>
      <c r="CIO95" s="528"/>
      <c r="CIP95" s="528"/>
      <c r="CIQ95" s="528"/>
      <c r="CIR95" s="528"/>
      <c r="CIS95" s="528"/>
      <c r="CIT95" s="528"/>
      <c r="CIU95" s="528"/>
      <c r="CIV95" s="528"/>
      <c r="CIW95" s="528"/>
      <c r="CIX95" s="528"/>
      <c r="CIY95" s="528"/>
      <c r="CIZ95" s="528"/>
      <c r="CJA95" s="528"/>
      <c r="CJB95" s="528"/>
      <c r="CJC95" s="528"/>
      <c r="CJD95" s="528"/>
      <c r="CJE95" s="528"/>
      <c r="CJF95" s="528"/>
      <c r="CJG95" s="528"/>
      <c r="CJH95" s="528"/>
      <c r="CJI95" s="528"/>
      <c r="CJJ95" s="528"/>
      <c r="CJK95" s="528"/>
      <c r="CJL95" s="528"/>
      <c r="CJM95" s="528"/>
      <c r="CJN95" s="528"/>
      <c r="CJO95" s="528"/>
      <c r="CJP95" s="528"/>
      <c r="CJQ95" s="528"/>
      <c r="CJR95" s="528"/>
      <c r="CJS95" s="528"/>
      <c r="CJT95" s="528"/>
      <c r="CJU95" s="528"/>
      <c r="CJV95" s="528"/>
      <c r="CJW95" s="528"/>
      <c r="CJX95" s="528"/>
      <c r="CJY95" s="528"/>
      <c r="CJZ95" s="528"/>
      <c r="CKA95" s="528"/>
      <c r="CKB95" s="528"/>
      <c r="CKC95" s="528"/>
      <c r="CKD95" s="528"/>
      <c r="CKE95" s="528"/>
      <c r="CKF95" s="528"/>
      <c r="CKG95" s="528"/>
      <c r="CKH95" s="528"/>
      <c r="CKI95" s="528"/>
      <c r="CKJ95" s="528"/>
      <c r="CKK95" s="528"/>
      <c r="CKL95" s="528"/>
      <c r="CKM95" s="528"/>
      <c r="CKN95" s="528"/>
      <c r="CKO95" s="528"/>
      <c r="CKP95" s="528"/>
      <c r="CKQ95" s="528"/>
      <c r="CKR95" s="528"/>
      <c r="CKS95" s="528"/>
      <c r="CKT95" s="528"/>
      <c r="CKU95" s="528"/>
      <c r="CKV95" s="528"/>
      <c r="CKW95" s="528"/>
      <c r="CKX95" s="528"/>
      <c r="CKY95" s="528"/>
      <c r="CKZ95" s="528"/>
      <c r="CLA95" s="528"/>
      <c r="CLB95" s="528"/>
      <c r="CLC95" s="528"/>
      <c r="CLD95" s="528"/>
      <c r="CLE95" s="528"/>
      <c r="CLF95" s="528"/>
      <c r="CLG95" s="528"/>
      <c r="CLH95" s="528"/>
      <c r="CLI95" s="528"/>
      <c r="CLJ95" s="528"/>
      <c r="CLK95" s="528"/>
      <c r="CLL95" s="528"/>
      <c r="CLM95" s="528"/>
      <c r="CLN95" s="528"/>
      <c r="CLO95" s="528"/>
      <c r="CLP95" s="528"/>
      <c r="CLQ95" s="528"/>
      <c r="CLR95" s="528"/>
      <c r="CLS95" s="528"/>
      <c r="CLT95" s="528"/>
      <c r="CLU95" s="528"/>
      <c r="CLV95" s="528"/>
      <c r="CLW95" s="528"/>
      <c r="CLX95" s="528"/>
      <c r="CLY95" s="528"/>
      <c r="CLZ95" s="528"/>
      <c r="CMA95" s="528"/>
      <c r="CMB95" s="528"/>
      <c r="CMC95" s="528"/>
      <c r="CMD95" s="528"/>
      <c r="CME95" s="528"/>
      <c r="CMF95" s="528"/>
      <c r="CMG95" s="528"/>
      <c r="CMH95" s="528"/>
      <c r="CMI95" s="528"/>
      <c r="CMJ95" s="528"/>
      <c r="CMK95" s="528"/>
      <c r="CML95" s="528"/>
      <c r="CMM95" s="528"/>
      <c r="CMN95" s="528"/>
      <c r="CMO95" s="528"/>
      <c r="CMP95" s="528"/>
      <c r="CMQ95" s="528"/>
      <c r="CMR95" s="528"/>
      <c r="CMS95" s="528"/>
      <c r="CMT95" s="528"/>
      <c r="CMU95" s="528"/>
      <c r="CMV95" s="528"/>
      <c r="CMW95" s="528"/>
      <c r="CMX95" s="528"/>
      <c r="CMY95" s="528"/>
      <c r="CMZ95" s="528"/>
      <c r="CNA95" s="528"/>
      <c r="CNB95" s="528"/>
      <c r="CNC95" s="528"/>
      <c r="CND95" s="528"/>
      <c r="CNE95" s="528"/>
      <c r="CNF95" s="528"/>
      <c r="CNG95" s="528"/>
      <c r="CNH95" s="528"/>
      <c r="CNI95" s="528"/>
      <c r="CNJ95" s="528"/>
      <c r="CNK95" s="528"/>
      <c r="CNL95" s="528"/>
      <c r="CNM95" s="528"/>
      <c r="CNN95" s="528"/>
      <c r="CNO95" s="528"/>
      <c r="CNP95" s="528"/>
      <c r="CNQ95" s="528"/>
      <c r="CNR95" s="528"/>
      <c r="CNS95" s="528"/>
      <c r="CNT95" s="528"/>
      <c r="CNU95" s="528"/>
      <c r="CNV95" s="528"/>
      <c r="CNW95" s="528"/>
      <c r="CNX95" s="528"/>
      <c r="CNY95" s="528"/>
      <c r="CNZ95" s="528"/>
      <c r="COA95" s="528"/>
      <c r="COB95" s="528"/>
      <c r="COC95" s="528"/>
      <c r="COD95" s="528"/>
      <c r="COE95" s="528"/>
      <c r="COF95" s="528"/>
      <c r="COG95" s="528"/>
      <c r="COH95" s="528"/>
      <c r="COI95" s="528"/>
      <c r="COJ95" s="528"/>
      <c r="COK95" s="528"/>
      <c r="COL95" s="528"/>
      <c r="COM95" s="528"/>
      <c r="CON95" s="528"/>
      <c r="COO95" s="528"/>
      <c r="COP95" s="528"/>
      <c r="COQ95" s="528"/>
      <c r="COR95" s="528"/>
      <c r="COS95" s="528"/>
      <c r="COT95" s="528"/>
      <c r="COU95" s="528"/>
      <c r="COV95" s="528"/>
      <c r="COW95" s="528"/>
      <c r="COX95" s="528"/>
      <c r="COY95" s="528"/>
      <c r="COZ95" s="528"/>
      <c r="CPA95" s="528"/>
      <c r="CPB95" s="528"/>
      <c r="CPC95" s="528"/>
      <c r="CPD95" s="528"/>
      <c r="CPE95" s="528"/>
      <c r="CPF95" s="528"/>
      <c r="CPG95" s="528"/>
      <c r="CPH95" s="528"/>
      <c r="CPI95" s="528"/>
      <c r="CPJ95" s="528"/>
      <c r="CPK95" s="528"/>
      <c r="CPL95" s="528"/>
      <c r="CPM95" s="528"/>
      <c r="CPN95" s="528"/>
      <c r="CPO95" s="528"/>
      <c r="CPP95" s="528"/>
      <c r="CPQ95" s="528"/>
      <c r="CPR95" s="528"/>
      <c r="CPS95" s="528"/>
      <c r="CPT95" s="528"/>
      <c r="CPU95" s="528"/>
      <c r="CPV95" s="528"/>
      <c r="CPW95" s="528"/>
      <c r="CPX95" s="528"/>
      <c r="CPY95" s="528"/>
      <c r="CPZ95" s="528"/>
      <c r="CQA95" s="528"/>
      <c r="CQB95" s="528"/>
      <c r="CQC95" s="528"/>
      <c r="CQD95" s="528"/>
      <c r="CQE95" s="528"/>
      <c r="CQF95" s="528"/>
      <c r="CQG95" s="528"/>
      <c r="CQH95" s="528"/>
      <c r="CQI95" s="528"/>
      <c r="CQJ95" s="528"/>
      <c r="CQK95" s="528"/>
      <c r="CQL95" s="528"/>
      <c r="CQM95" s="528"/>
      <c r="CQN95" s="528"/>
      <c r="CQO95" s="528"/>
      <c r="CQP95" s="528"/>
      <c r="CQQ95" s="528"/>
      <c r="CQR95" s="528"/>
      <c r="CQS95" s="528"/>
      <c r="CQT95" s="528"/>
      <c r="CQU95" s="528"/>
      <c r="CQV95" s="528"/>
      <c r="CQW95" s="528"/>
      <c r="CQX95" s="528"/>
      <c r="CQY95" s="528"/>
      <c r="CQZ95" s="528"/>
      <c r="CRA95" s="528"/>
      <c r="CRB95" s="528"/>
      <c r="CRC95" s="528"/>
      <c r="CRD95" s="528"/>
      <c r="CRE95" s="528"/>
      <c r="CRF95" s="528"/>
      <c r="CRG95" s="528"/>
      <c r="CRH95" s="528"/>
      <c r="CRI95" s="528"/>
      <c r="CRJ95" s="528"/>
      <c r="CRK95" s="528"/>
      <c r="CRL95" s="528"/>
      <c r="CRM95" s="528"/>
      <c r="CRN95" s="528"/>
      <c r="CRO95" s="528"/>
      <c r="CRP95" s="528"/>
      <c r="CRQ95" s="528"/>
      <c r="CRR95" s="528"/>
      <c r="CRS95" s="528"/>
      <c r="CRT95" s="528"/>
      <c r="CRU95" s="528"/>
      <c r="CRV95" s="528"/>
      <c r="CRW95" s="528"/>
      <c r="CRX95" s="528"/>
      <c r="CRY95" s="528"/>
      <c r="CRZ95" s="528"/>
      <c r="CSA95" s="528"/>
      <c r="CSB95" s="528"/>
      <c r="CSC95" s="528"/>
      <c r="CSD95" s="528"/>
      <c r="CSE95" s="528"/>
      <c r="CSF95" s="528"/>
      <c r="CSG95" s="528"/>
      <c r="CSH95" s="528"/>
      <c r="CSI95" s="528"/>
      <c r="CSJ95" s="528"/>
      <c r="CSK95" s="528"/>
      <c r="CSL95" s="528"/>
      <c r="CSM95" s="528"/>
      <c r="CSN95" s="528"/>
      <c r="CSO95" s="528"/>
      <c r="CSP95" s="528"/>
      <c r="CSQ95" s="528"/>
      <c r="CSR95" s="528"/>
      <c r="CSS95" s="528"/>
      <c r="CST95" s="528"/>
      <c r="CSU95" s="528"/>
      <c r="CSV95" s="528"/>
      <c r="CSW95" s="528"/>
      <c r="CSX95" s="528"/>
      <c r="CSY95" s="528"/>
      <c r="CSZ95" s="528"/>
      <c r="CTA95" s="528"/>
      <c r="CTB95" s="528"/>
      <c r="CTC95" s="528"/>
      <c r="CTD95" s="528"/>
      <c r="CTE95" s="528"/>
      <c r="CTF95" s="528"/>
      <c r="CTG95" s="528"/>
      <c r="CTH95" s="528"/>
      <c r="CTI95" s="528"/>
      <c r="CTJ95" s="528"/>
      <c r="CTK95" s="528"/>
      <c r="CTL95" s="528"/>
      <c r="CTM95" s="528"/>
      <c r="CTN95" s="528"/>
      <c r="CTO95" s="528"/>
      <c r="CTP95" s="528"/>
      <c r="CTQ95" s="528"/>
      <c r="CTR95" s="528"/>
      <c r="CTS95" s="528"/>
      <c r="CTT95" s="528"/>
      <c r="CTU95" s="528"/>
      <c r="CTV95" s="528"/>
      <c r="CTW95" s="528"/>
      <c r="CTX95" s="528"/>
      <c r="CTY95" s="528"/>
      <c r="CTZ95" s="528"/>
      <c r="CUA95" s="528"/>
      <c r="CUB95" s="528"/>
      <c r="CUC95" s="528"/>
      <c r="CUD95" s="528"/>
      <c r="CUE95" s="528"/>
      <c r="CUF95" s="528"/>
      <c r="CUG95" s="528"/>
      <c r="CUH95" s="528"/>
      <c r="CUI95" s="528"/>
      <c r="CUJ95" s="528"/>
      <c r="CUK95" s="528"/>
      <c r="CUL95" s="528"/>
      <c r="CUM95" s="528"/>
      <c r="CUN95" s="528"/>
      <c r="CUO95" s="528"/>
      <c r="CUP95" s="528"/>
      <c r="CUQ95" s="528"/>
      <c r="CUR95" s="528"/>
      <c r="CUS95" s="528"/>
      <c r="CUT95" s="528"/>
      <c r="CUU95" s="528"/>
      <c r="CUV95" s="528"/>
      <c r="CUW95" s="528"/>
      <c r="CUX95" s="528"/>
      <c r="CUY95" s="528"/>
      <c r="CUZ95" s="528"/>
      <c r="CVA95" s="528"/>
      <c r="CVB95" s="528"/>
      <c r="CVC95" s="528"/>
      <c r="CVD95" s="528"/>
      <c r="CVE95" s="528"/>
      <c r="CVF95" s="528"/>
      <c r="CVG95" s="528"/>
      <c r="CVH95" s="528"/>
      <c r="CVI95" s="528"/>
      <c r="CVJ95" s="528"/>
      <c r="CVK95" s="528"/>
      <c r="CVL95" s="528"/>
      <c r="CVM95" s="528"/>
      <c r="CVN95" s="528"/>
      <c r="CVO95" s="528"/>
      <c r="CVP95" s="528"/>
      <c r="CVQ95" s="528"/>
      <c r="CVR95" s="528"/>
      <c r="CVS95" s="528"/>
      <c r="CVT95" s="528"/>
      <c r="CVU95" s="528"/>
      <c r="CVV95" s="528"/>
      <c r="CVW95" s="528"/>
      <c r="CVX95" s="528"/>
      <c r="CVY95" s="528"/>
      <c r="CVZ95" s="528"/>
      <c r="CWA95" s="528"/>
      <c r="CWB95" s="528"/>
      <c r="CWC95" s="528"/>
      <c r="CWD95" s="528"/>
      <c r="CWE95" s="528"/>
      <c r="CWF95" s="528"/>
      <c r="CWG95" s="528"/>
      <c r="CWH95" s="528"/>
      <c r="CWI95" s="528"/>
      <c r="CWJ95" s="528"/>
      <c r="CWK95" s="528"/>
      <c r="CWL95" s="528"/>
      <c r="CWM95" s="528"/>
      <c r="CWN95" s="528"/>
      <c r="CWO95" s="528"/>
      <c r="CWP95" s="528"/>
      <c r="CWQ95" s="528"/>
      <c r="CWR95" s="528"/>
      <c r="CWS95" s="528"/>
      <c r="CWT95" s="528"/>
      <c r="CWU95" s="528"/>
      <c r="CWV95" s="528"/>
      <c r="CWW95" s="528"/>
      <c r="CWX95" s="528"/>
      <c r="CWY95" s="528"/>
      <c r="CWZ95" s="528"/>
      <c r="CXA95" s="528"/>
      <c r="CXB95" s="528"/>
      <c r="CXC95" s="528"/>
      <c r="CXD95" s="528"/>
      <c r="CXE95" s="528"/>
      <c r="CXF95" s="528"/>
      <c r="CXG95" s="528"/>
      <c r="CXH95" s="528"/>
      <c r="CXI95" s="528"/>
      <c r="CXJ95" s="528"/>
      <c r="CXK95" s="528"/>
      <c r="CXL95" s="528"/>
      <c r="CXM95" s="528"/>
      <c r="CXN95" s="528"/>
      <c r="CXO95" s="528"/>
      <c r="CXP95" s="528"/>
      <c r="CXQ95" s="528"/>
      <c r="CXR95" s="528"/>
      <c r="CXS95" s="528"/>
      <c r="CXT95" s="528"/>
      <c r="CXU95" s="528"/>
      <c r="CXV95" s="528"/>
      <c r="CXW95" s="528"/>
      <c r="CXX95" s="528"/>
      <c r="CXY95" s="528"/>
      <c r="CXZ95" s="528"/>
      <c r="CYA95" s="528"/>
      <c r="CYB95" s="528"/>
      <c r="CYC95" s="528"/>
      <c r="CYD95" s="528"/>
      <c r="CYE95" s="528"/>
      <c r="CYF95" s="528"/>
      <c r="CYG95" s="528"/>
      <c r="CYH95" s="528"/>
      <c r="CYI95" s="528"/>
      <c r="CYJ95" s="528"/>
      <c r="CYK95" s="528"/>
      <c r="CYL95" s="528"/>
      <c r="CYM95" s="528"/>
      <c r="CYN95" s="528"/>
      <c r="CYO95" s="528"/>
      <c r="CYP95" s="528"/>
      <c r="CYQ95" s="528"/>
      <c r="CYR95" s="528"/>
      <c r="CYS95" s="528"/>
      <c r="CYT95" s="528"/>
      <c r="CYU95" s="528"/>
      <c r="CYV95" s="528"/>
      <c r="CYW95" s="528"/>
      <c r="CYX95" s="528"/>
      <c r="CYY95" s="528"/>
      <c r="CYZ95" s="528"/>
      <c r="CZA95" s="528"/>
      <c r="CZB95" s="528"/>
      <c r="CZC95" s="528"/>
      <c r="CZD95" s="528"/>
      <c r="CZE95" s="528"/>
      <c r="CZF95" s="528"/>
      <c r="CZG95" s="528"/>
      <c r="CZH95" s="528"/>
      <c r="CZI95" s="528"/>
      <c r="CZJ95" s="528"/>
      <c r="CZK95" s="528"/>
      <c r="CZL95" s="528"/>
      <c r="CZM95" s="528"/>
      <c r="CZN95" s="528"/>
      <c r="CZO95" s="528"/>
      <c r="CZP95" s="528"/>
      <c r="CZQ95" s="528"/>
      <c r="CZR95" s="528"/>
      <c r="CZS95" s="528"/>
      <c r="CZT95" s="528"/>
      <c r="CZU95" s="528"/>
      <c r="CZV95" s="528"/>
      <c r="CZW95" s="528"/>
      <c r="CZX95" s="528"/>
      <c r="CZY95" s="528"/>
      <c r="CZZ95" s="528"/>
      <c r="DAA95" s="528"/>
      <c r="DAB95" s="528"/>
      <c r="DAC95" s="528"/>
      <c r="DAD95" s="528"/>
      <c r="DAE95" s="528"/>
      <c r="DAF95" s="528"/>
      <c r="DAG95" s="528"/>
      <c r="DAH95" s="528"/>
      <c r="DAI95" s="528"/>
      <c r="DAJ95" s="528"/>
      <c r="DAK95" s="528"/>
      <c r="DAL95" s="528"/>
      <c r="DAM95" s="528"/>
      <c r="DAN95" s="528"/>
      <c r="DAO95" s="528"/>
      <c r="DAP95" s="528"/>
      <c r="DAQ95" s="528"/>
      <c r="DAR95" s="528"/>
      <c r="DAS95" s="528"/>
      <c r="DAT95" s="528"/>
      <c r="DAU95" s="528"/>
      <c r="DAV95" s="528"/>
      <c r="DAW95" s="528"/>
      <c r="DAX95" s="528"/>
      <c r="DAY95" s="528"/>
      <c r="DAZ95" s="528"/>
      <c r="DBA95" s="528"/>
      <c r="DBB95" s="528"/>
      <c r="DBC95" s="528"/>
      <c r="DBD95" s="528"/>
      <c r="DBE95" s="528"/>
      <c r="DBF95" s="528"/>
      <c r="DBG95" s="528"/>
      <c r="DBH95" s="528"/>
      <c r="DBI95" s="528"/>
      <c r="DBJ95" s="528"/>
      <c r="DBK95" s="528"/>
      <c r="DBL95" s="528"/>
      <c r="DBM95" s="528"/>
      <c r="DBN95" s="528"/>
      <c r="DBO95" s="528"/>
      <c r="DBP95" s="528"/>
      <c r="DBQ95" s="528"/>
      <c r="DBR95" s="528"/>
      <c r="DBS95" s="528"/>
      <c r="DBT95" s="528"/>
      <c r="DBU95" s="528"/>
      <c r="DBV95" s="528"/>
      <c r="DBW95" s="528"/>
      <c r="DBX95" s="528"/>
      <c r="DBY95" s="528"/>
      <c r="DBZ95" s="528"/>
      <c r="DCA95" s="528"/>
      <c r="DCB95" s="528"/>
      <c r="DCC95" s="528"/>
      <c r="DCD95" s="528"/>
      <c r="DCE95" s="528"/>
      <c r="DCF95" s="528"/>
      <c r="DCG95" s="528"/>
      <c r="DCH95" s="528"/>
      <c r="DCI95" s="528"/>
      <c r="DCJ95" s="528"/>
      <c r="DCK95" s="528"/>
      <c r="DCL95" s="528"/>
      <c r="DCM95" s="528"/>
      <c r="DCN95" s="528"/>
      <c r="DCO95" s="528"/>
      <c r="DCP95" s="528"/>
      <c r="DCQ95" s="528"/>
      <c r="DCR95" s="528"/>
      <c r="DCS95" s="528"/>
      <c r="DCT95" s="528"/>
      <c r="DCU95" s="528"/>
      <c r="DCV95" s="528"/>
      <c r="DCW95" s="528"/>
      <c r="DCX95" s="528"/>
      <c r="DCY95" s="528"/>
      <c r="DCZ95" s="528"/>
      <c r="DDA95" s="528"/>
      <c r="DDB95" s="528"/>
      <c r="DDC95" s="528"/>
      <c r="DDD95" s="528"/>
      <c r="DDE95" s="528"/>
      <c r="DDF95" s="528"/>
      <c r="DDG95" s="528"/>
      <c r="DDH95" s="528"/>
      <c r="DDI95" s="528"/>
      <c r="DDJ95" s="528"/>
      <c r="DDK95" s="528"/>
      <c r="DDL95" s="528"/>
      <c r="DDM95" s="528"/>
      <c r="DDN95" s="528"/>
      <c r="DDO95" s="528"/>
      <c r="DDP95" s="528"/>
      <c r="DDQ95" s="528"/>
      <c r="DDR95" s="528"/>
      <c r="DDS95" s="528"/>
      <c r="DDT95" s="528"/>
      <c r="DDU95" s="528"/>
      <c r="DDV95" s="528"/>
      <c r="DDW95" s="528"/>
      <c r="DDX95" s="528"/>
      <c r="DDY95" s="528"/>
      <c r="DDZ95" s="528"/>
      <c r="DEA95" s="528"/>
      <c r="DEB95" s="528"/>
      <c r="DEC95" s="528"/>
      <c r="DED95" s="528"/>
      <c r="DEE95" s="528"/>
      <c r="DEF95" s="528"/>
      <c r="DEG95" s="528"/>
      <c r="DEH95" s="528"/>
      <c r="DEI95" s="528"/>
      <c r="DEJ95" s="528"/>
      <c r="DEK95" s="528"/>
      <c r="DEL95" s="528"/>
      <c r="DEM95" s="528"/>
      <c r="DEN95" s="528"/>
      <c r="DEO95" s="528"/>
      <c r="DEP95" s="528"/>
      <c r="DEQ95" s="528"/>
      <c r="DER95" s="528"/>
      <c r="DES95" s="528"/>
      <c r="DET95" s="528"/>
      <c r="DEU95" s="528"/>
      <c r="DEV95" s="528"/>
      <c r="DEW95" s="528"/>
      <c r="DEX95" s="528"/>
      <c r="DEY95" s="528"/>
      <c r="DEZ95" s="528"/>
      <c r="DFA95" s="528"/>
      <c r="DFB95" s="528"/>
      <c r="DFC95" s="528"/>
      <c r="DFD95" s="528"/>
      <c r="DFE95" s="528"/>
      <c r="DFF95" s="528"/>
      <c r="DFG95" s="528"/>
      <c r="DFH95" s="528"/>
      <c r="DFI95" s="528"/>
      <c r="DFJ95" s="528"/>
      <c r="DFK95" s="528"/>
      <c r="DFL95" s="528"/>
      <c r="DFM95" s="528"/>
      <c r="DFN95" s="528"/>
      <c r="DFO95" s="528"/>
      <c r="DFP95" s="528"/>
      <c r="DFQ95" s="528"/>
      <c r="DFR95" s="528"/>
      <c r="DFS95" s="528"/>
      <c r="DFT95" s="528"/>
      <c r="DFU95" s="528"/>
      <c r="DFV95" s="528"/>
      <c r="DFW95" s="528"/>
      <c r="DFX95" s="528"/>
      <c r="DFY95" s="528"/>
      <c r="DFZ95" s="528"/>
      <c r="DGA95" s="528"/>
      <c r="DGB95" s="528"/>
      <c r="DGC95" s="528"/>
      <c r="DGD95" s="528"/>
      <c r="DGE95" s="528"/>
      <c r="DGF95" s="528"/>
      <c r="DGG95" s="528"/>
      <c r="DGH95" s="528"/>
      <c r="DGI95" s="528"/>
      <c r="DGJ95" s="528"/>
      <c r="DGK95" s="528"/>
      <c r="DGL95" s="528"/>
      <c r="DGM95" s="528"/>
      <c r="DGN95" s="528"/>
      <c r="DGO95" s="528"/>
      <c r="DGP95" s="528"/>
      <c r="DGQ95" s="528"/>
      <c r="DGR95" s="528"/>
      <c r="DGS95" s="528"/>
      <c r="DGT95" s="528"/>
      <c r="DGU95" s="528"/>
      <c r="DGV95" s="528"/>
      <c r="DGW95" s="528"/>
      <c r="DGX95" s="528"/>
      <c r="DGY95" s="528"/>
      <c r="DGZ95" s="528"/>
      <c r="DHA95" s="528"/>
      <c r="DHB95" s="528"/>
      <c r="DHC95" s="528"/>
      <c r="DHD95" s="528"/>
      <c r="DHE95" s="528"/>
      <c r="DHF95" s="528"/>
      <c r="DHG95" s="528"/>
      <c r="DHH95" s="528"/>
      <c r="DHI95" s="528"/>
      <c r="DHJ95" s="528"/>
      <c r="DHK95" s="528"/>
      <c r="DHL95" s="528"/>
      <c r="DHM95" s="528"/>
      <c r="DHN95" s="528"/>
      <c r="DHO95" s="528"/>
      <c r="DHP95" s="528"/>
      <c r="DHQ95" s="528"/>
      <c r="DHR95" s="528"/>
      <c r="DHS95" s="528"/>
      <c r="DHT95" s="528"/>
      <c r="DHU95" s="528"/>
      <c r="DHV95" s="528"/>
      <c r="DHW95" s="528"/>
      <c r="DHX95" s="528"/>
      <c r="DHY95" s="528"/>
      <c r="DHZ95" s="528"/>
      <c r="DIA95" s="528"/>
      <c r="DIB95" s="528"/>
      <c r="DIC95" s="528"/>
      <c r="DID95" s="528"/>
      <c r="DIE95" s="528"/>
      <c r="DIF95" s="528"/>
      <c r="DIG95" s="528"/>
      <c r="DIH95" s="528"/>
      <c r="DII95" s="528"/>
      <c r="DIJ95" s="528"/>
      <c r="DIK95" s="528"/>
      <c r="DIL95" s="528"/>
      <c r="DIM95" s="528"/>
      <c r="DIN95" s="528"/>
      <c r="DIO95" s="528"/>
      <c r="DIP95" s="528"/>
      <c r="DIQ95" s="528"/>
      <c r="DIR95" s="528"/>
      <c r="DIS95" s="528"/>
      <c r="DIT95" s="528"/>
      <c r="DIU95" s="528"/>
      <c r="DIV95" s="528"/>
      <c r="DIW95" s="528"/>
      <c r="DIX95" s="528"/>
      <c r="DIY95" s="528"/>
      <c r="DIZ95" s="528"/>
      <c r="DJA95" s="528"/>
      <c r="DJB95" s="528"/>
      <c r="DJC95" s="528"/>
      <c r="DJD95" s="528"/>
      <c r="DJE95" s="528"/>
      <c r="DJF95" s="528"/>
      <c r="DJG95" s="528"/>
      <c r="DJH95" s="528"/>
      <c r="DJI95" s="528"/>
      <c r="DJJ95" s="528"/>
      <c r="DJK95" s="528"/>
      <c r="DJL95" s="528"/>
      <c r="DJM95" s="528"/>
      <c r="DJN95" s="528"/>
      <c r="DJO95" s="528"/>
      <c r="DJP95" s="528"/>
      <c r="DJQ95" s="528"/>
      <c r="DJR95" s="528"/>
      <c r="DJS95" s="528"/>
      <c r="DJT95" s="528"/>
      <c r="DJU95" s="528"/>
      <c r="DJV95" s="528"/>
      <c r="DJW95" s="528"/>
      <c r="DJX95" s="528"/>
      <c r="DJY95" s="528"/>
      <c r="DJZ95" s="528"/>
      <c r="DKA95" s="528"/>
      <c r="DKB95" s="528"/>
      <c r="DKC95" s="528"/>
      <c r="DKD95" s="528"/>
      <c r="DKE95" s="528"/>
      <c r="DKF95" s="528"/>
      <c r="DKG95" s="528"/>
      <c r="DKH95" s="528"/>
      <c r="DKI95" s="528"/>
      <c r="DKJ95" s="528"/>
      <c r="DKK95" s="528"/>
      <c r="DKL95" s="528"/>
      <c r="DKM95" s="528"/>
      <c r="DKN95" s="528"/>
      <c r="DKO95" s="528"/>
      <c r="DKP95" s="528"/>
      <c r="DKQ95" s="528"/>
      <c r="DKR95" s="528"/>
      <c r="DKS95" s="528"/>
      <c r="DKT95" s="528"/>
      <c r="DKU95" s="528"/>
      <c r="DKV95" s="528"/>
      <c r="DKW95" s="528"/>
      <c r="DKX95" s="528"/>
      <c r="DKY95" s="528"/>
      <c r="DKZ95" s="528"/>
      <c r="DLA95" s="528"/>
      <c r="DLB95" s="528"/>
      <c r="DLC95" s="528"/>
      <c r="DLD95" s="528"/>
      <c r="DLE95" s="528"/>
      <c r="DLF95" s="528"/>
      <c r="DLG95" s="528"/>
      <c r="DLH95" s="528"/>
      <c r="DLI95" s="528"/>
      <c r="DLJ95" s="528"/>
      <c r="DLK95" s="528"/>
      <c r="DLL95" s="528"/>
      <c r="DLM95" s="528"/>
      <c r="DLN95" s="528"/>
      <c r="DLO95" s="528"/>
      <c r="DLP95" s="528"/>
      <c r="DLQ95" s="528"/>
      <c r="DLR95" s="528"/>
      <c r="DLS95" s="528"/>
      <c r="DLT95" s="528"/>
      <c r="DLU95" s="528"/>
      <c r="DLV95" s="528"/>
      <c r="DLW95" s="528"/>
      <c r="DLX95" s="528"/>
      <c r="DLY95" s="528"/>
      <c r="DLZ95" s="528"/>
      <c r="DMA95" s="528"/>
      <c r="DMB95" s="528"/>
      <c r="DMC95" s="528"/>
      <c r="DMD95" s="528"/>
      <c r="DME95" s="528"/>
      <c r="DMF95" s="528"/>
      <c r="DMG95" s="528"/>
      <c r="DMH95" s="528"/>
      <c r="DMI95" s="528"/>
      <c r="DMJ95" s="528"/>
      <c r="DMK95" s="528"/>
      <c r="DML95" s="528"/>
      <c r="DMM95" s="528"/>
      <c r="DMN95" s="528"/>
      <c r="DMO95" s="528"/>
      <c r="DMP95" s="528"/>
      <c r="DMQ95" s="528"/>
      <c r="DMR95" s="528"/>
      <c r="DMS95" s="528"/>
      <c r="DMT95" s="528"/>
      <c r="DMU95" s="528"/>
      <c r="DMV95" s="528"/>
      <c r="DMW95" s="528"/>
      <c r="DMX95" s="528"/>
      <c r="DMY95" s="528"/>
      <c r="DMZ95" s="528"/>
      <c r="DNA95" s="528"/>
      <c r="DNB95" s="528"/>
      <c r="DNC95" s="528"/>
      <c r="DND95" s="528"/>
      <c r="DNE95" s="528"/>
      <c r="DNF95" s="528"/>
      <c r="DNG95" s="528"/>
      <c r="DNH95" s="528"/>
      <c r="DNI95" s="528"/>
      <c r="DNJ95" s="528"/>
      <c r="DNK95" s="528"/>
      <c r="DNL95" s="528"/>
      <c r="DNM95" s="528"/>
      <c r="DNN95" s="528"/>
      <c r="DNO95" s="528"/>
      <c r="DNP95" s="528"/>
      <c r="DNQ95" s="528"/>
      <c r="DNR95" s="528"/>
      <c r="DNS95" s="528"/>
      <c r="DNT95" s="528"/>
      <c r="DNU95" s="528"/>
      <c r="DNV95" s="528"/>
      <c r="DNW95" s="528"/>
      <c r="DNX95" s="528"/>
      <c r="DNY95" s="528"/>
      <c r="DNZ95" s="528"/>
      <c r="DOA95" s="528"/>
      <c r="DOB95" s="528"/>
      <c r="DOC95" s="528"/>
      <c r="DOD95" s="528"/>
      <c r="DOE95" s="528"/>
      <c r="DOF95" s="528"/>
      <c r="DOG95" s="528"/>
      <c r="DOH95" s="528"/>
      <c r="DOI95" s="528"/>
      <c r="DOJ95" s="528"/>
      <c r="DOK95" s="528"/>
      <c r="DOL95" s="528"/>
      <c r="DOM95" s="528"/>
      <c r="DON95" s="528"/>
      <c r="DOO95" s="528"/>
      <c r="DOP95" s="528"/>
      <c r="DOQ95" s="528"/>
      <c r="DOR95" s="528"/>
      <c r="DOS95" s="528"/>
      <c r="DOT95" s="528"/>
      <c r="DOU95" s="528"/>
      <c r="DOV95" s="528"/>
      <c r="DOW95" s="528"/>
      <c r="DOX95" s="528"/>
      <c r="DOY95" s="528"/>
      <c r="DOZ95" s="528"/>
      <c r="DPA95" s="528"/>
      <c r="DPB95" s="528"/>
      <c r="DPC95" s="528"/>
      <c r="DPD95" s="528"/>
      <c r="DPE95" s="528"/>
      <c r="DPF95" s="528"/>
      <c r="DPG95" s="528"/>
      <c r="DPH95" s="528"/>
      <c r="DPI95" s="528"/>
      <c r="DPJ95" s="528"/>
      <c r="DPK95" s="528"/>
      <c r="DPL95" s="528"/>
      <c r="DPM95" s="528"/>
      <c r="DPN95" s="528"/>
      <c r="DPO95" s="528"/>
      <c r="DPP95" s="528"/>
      <c r="DPQ95" s="528"/>
      <c r="DPR95" s="528"/>
      <c r="DPS95" s="528"/>
      <c r="DPT95" s="528"/>
      <c r="DPU95" s="528"/>
      <c r="DPV95" s="528"/>
      <c r="DPW95" s="528"/>
      <c r="DPX95" s="528"/>
      <c r="DPY95" s="528"/>
      <c r="DPZ95" s="528"/>
      <c r="DQA95" s="528"/>
      <c r="DQB95" s="528"/>
      <c r="DQC95" s="528"/>
      <c r="DQD95" s="528"/>
      <c r="DQE95" s="528"/>
      <c r="DQF95" s="528"/>
      <c r="DQG95" s="528"/>
      <c r="DQH95" s="528"/>
      <c r="DQI95" s="528"/>
      <c r="DQJ95" s="528"/>
      <c r="DQK95" s="528"/>
      <c r="DQL95" s="528"/>
      <c r="DQM95" s="528"/>
      <c r="DQN95" s="528"/>
      <c r="DQO95" s="528"/>
      <c r="DQP95" s="528"/>
      <c r="DQQ95" s="528"/>
      <c r="DQR95" s="528"/>
      <c r="DQS95" s="528"/>
      <c r="DQT95" s="528"/>
      <c r="DQU95" s="528"/>
      <c r="DQV95" s="528"/>
      <c r="DQW95" s="528"/>
      <c r="DQX95" s="528"/>
      <c r="DQY95" s="528"/>
      <c r="DQZ95" s="528"/>
      <c r="DRA95" s="528"/>
      <c r="DRB95" s="528"/>
      <c r="DRC95" s="528"/>
      <c r="DRD95" s="528"/>
      <c r="DRE95" s="528"/>
      <c r="DRF95" s="528"/>
      <c r="DRG95" s="528"/>
      <c r="DRH95" s="528"/>
      <c r="DRI95" s="528"/>
      <c r="DRJ95" s="528"/>
      <c r="DRK95" s="528"/>
      <c r="DRL95" s="528"/>
      <c r="DRM95" s="528"/>
      <c r="DRN95" s="528"/>
      <c r="DRO95" s="528"/>
      <c r="DRP95" s="528"/>
      <c r="DRQ95" s="528"/>
      <c r="DRR95" s="528"/>
      <c r="DRS95" s="528"/>
      <c r="DRT95" s="528"/>
      <c r="DRU95" s="528"/>
      <c r="DRV95" s="528"/>
      <c r="DRW95" s="528"/>
      <c r="DRX95" s="528"/>
      <c r="DRY95" s="528"/>
      <c r="DRZ95" s="528"/>
      <c r="DSA95" s="528"/>
      <c r="DSB95" s="528"/>
      <c r="DSC95" s="528"/>
      <c r="DSD95" s="528"/>
      <c r="DSE95" s="528"/>
      <c r="DSF95" s="528"/>
      <c r="DSG95" s="528"/>
      <c r="DSH95" s="528"/>
      <c r="DSI95" s="528"/>
      <c r="DSJ95" s="528"/>
      <c r="DSK95" s="528"/>
      <c r="DSL95" s="528"/>
      <c r="DSM95" s="528"/>
      <c r="DSN95" s="528"/>
      <c r="DSO95" s="528"/>
      <c r="DSP95" s="528"/>
      <c r="DSQ95" s="528"/>
      <c r="DSR95" s="528"/>
      <c r="DSS95" s="528"/>
      <c r="DST95" s="528"/>
      <c r="DSU95" s="528"/>
      <c r="DSV95" s="528"/>
      <c r="DSW95" s="528"/>
      <c r="DSX95" s="528"/>
      <c r="DSY95" s="528"/>
      <c r="DSZ95" s="528"/>
      <c r="DTA95" s="528"/>
      <c r="DTB95" s="528"/>
      <c r="DTC95" s="528"/>
      <c r="DTD95" s="528"/>
      <c r="DTE95" s="528"/>
      <c r="DTF95" s="528"/>
      <c r="DTG95" s="528"/>
      <c r="DTH95" s="528"/>
      <c r="DTI95" s="528"/>
      <c r="DTJ95" s="528"/>
      <c r="DTK95" s="528"/>
      <c r="DTL95" s="528"/>
      <c r="DTM95" s="528"/>
      <c r="DTN95" s="528"/>
      <c r="DTO95" s="528"/>
      <c r="DTP95" s="528"/>
      <c r="DTQ95" s="528"/>
      <c r="DTR95" s="528"/>
      <c r="DTS95" s="528"/>
      <c r="DTT95" s="528"/>
      <c r="DTU95" s="528"/>
      <c r="DTV95" s="528"/>
      <c r="DTW95" s="528"/>
      <c r="DTX95" s="528"/>
      <c r="DTY95" s="528"/>
      <c r="DTZ95" s="528"/>
      <c r="DUA95" s="528"/>
      <c r="DUB95" s="528"/>
      <c r="DUC95" s="528"/>
      <c r="DUD95" s="528"/>
      <c r="DUE95" s="528"/>
      <c r="DUF95" s="528"/>
      <c r="DUG95" s="528"/>
      <c r="DUH95" s="528"/>
      <c r="DUI95" s="528"/>
      <c r="DUJ95" s="528"/>
      <c r="DUK95" s="528"/>
      <c r="DUL95" s="528"/>
      <c r="DUM95" s="528"/>
      <c r="DUN95" s="528"/>
      <c r="DUO95" s="528"/>
      <c r="DUP95" s="528"/>
      <c r="DUQ95" s="528"/>
      <c r="DUR95" s="528"/>
      <c r="DUS95" s="528"/>
      <c r="DUT95" s="528"/>
      <c r="DUU95" s="528"/>
      <c r="DUV95" s="528"/>
      <c r="DUW95" s="528"/>
      <c r="DUX95" s="528"/>
      <c r="DUY95" s="528"/>
      <c r="DUZ95" s="528"/>
      <c r="DVA95" s="528"/>
      <c r="DVB95" s="528"/>
      <c r="DVC95" s="528"/>
      <c r="DVD95" s="528"/>
      <c r="DVE95" s="528"/>
      <c r="DVF95" s="528"/>
      <c r="DVG95" s="528"/>
      <c r="DVH95" s="528"/>
      <c r="DVI95" s="528"/>
      <c r="DVJ95" s="528"/>
      <c r="DVK95" s="528"/>
      <c r="DVL95" s="528"/>
      <c r="DVM95" s="528"/>
      <c r="DVN95" s="528"/>
      <c r="DVO95" s="528"/>
      <c r="DVP95" s="528"/>
      <c r="DVQ95" s="528"/>
      <c r="DVR95" s="528"/>
      <c r="DVS95" s="528"/>
      <c r="DVT95" s="528"/>
      <c r="DVU95" s="528"/>
      <c r="DVV95" s="528"/>
      <c r="DVW95" s="528"/>
      <c r="DVX95" s="528"/>
      <c r="DVY95" s="528"/>
      <c r="DVZ95" s="528"/>
      <c r="DWA95" s="528"/>
      <c r="DWB95" s="528"/>
      <c r="DWC95" s="528"/>
      <c r="DWD95" s="528"/>
      <c r="DWE95" s="528"/>
      <c r="DWF95" s="528"/>
      <c r="DWG95" s="528"/>
      <c r="DWH95" s="528"/>
      <c r="DWI95" s="528"/>
      <c r="DWJ95" s="528"/>
      <c r="DWK95" s="528"/>
      <c r="DWL95" s="528"/>
      <c r="DWM95" s="528"/>
      <c r="DWN95" s="528"/>
      <c r="DWO95" s="528"/>
      <c r="DWP95" s="528"/>
      <c r="DWQ95" s="528"/>
      <c r="DWR95" s="528"/>
      <c r="DWS95" s="528"/>
      <c r="DWT95" s="528"/>
      <c r="DWU95" s="528"/>
      <c r="DWV95" s="528"/>
      <c r="DWW95" s="528"/>
      <c r="DWX95" s="528"/>
      <c r="DWY95" s="528"/>
      <c r="DWZ95" s="528"/>
      <c r="DXA95" s="528"/>
      <c r="DXB95" s="528"/>
      <c r="DXC95" s="528"/>
      <c r="DXD95" s="528"/>
      <c r="DXE95" s="528"/>
      <c r="DXF95" s="528"/>
      <c r="DXG95" s="528"/>
      <c r="DXH95" s="528"/>
      <c r="DXI95" s="528"/>
      <c r="DXJ95" s="528"/>
      <c r="DXK95" s="528"/>
      <c r="DXL95" s="528"/>
      <c r="DXM95" s="528"/>
      <c r="DXN95" s="528"/>
      <c r="DXO95" s="528"/>
      <c r="DXP95" s="528"/>
      <c r="DXQ95" s="528"/>
      <c r="DXR95" s="528"/>
      <c r="DXS95" s="528"/>
      <c r="DXT95" s="528"/>
      <c r="DXU95" s="528"/>
      <c r="DXV95" s="528"/>
      <c r="DXW95" s="528"/>
      <c r="DXX95" s="528"/>
      <c r="DXY95" s="528"/>
      <c r="DXZ95" s="528"/>
      <c r="DYA95" s="528"/>
      <c r="DYB95" s="528"/>
      <c r="DYC95" s="528"/>
      <c r="DYD95" s="528"/>
      <c r="DYE95" s="528"/>
      <c r="DYF95" s="528"/>
      <c r="DYG95" s="528"/>
      <c r="DYH95" s="528"/>
      <c r="DYI95" s="528"/>
      <c r="DYJ95" s="528"/>
      <c r="DYK95" s="528"/>
      <c r="DYL95" s="528"/>
      <c r="DYM95" s="528"/>
      <c r="DYN95" s="528"/>
      <c r="DYO95" s="528"/>
      <c r="DYP95" s="528"/>
      <c r="DYQ95" s="528"/>
      <c r="DYR95" s="528"/>
      <c r="DYS95" s="528"/>
      <c r="DYT95" s="528"/>
      <c r="DYU95" s="528"/>
      <c r="DYV95" s="528"/>
      <c r="DYW95" s="528"/>
      <c r="DYX95" s="528"/>
      <c r="DYY95" s="528"/>
      <c r="DYZ95" s="528"/>
      <c r="DZA95" s="528"/>
      <c r="DZB95" s="528"/>
      <c r="DZC95" s="528"/>
      <c r="DZD95" s="528"/>
      <c r="DZE95" s="528"/>
      <c r="DZF95" s="528"/>
      <c r="DZG95" s="528"/>
      <c r="DZH95" s="528"/>
      <c r="DZI95" s="528"/>
      <c r="DZJ95" s="528"/>
      <c r="DZK95" s="528"/>
      <c r="DZL95" s="528"/>
      <c r="DZM95" s="528"/>
      <c r="DZN95" s="528"/>
      <c r="DZO95" s="528"/>
      <c r="DZP95" s="528"/>
      <c r="DZQ95" s="528"/>
      <c r="DZR95" s="528"/>
      <c r="DZS95" s="528"/>
      <c r="DZT95" s="528"/>
      <c r="DZU95" s="528"/>
      <c r="DZV95" s="528"/>
      <c r="DZW95" s="528"/>
      <c r="DZX95" s="528"/>
      <c r="DZY95" s="528"/>
      <c r="DZZ95" s="528"/>
      <c r="EAA95" s="528"/>
      <c r="EAB95" s="528"/>
      <c r="EAC95" s="528"/>
      <c r="EAD95" s="528"/>
      <c r="EAE95" s="528"/>
      <c r="EAF95" s="528"/>
      <c r="EAG95" s="528"/>
      <c r="EAH95" s="528"/>
      <c r="EAI95" s="528"/>
      <c r="EAJ95" s="528"/>
      <c r="EAK95" s="528"/>
      <c r="EAL95" s="528"/>
      <c r="EAM95" s="528"/>
      <c r="EAN95" s="528"/>
      <c r="EAO95" s="528"/>
      <c r="EAP95" s="528"/>
      <c r="EAQ95" s="528"/>
      <c r="EAR95" s="528"/>
      <c r="EAS95" s="528"/>
      <c r="EAT95" s="528"/>
      <c r="EAU95" s="528"/>
      <c r="EAV95" s="528"/>
      <c r="EAW95" s="528"/>
      <c r="EAX95" s="528"/>
      <c r="EAY95" s="528"/>
      <c r="EAZ95" s="528"/>
      <c r="EBA95" s="528"/>
      <c r="EBB95" s="528"/>
      <c r="EBC95" s="528"/>
      <c r="EBD95" s="528"/>
      <c r="EBE95" s="528"/>
      <c r="EBF95" s="528"/>
      <c r="EBG95" s="528"/>
      <c r="EBH95" s="528"/>
      <c r="EBI95" s="528"/>
      <c r="EBJ95" s="528"/>
      <c r="EBK95" s="528"/>
      <c r="EBL95" s="528"/>
      <c r="EBM95" s="528"/>
      <c r="EBN95" s="528"/>
      <c r="EBO95" s="528"/>
      <c r="EBP95" s="528"/>
      <c r="EBQ95" s="528"/>
      <c r="EBR95" s="528"/>
      <c r="EBS95" s="528"/>
      <c r="EBT95" s="528"/>
      <c r="EBU95" s="528"/>
      <c r="EBV95" s="528"/>
      <c r="EBW95" s="528"/>
      <c r="EBX95" s="528"/>
      <c r="EBY95" s="528"/>
      <c r="EBZ95" s="528"/>
      <c r="ECA95" s="528"/>
      <c r="ECB95" s="528"/>
      <c r="ECC95" s="528"/>
      <c r="ECD95" s="528"/>
      <c r="ECE95" s="528"/>
      <c r="ECF95" s="528"/>
      <c r="ECG95" s="528"/>
      <c r="ECH95" s="528"/>
      <c r="ECI95" s="528"/>
      <c r="ECJ95" s="528"/>
      <c r="ECK95" s="528"/>
      <c r="ECL95" s="528"/>
      <c r="ECM95" s="528"/>
      <c r="ECN95" s="528"/>
      <c r="ECO95" s="528"/>
      <c r="ECP95" s="528"/>
      <c r="ECQ95" s="528"/>
      <c r="ECR95" s="528"/>
      <c r="ECS95" s="528"/>
      <c r="ECT95" s="528"/>
      <c r="ECU95" s="528"/>
      <c r="ECV95" s="528"/>
      <c r="ECW95" s="528"/>
      <c r="ECX95" s="528"/>
      <c r="ECY95" s="528"/>
      <c r="ECZ95" s="528"/>
      <c r="EDA95" s="528"/>
      <c r="EDB95" s="528"/>
      <c r="EDC95" s="528"/>
      <c r="EDD95" s="528"/>
      <c r="EDE95" s="528"/>
      <c r="EDF95" s="528"/>
      <c r="EDG95" s="528"/>
      <c r="EDH95" s="528"/>
      <c r="EDI95" s="528"/>
      <c r="EDJ95" s="528"/>
      <c r="EDK95" s="528"/>
      <c r="EDL95" s="528"/>
      <c r="EDM95" s="528"/>
      <c r="EDN95" s="528"/>
      <c r="EDO95" s="528"/>
      <c r="EDP95" s="528"/>
      <c r="EDQ95" s="528"/>
      <c r="EDR95" s="528"/>
      <c r="EDS95" s="528"/>
      <c r="EDT95" s="528"/>
      <c r="EDU95" s="528"/>
      <c r="EDV95" s="528"/>
      <c r="EDW95" s="528"/>
      <c r="EDX95" s="528"/>
      <c r="EDY95" s="528"/>
      <c r="EDZ95" s="528"/>
      <c r="EEA95" s="528"/>
      <c r="EEB95" s="528"/>
      <c r="EEC95" s="528"/>
      <c r="EED95" s="528"/>
      <c r="EEE95" s="528"/>
      <c r="EEF95" s="528"/>
      <c r="EEG95" s="528"/>
      <c r="EEH95" s="528"/>
      <c r="EEI95" s="528"/>
      <c r="EEJ95" s="528"/>
      <c r="EEK95" s="528"/>
      <c r="EEL95" s="528"/>
      <c r="EEM95" s="528"/>
      <c r="EEN95" s="528"/>
      <c r="EEO95" s="528"/>
      <c r="EEP95" s="528"/>
      <c r="EEQ95" s="528"/>
      <c r="EER95" s="528"/>
      <c r="EES95" s="528"/>
      <c r="EET95" s="528"/>
      <c r="EEU95" s="528"/>
      <c r="EEV95" s="528"/>
      <c r="EEW95" s="528"/>
      <c r="EEX95" s="528"/>
      <c r="EEY95" s="528"/>
      <c r="EEZ95" s="528"/>
      <c r="EFA95" s="528"/>
      <c r="EFB95" s="528"/>
      <c r="EFC95" s="528"/>
      <c r="EFD95" s="528"/>
      <c r="EFE95" s="528"/>
      <c r="EFF95" s="528"/>
      <c r="EFG95" s="528"/>
      <c r="EFH95" s="528"/>
      <c r="EFI95" s="528"/>
      <c r="EFJ95" s="528"/>
      <c r="EFK95" s="528"/>
      <c r="EFL95" s="528"/>
      <c r="EFM95" s="528"/>
      <c r="EFN95" s="528"/>
      <c r="EFO95" s="528"/>
      <c r="EFP95" s="528"/>
      <c r="EFQ95" s="528"/>
      <c r="EFR95" s="528"/>
      <c r="EFS95" s="528"/>
      <c r="EFT95" s="528"/>
      <c r="EFU95" s="528"/>
      <c r="EFV95" s="528"/>
      <c r="EFW95" s="528"/>
      <c r="EFX95" s="528"/>
      <c r="EFY95" s="528"/>
      <c r="EFZ95" s="528"/>
      <c r="EGA95" s="528"/>
      <c r="EGB95" s="528"/>
      <c r="EGC95" s="528"/>
      <c r="EGD95" s="528"/>
      <c r="EGE95" s="528"/>
      <c r="EGF95" s="528"/>
      <c r="EGG95" s="528"/>
      <c r="EGH95" s="528"/>
      <c r="EGI95" s="528"/>
      <c r="EGJ95" s="528"/>
      <c r="EGK95" s="528"/>
      <c r="EGL95" s="528"/>
      <c r="EGM95" s="528"/>
      <c r="EGN95" s="528"/>
      <c r="EGO95" s="528"/>
      <c r="EGP95" s="528"/>
      <c r="EGQ95" s="528"/>
      <c r="EGR95" s="528"/>
      <c r="EGS95" s="528"/>
      <c r="EGT95" s="528"/>
      <c r="EGU95" s="528"/>
      <c r="EGV95" s="528"/>
      <c r="EGW95" s="528"/>
      <c r="EGX95" s="528"/>
      <c r="EGY95" s="528"/>
      <c r="EGZ95" s="528"/>
      <c r="EHA95" s="528"/>
      <c r="EHB95" s="528"/>
      <c r="EHC95" s="528"/>
      <c r="EHD95" s="528"/>
      <c r="EHE95" s="528"/>
      <c r="EHF95" s="528"/>
      <c r="EHG95" s="528"/>
      <c r="EHH95" s="528"/>
      <c r="EHI95" s="528"/>
      <c r="EHJ95" s="528"/>
      <c r="EHK95" s="528"/>
      <c r="EHL95" s="528"/>
      <c r="EHM95" s="528"/>
      <c r="EHN95" s="528"/>
      <c r="EHO95" s="528"/>
      <c r="EHP95" s="528"/>
      <c r="EHQ95" s="528"/>
      <c r="EHR95" s="528"/>
      <c r="EHS95" s="528"/>
      <c r="EHT95" s="528"/>
      <c r="EHU95" s="528"/>
      <c r="EHV95" s="528"/>
      <c r="EHW95" s="528"/>
      <c r="EHX95" s="528"/>
      <c r="EHY95" s="528"/>
      <c r="EHZ95" s="528"/>
      <c r="EIA95" s="528"/>
      <c r="EIB95" s="528"/>
      <c r="EIC95" s="528"/>
      <c r="EID95" s="528"/>
      <c r="EIE95" s="528"/>
      <c r="EIF95" s="528"/>
      <c r="EIG95" s="528"/>
      <c r="EIH95" s="528"/>
      <c r="EII95" s="528"/>
      <c r="EIJ95" s="528"/>
      <c r="EIK95" s="528"/>
      <c r="EIL95" s="528"/>
      <c r="EIM95" s="528"/>
      <c r="EIN95" s="528"/>
      <c r="EIO95" s="528"/>
      <c r="EIP95" s="528"/>
      <c r="EIQ95" s="528"/>
      <c r="EIR95" s="528"/>
      <c r="EIS95" s="528"/>
      <c r="EIT95" s="528"/>
      <c r="EIU95" s="528"/>
      <c r="EIV95" s="528"/>
      <c r="EIW95" s="528"/>
      <c r="EIX95" s="528"/>
      <c r="EIY95" s="528"/>
      <c r="EIZ95" s="528"/>
      <c r="EJA95" s="528"/>
      <c r="EJB95" s="528"/>
      <c r="EJC95" s="528"/>
      <c r="EJD95" s="528"/>
      <c r="EJE95" s="528"/>
      <c r="EJF95" s="528"/>
      <c r="EJG95" s="528"/>
      <c r="EJH95" s="528"/>
      <c r="EJI95" s="528"/>
      <c r="EJJ95" s="528"/>
      <c r="EJK95" s="528"/>
      <c r="EJL95" s="528"/>
      <c r="EJM95" s="528"/>
      <c r="EJN95" s="528"/>
      <c r="EJO95" s="528"/>
      <c r="EJP95" s="528"/>
      <c r="EJQ95" s="528"/>
      <c r="EJR95" s="528"/>
      <c r="EJS95" s="528"/>
      <c r="EJT95" s="528"/>
      <c r="EJU95" s="528"/>
      <c r="EJV95" s="528"/>
      <c r="EJW95" s="528"/>
      <c r="EJX95" s="528"/>
      <c r="EJY95" s="528"/>
      <c r="EJZ95" s="528"/>
      <c r="EKA95" s="528"/>
      <c r="EKB95" s="528"/>
      <c r="EKC95" s="528"/>
      <c r="EKD95" s="528"/>
      <c r="EKE95" s="528"/>
      <c r="EKF95" s="528"/>
      <c r="EKG95" s="528"/>
      <c r="EKH95" s="528"/>
      <c r="EKI95" s="528"/>
      <c r="EKJ95" s="528"/>
      <c r="EKK95" s="528"/>
      <c r="EKL95" s="528"/>
      <c r="EKM95" s="528"/>
      <c r="EKN95" s="528"/>
      <c r="EKO95" s="528"/>
      <c r="EKP95" s="528"/>
      <c r="EKQ95" s="528"/>
      <c r="EKR95" s="528"/>
      <c r="EKS95" s="528"/>
      <c r="EKT95" s="528"/>
      <c r="EKU95" s="528"/>
      <c r="EKV95" s="528"/>
      <c r="EKW95" s="528"/>
      <c r="EKX95" s="528"/>
      <c r="EKY95" s="528"/>
      <c r="EKZ95" s="528"/>
      <c r="ELA95" s="528"/>
      <c r="ELB95" s="528"/>
      <c r="ELC95" s="528"/>
      <c r="ELD95" s="528"/>
      <c r="ELE95" s="528"/>
      <c r="ELF95" s="528"/>
      <c r="ELG95" s="528"/>
      <c r="ELH95" s="528"/>
      <c r="ELI95" s="528"/>
      <c r="ELJ95" s="528"/>
      <c r="ELK95" s="528"/>
      <c r="ELL95" s="528"/>
      <c r="ELM95" s="528"/>
      <c r="ELN95" s="528"/>
      <c r="ELO95" s="528"/>
      <c r="ELP95" s="528"/>
      <c r="ELQ95" s="528"/>
      <c r="ELR95" s="528"/>
      <c r="ELS95" s="528"/>
      <c r="ELT95" s="528"/>
      <c r="ELU95" s="528"/>
      <c r="ELV95" s="528"/>
      <c r="ELW95" s="528"/>
      <c r="ELX95" s="528"/>
      <c r="ELY95" s="528"/>
      <c r="ELZ95" s="528"/>
      <c r="EMA95" s="528"/>
      <c r="EMB95" s="528"/>
      <c r="EMC95" s="528"/>
      <c r="EMD95" s="528"/>
      <c r="EME95" s="528"/>
      <c r="EMF95" s="528"/>
      <c r="EMG95" s="528"/>
      <c r="EMH95" s="528"/>
      <c r="EMI95" s="528"/>
      <c r="EMJ95" s="528"/>
      <c r="EMK95" s="528"/>
      <c r="EML95" s="528"/>
      <c r="EMM95" s="528"/>
      <c r="EMN95" s="528"/>
      <c r="EMO95" s="528"/>
      <c r="EMP95" s="528"/>
      <c r="EMQ95" s="528"/>
      <c r="EMR95" s="528"/>
      <c r="EMS95" s="528"/>
      <c r="EMT95" s="528"/>
      <c r="EMU95" s="528"/>
      <c r="EMV95" s="528"/>
      <c r="EMW95" s="528"/>
      <c r="EMX95" s="528"/>
      <c r="EMY95" s="528"/>
      <c r="EMZ95" s="528"/>
      <c r="ENA95" s="528"/>
      <c r="ENB95" s="528"/>
      <c r="ENC95" s="528"/>
      <c r="END95" s="528"/>
      <c r="ENE95" s="528"/>
      <c r="ENF95" s="528"/>
      <c r="ENG95" s="528"/>
      <c r="ENH95" s="528"/>
      <c r="ENI95" s="528"/>
      <c r="ENJ95" s="528"/>
      <c r="ENK95" s="528"/>
      <c r="ENL95" s="528"/>
      <c r="ENM95" s="528"/>
      <c r="ENN95" s="528"/>
      <c r="ENO95" s="528"/>
      <c r="ENP95" s="528"/>
      <c r="ENQ95" s="528"/>
      <c r="ENR95" s="528"/>
      <c r="ENS95" s="528"/>
      <c r="ENT95" s="528"/>
      <c r="ENU95" s="528"/>
      <c r="ENV95" s="528"/>
      <c r="ENW95" s="528"/>
      <c r="ENX95" s="528"/>
      <c r="ENY95" s="528"/>
      <c r="ENZ95" s="528"/>
      <c r="EOA95" s="528"/>
      <c r="EOB95" s="528"/>
      <c r="EOC95" s="528"/>
      <c r="EOD95" s="528"/>
      <c r="EOE95" s="528"/>
      <c r="EOF95" s="528"/>
      <c r="EOG95" s="528"/>
      <c r="EOH95" s="528"/>
      <c r="EOI95" s="528"/>
      <c r="EOJ95" s="528"/>
      <c r="EOK95" s="528"/>
      <c r="EOL95" s="528"/>
      <c r="EOM95" s="528"/>
      <c r="EON95" s="528"/>
      <c r="EOO95" s="528"/>
      <c r="EOP95" s="528"/>
      <c r="EOQ95" s="528"/>
      <c r="EOR95" s="528"/>
      <c r="EOS95" s="528"/>
      <c r="EOT95" s="528"/>
      <c r="EOU95" s="528"/>
      <c r="EOV95" s="528"/>
      <c r="EOW95" s="528"/>
      <c r="EOX95" s="528"/>
      <c r="EOY95" s="528"/>
      <c r="EOZ95" s="528"/>
      <c r="EPA95" s="528"/>
      <c r="EPB95" s="528"/>
      <c r="EPC95" s="528"/>
      <c r="EPD95" s="528"/>
      <c r="EPE95" s="528"/>
      <c r="EPF95" s="528"/>
      <c r="EPG95" s="528"/>
      <c r="EPH95" s="528"/>
      <c r="EPI95" s="528"/>
      <c r="EPJ95" s="528"/>
      <c r="EPK95" s="528"/>
      <c r="EPL95" s="528"/>
      <c r="EPM95" s="528"/>
      <c r="EPN95" s="528"/>
      <c r="EPO95" s="528"/>
      <c r="EPP95" s="528"/>
      <c r="EPQ95" s="528"/>
      <c r="EPR95" s="528"/>
      <c r="EPS95" s="528"/>
      <c r="EPT95" s="528"/>
      <c r="EPU95" s="528"/>
      <c r="EPV95" s="528"/>
      <c r="EPW95" s="528"/>
      <c r="EPX95" s="528"/>
      <c r="EPY95" s="528"/>
      <c r="EPZ95" s="528"/>
      <c r="EQA95" s="528"/>
      <c r="EQB95" s="528"/>
      <c r="EQC95" s="528"/>
      <c r="EQD95" s="528"/>
      <c r="EQE95" s="528"/>
      <c r="EQF95" s="528"/>
      <c r="EQG95" s="528"/>
      <c r="EQH95" s="528"/>
      <c r="EQI95" s="528"/>
      <c r="EQJ95" s="528"/>
      <c r="EQK95" s="528"/>
      <c r="EQL95" s="528"/>
      <c r="EQM95" s="528"/>
      <c r="EQN95" s="528"/>
      <c r="EQO95" s="528"/>
      <c r="EQP95" s="528"/>
      <c r="EQQ95" s="528"/>
      <c r="EQR95" s="528"/>
      <c r="EQS95" s="528"/>
      <c r="EQT95" s="528"/>
      <c r="EQU95" s="528"/>
      <c r="EQV95" s="528"/>
      <c r="EQW95" s="528"/>
      <c r="EQX95" s="528"/>
      <c r="EQY95" s="528"/>
      <c r="EQZ95" s="528"/>
      <c r="ERA95" s="528"/>
      <c r="ERB95" s="528"/>
      <c r="ERC95" s="528"/>
      <c r="ERD95" s="528"/>
      <c r="ERE95" s="528"/>
      <c r="ERF95" s="528"/>
      <c r="ERG95" s="528"/>
      <c r="ERH95" s="528"/>
      <c r="ERI95" s="528"/>
      <c r="ERJ95" s="528"/>
      <c r="ERK95" s="528"/>
      <c r="ERL95" s="528"/>
      <c r="ERM95" s="528"/>
      <c r="ERN95" s="528"/>
      <c r="ERO95" s="528"/>
      <c r="ERP95" s="528"/>
      <c r="ERQ95" s="528"/>
      <c r="ERR95" s="528"/>
      <c r="ERS95" s="528"/>
      <c r="ERT95" s="528"/>
      <c r="ERU95" s="528"/>
      <c r="ERV95" s="528"/>
      <c r="ERW95" s="528"/>
      <c r="ERX95" s="528"/>
      <c r="ERY95" s="528"/>
      <c r="ERZ95" s="528"/>
      <c r="ESA95" s="528"/>
      <c r="ESB95" s="528"/>
      <c r="ESC95" s="528"/>
      <c r="ESD95" s="528"/>
      <c r="ESE95" s="528"/>
      <c r="ESF95" s="528"/>
      <c r="ESG95" s="528"/>
      <c r="ESH95" s="528"/>
      <c r="ESI95" s="528"/>
      <c r="ESJ95" s="528"/>
      <c r="ESK95" s="528"/>
      <c r="ESL95" s="528"/>
      <c r="ESM95" s="528"/>
      <c r="ESN95" s="528"/>
      <c r="ESO95" s="528"/>
      <c r="ESP95" s="528"/>
      <c r="ESQ95" s="528"/>
      <c r="ESR95" s="528"/>
      <c r="ESS95" s="528"/>
      <c r="EST95" s="528"/>
      <c r="ESU95" s="528"/>
      <c r="ESV95" s="528"/>
      <c r="ESW95" s="528"/>
      <c r="ESX95" s="528"/>
      <c r="ESY95" s="528"/>
      <c r="ESZ95" s="528"/>
      <c r="ETA95" s="528"/>
      <c r="ETB95" s="528"/>
      <c r="ETC95" s="528"/>
      <c r="ETD95" s="528"/>
      <c r="ETE95" s="528"/>
      <c r="ETF95" s="528"/>
      <c r="ETG95" s="528"/>
      <c r="ETH95" s="528"/>
      <c r="ETI95" s="528"/>
      <c r="ETJ95" s="528"/>
      <c r="ETK95" s="528"/>
      <c r="ETL95" s="528"/>
      <c r="ETM95" s="528"/>
      <c r="ETN95" s="528"/>
      <c r="ETO95" s="528"/>
      <c r="ETP95" s="528"/>
      <c r="ETQ95" s="528"/>
      <c r="ETR95" s="528"/>
      <c r="ETS95" s="528"/>
      <c r="ETT95" s="528"/>
      <c r="ETU95" s="528"/>
      <c r="ETV95" s="528"/>
      <c r="ETW95" s="528"/>
      <c r="ETX95" s="528"/>
      <c r="ETY95" s="528"/>
      <c r="ETZ95" s="528"/>
      <c r="EUA95" s="528"/>
      <c r="EUB95" s="528"/>
      <c r="EUC95" s="528"/>
      <c r="EUD95" s="528"/>
      <c r="EUE95" s="528"/>
      <c r="EUF95" s="528"/>
      <c r="EUG95" s="528"/>
      <c r="EUH95" s="528"/>
      <c r="EUI95" s="528"/>
      <c r="EUJ95" s="528"/>
      <c r="EUK95" s="528"/>
      <c r="EUL95" s="528"/>
      <c r="EUM95" s="528"/>
      <c r="EUN95" s="528"/>
      <c r="EUO95" s="528"/>
      <c r="EUP95" s="528"/>
      <c r="EUQ95" s="528"/>
      <c r="EUR95" s="528"/>
      <c r="EUS95" s="528"/>
      <c r="EUT95" s="528"/>
      <c r="EUU95" s="528"/>
      <c r="EUV95" s="528"/>
      <c r="EUW95" s="528"/>
      <c r="EUX95" s="528"/>
      <c r="EUY95" s="528"/>
      <c r="EUZ95" s="528"/>
      <c r="EVA95" s="528"/>
      <c r="EVB95" s="528"/>
      <c r="EVC95" s="528"/>
      <c r="EVD95" s="528"/>
      <c r="EVE95" s="528"/>
      <c r="EVF95" s="528"/>
      <c r="EVG95" s="528"/>
      <c r="EVH95" s="528"/>
      <c r="EVI95" s="528"/>
      <c r="EVJ95" s="528"/>
      <c r="EVK95" s="528"/>
      <c r="EVL95" s="528"/>
      <c r="EVM95" s="528"/>
      <c r="EVN95" s="528"/>
      <c r="EVO95" s="528"/>
      <c r="EVP95" s="528"/>
      <c r="EVQ95" s="528"/>
      <c r="EVR95" s="528"/>
      <c r="EVS95" s="528"/>
      <c r="EVT95" s="528"/>
      <c r="EVU95" s="528"/>
      <c r="EVV95" s="528"/>
      <c r="EVW95" s="528"/>
      <c r="EVX95" s="528"/>
      <c r="EVY95" s="528"/>
      <c r="EVZ95" s="528"/>
      <c r="EWA95" s="528"/>
      <c r="EWB95" s="528"/>
      <c r="EWC95" s="528"/>
      <c r="EWD95" s="528"/>
      <c r="EWE95" s="528"/>
      <c r="EWF95" s="528"/>
      <c r="EWG95" s="528"/>
      <c r="EWH95" s="528"/>
      <c r="EWI95" s="528"/>
      <c r="EWJ95" s="528"/>
      <c r="EWK95" s="528"/>
      <c r="EWL95" s="528"/>
      <c r="EWM95" s="528"/>
      <c r="EWN95" s="528"/>
      <c r="EWO95" s="528"/>
      <c r="EWP95" s="528"/>
      <c r="EWQ95" s="528"/>
      <c r="EWR95" s="528"/>
      <c r="EWS95" s="528"/>
      <c r="EWT95" s="528"/>
      <c r="EWU95" s="528"/>
      <c r="EWV95" s="528"/>
      <c r="EWW95" s="528"/>
      <c r="EWX95" s="528"/>
      <c r="EWY95" s="528"/>
      <c r="EWZ95" s="528"/>
      <c r="EXA95" s="528"/>
      <c r="EXB95" s="528"/>
      <c r="EXC95" s="528"/>
      <c r="EXD95" s="528"/>
      <c r="EXE95" s="528"/>
      <c r="EXF95" s="528"/>
      <c r="EXG95" s="528"/>
      <c r="EXH95" s="528"/>
      <c r="EXI95" s="528"/>
      <c r="EXJ95" s="528"/>
      <c r="EXK95" s="528"/>
      <c r="EXL95" s="528"/>
      <c r="EXM95" s="528"/>
      <c r="EXN95" s="528"/>
      <c r="EXO95" s="528"/>
      <c r="EXP95" s="528"/>
      <c r="EXQ95" s="528"/>
      <c r="EXR95" s="528"/>
      <c r="EXS95" s="528"/>
      <c r="EXT95" s="528"/>
      <c r="EXU95" s="528"/>
      <c r="EXV95" s="528"/>
      <c r="EXW95" s="528"/>
      <c r="EXX95" s="528"/>
      <c r="EXY95" s="528"/>
      <c r="EXZ95" s="528"/>
      <c r="EYA95" s="528"/>
      <c r="EYB95" s="528"/>
      <c r="EYC95" s="528"/>
      <c r="EYD95" s="528"/>
      <c r="EYE95" s="528"/>
      <c r="EYF95" s="528"/>
      <c r="EYG95" s="528"/>
      <c r="EYH95" s="528"/>
      <c r="EYI95" s="528"/>
      <c r="EYJ95" s="528"/>
      <c r="EYK95" s="528"/>
      <c r="EYL95" s="528"/>
      <c r="EYM95" s="528"/>
      <c r="EYN95" s="528"/>
      <c r="EYO95" s="528"/>
      <c r="EYP95" s="528"/>
      <c r="EYQ95" s="528"/>
      <c r="EYR95" s="528"/>
      <c r="EYS95" s="528"/>
      <c r="EYT95" s="528"/>
      <c r="EYU95" s="528"/>
      <c r="EYV95" s="528"/>
      <c r="EYW95" s="528"/>
      <c r="EYX95" s="528"/>
      <c r="EYY95" s="528"/>
      <c r="EYZ95" s="528"/>
      <c r="EZA95" s="528"/>
      <c r="EZB95" s="528"/>
      <c r="EZC95" s="528"/>
      <c r="EZD95" s="528"/>
      <c r="EZE95" s="528"/>
      <c r="EZF95" s="528"/>
      <c r="EZG95" s="528"/>
      <c r="EZH95" s="528"/>
      <c r="EZI95" s="528"/>
      <c r="EZJ95" s="528"/>
      <c r="EZK95" s="528"/>
      <c r="EZL95" s="528"/>
      <c r="EZM95" s="528"/>
      <c r="EZN95" s="528"/>
      <c r="EZO95" s="528"/>
      <c r="EZP95" s="528"/>
      <c r="EZQ95" s="528"/>
      <c r="EZR95" s="528"/>
      <c r="EZS95" s="528"/>
      <c r="EZT95" s="528"/>
      <c r="EZU95" s="528"/>
      <c r="EZV95" s="528"/>
      <c r="EZW95" s="528"/>
      <c r="EZX95" s="528"/>
      <c r="EZY95" s="528"/>
      <c r="EZZ95" s="528"/>
      <c r="FAA95" s="528"/>
      <c r="FAB95" s="528"/>
      <c r="FAC95" s="528"/>
      <c r="FAD95" s="528"/>
      <c r="FAE95" s="528"/>
      <c r="FAF95" s="528"/>
      <c r="FAG95" s="528"/>
      <c r="FAH95" s="528"/>
      <c r="FAI95" s="528"/>
      <c r="FAJ95" s="528"/>
      <c r="FAK95" s="528"/>
      <c r="FAL95" s="528"/>
      <c r="FAM95" s="528"/>
      <c r="FAN95" s="528"/>
      <c r="FAO95" s="528"/>
      <c r="FAP95" s="528"/>
      <c r="FAQ95" s="528"/>
      <c r="FAR95" s="528"/>
      <c r="FAS95" s="528"/>
      <c r="FAT95" s="528"/>
      <c r="FAU95" s="528"/>
      <c r="FAV95" s="528"/>
      <c r="FAW95" s="528"/>
      <c r="FAX95" s="528"/>
      <c r="FAY95" s="528"/>
      <c r="FAZ95" s="528"/>
      <c r="FBA95" s="528"/>
      <c r="FBB95" s="528"/>
      <c r="FBC95" s="528"/>
      <c r="FBD95" s="528"/>
      <c r="FBE95" s="528"/>
      <c r="FBF95" s="528"/>
      <c r="FBG95" s="528"/>
      <c r="FBH95" s="528"/>
      <c r="FBI95" s="528"/>
      <c r="FBJ95" s="528"/>
      <c r="FBK95" s="528"/>
      <c r="FBL95" s="528"/>
      <c r="FBM95" s="528"/>
      <c r="FBN95" s="528"/>
      <c r="FBO95" s="528"/>
      <c r="FBP95" s="528"/>
      <c r="FBQ95" s="528"/>
      <c r="FBR95" s="528"/>
      <c r="FBS95" s="528"/>
      <c r="FBT95" s="528"/>
      <c r="FBU95" s="528"/>
      <c r="FBV95" s="528"/>
      <c r="FBW95" s="528"/>
      <c r="FBX95" s="528"/>
      <c r="FBY95" s="528"/>
      <c r="FBZ95" s="528"/>
      <c r="FCA95" s="528"/>
      <c r="FCB95" s="528"/>
      <c r="FCC95" s="528"/>
      <c r="FCD95" s="528"/>
      <c r="FCE95" s="528"/>
      <c r="FCF95" s="528"/>
      <c r="FCG95" s="528"/>
      <c r="FCH95" s="528"/>
      <c r="FCI95" s="528"/>
      <c r="FCJ95" s="528"/>
      <c r="FCK95" s="528"/>
      <c r="FCL95" s="528"/>
      <c r="FCM95" s="528"/>
      <c r="FCN95" s="528"/>
      <c r="FCO95" s="528"/>
      <c r="FCP95" s="528"/>
      <c r="FCQ95" s="528"/>
      <c r="FCR95" s="528"/>
      <c r="FCS95" s="528"/>
      <c r="FCT95" s="528"/>
      <c r="FCU95" s="528"/>
      <c r="FCV95" s="528"/>
      <c r="FCW95" s="528"/>
      <c r="FCX95" s="528"/>
      <c r="FCY95" s="528"/>
      <c r="FCZ95" s="528"/>
      <c r="FDA95" s="528"/>
      <c r="FDB95" s="528"/>
      <c r="FDC95" s="528"/>
      <c r="FDD95" s="528"/>
      <c r="FDE95" s="528"/>
      <c r="FDF95" s="528"/>
      <c r="FDG95" s="528"/>
      <c r="FDH95" s="528"/>
      <c r="FDI95" s="528"/>
      <c r="FDJ95" s="528"/>
      <c r="FDK95" s="528"/>
      <c r="FDL95" s="528"/>
      <c r="FDM95" s="528"/>
      <c r="FDN95" s="528"/>
      <c r="FDO95" s="528"/>
      <c r="FDP95" s="528"/>
      <c r="FDQ95" s="528"/>
      <c r="FDR95" s="528"/>
      <c r="FDS95" s="528"/>
      <c r="FDT95" s="528"/>
      <c r="FDU95" s="528"/>
      <c r="FDV95" s="528"/>
      <c r="FDW95" s="528"/>
      <c r="FDX95" s="528"/>
      <c r="FDY95" s="528"/>
      <c r="FDZ95" s="528"/>
      <c r="FEA95" s="528"/>
      <c r="FEB95" s="528"/>
      <c r="FEC95" s="528"/>
      <c r="FED95" s="528"/>
      <c r="FEE95" s="528"/>
      <c r="FEF95" s="528"/>
      <c r="FEG95" s="528"/>
      <c r="FEH95" s="528"/>
      <c r="FEI95" s="528"/>
      <c r="FEJ95" s="528"/>
      <c r="FEK95" s="528"/>
      <c r="FEL95" s="528"/>
      <c r="FEM95" s="528"/>
      <c r="FEN95" s="528"/>
      <c r="FEO95" s="528"/>
      <c r="FEP95" s="528"/>
      <c r="FEQ95" s="528"/>
      <c r="FER95" s="528"/>
      <c r="FES95" s="528"/>
      <c r="FET95" s="528"/>
      <c r="FEU95" s="528"/>
      <c r="FEV95" s="528"/>
      <c r="FEW95" s="528"/>
      <c r="FEX95" s="528"/>
      <c r="FEY95" s="528"/>
      <c r="FEZ95" s="528"/>
      <c r="FFA95" s="528"/>
      <c r="FFB95" s="528"/>
      <c r="FFC95" s="528"/>
      <c r="FFD95" s="528"/>
      <c r="FFE95" s="528"/>
      <c r="FFF95" s="528"/>
      <c r="FFG95" s="528"/>
      <c r="FFH95" s="528"/>
      <c r="FFI95" s="528"/>
      <c r="FFJ95" s="528"/>
      <c r="FFK95" s="528"/>
      <c r="FFL95" s="528"/>
      <c r="FFM95" s="528"/>
      <c r="FFN95" s="528"/>
      <c r="FFO95" s="528"/>
      <c r="FFP95" s="528"/>
      <c r="FFQ95" s="528"/>
      <c r="FFR95" s="528"/>
      <c r="FFS95" s="528"/>
      <c r="FFT95" s="528"/>
      <c r="FFU95" s="528"/>
      <c r="FFV95" s="528"/>
      <c r="FFW95" s="528"/>
      <c r="FFX95" s="528"/>
      <c r="FFY95" s="528"/>
      <c r="FFZ95" s="528"/>
      <c r="FGA95" s="528"/>
      <c r="FGB95" s="528"/>
      <c r="FGC95" s="528"/>
      <c r="FGD95" s="528"/>
      <c r="FGE95" s="528"/>
      <c r="FGF95" s="528"/>
      <c r="FGG95" s="528"/>
      <c r="FGH95" s="528"/>
      <c r="FGI95" s="528"/>
      <c r="FGJ95" s="528"/>
      <c r="FGK95" s="528"/>
      <c r="FGL95" s="528"/>
      <c r="FGM95" s="528"/>
      <c r="FGN95" s="528"/>
      <c r="FGO95" s="528"/>
      <c r="FGP95" s="528"/>
      <c r="FGQ95" s="528"/>
      <c r="FGR95" s="528"/>
      <c r="FGS95" s="528"/>
      <c r="FGT95" s="528"/>
      <c r="FGU95" s="528"/>
      <c r="FGV95" s="528"/>
      <c r="FGW95" s="528"/>
      <c r="FGX95" s="528"/>
      <c r="FGY95" s="528"/>
      <c r="FGZ95" s="528"/>
      <c r="FHA95" s="528"/>
      <c r="FHB95" s="528"/>
      <c r="FHC95" s="528"/>
      <c r="FHD95" s="528"/>
      <c r="FHE95" s="528"/>
      <c r="FHF95" s="528"/>
      <c r="FHG95" s="528"/>
      <c r="FHH95" s="528"/>
      <c r="FHI95" s="528"/>
      <c r="FHJ95" s="528"/>
      <c r="FHK95" s="528"/>
      <c r="FHL95" s="528"/>
      <c r="FHM95" s="528"/>
      <c r="FHN95" s="528"/>
      <c r="FHO95" s="528"/>
      <c r="FHP95" s="528"/>
      <c r="FHQ95" s="528"/>
      <c r="FHR95" s="528"/>
      <c r="FHS95" s="528"/>
      <c r="FHT95" s="528"/>
      <c r="FHU95" s="528"/>
      <c r="FHV95" s="528"/>
      <c r="FHW95" s="528"/>
      <c r="FHX95" s="528"/>
      <c r="FHY95" s="528"/>
      <c r="FHZ95" s="528"/>
      <c r="FIA95" s="528"/>
      <c r="FIB95" s="528"/>
      <c r="FIC95" s="528"/>
      <c r="FID95" s="528"/>
      <c r="FIE95" s="528"/>
      <c r="FIF95" s="528"/>
      <c r="FIG95" s="528"/>
      <c r="FIH95" s="528"/>
      <c r="FII95" s="528"/>
      <c r="FIJ95" s="528"/>
      <c r="FIK95" s="528"/>
      <c r="FIL95" s="528"/>
      <c r="FIM95" s="528"/>
      <c r="FIN95" s="528"/>
      <c r="FIO95" s="528"/>
      <c r="FIP95" s="528"/>
      <c r="FIQ95" s="528"/>
      <c r="FIR95" s="528"/>
      <c r="FIS95" s="528"/>
      <c r="FIT95" s="528"/>
      <c r="FIU95" s="528"/>
      <c r="FIV95" s="528"/>
      <c r="FIW95" s="528"/>
      <c r="FIX95" s="528"/>
      <c r="FIY95" s="528"/>
      <c r="FIZ95" s="528"/>
      <c r="FJA95" s="528"/>
      <c r="FJB95" s="528"/>
      <c r="FJC95" s="528"/>
      <c r="FJD95" s="528"/>
      <c r="FJE95" s="528"/>
      <c r="FJF95" s="528"/>
      <c r="FJG95" s="528"/>
      <c r="FJH95" s="528"/>
      <c r="FJI95" s="528"/>
      <c r="FJJ95" s="528"/>
      <c r="FJK95" s="528"/>
      <c r="FJL95" s="528"/>
      <c r="FJM95" s="528"/>
      <c r="FJN95" s="528"/>
      <c r="FJO95" s="528"/>
      <c r="FJP95" s="528"/>
      <c r="FJQ95" s="528"/>
      <c r="FJR95" s="528"/>
      <c r="FJS95" s="528"/>
      <c r="FJT95" s="528"/>
      <c r="FJU95" s="528"/>
      <c r="FJV95" s="528"/>
      <c r="FJW95" s="528"/>
      <c r="FJX95" s="528"/>
      <c r="FJY95" s="528"/>
      <c r="FJZ95" s="528"/>
      <c r="FKA95" s="528"/>
      <c r="FKB95" s="528"/>
      <c r="FKC95" s="528"/>
      <c r="FKD95" s="528"/>
      <c r="FKE95" s="528"/>
      <c r="FKF95" s="528"/>
      <c r="FKG95" s="528"/>
      <c r="FKH95" s="528"/>
      <c r="FKI95" s="528"/>
      <c r="FKJ95" s="528"/>
      <c r="FKK95" s="528"/>
      <c r="FKL95" s="528"/>
      <c r="FKM95" s="528"/>
      <c r="FKN95" s="528"/>
      <c r="FKO95" s="528"/>
      <c r="FKP95" s="528"/>
      <c r="FKQ95" s="528"/>
      <c r="FKR95" s="528"/>
      <c r="FKS95" s="528"/>
      <c r="FKT95" s="528"/>
      <c r="FKU95" s="528"/>
      <c r="FKV95" s="528"/>
      <c r="FKW95" s="528"/>
      <c r="FKX95" s="528"/>
      <c r="FKY95" s="528"/>
      <c r="FKZ95" s="528"/>
      <c r="FLA95" s="528"/>
      <c r="FLB95" s="528"/>
      <c r="FLC95" s="528"/>
      <c r="FLD95" s="528"/>
      <c r="FLE95" s="528"/>
      <c r="FLF95" s="528"/>
      <c r="FLG95" s="528"/>
      <c r="FLH95" s="528"/>
      <c r="FLI95" s="528"/>
      <c r="FLJ95" s="528"/>
      <c r="FLK95" s="528"/>
      <c r="FLL95" s="528"/>
      <c r="FLM95" s="528"/>
      <c r="FLN95" s="528"/>
      <c r="FLO95" s="528"/>
      <c r="FLP95" s="528"/>
      <c r="FLQ95" s="528"/>
      <c r="FLR95" s="528"/>
      <c r="FLS95" s="528"/>
      <c r="FLT95" s="528"/>
      <c r="FLU95" s="528"/>
      <c r="FLV95" s="528"/>
      <c r="FLW95" s="528"/>
      <c r="FLX95" s="528"/>
      <c r="FLY95" s="528"/>
      <c r="FLZ95" s="528"/>
      <c r="FMA95" s="528"/>
      <c r="FMB95" s="528"/>
      <c r="FMC95" s="528"/>
      <c r="FMD95" s="528"/>
      <c r="FME95" s="528"/>
      <c r="FMF95" s="528"/>
      <c r="FMG95" s="528"/>
      <c r="FMH95" s="528"/>
      <c r="FMI95" s="528"/>
      <c r="FMJ95" s="528"/>
      <c r="FMK95" s="528"/>
      <c r="FML95" s="528"/>
      <c r="FMM95" s="528"/>
      <c r="FMN95" s="528"/>
      <c r="FMO95" s="528"/>
      <c r="FMP95" s="528"/>
      <c r="FMQ95" s="528"/>
      <c r="FMR95" s="528"/>
      <c r="FMS95" s="528"/>
      <c r="FMT95" s="528"/>
      <c r="FMU95" s="528"/>
      <c r="FMV95" s="528"/>
      <c r="FMW95" s="528"/>
      <c r="FMX95" s="528"/>
      <c r="FMY95" s="528"/>
      <c r="FMZ95" s="528"/>
      <c r="FNA95" s="528"/>
      <c r="FNB95" s="528"/>
      <c r="FNC95" s="528"/>
      <c r="FND95" s="528"/>
      <c r="FNE95" s="528"/>
      <c r="FNF95" s="528"/>
      <c r="FNG95" s="528"/>
      <c r="FNH95" s="528"/>
      <c r="FNI95" s="528"/>
      <c r="FNJ95" s="528"/>
      <c r="FNK95" s="528"/>
      <c r="FNL95" s="528"/>
      <c r="FNM95" s="528"/>
      <c r="FNN95" s="528"/>
      <c r="FNO95" s="528"/>
      <c r="FNP95" s="528"/>
      <c r="FNQ95" s="528"/>
      <c r="FNR95" s="528"/>
      <c r="FNS95" s="528"/>
      <c r="FNT95" s="528"/>
      <c r="FNU95" s="528"/>
      <c r="FNV95" s="528"/>
      <c r="FNW95" s="528"/>
      <c r="FNX95" s="528"/>
      <c r="FNY95" s="528"/>
      <c r="FNZ95" s="528"/>
      <c r="FOA95" s="528"/>
      <c r="FOB95" s="528"/>
      <c r="FOC95" s="528"/>
      <c r="FOD95" s="528"/>
      <c r="FOE95" s="528"/>
      <c r="FOF95" s="528"/>
      <c r="FOG95" s="528"/>
      <c r="FOH95" s="528"/>
      <c r="FOI95" s="528"/>
      <c r="FOJ95" s="528"/>
      <c r="FOK95" s="528"/>
      <c r="FOL95" s="528"/>
      <c r="FOM95" s="528"/>
      <c r="FON95" s="528"/>
      <c r="FOO95" s="528"/>
      <c r="FOP95" s="528"/>
      <c r="FOQ95" s="528"/>
      <c r="FOR95" s="528"/>
      <c r="FOS95" s="528"/>
      <c r="FOT95" s="528"/>
      <c r="FOU95" s="528"/>
      <c r="FOV95" s="528"/>
      <c r="FOW95" s="528"/>
      <c r="FOX95" s="528"/>
      <c r="FOY95" s="528"/>
      <c r="FOZ95" s="528"/>
      <c r="FPA95" s="528"/>
      <c r="FPB95" s="528"/>
      <c r="FPC95" s="528"/>
      <c r="FPD95" s="528"/>
      <c r="FPE95" s="528"/>
      <c r="FPF95" s="528"/>
      <c r="FPG95" s="528"/>
      <c r="FPH95" s="528"/>
      <c r="FPI95" s="528"/>
      <c r="FPJ95" s="528"/>
      <c r="FPK95" s="528"/>
      <c r="FPL95" s="528"/>
      <c r="FPM95" s="528"/>
      <c r="FPN95" s="528"/>
      <c r="FPO95" s="528"/>
      <c r="FPP95" s="528"/>
      <c r="FPQ95" s="528"/>
      <c r="FPR95" s="528"/>
      <c r="FPS95" s="528"/>
      <c r="FPT95" s="528"/>
      <c r="FPU95" s="528"/>
      <c r="FPV95" s="528"/>
      <c r="FPW95" s="528"/>
      <c r="FPX95" s="528"/>
      <c r="FPY95" s="528"/>
      <c r="FPZ95" s="528"/>
      <c r="FQA95" s="528"/>
      <c r="FQB95" s="528"/>
      <c r="FQC95" s="528"/>
      <c r="FQD95" s="528"/>
      <c r="FQE95" s="528"/>
      <c r="FQF95" s="528"/>
      <c r="FQG95" s="528"/>
      <c r="FQH95" s="528"/>
      <c r="FQI95" s="528"/>
      <c r="FQJ95" s="528"/>
      <c r="FQK95" s="528"/>
      <c r="FQL95" s="528"/>
      <c r="FQM95" s="528"/>
      <c r="FQN95" s="528"/>
      <c r="FQO95" s="528"/>
      <c r="FQP95" s="528"/>
      <c r="FQQ95" s="528"/>
      <c r="FQR95" s="528"/>
      <c r="FQS95" s="528"/>
      <c r="FQT95" s="528"/>
      <c r="FQU95" s="528"/>
      <c r="FQV95" s="528"/>
      <c r="FQW95" s="528"/>
      <c r="FQX95" s="528"/>
      <c r="FQY95" s="528"/>
      <c r="FQZ95" s="528"/>
      <c r="FRA95" s="528"/>
      <c r="FRB95" s="528"/>
      <c r="FRC95" s="528"/>
      <c r="FRD95" s="528"/>
      <c r="FRE95" s="528"/>
      <c r="FRF95" s="528"/>
      <c r="FRG95" s="528"/>
      <c r="FRH95" s="528"/>
      <c r="FRI95" s="528"/>
      <c r="FRJ95" s="528"/>
      <c r="FRK95" s="528"/>
      <c r="FRL95" s="528"/>
      <c r="FRM95" s="528"/>
      <c r="FRN95" s="528"/>
      <c r="FRO95" s="528"/>
      <c r="FRP95" s="528"/>
      <c r="FRQ95" s="528"/>
      <c r="FRR95" s="528"/>
      <c r="FRS95" s="528"/>
      <c r="FRT95" s="528"/>
      <c r="FRU95" s="528"/>
      <c r="FRV95" s="528"/>
      <c r="FRW95" s="528"/>
      <c r="FRX95" s="528"/>
      <c r="FRY95" s="528"/>
      <c r="FRZ95" s="528"/>
      <c r="FSA95" s="528"/>
      <c r="FSB95" s="528"/>
      <c r="FSC95" s="528"/>
      <c r="FSD95" s="528"/>
      <c r="FSE95" s="528"/>
      <c r="FSF95" s="528"/>
      <c r="FSG95" s="528"/>
      <c r="FSH95" s="528"/>
      <c r="FSI95" s="528"/>
      <c r="FSJ95" s="528"/>
      <c r="FSK95" s="528"/>
      <c r="FSL95" s="528"/>
      <c r="FSM95" s="528"/>
      <c r="FSN95" s="528"/>
      <c r="FSO95" s="528"/>
      <c r="FSP95" s="528"/>
      <c r="FSQ95" s="528"/>
      <c r="FSR95" s="528"/>
      <c r="FSS95" s="528"/>
      <c r="FST95" s="528"/>
      <c r="FSU95" s="528"/>
      <c r="FSV95" s="528"/>
      <c r="FSW95" s="528"/>
      <c r="FSX95" s="528"/>
      <c r="FSY95" s="528"/>
      <c r="FSZ95" s="528"/>
      <c r="FTA95" s="528"/>
      <c r="FTB95" s="528"/>
      <c r="FTC95" s="528"/>
      <c r="FTD95" s="528"/>
      <c r="FTE95" s="528"/>
      <c r="FTF95" s="528"/>
      <c r="FTG95" s="528"/>
      <c r="FTH95" s="528"/>
      <c r="FTI95" s="528"/>
      <c r="FTJ95" s="528"/>
      <c r="FTK95" s="528"/>
      <c r="FTL95" s="528"/>
      <c r="FTM95" s="528"/>
      <c r="FTN95" s="528"/>
      <c r="FTO95" s="528"/>
      <c r="FTP95" s="528"/>
      <c r="FTQ95" s="528"/>
      <c r="FTR95" s="528"/>
      <c r="FTS95" s="528"/>
      <c r="FTT95" s="528"/>
      <c r="FTU95" s="528"/>
      <c r="FTV95" s="528"/>
      <c r="FTW95" s="528"/>
      <c r="FTX95" s="528"/>
      <c r="FTY95" s="528"/>
      <c r="FTZ95" s="528"/>
      <c r="FUA95" s="528"/>
      <c r="FUB95" s="528"/>
      <c r="FUC95" s="528"/>
      <c r="FUD95" s="528"/>
      <c r="FUE95" s="528"/>
      <c r="FUF95" s="528"/>
      <c r="FUG95" s="528"/>
      <c r="FUH95" s="528"/>
      <c r="FUI95" s="528"/>
      <c r="FUJ95" s="528"/>
      <c r="FUK95" s="528"/>
      <c r="FUL95" s="528"/>
      <c r="FUM95" s="528"/>
      <c r="FUN95" s="528"/>
      <c r="FUO95" s="528"/>
      <c r="FUP95" s="528"/>
      <c r="FUQ95" s="528"/>
      <c r="FUR95" s="528"/>
      <c r="FUS95" s="528"/>
      <c r="FUT95" s="528"/>
      <c r="FUU95" s="528"/>
      <c r="FUV95" s="528"/>
      <c r="FUW95" s="528"/>
      <c r="FUX95" s="528"/>
      <c r="FUY95" s="528"/>
      <c r="FUZ95" s="528"/>
      <c r="FVA95" s="528"/>
      <c r="FVB95" s="528"/>
      <c r="FVC95" s="528"/>
      <c r="FVD95" s="528"/>
      <c r="FVE95" s="528"/>
      <c r="FVF95" s="528"/>
      <c r="FVG95" s="528"/>
      <c r="FVH95" s="528"/>
      <c r="FVI95" s="528"/>
      <c r="FVJ95" s="528"/>
      <c r="FVK95" s="528"/>
      <c r="FVL95" s="528"/>
      <c r="FVM95" s="528"/>
      <c r="FVN95" s="528"/>
      <c r="FVO95" s="528"/>
      <c r="FVP95" s="528"/>
      <c r="FVQ95" s="528"/>
      <c r="FVR95" s="528"/>
      <c r="FVS95" s="528"/>
      <c r="FVT95" s="528"/>
      <c r="FVU95" s="528"/>
      <c r="FVV95" s="528"/>
      <c r="FVW95" s="528"/>
      <c r="FVX95" s="528"/>
      <c r="FVY95" s="528"/>
      <c r="FVZ95" s="528"/>
      <c r="FWA95" s="528"/>
      <c r="FWB95" s="528"/>
      <c r="FWC95" s="528"/>
      <c r="FWD95" s="528"/>
      <c r="FWE95" s="528"/>
      <c r="FWF95" s="528"/>
      <c r="FWG95" s="528"/>
      <c r="FWH95" s="528"/>
      <c r="FWI95" s="528"/>
      <c r="FWJ95" s="528"/>
      <c r="FWK95" s="528"/>
      <c r="FWL95" s="528"/>
      <c r="FWM95" s="528"/>
      <c r="FWN95" s="528"/>
      <c r="FWO95" s="528"/>
      <c r="FWP95" s="528"/>
      <c r="FWQ95" s="528"/>
      <c r="FWR95" s="528"/>
      <c r="FWS95" s="528"/>
      <c r="FWT95" s="528"/>
      <c r="FWU95" s="528"/>
      <c r="FWV95" s="528"/>
      <c r="FWW95" s="528"/>
      <c r="FWX95" s="528"/>
      <c r="FWY95" s="528"/>
      <c r="FWZ95" s="528"/>
      <c r="FXA95" s="528"/>
      <c r="FXB95" s="528"/>
      <c r="FXC95" s="528"/>
      <c r="FXD95" s="528"/>
      <c r="FXE95" s="528"/>
      <c r="FXF95" s="528"/>
      <c r="FXG95" s="528"/>
      <c r="FXH95" s="528"/>
      <c r="FXI95" s="528"/>
      <c r="FXJ95" s="528"/>
      <c r="FXK95" s="528"/>
      <c r="FXL95" s="528"/>
      <c r="FXM95" s="528"/>
      <c r="FXN95" s="528"/>
      <c r="FXO95" s="528"/>
      <c r="FXP95" s="528"/>
      <c r="FXQ95" s="528"/>
      <c r="FXR95" s="528"/>
      <c r="FXS95" s="528"/>
      <c r="FXT95" s="528"/>
      <c r="FXU95" s="528"/>
      <c r="FXV95" s="528"/>
      <c r="FXW95" s="528"/>
      <c r="FXX95" s="528"/>
      <c r="FXY95" s="528"/>
      <c r="FXZ95" s="528"/>
      <c r="FYA95" s="528"/>
      <c r="FYB95" s="528"/>
      <c r="FYC95" s="528"/>
      <c r="FYD95" s="528"/>
      <c r="FYE95" s="528"/>
      <c r="FYF95" s="528"/>
      <c r="FYG95" s="528"/>
      <c r="FYH95" s="528"/>
      <c r="FYI95" s="528"/>
      <c r="FYJ95" s="528"/>
      <c r="FYK95" s="528"/>
      <c r="FYL95" s="528"/>
      <c r="FYM95" s="528"/>
      <c r="FYN95" s="528"/>
      <c r="FYO95" s="528"/>
      <c r="FYP95" s="528"/>
      <c r="FYQ95" s="528"/>
      <c r="FYR95" s="528"/>
      <c r="FYS95" s="528"/>
      <c r="FYT95" s="528"/>
      <c r="FYU95" s="528"/>
      <c r="FYV95" s="528"/>
      <c r="FYW95" s="528"/>
      <c r="FYX95" s="528"/>
      <c r="FYY95" s="528"/>
      <c r="FYZ95" s="528"/>
      <c r="FZA95" s="528"/>
      <c r="FZB95" s="528"/>
      <c r="FZC95" s="528"/>
      <c r="FZD95" s="528"/>
      <c r="FZE95" s="528"/>
      <c r="FZF95" s="528"/>
      <c r="FZG95" s="528"/>
      <c r="FZH95" s="528"/>
      <c r="FZI95" s="528"/>
      <c r="FZJ95" s="528"/>
      <c r="FZK95" s="528"/>
      <c r="FZL95" s="528"/>
      <c r="FZM95" s="528"/>
      <c r="FZN95" s="528"/>
      <c r="FZO95" s="528"/>
      <c r="FZP95" s="528"/>
      <c r="FZQ95" s="528"/>
      <c r="FZR95" s="528"/>
      <c r="FZS95" s="528"/>
      <c r="FZT95" s="528"/>
      <c r="FZU95" s="528"/>
      <c r="FZV95" s="528"/>
      <c r="FZW95" s="528"/>
      <c r="FZX95" s="528"/>
      <c r="FZY95" s="528"/>
      <c r="FZZ95" s="528"/>
      <c r="GAA95" s="528"/>
      <c r="GAB95" s="528"/>
      <c r="GAC95" s="528"/>
      <c r="GAD95" s="528"/>
      <c r="GAE95" s="528"/>
      <c r="GAF95" s="528"/>
      <c r="GAG95" s="528"/>
      <c r="GAH95" s="528"/>
      <c r="GAI95" s="528"/>
      <c r="GAJ95" s="528"/>
      <c r="GAK95" s="528"/>
      <c r="GAL95" s="528"/>
      <c r="GAM95" s="528"/>
      <c r="GAN95" s="528"/>
      <c r="GAO95" s="528"/>
      <c r="GAP95" s="528"/>
      <c r="GAQ95" s="528"/>
      <c r="GAR95" s="528"/>
      <c r="GAS95" s="528"/>
      <c r="GAT95" s="528"/>
      <c r="GAU95" s="528"/>
      <c r="GAV95" s="528"/>
      <c r="GAW95" s="528"/>
      <c r="GAX95" s="528"/>
      <c r="GAY95" s="528"/>
      <c r="GAZ95" s="528"/>
      <c r="GBA95" s="528"/>
      <c r="GBB95" s="528"/>
      <c r="GBC95" s="528"/>
      <c r="GBD95" s="528"/>
      <c r="GBE95" s="528"/>
      <c r="GBF95" s="528"/>
      <c r="GBG95" s="528"/>
      <c r="GBH95" s="528"/>
      <c r="GBI95" s="528"/>
      <c r="GBJ95" s="528"/>
      <c r="GBK95" s="528"/>
      <c r="GBL95" s="528"/>
      <c r="GBM95" s="528"/>
      <c r="GBN95" s="528"/>
      <c r="GBO95" s="528"/>
      <c r="GBP95" s="528"/>
      <c r="GBQ95" s="528"/>
      <c r="GBR95" s="528"/>
      <c r="GBS95" s="528"/>
      <c r="GBT95" s="528"/>
      <c r="GBU95" s="528"/>
      <c r="GBV95" s="528"/>
      <c r="GBW95" s="528"/>
      <c r="GBX95" s="528"/>
      <c r="GBY95" s="528"/>
      <c r="GBZ95" s="528"/>
      <c r="GCA95" s="528"/>
      <c r="GCB95" s="528"/>
      <c r="GCC95" s="528"/>
      <c r="GCD95" s="528"/>
      <c r="GCE95" s="528"/>
      <c r="GCF95" s="528"/>
      <c r="GCG95" s="528"/>
      <c r="GCH95" s="528"/>
      <c r="GCI95" s="528"/>
      <c r="GCJ95" s="528"/>
      <c r="GCK95" s="528"/>
      <c r="GCL95" s="528"/>
      <c r="GCM95" s="528"/>
      <c r="GCN95" s="528"/>
      <c r="GCO95" s="528"/>
      <c r="GCP95" s="528"/>
      <c r="GCQ95" s="528"/>
      <c r="GCR95" s="528"/>
      <c r="GCS95" s="528"/>
      <c r="GCT95" s="528"/>
      <c r="GCU95" s="528"/>
      <c r="GCV95" s="528"/>
      <c r="GCW95" s="528"/>
      <c r="GCX95" s="528"/>
      <c r="GCY95" s="528"/>
      <c r="GCZ95" s="528"/>
      <c r="GDA95" s="528"/>
      <c r="GDB95" s="528"/>
      <c r="GDC95" s="528"/>
      <c r="GDD95" s="528"/>
      <c r="GDE95" s="528"/>
      <c r="GDF95" s="528"/>
      <c r="GDG95" s="528"/>
      <c r="GDH95" s="528"/>
      <c r="GDI95" s="528"/>
      <c r="GDJ95" s="528"/>
      <c r="GDK95" s="528"/>
      <c r="GDL95" s="528"/>
      <c r="GDM95" s="528"/>
      <c r="GDN95" s="528"/>
      <c r="GDO95" s="528"/>
      <c r="GDP95" s="528"/>
      <c r="GDQ95" s="528"/>
      <c r="GDR95" s="528"/>
      <c r="GDS95" s="528"/>
      <c r="GDT95" s="528"/>
      <c r="GDU95" s="528"/>
      <c r="GDV95" s="528"/>
      <c r="GDW95" s="528"/>
      <c r="GDX95" s="528"/>
      <c r="GDY95" s="528"/>
      <c r="GDZ95" s="528"/>
      <c r="GEA95" s="528"/>
      <c r="GEB95" s="528"/>
      <c r="GEC95" s="528"/>
      <c r="GED95" s="528"/>
      <c r="GEE95" s="528"/>
      <c r="GEF95" s="528"/>
      <c r="GEG95" s="528"/>
      <c r="GEH95" s="528"/>
      <c r="GEI95" s="528"/>
      <c r="GEJ95" s="528"/>
      <c r="GEK95" s="528"/>
      <c r="GEL95" s="528"/>
      <c r="GEM95" s="528"/>
      <c r="GEN95" s="528"/>
      <c r="GEO95" s="528"/>
      <c r="GEP95" s="528"/>
      <c r="GEQ95" s="528"/>
      <c r="GER95" s="528"/>
      <c r="GES95" s="528"/>
      <c r="GET95" s="528"/>
      <c r="GEU95" s="528"/>
      <c r="GEV95" s="528"/>
      <c r="GEW95" s="528"/>
      <c r="GEX95" s="528"/>
      <c r="GEY95" s="528"/>
      <c r="GEZ95" s="528"/>
      <c r="GFA95" s="528"/>
      <c r="GFB95" s="528"/>
      <c r="GFC95" s="528"/>
      <c r="GFD95" s="528"/>
      <c r="GFE95" s="528"/>
      <c r="GFF95" s="528"/>
      <c r="GFG95" s="528"/>
      <c r="GFH95" s="528"/>
      <c r="GFI95" s="528"/>
      <c r="GFJ95" s="528"/>
      <c r="GFK95" s="528"/>
      <c r="GFL95" s="528"/>
      <c r="GFM95" s="528"/>
      <c r="GFN95" s="528"/>
      <c r="GFO95" s="528"/>
      <c r="GFP95" s="528"/>
      <c r="GFQ95" s="528"/>
      <c r="GFR95" s="528"/>
      <c r="GFS95" s="528"/>
      <c r="GFT95" s="528"/>
      <c r="GFU95" s="528"/>
      <c r="GFV95" s="528"/>
      <c r="GFW95" s="528"/>
      <c r="GFX95" s="528"/>
      <c r="GFY95" s="528"/>
      <c r="GFZ95" s="528"/>
      <c r="GGA95" s="528"/>
      <c r="GGB95" s="528"/>
      <c r="GGC95" s="528"/>
      <c r="GGD95" s="528"/>
      <c r="GGE95" s="528"/>
      <c r="GGF95" s="528"/>
      <c r="GGG95" s="528"/>
      <c r="GGH95" s="528"/>
      <c r="GGI95" s="528"/>
      <c r="GGJ95" s="528"/>
      <c r="GGK95" s="528"/>
      <c r="GGL95" s="528"/>
      <c r="GGM95" s="528"/>
      <c r="GGN95" s="528"/>
      <c r="GGO95" s="528"/>
      <c r="GGP95" s="528"/>
      <c r="GGQ95" s="528"/>
      <c r="GGR95" s="528"/>
      <c r="GGS95" s="528"/>
      <c r="GGT95" s="528"/>
      <c r="GGU95" s="528"/>
      <c r="GGV95" s="528"/>
      <c r="GGW95" s="528"/>
      <c r="GGX95" s="528"/>
      <c r="GGY95" s="528"/>
      <c r="GGZ95" s="528"/>
      <c r="GHA95" s="528"/>
      <c r="GHB95" s="528"/>
      <c r="GHC95" s="528"/>
      <c r="GHD95" s="528"/>
      <c r="GHE95" s="528"/>
      <c r="GHF95" s="528"/>
      <c r="GHG95" s="528"/>
      <c r="GHH95" s="528"/>
      <c r="GHI95" s="528"/>
      <c r="GHJ95" s="528"/>
      <c r="GHK95" s="528"/>
      <c r="GHL95" s="528"/>
      <c r="GHM95" s="528"/>
      <c r="GHN95" s="528"/>
      <c r="GHO95" s="528"/>
      <c r="GHP95" s="528"/>
      <c r="GHQ95" s="528"/>
      <c r="GHR95" s="528"/>
      <c r="GHS95" s="528"/>
      <c r="GHT95" s="528"/>
      <c r="GHU95" s="528"/>
      <c r="GHV95" s="528"/>
      <c r="GHW95" s="528"/>
      <c r="GHX95" s="528"/>
      <c r="GHY95" s="528"/>
      <c r="GHZ95" s="528"/>
      <c r="GIA95" s="528"/>
      <c r="GIB95" s="528"/>
      <c r="GIC95" s="528"/>
      <c r="GID95" s="528"/>
      <c r="GIE95" s="528"/>
      <c r="GIF95" s="528"/>
      <c r="GIG95" s="528"/>
      <c r="GIH95" s="528"/>
      <c r="GII95" s="528"/>
      <c r="GIJ95" s="528"/>
      <c r="GIK95" s="528"/>
      <c r="GIL95" s="528"/>
      <c r="GIM95" s="528"/>
      <c r="GIN95" s="528"/>
      <c r="GIO95" s="528"/>
      <c r="GIP95" s="528"/>
      <c r="GIQ95" s="528"/>
      <c r="GIR95" s="528"/>
      <c r="GIS95" s="528"/>
      <c r="GIT95" s="528"/>
      <c r="GIU95" s="528"/>
      <c r="GIV95" s="528"/>
      <c r="GIW95" s="528"/>
      <c r="GIX95" s="528"/>
      <c r="GIY95" s="528"/>
      <c r="GIZ95" s="528"/>
      <c r="GJA95" s="528"/>
      <c r="GJB95" s="528"/>
      <c r="GJC95" s="528"/>
      <c r="GJD95" s="528"/>
      <c r="GJE95" s="528"/>
      <c r="GJF95" s="528"/>
      <c r="GJG95" s="528"/>
      <c r="GJH95" s="528"/>
      <c r="GJI95" s="528"/>
      <c r="GJJ95" s="528"/>
      <c r="GJK95" s="528"/>
      <c r="GJL95" s="528"/>
      <c r="GJM95" s="528"/>
      <c r="GJN95" s="528"/>
      <c r="GJO95" s="528"/>
      <c r="GJP95" s="528"/>
      <c r="GJQ95" s="528"/>
      <c r="GJR95" s="528"/>
      <c r="GJS95" s="528"/>
      <c r="GJT95" s="528"/>
      <c r="GJU95" s="528"/>
      <c r="GJV95" s="528"/>
      <c r="GJW95" s="528"/>
      <c r="GJX95" s="528"/>
      <c r="GJY95" s="528"/>
      <c r="GJZ95" s="528"/>
      <c r="GKA95" s="528"/>
      <c r="GKB95" s="528"/>
      <c r="GKC95" s="528"/>
      <c r="GKD95" s="528"/>
      <c r="GKE95" s="528"/>
      <c r="GKF95" s="528"/>
      <c r="GKG95" s="528"/>
      <c r="GKH95" s="528"/>
      <c r="GKI95" s="528"/>
      <c r="GKJ95" s="528"/>
      <c r="GKK95" s="528"/>
      <c r="GKL95" s="528"/>
      <c r="GKM95" s="528"/>
      <c r="GKN95" s="528"/>
      <c r="GKO95" s="528"/>
      <c r="GKP95" s="528"/>
      <c r="GKQ95" s="528"/>
      <c r="GKR95" s="528"/>
      <c r="GKS95" s="528"/>
      <c r="GKT95" s="528"/>
      <c r="GKU95" s="528"/>
      <c r="GKV95" s="528"/>
      <c r="GKW95" s="528"/>
      <c r="GKX95" s="528"/>
      <c r="GKY95" s="528"/>
      <c r="GKZ95" s="528"/>
      <c r="GLA95" s="528"/>
      <c r="GLB95" s="528"/>
      <c r="GLC95" s="528"/>
      <c r="GLD95" s="528"/>
      <c r="GLE95" s="528"/>
      <c r="GLF95" s="528"/>
      <c r="GLG95" s="528"/>
      <c r="GLH95" s="528"/>
      <c r="GLI95" s="528"/>
      <c r="GLJ95" s="528"/>
      <c r="GLK95" s="528"/>
      <c r="GLL95" s="528"/>
      <c r="GLM95" s="528"/>
      <c r="GLN95" s="528"/>
      <c r="GLO95" s="528"/>
      <c r="GLP95" s="528"/>
      <c r="GLQ95" s="528"/>
      <c r="GLR95" s="528"/>
      <c r="GLS95" s="528"/>
      <c r="GLT95" s="528"/>
      <c r="GLU95" s="528"/>
      <c r="GLV95" s="528"/>
      <c r="GLW95" s="528"/>
      <c r="GLX95" s="528"/>
      <c r="GLY95" s="528"/>
      <c r="GLZ95" s="528"/>
      <c r="GMA95" s="528"/>
      <c r="GMB95" s="528"/>
      <c r="GMC95" s="528"/>
      <c r="GMD95" s="528"/>
      <c r="GME95" s="528"/>
      <c r="GMF95" s="528"/>
      <c r="GMG95" s="528"/>
      <c r="GMH95" s="528"/>
      <c r="GMI95" s="528"/>
      <c r="GMJ95" s="528"/>
      <c r="GMK95" s="528"/>
      <c r="GML95" s="528"/>
      <c r="GMM95" s="528"/>
      <c r="GMN95" s="528"/>
      <c r="GMO95" s="528"/>
      <c r="GMP95" s="528"/>
      <c r="GMQ95" s="528"/>
      <c r="GMR95" s="528"/>
      <c r="GMS95" s="528"/>
      <c r="GMT95" s="528"/>
      <c r="GMU95" s="528"/>
      <c r="GMV95" s="528"/>
      <c r="GMW95" s="528"/>
      <c r="GMX95" s="528"/>
      <c r="GMY95" s="528"/>
      <c r="GMZ95" s="528"/>
      <c r="GNA95" s="528"/>
      <c r="GNB95" s="528"/>
      <c r="GNC95" s="528"/>
      <c r="GND95" s="528"/>
      <c r="GNE95" s="528"/>
      <c r="GNF95" s="528"/>
      <c r="GNG95" s="528"/>
      <c r="GNH95" s="528"/>
      <c r="GNI95" s="528"/>
      <c r="GNJ95" s="528"/>
      <c r="GNK95" s="528"/>
      <c r="GNL95" s="528"/>
      <c r="GNM95" s="528"/>
      <c r="GNN95" s="528"/>
      <c r="GNO95" s="528"/>
      <c r="GNP95" s="528"/>
      <c r="GNQ95" s="528"/>
      <c r="GNR95" s="528"/>
      <c r="GNS95" s="528"/>
      <c r="GNT95" s="528"/>
      <c r="GNU95" s="528"/>
      <c r="GNV95" s="528"/>
      <c r="GNW95" s="528"/>
      <c r="GNX95" s="528"/>
      <c r="GNY95" s="528"/>
      <c r="GNZ95" s="528"/>
      <c r="GOA95" s="528"/>
      <c r="GOB95" s="528"/>
      <c r="GOC95" s="528"/>
      <c r="GOD95" s="528"/>
      <c r="GOE95" s="528"/>
      <c r="GOF95" s="528"/>
      <c r="GOG95" s="528"/>
      <c r="GOH95" s="528"/>
      <c r="GOI95" s="528"/>
      <c r="GOJ95" s="528"/>
      <c r="GOK95" s="528"/>
      <c r="GOL95" s="528"/>
      <c r="GOM95" s="528"/>
      <c r="GON95" s="528"/>
      <c r="GOO95" s="528"/>
      <c r="GOP95" s="528"/>
      <c r="GOQ95" s="528"/>
      <c r="GOR95" s="528"/>
      <c r="GOS95" s="528"/>
      <c r="GOT95" s="528"/>
      <c r="GOU95" s="528"/>
      <c r="GOV95" s="528"/>
      <c r="GOW95" s="528"/>
      <c r="GOX95" s="528"/>
      <c r="GOY95" s="528"/>
      <c r="GOZ95" s="528"/>
      <c r="GPA95" s="528"/>
      <c r="GPB95" s="528"/>
      <c r="GPC95" s="528"/>
      <c r="GPD95" s="528"/>
      <c r="GPE95" s="528"/>
      <c r="GPF95" s="528"/>
      <c r="GPG95" s="528"/>
      <c r="GPH95" s="528"/>
      <c r="GPI95" s="528"/>
      <c r="GPJ95" s="528"/>
      <c r="GPK95" s="528"/>
      <c r="GPL95" s="528"/>
      <c r="GPM95" s="528"/>
      <c r="GPN95" s="528"/>
      <c r="GPO95" s="528"/>
      <c r="GPP95" s="528"/>
      <c r="GPQ95" s="528"/>
      <c r="GPR95" s="528"/>
      <c r="GPS95" s="528"/>
      <c r="GPT95" s="528"/>
      <c r="GPU95" s="528"/>
      <c r="GPV95" s="528"/>
      <c r="GPW95" s="528"/>
      <c r="GPX95" s="528"/>
      <c r="GPY95" s="528"/>
      <c r="GPZ95" s="528"/>
      <c r="GQA95" s="528"/>
      <c r="GQB95" s="528"/>
      <c r="GQC95" s="528"/>
      <c r="GQD95" s="528"/>
      <c r="GQE95" s="528"/>
      <c r="GQF95" s="528"/>
      <c r="GQG95" s="528"/>
      <c r="GQH95" s="528"/>
      <c r="GQI95" s="528"/>
      <c r="GQJ95" s="528"/>
      <c r="GQK95" s="528"/>
      <c r="GQL95" s="528"/>
      <c r="GQM95" s="528"/>
      <c r="GQN95" s="528"/>
      <c r="GQO95" s="528"/>
      <c r="GQP95" s="528"/>
      <c r="GQQ95" s="528"/>
      <c r="GQR95" s="528"/>
      <c r="GQS95" s="528"/>
      <c r="GQT95" s="528"/>
      <c r="GQU95" s="528"/>
      <c r="GQV95" s="528"/>
      <c r="GQW95" s="528"/>
      <c r="GQX95" s="528"/>
      <c r="GQY95" s="528"/>
      <c r="GQZ95" s="528"/>
      <c r="GRA95" s="528"/>
      <c r="GRB95" s="528"/>
      <c r="GRC95" s="528"/>
      <c r="GRD95" s="528"/>
      <c r="GRE95" s="528"/>
      <c r="GRF95" s="528"/>
      <c r="GRG95" s="528"/>
      <c r="GRH95" s="528"/>
      <c r="GRI95" s="528"/>
      <c r="GRJ95" s="528"/>
      <c r="GRK95" s="528"/>
      <c r="GRL95" s="528"/>
      <c r="GRM95" s="528"/>
      <c r="GRN95" s="528"/>
      <c r="GRO95" s="528"/>
      <c r="GRP95" s="528"/>
      <c r="GRQ95" s="528"/>
      <c r="GRR95" s="528"/>
      <c r="GRS95" s="528"/>
      <c r="GRT95" s="528"/>
      <c r="GRU95" s="528"/>
      <c r="GRV95" s="528"/>
      <c r="GRW95" s="528"/>
      <c r="GRX95" s="528"/>
      <c r="GRY95" s="528"/>
      <c r="GRZ95" s="528"/>
      <c r="GSA95" s="528"/>
      <c r="GSB95" s="528"/>
      <c r="GSC95" s="528"/>
      <c r="GSD95" s="528"/>
      <c r="GSE95" s="528"/>
      <c r="GSF95" s="528"/>
      <c r="GSG95" s="528"/>
      <c r="GSH95" s="528"/>
      <c r="GSI95" s="528"/>
      <c r="GSJ95" s="528"/>
      <c r="GSK95" s="528"/>
      <c r="GSL95" s="528"/>
      <c r="GSM95" s="528"/>
      <c r="GSN95" s="528"/>
      <c r="GSO95" s="528"/>
      <c r="GSP95" s="528"/>
      <c r="GSQ95" s="528"/>
      <c r="GSR95" s="528"/>
      <c r="GSS95" s="528"/>
      <c r="GST95" s="528"/>
      <c r="GSU95" s="528"/>
      <c r="GSV95" s="528"/>
      <c r="GSW95" s="528"/>
      <c r="GSX95" s="528"/>
      <c r="GSY95" s="528"/>
      <c r="GSZ95" s="528"/>
      <c r="GTA95" s="528"/>
      <c r="GTB95" s="528"/>
      <c r="GTC95" s="528"/>
      <c r="GTD95" s="528"/>
      <c r="GTE95" s="528"/>
      <c r="GTF95" s="528"/>
      <c r="GTG95" s="528"/>
      <c r="GTH95" s="528"/>
      <c r="GTI95" s="528"/>
      <c r="GTJ95" s="528"/>
      <c r="GTK95" s="528"/>
      <c r="GTL95" s="528"/>
      <c r="GTM95" s="528"/>
      <c r="GTN95" s="528"/>
      <c r="GTO95" s="528"/>
      <c r="GTP95" s="528"/>
      <c r="GTQ95" s="528"/>
      <c r="GTR95" s="528"/>
      <c r="GTS95" s="528"/>
      <c r="GTT95" s="528"/>
      <c r="GTU95" s="528"/>
      <c r="GTV95" s="528"/>
      <c r="GTW95" s="528"/>
      <c r="GTX95" s="528"/>
      <c r="GTY95" s="528"/>
      <c r="GTZ95" s="528"/>
      <c r="GUA95" s="528"/>
      <c r="GUB95" s="528"/>
      <c r="GUC95" s="528"/>
      <c r="GUD95" s="528"/>
      <c r="GUE95" s="528"/>
      <c r="GUF95" s="528"/>
      <c r="GUG95" s="528"/>
      <c r="GUH95" s="528"/>
      <c r="GUI95" s="528"/>
      <c r="GUJ95" s="528"/>
      <c r="GUK95" s="528"/>
      <c r="GUL95" s="528"/>
      <c r="GUM95" s="528"/>
      <c r="GUN95" s="528"/>
      <c r="GUO95" s="528"/>
      <c r="GUP95" s="528"/>
      <c r="GUQ95" s="528"/>
      <c r="GUR95" s="528"/>
      <c r="GUS95" s="528"/>
      <c r="GUT95" s="528"/>
      <c r="GUU95" s="528"/>
      <c r="GUV95" s="528"/>
      <c r="GUW95" s="528"/>
      <c r="GUX95" s="528"/>
      <c r="GUY95" s="528"/>
      <c r="GUZ95" s="528"/>
      <c r="GVA95" s="528"/>
      <c r="GVB95" s="528"/>
      <c r="GVC95" s="528"/>
      <c r="GVD95" s="528"/>
      <c r="GVE95" s="528"/>
      <c r="GVF95" s="528"/>
      <c r="GVG95" s="528"/>
      <c r="GVH95" s="528"/>
      <c r="GVI95" s="528"/>
      <c r="GVJ95" s="528"/>
      <c r="GVK95" s="528"/>
      <c r="GVL95" s="528"/>
      <c r="GVM95" s="528"/>
      <c r="GVN95" s="528"/>
      <c r="GVO95" s="528"/>
      <c r="GVP95" s="528"/>
      <c r="GVQ95" s="528"/>
      <c r="GVR95" s="528"/>
      <c r="GVS95" s="528"/>
      <c r="GVT95" s="528"/>
      <c r="GVU95" s="528"/>
      <c r="GVV95" s="528"/>
      <c r="GVW95" s="528"/>
      <c r="GVX95" s="528"/>
      <c r="GVY95" s="528"/>
      <c r="GVZ95" s="528"/>
      <c r="GWA95" s="528"/>
      <c r="GWB95" s="528"/>
      <c r="GWC95" s="528"/>
      <c r="GWD95" s="528"/>
      <c r="GWE95" s="528"/>
      <c r="GWF95" s="528"/>
      <c r="GWG95" s="528"/>
      <c r="GWH95" s="528"/>
      <c r="GWI95" s="528"/>
      <c r="GWJ95" s="528"/>
      <c r="GWK95" s="528"/>
      <c r="GWL95" s="528"/>
      <c r="GWM95" s="528"/>
      <c r="GWN95" s="528"/>
      <c r="GWO95" s="528"/>
      <c r="GWP95" s="528"/>
      <c r="GWQ95" s="528"/>
      <c r="GWR95" s="528"/>
      <c r="GWS95" s="528"/>
      <c r="GWT95" s="528"/>
      <c r="GWU95" s="528"/>
      <c r="GWV95" s="528"/>
      <c r="GWW95" s="528"/>
      <c r="GWX95" s="528"/>
      <c r="GWY95" s="528"/>
      <c r="GWZ95" s="528"/>
      <c r="GXA95" s="528"/>
      <c r="GXB95" s="528"/>
      <c r="GXC95" s="528"/>
      <c r="GXD95" s="528"/>
      <c r="GXE95" s="528"/>
      <c r="GXF95" s="528"/>
      <c r="GXG95" s="528"/>
      <c r="GXH95" s="528"/>
      <c r="GXI95" s="528"/>
      <c r="GXJ95" s="528"/>
      <c r="GXK95" s="528"/>
      <c r="GXL95" s="528"/>
      <c r="GXM95" s="528"/>
      <c r="GXN95" s="528"/>
      <c r="GXO95" s="528"/>
      <c r="GXP95" s="528"/>
      <c r="GXQ95" s="528"/>
      <c r="GXR95" s="528"/>
      <c r="GXS95" s="528"/>
      <c r="GXT95" s="528"/>
      <c r="GXU95" s="528"/>
      <c r="GXV95" s="528"/>
      <c r="GXW95" s="528"/>
      <c r="GXX95" s="528"/>
      <c r="GXY95" s="528"/>
      <c r="GXZ95" s="528"/>
      <c r="GYA95" s="528"/>
      <c r="GYB95" s="528"/>
      <c r="GYC95" s="528"/>
      <c r="GYD95" s="528"/>
      <c r="GYE95" s="528"/>
      <c r="GYF95" s="528"/>
      <c r="GYG95" s="528"/>
      <c r="GYH95" s="528"/>
      <c r="GYI95" s="528"/>
      <c r="GYJ95" s="528"/>
      <c r="GYK95" s="528"/>
      <c r="GYL95" s="528"/>
      <c r="GYM95" s="528"/>
      <c r="GYN95" s="528"/>
      <c r="GYO95" s="528"/>
      <c r="GYP95" s="528"/>
      <c r="GYQ95" s="528"/>
      <c r="GYR95" s="528"/>
      <c r="GYS95" s="528"/>
      <c r="GYT95" s="528"/>
      <c r="GYU95" s="528"/>
      <c r="GYV95" s="528"/>
      <c r="GYW95" s="528"/>
      <c r="GYX95" s="528"/>
      <c r="GYY95" s="528"/>
      <c r="GYZ95" s="528"/>
      <c r="GZA95" s="528"/>
      <c r="GZB95" s="528"/>
      <c r="GZC95" s="528"/>
      <c r="GZD95" s="528"/>
      <c r="GZE95" s="528"/>
      <c r="GZF95" s="528"/>
      <c r="GZG95" s="528"/>
      <c r="GZH95" s="528"/>
      <c r="GZI95" s="528"/>
      <c r="GZJ95" s="528"/>
      <c r="GZK95" s="528"/>
      <c r="GZL95" s="528"/>
      <c r="GZM95" s="528"/>
      <c r="GZN95" s="528"/>
      <c r="GZO95" s="528"/>
      <c r="GZP95" s="528"/>
      <c r="GZQ95" s="528"/>
      <c r="GZR95" s="528"/>
      <c r="GZS95" s="528"/>
      <c r="GZT95" s="528"/>
      <c r="GZU95" s="528"/>
      <c r="GZV95" s="528"/>
      <c r="GZW95" s="528"/>
      <c r="GZX95" s="528"/>
      <c r="GZY95" s="528"/>
      <c r="GZZ95" s="528"/>
      <c r="HAA95" s="528"/>
      <c r="HAB95" s="528"/>
      <c r="HAC95" s="528"/>
      <c r="HAD95" s="528"/>
      <c r="HAE95" s="528"/>
      <c r="HAF95" s="528"/>
      <c r="HAG95" s="528"/>
      <c r="HAH95" s="528"/>
      <c r="HAI95" s="528"/>
      <c r="HAJ95" s="528"/>
      <c r="HAK95" s="528"/>
      <c r="HAL95" s="528"/>
      <c r="HAM95" s="528"/>
      <c r="HAN95" s="528"/>
      <c r="HAO95" s="528"/>
      <c r="HAP95" s="528"/>
      <c r="HAQ95" s="528"/>
      <c r="HAR95" s="528"/>
      <c r="HAS95" s="528"/>
      <c r="HAT95" s="528"/>
      <c r="HAU95" s="528"/>
      <c r="HAV95" s="528"/>
      <c r="HAW95" s="528"/>
      <c r="HAX95" s="528"/>
      <c r="HAY95" s="528"/>
      <c r="HAZ95" s="528"/>
      <c r="HBA95" s="528"/>
      <c r="HBB95" s="528"/>
      <c r="HBC95" s="528"/>
      <c r="HBD95" s="528"/>
      <c r="HBE95" s="528"/>
      <c r="HBF95" s="528"/>
      <c r="HBG95" s="528"/>
      <c r="HBH95" s="528"/>
      <c r="HBI95" s="528"/>
      <c r="HBJ95" s="528"/>
      <c r="HBK95" s="528"/>
      <c r="HBL95" s="528"/>
      <c r="HBM95" s="528"/>
      <c r="HBN95" s="528"/>
      <c r="HBO95" s="528"/>
      <c r="HBP95" s="528"/>
      <c r="HBQ95" s="528"/>
      <c r="HBR95" s="528"/>
      <c r="HBS95" s="528"/>
      <c r="HBT95" s="528"/>
      <c r="HBU95" s="528"/>
      <c r="HBV95" s="528"/>
      <c r="HBW95" s="528"/>
      <c r="HBX95" s="528"/>
      <c r="HBY95" s="528"/>
      <c r="HBZ95" s="528"/>
      <c r="HCA95" s="528"/>
      <c r="HCB95" s="528"/>
      <c r="HCC95" s="528"/>
      <c r="HCD95" s="528"/>
      <c r="HCE95" s="528"/>
      <c r="HCF95" s="528"/>
      <c r="HCG95" s="528"/>
      <c r="HCH95" s="528"/>
      <c r="HCI95" s="528"/>
      <c r="HCJ95" s="528"/>
      <c r="HCK95" s="528"/>
      <c r="HCL95" s="528"/>
      <c r="HCM95" s="528"/>
      <c r="HCN95" s="528"/>
      <c r="HCO95" s="528"/>
      <c r="HCP95" s="528"/>
      <c r="HCQ95" s="528"/>
      <c r="HCR95" s="528"/>
      <c r="HCS95" s="528"/>
      <c r="HCT95" s="528"/>
      <c r="HCU95" s="528"/>
      <c r="HCV95" s="528"/>
      <c r="HCW95" s="528"/>
      <c r="HCX95" s="528"/>
      <c r="HCY95" s="528"/>
      <c r="HCZ95" s="528"/>
      <c r="HDA95" s="528"/>
      <c r="HDB95" s="528"/>
      <c r="HDC95" s="528"/>
      <c r="HDD95" s="528"/>
      <c r="HDE95" s="528"/>
      <c r="HDF95" s="528"/>
      <c r="HDG95" s="528"/>
      <c r="HDH95" s="528"/>
      <c r="HDI95" s="528"/>
      <c r="HDJ95" s="528"/>
      <c r="HDK95" s="528"/>
      <c r="HDL95" s="528"/>
      <c r="HDM95" s="528"/>
      <c r="HDN95" s="528"/>
      <c r="HDO95" s="528"/>
      <c r="HDP95" s="528"/>
      <c r="HDQ95" s="528"/>
      <c r="HDR95" s="528"/>
      <c r="HDS95" s="528"/>
      <c r="HDT95" s="528"/>
      <c r="HDU95" s="528"/>
      <c r="HDV95" s="528"/>
      <c r="HDW95" s="528"/>
      <c r="HDX95" s="528"/>
      <c r="HDY95" s="528"/>
      <c r="HDZ95" s="528"/>
      <c r="HEA95" s="528"/>
      <c r="HEB95" s="528"/>
      <c r="HEC95" s="528"/>
      <c r="HED95" s="528"/>
      <c r="HEE95" s="528"/>
      <c r="HEF95" s="528"/>
      <c r="HEG95" s="528"/>
      <c r="HEH95" s="528"/>
      <c r="HEI95" s="528"/>
      <c r="HEJ95" s="528"/>
      <c r="HEK95" s="528"/>
      <c r="HEL95" s="528"/>
      <c r="HEM95" s="528"/>
      <c r="HEN95" s="528"/>
      <c r="HEO95" s="528"/>
      <c r="HEP95" s="528"/>
      <c r="HEQ95" s="528"/>
      <c r="HER95" s="528"/>
      <c r="HES95" s="528"/>
      <c r="HET95" s="528"/>
      <c r="HEU95" s="528"/>
      <c r="HEV95" s="528"/>
      <c r="HEW95" s="528"/>
      <c r="HEX95" s="528"/>
      <c r="HEY95" s="528"/>
      <c r="HEZ95" s="528"/>
      <c r="HFA95" s="528"/>
      <c r="HFB95" s="528"/>
      <c r="HFC95" s="528"/>
      <c r="HFD95" s="528"/>
      <c r="HFE95" s="528"/>
      <c r="HFF95" s="528"/>
      <c r="HFG95" s="528"/>
      <c r="HFH95" s="528"/>
      <c r="HFI95" s="528"/>
      <c r="HFJ95" s="528"/>
      <c r="HFK95" s="528"/>
      <c r="HFL95" s="528"/>
      <c r="HFM95" s="528"/>
      <c r="HFN95" s="528"/>
      <c r="HFO95" s="528"/>
      <c r="HFP95" s="528"/>
      <c r="HFQ95" s="528"/>
      <c r="HFR95" s="528"/>
      <c r="HFS95" s="528"/>
      <c r="HFT95" s="528"/>
      <c r="HFU95" s="528"/>
      <c r="HFV95" s="528"/>
      <c r="HFW95" s="528"/>
      <c r="HFX95" s="528"/>
      <c r="HFY95" s="528"/>
      <c r="HFZ95" s="528"/>
      <c r="HGA95" s="528"/>
      <c r="HGB95" s="528"/>
      <c r="HGC95" s="528"/>
      <c r="HGD95" s="528"/>
      <c r="HGE95" s="528"/>
      <c r="HGF95" s="528"/>
      <c r="HGG95" s="528"/>
      <c r="HGH95" s="528"/>
      <c r="HGI95" s="528"/>
      <c r="HGJ95" s="528"/>
      <c r="HGK95" s="528"/>
      <c r="HGL95" s="528"/>
      <c r="HGM95" s="528"/>
      <c r="HGN95" s="528"/>
      <c r="HGO95" s="528"/>
      <c r="HGP95" s="528"/>
      <c r="HGQ95" s="528"/>
      <c r="HGR95" s="528"/>
      <c r="HGS95" s="528"/>
      <c r="HGT95" s="528"/>
      <c r="HGU95" s="528"/>
      <c r="HGV95" s="528"/>
      <c r="HGW95" s="528"/>
      <c r="HGX95" s="528"/>
      <c r="HGY95" s="528"/>
      <c r="HGZ95" s="528"/>
      <c r="HHA95" s="528"/>
      <c r="HHB95" s="528"/>
      <c r="HHC95" s="528"/>
      <c r="HHD95" s="528"/>
      <c r="HHE95" s="528"/>
      <c r="HHF95" s="528"/>
      <c r="HHG95" s="528"/>
      <c r="HHH95" s="528"/>
      <c r="HHI95" s="528"/>
      <c r="HHJ95" s="528"/>
      <c r="HHK95" s="528"/>
      <c r="HHL95" s="528"/>
      <c r="HHM95" s="528"/>
      <c r="HHN95" s="528"/>
      <c r="HHO95" s="528"/>
      <c r="HHP95" s="528"/>
      <c r="HHQ95" s="528"/>
      <c r="HHR95" s="528"/>
      <c r="HHS95" s="528"/>
      <c r="HHT95" s="528"/>
      <c r="HHU95" s="528"/>
      <c r="HHV95" s="528"/>
      <c r="HHW95" s="528"/>
      <c r="HHX95" s="528"/>
      <c r="HHY95" s="528"/>
      <c r="HHZ95" s="528"/>
      <c r="HIA95" s="528"/>
      <c r="HIB95" s="528"/>
      <c r="HIC95" s="528"/>
      <c r="HID95" s="528"/>
      <c r="HIE95" s="528"/>
      <c r="HIF95" s="528"/>
      <c r="HIG95" s="528"/>
      <c r="HIH95" s="528"/>
      <c r="HII95" s="528"/>
      <c r="HIJ95" s="528"/>
      <c r="HIK95" s="528"/>
      <c r="HIL95" s="528"/>
      <c r="HIM95" s="528"/>
      <c r="HIN95" s="528"/>
      <c r="HIO95" s="528"/>
      <c r="HIP95" s="528"/>
      <c r="HIQ95" s="528"/>
      <c r="HIR95" s="528"/>
      <c r="HIS95" s="528"/>
      <c r="HIT95" s="528"/>
      <c r="HIU95" s="528"/>
      <c r="HIV95" s="528"/>
      <c r="HIW95" s="528"/>
      <c r="HIX95" s="528"/>
      <c r="HIY95" s="528"/>
      <c r="HIZ95" s="528"/>
      <c r="HJA95" s="528"/>
      <c r="HJB95" s="528"/>
      <c r="HJC95" s="528"/>
      <c r="HJD95" s="528"/>
      <c r="HJE95" s="528"/>
      <c r="HJF95" s="528"/>
      <c r="HJG95" s="528"/>
      <c r="HJH95" s="528"/>
      <c r="HJI95" s="528"/>
      <c r="HJJ95" s="528"/>
      <c r="HJK95" s="528"/>
      <c r="HJL95" s="528"/>
      <c r="HJM95" s="528"/>
      <c r="HJN95" s="528"/>
      <c r="HJO95" s="528"/>
      <c r="HJP95" s="528"/>
      <c r="HJQ95" s="528"/>
      <c r="HJR95" s="528"/>
      <c r="HJS95" s="528"/>
      <c r="HJT95" s="528"/>
      <c r="HJU95" s="528"/>
      <c r="HJV95" s="528"/>
      <c r="HJW95" s="528"/>
      <c r="HJX95" s="528"/>
      <c r="HJY95" s="528"/>
      <c r="HJZ95" s="528"/>
      <c r="HKA95" s="528"/>
      <c r="HKB95" s="528"/>
      <c r="HKC95" s="528"/>
      <c r="HKD95" s="528"/>
      <c r="HKE95" s="528"/>
      <c r="HKF95" s="528"/>
      <c r="HKG95" s="528"/>
      <c r="HKH95" s="528"/>
      <c r="HKI95" s="528"/>
      <c r="HKJ95" s="528"/>
      <c r="HKK95" s="528"/>
      <c r="HKL95" s="528"/>
      <c r="HKM95" s="528"/>
      <c r="HKN95" s="528"/>
      <c r="HKO95" s="528"/>
      <c r="HKP95" s="528"/>
      <c r="HKQ95" s="528"/>
      <c r="HKR95" s="528"/>
      <c r="HKS95" s="528"/>
      <c r="HKT95" s="528"/>
      <c r="HKU95" s="528"/>
      <c r="HKV95" s="528"/>
      <c r="HKW95" s="528"/>
      <c r="HKX95" s="528"/>
      <c r="HKY95" s="528"/>
      <c r="HKZ95" s="528"/>
      <c r="HLA95" s="528"/>
      <c r="HLB95" s="528"/>
      <c r="HLC95" s="528"/>
      <c r="HLD95" s="528"/>
      <c r="HLE95" s="528"/>
      <c r="HLF95" s="528"/>
      <c r="HLG95" s="528"/>
      <c r="HLH95" s="528"/>
      <c r="HLI95" s="528"/>
      <c r="HLJ95" s="528"/>
      <c r="HLK95" s="528"/>
      <c r="HLL95" s="528"/>
      <c r="HLM95" s="528"/>
      <c r="HLN95" s="528"/>
      <c r="HLO95" s="528"/>
      <c r="HLP95" s="528"/>
      <c r="HLQ95" s="528"/>
      <c r="HLR95" s="528"/>
      <c r="HLS95" s="528"/>
      <c r="HLT95" s="528"/>
      <c r="HLU95" s="528"/>
      <c r="HLV95" s="528"/>
      <c r="HLW95" s="528"/>
      <c r="HLX95" s="528"/>
      <c r="HLY95" s="528"/>
      <c r="HLZ95" s="528"/>
      <c r="HMA95" s="528"/>
      <c r="HMB95" s="528"/>
      <c r="HMC95" s="528"/>
      <c r="HMD95" s="528"/>
      <c r="HME95" s="528"/>
      <c r="HMF95" s="528"/>
      <c r="HMG95" s="528"/>
      <c r="HMH95" s="528"/>
      <c r="HMI95" s="528"/>
      <c r="HMJ95" s="528"/>
      <c r="HMK95" s="528"/>
      <c r="HML95" s="528"/>
      <c r="HMM95" s="528"/>
      <c r="HMN95" s="528"/>
      <c r="HMO95" s="528"/>
      <c r="HMP95" s="528"/>
      <c r="HMQ95" s="528"/>
      <c r="HMR95" s="528"/>
      <c r="HMS95" s="528"/>
      <c r="HMT95" s="528"/>
      <c r="HMU95" s="528"/>
      <c r="HMV95" s="528"/>
      <c r="HMW95" s="528"/>
      <c r="HMX95" s="528"/>
      <c r="HMY95" s="528"/>
      <c r="HMZ95" s="528"/>
      <c r="HNA95" s="528"/>
      <c r="HNB95" s="528"/>
      <c r="HNC95" s="528"/>
      <c r="HND95" s="528"/>
      <c r="HNE95" s="528"/>
      <c r="HNF95" s="528"/>
      <c r="HNG95" s="528"/>
      <c r="HNH95" s="528"/>
      <c r="HNI95" s="528"/>
      <c r="HNJ95" s="528"/>
      <c r="HNK95" s="528"/>
      <c r="HNL95" s="528"/>
      <c r="HNM95" s="528"/>
      <c r="HNN95" s="528"/>
      <c r="HNO95" s="528"/>
      <c r="HNP95" s="528"/>
      <c r="HNQ95" s="528"/>
      <c r="HNR95" s="528"/>
      <c r="HNS95" s="528"/>
      <c r="HNT95" s="528"/>
      <c r="HNU95" s="528"/>
      <c r="HNV95" s="528"/>
      <c r="HNW95" s="528"/>
      <c r="HNX95" s="528"/>
      <c r="HNY95" s="528"/>
      <c r="HNZ95" s="528"/>
      <c r="HOA95" s="528"/>
      <c r="HOB95" s="528"/>
      <c r="HOC95" s="528"/>
      <c r="HOD95" s="528"/>
      <c r="HOE95" s="528"/>
      <c r="HOF95" s="528"/>
      <c r="HOG95" s="528"/>
      <c r="HOH95" s="528"/>
      <c r="HOI95" s="528"/>
      <c r="HOJ95" s="528"/>
      <c r="HOK95" s="528"/>
      <c r="HOL95" s="528"/>
      <c r="HOM95" s="528"/>
      <c r="HON95" s="528"/>
      <c r="HOO95" s="528"/>
      <c r="HOP95" s="528"/>
      <c r="HOQ95" s="528"/>
      <c r="HOR95" s="528"/>
      <c r="HOS95" s="528"/>
      <c r="HOT95" s="528"/>
      <c r="HOU95" s="528"/>
      <c r="HOV95" s="528"/>
      <c r="HOW95" s="528"/>
      <c r="HOX95" s="528"/>
      <c r="HOY95" s="528"/>
      <c r="HOZ95" s="528"/>
      <c r="HPA95" s="528"/>
      <c r="HPB95" s="528"/>
      <c r="HPC95" s="528"/>
      <c r="HPD95" s="528"/>
      <c r="HPE95" s="528"/>
      <c r="HPF95" s="528"/>
      <c r="HPG95" s="528"/>
      <c r="HPH95" s="528"/>
      <c r="HPI95" s="528"/>
      <c r="HPJ95" s="528"/>
      <c r="HPK95" s="528"/>
      <c r="HPL95" s="528"/>
      <c r="HPM95" s="528"/>
      <c r="HPN95" s="528"/>
      <c r="HPO95" s="528"/>
      <c r="HPP95" s="528"/>
      <c r="HPQ95" s="528"/>
      <c r="HPR95" s="528"/>
      <c r="HPS95" s="528"/>
      <c r="HPT95" s="528"/>
      <c r="HPU95" s="528"/>
      <c r="HPV95" s="528"/>
      <c r="HPW95" s="528"/>
      <c r="HPX95" s="528"/>
      <c r="HPY95" s="528"/>
      <c r="HPZ95" s="528"/>
      <c r="HQA95" s="528"/>
      <c r="HQB95" s="528"/>
      <c r="HQC95" s="528"/>
      <c r="HQD95" s="528"/>
      <c r="HQE95" s="528"/>
      <c r="HQF95" s="528"/>
      <c r="HQG95" s="528"/>
      <c r="HQH95" s="528"/>
      <c r="HQI95" s="528"/>
      <c r="HQJ95" s="528"/>
      <c r="HQK95" s="528"/>
      <c r="HQL95" s="528"/>
      <c r="HQM95" s="528"/>
      <c r="HQN95" s="528"/>
      <c r="HQO95" s="528"/>
      <c r="HQP95" s="528"/>
      <c r="HQQ95" s="528"/>
      <c r="HQR95" s="528"/>
      <c r="HQS95" s="528"/>
      <c r="HQT95" s="528"/>
      <c r="HQU95" s="528"/>
      <c r="HQV95" s="528"/>
      <c r="HQW95" s="528"/>
      <c r="HQX95" s="528"/>
      <c r="HQY95" s="528"/>
      <c r="HQZ95" s="528"/>
      <c r="HRA95" s="528"/>
      <c r="HRB95" s="528"/>
      <c r="HRC95" s="528"/>
      <c r="HRD95" s="528"/>
      <c r="HRE95" s="528"/>
      <c r="HRF95" s="528"/>
      <c r="HRG95" s="528"/>
      <c r="HRH95" s="528"/>
      <c r="HRI95" s="528"/>
      <c r="HRJ95" s="528"/>
      <c r="HRK95" s="528"/>
      <c r="HRL95" s="528"/>
      <c r="HRM95" s="528"/>
      <c r="HRN95" s="528"/>
      <c r="HRO95" s="528"/>
      <c r="HRP95" s="528"/>
      <c r="HRQ95" s="528"/>
      <c r="HRR95" s="528"/>
      <c r="HRS95" s="528"/>
      <c r="HRT95" s="528"/>
      <c r="HRU95" s="528"/>
      <c r="HRV95" s="528"/>
      <c r="HRW95" s="528"/>
      <c r="HRX95" s="528"/>
      <c r="HRY95" s="528"/>
      <c r="HRZ95" s="528"/>
      <c r="HSA95" s="528"/>
      <c r="HSB95" s="528"/>
      <c r="HSC95" s="528"/>
      <c r="HSD95" s="528"/>
      <c r="HSE95" s="528"/>
      <c r="HSF95" s="528"/>
      <c r="HSG95" s="528"/>
      <c r="HSH95" s="528"/>
      <c r="HSI95" s="528"/>
      <c r="HSJ95" s="528"/>
      <c r="HSK95" s="528"/>
      <c r="HSL95" s="528"/>
      <c r="HSM95" s="528"/>
      <c r="HSN95" s="528"/>
      <c r="HSO95" s="528"/>
      <c r="HSP95" s="528"/>
      <c r="HSQ95" s="528"/>
      <c r="HSR95" s="528"/>
      <c r="HSS95" s="528"/>
      <c r="HST95" s="528"/>
      <c r="HSU95" s="528"/>
      <c r="HSV95" s="528"/>
      <c r="HSW95" s="528"/>
      <c r="HSX95" s="528"/>
      <c r="HSY95" s="528"/>
      <c r="HSZ95" s="528"/>
      <c r="HTA95" s="528"/>
      <c r="HTB95" s="528"/>
      <c r="HTC95" s="528"/>
      <c r="HTD95" s="528"/>
      <c r="HTE95" s="528"/>
      <c r="HTF95" s="528"/>
      <c r="HTG95" s="528"/>
      <c r="HTH95" s="528"/>
      <c r="HTI95" s="528"/>
      <c r="HTJ95" s="528"/>
      <c r="HTK95" s="528"/>
      <c r="HTL95" s="528"/>
      <c r="HTM95" s="528"/>
      <c r="HTN95" s="528"/>
      <c r="HTO95" s="528"/>
      <c r="HTP95" s="528"/>
      <c r="HTQ95" s="528"/>
      <c r="HTR95" s="528"/>
      <c r="HTS95" s="528"/>
      <c r="HTT95" s="528"/>
      <c r="HTU95" s="528"/>
      <c r="HTV95" s="528"/>
      <c r="HTW95" s="528"/>
      <c r="HTX95" s="528"/>
      <c r="HTY95" s="528"/>
      <c r="HTZ95" s="528"/>
      <c r="HUA95" s="528"/>
      <c r="HUB95" s="528"/>
      <c r="HUC95" s="528"/>
      <c r="HUD95" s="528"/>
      <c r="HUE95" s="528"/>
      <c r="HUF95" s="528"/>
      <c r="HUG95" s="528"/>
      <c r="HUH95" s="528"/>
      <c r="HUI95" s="528"/>
      <c r="HUJ95" s="528"/>
      <c r="HUK95" s="528"/>
      <c r="HUL95" s="528"/>
      <c r="HUM95" s="528"/>
      <c r="HUN95" s="528"/>
      <c r="HUO95" s="528"/>
      <c r="HUP95" s="528"/>
      <c r="HUQ95" s="528"/>
      <c r="HUR95" s="528"/>
      <c r="HUS95" s="528"/>
      <c r="HUT95" s="528"/>
      <c r="HUU95" s="528"/>
      <c r="HUV95" s="528"/>
      <c r="HUW95" s="528"/>
      <c r="HUX95" s="528"/>
      <c r="HUY95" s="528"/>
      <c r="HUZ95" s="528"/>
      <c r="HVA95" s="528"/>
      <c r="HVB95" s="528"/>
      <c r="HVC95" s="528"/>
      <c r="HVD95" s="528"/>
      <c r="HVE95" s="528"/>
      <c r="HVF95" s="528"/>
      <c r="HVG95" s="528"/>
      <c r="HVH95" s="528"/>
      <c r="HVI95" s="528"/>
      <c r="HVJ95" s="528"/>
      <c r="HVK95" s="528"/>
      <c r="HVL95" s="528"/>
      <c r="HVM95" s="528"/>
      <c r="HVN95" s="528"/>
      <c r="HVO95" s="528"/>
      <c r="HVP95" s="528"/>
      <c r="HVQ95" s="528"/>
      <c r="HVR95" s="528"/>
      <c r="HVS95" s="528"/>
      <c r="HVT95" s="528"/>
      <c r="HVU95" s="528"/>
      <c r="HVV95" s="528"/>
      <c r="HVW95" s="528"/>
      <c r="HVX95" s="528"/>
      <c r="HVY95" s="528"/>
      <c r="HVZ95" s="528"/>
      <c r="HWA95" s="528"/>
      <c r="HWB95" s="528"/>
      <c r="HWC95" s="528"/>
      <c r="HWD95" s="528"/>
      <c r="HWE95" s="528"/>
      <c r="HWF95" s="528"/>
      <c r="HWG95" s="528"/>
      <c r="HWH95" s="528"/>
      <c r="HWI95" s="528"/>
      <c r="HWJ95" s="528"/>
      <c r="HWK95" s="528"/>
      <c r="HWL95" s="528"/>
      <c r="HWM95" s="528"/>
      <c r="HWN95" s="528"/>
      <c r="HWO95" s="528"/>
      <c r="HWP95" s="528"/>
      <c r="HWQ95" s="528"/>
      <c r="HWR95" s="528"/>
      <c r="HWS95" s="528"/>
      <c r="HWT95" s="528"/>
      <c r="HWU95" s="528"/>
      <c r="HWV95" s="528"/>
      <c r="HWW95" s="528"/>
      <c r="HWX95" s="528"/>
      <c r="HWY95" s="528"/>
      <c r="HWZ95" s="528"/>
      <c r="HXA95" s="528"/>
      <c r="HXB95" s="528"/>
      <c r="HXC95" s="528"/>
      <c r="HXD95" s="528"/>
      <c r="HXE95" s="528"/>
      <c r="HXF95" s="528"/>
      <c r="HXG95" s="528"/>
      <c r="HXH95" s="528"/>
      <c r="HXI95" s="528"/>
      <c r="HXJ95" s="528"/>
      <c r="HXK95" s="528"/>
      <c r="HXL95" s="528"/>
      <c r="HXM95" s="528"/>
      <c r="HXN95" s="528"/>
      <c r="HXO95" s="528"/>
      <c r="HXP95" s="528"/>
      <c r="HXQ95" s="528"/>
      <c r="HXR95" s="528"/>
      <c r="HXS95" s="528"/>
      <c r="HXT95" s="528"/>
      <c r="HXU95" s="528"/>
      <c r="HXV95" s="528"/>
      <c r="HXW95" s="528"/>
      <c r="HXX95" s="528"/>
      <c r="HXY95" s="528"/>
      <c r="HXZ95" s="528"/>
      <c r="HYA95" s="528"/>
      <c r="HYB95" s="528"/>
      <c r="HYC95" s="528"/>
      <c r="HYD95" s="528"/>
      <c r="HYE95" s="528"/>
      <c r="HYF95" s="528"/>
      <c r="HYG95" s="528"/>
      <c r="HYH95" s="528"/>
      <c r="HYI95" s="528"/>
      <c r="HYJ95" s="528"/>
      <c r="HYK95" s="528"/>
      <c r="HYL95" s="528"/>
      <c r="HYM95" s="528"/>
      <c r="HYN95" s="528"/>
      <c r="HYO95" s="528"/>
      <c r="HYP95" s="528"/>
      <c r="HYQ95" s="528"/>
      <c r="HYR95" s="528"/>
      <c r="HYS95" s="528"/>
      <c r="HYT95" s="528"/>
      <c r="HYU95" s="528"/>
      <c r="HYV95" s="528"/>
      <c r="HYW95" s="528"/>
      <c r="HYX95" s="528"/>
      <c r="HYY95" s="528"/>
      <c r="HYZ95" s="528"/>
      <c r="HZA95" s="528"/>
      <c r="HZB95" s="528"/>
      <c r="HZC95" s="528"/>
      <c r="HZD95" s="528"/>
      <c r="HZE95" s="528"/>
      <c r="HZF95" s="528"/>
      <c r="HZG95" s="528"/>
      <c r="HZH95" s="528"/>
      <c r="HZI95" s="528"/>
      <c r="HZJ95" s="528"/>
      <c r="HZK95" s="528"/>
      <c r="HZL95" s="528"/>
      <c r="HZM95" s="528"/>
      <c r="HZN95" s="528"/>
      <c r="HZO95" s="528"/>
      <c r="HZP95" s="528"/>
      <c r="HZQ95" s="528"/>
      <c r="HZR95" s="528"/>
      <c r="HZS95" s="528"/>
      <c r="HZT95" s="528"/>
      <c r="HZU95" s="528"/>
      <c r="HZV95" s="528"/>
      <c r="HZW95" s="528"/>
      <c r="HZX95" s="528"/>
      <c r="HZY95" s="528"/>
      <c r="HZZ95" s="528"/>
      <c r="IAA95" s="528"/>
      <c r="IAB95" s="528"/>
      <c r="IAC95" s="528"/>
      <c r="IAD95" s="528"/>
      <c r="IAE95" s="528"/>
      <c r="IAF95" s="528"/>
      <c r="IAG95" s="528"/>
      <c r="IAH95" s="528"/>
      <c r="IAI95" s="528"/>
      <c r="IAJ95" s="528"/>
      <c r="IAK95" s="528"/>
      <c r="IAL95" s="528"/>
      <c r="IAM95" s="528"/>
      <c r="IAN95" s="528"/>
      <c r="IAO95" s="528"/>
      <c r="IAP95" s="528"/>
      <c r="IAQ95" s="528"/>
      <c r="IAR95" s="528"/>
      <c r="IAS95" s="528"/>
      <c r="IAT95" s="528"/>
      <c r="IAU95" s="528"/>
      <c r="IAV95" s="528"/>
      <c r="IAW95" s="528"/>
      <c r="IAX95" s="528"/>
      <c r="IAY95" s="528"/>
      <c r="IAZ95" s="528"/>
      <c r="IBA95" s="528"/>
      <c r="IBB95" s="528"/>
      <c r="IBC95" s="528"/>
      <c r="IBD95" s="528"/>
      <c r="IBE95" s="528"/>
      <c r="IBF95" s="528"/>
      <c r="IBG95" s="528"/>
      <c r="IBH95" s="528"/>
      <c r="IBI95" s="528"/>
      <c r="IBJ95" s="528"/>
      <c r="IBK95" s="528"/>
      <c r="IBL95" s="528"/>
      <c r="IBM95" s="528"/>
      <c r="IBN95" s="528"/>
      <c r="IBO95" s="528"/>
      <c r="IBP95" s="528"/>
      <c r="IBQ95" s="528"/>
      <c r="IBR95" s="528"/>
      <c r="IBS95" s="528"/>
      <c r="IBT95" s="528"/>
      <c r="IBU95" s="528"/>
      <c r="IBV95" s="528"/>
      <c r="IBW95" s="528"/>
      <c r="IBX95" s="528"/>
      <c r="IBY95" s="528"/>
      <c r="IBZ95" s="528"/>
      <c r="ICA95" s="528"/>
      <c r="ICB95" s="528"/>
      <c r="ICC95" s="528"/>
      <c r="ICD95" s="528"/>
      <c r="ICE95" s="528"/>
      <c r="ICF95" s="528"/>
      <c r="ICG95" s="528"/>
      <c r="ICH95" s="528"/>
      <c r="ICI95" s="528"/>
      <c r="ICJ95" s="528"/>
      <c r="ICK95" s="528"/>
      <c r="ICL95" s="528"/>
      <c r="ICM95" s="528"/>
      <c r="ICN95" s="528"/>
      <c r="ICO95" s="528"/>
      <c r="ICP95" s="528"/>
      <c r="ICQ95" s="528"/>
      <c r="ICR95" s="528"/>
      <c r="ICS95" s="528"/>
      <c r="ICT95" s="528"/>
      <c r="ICU95" s="528"/>
      <c r="ICV95" s="528"/>
      <c r="ICW95" s="528"/>
      <c r="ICX95" s="528"/>
      <c r="ICY95" s="528"/>
      <c r="ICZ95" s="528"/>
      <c r="IDA95" s="528"/>
      <c r="IDB95" s="528"/>
      <c r="IDC95" s="528"/>
      <c r="IDD95" s="528"/>
      <c r="IDE95" s="528"/>
      <c r="IDF95" s="528"/>
      <c r="IDG95" s="528"/>
      <c r="IDH95" s="528"/>
      <c r="IDI95" s="528"/>
      <c r="IDJ95" s="528"/>
      <c r="IDK95" s="528"/>
      <c r="IDL95" s="528"/>
      <c r="IDM95" s="528"/>
      <c r="IDN95" s="528"/>
      <c r="IDO95" s="528"/>
      <c r="IDP95" s="528"/>
      <c r="IDQ95" s="528"/>
      <c r="IDR95" s="528"/>
      <c r="IDS95" s="528"/>
      <c r="IDT95" s="528"/>
      <c r="IDU95" s="528"/>
      <c r="IDV95" s="528"/>
      <c r="IDW95" s="528"/>
      <c r="IDX95" s="528"/>
      <c r="IDY95" s="528"/>
      <c r="IDZ95" s="528"/>
      <c r="IEA95" s="528"/>
      <c r="IEB95" s="528"/>
      <c r="IEC95" s="528"/>
      <c r="IED95" s="528"/>
      <c r="IEE95" s="528"/>
      <c r="IEF95" s="528"/>
      <c r="IEG95" s="528"/>
      <c r="IEH95" s="528"/>
      <c r="IEI95" s="528"/>
      <c r="IEJ95" s="528"/>
      <c r="IEK95" s="528"/>
      <c r="IEL95" s="528"/>
      <c r="IEM95" s="528"/>
      <c r="IEN95" s="528"/>
      <c r="IEO95" s="528"/>
      <c r="IEP95" s="528"/>
      <c r="IEQ95" s="528"/>
      <c r="IER95" s="528"/>
      <c r="IES95" s="528"/>
      <c r="IET95" s="528"/>
      <c r="IEU95" s="528"/>
      <c r="IEV95" s="528"/>
      <c r="IEW95" s="528"/>
      <c r="IEX95" s="528"/>
      <c r="IEY95" s="528"/>
      <c r="IEZ95" s="528"/>
      <c r="IFA95" s="528"/>
      <c r="IFB95" s="528"/>
      <c r="IFC95" s="528"/>
      <c r="IFD95" s="528"/>
      <c r="IFE95" s="528"/>
      <c r="IFF95" s="528"/>
      <c r="IFG95" s="528"/>
      <c r="IFH95" s="528"/>
      <c r="IFI95" s="528"/>
      <c r="IFJ95" s="528"/>
      <c r="IFK95" s="528"/>
      <c r="IFL95" s="528"/>
      <c r="IFM95" s="528"/>
      <c r="IFN95" s="528"/>
      <c r="IFO95" s="528"/>
      <c r="IFP95" s="528"/>
      <c r="IFQ95" s="528"/>
      <c r="IFR95" s="528"/>
      <c r="IFS95" s="528"/>
      <c r="IFT95" s="528"/>
      <c r="IFU95" s="528"/>
      <c r="IFV95" s="528"/>
      <c r="IFW95" s="528"/>
      <c r="IFX95" s="528"/>
      <c r="IFY95" s="528"/>
      <c r="IFZ95" s="528"/>
      <c r="IGA95" s="528"/>
      <c r="IGB95" s="528"/>
      <c r="IGC95" s="528"/>
      <c r="IGD95" s="528"/>
      <c r="IGE95" s="528"/>
      <c r="IGF95" s="528"/>
      <c r="IGG95" s="528"/>
      <c r="IGH95" s="528"/>
      <c r="IGI95" s="528"/>
      <c r="IGJ95" s="528"/>
      <c r="IGK95" s="528"/>
      <c r="IGL95" s="528"/>
      <c r="IGM95" s="528"/>
      <c r="IGN95" s="528"/>
      <c r="IGO95" s="528"/>
      <c r="IGP95" s="528"/>
      <c r="IGQ95" s="528"/>
      <c r="IGR95" s="528"/>
      <c r="IGS95" s="528"/>
      <c r="IGT95" s="528"/>
      <c r="IGU95" s="528"/>
      <c r="IGV95" s="528"/>
      <c r="IGW95" s="528"/>
      <c r="IGX95" s="528"/>
      <c r="IGY95" s="528"/>
      <c r="IGZ95" s="528"/>
      <c r="IHA95" s="528"/>
      <c r="IHB95" s="528"/>
      <c r="IHC95" s="528"/>
      <c r="IHD95" s="528"/>
      <c r="IHE95" s="528"/>
      <c r="IHF95" s="528"/>
      <c r="IHG95" s="528"/>
      <c r="IHH95" s="528"/>
      <c r="IHI95" s="528"/>
      <c r="IHJ95" s="528"/>
      <c r="IHK95" s="528"/>
      <c r="IHL95" s="528"/>
      <c r="IHM95" s="528"/>
      <c r="IHN95" s="528"/>
      <c r="IHO95" s="528"/>
      <c r="IHP95" s="528"/>
      <c r="IHQ95" s="528"/>
      <c r="IHR95" s="528"/>
      <c r="IHS95" s="528"/>
      <c r="IHT95" s="528"/>
      <c r="IHU95" s="528"/>
      <c r="IHV95" s="528"/>
      <c r="IHW95" s="528"/>
      <c r="IHX95" s="528"/>
      <c r="IHY95" s="528"/>
      <c r="IHZ95" s="528"/>
      <c r="IIA95" s="528"/>
      <c r="IIB95" s="528"/>
      <c r="IIC95" s="528"/>
      <c r="IID95" s="528"/>
      <c r="IIE95" s="528"/>
      <c r="IIF95" s="528"/>
      <c r="IIG95" s="528"/>
      <c r="IIH95" s="528"/>
      <c r="III95" s="528"/>
      <c r="IIJ95" s="528"/>
      <c r="IIK95" s="528"/>
      <c r="IIL95" s="528"/>
      <c r="IIM95" s="528"/>
      <c r="IIN95" s="528"/>
      <c r="IIO95" s="528"/>
      <c r="IIP95" s="528"/>
      <c r="IIQ95" s="528"/>
      <c r="IIR95" s="528"/>
      <c r="IIS95" s="528"/>
      <c r="IIT95" s="528"/>
      <c r="IIU95" s="528"/>
      <c r="IIV95" s="528"/>
      <c r="IIW95" s="528"/>
      <c r="IIX95" s="528"/>
      <c r="IIY95" s="528"/>
      <c r="IIZ95" s="528"/>
      <c r="IJA95" s="528"/>
      <c r="IJB95" s="528"/>
      <c r="IJC95" s="528"/>
      <c r="IJD95" s="528"/>
      <c r="IJE95" s="528"/>
      <c r="IJF95" s="528"/>
      <c r="IJG95" s="528"/>
      <c r="IJH95" s="528"/>
      <c r="IJI95" s="528"/>
      <c r="IJJ95" s="528"/>
      <c r="IJK95" s="528"/>
      <c r="IJL95" s="528"/>
      <c r="IJM95" s="528"/>
      <c r="IJN95" s="528"/>
      <c r="IJO95" s="528"/>
      <c r="IJP95" s="528"/>
      <c r="IJQ95" s="528"/>
      <c r="IJR95" s="528"/>
      <c r="IJS95" s="528"/>
      <c r="IJT95" s="528"/>
      <c r="IJU95" s="528"/>
      <c r="IJV95" s="528"/>
      <c r="IJW95" s="528"/>
      <c r="IJX95" s="528"/>
      <c r="IJY95" s="528"/>
      <c r="IJZ95" s="528"/>
      <c r="IKA95" s="528"/>
      <c r="IKB95" s="528"/>
      <c r="IKC95" s="528"/>
      <c r="IKD95" s="528"/>
      <c r="IKE95" s="528"/>
      <c r="IKF95" s="528"/>
      <c r="IKG95" s="528"/>
      <c r="IKH95" s="528"/>
      <c r="IKI95" s="528"/>
      <c r="IKJ95" s="528"/>
      <c r="IKK95" s="528"/>
      <c r="IKL95" s="528"/>
      <c r="IKM95" s="528"/>
      <c r="IKN95" s="528"/>
      <c r="IKO95" s="528"/>
      <c r="IKP95" s="528"/>
      <c r="IKQ95" s="528"/>
      <c r="IKR95" s="528"/>
      <c r="IKS95" s="528"/>
      <c r="IKT95" s="528"/>
      <c r="IKU95" s="528"/>
      <c r="IKV95" s="528"/>
      <c r="IKW95" s="528"/>
      <c r="IKX95" s="528"/>
      <c r="IKY95" s="528"/>
      <c r="IKZ95" s="528"/>
      <c r="ILA95" s="528"/>
      <c r="ILB95" s="528"/>
      <c r="ILC95" s="528"/>
      <c r="ILD95" s="528"/>
      <c r="ILE95" s="528"/>
      <c r="ILF95" s="528"/>
      <c r="ILG95" s="528"/>
      <c r="ILH95" s="528"/>
      <c r="ILI95" s="528"/>
      <c r="ILJ95" s="528"/>
      <c r="ILK95" s="528"/>
      <c r="ILL95" s="528"/>
      <c r="ILM95" s="528"/>
      <c r="ILN95" s="528"/>
      <c r="ILO95" s="528"/>
      <c r="ILP95" s="528"/>
      <c r="ILQ95" s="528"/>
      <c r="ILR95" s="528"/>
      <c r="ILS95" s="528"/>
      <c r="ILT95" s="528"/>
      <c r="ILU95" s="528"/>
      <c r="ILV95" s="528"/>
      <c r="ILW95" s="528"/>
      <c r="ILX95" s="528"/>
      <c r="ILY95" s="528"/>
      <c r="ILZ95" s="528"/>
      <c r="IMA95" s="528"/>
      <c r="IMB95" s="528"/>
      <c r="IMC95" s="528"/>
      <c r="IMD95" s="528"/>
      <c r="IME95" s="528"/>
      <c r="IMF95" s="528"/>
      <c r="IMG95" s="528"/>
      <c r="IMH95" s="528"/>
      <c r="IMI95" s="528"/>
      <c r="IMJ95" s="528"/>
      <c r="IMK95" s="528"/>
      <c r="IML95" s="528"/>
      <c r="IMM95" s="528"/>
      <c r="IMN95" s="528"/>
      <c r="IMO95" s="528"/>
      <c r="IMP95" s="528"/>
      <c r="IMQ95" s="528"/>
      <c r="IMR95" s="528"/>
      <c r="IMS95" s="528"/>
      <c r="IMT95" s="528"/>
      <c r="IMU95" s="528"/>
      <c r="IMV95" s="528"/>
      <c r="IMW95" s="528"/>
      <c r="IMX95" s="528"/>
      <c r="IMY95" s="528"/>
      <c r="IMZ95" s="528"/>
      <c r="INA95" s="528"/>
      <c r="INB95" s="528"/>
      <c r="INC95" s="528"/>
      <c r="IND95" s="528"/>
      <c r="INE95" s="528"/>
      <c r="INF95" s="528"/>
      <c r="ING95" s="528"/>
      <c r="INH95" s="528"/>
      <c r="INI95" s="528"/>
      <c r="INJ95" s="528"/>
      <c r="INK95" s="528"/>
      <c r="INL95" s="528"/>
      <c r="INM95" s="528"/>
      <c r="INN95" s="528"/>
      <c r="INO95" s="528"/>
      <c r="INP95" s="528"/>
      <c r="INQ95" s="528"/>
      <c r="INR95" s="528"/>
      <c r="INS95" s="528"/>
      <c r="INT95" s="528"/>
      <c r="INU95" s="528"/>
      <c r="INV95" s="528"/>
      <c r="INW95" s="528"/>
      <c r="INX95" s="528"/>
      <c r="INY95" s="528"/>
      <c r="INZ95" s="528"/>
      <c r="IOA95" s="528"/>
      <c r="IOB95" s="528"/>
      <c r="IOC95" s="528"/>
      <c r="IOD95" s="528"/>
      <c r="IOE95" s="528"/>
      <c r="IOF95" s="528"/>
      <c r="IOG95" s="528"/>
      <c r="IOH95" s="528"/>
      <c r="IOI95" s="528"/>
      <c r="IOJ95" s="528"/>
      <c r="IOK95" s="528"/>
      <c r="IOL95" s="528"/>
      <c r="IOM95" s="528"/>
      <c r="ION95" s="528"/>
      <c r="IOO95" s="528"/>
      <c r="IOP95" s="528"/>
      <c r="IOQ95" s="528"/>
      <c r="IOR95" s="528"/>
      <c r="IOS95" s="528"/>
      <c r="IOT95" s="528"/>
      <c r="IOU95" s="528"/>
      <c r="IOV95" s="528"/>
      <c r="IOW95" s="528"/>
      <c r="IOX95" s="528"/>
      <c r="IOY95" s="528"/>
      <c r="IOZ95" s="528"/>
      <c r="IPA95" s="528"/>
      <c r="IPB95" s="528"/>
      <c r="IPC95" s="528"/>
      <c r="IPD95" s="528"/>
      <c r="IPE95" s="528"/>
      <c r="IPF95" s="528"/>
      <c r="IPG95" s="528"/>
      <c r="IPH95" s="528"/>
      <c r="IPI95" s="528"/>
      <c r="IPJ95" s="528"/>
      <c r="IPK95" s="528"/>
      <c r="IPL95" s="528"/>
      <c r="IPM95" s="528"/>
      <c r="IPN95" s="528"/>
      <c r="IPO95" s="528"/>
      <c r="IPP95" s="528"/>
      <c r="IPQ95" s="528"/>
      <c r="IPR95" s="528"/>
      <c r="IPS95" s="528"/>
      <c r="IPT95" s="528"/>
      <c r="IPU95" s="528"/>
      <c r="IPV95" s="528"/>
      <c r="IPW95" s="528"/>
      <c r="IPX95" s="528"/>
      <c r="IPY95" s="528"/>
      <c r="IPZ95" s="528"/>
      <c r="IQA95" s="528"/>
      <c r="IQB95" s="528"/>
      <c r="IQC95" s="528"/>
      <c r="IQD95" s="528"/>
      <c r="IQE95" s="528"/>
      <c r="IQF95" s="528"/>
      <c r="IQG95" s="528"/>
      <c r="IQH95" s="528"/>
      <c r="IQI95" s="528"/>
      <c r="IQJ95" s="528"/>
      <c r="IQK95" s="528"/>
      <c r="IQL95" s="528"/>
      <c r="IQM95" s="528"/>
      <c r="IQN95" s="528"/>
      <c r="IQO95" s="528"/>
      <c r="IQP95" s="528"/>
      <c r="IQQ95" s="528"/>
      <c r="IQR95" s="528"/>
      <c r="IQS95" s="528"/>
      <c r="IQT95" s="528"/>
      <c r="IQU95" s="528"/>
      <c r="IQV95" s="528"/>
      <c r="IQW95" s="528"/>
      <c r="IQX95" s="528"/>
      <c r="IQY95" s="528"/>
      <c r="IQZ95" s="528"/>
      <c r="IRA95" s="528"/>
      <c r="IRB95" s="528"/>
      <c r="IRC95" s="528"/>
      <c r="IRD95" s="528"/>
      <c r="IRE95" s="528"/>
      <c r="IRF95" s="528"/>
      <c r="IRG95" s="528"/>
      <c r="IRH95" s="528"/>
      <c r="IRI95" s="528"/>
      <c r="IRJ95" s="528"/>
      <c r="IRK95" s="528"/>
      <c r="IRL95" s="528"/>
      <c r="IRM95" s="528"/>
      <c r="IRN95" s="528"/>
      <c r="IRO95" s="528"/>
      <c r="IRP95" s="528"/>
      <c r="IRQ95" s="528"/>
      <c r="IRR95" s="528"/>
      <c r="IRS95" s="528"/>
      <c r="IRT95" s="528"/>
      <c r="IRU95" s="528"/>
      <c r="IRV95" s="528"/>
      <c r="IRW95" s="528"/>
      <c r="IRX95" s="528"/>
      <c r="IRY95" s="528"/>
      <c r="IRZ95" s="528"/>
      <c r="ISA95" s="528"/>
      <c r="ISB95" s="528"/>
      <c r="ISC95" s="528"/>
      <c r="ISD95" s="528"/>
      <c r="ISE95" s="528"/>
      <c r="ISF95" s="528"/>
      <c r="ISG95" s="528"/>
      <c r="ISH95" s="528"/>
      <c r="ISI95" s="528"/>
      <c r="ISJ95" s="528"/>
      <c r="ISK95" s="528"/>
      <c r="ISL95" s="528"/>
      <c r="ISM95" s="528"/>
      <c r="ISN95" s="528"/>
      <c r="ISO95" s="528"/>
      <c r="ISP95" s="528"/>
      <c r="ISQ95" s="528"/>
      <c r="ISR95" s="528"/>
      <c r="ISS95" s="528"/>
      <c r="IST95" s="528"/>
      <c r="ISU95" s="528"/>
      <c r="ISV95" s="528"/>
      <c r="ISW95" s="528"/>
      <c r="ISX95" s="528"/>
      <c r="ISY95" s="528"/>
      <c r="ISZ95" s="528"/>
      <c r="ITA95" s="528"/>
      <c r="ITB95" s="528"/>
      <c r="ITC95" s="528"/>
      <c r="ITD95" s="528"/>
      <c r="ITE95" s="528"/>
      <c r="ITF95" s="528"/>
      <c r="ITG95" s="528"/>
      <c r="ITH95" s="528"/>
      <c r="ITI95" s="528"/>
      <c r="ITJ95" s="528"/>
      <c r="ITK95" s="528"/>
      <c r="ITL95" s="528"/>
      <c r="ITM95" s="528"/>
      <c r="ITN95" s="528"/>
      <c r="ITO95" s="528"/>
      <c r="ITP95" s="528"/>
      <c r="ITQ95" s="528"/>
      <c r="ITR95" s="528"/>
      <c r="ITS95" s="528"/>
      <c r="ITT95" s="528"/>
      <c r="ITU95" s="528"/>
      <c r="ITV95" s="528"/>
      <c r="ITW95" s="528"/>
      <c r="ITX95" s="528"/>
      <c r="ITY95" s="528"/>
      <c r="ITZ95" s="528"/>
      <c r="IUA95" s="528"/>
      <c r="IUB95" s="528"/>
      <c r="IUC95" s="528"/>
      <c r="IUD95" s="528"/>
      <c r="IUE95" s="528"/>
      <c r="IUF95" s="528"/>
      <c r="IUG95" s="528"/>
      <c r="IUH95" s="528"/>
      <c r="IUI95" s="528"/>
      <c r="IUJ95" s="528"/>
      <c r="IUK95" s="528"/>
      <c r="IUL95" s="528"/>
      <c r="IUM95" s="528"/>
      <c r="IUN95" s="528"/>
      <c r="IUO95" s="528"/>
      <c r="IUP95" s="528"/>
      <c r="IUQ95" s="528"/>
      <c r="IUR95" s="528"/>
      <c r="IUS95" s="528"/>
      <c r="IUT95" s="528"/>
      <c r="IUU95" s="528"/>
      <c r="IUV95" s="528"/>
      <c r="IUW95" s="528"/>
      <c r="IUX95" s="528"/>
      <c r="IUY95" s="528"/>
      <c r="IUZ95" s="528"/>
      <c r="IVA95" s="528"/>
      <c r="IVB95" s="528"/>
      <c r="IVC95" s="528"/>
      <c r="IVD95" s="528"/>
      <c r="IVE95" s="528"/>
      <c r="IVF95" s="528"/>
      <c r="IVG95" s="528"/>
      <c r="IVH95" s="528"/>
      <c r="IVI95" s="528"/>
      <c r="IVJ95" s="528"/>
      <c r="IVK95" s="528"/>
      <c r="IVL95" s="528"/>
      <c r="IVM95" s="528"/>
      <c r="IVN95" s="528"/>
      <c r="IVO95" s="528"/>
      <c r="IVP95" s="528"/>
      <c r="IVQ95" s="528"/>
      <c r="IVR95" s="528"/>
      <c r="IVS95" s="528"/>
      <c r="IVT95" s="528"/>
      <c r="IVU95" s="528"/>
      <c r="IVV95" s="528"/>
      <c r="IVW95" s="528"/>
      <c r="IVX95" s="528"/>
      <c r="IVY95" s="528"/>
      <c r="IVZ95" s="528"/>
      <c r="IWA95" s="528"/>
      <c r="IWB95" s="528"/>
      <c r="IWC95" s="528"/>
      <c r="IWD95" s="528"/>
      <c r="IWE95" s="528"/>
      <c r="IWF95" s="528"/>
      <c r="IWG95" s="528"/>
      <c r="IWH95" s="528"/>
      <c r="IWI95" s="528"/>
      <c r="IWJ95" s="528"/>
      <c r="IWK95" s="528"/>
      <c r="IWL95" s="528"/>
      <c r="IWM95" s="528"/>
      <c r="IWN95" s="528"/>
      <c r="IWO95" s="528"/>
      <c r="IWP95" s="528"/>
      <c r="IWQ95" s="528"/>
      <c r="IWR95" s="528"/>
      <c r="IWS95" s="528"/>
      <c r="IWT95" s="528"/>
      <c r="IWU95" s="528"/>
      <c r="IWV95" s="528"/>
      <c r="IWW95" s="528"/>
      <c r="IWX95" s="528"/>
      <c r="IWY95" s="528"/>
      <c r="IWZ95" s="528"/>
      <c r="IXA95" s="528"/>
      <c r="IXB95" s="528"/>
      <c r="IXC95" s="528"/>
      <c r="IXD95" s="528"/>
      <c r="IXE95" s="528"/>
      <c r="IXF95" s="528"/>
      <c r="IXG95" s="528"/>
      <c r="IXH95" s="528"/>
      <c r="IXI95" s="528"/>
      <c r="IXJ95" s="528"/>
      <c r="IXK95" s="528"/>
      <c r="IXL95" s="528"/>
      <c r="IXM95" s="528"/>
      <c r="IXN95" s="528"/>
      <c r="IXO95" s="528"/>
      <c r="IXP95" s="528"/>
      <c r="IXQ95" s="528"/>
      <c r="IXR95" s="528"/>
      <c r="IXS95" s="528"/>
      <c r="IXT95" s="528"/>
      <c r="IXU95" s="528"/>
      <c r="IXV95" s="528"/>
      <c r="IXW95" s="528"/>
      <c r="IXX95" s="528"/>
      <c r="IXY95" s="528"/>
      <c r="IXZ95" s="528"/>
      <c r="IYA95" s="528"/>
      <c r="IYB95" s="528"/>
      <c r="IYC95" s="528"/>
      <c r="IYD95" s="528"/>
      <c r="IYE95" s="528"/>
      <c r="IYF95" s="528"/>
      <c r="IYG95" s="528"/>
      <c r="IYH95" s="528"/>
      <c r="IYI95" s="528"/>
      <c r="IYJ95" s="528"/>
      <c r="IYK95" s="528"/>
      <c r="IYL95" s="528"/>
      <c r="IYM95" s="528"/>
      <c r="IYN95" s="528"/>
      <c r="IYO95" s="528"/>
      <c r="IYP95" s="528"/>
      <c r="IYQ95" s="528"/>
      <c r="IYR95" s="528"/>
      <c r="IYS95" s="528"/>
      <c r="IYT95" s="528"/>
      <c r="IYU95" s="528"/>
      <c r="IYV95" s="528"/>
      <c r="IYW95" s="528"/>
      <c r="IYX95" s="528"/>
      <c r="IYY95" s="528"/>
      <c r="IYZ95" s="528"/>
      <c r="IZA95" s="528"/>
      <c r="IZB95" s="528"/>
      <c r="IZC95" s="528"/>
      <c r="IZD95" s="528"/>
      <c r="IZE95" s="528"/>
      <c r="IZF95" s="528"/>
      <c r="IZG95" s="528"/>
      <c r="IZH95" s="528"/>
      <c r="IZI95" s="528"/>
      <c r="IZJ95" s="528"/>
      <c r="IZK95" s="528"/>
      <c r="IZL95" s="528"/>
      <c r="IZM95" s="528"/>
      <c r="IZN95" s="528"/>
      <c r="IZO95" s="528"/>
      <c r="IZP95" s="528"/>
      <c r="IZQ95" s="528"/>
      <c r="IZR95" s="528"/>
      <c r="IZS95" s="528"/>
      <c r="IZT95" s="528"/>
      <c r="IZU95" s="528"/>
      <c r="IZV95" s="528"/>
      <c r="IZW95" s="528"/>
      <c r="IZX95" s="528"/>
      <c r="IZY95" s="528"/>
      <c r="IZZ95" s="528"/>
      <c r="JAA95" s="528"/>
      <c r="JAB95" s="528"/>
      <c r="JAC95" s="528"/>
      <c r="JAD95" s="528"/>
      <c r="JAE95" s="528"/>
      <c r="JAF95" s="528"/>
      <c r="JAG95" s="528"/>
      <c r="JAH95" s="528"/>
      <c r="JAI95" s="528"/>
      <c r="JAJ95" s="528"/>
      <c r="JAK95" s="528"/>
      <c r="JAL95" s="528"/>
      <c r="JAM95" s="528"/>
      <c r="JAN95" s="528"/>
      <c r="JAO95" s="528"/>
      <c r="JAP95" s="528"/>
      <c r="JAQ95" s="528"/>
      <c r="JAR95" s="528"/>
      <c r="JAS95" s="528"/>
      <c r="JAT95" s="528"/>
      <c r="JAU95" s="528"/>
      <c r="JAV95" s="528"/>
      <c r="JAW95" s="528"/>
      <c r="JAX95" s="528"/>
      <c r="JAY95" s="528"/>
      <c r="JAZ95" s="528"/>
      <c r="JBA95" s="528"/>
      <c r="JBB95" s="528"/>
      <c r="JBC95" s="528"/>
      <c r="JBD95" s="528"/>
      <c r="JBE95" s="528"/>
      <c r="JBF95" s="528"/>
      <c r="JBG95" s="528"/>
      <c r="JBH95" s="528"/>
      <c r="JBI95" s="528"/>
      <c r="JBJ95" s="528"/>
      <c r="JBK95" s="528"/>
      <c r="JBL95" s="528"/>
      <c r="JBM95" s="528"/>
      <c r="JBN95" s="528"/>
      <c r="JBO95" s="528"/>
      <c r="JBP95" s="528"/>
      <c r="JBQ95" s="528"/>
      <c r="JBR95" s="528"/>
      <c r="JBS95" s="528"/>
      <c r="JBT95" s="528"/>
      <c r="JBU95" s="528"/>
      <c r="JBV95" s="528"/>
      <c r="JBW95" s="528"/>
      <c r="JBX95" s="528"/>
      <c r="JBY95" s="528"/>
      <c r="JBZ95" s="528"/>
      <c r="JCA95" s="528"/>
      <c r="JCB95" s="528"/>
      <c r="JCC95" s="528"/>
      <c r="JCD95" s="528"/>
      <c r="JCE95" s="528"/>
      <c r="JCF95" s="528"/>
      <c r="JCG95" s="528"/>
      <c r="JCH95" s="528"/>
      <c r="JCI95" s="528"/>
      <c r="JCJ95" s="528"/>
      <c r="JCK95" s="528"/>
      <c r="JCL95" s="528"/>
      <c r="JCM95" s="528"/>
      <c r="JCN95" s="528"/>
      <c r="JCO95" s="528"/>
      <c r="JCP95" s="528"/>
      <c r="JCQ95" s="528"/>
      <c r="JCR95" s="528"/>
      <c r="JCS95" s="528"/>
      <c r="JCT95" s="528"/>
      <c r="JCU95" s="528"/>
      <c r="JCV95" s="528"/>
      <c r="JCW95" s="528"/>
      <c r="JCX95" s="528"/>
      <c r="JCY95" s="528"/>
      <c r="JCZ95" s="528"/>
      <c r="JDA95" s="528"/>
      <c r="JDB95" s="528"/>
      <c r="JDC95" s="528"/>
      <c r="JDD95" s="528"/>
      <c r="JDE95" s="528"/>
      <c r="JDF95" s="528"/>
      <c r="JDG95" s="528"/>
      <c r="JDH95" s="528"/>
      <c r="JDI95" s="528"/>
      <c r="JDJ95" s="528"/>
      <c r="JDK95" s="528"/>
      <c r="JDL95" s="528"/>
      <c r="JDM95" s="528"/>
      <c r="JDN95" s="528"/>
      <c r="JDO95" s="528"/>
      <c r="JDP95" s="528"/>
      <c r="JDQ95" s="528"/>
      <c r="JDR95" s="528"/>
      <c r="JDS95" s="528"/>
      <c r="JDT95" s="528"/>
      <c r="JDU95" s="528"/>
      <c r="JDV95" s="528"/>
      <c r="JDW95" s="528"/>
      <c r="JDX95" s="528"/>
      <c r="JDY95" s="528"/>
      <c r="JDZ95" s="528"/>
      <c r="JEA95" s="528"/>
      <c r="JEB95" s="528"/>
      <c r="JEC95" s="528"/>
      <c r="JED95" s="528"/>
      <c r="JEE95" s="528"/>
      <c r="JEF95" s="528"/>
      <c r="JEG95" s="528"/>
      <c r="JEH95" s="528"/>
      <c r="JEI95" s="528"/>
      <c r="JEJ95" s="528"/>
      <c r="JEK95" s="528"/>
      <c r="JEL95" s="528"/>
      <c r="JEM95" s="528"/>
      <c r="JEN95" s="528"/>
      <c r="JEO95" s="528"/>
      <c r="JEP95" s="528"/>
      <c r="JEQ95" s="528"/>
      <c r="JER95" s="528"/>
      <c r="JES95" s="528"/>
      <c r="JET95" s="528"/>
      <c r="JEU95" s="528"/>
      <c r="JEV95" s="528"/>
      <c r="JEW95" s="528"/>
      <c r="JEX95" s="528"/>
      <c r="JEY95" s="528"/>
      <c r="JEZ95" s="528"/>
      <c r="JFA95" s="528"/>
      <c r="JFB95" s="528"/>
      <c r="JFC95" s="528"/>
      <c r="JFD95" s="528"/>
      <c r="JFE95" s="528"/>
      <c r="JFF95" s="528"/>
      <c r="JFG95" s="528"/>
      <c r="JFH95" s="528"/>
      <c r="JFI95" s="528"/>
      <c r="JFJ95" s="528"/>
      <c r="JFK95" s="528"/>
      <c r="JFL95" s="528"/>
      <c r="JFM95" s="528"/>
      <c r="JFN95" s="528"/>
      <c r="JFO95" s="528"/>
      <c r="JFP95" s="528"/>
      <c r="JFQ95" s="528"/>
      <c r="JFR95" s="528"/>
      <c r="JFS95" s="528"/>
      <c r="JFT95" s="528"/>
      <c r="JFU95" s="528"/>
      <c r="JFV95" s="528"/>
      <c r="JFW95" s="528"/>
      <c r="JFX95" s="528"/>
      <c r="JFY95" s="528"/>
      <c r="JFZ95" s="528"/>
      <c r="JGA95" s="528"/>
      <c r="JGB95" s="528"/>
      <c r="JGC95" s="528"/>
      <c r="JGD95" s="528"/>
      <c r="JGE95" s="528"/>
      <c r="JGF95" s="528"/>
      <c r="JGG95" s="528"/>
      <c r="JGH95" s="528"/>
      <c r="JGI95" s="528"/>
      <c r="JGJ95" s="528"/>
      <c r="JGK95" s="528"/>
      <c r="JGL95" s="528"/>
      <c r="JGM95" s="528"/>
      <c r="JGN95" s="528"/>
      <c r="JGO95" s="528"/>
      <c r="JGP95" s="528"/>
      <c r="JGQ95" s="528"/>
      <c r="JGR95" s="528"/>
      <c r="JGS95" s="528"/>
      <c r="JGT95" s="528"/>
      <c r="JGU95" s="528"/>
      <c r="JGV95" s="528"/>
      <c r="JGW95" s="528"/>
      <c r="JGX95" s="528"/>
      <c r="JGY95" s="528"/>
      <c r="JGZ95" s="528"/>
      <c r="JHA95" s="528"/>
      <c r="JHB95" s="528"/>
      <c r="JHC95" s="528"/>
      <c r="JHD95" s="528"/>
      <c r="JHE95" s="528"/>
      <c r="JHF95" s="528"/>
      <c r="JHG95" s="528"/>
      <c r="JHH95" s="528"/>
      <c r="JHI95" s="528"/>
      <c r="JHJ95" s="528"/>
      <c r="JHK95" s="528"/>
      <c r="JHL95" s="528"/>
      <c r="JHM95" s="528"/>
      <c r="JHN95" s="528"/>
      <c r="JHO95" s="528"/>
      <c r="JHP95" s="528"/>
      <c r="JHQ95" s="528"/>
      <c r="JHR95" s="528"/>
      <c r="JHS95" s="528"/>
      <c r="JHT95" s="528"/>
      <c r="JHU95" s="528"/>
      <c r="JHV95" s="528"/>
      <c r="JHW95" s="528"/>
      <c r="JHX95" s="528"/>
      <c r="JHY95" s="528"/>
      <c r="JHZ95" s="528"/>
      <c r="JIA95" s="528"/>
      <c r="JIB95" s="528"/>
      <c r="JIC95" s="528"/>
      <c r="JID95" s="528"/>
      <c r="JIE95" s="528"/>
      <c r="JIF95" s="528"/>
      <c r="JIG95" s="528"/>
      <c r="JIH95" s="528"/>
      <c r="JII95" s="528"/>
      <c r="JIJ95" s="528"/>
      <c r="JIK95" s="528"/>
      <c r="JIL95" s="528"/>
      <c r="JIM95" s="528"/>
      <c r="JIN95" s="528"/>
      <c r="JIO95" s="528"/>
      <c r="JIP95" s="528"/>
      <c r="JIQ95" s="528"/>
      <c r="JIR95" s="528"/>
      <c r="JIS95" s="528"/>
      <c r="JIT95" s="528"/>
      <c r="JIU95" s="528"/>
      <c r="JIV95" s="528"/>
      <c r="JIW95" s="528"/>
      <c r="JIX95" s="528"/>
      <c r="JIY95" s="528"/>
      <c r="JIZ95" s="528"/>
      <c r="JJA95" s="528"/>
      <c r="JJB95" s="528"/>
      <c r="JJC95" s="528"/>
      <c r="JJD95" s="528"/>
      <c r="JJE95" s="528"/>
      <c r="JJF95" s="528"/>
      <c r="JJG95" s="528"/>
      <c r="JJH95" s="528"/>
      <c r="JJI95" s="528"/>
      <c r="JJJ95" s="528"/>
      <c r="JJK95" s="528"/>
      <c r="JJL95" s="528"/>
      <c r="JJM95" s="528"/>
      <c r="JJN95" s="528"/>
      <c r="JJO95" s="528"/>
      <c r="JJP95" s="528"/>
      <c r="JJQ95" s="528"/>
      <c r="JJR95" s="528"/>
      <c r="JJS95" s="528"/>
      <c r="JJT95" s="528"/>
      <c r="JJU95" s="528"/>
      <c r="JJV95" s="528"/>
      <c r="JJW95" s="528"/>
      <c r="JJX95" s="528"/>
      <c r="JJY95" s="528"/>
      <c r="JJZ95" s="528"/>
      <c r="JKA95" s="528"/>
      <c r="JKB95" s="528"/>
      <c r="JKC95" s="528"/>
      <c r="JKD95" s="528"/>
      <c r="JKE95" s="528"/>
      <c r="JKF95" s="528"/>
      <c r="JKG95" s="528"/>
      <c r="JKH95" s="528"/>
      <c r="JKI95" s="528"/>
      <c r="JKJ95" s="528"/>
      <c r="JKK95" s="528"/>
      <c r="JKL95" s="528"/>
      <c r="JKM95" s="528"/>
      <c r="JKN95" s="528"/>
      <c r="JKO95" s="528"/>
      <c r="JKP95" s="528"/>
      <c r="JKQ95" s="528"/>
      <c r="JKR95" s="528"/>
      <c r="JKS95" s="528"/>
      <c r="JKT95" s="528"/>
      <c r="JKU95" s="528"/>
      <c r="JKV95" s="528"/>
      <c r="JKW95" s="528"/>
      <c r="JKX95" s="528"/>
      <c r="JKY95" s="528"/>
      <c r="JKZ95" s="528"/>
      <c r="JLA95" s="528"/>
      <c r="JLB95" s="528"/>
      <c r="JLC95" s="528"/>
      <c r="JLD95" s="528"/>
      <c r="JLE95" s="528"/>
      <c r="JLF95" s="528"/>
      <c r="JLG95" s="528"/>
      <c r="JLH95" s="528"/>
      <c r="JLI95" s="528"/>
      <c r="JLJ95" s="528"/>
      <c r="JLK95" s="528"/>
      <c r="JLL95" s="528"/>
      <c r="JLM95" s="528"/>
      <c r="JLN95" s="528"/>
      <c r="JLO95" s="528"/>
      <c r="JLP95" s="528"/>
      <c r="JLQ95" s="528"/>
      <c r="JLR95" s="528"/>
      <c r="JLS95" s="528"/>
      <c r="JLT95" s="528"/>
      <c r="JLU95" s="528"/>
      <c r="JLV95" s="528"/>
      <c r="JLW95" s="528"/>
      <c r="JLX95" s="528"/>
      <c r="JLY95" s="528"/>
      <c r="JLZ95" s="528"/>
      <c r="JMA95" s="528"/>
      <c r="JMB95" s="528"/>
      <c r="JMC95" s="528"/>
      <c r="JMD95" s="528"/>
      <c r="JME95" s="528"/>
      <c r="JMF95" s="528"/>
      <c r="JMG95" s="528"/>
      <c r="JMH95" s="528"/>
      <c r="JMI95" s="528"/>
      <c r="JMJ95" s="528"/>
      <c r="JMK95" s="528"/>
      <c r="JML95" s="528"/>
      <c r="JMM95" s="528"/>
      <c r="JMN95" s="528"/>
      <c r="JMO95" s="528"/>
      <c r="JMP95" s="528"/>
      <c r="JMQ95" s="528"/>
      <c r="JMR95" s="528"/>
      <c r="JMS95" s="528"/>
      <c r="JMT95" s="528"/>
      <c r="JMU95" s="528"/>
      <c r="JMV95" s="528"/>
      <c r="JMW95" s="528"/>
      <c r="JMX95" s="528"/>
      <c r="JMY95" s="528"/>
      <c r="JMZ95" s="528"/>
      <c r="JNA95" s="528"/>
      <c r="JNB95" s="528"/>
      <c r="JNC95" s="528"/>
      <c r="JND95" s="528"/>
      <c r="JNE95" s="528"/>
      <c r="JNF95" s="528"/>
      <c r="JNG95" s="528"/>
      <c r="JNH95" s="528"/>
      <c r="JNI95" s="528"/>
      <c r="JNJ95" s="528"/>
      <c r="JNK95" s="528"/>
      <c r="JNL95" s="528"/>
      <c r="JNM95" s="528"/>
      <c r="JNN95" s="528"/>
      <c r="JNO95" s="528"/>
      <c r="JNP95" s="528"/>
      <c r="JNQ95" s="528"/>
      <c r="JNR95" s="528"/>
      <c r="JNS95" s="528"/>
      <c r="JNT95" s="528"/>
      <c r="JNU95" s="528"/>
      <c r="JNV95" s="528"/>
      <c r="JNW95" s="528"/>
      <c r="JNX95" s="528"/>
      <c r="JNY95" s="528"/>
      <c r="JNZ95" s="528"/>
      <c r="JOA95" s="528"/>
      <c r="JOB95" s="528"/>
      <c r="JOC95" s="528"/>
      <c r="JOD95" s="528"/>
      <c r="JOE95" s="528"/>
      <c r="JOF95" s="528"/>
      <c r="JOG95" s="528"/>
      <c r="JOH95" s="528"/>
      <c r="JOI95" s="528"/>
      <c r="JOJ95" s="528"/>
      <c r="JOK95" s="528"/>
      <c r="JOL95" s="528"/>
      <c r="JOM95" s="528"/>
      <c r="JON95" s="528"/>
      <c r="JOO95" s="528"/>
      <c r="JOP95" s="528"/>
      <c r="JOQ95" s="528"/>
      <c r="JOR95" s="528"/>
      <c r="JOS95" s="528"/>
      <c r="JOT95" s="528"/>
      <c r="JOU95" s="528"/>
      <c r="JOV95" s="528"/>
      <c r="JOW95" s="528"/>
      <c r="JOX95" s="528"/>
      <c r="JOY95" s="528"/>
      <c r="JOZ95" s="528"/>
      <c r="JPA95" s="528"/>
      <c r="JPB95" s="528"/>
      <c r="JPC95" s="528"/>
      <c r="JPD95" s="528"/>
      <c r="JPE95" s="528"/>
      <c r="JPF95" s="528"/>
      <c r="JPG95" s="528"/>
      <c r="JPH95" s="528"/>
      <c r="JPI95" s="528"/>
      <c r="JPJ95" s="528"/>
      <c r="JPK95" s="528"/>
      <c r="JPL95" s="528"/>
      <c r="JPM95" s="528"/>
      <c r="JPN95" s="528"/>
      <c r="JPO95" s="528"/>
      <c r="JPP95" s="528"/>
      <c r="JPQ95" s="528"/>
      <c r="JPR95" s="528"/>
      <c r="JPS95" s="528"/>
      <c r="JPT95" s="528"/>
      <c r="JPU95" s="528"/>
      <c r="JPV95" s="528"/>
      <c r="JPW95" s="528"/>
      <c r="JPX95" s="528"/>
      <c r="JPY95" s="528"/>
      <c r="JPZ95" s="528"/>
      <c r="JQA95" s="528"/>
      <c r="JQB95" s="528"/>
      <c r="JQC95" s="528"/>
      <c r="JQD95" s="528"/>
      <c r="JQE95" s="528"/>
      <c r="JQF95" s="528"/>
      <c r="JQG95" s="528"/>
      <c r="JQH95" s="528"/>
      <c r="JQI95" s="528"/>
      <c r="JQJ95" s="528"/>
      <c r="JQK95" s="528"/>
      <c r="JQL95" s="528"/>
      <c r="JQM95" s="528"/>
      <c r="JQN95" s="528"/>
      <c r="JQO95" s="528"/>
      <c r="JQP95" s="528"/>
      <c r="JQQ95" s="528"/>
      <c r="JQR95" s="528"/>
      <c r="JQS95" s="528"/>
      <c r="JQT95" s="528"/>
      <c r="JQU95" s="528"/>
      <c r="JQV95" s="528"/>
      <c r="JQW95" s="528"/>
      <c r="JQX95" s="528"/>
      <c r="JQY95" s="528"/>
      <c r="JQZ95" s="528"/>
      <c r="JRA95" s="528"/>
      <c r="JRB95" s="528"/>
      <c r="JRC95" s="528"/>
      <c r="JRD95" s="528"/>
      <c r="JRE95" s="528"/>
      <c r="JRF95" s="528"/>
      <c r="JRG95" s="528"/>
      <c r="JRH95" s="528"/>
      <c r="JRI95" s="528"/>
      <c r="JRJ95" s="528"/>
      <c r="JRK95" s="528"/>
      <c r="JRL95" s="528"/>
      <c r="JRM95" s="528"/>
      <c r="JRN95" s="528"/>
      <c r="JRO95" s="528"/>
      <c r="JRP95" s="528"/>
      <c r="JRQ95" s="528"/>
      <c r="JRR95" s="528"/>
      <c r="JRS95" s="528"/>
      <c r="JRT95" s="528"/>
      <c r="JRU95" s="528"/>
      <c r="JRV95" s="528"/>
      <c r="JRW95" s="528"/>
      <c r="JRX95" s="528"/>
      <c r="JRY95" s="528"/>
      <c r="JRZ95" s="528"/>
      <c r="JSA95" s="528"/>
      <c r="JSB95" s="528"/>
      <c r="JSC95" s="528"/>
      <c r="JSD95" s="528"/>
      <c r="JSE95" s="528"/>
      <c r="JSF95" s="528"/>
      <c r="JSG95" s="528"/>
      <c r="JSH95" s="528"/>
      <c r="JSI95" s="528"/>
      <c r="JSJ95" s="528"/>
      <c r="JSK95" s="528"/>
      <c r="JSL95" s="528"/>
      <c r="JSM95" s="528"/>
      <c r="JSN95" s="528"/>
      <c r="JSO95" s="528"/>
      <c r="JSP95" s="528"/>
      <c r="JSQ95" s="528"/>
      <c r="JSR95" s="528"/>
      <c r="JSS95" s="528"/>
      <c r="JST95" s="528"/>
      <c r="JSU95" s="528"/>
      <c r="JSV95" s="528"/>
      <c r="JSW95" s="528"/>
      <c r="JSX95" s="528"/>
      <c r="JSY95" s="528"/>
      <c r="JSZ95" s="528"/>
      <c r="JTA95" s="528"/>
      <c r="JTB95" s="528"/>
      <c r="JTC95" s="528"/>
      <c r="JTD95" s="528"/>
      <c r="JTE95" s="528"/>
      <c r="JTF95" s="528"/>
      <c r="JTG95" s="528"/>
      <c r="JTH95" s="528"/>
      <c r="JTI95" s="528"/>
      <c r="JTJ95" s="528"/>
      <c r="JTK95" s="528"/>
      <c r="JTL95" s="528"/>
      <c r="JTM95" s="528"/>
      <c r="JTN95" s="528"/>
      <c r="JTO95" s="528"/>
      <c r="JTP95" s="528"/>
      <c r="JTQ95" s="528"/>
      <c r="JTR95" s="528"/>
      <c r="JTS95" s="528"/>
      <c r="JTT95" s="528"/>
      <c r="JTU95" s="528"/>
      <c r="JTV95" s="528"/>
      <c r="JTW95" s="528"/>
      <c r="JTX95" s="528"/>
      <c r="JTY95" s="528"/>
      <c r="JTZ95" s="528"/>
      <c r="JUA95" s="528"/>
      <c r="JUB95" s="528"/>
      <c r="JUC95" s="528"/>
      <c r="JUD95" s="528"/>
      <c r="JUE95" s="528"/>
      <c r="JUF95" s="528"/>
      <c r="JUG95" s="528"/>
      <c r="JUH95" s="528"/>
      <c r="JUI95" s="528"/>
      <c r="JUJ95" s="528"/>
      <c r="JUK95" s="528"/>
      <c r="JUL95" s="528"/>
      <c r="JUM95" s="528"/>
      <c r="JUN95" s="528"/>
      <c r="JUO95" s="528"/>
      <c r="JUP95" s="528"/>
      <c r="JUQ95" s="528"/>
      <c r="JUR95" s="528"/>
      <c r="JUS95" s="528"/>
      <c r="JUT95" s="528"/>
      <c r="JUU95" s="528"/>
      <c r="JUV95" s="528"/>
      <c r="JUW95" s="528"/>
      <c r="JUX95" s="528"/>
      <c r="JUY95" s="528"/>
      <c r="JUZ95" s="528"/>
      <c r="JVA95" s="528"/>
      <c r="JVB95" s="528"/>
      <c r="JVC95" s="528"/>
      <c r="JVD95" s="528"/>
      <c r="JVE95" s="528"/>
      <c r="JVF95" s="528"/>
      <c r="JVG95" s="528"/>
      <c r="JVH95" s="528"/>
      <c r="JVI95" s="528"/>
      <c r="JVJ95" s="528"/>
      <c r="JVK95" s="528"/>
      <c r="JVL95" s="528"/>
      <c r="JVM95" s="528"/>
      <c r="JVN95" s="528"/>
      <c r="JVO95" s="528"/>
      <c r="JVP95" s="528"/>
      <c r="JVQ95" s="528"/>
      <c r="JVR95" s="528"/>
      <c r="JVS95" s="528"/>
      <c r="JVT95" s="528"/>
      <c r="JVU95" s="528"/>
      <c r="JVV95" s="528"/>
      <c r="JVW95" s="528"/>
      <c r="JVX95" s="528"/>
      <c r="JVY95" s="528"/>
      <c r="JVZ95" s="528"/>
      <c r="JWA95" s="528"/>
      <c r="JWB95" s="528"/>
      <c r="JWC95" s="528"/>
      <c r="JWD95" s="528"/>
      <c r="JWE95" s="528"/>
      <c r="JWF95" s="528"/>
      <c r="JWG95" s="528"/>
      <c r="JWH95" s="528"/>
      <c r="JWI95" s="528"/>
      <c r="JWJ95" s="528"/>
      <c r="JWK95" s="528"/>
      <c r="JWL95" s="528"/>
      <c r="JWM95" s="528"/>
      <c r="JWN95" s="528"/>
      <c r="JWO95" s="528"/>
      <c r="JWP95" s="528"/>
      <c r="JWQ95" s="528"/>
      <c r="JWR95" s="528"/>
      <c r="JWS95" s="528"/>
      <c r="JWT95" s="528"/>
      <c r="JWU95" s="528"/>
      <c r="JWV95" s="528"/>
      <c r="JWW95" s="528"/>
      <c r="JWX95" s="528"/>
      <c r="JWY95" s="528"/>
      <c r="JWZ95" s="528"/>
      <c r="JXA95" s="528"/>
      <c r="JXB95" s="528"/>
      <c r="JXC95" s="528"/>
      <c r="JXD95" s="528"/>
      <c r="JXE95" s="528"/>
      <c r="JXF95" s="528"/>
      <c r="JXG95" s="528"/>
      <c r="JXH95" s="528"/>
      <c r="JXI95" s="528"/>
      <c r="JXJ95" s="528"/>
      <c r="JXK95" s="528"/>
      <c r="JXL95" s="528"/>
      <c r="JXM95" s="528"/>
      <c r="JXN95" s="528"/>
      <c r="JXO95" s="528"/>
      <c r="JXP95" s="528"/>
      <c r="JXQ95" s="528"/>
      <c r="JXR95" s="528"/>
      <c r="JXS95" s="528"/>
      <c r="JXT95" s="528"/>
      <c r="JXU95" s="528"/>
      <c r="JXV95" s="528"/>
      <c r="JXW95" s="528"/>
      <c r="JXX95" s="528"/>
      <c r="JXY95" s="528"/>
      <c r="JXZ95" s="528"/>
      <c r="JYA95" s="528"/>
      <c r="JYB95" s="528"/>
      <c r="JYC95" s="528"/>
      <c r="JYD95" s="528"/>
      <c r="JYE95" s="528"/>
      <c r="JYF95" s="528"/>
      <c r="JYG95" s="528"/>
      <c r="JYH95" s="528"/>
      <c r="JYI95" s="528"/>
      <c r="JYJ95" s="528"/>
      <c r="JYK95" s="528"/>
      <c r="JYL95" s="528"/>
      <c r="JYM95" s="528"/>
      <c r="JYN95" s="528"/>
      <c r="JYO95" s="528"/>
      <c r="JYP95" s="528"/>
      <c r="JYQ95" s="528"/>
      <c r="JYR95" s="528"/>
      <c r="JYS95" s="528"/>
      <c r="JYT95" s="528"/>
      <c r="JYU95" s="528"/>
      <c r="JYV95" s="528"/>
      <c r="JYW95" s="528"/>
      <c r="JYX95" s="528"/>
      <c r="JYY95" s="528"/>
      <c r="JYZ95" s="528"/>
      <c r="JZA95" s="528"/>
      <c r="JZB95" s="528"/>
      <c r="JZC95" s="528"/>
      <c r="JZD95" s="528"/>
      <c r="JZE95" s="528"/>
      <c r="JZF95" s="528"/>
      <c r="JZG95" s="528"/>
      <c r="JZH95" s="528"/>
      <c r="JZI95" s="528"/>
      <c r="JZJ95" s="528"/>
      <c r="JZK95" s="528"/>
      <c r="JZL95" s="528"/>
      <c r="JZM95" s="528"/>
      <c r="JZN95" s="528"/>
      <c r="JZO95" s="528"/>
      <c r="JZP95" s="528"/>
      <c r="JZQ95" s="528"/>
      <c r="JZR95" s="528"/>
      <c r="JZS95" s="528"/>
      <c r="JZT95" s="528"/>
      <c r="JZU95" s="528"/>
      <c r="JZV95" s="528"/>
      <c r="JZW95" s="528"/>
      <c r="JZX95" s="528"/>
      <c r="JZY95" s="528"/>
      <c r="JZZ95" s="528"/>
      <c r="KAA95" s="528"/>
      <c r="KAB95" s="528"/>
      <c r="KAC95" s="528"/>
      <c r="KAD95" s="528"/>
      <c r="KAE95" s="528"/>
      <c r="KAF95" s="528"/>
      <c r="KAG95" s="528"/>
      <c r="KAH95" s="528"/>
      <c r="KAI95" s="528"/>
      <c r="KAJ95" s="528"/>
      <c r="KAK95" s="528"/>
      <c r="KAL95" s="528"/>
      <c r="KAM95" s="528"/>
      <c r="KAN95" s="528"/>
      <c r="KAO95" s="528"/>
      <c r="KAP95" s="528"/>
      <c r="KAQ95" s="528"/>
      <c r="KAR95" s="528"/>
      <c r="KAS95" s="528"/>
      <c r="KAT95" s="528"/>
      <c r="KAU95" s="528"/>
      <c r="KAV95" s="528"/>
      <c r="KAW95" s="528"/>
      <c r="KAX95" s="528"/>
      <c r="KAY95" s="528"/>
      <c r="KAZ95" s="528"/>
      <c r="KBA95" s="528"/>
      <c r="KBB95" s="528"/>
      <c r="KBC95" s="528"/>
      <c r="KBD95" s="528"/>
      <c r="KBE95" s="528"/>
      <c r="KBF95" s="528"/>
      <c r="KBG95" s="528"/>
      <c r="KBH95" s="528"/>
      <c r="KBI95" s="528"/>
      <c r="KBJ95" s="528"/>
      <c r="KBK95" s="528"/>
      <c r="KBL95" s="528"/>
      <c r="KBM95" s="528"/>
      <c r="KBN95" s="528"/>
      <c r="KBO95" s="528"/>
      <c r="KBP95" s="528"/>
      <c r="KBQ95" s="528"/>
      <c r="KBR95" s="528"/>
      <c r="KBS95" s="528"/>
      <c r="KBT95" s="528"/>
      <c r="KBU95" s="528"/>
      <c r="KBV95" s="528"/>
      <c r="KBW95" s="528"/>
      <c r="KBX95" s="528"/>
      <c r="KBY95" s="528"/>
      <c r="KBZ95" s="528"/>
      <c r="KCA95" s="528"/>
      <c r="KCB95" s="528"/>
      <c r="KCC95" s="528"/>
      <c r="KCD95" s="528"/>
      <c r="KCE95" s="528"/>
      <c r="KCF95" s="528"/>
      <c r="KCG95" s="528"/>
      <c r="KCH95" s="528"/>
      <c r="KCI95" s="528"/>
      <c r="KCJ95" s="528"/>
      <c r="KCK95" s="528"/>
      <c r="KCL95" s="528"/>
      <c r="KCM95" s="528"/>
      <c r="KCN95" s="528"/>
      <c r="KCO95" s="528"/>
      <c r="KCP95" s="528"/>
      <c r="KCQ95" s="528"/>
      <c r="KCR95" s="528"/>
      <c r="KCS95" s="528"/>
      <c r="KCT95" s="528"/>
      <c r="KCU95" s="528"/>
      <c r="KCV95" s="528"/>
      <c r="KCW95" s="528"/>
      <c r="KCX95" s="528"/>
      <c r="KCY95" s="528"/>
      <c r="KCZ95" s="528"/>
      <c r="KDA95" s="528"/>
      <c r="KDB95" s="528"/>
      <c r="KDC95" s="528"/>
      <c r="KDD95" s="528"/>
      <c r="KDE95" s="528"/>
      <c r="KDF95" s="528"/>
      <c r="KDG95" s="528"/>
      <c r="KDH95" s="528"/>
      <c r="KDI95" s="528"/>
      <c r="KDJ95" s="528"/>
      <c r="KDK95" s="528"/>
      <c r="KDL95" s="528"/>
      <c r="KDM95" s="528"/>
      <c r="KDN95" s="528"/>
      <c r="KDO95" s="528"/>
      <c r="KDP95" s="528"/>
      <c r="KDQ95" s="528"/>
      <c r="KDR95" s="528"/>
      <c r="KDS95" s="528"/>
      <c r="KDT95" s="528"/>
      <c r="KDU95" s="528"/>
      <c r="KDV95" s="528"/>
      <c r="KDW95" s="528"/>
      <c r="KDX95" s="528"/>
      <c r="KDY95" s="528"/>
      <c r="KDZ95" s="528"/>
      <c r="KEA95" s="528"/>
      <c r="KEB95" s="528"/>
      <c r="KEC95" s="528"/>
      <c r="KED95" s="528"/>
      <c r="KEE95" s="528"/>
      <c r="KEF95" s="528"/>
      <c r="KEG95" s="528"/>
      <c r="KEH95" s="528"/>
      <c r="KEI95" s="528"/>
      <c r="KEJ95" s="528"/>
      <c r="KEK95" s="528"/>
      <c r="KEL95" s="528"/>
      <c r="KEM95" s="528"/>
      <c r="KEN95" s="528"/>
      <c r="KEO95" s="528"/>
      <c r="KEP95" s="528"/>
      <c r="KEQ95" s="528"/>
      <c r="KER95" s="528"/>
      <c r="KES95" s="528"/>
      <c r="KET95" s="528"/>
      <c r="KEU95" s="528"/>
      <c r="KEV95" s="528"/>
      <c r="KEW95" s="528"/>
      <c r="KEX95" s="528"/>
      <c r="KEY95" s="528"/>
      <c r="KEZ95" s="528"/>
      <c r="KFA95" s="528"/>
      <c r="KFB95" s="528"/>
      <c r="KFC95" s="528"/>
      <c r="KFD95" s="528"/>
      <c r="KFE95" s="528"/>
      <c r="KFF95" s="528"/>
      <c r="KFG95" s="528"/>
      <c r="KFH95" s="528"/>
      <c r="KFI95" s="528"/>
      <c r="KFJ95" s="528"/>
      <c r="KFK95" s="528"/>
      <c r="KFL95" s="528"/>
      <c r="KFM95" s="528"/>
      <c r="KFN95" s="528"/>
      <c r="KFO95" s="528"/>
      <c r="KFP95" s="528"/>
      <c r="KFQ95" s="528"/>
      <c r="KFR95" s="528"/>
      <c r="KFS95" s="528"/>
      <c r="KFT95" s="528"/>
      <c r="KFU95" s="528"/>
      <c r="KFV95" s="528"/>
      <c r="KFW95" s="528"/>
      <c r="KFX95" s="528"/>
      <c r="KFY95" s="528"/>
      <c r="KFZ95" s="528"/>
      <c r="KGA95" s="528"/>
      <c r="KGB95" s="528"/>
      <c r="KGC95" s="528"/>
      <c r="KGD95" s="528"/>
      <c r="KGE95" s="528"/>
      <c r="KGF95" s="528"/>
      <c r="KGG95" s="528"/>
      <c r="KGH95" s="528"/>
      <c r="KGI95" s="528"/>
      <c r="KGJ95" s="528"/>
      <c r="KGK95" s="528"/>
      <c r="KGL95" s="528"/>
      <c r="KGM95" s="528"/>
      <c r="KGN95" s="528"/>
      <c r="KGO95" s="528"/>
      <c r="KGP95" s="528"/>
      <c r="KGQ95" s="528"/>
      <c r="KGR95" s="528"/>
      <c r="KGS95" s="528"/>
      <c r="KGT95" s="528"/>
      <c r="KGU95" s="528"/>
      <c r="KGV95" s="528"/>
      <c r="KGW95" s="528"/>
      <c r="KGX95" s="528"/>
      <c r="KGY95" s="528"/>
      <c r="KGZ95" s="528"/>
      <c r="KHA95" s="528"/>
      <c r="KHB95" s="528"/>
      <c r="KHC95" s="528"/>
      <c r="KHD95" s="528"/>
      <c r="KHE95" s="528"/>
      <c r="KHF95" s="528"/>
      <c r="KHG95" s="528"/>
      <c r="KHH95" s="528"/>
      <c r="KHI95" s="528"/>
      <c r="KHJ95" s="528"/>
      <c r="KHK95" s="528"/>
      <c r="KHL95" s="528"/>
      <c r="KHM95" s="528"/>
      <c r="KHN95" s="528"/>
      <c r="KHO95" s="528"/>
      <c r="KHP95" s="528"/>
      <c r="KHQ95" s="528"/>
      <c r="KHR95" s="528"/>
      <c r="KHS95" s="528"/>
      <c r="KHT95" s="528"/>
      <c r="KHU95" s="528"/>
      <c r="KHV95" s="528"/>
      <c r="KHW95" s="528"/>
      <c r="KHX95" s="528"/>
      <c r="KHY95" s="528"/>
      <c r="KHZ95" s="528"/>
      <c r="KIA95" s="528"/>
      <c r="KIB95" s="528"/>
      <c r="KIC95" s="528"/>
      <c r="KID95" s="528"/>
      <c r="KIE95" s="528"/>
      <c r="KIF95" s="528"/>
      <c r="KIG95" s="528"/>
      <c r="KIH95" s="528"/>
      <c r="KII95" s="528"/>
      <c r="KIJ95" s="528"/>
      <c r="KIK95" s="528"/>
      <c r="KIL95" s="528"/>
      <c r="KIM95" s="528"/>
      <c r="KIN95" s="528"/>
      <c r="KIO95" s="528"/>
      <c r="KIP95" s="528"/>
      <c r="KIQ95" s="528"/>
      <c r="KIR95" s="528"/>
      <c r="KIS95" s="528"/>
      <c r="KIT95" s="528"/>
      <c r="KIU95" s="528"/>
      <c r="KIV95" s="528"/>
      <c r="KIW95" s="528"/>
      <c r="KIX95" s="528"/>
      <c r="KIY95" s="528"/>
      <c r="KIZ95" s="528"/>
      <c r="KJA95" s="528"/>
      <c r="KJB95" s="528"/>
      <c r="KJC95" s="528"/>
      <c r="KJD95" s="528"/>
      <c r="KJE95" s="528"/>
      <c r="KJF95" s="528"/>
      <c r="KJG95" s="528"/>
      <c r="KJH95" s="528"/>
      <c r="KJI95" s="528"/>
      <c r="KJJ95" s="528"/>
      <c r="KJK95" s="528"/>
      <c r="KJL95" s="528"/>
      <c r="KJM95" s="528"/>
      <c r="KJN95" s="528"/>
      <c r="KJO95" s="528"/>
      <c r="KJP95" s="528"/>
      <c r="KJQ95" s="528"/>
      <c r="KJR95" s="528"/>
      <c r="KJS95" s="528"/>
      <c r="KJT95" s="528"/>
      <c r="KJU95" s="528"/>
      <c r="KJV95" s="528"/>
      <c r="KJW95" s="528"/>
      <c r="KJX95" s="528"/>
      <c r="KJY95" s="528"/>
      <c r="KJZ95" s="528"/>
      <c r="KKA95" s="528"/>
      <c r="KKB95" s="528"/>
      <c r="KKC95" s="528"/>
      <c r="KKD95" s="528"/>
      <c r="KKE95" s="528"/>
      <c r="KKF95" s="528"/>
      <c r="KKG95" s="528"/>
      <c r="KKH95" s="528"/>
      <c r="KKI95" s="528"/>
      <c r="KKJ95" s="528"/>
      <c r="KKK95" s="528"/>
      <c r="KKL95" s="528"/>
      <c r="KKM95" s="528"/>
      <c r="KKN95" s="528"/>
      <c r="KKO95" s="528"/>
      <c r="KKP95" s="528"/>
      <c r="KKQ95" s="528"/>
      <c r="KKR95" s="528"/>
      <c r="KKS95" s="528"/>
      <c r="KKT95" s="528"/>
      <c r="KKU95" s="528"/>
      <c r="KKV95" s="528"/>
      <c r="KKW95" s="528"/>
      <c r="KKX95" s="528"/>
      <c r="KKY95" s="528"/>
      <c r="KKZ95" s="528"/>
      <c r="KLA95" s="528"/>
      <c r="KLB95" s="528"/>
      <c r="KLC95" s="528"/>
      <c r="KLD95" s="528"/>
      <c r="KLE95" s="528"/>
      <c r="KLF95" s="528"/>
      <c r="KLG95" s="528"/>
      <c r="KLH95" s="528"/>
      <c r="KLI95" s="528"/>
      <c r="KLJ95" s="528"/>
      <c r="KLK95" s="528"/>
      <c r="KLL95" s="528"/>
      <c r="KLM95" s="528"/>
      <c r="KLN95" s="528"/>
      <c r="KLO95" s="528"/>
      <c r="KLP95" s="528"/>
      <c r="KLQ95" s="528"/>
      <c r="KLR95" s="528"/>
      <c r="KLS95" s="528"/>
      <c r="KLT95" s="528"/>
      <c r="KLU95" s="528"/>
      <c r="KLV95" s="528"/>
      <c r="KLW95" s="528"/>
      <c r="KLX95" s="528"/>
      <c r="KLY95" s="528"/>
      <c r="KLZ95" s="528"/>
      <c r="KMA95" s="528"/>
      <c r="KMB95" s="528"/>
      <c r="KMC95" s="528"/>
      <c r="KMD95" s="528"/>
      <c r="KME95" s="528"/>
      <c r="KMF95" s="528"/>
      <c r="KMG95" s="528"/>
      <c r="KMH95" s="528"/>
      <c r="KMI95" s="528"/>
      <c r="KMJ95" s="528"/>
      <c r="KMK95" s="528"/>
      <c r="KML95" s="528"/>
      <c r="KMM95" s="528"/>
      <c r="KMN95" s="528"/>
      <c r="KMO95" s="528"/>
      <c r="KMP95" s="528"/>
      <c r="KMQ95" s="528"/>
      <c r="KMR95" s="528"/>
      <c r="KMS95" s="528"/>
      <c r="KMT95" s="528"/>
      <c r="KMU95" s="528"/>
      <c r="KMV95" s="528"/>
      <c r="KMW95" s="528"/>
      <c r="KMX95" s="528"/>
      <c r="KMY95" s="528"/>
      <c r="KMZ95" s="528"/>
      <c r="KNA95" s="528"/>
      <c r="KNB95" s="528"/>
      <c r="KNC95" s="528"/>
      <c r="KND95" s="528"/>
      <c r="KNE95" s="528"/>
      <c r="KNF95" s="528"/>
      <c r="KNG95" s="528"/>
      <c r="KNH95" s="528"/>
      <c r="KNI95" s="528"/>
      <c r="KNJ95" s="528"/>
      <c r="KNK95" s="528"/>
      <c r="KNL95" s="528"/>
      <c r="KNM95" s="528"/>
      <c r="KNN95" s="528"/>
      <c r="KNO95" s="528"/>
      <c r="KNP95" s="528"/>
      <c r="KNQ95" s="528"/>
      <c r="KNR95" s="528"/>
      <c r="KNS95" s="528"/>
      <c r="KNT95" s="528"/>
      <c r="KNU95" s="528"/>
      <c r="KNV95" s="528"/>
      <c r="KNW95" s="528"/>
      <c r="KNX95" s="528"/>
      <c r="KNY95" s="528"/>
      <c r="KNZ95" s="528"/>
      <c r="KOA95" s="528"/>
      <c r="KOB95" s="528"/>
      <c r="KOC95" s="528"/>
      <c r="KOD95" s="528"/>
      <c r="KOE95" s="528"/>
      <c r="KOF95" s="528"/>
      <c r="KOG95" s="528"/>
      <c r="KOH95" s="528"/>
      <c r="KOI95" s="528"/>
      <c r="KOJ95" s="528"/>
      <c r="KOK95" s="528"/>
      <c r="KOL95" s="528"/>
      <c r="KOM95" s="528"/>
      <c r="KON95" s="528"/>
      <c r="KOO95" s="528"/>
      <c r="KOP95" s="528"/>
      <c r="KOQ95" s="528"/>
      <c r="KOR95" s="528"/>
      <c r="KOS95" s="528"/>
      <c r="KOT95" s="528"/>
      <c r="KOU95" s="528"/>
      <c r="KOV95" s="528"/>
      <c r="KOW95" s="528"/>
      <c r="KOX95" s="528"/>
      <c r="KOY95" s="528"/>
      <c r="KOZ95" s="528"/>
      <c r="KPA95" s="528"/>
      <c r="KPB95" s="528"/>
      <c r="KPC95" s="528"/>
      <c r="KPD95" s="528"/>
      <c r="KPE95" s="528"/>
      <c r="KPF95" s="528"/>
      <c r="KPG95" s="528"/>
      <c r="KPH95" s="528"/>
      <c r="KPI95" s="528"/>
      <c r="KPJ95" s="528"/>
      <c r="KPK95" s="528"/>
      <c r="KPL95" s="528"/>
      <c r="KPM95" s="528"/>
      <c r="KPN95" s="528"/>
      <c r="KPO95" s="528"/>
      <c r="KPP95" s="528"/>
      <c r="KPQ95" s="528"/>
      <c r="KPR95" s="528"/>
      <c r="KPS95" s="528"/>
      <c r="KPT95" s="528"/>
      <c r="KPU95" s="528"/>
      <c r="KPV95" s="528"/>
      <c r="KPW95" s="528"/>
      <c r="KPX95" s="528"/>
      <c r="KPY95" s="528"/>
      <c r="KPZ95" s="528"/>
      <c r="KQA95" s="528"/>
      <c r="KQB95" s="528"/>
      <c r="KQC95" s="528"/>
      <c r="KQD95" s="528"/>
      <c r="KQE95" s="528"/>
      <c r="KQF95" s="528"/>
      <c r="KQG95" s="528"/>
      <c r="KQH95" s="528"/>
      <c r="KQI95" s="528"/>
      <c r="KQJ95" s="528"/>
      <c r="KQK95" s="528"/>
      <c r="KQL95" s="528"/>
      <c r="KQM95" s="528"/>
      <c r="KQN95" s="528"/>
      <c r="KQO95" s="528"/>
      <c r="KQP95" s="528"/>
      <c r="KQQ95" s="528"/>
      <c r="KQR95" s="528"/>
      <c r="KQS95" s="528"/>
      <c r="KQT95" s="528"/>
      <c r="KQU95" s="528"/>
      <c r="KQV95" s="528"/>
      <c r="KQW95" s="528"/>
      <c r="KQX95" s="528"/>
      <c r="KQY95" s="528"/>
      <c r="KQZ95" s="528"/>
      <c r="KRA95" s="528"/>
      <c r="KRB95" s="528"/>
      <c r="KRC95" s="528"/>
      <c r="KRD95" s="528"/>
      <c r="KRE95" s="528"/>
      <c r="KRF95" s="528"/>
      <c r="KRG95" s="528"/>
      <c r="KRH95" s="528"/>
      <c r="KRI95" s="528"/>
      <c r="KRJ95" s="528"/>
      <c r="KRK95" s="528"/>
      <c r="KRL95" s="528"/>
      <c r="KRM95" s="528"/>
      <c r="KRN95" s="528"/>
      <c r="KRO95" s="528"/>
      <c r="KRP95" s="528"/>
      <c r="KRQ95" s="528"/>
      <c r="KRR95" s="528"/>
      <c r="KRS95" s="528"/>
      <c r="KRT95" s="528"/>
      <c r="KRU95" s="528"/>
      <c r="KRV95" s="528"/>
      <c r="KRW95" s="528"/>
      <c r="KRX95" s="528"/>
      <c r="KRY95" s="528"/>
      <c r="KRZ95" s="528"/>
      <c r="KSA95" s="528"/>
      <c r="KSB95" s="528"/>
      <c r="KSC95" s="528"/>
      <c r="KSD95" s="528"/>
      <c r="KSE95" s="528"/>
      <c r="KSF95" s="528"/>
      <c r="KSG95" s="528"/>
      <c r="KSH95" s="528"/>
      <c r="KSI95" s="528"/>
      <c r="KSJ95" s="528"/>
      <c r="KSK95" s="528"/>
      <c r="KSL95" s="528"/>
      <c r="KSM95" s="528"/>
      <c r="KSN95" s="528"/>
      <c r="KSO95" s="528"/>
      <c r="KSP95" s="528"/>
      <c r="KSQ95" s="528"/>
      <c r="KSR95" s="528"/>
      <c r="KSS95" s="528"/>
      <c r="KST95" s="528"/>
      <c r="KSU95" s="528"/>
      <c r="KSV95" s="528"/>
      <c r="KSW95" s="528"/>
      <c r="KSX95" s="528"/>
      <c r="KSY95" s="528"/>
      <c r="KSZ95" s="528"/>
      <c r="KTA95" s="528"/>
      <c r="KTB95" s="528"/>
      <c r="KTC95" s="528"/>
      <c r="KTD95" s="528"/>
      <c r="KTE95" s="528"/>
      <c r="KTF95" s="528"/>
      <c r="KTG95" s="528"/>
      <c r="KTH95" s="528"/>
      <c r="KTI95" s="528"/>
      <c r="KTJ95" s="528"/>
      <c r="KTK95" s="528"/>
      <c r="KTL95" s="528"/>
      <c r="KTM95" s="528"/>
      <c r="KTN95" s="528"/>
      <c r="KTO95" s="528"/>
      <c r="KTP95" s="528"/>
      <c r="KTQ95" s="528"/>
      <c r="KTR95" s="528"/>
      <c r="KTS95" s="528"/>
      <c r="KTT95" s="528"/>
      <c r="KTU95" s="528"/>
      <c r="KTV95" s="528"/>
      <c r="KTW95" s="528"/>
      <c r="KTX95" s="528"/>
      <c r="KTY95" s="528"/>
      <c r="KTZ95" s="528"/>
      <c r="KUA95" s="528"/>
      <c r="KUB95" s="528"/>
      <c r="KUC95" s="528"/>
      <c r="KUD95" s="528"/>
      <c r="KUE95" s="528"/>
      <c r="KUF95" s="528"/>
      <c r="KUG95" s="528"/>
      <c r="KUH95" s="528"/>
      <c r="KUI95" s="528"/>
      <c r="KUJ95" s="528"/>
      <c r="KUK95" s="528"/>
      <c r="KUL95" s="528"/>
      <c r="KUM95" s="528"/>
      <c r="KUN95" s="528"/>
      <c r="KUO95" s="528"/>
      <c r="KUP95" s="528"/>
      <c r="KUQ95" s="528"/>
      <c r="KUR95" s="528"/>
      <c r="KUS95" s="528"/>
      <c r="KUT95" s="528"/>
      <c r="KUU95" s="528"/>
      <c r="KUV95" s="528"/>
      <c r="KUW95" s="528"/>
      <c r="KUX95" s="528"/>
      <c r="KUY95" s="528"/>
      <c r="KUZ95" s="528"/>
      <c r="KVA95" s="528"/>
      <c r="KVB95" s="528"/>
      <c r="KVC95" s="528"/>
      <c r="KVD95" s="528"/>
      <c r="KVE95" s="528"/>
      <c r="KVF95" s="528"/>
      <c r="KVG95" s="528"/>
      <c r="KVH95" s="528"/>
      <c r="KVI95" s="528"/>
      <c r="KVJ95" s="528"/>
      <c r="KVK95" s="528"/>
      <c r="KVL95" s="528"/>
      <c r="KVM95" s="528"/>
      <c r="KVN95" s="528"/>
      <c r="KVO95" s="528"/>
      <c r="KVP95" s="528"/>
      <c r="KVQ95" s="528"/>
      <c r="KVR95" s="528"/>
      <c r="KVS95" s="528"/>
      <c r="KVT95" s="528"/>
      <c r="KVU95" s="528"/>
      <c r="KVV95" s="528"/>
      <c r="KVW95" s="528"/>
      <c r="KVX95" s="528"/>
      <c r="KVY95" s="528"/>
      <c r="KVZ95" s="528"/>
      <c r="KWA95" s="528"/>
      <c r="KWB95" s="528"/>
      <c r="KWC95" s="528"/>
      <c r="KWD95" s="528"/>
      <c r="KWE95" s="528"/>
      <c r="KWF95" s="528"/>
      <c r="KWG95" s="528"/>
      <c r="KWH95" s="528"/>
      <c r="KWI95" s="528"/>
      <c r="KWJ95" s="528"/>
      <c r="KWK95" s="528"/>
      <c r="KWL95" s="528"/>
      <c r="KWM95" s="528"/>
      <c r="KWN95" s="528"/>
      <c r="KWO95" s="528"/>
      <c r="KWP95" s="528"/>
      <c r="KWQ95" s="528"/>
      <c r="KWR95" s="528"/>
      <c r="KWS95" s="528"/>
      <c r="KWT95" s="528"/>
      <c r="KWU95" s="528"/>
      <c r="KWV95" s="528"/>
      <c r="KWW95" s="528"/>
      <c r="KWX95" s="528"/>
      <c r="KWY95" s="528"/>
      <c r="KWZ95" s="528"/>
      <c r="KXA95" s="528"/>
      <c r="KXB95" s="528"/>
      <c r="KXC95" s="528"/>
      <c r="KXD95" s="528"/>
      <c r="KXE95" s="528"/>
      <c r="KXF95" s="528"/>
      <c r="KXG95" s="528"/>
      <c r="KXH95" s="528"/>
      <c r="KXI95" s="528"/>
      <c r="KXJ95" s="528"/>
      <c r="KXK95" s="528"/>
      <c r="KXL95" s="528"/>
      <c r="KXM95" s="528"/>
      <c r="KXN95" s="528"/>
      <c r="KXO95" s="528"/>
      <c r="KXP95" s="528"/>
      <c r="KXQ95" s="528"/>
      <c r="KXR95" s="528"/>
      <c r="KXS95" s="528"/>
      <c r="KXT95" s="528"/>
      <c r="KXU95" s="528"/>
      <c r="KXV95" s="528"/>
      <c r="KXW95" s="528"/>
      <c r="KXX95" s="528"/>
      <c r="KXY95" s="528"/>
      <c r="KXZ95" s="528"/>
      <c r="KYA95" s="528"/>
      <c r="KYB95" s="528"/>
      <c r="KYC95" s="528"/>
      <c r="KYD95" s="528"/>
      <c r="KYE95" s="528"/>
      <c r="KYF95" s="528"/>
      <c r="KYG95" s="528"/>
      <c r="KYH95" s="528"/>
      <c r="KYI95" s="528"/>
      <c r="KYJ95" s="528"/>
      <c r="KYK95" s="528"/>
      <c r="KYL95" s="528"/>
      <c r="KYM95" s="528"/>
      <c r="KYN95" s="528"/>
      <c r="KYO95" s="528"/>
      <c r="KYP95" s="528"/>
      <c r="KYQ95" s="528"/>
      <c r="KYR95" s="528"/>
      <c r="KYS95" s="528"/>
      <c r="KYT95" s="528"/>
      <c r="KYU95" s="528"/>
      <c r="KYV95" s="528"/>
      <c r="KYW95" s="528"/>
      <c r="KYX95" s="528"/>
      <c r="KYY95" s="528"/>
      <c r="KYZ95" s="528"/>
      <c r="KZA95" s="528"/>
      <c r="KZB95" s="528"/>
      <c r="KZC95" s="528"/>
      <c r="KZD95" s="528"/>
      <c r="KZE95" s="528"/>
      <c r="KZF95" s="528"/>
      <c r="KZG95" s="528"/>
      <c r="KZH95" s="528"/>
      <c r="KZI95" s="528"/>
      <c r="KZJ95" s="528"/>
      <c r="KZK95" s="528"/>
      <c r="KZL95" s="528"/>
      <c r="KZM95" s="528"/>
      <c r="KZN95" s="528"/>
      <c r="KZO95" s="528"/>
      <c r="KZP95" s="528"/>
      <c r="KZQ95" s="528"/>
      <c r="KZR95" s="528"/>
      <c r="KZS95" s="528"/>
      <c r="KZT95" s="528"/>
      <c r="KZU95" s="528"/>
      <c r="KZV95" s="528"/>
      <c r="KZW95" s="528"/>
      <c r="KZX95" s="528"/>
      <c r="KZY95" s="528"/>
      <c r="KZZ95" s="528"/>
      <c r="LAA95" s="528"/>
      <c r="LAB95" s="528"/>
      <c r="LAC95" s="528"/>
      <c r="LAD95" s="528"/>
      <c r="LAE95" s="528"/>
      <c r="LAF95" s="528"/>
      <c r="LAG95" s="528"/>
      <c r="LAH95" s="528"/>
      <c r="LAI95" s="528"/>
      <c r="LAJ95" s="528"/>
      <c r="LAK95" s="528"/>
      <c r="LAL95" s="528"/>
      <c r="LAM95" s="528"/>
      <c r="LAN95" s="528"/>
      <c r="LAO95" s="528"/>
      <c r="LAP95" s="528"/>
      <c r="LAQ95" s="528"/>
      <c r="LAR95" s="528"/>
      <c r="LAS95" s="528"/>
      <c r="LAT95" s="528"/>
      <c r="LAU95" s="528"/>
      <c r="LAV95" s="528"/>
      <c r="LAW95" s="528"/>
      <c r="LAX95" s="528"/>
      <c r="LAY95" s="528"/>
      <c r="LAZ95" s="528"/>
      <c r="LBA95" s="528"/>
      <c r="LBB95" s="528"/>
      <c r="LBC95" s="528"/>
      <c r="LBD95" s="528"/>
      <c r="LBE95" s="528"/>
      <c r="LBF95" s="528"/>
      <c r="LBG95" s="528"/>
      <c r="LBH95" s="528"/>
      <c r="LBI95" s="528"/>
      <c r="LBJ95" s="528"/>
      <c r="LBK95" s="528"/>
      <c r="LBL95" s="528"/>
      <c r="LBM95" s="528"/>
      <c r="LBN95" s="528"/>
      <c r="LBO95" s="528"/>
      <c r="LBP95" s="528"/>
      <c r="LBQ95" s="528"/>
      <c r="LBR95" s="528"/>
      <c r="LBS95" s="528"/>
      <c r="LBT95" s="528"/>
      <c r="LBU95" s="528"/>
      <c r="LBV95" s="528"/>
      <c r="LBW95" s="528"/>
      <c r="LBX95" s="528"/>
      <c r="LBY95" s="528"/>
      <c r="LBZ95" s="528"/>
      <c r="LCA95" s="528"/>
      <c r="LCB95" s="528"/>
      <c r="LCC95" s="528"/>
      <c r="LCD95" s="528"/>
      <c r="LCE95" s="528"/>
      <c r="LCF95" s="528"/>
      <c r="LCG95" s="528"/>
      <c r="LCH95" s="528"/>
      <c r="LCI95" s="528"/>
      <c r="LCJ95" s="528"/>
      <c r="LCK95" s="528"/>
      <c r="LCL95" s="528"/>
      <c r="LCM95" s="528"/>
      <c r="LCN95" s="528"/>
      <c r="LCO95" s="528"/>
      <c r="LCP95" s="528"/>
      <c r="LCQ95" s="528"/>
      <c r="LCR95" s="528"/>
      <c r="LCS95" s="528"/>
      <c r="LCT95" s="528"/>
      <c r="LCU95" s="528"/>
      <c r="LCV95" s="528"/>
      <c r="LCW95" s="528"/>
      <c r="LCX95" s="528"/>
      <c r="LCY95" s="528"/>
      <c r="LCZ95" s="528"/>
      <c r="LDA95" s="528"/>
      <c r="LDB95" s="528"/>
      <c r="LDC95" s="528"/>
      <c r="LDD95" s="528"/>
      <c r="LDE95" s="528"/>
      <c r="LDF95" s="528"/>
      <c r="LDG95" s="528"/>
      <c r="LDH95" s="528"/>
      <c r="LDI95" s="528"/>
      <c r="LDJ95" s="528"/>
      <c r="LDK95" s="528"/>
      <c r="LDL95" s="528"/>
      <c r="LDM95" s="528"/>
      <c r="LDN95" s="528"/>
      <c r="LDO95" s="528"/>
      <c r="LDP95" s="528"/>
      <c r="LDQ95" s="528"/>
      <c r="LDR95" s="528"/>
      <c r="LDS95" s="528"/>
      <c r="LDT95" s="528"/>
      <c r="LDU95" s="528"/>
      <c r="LDV95" s="528"/>
      <c r="LDW95" s="528"/>
      <c r="LDX95" s="528"/>
      <c r="LDY95" s="528"/>
      <c r="LDZ95" s="528"/>
      <c r="LEA95" s="528"/>
      <c r="LEB95" s="528"/>
      <c r="LEC95" s="528"/>
      <c r="LED95" s="528"/>
      <c r="LEE95" s="528"/>
      <c r="LEF95" s="528"/>
      <c r="LEG95" s="528"/>
      <c r="LEH95" s="528"/>
      <c r="LEI95" s="528"/>
      <c r="LEJ95" s="528"/>
      <c r="LEK95" s="528"/>
      <c r="LEL95" s="528"/>
      <c r="LEM95" s="528"/>
      <c r="LEN95" s="528"/>
      <c r="LEO95" s="528"/>
      <c r="LEP95" s="528"/>
      <c r="LEQ95" s="528"/>
      <c r="LER95" s="528"/>
      <c r="LES95" s="528"/>
      <c r="LET95" s="528"/>
      <c r="LEU95" s="528"/>
      <c r="LEV95" s="528"/>
      <c r="LEW95" s="528"/>
      <c r="LEX95" s="528"/>
      <c r="LEY95" s="528"/>
      <c r="LEZ95" s="528"/>
      <c r="LFA95" s="528"/>
      <c r="LFB95" s="528"/>
      <c r="LFC95" s="528"/>
      <c r="LFD95" s="528"/>
      <c r="LFE95" s="528"/>
      <c r="LFF95" s="528"/>
      <c r="LFG95" s="528"/>
      <c r="LFH95" s="528"/>
      <c r="LFI95" s="528"/>
      <c r="LFJ95" s="528"/>
      <c r="LFK95" s="528"/>
      <c r="LFL95" s="528"/>
      <c r="LFM95" s="528"/>
      <c r="LFN95" s="528"/>
      <c r="LFO95" s="528"/>
      <c r="LFP95" s="528"/>
      <c r="LFQ95" s="528"/>
      <c r="LFR95" s="528"/>
      <c r="LFS95" s="528"/>
      <c r="LFT95" s="528"/>
      <c r="LFU95" s="528"/>
      <c r="LFV95" s="528"/>
      <c r="LFW95" s="528"/>
      <c r="LFX95" s="528"/>
      <c r="LFY95" s="528"/>
      <c r="LFZ95" s="528"/>
      <c r="LGA95" s="528"/>
      <c r="LGB95" s="528"/>
      <c r="LGC95" s="528"/>
      <c r="LGD95" s="528"/>
      <c r="LGE95" s="528"/>
      <c r="LGF95" s="528"/>
      <c r="LGG95" s="528"/>
      <c r="LGH95" s="528"/>
      <c r="LGI95" s="528"/>
      <c r="LGJ95" s="528"/>
      <c r="LGK95" s="528"/>
      <c r="LGL95" s="528"/>
      <c r="LGM95" s="528"/>
      <c r="LGN95" s="528"/>
      <c r="LGO95" s="528"/>
      <c r="LGP95" s="528"/>
      <c r="LGQ95" s="528"/>
      <c r="LGR95" s="528"/>
      <c r="LGS95" s="528"/>
      <c r="LGT95" s="528"/>
      <c r="LGU95" s="528"/>
      <c r="LGV95" s="528"/>
      <c r="LGW95" s="528"/>
      <c r="LGX95" s="528"/>
      <c r="LGY95" s="528"/>
      <c r="LGZ95" s="528"/>
      <c r="LHA95" s="528"/>
      <c r="LHB95" s="528"/>
      <c r="LHC95" s="528"/>
      <c r="LHD95" s="528"/>
      <c r="LHE95" s="528"/>
      <c r="LHF95" s="528"/>
      <c r="LHG95" s="528"/>
      <c r="LHH95" s="528"/>
      <c r="LHI95" s="528"/>
      <c r="LHJ95" s="528"/>
      <c r="LHK95" s="528"/>
      <c r="LHL95" s="528"/>
      <c r="LHM95" s="528"/>
      <c r="LHN95" s="528"/>
      <c r="LHO95" s="528"/>
      <c r="LHP95" s="528"/>
      <c r="LHQ95" s="528"/>
      <c r="LHR95" s="528"/>
      <c r="LHS95" s="528"/>
      <c r="LHT95" s="528"/>
      <c r="LHU95" s="528"/>
      <c r="LHV95" s="528"/>
      <c r="LHW95" s="528"/>
      <c r="LHX95" s="528"/>
      <c r="LHY95" s="528"/>
      <c r="LHZ95" s="528"/>
      <c r="LIA95" s="528"/>
      <c r="LIB95" s="528"/>
      <c r="LIC95" s="528"/>
      <c r="LID95" s="528"/>
      <c r="LIE95" s="528"/>
      <c r="LIF95" s="528"/>
      <c r="LIG95" s="528"/>
      <c r="LIH95" s="528"/>
      <c r="LII95" s="528"/>
      <c r="LIJ95" s="528"/>
      <c r="LIK95" s="528"/>
      <c r="LIL95" s="528"/>
      <c r="LIM95" s="528"/>
      <c r="LIN95" s="528"/>
      <c r="LIO95" s="528"/>
      <c r="LIP95" s="528"/>
      <c r="LIQ95" s="528"/>
      <c r="LIR95" s="528"/>
      <c r="LIS95" s="528"/>
      <c r="LIT95" s="528"/>
      <c r="LIU95" s="528"/>
      <c r="LIV95" s="528"/>
      <c r="LIW95" s="528"/>
      <c r="LIX95" s="528"/>
      <c r="LIY95" s="528"/>
      <c r="LIZ95" s="528"/>
      <c r="LJA95" s="528"/>
      <c r="LJB95" s="528"/>
      <c r="LJC95" s="528"/>
      <c r="LJD95" s="528"/>
      <c r="LJE95" s="528"/>
      <c r="LJF95" s="528"/>
      <c r="LJG95" s="528"/>
      <c r="LJH95" s="528"/>
      <c r="LJI95" s="528"/>
      <c r="LJJ95" s="528"/>
      <c r="LJK95" s="528"/>
      <c r="LJL95" s="528"/>
      <c r="LJM95" s="528"/>
      <c r="LJN95" s="528"/>
      <c r="LJO95" s="528"/>
      <c r="LJP95" s="528"/>
      <c r="LJQ95" s="528"/>
      <c r="LJR95" s="528"/>
      <c r="LJS95" s="528"/>
      <c r="LJT95" s="528"/>
      <c r="LJU95" s="528"/>
      <c r="LJV95" s="528"/>
      <c r="LJW95" s="528"/>
      <c r="LJX95" s="528"/>
      <c r="LJY95" s="528"/>
      <c r="LJZ95" s="528"/>
      <c r="LKA95" s="528"/>
      <c r="LKB95" s="528"/>
      <c r="LKC95" s="528"/>
      <c r="LKD95" s="528"/>
      <c r="LKE95" s="528"/>
      <c r="LKF95" s="528"/>
      <c r="LKG95" s="528"/>
      <c r="LKH95" s="528"/>
      <c r="LKI95" s="528"/>
      <c r="LKJ95" s="528"/>
      <c r="LKK95" s="528"/>
      <c r="LKL95" s="528"/>
      <c r="LKM95" s="528"/>
      <c r="LKN95" s="528"/>
      <c r="LKO95" s="528"/>
      <c r="LKP95" s="528"/>
      <c r="LKQ95" s="528"/>
      <c r="LKR95" s="528"/>
      <c r="LKS95" s="528"/>
      <c r="LKT95" s="528"/>
      <c r="LKU95" s="528"/>
      <c r="LKV95" s="528"/>
      <c r="LKW95" s="528"/>
      <c r="LKX95" s="528"/>
      <c r="LKY95" s="528"/>
      <c r="LKZ95" s="528"/>
      <c r="LLA95" s="528"/>
      <c r="LLB95" s="528"/>
      <c r="LLC95" s="528"/>
      <c r="LLD95" s="528"/>
      <c r="LLE95" s="528"/>
      <c r="LLF95" s="528"/>
      <c r="LLG95" s="528"/>
      <c r="LLH95" s="528"/>
      <c r="LLI95" s="528"/>
      <c r="LLJ95" s="528"/>
      <c r="LLK95" s="528"/>
      <c r="LLL95" s="528"/>
      <c r="LLM95" s="528"/>
      <c r="LLN95" s="528"/>
      <c r="LLO95" s="528"/>
      <c r="LLP95" s="528"/>
      <c r="LLQ95" s="528"/>
      <c r="LLR95" s="528"/>
      <c r="LLS95" s="528"/>
      <c r="LLT95" s="528"/>
      <c r="LLU95" s="528"/>
      <c r="LLV95" s="528"/>
      <c r="LLW95" s="528"/>
      <c r="LLX95" s="528"/>
      <c r="LLY95" s="528"/>
      <c r="LLZ95" s="528"/>
      <c r="LMA95" s="528"/>
      <c r="LMB95" s="528"/>
      <c r="LMC95" s="528"/>
      <c r="LMD95" s="528"/>
      <c r="LME95" s="528"/>
      <c r="LMF95" s="528"/>
      <c r="LMG95" s="528"/>
      <c r="LMH95" s="528"/>
      <c r="LMI95" s="528"/>
      <c r="LMJ95" s="528"/>
      <c r="LMK95" s="528"/>
      <c r="LML95" s="528"/>
      <c r="LMM95" s="528"/>
      <c r="LMN95" s="528"/>
      <c r="LMO95" s="528"/>
      <c r="LMP95" s="528"/>
      <c r="LMQ95" s="528"/>
      <c r="LMR95" s="528"/>
      <c r="LMS95" s="528"/>
      <c r="LMT95" s="528"/>
      <c r="LMU95" s="528"/>
      <c r="LMV95" s="528"/>
      <c r="LMW95" s="528"/>
      <c r="LMX95" s="528"/>
      <c r="LMY95" s="528"/>
      <c r="LMZ95" s="528"/>
      <c r="LNA95" s="528"/>
      <c r="LNB95" s="528"/>
      <c r="LNC95" s="528"/>
      <c r="LND95" s="528"/>
      <c r="LNE95" s="528"/>
      <c r="LNF95" s="528"/>
      <c r="LNG95" s="528"/>
      <c r="LNH95" s="528"/>
      <c r="LNI95" s="528"/>
      <c r="LNJ95" s="528"/>
      <c r="LNK95" s="528"/>
      <c r="LNL95" s="528"/>
      <c r="LNM95" s="528"/>
      <c r="LNN95" s="528"/>
      <c r="LNO95" s="528"/>
      <c r="LNP95" s="528"/>
      <c r="LNQ95" s="528"/>
      <c r="LNR95" s="528"/>
      <c r="LNS95" s="528"/>
      <c r="LNT95" s="528"/>
      <c r="LNU95" s="528"/>
      <c r="LNV95" s="528"/>
      <c r="LNW95" s="528"/>
      <c r="LNX95" s="528"/>
      <c r="LNY95" s="528"/>
      <c r="LNZ95" s="528"/>
      <c r="LOA95" s="528"/>
      <c r="LOB95" s="528"/>
      <c r="LOC95" s="528"/>
      <c r="LOD95" s="528"/>
      <c r="LOE95" s="528"/>
      <c r="LOF95" s="528"/>
      <c r="LOG95" s="528"/>
      <c r="LOH95" s="528"/>
      <c r="LOI95" s="528"/>
      <c r="LOJ95" s="528"/>
      <c r="LOK95" s="528"/>
      <c r="LOL95" s="528"/>
      <c r="LOM95" s="528"/>
      <c r="LON95" s="528"/>
      <c r="LOO95" s="528"/>
      <c r="LOP95" s="528"/>
      <c r="LOQ95" s="528"/>
      <c r="LOR95" s="528"/>
      <c r="LOS95" s="528"/>
      <c r="LOT95" s="528"/>
      <c r="LOU95" s="528"/>
      <c r="LOV95" s="528"/>
      <c r="LOW95" s="528"/>
      <c r="LOX95" s="528"/>
      <c r="LOY95" s="528"/>
      <c r="LOZ95" s="528"/>
      <c r="LPA95" s="528"/>
      <c r="LPB95" s="528"/>
      <c r="LPC95" s="528"/>
      <c r="LPD95" s="528"/>
      <c r="LPE95" s="528"/>
      <c r="LPF95" s="528"/>
      <c r="LPG95" s="528"/>
      <c r="LPH95" s="528"/>
      <c r="LPI95" s="528"/>
      <c r="LPJ95" s="528"/>
      <c r="LPK95" s="528"/>
      <c r="LPL95" s="528"/>
      <c r="LPM95" s="528"/>
      <c r="LPN95" s="528"/>
      <c r="LPO95" s="528"/>
      <c r="LPP95" s="528"/>
      <c r="LPQ95" s="528"/>
      <c r="LPR95" s="528"/>
      <c r="LPS95" s="528"/>
      <c r="LPT95" s="528"/>
      <c r="LPU95" s="528"/>
      <c r="LPV95" s="528"/>
      <c r="LPW95" s="528"/>
      <c r="LPX95" s="528"/>
      <c r="LPY95" s="528"/>
      <c r="LPZ95" s="528"/>
      <c r="LQA95" s="528"/>
      <c r="LQB95" s="528"/>
      <c r="LQC95" s="528"/>
      <c r="LQD95" s="528"/>
      <c r="LQE95" s="528"/>
      <c r="LQF95" s="528"/>
      <c r="LQG95" s="528"/>
      <c r="LQH95" s="528"/>
      <c r="LQI95" s="528"/>
      <c r="LQJ95" s="528"/>
      <c r="LQK95" s="528"/>
      <c r="LQL95" s="528"/>
      <c r="LQM95" s="528"/>
      <c r="LQN95" s="528"/>
      <c r="LQO95" s="528"/>
      <c r="LQP95" s="528"/>
      <c r="LQQ95" s="528"/>
      <c r="LQR95" s="528"/>
      <c r="LQS95" s="528"/>
      <c r="LQT95" s="528"/>
      <c r="LQU95" s="528"/>
      <c r="LQV95" s="528"/>
      <c r="LQW95" s="528"/>
      <c r="LQX95" s="528"/>
      <c r="LQY95" s="528"/>
      <c r="LQZ95" s="528"/>
      <c r="LRA95" s="528"/>
      <c r="LRB95" s="528"/>
      <c r="LRC95" s="528"/>
      <c r="LRD95" s="528"/>
      <c r="LRE95" s="528"/>
      <c r="LRF95" s="528"/>
      <c r="LRG95" s="528"/>
      <c r="LRH95" s="528"/>
      <c r="LRI95" s="528"/>
      <c r="LRJ95" s="528"/>
      <c r="LRK95" s="528"/>
      <c r="LRL95" s="528"/>
      <c r="LRM95" s="528"/>
      <c r="LRN95" s="528"/>
      <c r="LRO95" s="528"/>
      <c r="LRP95" s="528"/>
      <c r="LRQ95" s="528"/>
      <c r="LRR95" s="528"/>
      <c r="LRS95" s="528"/>
      <c r="LRT95" s="528"/>
      <c r="LRU95" s="528"/>
      <c r="LRV95" s="528"/>
      <c r="LRW95" s="528"/>
      <c r="LRX95" s="528"/>
      <c r="LRY95" s="528"/>
      <c r="LRZ95" s="528"/>
      <c r="LSA95" s="528"/>
      <c r="LSB95" s="528"/>
      <c r="LSC95" s="528"/>
      <c r="LSD95" s="528"/>
      <c r="LSE95" s="528"/>
      <c r="LSF95" s="528"/>
      <c r="LSG95" s="528"/>
      <c r="LSH95" s="528"/>
      <c r="LSI95" s="528"/>
      <c r="LSJ95" s="528"/>
      <c r="LSK95" s="528"/>
      <c r="LSL95" s="528"/>
      <c r="LSM95" s="528"/>
      <c r="LSN95" s="528"/>
      <c r="LSO95" s="528"/>
      <c r="LSP95" s="528"/>
      <c r="LSQ95" s="528"/>
      <c r="LSR95" s="528"/>
      <c r="LSS95" s="528"/>
      <c r="LST95" s="528"/>
      <c r="LSU95" s="528"/>
      <c r="LSV95" s="528"/>
      <c r="LSW95" s="528"/>
      <c r="LSX95" s="528"/>
      <c r="LSY95" s="528"/>
      <c r="LSZ95" s="528"/>
      <c r="LTA95" s="528"/>
      <c r="LTB95" s="528"/>
      <c r="LTC95" s="528"/>
      <c r="LTD95" s="528"/>
      <c r="LTE95" s="528"/>
      <c r="LTF95" s="528"/>
      <c r="LTG95" s="528"/>
      <c r="LTH95" s="528"/>
      <c r="LTI95" s="528"/>
      <c r="LTJ95" s="528"/>
      <c r="LTK95" s="528"/>
      <c r="LTL95" s="528"/>
      <c r="LTM95" s="528"/>
      <c r="LTN95" s="528"/>
      <c r="LTO95" s="528"/>
      <c r="LTP95" s="528"/>
      <c r="LTQ95" s="528"/>
      <c r="LTR95" s="528"/>
      <c r="LTS95" s="528"/>
      <c r="LTT95" s="528"/>
      <c r="LTU95" s="528"/>
      <c r="LTV95" s="528"/>
      <c r="LTW95" s="528"/>
      <c r="LTX95" s="528"/>
      <c r="LTY95" s="528"/>
      <c r="LTZ95" s="528"/>
      <c r="LUA95" s="528"/>
      <c r="LUB95" s="528"/>
      <c r="LUC95" s="528"/>
      <c r="LUD95" s="528"/>
      <c r="LUE95" s="528"/>
      <c r="LUF95" s="528"/>
      <c r="LUG95" s="528"/>
      <c r="LUH95" s="528"/>
      <c r="LUI95" s="528"/>
      <c r="LUJ95" s="528"/>
      <c r="LUK95" s="528"/>
      <c r="LUL95" s="528"/>
      <c r="LUM95" s="528"/>
      <c r="LUN95" s="528"/>
      <c r="LUO95" s="528"/>
      <c r="LUP95" s="528"/>
      <c r="LUQ95" s="528"/>
      <c r="LUR95" s="528"/>
      <c r="LUS95" s="528"/>
      <c r="LUT95" s="528"/>
      <c r="LUU95" s="528"/>
      <c r="LUV95" s="528"/>
      <c r="LUW95" s="528"/>
      <c r="LUX95" s="528"/>
      <c r="LUY95" s="528"/>
      <c r="LUZ95" s="528"/>
      <c r="LVA95" s="528"/>
      <c r="LVB95" s="528"/>
      <c r="LVC95" s="528"/>
      <c r="LVD95" s="528"/>
      <c r="LVE95" s="528"/>
      <c r="LVF95" s="528"/>
      <c r="LVG95" s="528"/>
      <c r="LVH95" s="528"/>
      <c r="LVI95" s="528"/>
      <c r="LVJ95" s="528"/>
      <c r="LVK95" s="528"/>
      <c r="LVL95" s="528"/>
      <c r="LVM95" s="528"/>
      <c r="LVN95" s="528"/>
      <c r="LVO95" s="528"/>
      <c r="LVP95" s="528"/>
      <c r="LVQ95" s="528"/>
      <c r="LVR95" s="528"/>
      <c r="LVS95" s="528"/>
      <c r="LVT95" s="528"/>
      <c r="LVU95" s="528"/>
      <c r="LVV95" s="528"/>
      <c r="LVW95" s="528"/>
      <c r="LVX95" s="528"/>
      <c r="LVY95" s="528"/>
      <c r="LVZ95" s="528"/>
      <c r="LWA95" s="528"/>
      <c r="LWB95" s="528"/>
      <c r="LWC95" s="528"/>
      <c r="LWD95" s="528"/>
      <c r="LWE95" s="528"/>
      <c r="LWF95" s="528"/>
      <c r="LWG95" s="528"/>
      <c r="LWH95" s="528"/>
      <c r="LWI95" s="528"/>
      <c r="LWJ95" s="528"/>
      <c r="LWK95" s="528"/>
      <c r="LWL95" s="528"/>
      <c r="LWM95" s="528"/>
      <c r="LWN95" s="528"/>
      <c r="LWO95" s="528"/>
      <c r="LWP95" s="528"/>
      <c r="LWQ95" s="528"/>
      <c r="LWR95" s="528"/>
      <c r="LWS95" s="528"/>
      <c r="LWT95" s="528"/>
      <c r="LWU95" s="528"/>
      <c r="LWV95" s="528"/>
      <c r="LWW95" s="528"/>
      <c r="LWX95" s="528"/>
      <c r="LWY95" s="528"/>
      <c r="LWZ95" s="528"/>
      <c r="LXA95" s="528"/>
      <c r="LXB95" s="528"/>
      <c r="LXC95" s="528"/>
      <c r="LXD95" s="528"/>
      <c r="LXE95" s="528"/>
      <c r="LXF95" s="528"/>
      <c r="LXG95" s="528"/>
      <c r="LXH95" s="528"/>
      <c r="LXI95" s="528"/>
      <c r="LXJ95" s="528"/>
      <c r="LXK95" s="528"/>
      <c r="LXL95" s="528"/>
      <c r="LXM95" s="528"/>
      <c r="LXN95" s="528"/>
      <c r="LXO95" s="528"/>
      <c r="LXP95" s="528"/>
      <c r="LXQ95" s="528"/>
      <c r="LXR95" s="528"/>
      <c r="LXS95" s="528"/>
      <c r="LXT95" s="528"/>
      <c r="LXU95" s="528"/>
      <c r="LXV95" s="528"/>
      <c r="LXW95" s="528"/>
      <c r="LXX95" s="528"/>
      <c r="LXY95" s="528"/>
      <c r="LXZ95" s="528"/>
      <c r="LYA95" s="528"/>
      <c r="LYB95" s="528"/>
      <c r="LYC95" s="528"/>
      <c r="LYD95" s="528"/>
      <c r="LYE95" s="528"/>
      <c r="LYF95" s="528"/>
      <c r="LYG95" s="528"/>
      <c r="LYH95" s="528"/>
      <c r="LYI95" s="528"/>
      <c r="LYJ95" s="528"/>
      <c r="LYK95" s="528"/>
      <c r="LYL95" s="528"/>
      <c r="LYM95" s="528"/>
      <c r="LYN95" s="528"/>
      <c r="LYO95" s="528"/>
      <c r="LYP95" s="528"/>
      <c r="LYQ95" s="528"/>
      <c r="LYR95" s="528"/>
      <c r="LYS95" s="528"/>
      <c r="LYT95" s="528"/>
      <c r="LYU95" s="528"/>
      <c r="LYV95" s="528"/>
      <c r="LYW95" s="528"/>
      <c r="LYX95" s="528"/>
      <c r="LYY95" s="528"/>
      <c r="LYZ95" s="528"/>
      <c r="LZA95" s="528"/>
      <c r="LZB95" s="528"/>
      <c r="LZC95" s="528"/>
      <c r="LZD95" s="528"/>
      <c r="LZE95" s="528"/>
      <c r="LZF95" s="528"/>
      <c r="LZG95" s="528"/>
      <c r="LZH95" s="528"/>
      <c r="LZI95" s="528"/>
      <c r="LZJ95" s="528"/>
      <c r="LZK95" s="528"/>
      <c r="LZL95" s="528"/>
      <c r="LZM95" s="528"/>
      <c r="LZN95" s="528"/>
      <c r="LZO95" s="528"/>
      <c r="LZP95" s="528"/>
      <c r="LZQ95" s="528"/>
      <c r="LZR95" s="528"/>
      <c r="LZS95" s="528"/>
      <c r="LZT95" s="528"/>
      <c r="LZU95" s="528"/>
      <c r="LZV95" s="528"/>
      <c r="LZW95" s="528"/>
      <c r="LZX95" s="528"/>
      <c r="LZY95" s="528"/>
      <c r="LZZ95" s="528"/>
      <c r="MAA95" s="528"/>
      <c r="MAB95" s="528"/>
      <c r="MAC95" s="528"/>
      <c r="MAD95" s="528"/>
      <c r="MAE95" s="528"/>
      <c r="MAF95" s="528"/>
      <c r="MAG95" s="528"/>
      <c r="MAH95" s="528"/>
      <c r="MAI95" s="528"/>
      <c r="MAJ95" s="528"/>
      <c r="MAK95" s="528"/>
      <c r="MAL95" s="528"/>
      <c r="MAM95" s="528"/>
      <c r="MAN95" s="528"/>
      <c r="MAO95" s="528"/>
      <c r="MAP95" s="528"/>
      <c r="MAQ95" s="528"/>
      <c r="MAR95" s="528"/>
      <c r="MAS95" s="528"/>
      <c r="MAT95" s="528"/>
      <c r="MAU95" s="528"/>
      <c r="MAV95" s="528"/>
      <c r="MAW95" s="528"/>
      <c r="MAX95" s="528"/>
      <c r="MAY95" s="528"/>
      <c r="MAZ95" s="528"/>
      <c r="MBA95" s="528"/>
      <c r="MBB95" s="528"/>
      <c r="MBC95" s="528"/>
      <c r="MBD95" s="528"/>
      <c r="MBE95" s="528"/>
      <c r="MBF95" s="528"/>
      <c r="MBG95" s="528"/>
      <c r="MBH95" s="528"/>
      <c r="MBI95" s="528"/>
      <c r="MBJ95" s="528"/>
      <c r="MBK95" s="528"/>
      <c r="MBL95" s="528"/>
      <c r="MBM95" s="528"/>
      <c r="MBN95" s="528"/>
      <c r="MBO95" s="528"/>
      <c r="MBP95" s="528"/>
      <c r="MBQ95" s="528"/>
      <c r="MBR95" s="528"/>
      <c r="MBS95" s="528"/>
      <c r="MBT95" s="528"/>
      <c r="MBU95" s="528"/>
      <c r="MBV95" s="528"/>
      <c r="MBW95" s="528"/>
      <c r="MBX95" s="528"/>
      <c r="MBY95" s="528"/>
      <c r="MBZ95" s="528"/>
      <c r="MCA95" s="528"/>
      <c r="MCB95" s="528"/>
      <c r="MCC95" s="528"/>
      <c r="MCD95" s="528"/>
      <c r="MCE95" s="528"/>
      <c r="MCF95" s="528"/>
      <c r="MCG95" s="528"/>
      <c r="MCH95" s="528"/>
      <c r="MCI95" s="528"/>
      <c r="MCJ95" s="528"/>
      <c r="MCK95" s="528"/>
      <c r="MCL95" s="528"/>
      <c r="MCM95" s="528"/>
      <c r="MCN95" s="528"/>
      <c r="MCO95" s="528"/>
      <c r="MCP95" s="528"/>
      <c r="MCQ95" s="528"/>
      <c r="MCR95" s="528"/>
      <c r="MCS95" s="528"/>
      <c r="MCT95" s="528"/>
      <c r="MCU95" s="528"/>
      <c r="MCV95" s="528"/>
      <c r="MCW95" s="528"/>
      <c r="MCX95" s="528"/>
      <c r="MCY95" s="528"/>
      <c r="MCZ95" s="528"/>
      <c r="MDA95" s="528"/>
      <c r="MDB95" s="528"/>
      <c r="MDC95" s="528"/>
      <c r="MDD95" s="528"/>
      <c r="MDE95" s="528"/>
      <c r="MDF95" s="528"/>
      <c r="MDG95" s="528"/>
      <c r="MDH95" s="528"/>
      <c r="MDI95" s="528"/>
      <c r="MDJ95" s="528"/>
      <c r="MDK95" s="528"/>
      <c r="MDL95" s="528"/>
      <c r="MDM95" s="528"/>
      <c r="MDN95" s="528"/>
      <c r="MDO95" s="528"/>
      <c r="MDP95" s="528"/>
      <c r="MDQ95" s="528"/>
      <c r="MDR95" s="528"/>
      <c r="MDS95" s="528"/>
      <c r="MDT95" s="528"/>
      <c r="MDU95" s="528"/>
      <c r="MDV95" s="528"/>
      <c r="MDW95" s="528"/>
      <c r="MDX95" s="528"/>
      <c r="MDY95" s="528"/>
      <c r="MDZ95" s="528"/>
      <c r="MEA95" s="528"/>
      <c r="MEB95" s="528"/>
      <c r="MEC95" s="528"/>
      <c r="MED95" s="528"/>
      <c r="MEE95" s="528"/>
      <c r="MEF95" s="528"/>
      <c r="MEG95" s="528"/>
      <c r="MEH95" s="528"/>
      <c r="MEI95" s="528"/>
      <c r="MEJ95" s="528"/>
      <c r="MEK95" s="528"/>
      <c r="MEL95" s="528"/>
      <c r="MEM95" s="528"/>
      <c r="MEN95" s="528"/>
      <c r="MEO95" s="528"/>
      <c r="MEP95" s="528"/>
      <c r="MEQ95" s="528"/>
      <c r="MER95" s="528"/>
      <c r="MES95" s="528"/>
      <c r="MET95" s="528"/>
      <c r="MEU95" s="528"/>
      <c r="MEV95" s="528"/>
      <c r="MEW95" s="528"/>
      <c r="MEX95" s="528"/>
      <c r="MEY95" s="528"/>
      <c r="MEZ95" s="528"/>
      <c r="MFA95" s="528"/>
      <c r="MFB95" s="528"/>
      <c r="MFC95" s="528"/>
      <c r="MFD95" s="528"/>
      <c r="MFE95" s="528"/>
      <c r="MFF95" s="528"/>
      <c r="MFG95" s="528"/>
      <c r="MFH95" s="528"/>
      <c r="MFI95" s="528"/>
      <c r="MFJ95" s="528"/>
      <c r="MFK95" s="528"/>
      <c r="MFL95" s="528"/>
      <c r="MFM95" s="528"/>
      <c r="MFN95" s="528"/>
      <c r="MFO95" s="528"/>
      <c r="MFP95" s="528"/>
      <c r="MFQ95" s="528"/>
      <c r="MFR95" s="528"/>
      <c r="MFS95" s="528"/>
      <c r="MFT95" s="528"/>
      <c r="MFU95" s="528"/>
      <c r="MFV95" s="528"/>
      <c r="MFW95" s="528"/>
      <c r="MFX95" s="528"/>
      <c r="MFY95" s="528"/>
      <c r="MFZ95" s="528"/>
      <c r="MGA95" s="528"/>
      <c r="MGB95" s="528"/>
      <c r="MGC95" s="528"/>
      <c r="MGD95" s="528"/>
      <c r="MGE95" s="528"/>
      <c r="MGF95" s="528"/>
      <c r="MGG95" s="528"/>
      <c r="MGH95" s="528"/>
      <c r="MGI95" s="528"/>
      <c r="MGJ95" s="528"/>
      <c r="MGK95" s="528"/>
      <c r="MGL95" s="528"/>
      <c r="MGM95" s="528"/>
      <c r="MGN95" s="528"/>
      <c r="MGO95" s="528"/>
      <c r="MGP95" s="528"/>
      <c r="MGQ95" s="528"/>
      <c r="MGR95" s="528"/>
      <c r="MGS95" s="528"/>
      <c r="MGT95" s="528"/>
      <c r="MGU95" s="528"/>
      <c r="MGV95" s="528"/>
      <c r="MGW95" s="528"/>
      <c r="MGX95" s="528"/>
      <c r="MGY95" s="528"/>
      <c r="MGZ95" s="528"/>
      <c r="MHA95" s="528"/>
      <c r="MHB95" s="528"/>
      <c r="MHC95" s="528"/>
      <c r="MHD95" s="528"/>
      <c r="MHE95" s="528"/>
      <c r="MHF95" s="528"/>
      <c r="MHG95" s="528"/>
      <c r="MHH95" s="528"/>
      <c r="MHI95" s="528"/>
      <c r="MHJ95" s="528"/>
      <c r="MHK95" s="528"/>
      <c r="MHL95" s="528"/>
      <c r="MHM95" s="528"/>
      <c r="MHN95" s="528"/>
      <c r="MHO95" s="528"/>
      <c r="MHP95" s="528"/>
      <c r="MHQ95" s="528"/>
      <c r="MHR95" s="528"/>
      <c r="MHS95" s="528"/>
      <c r="MHT95" s="528"/>
      <c r="MHU95" s="528"/>
      <c r="MHV95" s="528"/>
      <c r="MHW95" s="528"/>
      <c r="MHX95" s="528"/>
      <c r="MHY95" s="528"/>
      <c r="MHZ95" s="528"/>
      <c r="MIA95" s="528"/>
      <c r="MIB95" s="528"/>
      <c r="MIC95" s="528"/>
      <c r="MID95" s="528"/>
      <c r="MIE95" s="528"/>
      <c r="MIF95" s="528"/>
      <c r="MIG95" s="528"/>
      <c r="MIH95" s="528"/>
      <c r="MII95" s="528"/>
      <c r="MIJ95" s="528"/>
      <c r="MIK95" s="528"/>
      <c r="MIL95" s="528"/>
      <c r="MIM95" s="528"/>
      <c r="MIN95" s="528"/>
      <c r="MIO95" s="528"/>
      <c r="MIP95" s="528"/>
      <c r="MIQ95" s="528"/>
      <c r="MIR95" s="528"/>
      <c r="MIS95" s="528"/>
      <c r="MIT95" s="528"/>
      <c r="MIU95" s="528"/>
      <c r="MIV95" s="528"/>
      <c r="MIW95" s="528"/>
      <c r="MIX95" s="528"/>
      <c r="MIY95" s="528"/>
      <c r="MIZ95" s="528"/>
      <c r="MJA95" s="528"/>
      <c r="MJB95" s="528"/>
      <c r="MJC95" s="528"/>
      <c r="MJD95" s="528"/>
      <c r="MJE95" s="528"/>
      <c r="MJF95" s="528"/>
      <c r="MJG95" s="528"/>
      <c r="MJH95" s="528"/>
      <c r="MJI95" s="528"/>
      <c r="MJJ95" s="528"/>
      <c r="MJK95" s="528"/>
      <c r="MJL95" s="528"/>
      <c r="MJM95" s="528"/>
      <c r="MJN95" s="528"/>
      <c r="MJO95" s="528"/>
      <c r="MJP95" s="528"/>
      <c r="MJQ95" s="528"/>
      <c r="MJR95" s="528"/>
      <c r="MJS95" s="528"/>
      <c r="MJT95" s="528"/>
      <c r="MJU95" s="528"/>
      <c r="MJV95" s="528"/>
      <c r="MJW95" s="528"/>
      <c r="MJX95" s="528"/>
      <c r="MJY95" s="528"/>
      <c r="MJZ95" s="528"/>
      <c r="MKA95" s="528"/>
      <c r="MKB95" s="528"/>
      <c r="MKC95" s="528"/>
      <c r="MKD95" s="528"/>
      <c r="MKE95" s="528"/>
      <c r="MKF95" s="528"/>
      <c r="MKG95" s="528"/>
      <c r="MKH95" s="528"/>
      <c r="MKI95" s="528"/>
      <c r="MKJ95" s="528"/>
      <c r="MKK95" s="528"/>
      <c r="MKL95" s="528"/>
      <c r="MKM95" s="528"/>
      <c r="MKN95" s="528"/>
      <c r="MKO95" s="528"/>
      <c r="MKP95" s="528"/>
      <c r="MKQ95" s="528"/>
      <c r="MKR95" s="528"/>
      <c r="MKS95" s="528"/>
      <c r="MKT95" s="528"/>
      <c r="MKU95" s="528"/>
      <c r="MKV95" s="528"/>
      <c r="MKW95" s="528"/>
      <c r="MKX95" s="528"/>
      <c r="MKY95" s="528"/>
      <c r="MKZ95" s="528"/>
      <c r="MLA95" s="528"/>
      <c r="MLB95" s="528"/>
      <c r="MLC95" s="528"/>
      <c r="MLD95" s="528"/>
      <c r="MLE95" s="528"/>
      <c r="MLF95" s="528"/>
      <c r="MLG95" s="528"/>
      <c r="MLH95" s="528"/>
      <c r="MLI95" s="528"/>
      <c r="MLJ95" s="528"/>
      <c r="MLK95" s="528"/>
      <c r="MLL95" s="528"/>
      <c r="MLM95" s="528"/>
      <c r="MLN95" s="528"/>
      <c r="MLO95" s="528"/>
      <c r="MLP95" s="528"/>
      <c r="MLQ95" s="528"/>
      <c r="MLR95" s="528"/>
      <c r="MLS95" s="528"/>
      <c r="MLT95" s="528"/>
      <c r="MLU95" s="528"/>
      <c r="MLV95" s="528"/>
      <c r="MLW95" s="528"/>
      <c r="MLX95" s="528"/>
      <c r="MLY95" s="528"/>
      <c r="MLZ95" s="528"/>
      <c r="MMA95" s="528"/>
      <c r="MMB95" s="528"/>
      <c r="MMC95" s="528"/>
      <c r="MMD95" s="528"/>
      <c r="MME95" s="528"/>
      <c r="MMF95" s="528"/>
      <c r="MMG95" s="528"/>
      <c r="MMH95" s="528"/>
      <c r="MMI95" s="528"/>
      <c r="MMJ95" s="528"/>
      <c r="MMK95" s="528"/>
      <c r="MML95" s="528"/>
      <c r="MMM95" s="528"/>
      <c r="MMN95" s="528"/>
      <c r="MMO95" s="528"/>
      <c r="MMP95" s="528"/>
      <c r="MMQ95" s="528"/>
      <c r="MMR95" s="528"/>
      <c r="MMS95" s="528"/>
      <c r="MMT95" s="528"/>
      <c r="MMU95" s="528"/>
      <c r="MMV95" s="528"/>
      <c r="MMW95" s="528"/>
      <c r="MMX95" s="528"/>
      <c r="MMY95" s="528"/>
      <c r="MMZ95" s="528"/>
      <c r="MNA95" s="528"/>
      <c r="MNB95" s="528"/>
      <c r="MNC95" s="528"/>
      <c r="MND95" s="528"/>
      <c r="MNE95" s="528"/>
      <c r="MNF95" s="528"/>
      <c r="MNG95" s="528"/>
      <c r="MNH95" s="528"/>
      <c r="MNI95" s="528"/>
      <c r="MNJ95" s="528"/>
      <c r="MNK95" s="528"/>
      <c r="MNL95" s="528"/>
      <c r="MNM95" s="528"/>
      <c r="MNN95" s="528"/>
      <c r="MNO95" s="528"/>
      <c r="MNP95" s="528"/>
      <c r="MNQ95" s="528"/>
      <c r="MNR95" s="528"/>
      <c r="MNS95" s="528"/>
      <c r="MNT95" s="528"/>
      <c r="MNU95" s="528"/>
      <c r="MNV95" s="528"/>
      <c r="MNW95" s="528"/>
      <c r="MNX95" s="528"/>
      <c r="MNY95" s="528"/>
      <c r="MNZ95" s="528"/>
      <c r="MOA95" s="528"/>
      <c r="MOB95" s="528"/>
      <c r="MOC95" s="528"/>
      <c r="MOD95" s="528"/>
      <c r="MOE95" s="528"/>
      <c r="MOF95" s="528"/>
      <c r="MOG95" s="528"/>
      <c r="MOH95" s="528"/>
      <c r="MOI95" s="528"/>
      <c r="MOJ95" s="528"/>
      <c r="MOK95" s="528"/>
      <c r="MOL95" s="528"/>
      <c r="MOM95" s="528"/>
      <c r="MON95" s="528"/>
      <c r="MOO95" s="528"/>
      <c r="MOP95" s="528"/>
      <c r="MOQ95" s="528"/>
      <c r="MOR95" s="528"/>
      <c r="MOS95" s="528"/>
      <c r="MOT95" s="528"/>
      <c r="MOU95" s="528"/>
      <c r="MOV95" s="528"/>
      <c r="MOW95" s="528"/>
      <c r="MOX95" s="528"/>
      <c r="MOY95" s="528"/>
      <c r="MOZ95" s="528"/>
      <c r="MPA95" s="528"/>
      <c r="MPB95" s="528"/>
      <c r="MPC95" s="528"/>
      <c r="MPD95" s="528"/>
      <c r="MPE95" s="528"/>
      <c r="MPF95" s="528"/>
      <c r="MPG95" s="528"/>
      <c r="MPH95" s="528"/>
      <c r="MPI95" s="528"/>
      <c r="MPJ95" s="528"/>
      <c r="MPK95" s="528"/>
      <c r="MPL95" s="528"/>
      <c r="MPM95" s="528"/>
      <c r="MPN95" s="528"/>
      <c r="MPO95" s="528"/>
      <c r="MPP95" s="528"/>
      <c r="MPQ95" s="528"/>
      <c r="MPR95" s="528"/>
      <c r="MPS95" s="528"/>
      <c r="MPT95" s="528"/>
      <c r="MPU95" s="528"/>
      <c r="MPV95" s="528"/>
      <c r="MPW95" s="528"/>
      <c r="MPX95" s="528"/>
      <c r="MPY95" s="528"/>
      <c r="MPZ95" s="528"/>
      <c r="MQA95" s="528"/>
      <c r="MQB95" s="528"/>
      <c r="MQC95" s="528"/>
      <c r="MQD95" s="528"/>
      <c r="MQE95" s="528"/>
      <c r="MQF95" s="528"/>
      <c r="MQG95" s="528"/>
      <c r="MQH95" s="528"/>
      <c r="MQI95" s="528"/>
      <c r="MQJ95" s="528"/>
      <c r="MQK95" s="528"/>
      <c r="MQL95" s="528"/>
      <c r="MQM95" s="528"/>
      <c r="MQN95" s="528"/>
      <c r="MQO95" s="528"/>
      <c r="MQP95" s="528"/>
      <c r="MQQ95" s="528"/>
      <c r="MQR95" s="528"/>
      <c r="MQS95" s="528"/>
      <c r="MQT95" s="528"/>
      <c r="MQU95" s="528"/>
      <c r="MQV95" s="528"/>
      <c r="MQW95" s="528"/>
      <c r="MQX95" s="528"/>
      <c r="MQY95" s="528"/>
      <c r="MQZ95" s="528"/>
      <c r="MRA95" s="528"/>
      <c r="MRB95" s="528"/>
      <c r="MRC95" s="528"/>
      <c r="MRD95" s="528"/>
      <c r="MRE95" s="528"/>
      <c r="MRF95" s="528"/>
      <c r="MRG95" s="528"/>
      <c r="MRH95" s="528"/>
      <c r="MRI95" s="528"/>
      <c r="MRJ95" s="528"/>
      <c r="MRK95" s="528"/>
      <c r="MRL95" s="528"/>
      <c r="MRM95" s="528"/>
      <c r="MRN95" s="528"/>
      <c r="MRO95" s="528"/>
      <c r="MRP95" s="528"/>
      <c r="MRQ95" s="528"/>
      <c r="MRR95" s="528"/>
      <c r="MRS95" s="528"/>
      <c r="MRT95" s="528"/>
      <c r="MRU95" s="528"/>
      <c r="MRV95" s="528"/>
      <c r="MRW95" s="528"/>
      <c r="MRX95" s="528"/>
      <c r="MRY95" s="528"/>
      <c r="MRZ95" s="528"/>
      <c r="MSA95" s="528"/>
      <c r="MSB95" s="528"/>
      <c r="MSC95" s="528"/>
      <c r="MSD95" s="528"/>
      <c r="MSE95" s="528"/>
      <c r="MSF95" s="528"/>
      <c r="MSG95" s="528"/>
      <c r="MSH95" s="528"/>
      <c r="MSI95" s="528"/>
      <c r="MSJ95" s="528"/>
      <c r="MSK95" s="528"/>
      <c r="MSL95" s="528"/>
      <c r="MSM95" s="528"/>
      <c r="MSN95" s="528"/>
      <c r="MSO95" s="528"/>
      <c r="MSP95" s="528"/>
      <c r="MSQ95" s="528"/>
      <c r="MSR95" s="528"/>
      <c r="MSS95" s="528"/>
      <c r="MST95" s="528"/>
      <c r="MSU95" s="528"/>
      <c r="MSV95" s="528"/>
      <c r="MSW95" s="528"/>
      <c r="MSX95" s="528"/>
      <c r="MSY95" s="528"/>
      <c r="MSZ95" s="528"/>
      <c r="MTA95" s="528"/>
      <c r="MTB95" s="528"/>
      <c r="MTC95" s="528"/>
      <c r="MTD95" s="528"/>
      <c r="MTE95" s="528"/>
      <c r="MTF95" s="528"/>
      <c r="MTG95" s="528"/>
      <c r="MTH95" s="528"/>
      <c r="MTI95" s="528"/>
      <c r="MTJ95" s="528"/>
      <c r="MTK95" s="528"/>
      <c r="MTL95" s="528"/>
      <c r="MTM95" s="528"/>
      <c r="MTN95" s="528"/>
      <c r="MTO95" s="528"/>
      <c r="MTP95" s="528"/>
      <c r="MTQ95" s="528"/>
      <c r="MTR95" s="528"/>
      <c r="MTS95" s="528"/>
      <c r="MTT95" s="528"/>
      <c r="MTU95" s="528"/>
      <c r="MTV95" s="528"/>
      <c r="MTW95" s="528"/>
      <c r="MTX95" s="528"/>
      <c r="MTY95" s="528"/>
      <c r="MTZ95" s="528"/>
      <c r="MUA95" s="528"/>
      <c r="MUB95" s="528"/>
      <c r="MUC95" s="528"/>
      <c r="MUD95" s="528"/>
      <c r="MUE95" s="528"/>
      <c r="MUF95" s="528"/>
      <c r="MUG95" s="528"/>
      <c r="MUH95" s="528"/>
      <c r="MUI95" s="528"/>
      <c r="MUJ95" s="528"/>
      <c r="MUK95" s="528"/>
      <c r="MUL95" s="528"/>
      <c r="MUM95" s="528"/>
      <c r="MUN95" s="528"/>
      <c r="MUO95" s="528"/>
      <c r="MUP95" s="528"/>
      <c r="MUQ95" s="528"/>
      <c r="MUR95" s="528"/>
      <c r="MUS95" s="528"/>
      <c r="MUT95" s="528"/>
      <c r="MUU95" s="528"/>
      <c r="MUV95" s="528"/>
      <c r="MUW95" s="528"/>
      <c r="MUX95" s="528"/>
      <c r="MUY95" s="528"/>
      <c r="MUZ95" s="528"/>
      <c r="MVA95" s="528"/>
      <c r="MVB95" s="528"/>
      <c r="MVC95" s="528"/>
      <c r="MVD95" s="528"/>
      <c r="MVE95" s="528"/>
      <c r="MVF95" s="528"/>
      <c r="MVG95" s="528"/>
      <c r="MVH95" s="528"/>
      <c r="MVI95" s="528"/>
      <c r="MVJ95" s="528"/>
      <c r="MVK95" s="528"/>
      <c r="MVL95" s="528"/>
      <c r="MVM95" s="528"/>
      <c r="MVN95" s="528"/>
      <c r="MVO95" s="528"/>
      <c r="MVP95" s="528"/>
      <c r="MVQ95" s="528"/>
      <c r="MVR95" s="528"/>
      <c r="MVS95" s="528"/>
      <c r="MVT95" s="528"/>
      <c r="MVU95" s="528"/>
      <c r="MVV95" s="528"/>
      <c r="MVW95" s="528"/>
      <c r="MVX95" s="528"/>
      <c r="MVY95" s="528"/>
      <c r="MVZ95" s="528"/>
      <c r="MWA95" s="528"/>
      <c r="MWB95" s="528"/>
      <c r="MWC95" s="528"/>
      <c r="MWD95" s="528"/>
      <c r="MWE95" s="528"/>
      <c r="MWF95" s="528"/>
      <c r="MWG95" s="528"/>
      <c r="MWH95" s="528"/>
      <c r="MWI95" s="528"/>
      <c r="MWJ95" s="528"/>
      <c r="MWK95" s="528"/>
      <c r="MWL95" s="528"/>
      <c r="MWM95" s="528"/>
      <c r="MWN95" s="528"/>
      <c r="MWO95" s="528"/>
      <c r="MWP95" s="528"/>
      <c r="MWQ95" s="528"/>
      <c r="MWR95" s="528"/>
      <c r="MWS95" s="528"/>
      <c r="MWT95" s="528"/>
      <c r="MWU95" s="528"/>
      <c r="MWV95" s="528"/>
      <c r="MWW95" s="528"/>
      <c r="MWX95" s="528"/>
      <c r="MWY95" s="528"/>
      <c r="MWZ95" s="528"/>
      <c r="MXA95" s="528"/>
      <c r="MXB95" s="528"/>
      <c r="MXC95" s="528"/>
      <c r="MXD95" s="528"/>
      <c r="MXE95" s="528"/>
      <c r="MXF95" s="528"/>
      <c r="MXG95" s="528"/>
      <c r="MXH95" s="528"/>
      <c r="MXI95" s="528"/>
      <c r="MXJ95" s="528"/>
      <c r="MXK95" s="528"/>
      <c r="MXL95" s="528"/>
      <c r="MXM95" s="528"/>
      <c r="MXN95" s="528"/>
      <c r="MXO95" s="528"/>
      <c r="MXP95" s="528"/>
      <c r="MXQ95" s="528"/>
      <c r="MXR95" s="528"/>
      <c r="MXS95" s="528"/>
      <c r="MXT95" s="528"/>
      <c r="MXU95" s="528"/>
      <c r="MXV95" s="528"/>
      <c r="MXW95" s="528"/>
      <c r="MXX95" s="528"/>
      <c r="MXY95" s="528"/>
      <c r="MXZ95" s="528"/>
      <c r="MYA95" s="528"/>
      <c r="MYB95" s="528"/>
      <c r="MYC95" s="528"/>
      <c r="MYD95" s="528"/>
      <c r="MYE95" s="528"/>
      <c r="MYF95" s="528"/>
      <c r="MYG95" s="528"/>
      <c r="MYH95" s="528"/>
      <c r="MYI95" s="528"/>
      <c r="MYJ95" s="528"/>
      <c r="MYK95" s="528"/>
      <c r="MYL95" s="528"/>
      <c r="MYM95" s="528"/>
      <c r="MYN95" s="528"/>
      <c r="MYO95" s="528"/>
      <c r="MYP95" s="528"/>
      <c r="MYQ95" s="528"/>
      <c r="MYR95" s="528"/>
      <c r="MYS95" s="528"/>
      <c r="MYT95" s="528"/>
      <c r="MYU95" s="528"/>
      <c r="MYV95" s="528"/>
      <c r="MYW95" s="528"/>
      <c r="MYX95" s="528"/>
      <c r="MYY95" s="528"/>
      <c r="MYZ95" s="528"/>
      <c r="MZA95" s="528"/>
      <c r="MZB95" s="528"/>
      <c r="MZC95" s="528"/>
      <c r="MZD95" s="528"/>
      <c r="MZE95" s="528"/>
      <c r="MZF95" s="528"/>
      <c r="MZG95" s="528"/>
      <c r="MZH95" s="528"/>
      <c r="MZI95" s="528"/>
      <c r="MZJ95" s="528"/>
      <c r="MZK95" s="528"/>
      <c r="MZL95" s="528"/>
      <c r="MZM95" s="528"/>
      <c r="MZN95" s="528"/>
      <c r="MZO95" s="528"/>
      <c r="MZP95" s="528"/>
      <c r="MZQ95" s="528"/>
      <c r="MZR95" s="528"/>
      <c r="MZS95" s="528"/>
      <c r="MZT95" s="528"/>
      <c r="MZU95" s="528"/>
      <c r="MZV95" s="528"/>
      <c r="MZW95" s="528"/>
      <c r="MZX95" s="528"/>
      <c r="MZY95" s="528"/>
      <c r="MZZ95" s="528"/>
      <c r="NAA95" s="528"/>
      <c r="NAB95" s="528"/>
      <c r="NAC95" s="528"/>
      <c r="NAD95" s="528"/>
      <c r="NAE95" s="528"/>
      <c r="NAF95" s="528"/>
      <c r="NAG95" s="528"/>
      <c r="NAH95" s="528"/>
      <c r="NAI95" s="528"/>
      <c r="NAJ95" s="528"/>
      <c r="NAK95" s="528"/>
      <c r="NAL95" s="528"/>
      <c r="NAM95" s="528"/>
      <c r="NAN95" s="528"/>
      <c r="NAO95" s="528"/>
      <c r="NAP95" s="528"/>
      <c r="NAQ95" s="528"/>
      <c r="NAR95" s="528"/>
      <c r="NAS95" s="528"/>
      <c r="NAT95" s="528"/>
      <c r="NAU95" s="528"/>
      <c r="NAV95" s="528"/>
      <c r="NAW95" s="528"/>
      <c r="NAX95" s="528"/>
      <c r="NAY95" s="528"/>
      <c r="NAZ95" s="528"/>
      <c r="NBA95" s="528"/>
      <c r="NBB95" s="528"/>
      <c r="NBC95" s="528"/>
      <c r="NBD95" s="528"/>
      <c r="NBE95" s="528"/>
      <c r="NBF95" s="528"/>
      <c r="NBG95" s="528"/>
      <c r="NBH95" s="528"/>
      <c r="NBI95" s="528"/>
      <c r="NBJ95" s="528"/>
      <c r="NBK95" s="528"/>
      <c r="NBL95" s="528"/>
      <c r="NBM95" s="528"/>
      <c r="NBN95" s="528"/>
      <c r="NBO95" s="528"/>
      <c r="NBP95" s="528"/>
      <c r="NBQ95" s="528"/>
      <c r="NBR95" s="528"/>
      <c r="NBS95" s="528"/>
      <c r="NBT95" s="528"/>
      <c r="NBU95" s="528"/>
      <c r="NBV95" s="528"/>
      <c r="NBW95" s="528"/>
      <c r="NBX95" s="528"/>
      <c r="NBY95" s="528"/>
      <c r="NBZ95" s="528"/>
      <c r="NCA95" s="528"/>
      <c r="NCB95" s="528"/>
      <c r="NCC95" s="528"/>
      <c r="NCD95" s="528"/>
      <c r="NCE95" s="528"/>
      <c r="NCF95" s="528"/>
      <c r="NCG95" s="528"/>
      <c r="NCH95" s="528"/>
      <c r="NCI95" s="528"/>
      <c r="NCJ95" s="528"/>
      <c r="NCK95" s="528"/>
      <c r="NCL95" s="528"/>
      <c r="NCM95" s="528"/>
      <c r="NCN95" s="528"/>
      <c r="NCO95" s="528"/>
      <c r="NCP95" s="528"/>
      <c r="NCQ95" s="528"/>
      <c r="NCR95" s="528"/>
      <c r="NCS95" s="528"/>
      <c r="NCT95" s="528"/>
      <c r="NCU95" s="528"/>
      <c r="NCV95" s="528"/>
      <c r="NCW95" s="528"/>
      <c r="NCX95" s="528"/>
      <c r="NCY95" s="528"/>
      <c r="NCZ95" s="528"/>
      <c r="NDA95" s="528"/>
      <c r="NDB95" s="528"/>
      <c r="NDC95" s="528"/>
      <c r="NDD95" s="528"/>
      <c r="NDE95" s="528"/>
      <c r="NDF95" s="528"/>
      <c r="NDG95" s="528"/>
      <c r="NDH95" s="528"/>
      <c r="NDI95" s="528"/>
      <c r="NDJ95" s="528"/>
      <c r="NDK95" s="528"/>
      <c r="NDL95" s="528"/>
      <c r="NDM95" s="528"/>
      <c r="NDN95" s="528"/>
      <c r="NDO95" s="528"/>
      <c r="NDP95" s="528"/>
      <c r="NDQ95" s="528"/>
      <c r="NDR95" s="528"/>
      <c r="NDS95" s="528"/>
      <c r="NDT95" s="528"/>
      <c r="NDU95" s="528"/>
      <c r="NDV95" s="528"/>
      <c r="NDW95" s="528"/>
      <c r="NDX95" s="528"/>
      <c r="NDY95" s="528"/>
      <c r="NDZ95" s="528"/>
      <c r="NEA95" s="528"/>
      <c r="NEB95" s="528"/>
      <c r="NEC95" s="528"/>
      <c r="NED95" s="528"/>
      <c r="NEE95" s="528"/>
      <c r="NEF95" s="528"/>
      <c r="NEG95" s="528"/>
      <c r="NEH95" s="528"/>
      <c r="NEI95" s="528"/>
      <c r="NEJ95" s="528"/>
      <c r="NEK95" s="528"/>
      <c r="NEL95" s="528"/>
      <c r="NEM95" s="528"/>
      <c r="NEN95" s="528"/>
      <c r="NEO95" s="528"/>
      <c r="NEP95" s="528"/>
      <c r="NEQ95" s="528"/>
      <c r="NER95" s="528"/>
      <c r="NES95" s="528"/>
      <c r="NET95" s="528"/>
      <c r="NEU95" s="528"/>
      <c r="NEV95" s="528"/>
      <c r="NEW95" s="528"/>
      <c r="NEX95" s="528"/>
      <c r="NEY95" s="528"/>
      <c r="NEZ95" s="528"/>
      <c r="NFA95" s="528"/>
      <c r="NFB95" s="528"/>
      <c r="NFC95" s="528"/>
      <c r="NFD95" s="528"/>
      <c r="NFE95" s="528"/>
      <c r="NFF95" s="528"/>
      <c r="NFG95" s="528"/>
      <c r="NFH95" s="528"/>
      <c r="NFI95" s="528"/>
      <c r="NFJ95" s="528"/>
      <c r="NFK95" s="528"/>
      <c r="NFL95" s="528"/>
      <c r="NFM95" s="528"/>
      <c r="NFN95" s="528"/>
      <c r="NFO95" s="528"/>
      <c r="NFP95" s="528"/>
      <c r="NFQ95" s="528"/>
      <c r="NFR95" s="528"/>
      <c r="NFS95" s="528"/>
      <c r="NFT95" s="528"/>
      <c r="NFU95" s="528"/>
      <c r="NFV95" s="528"/>
      <c r="NFW95" s="528"/>
      <c r="NFX95" s="528"/>
      <c r="NFY95" s="528"/>
      <c r="NFZ95" s="528"/>
      <c r="NGA95" s="528"/>
      <c r="NGB95" s="528"/>
      <c r="NGC95" s="528"/>
      <c r="NGD95" s="528"/>
      <c r="NGE95" s="528"/>
      <c r="NGF95" s="528"/>
      <c r="NGG95" s="528"/>
      <c r="NGH95" s="528"/>
      <c r="NGI95" s="528"/>
      <c r="NGJ95" s="528"/>
      <c r="NGK95" s="528"/>
      <c r="NGL95" s="528"/>
      <c r="NGM95" s="528"/>
      <c r="NGN95" s="528"/>
      <c r="NGO95" s="528"/>
      <c r="NGP95" s="528"/>
      <c r="NGQ95" s="528"/>
      <c r="NGR95" s="528"/>
      <c r="NGS95" s="528"/>
      <c r="NGT95" s="528"/>
      <c r="NGU95" s="528"/>
      <c r="NGV95" s="528"/>
      <c r="NGW95" s="528"/>
      <c r="NGX95" s="528"/>
      <c r="NGY95" s="528"/>
      <c r="NGZ95" s="528"/>
      <c r="NHA95" s="528"/>
      <c r="NHB95" s="528"/>
      <c r="NHC95" s="528"/>
      <c r="NHD95" s="528"/>
      <c r="NHE95" s="528"/>
      <c r="NHF95" s="528"/>
      <c r="NHG95" s="528"/>
      <c r="NHH95" s="528"/>
      <c r="NHI95" s="528"/>
      <c r="NHJ95" s="528"/>
      <c r="NHK95" s="528"/>
      <c r="NHL95" s="528"/>
      <c r="NHM95" s="528"/>
      <c r="NHN95" s="528"/>
      <c r="NHO95" s="528"/>
      <c r="NHP95" s="528"/>
      <c r="NHQ95" s="528"/>
      <c r="NHR95" s="528"/>
      <c r="NHS95" s="528"/>
      <c r="NHT95" s="528"/>
      <c r="NHU95" s="528"/>
      <c r="NHV95" s="528"/>
      <c r="NHW95" s="528"/>
      <c r="NHX95" s="528"/>
      <c r="NHY95" s="528"/>
      <c r="NHZ95" s="528"/>
      <c r="NIA95" s="528"/>
      <c r="NIB95" s="528"/>
      <c r="NIC95" s="528"/>
      <c r="NID95" s="528"/>
      <c r="NIE95" s="528"/>
      <c r="NIF95" s="528"/>
      <c r="NIG95" s="528"/>
      <c r="NIH95" s="528"/>
      <c r="NII95" s="528"/>
      <c r="NIJ95" s="528"/>
      <c r="NIK95" s="528"/>
      <c r="NIL95" s="528"/>
      <c r="NIM95" s="528"/>
      <c r="NIN95" s="528"/>
      <c r="NIO95" s="528"/>
      <c r="NIP95" s="528"/>
      <c r="NIQ95" s="528"/>
      <c r="NIR95" s="528"/>
      <c r="NIS95" s="528"/>
      <c r="NIT95" s="528"/>
      <c r="NIU95" s="528"/>
      <c r="NIV95" s="528"/>
      <c r="NIW95" s="528"/>
      <c r="NIX95" s="528"/>
      <c r="NIY95" s="528"/>
      <c r="NIZ95" s="528"/>
      <c r="NJA95" s="528"/>
      <c r="NJB95" s="528"/>
      <c r="NJC95" s="528"/>
      <c r="NJD95" s="528"/>
      <c r="NJE95" s="528"/>
      <c r="NJF95" s="528"/>
      <c r="NJG95" s="528"/>
      <c r="NJH95" s="528"/>
      <c r="NJI95" s="528"/>
      <c r="NJJ95" s="528"/>
      <c r="NJK95" s="528"/>
      <c r="NJL95" s="528"/>
      <c r="NJM95" s="528"/>
      <c r="NJN95" s="528"/>
      <c r="NJO95" s="528"/>
      <c r="NJP95" s="528"/>
      <c r="NJQ95" s="528"/>
      <c r="NJR95" s="528"/>
      <c r="NJS95" s="528"/>
      <c r="NJT95" s="528"/>
      <c r="NJU95" s="528"/>
      <c r="NJV95" s="528"/>
      <c r="NJW95" s="528"/>
      <c r="NJX95" s="528"/>
      <c r="NJY95" s="528"/>
      <c r="NJZ95" s="528"/>
      <c r="NKA95" s="528"/>
      <c r="NKB95" s="528"/>
      <c r="NKC95" s="528"/>
      <c r="NKD95" s="528"/>
      <c r="NKE95" s="528"/>
      <c r="NKF95" s="528"/>
      <c r="NKG95" s="528"/>
      <c r="NKH95" s="528"/>
      <c r="NKI95" s="528"/>
      <c r="NKJ95" s="528"/>
      <c r="NKK95" s="528"/>
      <c r="NKL95" s="528"/>
      <c r="NKM95" s="528"/>
      <c r="NKN95" s="528"/>
      <c r="NKO95" s="528"/>
      <c r="NKP95" s="528"/>
      <c r="NKQ95" s="528"/>
      <c r="NKR95" s="528"/>
      <c r="NKS95" s="528"/>
      <c r="NKT95" s="528"/>
      <c r="NKU95" s="528"/>
      <c r="NKV95" s="528"/>
      <c r="NKW95" s="528"/>
      <c r="NKX95" s="528"/>
      <c r="NKY95" s="528"/>
      <c r="NKZ95" s="528"/>
      <c r="NLA95" s="528"/>
      <c r="NLB95" s="528"/>
      <c r="NLC95" s="528"/>
      <c r="NLD95" s="528"/>
      <c r="NLE95" s="528"/>
      <c r="NLF95" s="528"/>
      <c r="NLG95" s="528"/>
      <c r="NLH95" s="528"/>
      <c r="NLI95" s="528"/>
      <c r="NLJ95" s="528"/>
      <c r="NLK95" s="528"/>
      <c r="NLL95" s="528"/>
      <c r="NLM95" s="528"/>
      <c r="NLN95" s="528"/>
      <c r="NLO95" s="528"/>
      <c r="NLP95" s="528"/>
      <c r="NLQ95" s="528"/>
      <c r="NLR95" s="528"/>
      <c r="NLS95" s="528"/>
      <c r="NLT95" s="528"/>
      <c r="NLU95" s="528"/>
      <c r="NLV95" s="528"/>
      <c r="NLW95" s="528"/>
      <c r="NLX95" s="528"/>
      <c r="NLY95" s="528"/>
      <c r="NLZ95" s="528"/>
      <c r="NMA95" s="528"/>
      <c r="NMB95" s="528"/>
      <c r="NMC95" s="528"/>
      <c r="NMD95" s="528"/>
      <c r="NME95" s="528"/>
      <c r="NMF95" s="528"/>
      <c r="NMG95" s="528"/>
      <c r="NMH95" s="528"/>
      <c r="NMI95" s="528"/>
      <c r="NMJ95" s="528"/>
      <c r="NMK95" s="528"/>
      <c r="NML95" s="528"/>
      <c r="NMM95" s="528"/>
      <c r="NMN95" s="528"/>
      <c r="NMO95" s="528"/>
      <c r="NMP95" s="528"/>
      <c r="NMQ95" s="528"/>
      <c r="NMR95" s="528"/>
      <c r="NMS95" s="528"/>
      <c r="NMT95" s="528"/>
      <c r="NMU95" s="528"/>
      <c r="NMV95" s="528"/>
      <c r="NMW95" s="528"/>
      <c r="NMX95" s="528"/>
      <c r="NMY95" s="528"/>
      <c r="NMZ95" s="528"/>
      <c r="NNA95" s="528"/>
      <c r="NNB95" s="528"/>
      <c r="NNC95" s="528"/>
      <c r="NND95" s="528"/>
      <c r="NNE95" s="528"/>
      <c r="NNF95" s="528"/>
      <c r="NNG95" s="528"/>
      <c r="NNH95" s="528"/>
      <c r="NNI95" s="528"/>
      <c r="NNJ95" s="528"/>
      <c r="NNK95" s="528"/>
      <c r="NNL95" s="528"/>
      <c r="NNM95" s="528"/>
      <c r="NNN95" s="528"/>
      <c r="NNO95" s="528"/>
      <c r="NNP95" s="528"/>
      <c r="NNQ95" s="528"/>
      <c r="NNR95" s="528"/>
      <c r="NNS95" s="528"/>
      <c r="NNT95" s="528"/>
      <c r="NNU95" s="528"/>
      <c r="NNV95" s="528"/>
      <c r="NNW95" s="528"/>
      <c r="NNX95" s="528"/>
      <c r="NNY95" s="528"/>
      <c r="NNZ95" s="528"/>
      <c r="NOA95" s="528"/>
      <c r="NOB95" s="528"/>
      <c r="NOC95" s="528"/>
      <c r="NOD95" s="528"/>
      <c r="NOE95" s="528"/>
      <c r="NOF95" s="528"/>
      <c r="NOG95" s="528"/>
      <c r="NOH95" s="528"/>
      <c r="NOI95" s="528"/>
      <c r="NOJ95" s="528"/>
      <c r="NOK95" s="528"/>
      <c r="NOL95" s="528"/>
      <c r="NOM95" s="528"/>
      <c r="NON95" s="528"/>
      <c r="NOO95" s="528"/>
      <c r="NOP95" s="528"/>
      <c r="NOQ95" s="528"/>
      <c r="NOR95" s="528"/>
      <c r="NOS95" s="528"/>
      <c r="NOT95" s="528"/>
      <c r="NOU95" s="528"/>
      <c r="NOV95" s="528"/>
      <c r="NOW95" s="528"/>
      <c r="NOX95" s="528"/>
      <c r="NOY95" s="528"/>
      <c r="NOZ95" s="528"/>
      <c r="NPA95" s="528"/>
      <c r="NPB95" s="528"/>
      <c r="NPC95" s="528"/>
      <c r="NPD95" s="528"/>
      <c r="NPE95" s="528"/>
      <c r="NPF95" s="528"/>
      <c r="NPG95" s="528"/>
      <c r="NPH95" s="528"/>
      <c r="NPI95" s="528"/>
      <c r="NPJ95" s="528"/>
      <c r="NPK95" s="528"/>
      <c r="NPL95" s="528"/>
      <c r="NPM95" s="528"/>
      <c r="NPN95" s="528"/>
      <c r="NPO95" s="528"/>
      <c r="NPP95" s="528"/>
      <c r="NPQ95" s="528"/>
      <c r="NPR95" s="528"/>
      <c r="NPS95" s="528"/>
      <c r="NPT95" s="528"/>
      <c r="NPU95" s="528"/>
      <c r="NPV95" s="528"/>
      <c r="NPW95" s="528"/>
      <c r="NPX95" s="528"/>
      <c r="NPY95" s="528"/>
      <c r="NPZ95" s="528"/>
      <c r="NQA95" s="528"/>
      <c r="NQB95" s="528"/>
      <c r="NQC95" s="528"/>
      <c r="NQD95" s="528"/>
      <c r="NQE95" s="528"/>
      <c r="NQF95" s="528"/>
      <c r="NQG95" s="528"/>
      <c r="NQH95" s="528"/>
      <c r="NQI95" s="528"/>
      <c r="NQJ95" s="528"/>
      <c r="NQK95" s="528"/>
      <c r="NQL95" s="528"/>
      <c r="NQM95" s="528"/>
      <c r="NQN95" s="528"/>
      <c r="NQO95" s="528"/>
      <c r="NQP95" s="528"/>
      <c r="NQQ95" s="528"/>
      <c r="NQR95" s="528"/>
      <c r="NQS95" s="528"/>
      <c r="NQT95" s="528"/>
      <c r="NQU95" s="528"/>
      <c r="NQV95" s="528"/>
      <c r="NQW95" s="528"/>
      <c r="NQX95" s="528"/>
      <c r="NQY95" s="528"/>
      <c r="NQZ95" s="528"/>
      <c r="NRA95" s="528"/>
      <c r="NRB95" s="528"/>
      <c r="NRC95" s="528"/>
      <c r="NRD95" s="528"/>
      <c r="NRE95" s="528"/>
      <c r="NRF95" s="528"/>
      <c r="NRG95" s="528"/>
      <c r="NRH95" s="528"/>
      <c r="NRI95" s="528"/>
      <c r="NRJ95" s="528"/>
      <c r="NRK95" s="528"/>
      <c r="NRL95" s="528"/>
      <c r="NRM95" s="528"/>
      <c r="NRN95" s="528"/>
      <c r="NRO95" s="528"/>
      <c r="NRP95" s="528"/>
      <c r="NRQ95" s="528"/>
      <c r="NRR95" s="528"/>
      <c r="NRS95" s="528"/>
      <c r="NRT95" s="528"/>
      <c r="NRU95" s="528"/>
      <c r="NRV95" s="528"/>
      <c r="NRW95" s="528"/>
      <c r="NRX95" s="528"/>
      <c r="NRY95" s="528"/>
      <c r="NRZ95" s="528"/>
      <c r="NSA95" s="528"/>
      <c r="NSB95" s="528"/>
      <c r="NSC95" s="528"/>
      <c r="NSD95" s="528"/>
      <c r="NSE95" s="528"/>
      <c r="NSF95" s="528"/>
      <c r="NSG95" s="528"/>
      <c r="NSH95" s="528"/>
      <c r="NSI95" s="528"/>
      <c r="NSJ95" s="528"/>
      <c r="NSK95" s="528"/>
      <c r="NSL95" s="528"/>
      <c r="NSM95" s="528"/>
      <c r="NSN95" s="528"/>
      <c r="NSO95" s="528"/>
      <c r="NSP95" s="528"/>
      <c r="NSQ95" s="528"/>
      <c r="NSR95" s="528"/>
      <c r="NSS95" s="528"/>
      <c r="NST95" s="528"/>
      <c r="NSU95" s="528"/>
      <c r="NSV95" s="528"/>
      <c r="NSW95" s="528"/>
      <c r="NSX95" s="528"/>
      <c r="NSY95" s="528"/>
      <c r="NSZ95" s="528"/>
      <c r="NTA95" s="528"/>
      <c r="NTB95" s="528"/>
      <c r="NTC95" s="528"/>
      <c r="NTD95" s="528"/>
      <c r="NTE95" s="528"/>
      <c r="NTF95" s="528"/>
      <c r="NTG95" s="528"/>
      <c r="NTH95" s="528"/>
      <c r="NTI95" s="528"/>
      <c r="NTJ95" s="528"/>
      <c r="NTK95" s="528"/>
      <c r="NTL95" s="528"/>
      <c r="NTM95" s="528"/>
      <c r="NTN95" s="528"/>
      <c r="NTO95" s="528"/>
      <c r="NTP95" s="528"/>
      <c r="NTQ95" s="528"/>
      <c r="NTR95" s="528"/>
      <c r="NTS95" s="528"/>
      <c r="NTT95" s="528"/>
      <c r="NTU95" s="528"/>
      <c r="NTV95" s="528"/>
      <c r="NTW95" s="528"/>
      <c r="NTX95" s="528"/>
      <c r="NTY95" s="528"/>
      <c r="NTZ95" s="528"/>
      <c r="NUA95" s="528"/>
      <c r="NUB95" s="528"/>
      <c r="NUC95" s="528"/>
      <c r="NUD95" s="528"/>
      <c r="NUE95" s="528"/>
      <c r="NUF95" s="528"/>
      <c r="NUG95" s="528"/>
      <c r="NUH95" s="528"/>
      <c r="NUI95" s="528"/>
      <c r="NUJ95" s="528"/>
      <c r="NUK95" s="528"/>
      <c r="NUL95" s="528"/>
      <c r="NUM95" s="528"/>
      <c r="NUN95" s="528"/>
      <c r="NUO95" s="528"/>
      <c r="NUP95" s="528"/>
      <c r="NUQ95" s="528"/>
      <c r="NUR95" s="528"/>
      <c r="NUS95" s="528"/>
      <c r="NUT95" s="528"/>
      <c r="NUU95" s="528"/>
      <c r="NUV95" s="528"/>
      <c r="NUW95" s="528"/>
      <c r="NUX95" s="528"/>
      <c r="NUY95" s="528"/>
      <c r="NUZ95" s="528"/>
      <c r="NVA95" s="528"/>
      <c r="NVB95" s="528"/>
      <c r="NVC95" s="528"/>
      <c r="NVD95" s="528"/>
      <c r="NVE95" s="528"/>
      <c r="NVF95" s="528"/>
      <c r="NVG95" s="528"/>
      <c r="NVH95" s="528"/>
      <c r="NVI95" s="528"/>
      <c r="NVJ95" s="528"/>
      <c r="NVK95" s="528"/>
      <c r="NVL95" s="528"/>
      <c r="NVM95" s="528"/>
      <c r="NVN95" s="528"/>
      <c r="NVO95" s="528"/>
      <c r="NVP95" s="528"/>
      <c r="NVQ95" s="528"/>
      <c r="NVR95" s="528"/>
      <c r="NVS95" s="528"/>
      <c r="NVT95" s="528"/>
      <c r="NVU95" s="528"/>
      <c r="NVV95" s="528"/>
      <c r="NVW95" s="528"/>
      <c r="NVX95" s="528"/>
      <c r="NVY95" s="528"/>
      <c r="NVZ95" s="528"/>
      <c r="NWA95" s="528"/>
      <c r="NWB95" s="528"/>
      <c r="NWC95" s="528"/>
      <c r="NWD95" s="528"/>
      <c r="NWE95" s="528"/>
      <c r="NWF95" s="528"/>
      <c r="NWG95" s="528"/>
      <c r="NWH95" s="528"/>
      <c r="NWI95" s="528"/>
      <c r="NWJ95" s="528"/>
      <c r="NWK95" s="528"/>
      <c r="NWL95" s="528"/>
      <c r="NWM95" s="528"/>
      <c r="NWN95" s="528"/>
      <c r="NWO95" s="528"/>
      <c r="NWP95" s="528"/>
      <c r="NWQ95" s="528"/>
      <c r="NWR95" s="528"/>
      <c r="NWS95" s="528"/>
      <c r="NWT95" s="528"/>
      <c r="NWU95" s="528"/>
      <c r="NWV95" s="528"/>
      <c r="NWW95" s="528"/>
      <c r="NWX95" s="528"/>
      <c r="NWY95" s="528"/>
      <c r="NWZ95" s="528"/>
      <c r="NXA95" s="528"/>
      <c r="NXB95" s="528"/>
      <c r="NXC95" s="528"/>
      <c r="NXD95" s="528"/>
      <c r="NXE95" s="528"/>
      <c r="NXF95" s="528"/>
      <c r="NXG95" s="528"/>
      <c r="NXH95" s="528"/>
      <c r="NXI95" s="528"/>
      <c r="NXJ95" s="528"/>
      <c r="NXK95" s="528"/>
      <c r="NXL95" s="528"/>
      <c r="NXM95" s="528"/>
      <c r="NXN95" s="528"/>
      <c r="NXO95" s="528"/>
      <c r="NXP95" s="528"/>
      <c r="NXQ95" s="528"/>
      <c r="NXR95" s="528"/>
      <c r="NXS95" s="528"/>
      <c r="NXT95" s="528"/>
      <c r="NXU95" s="528"/>
      <c r="NXV95" s="528"/>
      <c r="NXW95" s="528"/>
      <c r="NXX95" s="528"/>
      <c r="NXY95" s="528"/>
      <c r="NXZ95" s="528"/>
      <c r="NYA95" s="528"/>
      <c r="NYB95" s="528"/>
      <c r="NYC95" s="528"/>
      <c r="NYD95" s="528"/>
      <c r="NYE95" s="528"/>
      <c r="NYF95" s="528"/>
      <c r="NYG95" s="528"/>
      <c r="NYH95" s="528"/>
      <c r="NYI95" s="528"/>
      <c r="NYJ95" s="528"/>
      <c r="NYK95" s="528"/>
      <c r="NYL95" s="528"/>
      <c r="NYM95" s="528"/>
      <c r="NYN95" s="528"/>
      <c r="NYO95" s="528"/>
      <c r="NYP95" s="528"/>
      <c r="NYQ95" s="528"/>
      <c r="NYR95" s="528"/>
      <c r="NYS95" s="528"/>
      <c r="NYT95" s="528"/>
      <c r="NYU95" s="528"/>
      <c r="NYV95" s="528"/>
      <c r="NYW95" s="528"/>
      <c r="NYX95" s="528"/>
      <c r="NYY95" s="528"/>
      <c r="NYZ95" s="528"/>
      <c r="NZA95" s="528"/>
      <c r="NZB95" s="528"/>
      <c r="NZC95" s="528"/>
      <c r="NZD95" s="528"/>
      <c r="NZE95" s="528"/>
      <c r="NZF95" s="528"/>
      <c r="NZG95" s="528"/>
      <c r="NZH95" s="528"/>
      <c r="NZI95" s="528"/>
      <c r="NZJ95" s="528"/>
      <c r="NZK95" s="528"/>
      <c r="NZL95" s="528"/>
      <c r="NZM95" s="528"/>
      <c r="NZN95" s="528"/>
      <c r="NZO95" s="528"/>
      <c r="NZP95" s="528"/>
      <c r="NZQ95" s="528"/>
      <c r="NZR95" s="528"/>
      <c r="NZS95" s="528"/>
      <c r="NZT95" s="528"/>
      <c r="NZU95" s="528"/>
      <c r="NZV95" s="528"/>
      <c r="NZW95" s="528"/>
      <c r="NZX95" s="528"/>
      <c r="NZY95" s="528"/>
      <c r="NZZ95" s="528"/>
      <c r="OAA95" s="528"/>
      <c r="OAB95" s="528"/>
      <c r="OAC95" s="528"/>
      <c r="OAD95" s="528"/>
      <c r="OAE95" s="528"/>
      <c r="OAF95" s="528"/>
      <c r="OAG95" s="528"/>
      <c r="OAH95" s="528"/>
      <c r="OAI95" s="528"/>
      <c r="OAJ95" s="528"/>
      <c r="OAK95" s="528"/>
      <c r="OAL95" s="528"/>
      <c r="OAM95" s="528"/>
      <c r="OAN95" s="528"/>
      <c r="OAO95" s="528"/>
      <c r="OAP95" s="528"/>
      <c r="OAQ95" s="528"/>
      <c r="OAR95" s="528"/>
      <c r="OAS95" s="528"/>
      <c r="OAT95" s="528"/>
      <c r="OAU95" s="528"/>
      <c r="OAV95" s="528"/>
      <c r="OAW95" s="528"/>
      <c r="OAX95" s="528"/>
      <c r="OAY95" s="528"/>
      <c r="OAZ95" s="528"/>
      <c r="OBA95" s="528"/>
      <c r="OBB95" s="528"/>
      <c r="OBC95" s="528"/>
      <c r="OBD95" s="528"/>
      <c r="OBE95" s="528"/>
      <c r="OBF95" s="528"/>
      <c r="OBG95" s="528"/>
      <c r="OBH95" s="528"/>
      <c r="OBI95" s="528"/>
      <c r="OBJ95" s="528"/>
      <c r="OBK95" s="528"/>
      <c r="OBL95" s="528"/>
      <c r="OBM95" s="528"/>
      <c r="OBN95" s="528"/>
      <c r="OBO95" s="528"/>
      <c r="OBP95" s="528"/>
      <c r="OBQ95" s="528"/>
      <c r="OBR95" s="528"/>
      <c r="OBS95" s="528"/>
      <c r="OBT95" s="528"/>
      <c r="OBU95" s="528"/>
      <c r="OBV95" s="528"/>
      <c r="OBW95" s="528"/>
      <c r="OBX95" s="528"/>
      <c r="OBY95" s="528"/>
      <c r="OBZ95" s="528"/>
      <c r="OCA95" s="528"/>
      <c r="OCB95" s="528"/>
      <c r="OCC95" s="528"/>
      <c r="OCD95" s="528"/>
      <c r="OCE95" s="528"/>
      <c r="OCF95" s="528"/>
      <c r="OCG95" s="528"/>
      <c r="OCH95" s="528"/>
      <c r="OCI95" s="528"/>
      <c r="OCJ95" s="528"/>
      <c r="OCK95" s="528"/>
      <c r="OCL95" s="528"/>
      <c r="OCM95" s="528"/>
      <c r="OCN95" s="528"/>
      <c r="OCO95" s="528"/>
      <c r="OCP95" s="528"/>
      <c r="OCQ95" s="528"/>
      <c r="OCR95" s="528"/>
      <c r="OCS95" s="528"/>
      <c r="OCT95" s="528"/>
      <c r="OCU95" s="528"/>
      <c r="OCV95" s="528"/>
      <c r="OCW95" s="528"/>
      <c r="OCX95" s="528"/>
      <c r="OCY95" s="528"/>
      <c r="OCZ95" s="528"/>
      <c r="ODA95" s="528"/>
      <c r="ODB95" s="528"/>
      <c r="ODC95" s="528"/>
      <c r="ODD95" s="528"/>
      <c r="ODE95" s="528"/>
      <c r="ODF95" s="528"/>
      <c r="ODG95" s="528"/>
      <c r="ODH95" s="528"/>
      <c r="ODI95" s="528"/>
      <c r="ODJ95" s="528"/>
      <c r="ODK95" s="528"/>
      <c r="ODL95" s="528"/>
      <c r="ODM95" s="528"/>
      <c r="ODN95" s="528"/>
      <c r="ODO95" s="528"/>
      <c r="ODP95" s="528"/>
      <c r="ODQ95" s="528"/>
      <c r="ODR95" s="528"/>
      <c r="ODS95" s="528"/>
      <c r="ODT95" s="528"/>
      <c r="ODU95" s="528"/>
      <c r="ODV95" s="528"/>
      <c r="ODW95" s="528"/>
      <c r="ODX95" s="528"/>
      <c r="ODY95" s="528"/>
      <c r="ODZ95" s="528"/>
      <c r="OEA95" s="528"/>
      <c r="OEB95" s="528"/>
      <c r="OEC95" s="528"/>
      <c r="OED95" s="528"/>
      <c r="OEE95" s="528"/>
      <c r="OEF95" s="528"/>
      <c r="OEG95" s="528"/>
      <c r="OEH95" s="528"/>
      <c r="OEI95" s="528"/>
      <c r="OEJ95" s="528"/>
      <c r="OEK95" s="528"/>
      <c r="OEL95" s="528"/>
      <c r="OEM95" s="528"/>
      <c r="OEN95" s="528"/>
      <c r="OEO95" s="528"/>
      <c r="OEP95" s="528"/>
      <c r="OEQ95" s="528"/>
      <c r="OER95" s="528"/>
      <c r="OES95" s="528"/>
      <c r="OET95" s="528"/>
      <c r="OEU95" s="528"/>
      <c r="OEV95" s="528"/>
      <c r="OEW95" s="528"/>
      <c r="OEX95" s="528"/>
      <c r="OEY95" s="528"/>
      <c r="OEZ95" s="528"/>
      <c r="OFA95" s="528"/>
      <c r="OFB95" s="528"/>
      <c r="OFC95" s="528"/>
      <c r="OFD95" s="528"/>
      <c r="OFE95" s="528"/>
      <c r="OFF95" s="528"/>
      <c r="OFG95" s="528"/>
      <c r="OFH95" s="528"/>
      <c r="OFI95" s="528"/>
      <c r="OFJ95" s="528"/>
      <c r="OFK95" s="528"/>
      <c r="OFL95" s="528"/>
      <c r="OFM95" s="528"/>
      <c r="OFN95" s="528"/>
      <c r="OFO95" s="528"/>
      <c r="OFP95" s="528"/>
      <c r="OFQ95" s="528"/>
      <c r="OFR95" s="528"/>
      <c r="OFS95" s="528"/>
      <c r="OFT95" s="528"/>
      <c r="OFU95" s="528"/>
      <c r="OFV95" s="528"/>
      <c r="OFW95" s="528"/>
      <c r="OFX95" s="528"/>
      <c r="OFY95" s="528"/>
      <c r="OFZ95" s="528"/>
      <c r="OGA95" s="528"/>
      <c r="OGB95" s="528"/>
      <c r="OGC95" s="528"/>
      <c r="OGD95" s="528"/>
      <c r="OGE95" s="528"/>
      <c r="OGF95" s="528"/>
      <c r="OGG95" s="528"/>
      <c r="OGH95" s="528"/>
      <c r="OGI95" s="528"/>
      <c r="OGJ95" s="528"/>
      <c r="OGK95" s="528"/>
      <c r="OGL95" s="528"/>
      <c r="OGM95" s="528"/>
      <c r="OGN95" s="528"/>
      <c r="OGO95" s="528"/>
      <c r="OGP95" s="528"/>
      <c r="OGQ95" s="528"/>
      <c r="OGR95" s="528"/>
      <c r="OGS95" s="528"/>
      <c r="OGT95" s="528"/>
      <c r="OGU95" s="528"/>
      <c r="OGV95" s="528"/>
      <c r="OGW95" s="528"/>
      <c r="OGX95" s="528"/>
      <c r="OGY95" s="528"/>
      <c r="OGZ95" s="528"/>
      <c r="OHA95" s="528"/>
      <c r="OHB95" s="528"/>
      <c r="OHC95" s="528"/>
      <c r="OHD95" s="528"/>
      <c r="OHE95" s="528"/>
      <c r="OHF95" s="528"/>
      <c r="OHG95" s="528"/>
      <c r="OHH95" s="528"/>
      <c r="OHI95" s="528"/>
      <c r="OHJ95" s="528"/>
      <c r="OHK95" s="528"/>
      <c r="OHL95" s="528"/>
      <c r="OHM95" s="528"/>
      <c r="OHN95" s="528"/>
      <c r="OHO95" s="528"/>
      <c r="OHP95" s="528"/>
      <c r="OHQ95" s="528"/>
      <c r="OHR95" s="528"/>
      <c r="OHS95" s="528"/>
      <c r="OHT95" s="528"/>
      <c r="OHU95" s="528"/>
      <c r="OHV95" s="528"/>
      <c r="OHW95" s="528"/>
      <c r="OHX95" s="528"/>
      <c r="OHY95" s="528"/>
      <c r="OHZ95" s="528"/>
      <c r="OIA95" s="528"/>
      <c r="OIB95" s="528"/>
      <c r="OIC95" s="528"/>
      <c r="OID95" s="528"/>
      <c r="OIE95" s="528"/>
      <c r="OIF95" s="528"/>
      <c r="OIG95" s="528"/>
      <c r="OIH95" s="528"/>
      <c r="OII95" s="528"/>
      <c r="OIJ95" s="528"/>
      <c r="OIK95" s="528"/>
      <c r="OIL95" s="528"/>
      <c r="OIM95" s="528"/>
      <c r="OIN95" s="528"/>
      <c r="OIO95" s="528"/>
      <c r="OIP95" s="528"/>
      <c r="OIQ95" s="528"/>
      <c r="OIR95" s="528"/>
      <c r="OIS95" s="528"/>
      <c r="OIT95" s="528"/>
      <c r="OIU95" s="528"/>
      <c r="OIV95" s="528"/>
      <c r="OIW95" s="528"/>
      <c r="OIX95" s="528"/>
      <c r="OIY95" s="528"/>
      <c r="OIZ95" s="528"/>
      <c r="OJA95" s="528"/>
      <c r="OJB95" s="528"/>
      <c r="OJC95" s="528"/>
      <c r="OJD95" s="528"/>
      <c r="OJE95" s="528"/>
      <c r="OJF95" s="528"/>
      <c r="OJG95" s="528"/>
      <c r="OJH95" s="528"/>
      <c r="OJI95" s="528"/>
      <c r="OJJ95" s="528"/>
      <c r="OJK95" s="528"/>
      <c r="OJL95" s="528"/>
      <c r="OJM95" s="528"/>
      <c r="OJN95" s="528"/>
      <c r="OJO95" s="528"/>
      <c r="OJP95" s="528"/>
      <c r="OJQ95" s="528"/>
      <c r="OJR95" s="528"/>
      <c r="OJS95" s="528"/>
      <c r="OJT95" s="528"/>
      <c r="OJU95" s="528"/>
      <c r="OJV95" s="528"/>
      <c r="OJW95" s="528"/>
      <c r="OJX95" s="528"/>
      <c r="OJY95" s="528"/>
      <c r="OJZ95" s="528"/>
      <c r="OKA95" s="528"/>
      <c r="OKB95" s="528"/>
      <c r="OKC95" s="528"/>
      <c r="OKD95" s="528"/>
      <c r="OKE95" s="528"/>
      <c r="OKF95" s="528"/>
      <c r="OKG95" s="528"/>
      <c r="OKH95" s="528"/>
      <c r="OKI95" s="528"/>
      <c r="OKJ95" s="528"/>
      <c r="OKK95" s="528"/>
      <c r="OKL95" s="528"/>
      <c r="OKM95" s="528"/>
      <c r="OKN95" s="528"/>
      <c r="OKO95" s="528"/>
      <c r="OKP95" s="528"/>
      <c r="OKQ95" s="528"/>
      <c r="OKR95" s="528"/>
      <c r="OKS95" s="528"/>
      <c r="OKT95" s="528"/>
      <c r="OKU95" s="528"/>
      <c r="OKV95" s="528"/>
      <c r="OKW95" s="528"/>
      <c r="OKX95" s="528"/>
      <c r="OKY95" s="528"/>
      <c r="OKZ95" s="528"/>
      <c r="OLA95" s="528"/>
      <c r="OLB95" s="528"/>
      <c r="OLC95" s="528"/>
      <c r="OLD95" s="528"/>
      <c r="OLE95" s="528"/>
      <c r="OLF95" s="528"/>
      <c r="OLG95" s="528"/>
      <c r="OLH95" s="528"/>
      <c r="OLI95" s="528"/>
      <c r="OLJ95" s="528"/>
      <c r="OLK95" s="528"/>
      <c r="OLL95" s="528"/>
      <c r="OLM95" s="528"/>
      <c r="OLN95" s="528"/>
      <c r="OLO95" s="528"/>
      <c r="OLP95" s="528"/>
      <c r="OLQ95" s="528"/>
      <c r="OLR95" s="528"/>
      <c r="OLS95" s="528"/>
      <c r="OLT95" s="528"/>
      <c r="OLU95" s="528"/>
      <c r="OLV95" s="528"/>
      <c r="OLW95" s="528"/>
      <c r="OLX95" s="528"/>
      <c r="OLY95" s="528"/>
      <c r="OLZ95" s="528"/>
      <c r="OMA95" s="528"/>
      <c r="OMB95" s="528"/>
      <c r="OMC95" s="528"/>
      <c r="OMD95" s="528"/>
      <c r="OME95" s="528"/>
      <c r="OMF95" s="528"/>
      <c r="OMG95" s="528"/>
      <c r="OMH95" s="528"/>
      <c r="OMI95" s="528"/>
      <c r="OMJ95" s="528"/>
      <c r="OMK95" s="528"/>
      <c r="OML95" s="528"/>
      <c r="OMM95" s="528"/>
      <c r="OMN95" s="528"/>
      <c r="OMO95" s="528"/>
      <c r="OMP95" s="528"/>
      <c r="OMQ95" s="528"/>
      <c r="OMR95" s="528"/>
      <c r="OMS95" s="528"/>
      <c r="OMT95" s="528"/>
      <c r="OMU95" s="528"/>
      <c r="OMV95" s="528"/>
      <c r="OMW95" s="528"/>
      <c r="OMX95" s="528"/>
      <c r="OMY95" s="528"/>
      <c r="OMZ95" s="528"/>
      <c r="ONA95" s="528"/>
      <c r="ONB95" s="528"/>
      <c r="ONC95" s="528"/>
      <c r="OND95" s="528"/>
      <c r="ONE95" s="528"/>
      <c r="ONF95" s="528"/>
      <c r="ONG95" s="528"/>
      <c r="ONH95" s="528"/>
      <c r="ONI95" s="528"/>
      <c r="ONJ95" s="528"/>
      <c r="ONK95" s="528"/>
      <c r="ONL95" s="528"/>
      <c r="ONM95" s="528"/>
      <c r="ONN95" s="528"/>
      <c r="ONO95" s="528"/>
      <c r="ONP95" s="528"/>
      <c r="ONQ95" s="528"/>
      <c r="ONR95" s="528"/>
      <c r="ONS95" s="528"/>
      <c r="ONT95" s="528"/>
      <c r="ONU95" s="528"/>
      <c r="ONV95" s="528"/>
      <c r="ONW95" s="528"/>
      <c r="ONX95" s="528"/>
      <c r="ONY95" s="528"/>
      <c r="ONZ95" s="528"/>
      <c r="OOA95" s="528"/>
      <c r="OOB95" s="528"/>
      <c r="OOC95" s="528"/>
      <c r="OOD95" s="528"/>
      <c r="OOE95" s="528"/>
      <c r="OOF95" s="528"/>
      <c r="OOG95" s="528"/>
      <c r="OOH95" s="528"/>
      <c r="OOI95" s="528"/>
      <c r="OOJ95" s="528"/>
      <c r="OOK95" s="528"/>
      <c r="OOL95" s="528"/>
      <c r="OOM95" s="528"/>
      <c r="OON95" s="528"/>
      <c r="OOO95" s="528"/>
      <c r="OOP95" s="528"/>
      <c r="OOQ95" s="528"/>
      <c r="OOR95" s="528"/>
      <c r="OOS95" s="528"/>
      <c r="OOT95" s="528"/>
      <c r="OOU95" s="528"/>
      <c r="OOV95" s="528"/>
      <c r="OOW95" s="528"/>
      <c r="OOX95" s="528"/>
      <c r="OOY95" s="528"/>
      <c r="OOZ95" s="528"/>
      <c r="OPA95" s="528"/>
      <c r="OPB95" s="528"/>
      <c r="OPC95" s="528"/>
      <c r="OPD95" s="528"/>
      <c r="OPE95" s="528"/>
      <c r="OPF95" s="528"/>
      <c r="OPG95" s="528"/>
      <c r="OPH95" s="528"/>
      <c r="OPI95" s="528"/>
      <c r="OPJ95" s="528"/>
      <c r="OPK95" s="528"/>
      <c r="OPL95" s="528"/>
      <c r="OPM95" s="528"/>
      <c r="OPN95" s="528"/>
      <c r="OPO95" s="528"/>
      <c r="OPP95" s="528"/>
      <c r="OPQ95" s="528"/>
      <c r="OPR95" s="528"/>
      <c r="OPS95" s="528"/>
      <c r="OPT95" s="528"/>
      <c r="OPU95" s="528"/>
      <c r="OPV95" s="528"/>
      <c r="OPW95" s="528"/>
      <c r="OPX95" s="528"/>
      <c r="OPY95" s="528"/>
      <c r="OPZ95" s="528"/>
      <c r="OQA95" s="528"/>
      <c r="OQB95" s="528"/>
      <c r="OQC95" s="528"/>
      <c r="OQD95" s="528"/>
      <c r="OQE95" s="528"/>
      <c r="OQF95" s="528"/>
      <c r="OQG95" s="528"/>
      <c r="OQH95" s="528"/>
      <c r="OQI95" s="528"/>
      <c r="OQJ95" s="528"/>
      <c r="OQK95" s="528"/>
      <c r="OQL95" s="528"/>
      <c r="OQM95" s="528"/>
      <c r="OQN95" s="528"/>
      <c r="OQO95" s="528"/>
      <c r="OQP95" s="528"/>
      <c r="OQQ95" s="528"/>
      <c r="OQR95" s="528"/>
      <c r="OQS95" s="528"/>
      <c r="OQT95" s="528"/>
      <c r="OQU95" s="528"/>
      <c r="OQV95" s="528"/>
      <c r="OQW95" s="528"/>
      <c r="OQX95" s="528"/>
      <c r="OQY95" s="528"/>
      <c r="OQZ95" s="528"/>
      <c r="ORA95" s="528"/>
      <c r="ORB95" s="528"/>
      <c r="ORC95" s="528"/>
      <c r="ORD95" s="528"/>
      <c r="ORE95" s="528"/>
      <c r="ORF95" s="528"/>
      <c r="ORG95" s="528"/>
      <c r="ORH95" s="528"/>
      <c r="ORI95" s="528"/>
      <c r="ORJ95" s="528"/>
      <c r="ORK95" s="528"/>
      <c r="ORL95" s="528"/>
      <c r="ORM95" s="528"/>
      <c r="ORN95" s="528"/>
      <c r="ORO95" s="528"/>
      <c r="ORP95" s="528"/>
      <c r="ORQ95" s="528"/>
      <c r="ORR95" s="528"/>
      <c r="ORS95" s="528"/>
      <c r="ORT95" s="528"/>
      <c r="ORU95" s="528"/>
      <c r="ORV95" s="528"/>
      <c r="ORW95" s="528"/>
      <c r="ORX95" s="528"/>
      <c r="ORY95" s="528"/>
      <c r="ORZ95" s="528"/>
      <c r="OSA95" s="528"/>
      <c r="OSB95" s="528"/>
      <c r="OSC95" s="528"/>
      <c r="OSD95" s="528"/>
      <c r="OSE95" s="528"/>
      <c r="OSF95" s="528"/>
      <c r="OSG95" s="528"/>
      <c r="OSH95" s="528"/>
      <c r="OSI95" s="528"/>
      <c r="OSJ95" s="528"/>
      <c r="OSK95" s="528"/>
      <c r="OSL95" s="528"/>
      <c r="OSM95" s="528"/>
      <c r="OSN95" s="528"/>
      <c r="OSO95" s="528"/>
      <c r="OSP95" s="528"/>
      <c r="OSQ95" s="528"/>
      <c r="OSR95" s="528"/>
      <c r="OSS95" s="528"/>
      <c r="OST95" s="528"/>
      <c r="OSU95" s="528"/>
      <c r="OSV95" s="528"/>
      <c r="OSW95" s="528"/>
      <c r="OSX95" s="528"/>
      <c r="OSY95" s="528"/>
      <c r="OSZ95" s="528"/>
      <c r="OTA95" s="528"/>
      <c r="OTB95" s="528"/>
      <c r="OTC95" s="528"/>
      <c r="OTD95" s="528"/>
      <c r="OTE95" s="528"/>
      <c r="OTF95" s="528"/>
      <c r="OTG95" s="528"/>
      <c r="OTH95" s="528"/>
      <c r="OTI95" s="528"/>
      <c r="OTJ95" s="528"/>
      <c r="OTK95" s="528"/>
      <c r="OTL95" s="528"/>
      <c r="OTM95" s="528"/>
      <c r="OTN95" s="528"/>
      <c r="OTO95" s="528"/>
      <c r="OTP95" s="528"/>
      <c r="OTQ95" s="528"/>
      <c r="OTR95" s="528"/>
      <c r="OTS95" s="528"/>
      <c r="OTT95" s="528"/>
      <c r="OTU95" s="528"/>
      <c r="OTV95" s="528"/>
      <c r="OTW95" s="528"/>
      <c r="OTX95" s="528"/>
      <c r="OTY95" s="528"/>
      <c r="OTZ95" s="528"/>
      <c r="OUA95" s="528"/>
      <c r="OUB95" s="528"/>
      <c r="OUC95" s="528"/>
      <c r="OUD95" s="528"/>
      <c r="OUE95" s="528"/>
      <c r="OUF95" s="528"/>
      <c r="OUG95" s="528"/>
      <c r="OUH95" s="528"/>
      <c r="OUI95" s="528"/>
      <c r="OUJ95" s="528"/>
      <c r="OUK95" s="528"/>
      <c r="OUL95" s="528"/>
      <c r="OUM95" s="528"/>
      <c r="OUN95" s="528"/>
      <c r="OUO95" s="528"/>
      <c r="OUP95" s="528"/>
      <c r="OUQ95" s="528"/>
      <c r="OUR95" s="528"/>
      <c r="OUS95" s="528"/>
      <c r="OUT95" s="528"/>
      <c r="OUU95" s="528"/>
      <c r="OUV95" s="528"/>
      <c r="OUW95" s="528"/>
      <c r="OUX95" s="528"/>
      <c r="OUY95" s="528"/>
      <c r="OUZ95" s="528"/>
      <c r="OVA95" s="528"/>
      <c r="OVB95" s="528"/>
      <c r="OVC95" s="528"/>
      <c r="OVD95" s="528"/>
      <c r="OVE95" s="528"/>
      <c r="OVF95" s="528"/>
      <c r="OVG95" s="528"/>
      <c r="OVH95" s="528"/>
      <c r="OVI95" s="528"/>
      <c r="OVJ95" s="528"/>
      <c r="OVK95" s="528"/>
      <c r="OVL95" s="528"/>
      <c r="OVM95" s="528"/>
      <c r="OVN95" s="528"/>
      <c r="OVO95" s="528"/>
      <c r="OVP95" s="528"/>
      <c r="OVQ95" s="528"/>
      <c r="OVR95" s="528"/>
      <c r="OVS95" s="528"/>
      <c r="OVT95" s="528"/>
      <c r="OVU95" s="528"/>
      <c r="OVV95" s="528"/>
      <c r="OVW95" s="528"/>
      <c r="OVX95" s="528"/>
      <c r="OVY95" s="528"/>
      <c r="OVZ95" s="528"/>
      <c r="OWA95" s="528"/>
      <c r="OWB95" s="528"/>
      <c r="OWC95" s="528"/>
      <c r="OWD95" s="528"/>
      <c r="OWE95" s="528"/>
      <c r="OWF95" s="528"/>
      <c r="OWG95" s="528"/>
      <c r="OWH95" s="528"/>
      <c r="OWI95" s="528"/>
      <c r="OWJ95" s="528"/>
      <c r="OWK95" s="528"/>
      <c r="OWL95" s="528"/>
      <c r="OWM95" s="528"/>
      <c r="OWN95" s="528"/>
      <c r="OWO95" s="528"/>
      <c r="OWP95" s="528"/>
      <c r="OWQ95" s="528"/>
      <c r="OWR95" s="528"/>
      <c r="OWS95" s="528"/>
      <c r="OWT95" s="528"/>
      <c r="OWU95" s="528"/>
      <c r="OWV95" s="528"/>
      <c r="OWW95" s="528"/>
      <c r="OWX95" s="528"/>
      <c r="OWY95" s="528"/>
      <c r="OWZ95" s="528"/>
      <c r="OXA95" s="528"/>
      <c r="OXB95" s="528"/>
      <c r="OXC95" s="528"/>
      <c r="OXD95" s="528"/>
      <c r="OXE95" s="528"/>
      <c r="OXF95" s="528"/>
      <c r="OXG95" s="528"/>
      <c r="OXH95" s="528"/>
      <c r="OXI95" s="528"/>
      <c r="OXJ95" s="528"/>
      <c r="OXK95" s="528"/>
      <c r="OXL95" s="528"/>
      <c r="OXM95" s="528"/>
      <c r="OXN95" s="528"/>
      <c r="OXO95" s="528"/>
      <c r="OXP95" s="528"/>
      <c r="OXQ95" s="528"/>
      <c r="OXR95" s="528"/>
      <c r="OXS95" s="528"/>
      <c r="OXT95" s="528"/>
      <c r="OXU95" s="528"/>
      <c r="OXV95" s="528"/>
      <c r="OXW95" s="528"/>
      <c r="OXX95" s="528"/>
      <c r="OXY95" s="528"/>
      <c r="OXZ95" s="528"/>
      <c r="OYA95" s="528"/>
      <c r="OYB95" s="528"/>
      <c r="OYC95" s="528"/>
      <c r="OYD95" s="528"/>
      <c r="OYE95" s="528"/>
      <c r="OYF95" s="528"/>
      <c r="OYG95" s="528"/>
      <c r="OYH95" s="528"/>
      <c r="OYI95" s="528"/>
      <c r="OYJ95" s="528"/>
      <c r="OYK95" s="528"/>
      <c r="OYL95" s="528"/>
      <c r="OYM95" s="528"/>
      <c r="OYN95" s="528"/>
      <c r="OYO95" s="528"/>
      <c r="OYP95" s="528"/>
      <c r="OYQ95" s="528"/>
      <c r="OYR95" s="528"/>
      <c r="OYS95" s="528"/>
      <c r="OYT95" s="528"/>
      <c r="OYU95" s="528"/>
      <c r="OYV95" s="528"/>
      <c r="OYW95" s="528"/>
      <c r="OYX95" s="528"/>
      <c r="OYY95" s="528"/>
      <c r="OYZ95" s="528"/>
      <c r="OZA95" s="528"/>
      <c r="OZB95" s="528"/>
      <c r="OZC95" s="528"/>
      <c r="OZD95" s="528"/>
      <c r="OZE95" s="528"/>
      <c r="OZF95" s="528"/>
      <c r="OZG95" s="528"/>
      <c r="OZH95" s="528"/>
      <c r="OZI95" s="528"/>
      <c r="OZJ95" s="528"/>
      <c r="OZK95" s="528"/>
      <c r="OZL95" s="528"/>
      <c r="OZM95" s="528"/>
      <c r="OZN95" s="528"/>
      <c r="OZO95" s="528"/>
      <c r="OZP95" s="528"/>
      <c r="OZQ95" s="528"/>
      <c r="OZR95" s="528"/>
      <c r="OZS95" s="528"/>
      <c r="OZT95" s="528"/>
      <c r="OZU95" s="528"/>
      <c r="OZV95" s="528"/>
      <c r="OZW95" s="528"/>
      <c r="OZX95" s="528"/>
      <c r="OZY95" s="528"/>
      <c r="OZZ95" s="528"/>
      <c r="PAA95" s="528"/>
      <c r="PAB95" s="528"/>
      <c r="PAC95" s="528"/>
      <c r="PAD95" s="528"/>
      <c r="PAE95" s="528"/>
      <c r="PAF95" s="528"/>
      <c r="PAG95" s="528"/>
      <c r="PAH95" s="528"/>
      <c r="PAI95" s="528"/>
      <c r="PAJ95" s="528"/>
      <c r="PAK95" s="528"/>
      <c r="PAL95" s="528"/>
      <c r="PAM95" s="528"/>
      <c r="PAN95" s="528"/>
      <c r="PAO95" s="528"/>
      <c r="PAP95" s="528"/>
      <c r="PAQ95" s="528"/>
      <c r="PAR95" s="528"/>
      <c r="PAS95" s="528"/>
      <c r="PAT95" s="528"/>
      <c r="PAU95" s="528"/>
      <c r="PAV95" s="528"/>
      <c r="PAW95" s="528"/>
      <c r="PAX95" s="528"/>
      <c r="PAY95" s="528"/>
      <c r="PAZ95" s="528"/>
      <c r="PBA95" s="528"/>
      <c r="PBB95" s="528"/>
      <c r="PBC95" s="528"/>
      <c r="PBD95" s="528"/>
      <c r="PBE95" s="528"/>
      <c r="PBF95" s="528"/>
      <c r="PBG95" s="528"/>
      <c r="PBH95" s="528"/>
      <c r="PBI95" s="528"/>
      <c r="PBJ95" s="528"/>
      <c r="PBK95" s="528"/>
      <c r="PBL95" s="528"/>
      <c r="PBM95" s="528"/>
      <c r="PBN95" s="528"/>
      <c r="PBO95" s="528"/>
      <c r="PBP95" s="528"/>
      <c r="PBQ95" s="528"/>
      <c r="PBR95" s="528"/>
      <c r="PBS95" s="528"/>
      <c r="PBT95" s="528"/>
      <c r="PBU95" s="528"/>
      <c r="PBV95" s="528"/>
      <c r="PBW95" s="528"/>
      <c r="PBX95" s="528"/>
      <c r="PBY95" s="528"/>
      <c r="PBZ95" s="528"/>
      <c r="PCA95" s="528"/>
      <c r="PCB95" s="528"/>
      <c r="PCC95" s="528"/>
      <c r="PCD95" s="528"/>
      <c r="PCE95" s="528"/>
      <c r="PCF95" s="528"/>
      <c r="PCG95" s="528"/>
      <c r="PCH95" s="528"/>
      <c r="PCI95" s="528"/>
      <c r="PCJ95" s="528"/>
      <c r="PCK95" s="528"/>
      <c r="PCL95" s="528"/>
      <c r="PCM95" s="528"/>
      <c r="PCN95" s="528"/>
      <c r="PCO95" s="528"/>
      <c r="PCP95" s="528"/>
      <c r="PCQ95" s="528"/>
      <c r="PCR95" s="528"/>
      <c r="PCS95" s="528"/>
      <c r="PCT95" s="528"/>
      <c r="PCU95" s="528"/>
      <c r="PCV95" s="528"/>
      <c r="PCW95" s="528"/>
      <c r="PCX95" s="528"/>
      <c r="PCY95" s="528"/>
      <c r="PCZ95" s="528"/>
      <c r="PDA95" s="528"/>
      <c r="PDB95" s="528"/>
      <c r="PDC95" s="528"/>
      <c r="PDD95" s="528"/>
      <c r="PDE95" s="528"/>
      <c r="PDF95" s="528"/>
      <c r="PDG95" s="528"/>
      <c r="PDH95" s="528"/>
      <c r="PDI95" s="528"/>
      <c r="PDJ95" s="528"/>
      <c r="PDK95" s="528"/>
      <c r="PDL95" s="528"/>
      <c r="PDM95" s="528"/>
      <c r="PDN95" s="528"/>
      <c r="PDO95" s="528"/>
      <c r="PDP95" s="528"/>
      <c r="PDQ95" s="528"/>
      <c r="PDR95" s="528"/>
      <c r="PDS95" s="528"/>
      <c r="PDT95" s="528"/>
      <c r="PDU95" s="528"/>
      <c r="PDV95" s="528"/>
      <c r="PDW95" s="528"/>
      <c r="PDX95" s="528"/>
      <c r="PDY95" s="528"/>
      <c r="PDZ95" s="528"/>
      <c r="PEA95" s="528"/>
      <c r="PEB95" s="528"/>
      <c r="PEC95" s="528"/>
      <c r="PED95" s="528"/>
      <c r="PEE95" s="528"/>
      <c r="PEF95" s="528"/>
      <c r="PEG95" s="528"/>
      <c r="PEH95" s="528"/>
      <c r="PEI95" s="528"/>
      <c r="PEJ95" s="528"/>
      <c r="PEK95" s="528"/>
      <c r="PEL95" s="528"/>
      <c r="PEM95" s="528"/>
      <c r="PEN95" s="528"/>
      <c r="PEO95" s="528"/>
      <c r="PEP95" s="528"/>
      <c r="PEQ95" s="528"/>
      <c r="PER95" s="528"/>
      <c r="PES95" s="528"/>
      <c r="PET95" s="528"/>
      <c r="PEU95" s="528"/>
      <c r="PEV95" s="528"/>
      <c r="PEW95" s="528"/>
      <c r="PEX95" s="528"/>
      <c r="PEY95" s="528"/>
      <c r="PEZ95" s="528"/>
      <c r="PFA95" s="528"/>
      <c r="PFB95" s="528"/>
      <c r="PFC95" s="528"/>
      <c r="PFD95" s="528"/>
      <c r="PFE95" s="528"/>
      <c r="PFF95" s="528"/>
      <c r="PFG95" s="528"/>
      <c r="PFH95" s="528"/>
      <c r="PFI95" s="528"/>
      <c r="PFJ95" s="528"/>
      <c r="PFK95" s="528"/>
      <c r="PFL95" s="528"/>
      <c r="PFM95" s="528"/>
      <c r="PFN95" s="528"/>
      <c r="PFO95" s="528"/>
      <c r="PFP95" s="528"/>
      <c r="PFQ95" s="528"/>
      <c r="PFR95" s="528"/>
      <c r="PFS95" s="528"/>
      <c r="PFT95" s="528"/>
      <c r="PFU95" s="528"/>
      <c r="PFV95" s="528"/>
      <c r="PFW95" s="528"/>
      <c r="PFX95" s="528"/>
      <c r="PFY95" s="528"/>
      <c r="PFZ95" s="528"/>
      <c r="PGA95" s="528"/>
      <c r="PGB95" s="528"/>
      <c r="PGC95" s="528"/>
      <c r="PGD95" s="528"/>
      <c r="PGE95" s="528"/>
      <c r="PGF95" s="528"/>
      <c r="PGG95" s="528"/>
      <c r="PGH95" s="528"/>
      <c r="PGI95" s="528"/>
      <c r="PGJ95" s="528"/>
      <c r="PGK95" s="528"/>
      <c r="PGL95" s="528"/>
      <c r="PGM95" s="528"/>
      <c r="PGN95" s="528"/>
      <c r="PGO95" s="528"/>
      <c r="PGP95" s="528"/>
      <c r="PGQ95" s="528"/>
      <c r="PGR95" s="528"/>
      <c r="PGS95" s="528"/>
      <c r="PGT95" s="528"/>
      <c r="PGU95" s="528"/>
      <c r="PGV95" s="528"/>
      <c r="PGW95" s="528"/>
      <c r="PGX95" s="528"/>
      <c r="PGY95" s="528"/>
      <c r="PGZ95" s="528"/>
      <c r="PHA95" s="528"/>
      <c r="PHB95" s="528"/>
      <c r="PHC95" s="528"/>
      <c r="PHD95" s="528"/>
      <c r="PHE95" s="528"/>
      <c r="PHF95" s="528"/>
      <c r="PHG95" s="528"/>
      <c r="PHH95" s="528"/>
      <c r="PHI95" s="528"/>
      <c r="PHJ95" s="528"/>
      <c r="PHK95" s="528"/>
      <c r="PHL95" s="528"/>
      <c r="PHM95" s="528"/>
      <c r="PHN95" s="528"/>
      <c r="PHO95" s="528"/>
      <c r="PHP95" s="528"/>
      <c r="PHQ95" s="528"/>
      <c r="PHR95" s="528"/>
      <c r="PHS95" s="528"/>
      <c r="PHT95" s="528"/>
      <c r="PHU95" s="528"/>
      <c r="PHV95" s="528"/>
      <c r="PHW95" s="528"/>
      <c r="PHX95" s="528"/>
      <c r="PHY95" s="528"/>
      <c r="PHZ95" s="528"/>
      <c r="PIA95" s="528"/>
      <c r="PIB95" s="528"/>
      <c r="PIC95" s="528"/>
      <c r="PID95" s="528"/>
      <c r="PIE95" s="528"/>
      <c r="PIF95" s="528"/>
      <c r="PIG95" s="528"/>
      <c r="PIH95" s="528"/>
      <c r="PII95" s="528"/>
      <c r="PIJ95" s="528"/>
      <c r="PIK95" s="528"/>
      <c r="PIL95" s="528"/>
      <c r="PIM95" s="528"/>
      <c r="PIN95" s="528"/>
      <c r="PIO95" s="528"/>
      <c r="PIP95" s="528"/>
      <c r="PIQ95" s="528"/>
      <c r="PIR95" s="528"/>
      <c r="PIS95" s="528"/>
      <c r="PIT95" s="528"/>
      <c r="PIU95" s="528"/>
      <c r="PIV95" s="528"/>
      <c r="PIW95" s="528"/>
      <c r="PIX95" s="528"/>
      <c r="PIY95" s="528"/>
      <c r="PIZ95" s="528"/>
      <c r="PJA95" s="528"/>
      <c r="PJB95" s="528"/>
      <c r="PJC95" s="528"/>
      <c r="PJD95" s="528"/>
      <c r="PJE95" s="528"/>
      <c r="PJF95" s="528"/>
      <c r="PJG95" s="528"/>
      <c r="PJH95" s="528"/>
      <c r="PJI95" s="528"/>
      <c r="PJJ95" s="528"/>
      <c r="PJK95" s="528"/>
      <c r="PJL95" s="528"/>
      <c r="PJM95" s="528"/>
      <c r="PJN95" s="528"/>
      <c r="PJO95" s="528"/>
      <c r="PJP95" s="528"/>
      <c r="PJQ95" s="528"/>
      <c r="PJR95" s="528"/>
      <c r="PJS95" s="528"/>
      <c r="PJT95" s="528"/>
      <c r="PJU95" s="528"/>
      <c r="PJV95" s="528"/>
      <c r="PJW95" s="528"/>
      <c r="PJX95" s="528"/>
      <c r="PJY95" s="528"/>
      <c r="PJZ95" s="528"/>
      <c r="PKA95" s="528"/>
      <c r="PKB95" s="528"/>
      <c r="PKC95" s="528"/>
      <c r="PKD95" s="528"/>
      <c r="PKE95" s="528"/>
      <c r="PKF95" s="528"/>
      <c r="PKG95" s="528"/>
      <c r="PKH95" s="528"/>
      <c r="PKI95" s="528"/>
      <c r="PKJ95" s="528"/>
      <c r="PKK95" s="528"/>
      <c r="PKL95" s="528"/>
      <c r="PKM95" s="528"/>
      <c r="PKN95" s="528"/>
      <c r="PKO95" s="528"/>
      <c r="PKP95" s="528"/>
      <c r="PKQ95" s="528"/>
      <c r="PKR95" s="528"/>
      <c r="PKS95" s="528"/>
      <c r="PKT95" s="528"/>
      <c r="PKU95" s="528"/>
      <c r="PKV95" s="528"/>
      <c r="PKW95" s="528"/>
      <c r="PKX95" s="528"/>
      <c r="PKY95" s="528"/>
      <c r="PKZ95" s="528"/>
      <c r="PLA95" s="528"/>
      <c r="PLB95" s="528"/>
      <c r="PLC95" s="528"/>
      <c r="PLD95" s="528"/>
      <c r="PLE95" s="528"/>
      <c r="PLF95" s="528"/>
      <c r="PLG95" s="528"/>
      <c r="PLH95" s="528"/>
      <c r="PLI95" s="528"/>
      <c r="PLJ95" s="528"/>
      <c r="PLK95" s="528"/>
      <c r="PLL95" s="528"/>
      <c r="PLM95" s="528"/>
      <c r="PLN95" s="528"/>
      <c r="PLO95" s="528"/>
      <c r="PLP95" s="528"/>
      <c r="PLQ95" s="528"/>
      <c r="PLR95" s="528"/>
      <c r="PLS95" s="528"/>
      <c r="PLT95" s="528"/>
      <c r="PLU95" s="528"/>
      <c r="PLV95" s="528"/>
      <c r="PLW95" s="528"/>
      <c r="PLX95" s="528"/>
      <c r="PLY95" s="528"/>
      <c r="PLZ95" s="528"/>
      <c r="PMA95" s="528"/>
      <c r="PMB95" s="528"/>
      <c r="PMC95" s="528"/>
      <c r="PMD95" s="528"/>
      <c r="PME95" s="528"/>
      <c r="PMF95" s="528"/>
      <c r="PMG95" s="528"/>
      <c r="PMH95" s="528"/>
      <c r="PMI95" s="528"/>
      <c r="PMJ95" s="528"/>
      <c r="PMK95" s="528"/>
      <c r="PML95" s="528"/>
      <c r="PMM95" s="528"/>
      <c r="PMN95" s="528"/>
      <c r="PMO95" s="528"/>
      <c r="PMP95" s="528"/>
      <c r="PMQ95" s="528"/>
      <c r="PMR95" s="528"/>
      <c r="PMS95" s="528"/>
      <c r="PMT95" s="528"/>
      <c r="PMU95" s="528"/>
      <c r="PMV95" s="528"/>
      <c r="PMW95" s="528"/>
      <c r="PMX95" s="528"/>
      <c r="PMY95" s="528"/>
      <c r="PMZ95" s="528"/>
      <c r="PNA95" s="528"/>
      <c r="PNB95" s="528"/>
      <c r="PNC95" s="528"/>
      <c r="PND95" s="528"/>
      <c r="PNE95" s="528"/>
      <c r="PNF95" s="528"/>
      <c r="PNG95" s="528"/>
      <c r="PNH95" s="528"/>
      <c r="PNI95" s="528"/>
      <c r="PNJ95" s="528"/>
      <c r="PNK95" s="528"/>
      <c r="PNL95" s="528"/>
      <c r="PNM95" s="528"/>
      <c r="PNN95" s="528"/>
      <c r="PNO95" s="528"/>
      <c r="PNP95" s="528"/>
      <c r="PNQ95" s="528"/>
      <c r="PNR95" s="528"/>
      <c r="PNS95" s="528"/>
      <c r="PNT95" s="528"/>
      <c r="PNU95" s="528"/>
      <c r="PNV95" s="528"/>
      <c r="PNW95" s="528"/>
      <c r="PNX95" s="528"/>
      <c r="PNY95" s="528"/>
      <c r="PNZ95" s="528"/>
      <c r="POA95" s="528"/>
      <c r="POB95" s="528"/>
      <c r="POC95" s="528"/>
      <c r="POD95" s="528"/>
      <c r="POE95" s="528"/>
      <c r="POF95" s="528"/>
      <c r="POG95" s="528"/>
      <c r="POH95" s="528"/>
      <c r="POI95" s="528"/>
      <c r="POJ95" s="528"/>
      <c r="POK95" s="528"/>
      <c r="POL95" s="528"/>
      <c r="POM95" s="528"/>
      <c r="PON95" s="528"/>
      <c r="POO95" s="528"/>
      <c r="POP95" s="528"/>
      <c r="POQ95" s="528"/>
      <c r="POR95" s="528"/>
      <c r="POS95" s="528"/>
      <c r="POT95" s="528"/>
      <c r="POU95" s="528"/>
      <c r="POV95" s="528"/>
      <c r="POW95" s="528"/>
      <c r="POX95" s="528"/>
      <c r="POY95" s="528"/>
      <c r="POZ95" s="528"/>
      <c r="PPA95" s="528"/>
      <c r="PPB95" s="528"/>
      <c r="PPC95" s="528"/>
      <c r="PPD95" s="528"/>
      <c r="PPE95" s="528"/>
      <c r="PPF95" s="528"/>
      <c r="PPG95" s="528"/>
      <c r="PPH95" s="528"/>
      <c r="PPI95" s="528"/>
      <c r="PPJ95" s="528"/>
      <c r="PPK95" s="528"/>
      <c r="PPL95" s="528"/>
      <c r="PPM95" s="528"/>
      <c r="PPN95" s="528"/>
      <c r="PPO95" s="528"/>
      <c r="PPP95" s="528"/>
      <c r="PPQ95" s="528"/>
      <c r="PPR95" s="528"/>
      <c r="PPS95" s="528"/>
      <c r="PPT95" s="528"/>
      <c r="PPU95" s="528"/>
      <c r="PPV95" s="528"/>
      <c r="PPW95" s="528"/>
      <c r="PPX95" s="528"/>
      <c r="PPY95" s="528"/>
      <c r="PPZ95" s="528"/>
      <c r="PQA95" s="528"/>
      <c r="PQB95" s="528"/>
      <c r="PQC95" s="528"/>
      <c r="PQD95" s="528"/>
      <c r="PQE95" s="528"/>
      <c r="PQF95" s="528"/>
      <c r="PQG95" s="528"/>
      <c r="PQH95" s="528"/>
      <c r="PQI95" s="528"/>
      <c r="PQJ95" s="528"/>
      <c r="PQK95" s="528"/>
      <c r="PQL95" s="528"/>
      <c r="PQM95" s="528"/>
      <c r="PQN95" s="528"/>
      <c r="PQO95" s="528"/>
      <c r="PQP95" s="528"/>
      <c r="PQQ95" s="528"/>
      <c r="PQR95" s="528"/>
      <c r="PQS95" s="528"/>
      <c r="PQT95" s="528"/>
      <c r="PQU95" s="528"/>
      <c r="PQV95" s="528"/>
      <c r="PQW95" s="528"/>
      <c r="PQX95" s="528"/>
      <c r="PQY95" s="528"/>
      <c r="PQZ95" s="528"/>
      <c r="PRA95" s="528"/>
      <c r="PRB95" s="528"/>
      <c r="PRC95" s="528"/>
      <c r="PRD95" s="528"/>
      <c r="PRE95" s="528"/>
      <c r="PRF95" s="528"/>
      <c r="PRG95" s="528"/>
      <c r="PRH95" s="528"/>
      <c r="PRI95" s="528"/>
      <c r="PRJ95" s="528"/>
      <c r="PRK95" s="528"/>
      <c r="PRL95" s="528"/>
      <c r="PRM95" s="528"/>
      <c r="PRN95" s="528"/>
      <c r="PRO95" s="528"/>
      <c r="PRP95" s="528"/>
      <c r="PRQ95" s="528"/>
      <c r="PRR95" s="528"/>
      <c r="PRS95" s="528"/>
      <c r="PRT95" s="528"/>
      <c r="PRU95" s="528"/>
      <c r="PRV95" s="528"/>
      <c r="PRW95" s="528"/>
      <c r="PRX95" s="528"/>
      <c r="PRY95" s="528"/>
      <c r="PRZ95" s="528"/>
      <c r="PSA95" s="528"/>
      <c r="PSB95" s="528"/>
      <c r="PSC95" s="528"/>
      <c r="PSD95" s="528"/>
      <c r="PSE95" s="528"/>
      <c r="PSF95" s="528"/>
      <c r="PSG95" s="528"/>
      <c r="PSH95" s="528"/>
      <c r="PSI95" s="528"/>
      <c r="PSJ95" s="528"/>
      <c r="PSK95" s="528"/>
      <c r="PSL95" s="528"/>
      <c r="PSM95" s="528"/>
      <c r="PSN95" s="528"/>
      <c r="PSO95" s="528"/>
      <c r="PSP95" s="528"/>
      <c r="PSQ95" s="528"/>
      <c r="PSR95" s="528"/>
      <c r="PSS95" s="528"/>
      <c r="PST95" s="528"/>
      <c r="PSU95" s="528"/>
      <c r="PSV95" s="528"/>
      <c r="PSW95" s="528"/>
      <c r="PSX95" s="528"/>
      <c r="PSY95" s="528"/>
      <c r="PSZ95" s="528"/>
      <c r="PTA95" s="528"/>
      <c r="PTB95" s="528"/>
      <c r="PTC95" s="528"/>
      <c r="PTD95" s="528"/>
      <c r="PTE95" s="528"/>
      <c r="PTF95" s="528"/>
      <c r="PTG95" s="528"/>
      <c r="PTH95" s="528"/>
      <c r="PTI95" s="528"/>
      <c r="PTJ95" s="528"/>
      <c r="PTK95" s="528"/>
      <c r="PTL95" s="528"/>
      <c r="PTM95" s="528"/>
      <c r="PTN95" s="528"/>
      <c r="PTO95" s="528"/>
      <c r="PTP95" s="528"/>
      <c r="PTQ95" s="528"/>
      <c r="PTR95" s="528"/>
      <c r="PTS95" s="528"/>
      <c r="PTT95" s="528"/>
      <c r="PTU95" s="528"/>
      <c r="PTV95" s="528"/>
      <c r="PTW95" s="528"/>
      <c r="PTX95" s="528"/>
      <c r="PTY95" s="528"/>
      <c r="PTZ95" s="528"/>
      <c r="PUA95" s="528"/>
      <c r="PUB95" s="528"/>
      <c r="PUC95" s="528"/>
      <c r="PUD95" s="528"/>
      <c r="PUE95" s="528"/>
      <c r="PUF95" s="528"/>
      <c r="PUG95" s="528"/>
      <c r="PUH95" s="528"/>
      <c r="PUI95" s="528"/>
      <c r="PUJ95" s="528"/>
      <c r="PUK95" s="528"/>
      <c r="PUL95" s="528"/>
      <c r="PUM95" s="528"/>
      <c r="PUN95" s="528"/>
      <c r="PUO95" s="528"/>
      <c r="PUP95" s="528"/>
      <c r="PUQ95" s="528"/>
      <c r="PUR95" s="528"/>
      <c r="PUS95" s="528"/>
      <c r="PUT95" s="528"/>
      <c r="PUU95" s="528"/>
      <c r="PUV95" s="528"/>
      <c r="PUW95" s="528"/>
      <c r="PUX95" s="528"/>
      <c r="PUY95" s="528"/>
      <c r="PUZ95" s="528"/>
      <c r="PVA95" s="528"/>
      <c r="PVB95" s="528"/>
      <c r="PVC95" s="528"/>
      <c r="PVD95" s="528"/>
      <c r="PVE95" s="528"/>
      <c r="PVF95" s="528"/>
      <c r="PVG95" s="528"/>
      <c r="PVH95" s="528"/>
      <c r="PVI95" s="528"/>
      <c r="PVJ95" s="528"/>
      <c r="PVK95" s="528"/>
      <c r="PVL95" s="528"/>
      <c r="PVM95" s="528"/>
      <c r="PVN95" s="528"/>
      <c r="PVO95" s="528"/>
      <c r="PVP95" s="528"/>
      <c r="PVQ95" s="528"/>
      <c r="PVR95" s="528"/>
      <c r="PVS95" s="528"/>
      <c r="PVT95" s="528"/>
      <c r="PVU95" s="528"/>
      <c r="PVV95" s="528"/>
      <c r="PVW95" s="528"/>
      <c r="PVX95" s="528"/>
      <c r="PVY95" s="528"/>
      <c r="PVZ95" s="528"/>
      <c r="PWA95" s="528"/>
      <c r="PWB95" s="528"/>
      <c r="PWC95" s="528"/>
      <c r="PWD95" s="528"/>
      <c r="PWE95" s="528"/>
      <c r="PWF95" s="528"/>
      <c r="PWG95" s="528"/>
      <c r="PWH95" s="528"/>
      <c r="PWI95" s="528"/>
      <c r="PWJ95" s="528"/>
      <c r="PWK95" s="528"/>
      <c r="PWL95" s="528"/>
      <c r="PWM95" s="528"/>
      <c r="PWN95" s="528"/>
      <c r="PWO95" s="528"/>
      <c r="PWP95" s="528"/>
      <c r="PWQ95" s="528"/>
      <c r="PWR95" s="528"/>
      <c r="PWS95" s="528"/>
      <c r="PWT95" s="528"/>
      <c r="PWU95" s="528"/>
      <c r="PWV95" s="528"/>
      <c r="PWW95" s="528"/>
      <c r="PWX95" s="528"/>
      <c r="PWY95" s="528"/>
      <c r="PWZ95" s="528"/>
      <c r="PXA95" s="528"/>
      <c r="PXB95" s="528"/>
      <c r="PXC95" s="528"/>
      <c r="PXD95" s="528"/>
      <c r="PXE95" s="528"/>
      <c r="PXF95" s="528"/>
      <c r="PXG95" s="528"/>
      <c r="PXH95" s="528"/>
      <c r="PXI95" s="528"/>
      <c r="PXJ95" s="528"/>
      <c r="PXK95" s="528"/>
      <c r="PXL95" s="528"/>
      <c r="PXM95" s="528"/>
      <c r="PXN95" s="528"/>
      <c r="PXO95" s="528"/>
      <c r="PXP95" s="528"/>
      <c r="PXQ95" s="528"/>
      <c r="PXR95" s="528"/>
      <c r="PXS95" s="528"/>
      <c r="PXT95" s="528"/>
      <c r="PXU95" s="528"/>
      <c r="PXV95" s="528"/>
      <c r="PXW95" s="528"/>
      <c r="PXX95" s="528"/>
      <c r="PXY95" s="528"/>
      <c r="PXZ95" s="528"/>
      <c r="PYA95" s="528"/>
      <c r="PYB95" s="528"/>
      <c r="PYC95" s="528"/>
      <c r="PYD95" s="528"/>
      <c r="PYE95" s="528"/>
      <c r="PYF95" s="528"/>
      <c r="PYG95" s="528"/>
      <c r="PYH95" s="528"/>
      <c r="PYI95" s="528"/>
      <c r="PYJ95" s="528"/>
      <c r="PYK95" s="528"/>
      <c r="PYL95" s="528"/>
      <c r="PYM95" s="528"/>
      <c r="PYN95" s="528"/>
      <c r="PYO95" s="528"/>
      <c r="PYP95" s="528"/>
      <c r="PYQ95" s="528"/>
      <c r="PYR95" s="528"/>
      <c r="PYS95" s="528"/>
      <c r="PYT95" s="528"/>
      <c r="PYU95" s="528"/>
      <c r="PYV95" s="528"/>
      <c r="PYW95" s="528"/>
      <c r="PYX95" s="528"/>
      <c r="PYY95" s="528"/>
      <c r="PYZ95" s="528"/>
      <c r="PZA95" s="528"/>
      <c r="PZB95" s="528"/>
      <c r="PZC95" s="528"/>
      <c r="PZD95" s="528"/>
      <c r="PZE95" s="528"/>
      <c r="PZF95" s="528"/>
      <c r="PZG95" s="528"/>
      <c r="PZH95" s="528"/>
      <c r="PZI95" s="528"/>
      <c r="PZJ95" s="528"/>
      <c r="PZK95" s="528"/>
      <c r="PZL95" s="528"/>
      <c r="PZM95" s="528"/>
      <c r="PZN95" s="528"/>
      <c r="PZO95" s="528"/>
      <c r="PZP95" s="528"/>
      <c r="PZQ95" s="528"/>
      <c r="PZR95" s="528"/>
      <c r="PZS95" s="528"/>
      <c r="PZT95" s="528"/>
      <c r="PZU95" s="528"/>
      <c r="PZV95" s="528"/>
      <c r="PZW95" s="528"/>
      <c r="PZX95" s="528"/>
      <c r="PZY95" s="528"/>
      <c r="PZZ95" s="528"/>
      <c r="QAA95" s="528"/>
      <c r="QAB95" s="528"/>
      <c r="QAC95" s="528"/>
      <c r="QAD95" s="528"/>
      <c r="QAE95" s="528"/>
      <c r="QAF95" s="528"/>
      <c r="QAG95" s="528"/>
      <c r="QAH95" s="528"/>
      <c r="QAI95" s="528"/>
      <c r="QAJ95" s="528"/>
      <c r="QAK95" s="528"/>
      <c r="QAL95" s="528"/>
      <c r="QAM95" s="528"/>
      <c r="QAN95" s="528"/>
      <c r="QAO95" s="528"/>
      <c r="QAP95" s="528"/>
      <c r="QAQ95" s="528"/>
      <c r="QAR95" s="528"/>
      <c r="QAS95" s="528"/>
      <c r="QAT95" s="528"/>
      <c r="QAU95" s="528"/>
      <c r="QAV95" s="528"/>
      <c r="QAW95" s="528"/>
      <c r="QAX95" s="528"/>
      <c r="QAY95" s="528"/>
      <c r="QAZ95" s="528"/>
      <c r="QBA95" s="528"/>
      <c r="QBB95" s="528"/>
      <c r="QBC95" s="528"/>
      <c r="QBD95" s="528"/>
      <c r="QBE95" s="528"/>
      <c r="QBF95" s="528"/>
      <c r="QBG95" s="528"/>
      <c r="QBH95" s="528"/>
      <c r="QBI95" s="528"/>
      <c r="QBJ95" s="528"/>
      <c r="QBK95" s="528"/>
      <c r="QBL95" s="528"/>
      <c r="QBM95" s="528"/>
      <c r="QBN95" s="528"/>
      <c r="QBO95" s="528"/>
      <c r="QBP95" s="528"/>
      <c r="QBQ95" s="528"/>
      <c r="QBR95" s="528"/>
      <c r="QBS95" s="528"/>
      <c r="QBT95" s="528"/>
      <c r="QBU95" s="528"/>
      <c r="QBV95" s="528"/>
      <c r="QBW95" s="528"/>
      <c r="QBX95" s="528"/>
      <c r="QBY95" s="528"/>
      <c r="QBZ95" s="528"/>
      <c r="QCA95" s="528"/>
      <c r="QCB95" s="528"/>
      <c r="QCC95" s="528"/>
      <c r="QCD95" s="528"/>
      <c r="QCE95" s="528"/>
      <c r="QCF95" s="528"/>
      <c r="QCG95" s="528"/>
      <c r="QCH95" s="528"/>
      <c r="QCI95" s="528"/>
      <c r="QCJ95" s="528"/>
      <c r="QCK95" s="528"/>
      <c r="QCL95" s="528"/>
      <c r="QCM95" s="528"/>
      <c r="QCN95" s="528"/>
      <c r="QCO95" s="528"/>
      <c r="QCP95" s="528"/>
      <c r="QCQ95" s="528"/>
      <c r="QCR95" s="528"/>
      <c r="QCS95" s="528"/>
      <c r="QCT95" s="528"/>
      <c r="QCU95" s="528"/>
      <c r="QCV95" s="528"/>
      <c r="QCW95" s="528"/>
      <c r="QCX95" s="528"/>
      <c r="QCY95" s="528"/>
      <c r="QCZ95" s="528"/>
      <c r="QDA95" s="528"/>
      <c r="QDB95" s="528"/>
      <c r="QDC95" s="528"/>
      <c r="QDD95" s="528"/>
      <c r="QDE95" s="528"/>
      <c r="QDF95" s="528"/>
      <c r="QDG95" s="528"/>
      <c r="QDH95" s="528"/>
      <c r="QDI95" s="528"/>
      <c r="QDJ95" s="528"/>
      <c r="QDK95" s="528"/>
      <c r="QDL95" s="528"/>
      <c r="QDM95" s="528"/>
      <c r="QDN95" s="528"/>
      <c r="QDO95" s="528"/>
      <c r="QDP95" s="528"/>
      <c r="QDQ95" s="528"/>
      <c r="QDR95" s="528"/>
      <c r="QDS95" s="528"/>
      <c r="QDT95" s="528"/>
      <c r="QDU95" s="528"/>
      <c r="QDV95" s="528"/>
      <c r="QDW95" s="528"/>
      <c r="QDX95" s="528"/>
      <c r="QDY95" s="528"/>
      <c r="QDZ95" s="528"/>
      <c r="QEA95" s="528"/>
      <c r="QEB95" s="528"/>
      <c r="QEC95" s="528"/>
      <c r="QED95" s="528"/>
      <c r="QEE95" s="528"/>
      <c r="QEF95" s="528"/>
      <c r="QEG95" s="528"/>
      <c r="QEH95" s="528"/>
      <c r="QEI95" s="528"/>
      <c r="QEJ95" s="528"/>
      <c r="QEK95" s="528"/>
      <c r="QEL95" s="528"/>
      <c r="QEM95" s="528"/>
      <c r="QEN95" s="528"/>
      <c r="QEO95" s="528"/>
      <c r="QEP95" s="528"/>
      <c r="QEQ95" s="528"/>
      <c r="QER95" s="528"/>
      <c r="QES95" s="528"/>
      <c r="QET95" s="528"/>
      <c r="QEU95" s="528"/>
      <c r="QEV95" s="528"/>
      <c r="QEW95" s="528"/>
      <c r="QEX95" s="528"/>
      <c r="QEY95" s="528"/>
      <c r="QEZ95" s="528"/>
      <c r="QFA95" s="528"/>
      <c r="QFB95" s="528"/>
      <c r="QFC95" s="528"/>
      <c r="QFD95" s="528"/>
      <c r="QFE95" s="528"/>
      <c r="QFF95" s="528"/>
      <c r="QFG95" s="528"/>
      <c r="QFH95" s="528"/>
      <c r="QFI95" s="528"/>
      <c r="QFJ95" s="528"/>
      <c r="QFK95" s="528"/>
      <c r="QFL95" s="528"/>
      <c r="QFM95" s="528"/>
      <c r="QFN95" s="528"/>
      <c r="QFO95" s="528"/>
      <c r="QFP95" s="528"/>
      <c r="QFQ95" s="528"/>
      <c r="QFR95" s="528"/>
      <c r="QFS95" s="528"/>
      <c r="QFT95" s="528"/>
      <c r="QFU95" s="528"/>
      <c r="QFV95" s="528"/>
      <c r="QFW95" s="528"/>
      <c r="QFX95" s="528"/>
      <c r="QFY95" s="528"/>
      <c r="QFZ95" s="528"/>
      <c r="QGA95" s="528"/>
      <c r="QGB95" s="528"/>
      <c r="QGC95" s="528"/>
      <c r="QGD95" s="528"/>
      <c r="QGE95" s="528"/>
      <c r="QGF95" s="528"/>
      <c r="QGG95" s="528"/>
      <c r="QGH95" s="528"/>
      <c r="QGI95" s="528"/>
      <c r="QGJ95" s="528"/>
      <c r="QGK95" s="528"/>
      <c r="QGL95" s="528"/>
      <c r="QGM95" s="528"/>
      <c r="QGN95" s="528"/>
      <c r="QGO95" s="528"/>
      <c r="QGP95" s="528"/>
      <c r="QGQ95" s="528"/>
      <c r="QGR95" s="528"/>
      <c r="QGS95" s="528"/>
      <c r="QGT95" s="528"/>
      <c r="QGU95" s="528"/>
      <c r="QGV95" s="528"/>
      <c r="QGW95" s="528"/>
      <c r="QGX95" s="528"/>
      <c r="QGY95" s="528"/>
      <c r="QGZ95" s="528"/>
      <c r="QHA95" s="528"/>
      <c r="QHB95" s="528"/>
      <c r="QHC95" s="528"/>
      <c r="QHD95" s="528"/>
      <c r="QHE95" s="528"/>
      <c r="QHF95" s="528"/>
      <c r="QHG95" s="528"/>
      <c r="QHH95" s="528"/>
      <c r="QHI95" s="528"/>
      <c r="QHJ95" s="528"/>
      <c r="QHK95" s="528"/>
      <c r="QHL95" s="528"/>
      <c r="QHM95" s="528"/>
      <c r="QHN95" s="528"/>
      <c r="QHO95" s="528"/>
      <c r="QHP95" s="528"/>
      <c r="QHQ95" s="528"/>
      <c r="QHR95" s="528"/>
      <c r="QHS95" s="528"/>
      <c r="QHT95" s="528"/>
      <c r="QHU95" s="528"/>
      <c r="QHV95" s="528"/>
      <c r="QHW95" s="528"/>
      <c r="QHX95" s="528"/>
      <c r="QHY95" s="528"/>
      <c r="QHZ95" s="528"/>
      <c r="QIA95" s="528"/>
      <c r="QIB95" s="528"/>
      <c r="QIC95" s="528"/>
      <c r="QID95" s="528"/>
      <c r="QIE95" s="528"/>
      <c r="QIF95" s="528"/>
      <c r="QIG95" s="528"/>
      <c r="QIH95" s="528"/>
      <c r="QII95" s="528"/>
      <c r="QIJ95" s="528"/>
      <c r="QIK95" s="528"/>
      <c r="QIL95" s="528"/>
      <c r="QIM95" s="528"/>
      <c r="QIN95" s="528"/>
      <c r="QIO95" s="528"/>
      <c r="QIP95" s="528"/>
      <c r="QIQ95" s="528"/>
      <c r="QIR95" s="528"/>
      <c r="QIS95" s="528"/>
      <c r="QIT95" s="528"/>
      <c r="QIU95" s="528"/>
      <c r="QIV95" s="528"/>
      <c r="QIW95" s="528"/>
      <c r="QIX95" s="528"/>
      <c r="QIY95" s="528"/>
      <c r="QIZ95" s="528"/>
      <c r="QJA95" s="528"/>
      <c r="QJB95" s="528"/>
      <c r="QJC95" s="528"/>
      <c r="QJD95" s="528"/>
      <c r="QJE95" s="528"/>
      <c r="QJF95" s="528"/>
      <c r="QJG95" s="528"/>
      <c r="QJH95" s="528"/>
      <c r="QJI95" s="528"/>
      <c r="QJJ95" s="528"/>
      <c r="QJK95" s="528"/>
      <c r="QJL95" s="528"/>
      <c r="QJM95" s="528"/>
      <c r="QJN95" s="528"/>
      <c r="QJO95" s="528"/>
      <c r="QJP95" s="528"/>
      <c r="QJQ95" s="528"/>
      <c r="QJR95" s="528"/>
      <c r="QJS95" s="528"/>
      <c r="QJT95" s="528"/>
      <c r="QJU95" s="528"/>
      <c r="QJV95" s="528"/>
      <c r="QJW95" s="528"/>
      <c r="QJX95" s="528"/>
      <c r="QJY95" s="528"/>
      <c r="QJZ95" s="528"/>
      <c r="QKA95" s="528"/>
      <c r="QKB95" s="528"/>
      <c r="QKC95" s="528"/>
      <c r="QKD95" s="528"/>
      <c r="QKE95" s="528"/>
      <c r="QKF95" s="528"/>
      <c r="QKG95" s="528"/>
      <c r="QKH95" s="528"/>
      <c r="QKI95" s="528"/>
      <c r="QKJ95" s="528"/>
      <c r="QKK95" s="528"/>
      <c r="QKL95" s="528"/>
      <c r="QKM95" s="528"/>
      <c r="QKN95" s="528"/>
      <c r="QKO95" s="528"/>
      <c r="QKP95" s="528"/>
      <c r="QKQ95" s="528"/>
      <c r="QKR95" s="528"/>
      <c r="QKS95" s="528"/>
      <c r="QKT95" s="528"/>
      <c r="QKU95" s="528"/>
      <c r="QKV95" s="528"/>
      <c r="QKW95" s="528"/>
      <c r="QKX95" s="528"/>
      <c r="QKY95" s="528"/>
      <c r="QKZ95" s="528"/>
      <c r="QLA95" s="528"/>
      <c r="QLB95" s="528"/>
      <c r="QLC95" s="528"/>
      <c r="QLD95" s="528"/>
      <c r="QLE95" s="528"/>
      <c r="QLF95" s="528"/>
      <c r="QLG95" s="528"/>
      <c r="QLH95" s="528"/>
      <c r="QLI95" s="528"/>
      <c r="QLJ95" s="528"/>
      <c r="QLK95" s="528"/>
      <c r="QLL95" s="528"/>
      <c r="QLM95" s="528"/>
      <c r="QLN95" s="528"/>
      <c r="QLO95" s="528"/>
      <c r="QLP95" s="528"/>
      <c r="QLQ95" s="528"/>
      <c r="QLR95" s="528"/>
      <c r="QLS95" s="528"/>
      <c r="QLT95" s="528"/>
      <c r="QLU95" s="528"/>
      <c r="QLV95" s="528"/>
      <c r="QLW95" s="528"/>
      <c r="QLX95" s="528"/>
      <c r="QLY95" s="528"/>
      <c r="QLZ95" s="528"/>
      <c r="QMA95" s="528"/>
      <c r="QMB95" s="528"/>
      <c r="QMC95" s="528"/>
      <c r="QMD95" s="528"/>
      <c r="QME95" s="528"/>
      <c r="QMF95" s="528"/>
      <c r="QMG95" s="528"/>
      <c r="QMH95" s="528"/>
      <c r="QMI95" s="528"/>
      <c r="QMJ95" s="528"/>
      <c r="QMK95" s="528"/>
      <c r="QML95" s="528"/>
      <c r="QMM95" s="528"/>
      <c r="QMN95" s="528"/>
      <c r="QMO95" s="528"/>
      <c r="QMP95" s="528"/>
      <c r="QMQ95" s="528"/>
      <c r="QMR95" s="528"/>
      <c r="QMS95" s="528"/>
      <c r="QMT95" s="528"/>
      <c r="QMU95" s="528"/>
      <c r="QMV95" s="528"/>
      <c r="QMW95" s="528"/>
      <c r="QMX95" s="528"/>
      <c r="QMY95" s="528"/>
      <c r="QMZ95" s="528"/>
      <c r="QNA95" s="528"/>
      <c r="QNB95" s="528"/>
      <c r="QNC95" s="528"/>
      <c r="QND95" s="528"/>
      <c r="QNE95" s="528"/>
      <c r="QNF95" s="528"/>
      <c r="QNG95" s="528"/>
      <c r="QNH95" s="528"/>
      <c r="QNI95" s="528"/>
      <c r="QNJ95" s="528"/>
      <c r="QNK95" s="528"/>
      <c r="QNL95" s="528"/>
      <c r="QNM95" s="528"/>
      <c r="QNN95" s="528"/>
      <c r="QNO95" s="528"/>
      <c r="QNP95" s="528"/>
      <c r="QNQ95" s="528"/>
      <c r="QNR95" s="528"/>
      <c r="QNS95" s="528"/>
      <c r="QNT95" s="528"/>
      <c r="QNU95" s="528"/>
      <c r="QNV95" s="528"/>
      <c r="QNW95" s="528"/>
      <c r="QNX95" s="528"/>
      <c r="QNY95" s="528"/>
      <c r="QNZ95" s="528"/>
      <c r="QOA95" s="528"/>
      <c r="QOB95" s="528"/>
      <c r="QOC95" s="528"/>
      <c r="QOD95" s="528"/>
      <c r="QOE95" s="528"/>
      <c r="QOF95" s="528"/>
      <c r="QOG95" s="528"/>
      <c r="QOH95" s="528"/>
      <c r="QOI95" s="528"/>
      <c r="QOJ95" s="528"/>
      <c r="QOK95" s="528"/>
      <c r="QOL95" s="528"/>
      <c r="QOM95" s="528"/>
      <c r="QON95" s="528"/>
      <c r="QOO95" s="528"/>
      <c r="QOP95" s="528"/>
      <c r="QOQ95" s="528"/>
      <c r="QOR95" s="528"/>
      <c r="QOS95" s="528"/>
      <c r="QOT95" s="528"/>
      <c r="QOU95" s="528"/>
      <c r="QOV95" s="528"/>
      <c r="QOW95" s="528"/>
      <c r="QOX95" s="528"/>
      <c r="QOY95" s="528"/>
      <c r="QOZ95" s="528"/>
      <c r="QPA95" s="528"/>
      <c r="QPB95" s="528"/>
      <c r="QPC95" s="528"/>
      <c r="QPD95" s="528"/>
      <c r="QPE95" s="528"/>
      <c r="QPF95" s="528"/>
      <c r="QPG95" s="528"/>
      <c r="QPH95" s="528"/>
      <c r="QPI95" s="528"/>
      <c r="QPJ95" s="528"/>
      <c r="QPK95" s="528"/>
      <c r="QPL95" s="528"/>
      <c r="QPM95" s="528"/>
      <c r="QPN95" s="528"/>
      <c r="QPO95" s="528"/>
      <c r="QPP95" s="528"/>
      <c r="QPQ95" s="528"/>
      <c r="QPR95" s="528"/>
      <c r="QPS95" s="528"/>
      <c r="QPT95" s="528"/>
      <c r="QPU95" s="528"/>
      <c r="QPV95" s="528"/>
      <c r="QPW95" s="528"/>
      <c r="QPX95" s="528"/>
      <c r="QPY95" s="528"/>
      <c r="QPZ95" s="528"/>
      <c r="QQA95" s="528"/>
      <c r="QQB95" s="528"/>
      <c r="QQC95" s="528"/>
      <c r="QQD95" s="528"/>
      <c r="QQE95" s="528"/>
      <c r="QQF95" s="528"/>
      <c r="QQG95" s="528"/>
      <c r="QQH95" s="528"/>
      <c r="QQI95" s="528"/>
      <c r="QQJ95" s="528"/>
      <c r="QQK95" s="528"/>
      <c r="QQL95" s="528"/>
      <c r="QQM95" s="528"/>
      <c r="QQN95" s="528"/>
      <c r="QQO95" s="528"/>
      <c r="QQP95" s="528"/>
      <c r="QQQ95" s="528"/>
      <c r="QQR95" s="528"/>
      <c r="QQS95" s="528"/>
      <c r="QQT95" s="528"/>
      <c r="QQU95" s="528"/>
      <c r="QQV95" s="528"/>
      <c r="QQW95" s="528"/>
      <c r="QQX95" s="528"/>
      <c r="QQY95" s="528"/>
      <c r="QQZ95" s="528"/>
      <c r="QRA95" s="528"/>
      <c r="QRB95" s="528"/>
      <c r="QRC95" s="528"/>
      <c r="QRD95" s="528"/>
      <c r="QRE95" s="528"/>
      <c r="QRF95" s="528"/>
      <c r="QRG95" s="528"/>
      <c r="QRH95" s="528"/>
      <c r="QRI95" s="528"/>
      <c r="QRJ95" s="528"/>
      <c r="QRK95" s="528"/>
      <c r="QRL95" s="528"/>
      <c r="QRM95" s="528"/>
      <c r="QRN95" s="528"/>
      <c r="QRO95" s="528"/>
      <c r="QRP95" s="528"/>
      <c r="QRQ95" s="528"/>
      <c r="QRR95" s="528"/>
      <c r="QRS95" s="528"/>
      <c r="QRT95" s="528"/>
      <c r="QRU95" s="528"/>
      <c r="QRV95" s="528"/>
      <c r="QRW95" s="528"/>
      <c r="QRX95" s="528"/>
      <c r="QRY95" s="528"/>
      <c r="QRZ95" s="528"/>
      <c r="QSA95" s="528"/>
      <c r="QSB95" s="528"/>
      <c r="QSC95" s="528"/>
      <c r="QSD95" s="528"/>
      <c r="QSE95" s="528"/>
      <c r="QSF95" s="528"/>
      <c r="QSG95" s="528"/>
      <c r="QSH95" s="528"/>
      <c r="QSI95" s="528"/>
      <c r="QSJ95" s="528"/>
      <c r="QSK95" s="528"/>
      <c r="QSL95" s="528"/>
      <c r="QSM95" s="528"/>
      <c r="QSN95" s="528"/>
      <c r="QSO95" s="528"/>
      <c r="QSP95" s="528"/>
      <c r="QSQ95" s="528"/>
      <c r="QSR95" s="528"/>
      <c r="QSS95" s="528"/>
      <c r="QST95" s="528"/>
      <c r="QSU95" s="528"/>
      <c r="QSV95" s="528"/>
      <c r="QSW95" s="528"/>
      <c r="QSX95" s="528"/>
      <c r="QSY95" s="528"/>
      <c r="QSZ95" s="528"/>
      <c r="QTA95" s="528"/>
      <c r="QTB95" s="528"/>
      <c r="QTC95" s="528"/>
      <c r="QTD95" s="528"/>
      <c r="QTE95" s="528"/>
      <c r="QTF95" s="528"/>
      <c r="QTG95" s="528"/>
      <c r="QTH95" s="528"/>
      <c r="QTI95" s="528"/>
      <c r="QTJ95" s="528"/>
      <c r="QTK95" s="528"/>
      <c r="QTL95" s="528"/>
      <c r="QTM95" s="528"/>
      <c r="QTN95" s="528"/>
      <c r="QTO95" s="528"/>
      <c r="QTP95" s="528"/>
      <c r="QTQ95" s="528"/>
      <c r="QTR95" s="528"/>
      <c r="QTS95" s="528"/>
      <c r="QTT95" s="528"/>
      <c r="QTU95" s="528"/>
      <c r="QTV95" s="528"/>
      <c r="QTW95" s="528"/>
      <c r="QTX95" s="528"/>
      <c r="QTY95" s="528"/>
      <c r="QTZ95" s="528"/>
      <c r="QUA95" s="528"/>
      <c r="QUB95" s="528"/>
      <c r="QUC95" s="528"/>
      <c r="QUD95" s="528"/>
      <c r="QUE95" s="528"/>
      <c r="QUF95" s="528"/>
      <c r="QUG95" s="528"/>
      <c r="QUH95" s="528"/>
      <c r="QUI95" s="528"/>
      <c r="QUJ95" s="528"/>
      <c r="QUK95" s="528"/>
      <c r="QUL95" s="528"/>
      <c r="QUM95" s="528"/>
      <c r="QUN95" s="528"/>
      <c r="QUO95" s="528"/>
      <c r="QUP95" s="528"/>
      <c r="QUQ95" s="528"/>
      <c r="QUR95" s="528"/>
      <c r="QUS95" s="528"/>
      <c r="QUT95" s="528"/>
      <c r="QUU95" s="528"/>
      <c r="QUV95" s="528"/>
      <c r="QUW95" s="528"/>
      <c r="QUX95" s="528"/>
      <c r="QUY95" s="528"/>
      <c r="QUZ95" s="528"/>
      <c r="QVA95" s="528"/>
      <c r="QVB95" s="528"/>
      <c r="QVC95" s="528"/>
      <c r="QVD95" s="528"/>
      <c r="QVE95" s="528"/>
      <c r="QVF95" s="528"/>
      <c r="QVG95" s="528"/>
      <c r="QVH95" s="528"/>
      <c r="QVI95" s="528"/>
      <c r="QVJ95" s="528"/>
      <c r="QVK95" s="528"/>
      <c r="QVL95" s="528"/>
      <c r="QVM95" s="528"/>
      <c r="QVN95" s="528"/>
      <c r="QVO95" s="528"/>
      <c r="QVP95" s="528"/>
      <c r="QVQ95" s="528"/>
      <c r="QVR95" s="528"/>
      <c r="QVS95" s="528"/>
      <c r="QVT95" s="528"/>
      <c r="QVU95" s="528"/>
      <c r="QVV95" s="528"/>
      <c r="QVW95" s="528"/>
      <c r="QVX95" s="528"/>
      <c r="QVY95" s="528"/>
      <c r="QVZ95" s="528"/>
      <c r="QWA95" s="528"/>
      <c r="QWB95" s="528"/>
      <c r="QWC95" s="528"/>
      <c r="QWD95" s="528"/>
      <c r="QWE95" s="528"/>
      <c r="QWF95" s="528"/>
      <c r="QWG95" s="528"/>
      <c r="QWH95" s="528"/>
      <c r="QWI95" s="528"/>
      <c r="QWJ95" s="528"/>
      <c r="QWK95" s="528"/>
      <c r="QWL95" s="528"/>
      <c r="QWM95" s="528"/>
      <c r="QWN95" s="528"/>
      <c r="QWO95" s="528"/>
      <c r="QWP95" s="528"/>
      <c r="QWQ95" s="528"/>
      <c r="QWR95" s="528"/>
      <c r="QWS95" s="528"/>
      <c r="QWT95" s="528"/>
      <c r="QWU95" s="528"/>
      <c r="QWV95" s="528"/>
      <c r="QWW95" s="528"/>
      <c r="QWX95" s="528"/>
      <c r="QWY95" s="528"/>
      <c r="QWZ95" s="528"/>
      <c r="QXA95" s="528"/>
      <c r="QXB95" s="528"/>
      <c r="QXC95" s="528"/>
      <c r="QXD95" s="528"/>
      <c r="QXE95" s="528"/>
      <c r="QXF95" s="528"/>
      <c r="QXG95" s="528"/>
      <c r="QXH95" s="528"/>
      <c r="QXI95" s="528"/>
      <c r="QXJ95" s="528"/>
      <c r="QXK95" s="528"/>
      <c r="QXL95" s="528"/>
      <c r="QXM95" s="528"/>
      <c r="QXN95" s="528"/>
      <c r="QXO95" s="528"/>
      <c r="QXP95" s="528"/>
      <c r="QXQ95" s="528"/>
      <c r="QXR95" s="528"/>
      <c r="QXS95" s="528"/>
      <c r="QXT95" s="528"/>
      <c r="QXU95" s="528"/>
      <c r="QXV95" s="528"/>
      <c r="QXW95" s="528"/>
      <c r="QXX95" s="528"/>
      <c r="QXY95" s="528"/>
      <c r="QXZ95" s="528"/>
      <c r="QYA95" s="528"/>
      <c r="QYB95" s="528"/>
      <c r="QYC95" s="528"/>
      <c r="QYD95" s="528"/>
      <c r="QYE95" s="528"/>
      <c r="QYF95" s="528"/>
      <c r="QYG95" s="528"/>
      <c r="QYH95" s="528"/>
      <c r="QYI95" s="528"/>
      <c r="QYJ95" s="528"/>
      <c r="QYK95" s="528"/>
      <c r="QYL95" s="528"/>
      <c r="QYM95" s="528"/>
      <c r="QYN95" s="528"/>
      <c r="QYO95" s="528"/>
      <c r="QYP95" s="528"/>
      <c r="QYQ95" s="528"/>
      <c r="QYR95" s="528"/>
      <c r="QYS95" s="528"/>
      <c r="QYT95" s="528"/>
      <c r="QYU95" s="528"/>
      <c r="QYV95" s="528"/>
      <c r="QYW95" s="528"/>
      <c r="QYX95" s="528"/>
      <c r="QYY95" s="528"/>
      <c r="QYZ95" s="528"/>
      <c r="QZA95" s="528"/>
      <c r="QZB95" s="528"/>
      <c r="QZC95" s="528"/>
      <c r="QZD95" s="528"/>
      <c r="QZE95" s="528"/>
      <c r="QZF95" s="528"/>
      <c r="QZG95" s="528"/>
      <c r="QZH95" s="528"/>
      <c r="QZI95" s="528"/>
      <c r="QZJ95" s="528"/>
      <c r="QZK95" s="528"/>
      <c r="QZL95" s="528"/>
      <c r="QZM95" s="528"/>
      <c r="QZN95" s="528"/>
      <c r="QZO95" s="528"/>
      <c r="QZP95" s="528"/>
      <c r="QZQ95" s="528"/>
      <c r="QZR95" s="528"/>
      <c r="QZS95" s="528"/>
      <c r="QZT95" s="528"/>
      <c r="QZU95" s="528"/>
      <c r="QZV95" s="528"/>
      <c r="QZW95" s="528"/>
      <c r="QZX95" s="528"/>
      <c r="QZY95" s="528"/>
      <c r="QZZ95" s="528"/>
      <c r="RAA95" s="528"/>
      <c r="RAB95" s="528"/>
      <c r="RAC95" s="528"/>
      <c r="RAD95" s="528"/>
      <c r="RAE95" s="528"/>
      <c r="RAF95" s="528"/>
      <c r="RAG95" s="528"/>
      <c r="RAH95" s="528"/>
      <c r="RAI95" s="528"/>
      <c r="RAJ95" s="528"/>
      <c r="RAK95" s="528"/>
      <c r="RAL95" s="528"/>
      <c r="RAM95" s="528"/>
      <c r="RAN95" s="528"/>
      <c r="RAO95" s="528"/>
      <c r="RAP95" s="528"/>
      <c r="RAQ95" s="528"/>
      <c r="RAR95" s="528"/>
      <c r="RAS95" s="528"/>
      <c r="RAT95" s="528"/>
      <c r="RAU95" s="528"/>
      <c r="RAV95" s="528"/>
      <c r="RAW95" s="528"/>
      <c r="RAX95" s="528"/>
      <c r="RAY95" s="528"/>
      <c r="RAZ95" s="528"/>
      <c r="RBA95" s="528"/>
      <c r="RBB95" s="528"/>
      <c r="RBC95" s="528"/>
      <c r="RBD95" s="528"/>
      <c r="RBE95" s="528"/>
      <c r="RBF95" s="528"/>
      <c r="RBG95" s="528"/>
      <c r="RBH95" s="528"/>
      <c r="RBI95" s="528"/>
      <c r="RBJ95" s="528"/>
      <c r="RBK95" s="528"/>
      <c r="RBL95" s="528"/>
      <c r="RBM95" s="528"/>
      <c r="RBN95" s="528"/>
      <c r="RBO95" s="528"/>
      <c r="RBP95" s="528"/>
      <c r="RBQ95" s="528"/>
      <c r="RBR95" s="528"/>
      <c r="RBS95" s="528"/>
      <c r="RBT95" s="528"/>
      <c r="RBU95" s="528"/>
      <c r="RBV95" s="528"/>
      <c r="RBW95" s="528"/>
      <c r="RBX95" s="528"/>
      <c r="RBY95" s="528"/>
      <c r="RBZ95" s="528"/>
      <c r="RCA95" s="528"/>
      <c r="RCB95" s="528"/>
      <c r="RCC95" s="528"/>
      <c r="RCD95" s="528"/>
      <c r="RCE95" s="528"/>
      <c r="RCF95" s="528"/>
      <c r="RCG95" s="528"/>
      <c r="RCH95" s="528"/>
      <c r="RCI95" s="528"/>
      <c r="RCJ95" s="528"/>
      <c r="RCK95" s="528"/>
      <c r="RCL95" s="528"/>
      <c r="RCM95" s="528"/>
      <c r="RCN95" s="528"/>
      <c r="RCO95" s="528"/>
      <c r="RCP95" s="528"/>
      <c r="RCQ95" s="528"/>
      <c r="RCR95" s="528"/>
      <c r="RCS95" s="528"/>
      <c r="RCT95" s="528"/>
      <c r="RCU95" s="528"/>
      <c r="RCV95" s="528"/>
      <c r="RCW95" s="528"/>
      <c r="RCX95" s="528"/>
      <c r="RCY95" s="528"/>
      <c r="RCZ95" s="528"/>
      <c r="RDA95" s="528"/>
      <c r="RDB95" s="528"/>
      <c r="RDC95" s="528"/>
      <c r="RDD95" s="528"/>
      <c r="RDE95" s="528"/>
      <c r="RDF95" s="528"/>
      <c r="RDG95" s="528"/>
      <c r="RDH95" s="528"/>
      <c r="RDI95" s="528"/>
      <c r="RDJ95" s="528"/>
      <c r="RDK95" s="528"/>
      <c r="RDL95" s="528"/>
      <c r="RDM95" s="528"/>
      <c r="RDN95" s="528"/>
      <c r="RDO95" s="528"/>
      <c r="RDP95" s="528"/>
      <c r="RDQ95" s="528"/>
      <c r="RDR95" s="528"/>
      <c r="RDS95" s="528"/>
      <c r="RDT95" s="528"/>
      <c r="RDU95" s="528"/>
      <c r="RDV95" s="528"/>
      <c r="RDW95" s="528"/>
      <c r="RDX95" s="528"/>
      <c r="RDY95" s="528"/>
      <c r="RDZ95" s="528"/>
      <c r="REA95" s="528"/>
      <c r="REB95" s="528"/>
      <c r="REC95" s="528"/>
      <c r="RED95" s="528"/>
      <c r="REE95" s="528"/>
      <c r="REF95" s="528"/>
      <c r="REG95" s="528"/>
      <c r="REH95" s="528"/>
      <c r="REI95" s="528"/>
      <c r="REJ95" s="528"/>
      <c r="REK95" s="528"/>
      <c r="REL95" s="528"/>
      <c r="REM95" s="528"/>
      <c r="REN95" s="528"/>
      <c r="REO95" s="528"/>
      <c r="REP95" s="528"/>
      <c r="REQ95" s="528"/>
      <c r="RER95" s="528"/>
      <c r="RES95" s="528"/>
      <c r="RET95" s="528"/>
      <c r="REU95" s="528"/>
      <c r="REV95" s="528"/>
      <c r="REW95" s="528"/>
      <c r="REX95" s="528"/>
      <c r="REY95" s="528"/>
      <c r="REZ95" s="528"/>
      <c r="RFA95" s="528"/>
      <c r="RFB95" s="528"/>
      <c r="RFC95" s="528"/>
      <c r="RFD95" s="528"/>
      <c r="RFE95" s="528"/>
      <c r="RFF95" s="528"/>
      <c r="RFG95" s="528"/>
      <c r="RFH95" s="528"/>
      <c r="RFI95" s="528"/>
      <c r="RFJ95" s="528"/>
      <c r="RFK95" s="528"/>
      <c r="RFL95" s="528"/>
      <c r="RFM95" s="528"/>
      <c r="RFN95" s="528"/>
      <c r="RFO95" s="528"/>
      <c r="RFP95" s="528"/>
      <c r="RFQ95" s="528"/>
      <c r="RFR95" s="528"/>
      <c r="RFS95" s="528"/>
      <c r="RFT95" s="528"/>
      <c r="RFU95" s="528"/>
      <c r="RFV95" s="528"/>
      <c r="RFW95" s="528"/>
      <c r="RFX95" s="528"/>
      <c r="RFY95" s="528"/>
      <c r="RFZ95" s="528"/>
      <c r="RGA95" s="528"/>
      <c r="RGB95" s="528"/>
      <c r="RGC95" s="528"/>
      <c r="RGD95" s="528"/>
      <c r="RGE95" s="528"/>
      <c r="RGF95" s="528"/>
      <c r="RGG95" s="528"/>
      <c r="RGH95" s="528"/>
      <c r="RGI95" s="528"/>
      <c r="RGJ95" s="528"/>
      <c r="RGK95" s="528"/>
      <c r="RGL95" s="528"/>
      <c r="RGM95" s="528"/>
      <c r="RGN95" s="528"/>
      <c r="RGO95" s="528"/>
      <c r="RGP95" s="528"/>
      <c r="RGQ95" s="528"/>
      <c r="RGR95" s="528"/>
      <c r="RGS95" s="528"/>
      <c r="RGT95" s="528"/>
      <c r="RGU95" s="528"/>
      <c r="RGV95" s="528"/>
      <c r="RGW95" s="528"/>
      <c r="RGX95" s="528"/>
      <c r="RGY95" s="528"/>
      <c r="RGZ95" s="528"/>
      <c r="RHA95" s="528"/>
      <c r="RHB95" s="528"/>
      <c r="RHC95" s="528"/>
      <c r="RHD95" s="528"/>
      <c r="RHE95" s="528"/>
      <c r="RHF95" s="528"/>
      <c r="RHG95" s="528"/>
      <c r="RHH95" s="528"/>
      <c r="RHI95" s="528"/>
      <c r="RHJ95" s="528"/>
      <c r="RHK95" s="528"/>
      <c r="RHL95" s="528"/>
      <c r="RHM95" s="528"/>
      <c r="RHN95" s="528"/>
      <c r="RHO95" s="528"/>
      <c r="RHP95" s="528"/>
      <c r="RHQ95" s="528"/>
      <c r="RHR95" s="528"/>
      <c r="RHS95" s="528"/>
      <c r="RHT95" s="528"/>
      <c r="RHU95" s="528"/>
      <c r="RHV95" s="528"/>
      <c r="RHW95" s="528"/>
      <c r="RHX95" s="528"/>
      <c r="RHY95" s="528"/>
      <c r="RHZ95" s="528"/>
      <c r="RIA95" s="528"/>
      <c r="RIB95" s="528"/>
      <c r="RIC95" s="528"/>
      <c r="RID95" s="528"/>
      <c r="RIE95" s="528"/>
      <c r="RIF95" s="528"/>
      <c r="RIG95" s="528"/>
      <c r="RIH95" s="528"/>
      <c r="RII95" s="528"/>
      <c r="RIJ95" s="528"/>
      <c r="RIK95" s="528"/>
      <c r="RIL95" s="528"/>
      <c r="RIM95" s="528"/>
      <c r="RIN95" s="528"/>
      <c r="RIO95" s="528"/>
      <c r="RIP95" s="528"/>
      <c r="RIQ95" s="528"/>
      <c r="RIR95" s="528"/>
      <c r="RIS95" s="528"/>
      <c r="RIT95" s="528"/>
      <c r="RIU95" s="528"/>
      <c r="RIV95" s="528"/>
      <c r="RIW95" s="528"/>
      <c r="RIX95" s="528"/>
      <c r="RIY95" s="528"/>
      <c r="RIZ95" s="528"/>
      <c r="RJA95" s="528"/>
      <c r="RJB95" s="528"/>
      <c r="RJC95" s="528"/>
      <c r="RJD95" s="528"/>
      <c r="RJE95" s="528"/>
      <c r="RJF95" s="528"/>
      <c r="RJG95" s="528"/>
      <c r="RJH95" s="528"/>
      <c r="RJI95" s="528"/>
      <c r="RJJ95" s="528"/>
      <c r="RJK95" s="528"/>
      <c r="RJL95" s="528"/>
      <c r="RJM95" s="528"/>
      <c r="RJN95" s="528"/>
      <c r="RJO95" s="528"/>
      <c r="RJP95" s="528"/>
      <c r="RJQ95" s="528"/>
      <c r="RJR95" s="528"/>
      <c r="RJS95" s="528"/>
      <c r="RJT95" s="528"/>
      <c r="RJU95" s="528"/>
      <c r="RJV95" s="528"/>
      <c r="RJW95" s="528"/>
      <c r="RJX95" s="528"/>
      <c r="RJY95" s="528"/>
      <c r="RJZ95" s="528"/>
      <c r="RKA95" s="528"/>
      <c r="RKB95" s="528"/>
      <c r="RKC95" s="528"/>
      <c r="RKD95" s="528"/>
      <c r="RKE95" s="528"/>
      <c r="RKF95" s="528"/>
      <c r="RKG95" s="528"/>
      <c r="RKH95" s="528"/>
      <c r="RKI95" s="528"/>
      <c r="RKJ95" s="528"/>
      <c r="RKK95" s="528"/>
      <c r="RKL95" s="528"/>
      <c r="RKM95" s="528"/>
      <c r="RKN95" s="528"/>
      <c r="RKO95" s="528"/>
      <c r="RKP95" s="528"/>
      <c r="RKQ95" s="528"/>
      <c r="RKR95" s="528"/>
      <c r="RKS95" s="528"/>
      <c r="RKT95" s="528"/>
      <c r="RKU95" s="528"/>
      <c r="RKV95" s="528"/>
      <c r="RKW95" s="528"/>
      <c r="RKX95" s="528"/>
      <c r="RKY95" s="528"/>
      <c r="RKZ95" s="528"/>
      <c r="RLA95" s="528"/>
      <c r="RLB95" s="528"/>
      <c r="RLC95" s="528"/>
      <c r="RLD95" s="528"/>
      <c r="RLE95" s="528"/>
      <c r="RLF95" s="528"/>
      <c r="RLG95" s="528"/>
      <c r="RLH95" s="528"/>
      <c r="RLI95" s="528"/>
      <c r="RLJ95" s="528"/>
      <c r="RLK95" s="528"/>
      <c r="RLL95" s="528"/>
      <c r="RLM95" s="528"/>
      <c r="RLN95" s="528"/>
      <c r="RLO95" s="528"/>
      <c r="RLP95" s="528"/>
      <c r="RLQ95" s="528"/>
      <c r="RLR95" s="528"/>
      <c r="RLS95" s="528"/>
      <c r="RLT95" s="528"/>
      <c r="RLU95" s="528"/>
      <c r="RLV95" s="528"/>
      <c r="RLW95" s="528"/>
      <c r="RLX95" s="528"/>
      <c r="RLY95" s="528"/>
      <c r="RLZ95" s="528"/>
      <c r="RMA95" s="528"/>
      <c r="RMB95" s="528"/>
      <c r="RMC95" s="528"/>
      <c r="RMD95" s="528"/>
      <c r="RME95" s="528"/>
      <c r="RMF95" s="528"/>
      <c r="RMG95" s="528"/>
      <c r="RMH95" s="528"/>
      <c r="RMI95" s="528"/>
      <c r="RMJ95" s="528"/>
      <c r="RMK95" s="528"/>
      <c r="RML95" s="528"/>
      <c r="RMM95" s="528"/>
      <c r="RMN95" s="528"/>
      <c r="RMO95" s="528"/>
      <c r="RMP95" s="528"/>
      <c r="RMQ95" s="528"/>
      <c r="RMR95" s="528"/>
      <c r="RMS95" s="528"/>
      <c r="RMT95" s="528"/>
      <c r="RMU95" s="528"/>
      <c r="RMV95" s="528"/>
      <c r="RMW95" s="528"/>
      <c r="RMX95" s="528"/>
      <c r="RMY95" s="528"/>
      <c r="RMZ95" s="528"/>
      <c r="RNA95" s="528"/>
      <c r="RNB95" s="528"/>
      <c r="RNC95" s="528"/>
      <c r="RND95" s="528"/>
      <c r="RNE95" s="528"/>
      <c r="RNF95" s="528"/>
      <c r="RNG95" s="528"/>
      <c r="RNH95" s="528"/>
      <c r="RNI95" s="528"/>
      <c r="RNJ95" s="528"/>
      <c r="RNK95" s="528"/>
      <c r="RNL95" s="528"/>
      <c r="RNM95" s="528"/>
      <c r="RNN95" s="528"/>
      <c r="RNO95" s="528"/>
      <c r="RNP95" s="528"/>
      <c r="RNQ95" s="528"/>
      <c r="RNR95" s="528"/>
      <c r="RNS95" s="528"/>
      <c r="RNT95" s="528"/>
      <c r="RNU95" s="528"/>
      <c r="RNV95" s="528"/>
      <c r="RNW95" s="528"/>
      <c r="RNX95" s="528"/>
      <c r="RNY95" s="528"/>
      <c r="RNZ95" s="528"/>
      <c r="ROA95" s="528"/>
      <c r="ROB95" s="528"/>
      <c r="ROC95" s="528"/>
      <c r="ROD95" s="528"/>
      <c r="ROE95" s="528"/>
      <c r="ROF95" s="528"/>
      <c r="ROG95" s="528"/>
      <c r="ROH95" s="528"/>
      <c r="ROI95" s="528"/>
      <c r="ROJ95" s="528"/>
      <c r="ROK95" s="528"/>
      <c r="ROL95" s="528"/>
      <c r="ROM95" s="528"/>
      <c r="RON95" s="528"/>
      <c r="ROO95" s="528"/>
      <c r="ROP95" s="528"/>
      <c r="ROQ95" s="528"/>
      <c r="ROR95" s="528"/>
      <c r="ROS95" s="528"/>
      <c r="ROT95" s="528"/>
      <c r="ROU95" s="528"/>
      <c r="ROV95" s="528"/>
      <c r="ROW95" s="528"/>
      <c r="ROX95" s="528"/>
      <c r="ROY95" s="528"/>
      <c r="ROZ95" s="528"/>
      <c r="RPA95" s="528"/>
      <c r="RPB95" s="528"/>
      <c r="RPC95" s="528"/>
      <c r="RPD95" s="528"/>
      <c r="RPE95" s="528"/>
      <c r="RPF95" s="528"/>
      <c r="RPG95" s="528"/>
      <c r="RPH95" s="528"/>
      <c r="RPI95" s="528"/>
      <c r="RPJ95" s="528"/>
      <c r="RPK95" s="528"/>
      <c r="RPL95" s="528"/>
      <c r="RPM95" s="528"/>
      <c r="RPN95" s="528"/>
      <c r="RPO95" s="528"/>
      <c r="RPP95" s="528"/>
      <c r="RPQ95" s="528"/>
      <c r="RPR95" s="528"/>
      <c r="RPS95" s="528"/>
      <c r="RPT95" s="528"/>
      <c r="RPU95" s="528"/>
      <c r="RPV95" s="528"/>
      <c r="RPW95" s="528"/>
      <c r="RPX95" s="528"/>
      <c r="RPY95" s="528"/>
      <c r="RPZ95" s="528"/>
      <c r="RQA95" s="528"/>
      <c r="RQB95" s="528"/>
      <c r="RQC95" s="528"/>
      <c r="RQD95" s="528"/>
      <c r="RQE95" s="528"/>
      <c r="RQF95" s="528"/>
      <c r="RQG95" s="528"/>
      <c r="RQH95" s="528"/>
      <c r="RQI95" s="528"/>
      <c r="RQJ95" s="528"/>
      <c r="RQK95" s="528"/>
      <c r="RQL95" s="528"/>
      <c r="RQM95" s="528"/>
      <c r="RQN95" s="528"/>
      <c r="RQO95" s="528"/>
      <c r="RQP95" s="528"/>
      <c r="RQQ95" s="528"/>
      <c r="RQR95" s="528"/>
      <c r="RQS95" s="528"/>
      <c r="RQT95" s="528"/>
      <c r="RQU95" s="528"/>
      <c r="RQV95" s="528"/>
      <c r="RQW95" s="528"/>
      <c r="RQX95" s="528"/>
      <c r="RQY95" s="528"/>
      <c r="RQZ95" s="528"/>
      <c r="RRA95" s="528"/>
      <c r="RRB95" s="528"/>
      <c r="RRC95" s="528"/>
      <c r="RRD95" s="528"/>
      <c r="RRE95" s="528"/>
      <c r="RRF95" s="528"/>
      <c r="RRG95" s="528"/>
      <c r="RRH95" s="528"/>
      <c r="RRI95" s="528"/>
      <c r="RRJ95" s="528"/>
      <c r="RRK95" s="528"/>
      <c r="RRL95" s="528"/>
      <c r="RRM95" s="528"/>
      <c r="RRN95" s="528"/>
      <c r="RRO95" s="528"/>
      <c r="RRP95" s="528"/>
      <c r="RRQ95" s="528"/>
      <c r="RRR95" s="528"/>
      <c r="RRS95" s="528"/>
      <c r="RRT95" s="528"/>
      <c r="RRU95" s="528"/>
      <c r="RRV95" s="528"/>
      <c r="RRW95" s="528"/>
      <c r="RRX95" s="528"/>
      <c r="RRY95" s="528"/>
      <c r="RRZ95" s="528"/>
      <c r="RSA95" s="528"/>
      <c r="RSB95" s="528"/>
      <c r="RSC95" s="528"/>
      <c r="RSD95" s="528"/>
      <c r="RSE95" s="528"/>
      <c r="RSF95" s="528"/>
      <c r="RSG95" s="528"/>
      <c r="RSH95" s="528"/>
      <c r="RSI95" s="528"/>
      <c r="RSJ95" s="528"/>
      <c r="RSK95" s="528"/>
      <c r="RSL95" s="528"/>
      <c r="RSM95" s="528"/>
      <c r="RSN95" s="528"/>
      <c r="RSO95" s="528"/>
      <c r="RSP95" s="528"/>
      <c r="RSQ95" s="528"/>
      <c r="RSR95" s="528"/>
      <c r="RSS95" s="528"/>
      <c r="RST95" s="528"/>
      <c r="RSU95" s="528"/>
      <c r="RSV95" s="528"/>
      <c r="RSW95" s="528"/>
      <c r="RSX95" s="528"/>
      <c r="RSY95" s="528"/>
      <c r="RSZ95" s="528"/>
      <c r="RTA95" s="528"/>
      <c r="RTB95" s="528"/>
      <c r="RTC95" s="528"/>
      <c r="RTD95" s="528"/>
      <c r="RTE95" s="528"/>
      <c r="RTF95" s="528"/>
      <c r="RTG95" s="528"/>
      <c r="RTH95" s="528"/>
      <c r="RTI95" s="528"/>
      <c r="RTJ95" s="528"/>
      <c r="RTK95" s="528"/>
      <c r="RTL95" s="528"/>
      <c r="RTM95" s="528"/>
      <c r="RTN95" s="528"/>
      <c r="RTO95" s="528"/>
      <c r="RTP95" s="528"/>
      <c r="RTQ95" s="528"/>
      <c r="RTR95" s="528"/>
      <c r="RTS95" s="528"/>
      <c r="RTT95" s="528"/>
      <c r="RTU95" s="528"/>
      <c r="RTV95" s="528"/>
      <c r="RTW95" s="528"/>
      <c r="RTX95" s="528"/>
      <c r="RTY95" s="528"/>
      <c r="RTZ95" s="528"/>
      <c r="RUA95" s="528"/>
      <c r="RUB95" s="528"/>
      <c r="RUC95" s="528"/>
      <c r="RUD95" s="528"/>
      <c r="RUE95" s="528"/>
      <c r="RUF95" s="528"/>
      <c r="RUG95" s="528"/>
      <c r="RUH95" s="528"/>
      <c r="RUI95" s="528"/>
      <c r="RUJ95" s="528"/>
      <c r="RUK95" s="528"/>
      <c r="RUL95" s="528"/>
      <c r="RUM95" s="528"/>
      <c r="RUN95" s="528"/>
      <c r="RUO95" s="528"/>
      <c r="RUP95" s="528"/>
      <c r="RUQ95" s="528"/>
      <c r="RUR95" s="528"/>
      <c r="RUS95" s="528"/>
      <c r="RUT95" s="528"/>
      <c r="RUU95" s="528"/>
      <c r="RUV95" s="528"/>
      <c r="RUW95" s="528"/>
      <c r="RUX95" s="528"/>
      <c r="RUY95" s="528"/>
      <c r="RUZ95" s="528"/>
      <c r="RVA95" s="528"/>
      <c r="RVB95" s="528"/>
      <c r="RVC95" s="528"/>
      <c r="RVD95" s="528"/>
      <c r="RVE95" s="528"/>
      <c r="RVF95" s="528"/>
      <c r="RVG95" s="528"/>
      <c r="RVH95" s="528"/>
      <c r="RVI95" s="528"/>
      <c r="RVJ95" s="528"/>
      <c r="RVK95" s="528"/>
      <c r="RVL95" s="528"/>
      <c r="RVM95" s="528"/>
      <c r="RVN95" s="528"/>
      <c r="RVO95" s="528"/>
      <c r="RVP95" s="528"/>
      <c r="RVQ95" s="528"/>
      <c r="RVR95" s="528"/>
      <c r="RVS95" s="528"/>
      <c r="RVT95" s="528"/>
      <c r="RVU95" s="528"/>
      <c r="RVV95" s="528"/>
      <c r="RVW95" s="528"/>
      <c r="RVX95" s="528"/>
      <c r="RVY95" s="528"/>
      <c r="RVZ95" s="528"/>
      <c r="RWA95" s="528"/>
      <c r="RWB95" s="528"/>
      <c r="RWC95" s="528"/>
      <c r="RWD95" s="528"/>
      <c r="RWE95" s="528"/>
      <c r="RWF95" s="528"/>
      <c r="RWG95" s="528"/>
      <c r="RWH95" s="528"/>
      <c r="RWI95" s="528"/>
      <c r="RWJ95" s="528"/>
      <c r="RWK95" s="528"/>
      <c r="RWL95" s="528"/>
      <c r="RWM95" s="528"/>
      <c r="RWN95" s="528"/>
      <c r="RWO95" s="528"/>
      <c r="RWP95" s="528"/>
      <c r="RWQ95" s="528"/>
      <c r="RWR95" s="528"/>
      <c r="RWS95" s="528"/>
      <c r="RWT95" s="528"/>
      <c r="RWU95" s="528"/>
      <c r="RWV95" s="528"/>
      <c r="RWW95" s="528"/>
      <c r="RWX95" s="528"/>
      <c r="RWY95" s="528"/>
      <c r="RWZ95" s="528"/>
      <c r="RXA95" s="528"/>
      <c r="RXB95" s="528"/>
      <c r="RXC95" s="528"/>
      <c r="RXD95" s="528"/>
      <c r="RXE95" s="528"/>
      <c r="RXF95" s="528"/>
      <c r="RXG95" s="528"/>
      <c r="RXH95" s="528"/>
      <c r="RXI95" s="528"/>
      <c r="RXJ95" s="528"/>
      <c r="RXK95" s="528"/>
      <c r="RXL95" s="528"/>
      <c r="RXM95" s="528"/>
      <c r="RXN95" s="528"/>
      <c r="RXO95" s="528"/>
      <c r="RXP95" s="528"/>
      <c r="RXQ95" s="528"/>
      <c r="RXR95" s="528"/>
      <c r="RXS95" s="528"/>
      <c r="RXT95" s="528"/>
      <c r="RXU95" s="528"/>
      <c r="RXV95" s="528"/>
      <c r="RXW95" s="528"/>
      <c r="RXX95" s="528"/>
      <c r="RXY95" s="528"/>
      <c r="RXZ95" s="528"/>
      <c r="RYA95" s="528"/>
      <c r="RYB95" s="528"/>
      <c r="RYC95" s="528"/>
      <c r="RYD95" s="528"/>
      <c r="RYE95" s="528"/>
      <c r="RYF95" s="528"/>
      <c r="RYG95" s="528"/>
      <c r="RYH95" s="528"/>
      <c r="RYI95" s="528"/>
      <c r="RYJ95" s="528"/>
      <c r="RYK95" s="528"/>
      <c r="RYL95" s="528"/>
      <c r="RYM95" s="528"/>
      <c r="RYN95" s="528"/>
      <c r="RYO95" s="528"/>
      <c r="RYP95" s="528"/>
      <c r="RYQ95" s="528"/>
      <c r="RYR95" s="528"/>
      <c r="RYS95" s="528"/>
      <c r="RYT95" s="528"/>
      <c r="RYU95" s="528"/>
      <c r="RYV95" s="528"/>
      <c r="RYW95" s="528"/>
      <c r="RYX95" s="528"/>
      <c r="RYY95" s="528"/>
      <c r="RYZ95" s="528"/>
      <c r="RZA95" s="528"/>
      <c r="RZB95" s="528"/>
      <c r="RZC95" s="528"/>
      <c r="RZD95" s="528"/>
      <c r="RZE95" s="528"/>
      <c r="RZF95" s="528"/>
      <c r="RZG95" s="528"/>
      <c r="RZH95" s="528"/>
      <c r="RZI95" s="528"/>
      <c r="RZJ95" s="528"/>
      <c r="RZK95" s="528"/>
      <c r="RZL95" s="528"/>
      <c r="RZM95" s="528"/>
      <c r="RZN95" s="528"/>
      <c r="RZO95" s="528"/>
      <c r="RZP95" s="528"/>
      <c r="RZQ95" s="528"/>
      <c r="RZR95" s="528"/>
      <c r="RZS95" s="528"/>
      <c r="RZT95" s="528"/>
      <c r="RZU95" s="528"/>
      <c r="RZV95" s="528"/>
      <c r="RZW95" s="528"/>
      <c r="RZX95" s="528"/>
      <c r="RZY95" s="528"/>
      <c r="RZZ95" s="528"/>
      <c r="SAA95" s="528"/>
      <c r="SAB95" s="528"/>
      <c r="SAC95" s="528"/>
      <c r="SAD95" s="528"/>
      <c r="SAE95" s="528"/>
      <c r="SAF95" s="528"/>
      <c r="SAG95" s="528"/>
      <c r="SAH95" s="528"/>
      <c r="SAI95" s="528"/>
      <c r="SAJ95" s="528"/>
      <c r="SAK95" s="528"/>
      <c r="SAL95" s="528"/>
      <c r="SAM95" s="528"/>
      <c r="SAN95" s="528"/>
      <c r="SAO95" s="528"/>
      <c r="SAP95" s="528"/>
      <c r="SAQ95" s="528"/>
      <c r="SAR95" s="528"/>
      <c r="SAS95" s="528"/>
      <c r="SAT95" s="528"/>
      <c r="SAU95" s="528"/>
      <c r="SAV95" s="528"/>
      <c r="SAW95" s="528"/>
      <c r="SAX95" s="528"/>
      <c r="SAY95" s="528"/>
      <c r="SAZ95" s="528"/>
      <c r="SBA95" s="528"/>
      <c r="SBB95" s="528"/>
      <c r="SBC95" s="528"/>
      <c r="SBD95" s="528"/>
      <c r="SBE95" s="528"/>
      <c r="SBF95" s="528"/>
      <c r="SBG95" s="528"/>
      <c r="SBH95" s="528"/>
      <c r="SBI95" s="528"/>
      <c r="SBJ95" s="528"/>
      <c r="SBK95" s="528"/>
      <c r="SBL95" s="528"/>
      <c r="SBM95" s="528"/>
      <c r="SBN95" s="528"/>
      <c r="SBO95" s="528"/>
      <c r="SBP95" s="528"/>
      <c r="SBQ95" s="528"/>
      <c r="SBR95" s="528"/>
      <c r="SBS95" s="528"/>
      <c r="SBT95" s="528"/>
      <c r="SBU95" s="528"/>
      <c r="SBV95" s="528"/>
      <c r="SBW95" s="528"/>
      <c r="SBX95" s="528"/>
      <c r="SBY95" s="528"/>
      <c r="SBZ95" s="528"/>
      <c r="SCA95" s="528"/>
      <c r="SCB95" s="528"/>
      <c r="SCC95" s="528"/>
      <c r="SCD95" s="528"/>
      <c r="SCE95" s="528"/>
      <c r="SCF95" s="528"/>
      <c r="SCG95" s="528"/>
      <c r="SCH95" s="528"/>
      <c r="SCI95" s="528"/>
      <c r="SCJ95" s="528"/>
      <c r="SCK95" s="528"/>
      <c r="SCL95" s="528"/>
      <c r="SCM95" s="528"/>
      <c r="SCN95" s="528"/>
      <c r="SCO95" s="528"/>
      <c r="SCP95" s="528"/>
      <c r="SCQ95" s="528"/>
      <c r="SCR95" s="528"/>
      <c r="SCS95" s="528"/>
      <c r="SCT95" s="528"/>
      <c r="SCU95" s="528"/>
      <c r="SCV95" s="528"/>
      <c r="SCW95" s="528"/>
      <c r="SCX95" s="528"/>
      <c r="SCY95" s="528"/>
      <c r="SCZ95" s="528"/>
      <c r="SDA95" s="528"/>
      <c r="SDB95" s="528"/>
      <c r="SDC95" s="528"/>
      <c r="SDD95" s="528"/>
      <c r="SDE95" s="528"/>
      <c r="SDF95" s="528"/>
      <c r="SDG95" s="528"/>
      <c r="SDH95" s="528"/>
      <c r="SDI95" s="528"/>
      <c r="SDJ95" s="528"/>
      <c r="SDK95" s="528"/>
      <c r="SDL95" s="528"/>
      <c r="SDM95" s="528"/>
      <c r="SDN95" s="528"/>
      <c r="SDO95" s="528"/>
      <c r="SDP95" s="528"/>
      <c r="SDQ95" s="528"/>
      <c r="SDR95" s="528"/>
      <c r="SDS95" s="528"/>
      <c r="SDT95" s="528"/>
      <c r="SDU95" s="528"/>
      <c r="SDV95" s="528"/>
      <c r="SDW95" s="528"/>
      <c r="SDX95" s="528"/>
      <c r="SDY95" s="528"/>
      <c r="SDZ95" s="528"/>
      <c r="SEA95" s="528"/>
      <c r="SEB95" s="528"/>
      <c r="SEC95" s="528"/>
      <c r="SED95" s="528"/>
      <c r="SEE95" s="528"/>
      <c r="SEF95" s="528"/>
      <c r="SEG95" s="528"/>
      <c r="SEH95" s="528"/>
      <c r="SEI95" s="528"/>
      <c r="SEJ95" s="528"/>
      <c r="SEK95" s="528"/>
      <c r="SEL95" s="528"/>
      <c r="SEM95" s="528"/>
      <c r="SEN95" s="528"/>
      <c r="SEO95" s="528"/>
      <c r="SEP95" s="528"/>
      <c r="SEQ95" s="528"/>
      <c r="SER95" s="528"/>
      <c r="SES95" s="528"/>
      <c r="SET95" s="528"/>
      <c r="SEU95" s="528"/>
      <c r="SEV95" s="528"/>
      <c r="SEW95" s="528"/>
      <c r="SEX95" s="528"/>
      <c r="SEY95" s="528"/>
      <c r="SEZ95" s="528"/>
      <c r="SFA95" s="528"/>
      <c r="SFB95" s="528"/>
      <c r="SFC95" s="528"/>
      <c r="SFD95" s="528"/>
      <c r="SFE95" s="528"/>
      <c r="SFF95" s="528"/>
      <c r="SFG95" s="528"/>
      <c r="SFH95" s="528"/>
      <c r="SFI95" s="528"/>
      <c r="SFJ95" s="528"/>
      <c r="SFK95" s="528"/>
      <c r="SFL95" s="528"/>
      <c r="SFM95" s="528"/>
      <c r="SFN95" s="528"/>
      <c r="SFO95" s="528"/>
      <c r="SFP95" s="528"/>
      <c r="SFQ95" s="528"/>
      <c r="SFR95" s="528"/>
      <c r="SFS95" s="528"/>
      <c r="SFT95" s="528"/>
      <c r="SFU95" s="528"/>
      <c r="SFV95" s="528"/>
      <c r="SFW95" s="528"/>
      <c r="SFX95" s="528"/>
      <c r="SFY95" s="528"/>
      <c r="SFZ95" s="528"/>
      <c r="SGA95" s="528"/>
      <c r="SGB95" s="528"/>
      <c r="SGC95" s="528"/>
      <c r="SGD95" s="528"/>
      <c r="SGE95" s="528"/>
      <c r="SGF95" s="528"/>
      <c r="SGG95" s="528"/>
      <c r="SGH95" s="528"/>
      <c r="SGI95" s="528"/>
      <c r="SGJ95" s="528"/>
      <c r="SGK95" s="528"/>
      <c r="SGL95" s="528"/>
      <c r="SGM95" s="528"/>
      <c r="SGN95" s="528"/>
      <c r="SGO95" s="528"/>
      <c r="SGP95" s="528"/>
      <c r="SGQ95" s="528"/>
      <c r="SGR95" s="528"/>
      <c r="SGS95" s="528"/>
      <c r="SGT95" s="528"/>
      <c r="SGU95" s="528"/>
      <c r="SGV95" s="528"/>
      <c r="SGW95" s="528"/>
      <c r="SGX95" s="528"/>
      <c r="SGY95" s="528"/>
      <c r="SGZ95" s="528"/>
      <c r="SHA95" s="528"/>
      <c r="SHB95" s="528"/>
      <c r="SHC95" s="528"/>
      <c r="SHD95" s="528"/>
      <c r="SHE95" s="528"/>
      <c r="SHF95" s="528"/>
      <c r="SHG95" s="528"/>
      <c r="SHH95" s="528"/>
      <c r="SHI95" s="528"/>
      <c r="SHJ95" s="528"/>
      <c r="SHK95" s="528"/>
      <c r="SHL95" s="528"/>
      <c r="SHM95" s="528"/>
      <c r="SHN95" s="528"/>
      <c r="SHO95" s="528"/>
      <c r="SHP95" s="528"/>
      <c r="SHQ95" s="528"/>
      <c r="SHR95" s="528"/>
      <c r="SHS95" s="528"/>
      <c r="SHT95" s="528"/>
      <c r="SHU95" s="528"/>
      <c r="SHV95" s="528"/>
      <c r="SHW95" s="528"/>
      <c r="SHX95" s="528"/>
      <c r="SHY95" s="528"/>
      <c r="SHZ95" s="528"/>
      <c r="SIA95" s="528"/>
      <c r="SIB95" s="528"/>
      <c r="SIC95" s="528"/>
      <c r="SID95" s="528"/>
      <c r="SIE95" s="528"/>
      <c r="SIF95" s="528"/>
      <c r="SIG95" s="528"/>
      <c r="SIH95" s="528"/>
      <c r="SII95" s="528"/>
      <c r="SIJ95" s="528"/>
      <c r="SIK95" s="528"/>
      <c r="SIL95" s="528"/>
      <c r="SIM95" s="528"/>
      <c r="SIN95" s="528"/>
      <c r="SIO95" s="528"/>
      <c r="SIP95" s="528"/>
      <c r="SIQ95" s="528"/>
      <c r="SIR95" s="528"/>
      <c r="SIS95" s="528"/>
      <c r="SIT95" s="528"/>
      <c r="SIU95" s="528"/>
      <c r="SIV95" s="528"/>
      <c r="SIW95" s="528"/>
      <c r="SIX95" s="528"/>
      <c r="SIY95" s="528"/>
      <c r="SIZ95" s="528"/>
      <c r="SJA95" s="528"/>
      <c r="SJB95" s="528"/>
      <c r="SJC95" s="528"/>
      <c r="SJD95" s="528"/>
      <c r="SJE95" s="528"/>
      <c r="SJF95" s="528"/>
      <c r="SJG95" s="528"/>
      <c r="SJH95" s="528"/>
      <c r="SJI95" s="528"/>
      <c r="SJJ95" s="528"/>
      <c r="SJK95" s="528"/>
      <c r="SJL95" s="528"/>
      <c r="SJM95" s="528"/>
      <c r="SJN95" s="528"/>
      <c r="SJO95" s="528"/>
      <c r="SJP95" s="528"/>
      <c r="SJQ95" s="528"/>
      <c r="SJR95" s="528"/>
      <c r="SJS95" s="528"/>
      <c r="SJT95" s="528"/>
      <c r="SJU95" s="528"/>
      <c r="SJV95" s="528"/>
      <c r="SJW95" s="528"/>
      <c r="SJX95" s="528"/>
      <c r="SJY95" s="528"/>
      <c r="SJZ95" s="528"/>
      <c r="SKA95" s="528"/>
      <c r="SKB95" s="528"/>
      <c r="SKC95" s="528"/>
      <c r="SKD95" s="528"/>
      <c r="SKE95" s="528"/>
      <c r="SKF95" s="528"/>
      <c r="SKG95" s="528"/>
      <c r="SKH95" s="528"/>
      <c r="SKI95" s="528"/>
      <c r="SKJ95" s="528"/>
      <c r="SKK95" s="528"/>
      <c r="SKL95" s="528"/>
      <c r="SKM95" s="528"/>
      <c r="SKN95" s="528"/>
      <c r="SKO95" s="528"/>
      <c r="SKP95" s="528"/>
      <c r="SKQ95" s="528"/>
      <c r="SKR95" s="528"/>
      <c r="SKS95" s="528"/>
      <c r="SKT95" s="528"/>
      <c r="SKU95" s="528"/>
      <c r="SKV95" s="528"/>
      <c r="SKW95" s="528"/>
      <c r="SKX95" s="528"/>
      <c r="SKY95" s="528"/>
      <c r="SKZ95" s="528"/>
      <c r="SLA95" s="528"/>
      <c r="SLB95" s="528"/>
      <c r="SLC95" s="528"/>
      <c r="SLD95" s="528"/>
      <c r="SLE95" s="528"/>
      <c r="SLF95" s="528"/>
      <c r="SLG95" s="528"/>
      <c r="SLH95" s="528"/>
      <c r="SLI95" s="528"/>
      <c r="SLJ95" s="528"/>
      <c r="SLK95" s="528"/>
      <c r="SLL95" s="528"/>
      <c r="SLM95" s="528"/>
      <c r="SLN95" s="528"/>
      <c r="SLO95" s="528"/>
      <c r="SLP95" s="528"/>
      <c r="SLQ95" s="528"/>
      <c r="SLR95" s="528"/>
      <c r="SLS95" s="528"/>
      <c r="SLT95" s="528"/>
      <c r="SLU95" s="528"/>
      <c r="SLV95" s="528"/>
      <c r="SLW95" s="528"/>
      <c r="SLX95" s="528"/>
      <c r="SLY95" s="528"/>
      <c r="SLZ95" s="528"/>
      <c r="SMA95" s="528"/>
      <c r="SMB95" s="528"/>
      <c r="SMC95" s="528"/>
      <c r="SMD95" s="528"/>
      <c r="SME95" s="528"/>
      <c r="SMF95" s="528"/>
      <c r="SMG95" s="528"/>
      <c r="SMH95" s="528"/>
      <c r="SMI95" s="528"/>
      <c r="SMJ95" s="528"/>
      <c r="SMK95" s="528"/>
      <c r="SML95" s="528"/>
      <c r="SMM95" s="528"/>
      <c r="SMN95" s="528"/>
      <c r="SMO95" s="528"/>
      <c r="SMP95" s="528"/>
      <c r="SMQ95" s="528"/>
      <c r="SMR95" s="528"/>
      <c r="SMS95" s="528"/>
      <c r="SMT95" s="528"/>
      <c r="SMU95" s="528"/>
      <c r="SMV95" s="528"/>
      <c r="SMW95" s="528"/>
      <c r="SMX95" s="528"/>
      <c r="SMY95" s="528"/>
      <c r="SMZ95" s="528"/>
      <c r="SNA95" s="528"/>
      <c r="SNB95" s="528"/>
      <c r="SNC95" s="528"/>
      <c r="SND95" s="528"/>
      <c r="SNE95" s="528"/>
      <c r="SNF95" s="528"/>
      <c r="SNG95" s="528"/>
      <c r="SNH95" s="528"/>
      <c r="SNI95" s="528"/>
      <c r="SNJ95" s="528"/>
      <c r="SNK95" s="528"/>
      <c r="SNL95" s="528"/>
      <c r="SNM95" s="528"/>
      <c r="SNN95" s="528"/>
      <c r="SNO95" s="528"/>
      <c r="SNP95" s="528"/>
      <c r="SNQ95" s="528"/>
      <c r="SNR95" s="528"/>
      <c r="SNS95" s="528"/>
      <c r="SNT95" s="528"/>
      <c r="SNU95" s="528"/>
      <c r="SNV95" s="528"/>
      <c r="SNW95" s="528"/>
      <c r="SNX95" s="528"/>
      <c r="SNY95" s="528"/>
      <c r="SNZ95" s="528"/>
      <c r="SOA95" s="528"/>
      <c r="SOB95" s="528"/>
      <c r="SOC95" s="528"/>
      <c r="SOD95" s="528"/>
      <c r="SOE95" s="528"/>
      <c r="SOF95" s="528"/>
      <c r="SOG95" s="528"/>
      <c r="SOH95" s="528"/>
      <c r="SOI95" s="528"/>
      <c r="SOJ95" s="528"/>
      <c r="SOK95" s="528"/>
      <c r="SOL95" s="528"/>
      <c r="SOM95" s="528"/>
      <c r="SON95" s="528"/>
      <c r="SOO95" s="528"/>
      <c r="SOP95" s="528"/>
      <c r="SOQ95" s="528"/>
      <c r="SOR95" s="528"/>
      <c r="SOS95" s="528"/>
      <c r="SOT95" s="528"/>
      <c r="SOU95" s="528"/>
      <c r="SOV95" s="528"/>
      <c r="SOW95" s="528"/>
      <c r="SOX95" s="528"/>
      <c r="SOY95" s="528"/>
      <c r="SOZ95" s="528"/>
      <c r="SPA95" s="528"/>
      <c r="SPB95" s="528"/>
      <c r="SPC95" s="528"/>
      <c r="SPD95" s="528"/>
      <c r="SPE95" s="528"/>
      <c r="SPF95" s="528"/>
      <c r="SPG95" s="528"/>
      <c r="SPH95" s="528"/>
      <c r="SPI95" s="528"/>
      <c r="SPJ95" s="528"/>
      <c r="SPK95" s="528"/>
      <c r="SPL95" s="528"/>
      <c r="SPM95" s="528"/>
      <c r="SPN95" s="528"/>
      <c r="SPO95" s="528"/>
      <c r="SPP95" s="528"/>
      <c r="SPQ95" s="528"/>
      <c r="SPR95" s="528"/>
      <c r="SPS95" s="528"/>
      <c r="SPT95" s="528"/>
      <c r="SPU95" s="528"/>
      <c r="SPV95" s="528"/>
      <c r="SPW95" s="528"/>
      <c r="SPX95" s="528"/>
      <c r="SPY95" s="528"/>
      <c r="SPZ95" s="528"/>
      <c r="SQA95" s="528"/>
      <c r="SQB95" s="528"/>
      <c r="SQC95" s="528"/>
      <c r="SQD95" s="528"/>
      <c r="SQE95" s="528"/>
      <c r="SQF95" s="528"/>
      <c r="SQG95" s="528"/>
      <c r="SQH95" s="528"/>
      <c r="SQI95" s="528"/>
      <c r="SQJ95" s="528"/>
      <c r="SQK95" s="528"/>
      <c r="SQL95" s="528"/>
      <c r="SQM95" s="528"/>
      <c r="SQN95" s="528"/>
      <c r="SQO95" s="528"/>
      <c r="SQP95" s="528"/>
      <c r="SQQ95" s="528"/>
      <c r="SQR95" s="528"/>
      <c r="SQS95" s="528"/>
      <c r="SQT95" s="528"/>
      <c r="SQU95" s="528"/>
      <c r="SQV95" s="528"/>
      <c r="SQW95" s="528"/>
      <c r="SQX95" s="528"/>
      <c r="SQY95" s="528"/>
      <c r="SQZ95" s="528"/>
      <c r="SRA95" s="528"/>
      <c r="SRB95" s="528"/>
      <c r="SRC95" s="528"/>
      <c r="SRD95" s="528"/>
      <c r="SRE95" s="528"/>
      <c r="SRF95" s="528"/>
      <c r="SRG95" s="528"/>
      <c r="SRH95" s="528"/>
      <c r="SRI95" s="528"/>
      <c r="SRJ95" s="528"/>
      <c r="SRK95" s="528"/>
      <c r="SRL95" s="528"/>
      <c r="SRM95" s="528"/>
      <c r="SRN95" s="528"/>
      <c r="SRO95" s="528"/>
      <c r="SRP95" s="528"/>
      <c r="SRQ95" s="528"/>
      <c r="SRR95" s="528"/>
      <c r="SRS95" s="528"/>
      <c r="SRT95" s="528"/>
      <c r="SRU95" s="528"/>
      <c r="SRV95" s="528"/>
      <c r="SRW95" s="528"/>
      <c r="SRX95" s="528"/>
      <c r="SRY95" s="528"/>
      <c r="SRZ95" s="528"/>
      <c r="SSA95" s="528"/>
      <c r="SSB95" s="528"/>
      <c r="SSC95" s="528"/>
      <c r="SSD95" s="528"/>
      <c r="SSE95" s="528"/>
      <c r="SSF95" s="528"/>
      <c r="SSG95" s="528"/>
      <c r="SSH95" s="528"/>
      <c r="SSI95" s="528"/>
      <c r="SSJ95" s="528"/>
      <c r="SSK95" s="528"/>
      <c r="SSL95" s="528"/>
      <c r="SSM95" s="528"/>
      <c r="SSN95" s="528"/>
      <c r="SSO95" s="528"/>
      <c r="SSP95" s="528"/>
      <c r="SSQ95" s="528"/>
      <c r="SSR95" s="528"/>
      <c r="SSS95" s="528"/>
      <c r="SST95" s="528"/>
      <c r="SSU95" s="528"/>
      <c r="SSV95" s="528"/>
      <c r="SSW95" s="528"/>
      <c r="SSX95" s="528"/>
      <c r="SSY95" s="528"/>
      <c r="SSZ95" s="528"/>
      <c r="STA95" s="528"/>
      <c r="STB95" s="528"/>
      <c r="STC95" s="528"/>
      <c r="STD95" s="528"/>
      <c r="STE95" s="528"/>
      <c r="STF95" s="528"/>
      <c r="STG95" s="528"/>
      <c r="STH95" s="528"/>
      <c r="STI95" s="528"/>
      <c r="STJ95" s="528"/>
      <c r="STK95" s="528"/>
      <c r="STL95" s="528"/>
      <c r="STM95" s="528"/>
      <c r="STN95" s="528"/>
      <c r="STO95" s="528"/>
      <c r="STP95" s="528"/>
      <c r="STQ95" s="528"/>
      <c r="STR95" s="528"/>
      <c r="STS95" s="528"/>
      <c r="STT95" s="528"/>
      <c r="STU95" s="528"/>
      <c r="STV95" s="528"/>
      <c r="STW95" s="528"/>
      <c r="STX95" s="528"/>
      <c r="STY95" s="528"/>
      <c r="STZ95" s="528"/>
      <c r="SUA95" s="528"/>
      <c r="SUB95" s="528"/>
      <c r="SUC95" s="528"/>
      <c r="SUD95" s="528"/>
      <c r="SUE95" s="528"/>
      <c r="SUF95" s="528"/>
      <c r="SUG95" s="528"/>
      <c r="SUH95" s="528"/>
      <c r="SUI95" s="528"/>
      <c r="SUJ95" s="528"/>
      <c r="SUK95" s="528"/>
      <c r="SUL95" s="528"/>
      <c r="SUM95" s="528"/>
      <c r="SUN95" s="528"/>
      <c r="SUO95" s="528"/>
      <c r="SUP95" s="528"/>
      <c r="SUQ95" s="528"/>
      <c r="SUR95" s="528"/>
      <c r="SUS95" s="528"/>
      <c r="SUT95" s="528"/>
      <c r="SUU95" s="528"/>
      <c r="SUV95" s="528"/>
      <c r="SUW95" s="528"/>
      <c r="SUX95" s="528"/>
      <c r="SUY95" s="528"/>
      <c r="SUZ95" s="528"/>
      <c r="SVA95" s="528"/>
      <c r="SVB95" s="528"/>
      <c r="SVC95" s="528"/>
      <c r="SVD95" s="528"/>
      <c r="SVE95" s="528"/>
      <c r="SVF95" s="528"/>
      <c r="SVG95" s="528"/>
      <c r="SVH95" s="528"/>
      <c r="SVI95" s="528"/>
      <c r="SVJ95" s="528"/>
      <c r="SVK95" s="528"/>
      <c r="SVL95" s="528"/>
      <c r="SVM95" s="528"/>
      <c r="SVN95" s="528"/>
      <c r="SVO95" s="528"/>
      <c r="SVP95" s="528"/>
      <c r="SVQ95" s="528"/>
      <c r="SVR95" s="528"/>
      <c r="SVS95" s="528"/>
      <c r="SVT95" s="528"/>
      <c r="SVU95" s="528"/>
      <c r="SVV95" s="528"/>
      <c r="SVW95" s="528"/>
      <c r="SVX95" s="528"/>
      <c r="SVY95" s="528"/>
      <c r="SVZ95" s="528"/>
      <c r="SWA95" s="528"/>
      <c r="SWB95" s="528"/>
      <c r="SWC95" s="528"/>
      <c r="SWD95" s="528"/>
      <c r="SWE95" s="528"/>
      <c r="SWF95" s="528"/>
      <c r="SWG95" s="528"/>
      <c r="SWH95" s="528"/>
      <c r="SWI95" s="528"/>
      <c r="SWJ95" s="528"/>
      <c r="SWK95" s="528"/>
      <c r="SWL95" s="528"/>
      <c r="SWM95" s="528"/>
      <c r="SWN95" s="528"/>
      <c r="SWO95" s="528"/>
      <c r="SWP95" s="528"/>
      <c r="SWQ95" s="528"/>
      <c r="SWR95" s="528"/>
      <c r="SWS95" s="528"/>
      <c r="SWT95" s="528"/>
      <c r="SWU95" s="528"/>
      <c r="SWV95" s="528"/>
      <c r="SWW95" s="528"/>
      <c r="SWX95" s="528"/>
      <c r="SWY95" s="528"/>
      <c r="SWZ95" s="528"/>
      <c r="SXA95" s="528"/>
      <c r="SXB95" s="528"/>
      <c r="SXC95" s="528"/>
      <c r="SXD95" s="528"/>
      <c r="SXE95" s="528"/>
      <c r="SXF95" s="528"/>
      <c r="SXG95" s="528"/>
      <c r="SXH95" s="528"/>
      <c r="SXI95" s="528"/>
      <c r="SXJ95" s="528"/>
      <c r="SXK95" s="528"/>
      <c r="SXL95" s="528"/>
      <c r="SXM95" s="528"/>
      <c r="SXN95" s="528"/>
      <c r="SXO95" s="528"/>
      <c r="SXP95" s="528"/>
      <c r="SXQ95" s="528"/>
      <c r="SXR95" s="528"/>
      <c r="SXS95" s="528"/>
      <c r="SXT95" s="528"/>
      <c r="SXU95" s="528"/>
      <c r="SXV95" s="528"/>
      <c r="SXW95" s="528"/>
      <c r="SXX95" s="528"/>
      <c r="SXY95" s="528"/>
      <c r="SXZ95" s="528"/>
      <c r="SYA95" s="528"/>
      <c r="SYB95" s="528"/>
      <c r="SYC95" s="528"/>
      <c r="SYD95" s="528"/>
      <c r="SYE95" s="528"/>
      <c r="SYF95" s="528"/>
      <c r="SYG95" s="528"/>
      <c r="SYH95" s="528"/>
      <c r="SYI95" s="528"/>
      <c r="SYJ95" s="528"/>
      <c r="SYK95" s="528"/>
      <c r="SYL95" s="528"/>
      <c r="SYM95" s="528"/>
      <c r="SYN95" s="528"/>
      <c r="SYO95" s="528"/>
      <c r="SYP95" s="528"/>
      <c r="SYQ95" s="528"/>
      <c r="SYR95" s="528"/>
      <c r="SYS95" s="528"/>
      <c r="SYT95" s="528"/>
      <c r="SYU95" s="528"/>
      <c r="SYV95" s="528"/>
      <c r="SYW95" s="528"/>
      <c r="SYX95" s="528"/>
      <c r="SYY95" s="528"/>
      <c r="SYZ95" s="528"/>
      <c r="SZA95" s="528"/>
      <c r="SZB95" s="528"/>
      <c r="SZC95" s="528"/>
      <c r="SZD95" s="528"/>
      <c r="SZE95" s="528"/>
      <c r="SZF95" s="528"/>
      <c r="SZG95" s="528"/>
      <c r="SZH95" s="528"/>
      <c r="SZI95" s="528"/>
      <c r="SZJ95" s="528"/>
      <c r="SZK95" s="528"/>
      <c r="SZL95" s="528"/>
      <c r="SZM95" s="528"/>
      <c r="SZN95" s="528"/>
      <c r="SZO95" s="528"/>
      <c r="SZP95" s="528"/>
      <c r="SZQ95" s="528"/>
      <c r="SZR95" s="528"/>
      <c r="SZS95" s="528"/>
      <c r="SZT95" s="528"/>
      <c r="SZU95" s="528"/>
      <c r="SZV95" s="528"/>
      <c r="SZW95" s="528"/>
      <c r="SZX95" s="528"/>
      <c r="SZY95" s="528"/>
      <c r="SZZ95" s="528"/>
      <c r="TAA95" s="528"/>
      <c r="TAB95" s="528"/>
      <c r="TAC95" s="528"/>
      <c r="TAD95" s="528"/>
      <c r="TAE95" s="528"/>
      <c r="TAF95" s="528"/>
      <c r="TAG95" s="528"/>
      <c r="TAH95" s="528"/>
      <c r="TAI95" s="528"/>
      <c r="TAJ95" s="528"/>
      <c r="TAK95" s="528"/>
      <c r="TAL95" s="528"/>
      <c r="TAM95" s="528"/>
      <c r="TAN95" s="528"/>
      <c r="TAO95" s="528"/>
      <c r="TAP95" s="528"/>
      <c r="TAQ95" s="528"/>
      <c r="TAR95" s="528"/>
      <c r="TAS95" s="528"/>
      <c r="TAT95" s="528"/>
      <c r="TAU95" s="528"/>
      <c r="TAV95" s="528"/>
      <c r="TAW95" s="528"/>
      <c r="TAX95" s="528"/>
      <c r="TAY95" s="528"/>
      <c r="TAZ95" s="528"/>
      <c r="TBA95" s="528"/>
      <c r="TBB95" s="528"/>
      <c r="TBC95" s="528"/>
      <c r="TBD95" s="528"/>
      <c r="TBE95" s="528"/>
      <c r="TBF95" s="528"/>
      <c r="TBG95" s="528"/>
      <c r="TBH95" s="528"/>
      <c r="TBI95" s="528"/>
      <c r="TBJ95" s="528"/>
      <c r="TBK95" s="528"/>
      <c r="TBL95" s="528"/>
      <c r="TBM95" s="528"/>
      <c r="TBN95" s="528"/>
      <c r="TBO95" s="528"/>
      <c r="TBP95" s="528"/>
      <c r="TBQ95" s="528"/>
      <c r="TBR95" s="528"/>
      <c r="TBS95" s="528"/>
      <c r="TBT95" s="528"/>
      <c r="TBU95" s="528"/>
      <c r="TBV95" s="528"/>
      <c r="TBW95" s="528"/>
      <c r="TBX95" s="528"/>
      <c r="TBY95" s="528"/>
      <c r="TBZ95" s="528"/>
      <c r="TCA95" s="528"/>
      <c r="TCB95" s="528"/>
      <c r="TCC95" s="528"/>
      <c r="TCD95" s="528"/>
      <c r="TCE95" s="528"/>
      <c r="TCF95" s="528"/>
      <c r="TCG95" s="528"/>
      <c r="TCH95" s="528"/>
      <c r="TCI95" s="528"/>
      <c r="TCJ95" s="528"/>
      <c r="TCK95" s="528"/>
      <c r="TCL95" s="528"/>
      <c r="TCM95" s="528"/>
      <c r="TCN95" s="528"/>
      <c r="TCO95" s="528"/>
      <c r="TCP95" s="528"/>
      <c r="TCQ95" s="528"/>
      <c r="TCR95" s="528"/>
      <c r="TCS95" s="528"/>
      <c r="TCT95" s="528"/>
      <c r="TCU95" s="528"/>
      <c r="TCV95" s="528"/>
      <c r="TCW95" s="528"/>
      <c r="TCX95" s="528"/>
      <c r="TCY95" s="528"/>
      <c r="TCZ95" s="528"/>
      <c r="TDA95" s="528"/>
      <c r="TDB95" s="528"/>
      <c r="TDC95" s="528"/>
      <c r="TDD95" s="528"/>
      <c r="TDE95" s="528"/>
      <c r="TDF95" s="528"/>
      <c r="TDG95" s="528"/>
      <c r="TDH95" s="528"/>
      <c r="TDI95" s="528"/>
      <c r="TDJ95" s="528"/>
      <c r="TDK95" s="528"/>
      <c r="TDL95" s="528"/>
      <c r="TDM95" s="528"/>
      <c r="TDN95" s="528"/>
      <c r="TDO95" s="528"/>
      <c r="TDP95" s="528"/>
      <c r="TDQ95" s="528"/>
      <c r="TDR95" s="528"/>
      <c r="TDS95" s="528"/>
      <c r="TDT95" s="528"/>
      <c r="TDU95" s="528"/>
      <c r="TDV95" s="528"/>
      <c r="TDW95" s="528"/>
      <c r="TDX95" s="528"/>
      <c r="TDY95" s="528"/>
      <c r="TDZ95" s="528"/>
      <c r="TEA95" s="528"/>
      <c r="TEB95" s="528"/>
      <c r="TEC95" s="528"/>
      <c r="TED95" s="528"/>
      <c r="TEE95" s="528"/>
      <c r="TEF95" s="528"/>
      <c r="TEG95" s="528"/>
      <c r="TEH95" s="528"/>
      <c r="TEI95" s="528"/>
      <c r="TEJ95" s="528"/>
      <c r="TEK95" s="528"/>
      <c r="TEL95" s="528"/>
      <c r="TEM95" s="528"/>
      <c r="TEN95" s="528"/>
      <c r="TEO95" s="528"/>
      <c r="TEP95" s="528"/>
      <c r="TEQ95" s="528"/>
      <c r="TER95" s="528"/>
      <c r="TES95" s="528"/>
      <c r="TET95" s="528"/>
      <c r="TEU95" s="528"/>
      <c r="TEV95" s="528"/>
      <c r="TEW95" s="528"/>
      <c r="TEX95" s="528"/>
      <c r="TEY95" s="528"/>
      <c r="TEZ95" s="528"/>
      <c r="TFA95" s="528"/>
      <c r="TFB95" s="528"/>
      <c r="TFC95" s="528"/>
      <c r="TFD95" s="528"/>
      <c r="TFE95" s="528"/>
      <c r="TFF95" s="528"/>
      <c r="TFG95" s="528"/>
      <c r="TFH95" s="528"/>
      <c r="TFI95" s="528"/>
      <c r="TFJ95" s="528"/>
      <c r="TFK95" s="528"/>
      <c r="TFL95" s="528"/>
      <c r="TFM95" s="528"/>
      <c r="TFN95" s="528"/>
      <c r="TFO95" s="528"/>
      <c r="TFP95" s="528"/>
      <c r="TFQ95" s="528"/>
      <c r="TFR95" s="528"/>
      <c r="TFS95" s="528"/>
      <c r="TFT95" s="528"/>
      <c r="TFU95" s="528"/>
      <c r="TFV95" s="528"/>
      <c r="TFW95" s="528"/>
      <c r="TFX95" s="528"/>
      <c r="TFY95" s="528"/>
      <c r="TFZ95" s="528"/>
      <c r="TGA95" s="528"/>
      <c r="TGB95" s="528"/>
      <c r="TGC95" s="528"/>
      <c r="TGD95" s="528"/>
      <c r="TGE95" s="528"/>
      <c r="TGF95" s="528"/>
      <c r="TGG95" s="528"/>
      <c r="TGH95" s="528"/>
      <c r="TGI95" s="528"/>
      <c r="TGJ95" s="528"/>
      <c r="TGK95" s="528"/>
      <c r="TGL95" s="528"/>
      <c r="TGM95" s="528"/>
      <c r="TGN95" s="528"/>
      <c r="TGO95" s="528"/>
      <c r="TGP95" s="528"/>
      <c r="TGQ95" s="528"/>
      <c r="TGR95" s="528"/>
      <c r="TGS95" s="528"/>
      <c r="TGT95" s="528"/>
      <c r="TGU95" s="528"/>
      <c r="TGV95" s="528"/>
      <c r="TGW95" s="528"/>
      <c r="TGX95" s="528"/>
      <c r="TGY95" s="528"/>
      <c r="TGZ95" s="528"/>
      <c r="THA95" s="528"/>
      <c r="THB95" s="528"/>
      <c r="THC95" s="528"/>
      <c r="THD95" s="528"/>
      <c r="THE95" s="528"/>
      <c r="THF95" s="528"/>
      <c r="THG95" s="528"/>
      <c r="THH95" s="528"/>
      <c r="THI95" s="528"/>
      <c r="THJ95" s="528"/>
      <c r="THK95" s="528"/>
      <c r="THL95" s="528"/>
      <c r="THM95" s="528"/>
      <c r="THN95" s="528"/>
      <c r="THO95" s="528"/>
      <c r="THP95" s="528"/>
      <c r="THQ95" s="528"/>
      <c r="THR95" s="528"/>
      <c r="THS95" s="528"/>
      <c r="THT95" s="528"/>
      <c r="THU95" s="528"/>
      <c r="THV95" s="528"/>
      <c r="THW95" s="528"/>
      <c r="THX95" s="528"/>
      <c r="THY95" s="528"/>
      <c r="THZ95" s="528"/>
      <c r="TIA95" s="528"/>
      <c r="TIB95" s="528"/>
      <c r="TIC95" s="528"/>
      <c r="TID95" s="528"/>
      <c r="TIE95" s="528"/>
      <c r="TIF95" s="528"/>
      <c r="TIG95" s="528"/>
      <c r="TIH95" s="528"/>
      <c r="TII95" s="528"/>
      <c r="TIJ95" s="528"/>
      <c r="TIK95" s="528"/>
      <c r="TIL95" s="528"/>
      <c r="TIM95" s="528"/>
      <c r="TIN95" s="528"/>
      <c r="TIO95" s="528"/>
      <c r="TIP95" s="528"/>
      <c r="TIQ95" s="528"/>
      <c r="TIR95" s="528"/>
      <c r="TIS95" s="528"/>
      <c r="TIT95" s="528"/>
      <c r="TIU95" s="528"/>
      <c r="TIV95" s="528"/>
      <c r="TIW95" s="528"/>
      <c r="TIX95" s="528"/>
      <c r="TIY95" s="528"/>
      <c r="TIZ95" s="528"/>
      <c r="TJA95" s="528"/>
      <c r="TJB95" s="528"/>
      <c r="TJC95" s="528"/>
      <c r="TJD95" s="528"/>
      <c r="TJE95" s="528"/>
      <c r="TJF95" s="528"/>
      <c r="TJG95" s="528"/>
      <c r="TJH95" s="528"/>
      <c r="TJI95" s="528"/>
      <c r="TJJ95" s="528"/>
      <c r="TJK95" s="528"/>
      <c r="TJL95" s="528"/>
      <c r="TJM95" s="528"/>
      <c r="TJN95" s="528"/>
      <c r="TJO95" s="528"/>
      <c r="TJP95" s="528"/>
      <c r="TJQ95" s="528"/>
      <c r="TJR95" s="528"/>
      <c r="TJS95" s="528"/>
      <c r="TJT95" s="528"/>
      <c r="TJU95" s="528"/>
      <c r="TJV95" s="528"/>
      <c r="TJW95" s="528"/>
      <c r="TJX95" s="528"/>
      <c r="TJY95" s="528"/>
      <c r="TJZ95" s="528"/>
      <c r="TKA95" s="528"/>
      <c r="TKB95" s="528"/>
      <c r="TKC95" s="528"/>
      <c r="TKD95" s="528"/>
      <c r="TKE95" s="528"/>
      <c r="TKF95" s="528"/>
      <c r="TKG95" s="528"/>
      <c r="TKH95" s="528"/>
      <c r="TKI95" s="528"/>
      <c r="TKJ95" s="528"/>
      <c r="TKK95" s="528"/>
      <c r="TKL95" s="528"/>
      <c r="TKM95" s="528"/>
      <c r="TKN95" s="528"/>
      <c r="TKO95" s="528"/>
      <c r="TKP95" s="528"/>
      <c r="TKQ95" s="528"/>
      <c r="TKR95" s="528"/>
      <c r="TKS95" s="528"/>
      <c r="TKT95" s="528"/>
      <c r="TKU95" s="528"/>
      <c r="TKV95" s="528"/>
      <c r="TKW95" s="528"/>
      <c r="TKX95" s="528"/>
      <c r="TKY95" s="528"/>
      <c r="TKZ95" s="528"/>
      <c r="TLA95" s="528"/>
      <c r="TLB95" s="528"/>
      <c r="TLC95" s="528"/>
      <c r="TLD95" s="528"/>
      <c r="TLE95" s="528"/>
      <c r="TLF95" s="528"/>
      <c r="TLG95" s="528"/>
      <c r="TLH95" s="528"/>
      <c r="TLI95" s="528"/>
      <c r="TLJ95" s="528"/>
      <c r="TLK95" s="528"/>
      <c r="TLL95" s="528"/>
      <c r="TLM95" s="528"/>
      <c r="TLN95" s="528"/>
      <c r="TLO95" s="528"/>
      <c r="TLP95" s="528"/>
      <c r="TLQ95" s="528"/>
      <c r="TLR95" s="528"/>
      <c r="TLS95" s="528"/>
      <c r="TLT95" s="528"/>
      <c r="TLU95" s="528"/>
      <c r="TLV95" s="528"/>
      <c r="TLW95" s="528"/>
      <c r="TLX95" s="528"/>
      <c r="TLY95" s="528"/>
      <c r="TLZ95" s="528"/>
      <c r="TMA95" s="528"/>
      <c r="TMB95" s="528"/>
      <c r="TMC95" s="528"/>
      <c r="TMD95" s="528"/>
      <c r="TME95" s="528"/>
      <c r="TMF95" s="528"/>
      <c r="TMG95" s="528"/>
      <c r="TMH95" s="528"/>
      <c r="TMI95" s="528"/>
      <c r="TMJ95" s="528"/>
      <c r="TMK95" s="528"/>
      <c r="TML95" s="528"/>
      <c r="TMM95" s="528"/>
      <c r="TMN95" s="528"/>
      <c r="TMO95" s="528"/>
      <c r="TMP95" s="528"/>
      <c r="TMQ95" s="528"/>
      <c r="TMR95" s="528"/>
      <c r="TMS95" s="528"/>
      <c r="TMT95" s="528"/>
      <c r="TMU95" s="528"/>
      <c r="TMV95" s="528"/>
      <c r="TMW95" s="528"/>
      <c r="TMX95" s="528"/>
      <c r="TMY95" s="528"/>
      <c r="TMZ95" s="528"/>
      <c r="TNA95" s="528"/>
      <c r="TNB95" s="528"/>
      <c r="TNC95" s="528"/>
      <c r="TND95" s="528"/>
      <c r="TNE95" s="528"/>
      <c r="TNF95" s="528"/>
      <c r="TNG95" s="528"/>
      <c r="TNH95" s="528"/>
      <c r="TNI95" s="528"/>
      <c r="TNJ95" s="528"/>
      <c r="TNK95" s="528"/>
      <c r="TNL95" s="528"/>
      <c r="TNM95" s="528"/>
      <c r="TNN95" s="528"/>
      <c r="TNO95" s="528"/>
      <c r="TNP95" s="528"/>
      <c r="TNQ95" s="528"/>
      <c r="TNR95" s="528"/>
      <c r="TNS95" s="528"/>
      <c r="TNT95" s="528"/>
      <c r="TNU95" s="528"/>
      <c r="TNV95" s="528"/>
      <c r="TNW95" s="528"/>
      <c r="TNX95" s="528"/>
      <c r="TNY95" s="528"/>
      <c r="TNZ95" s="528"/>
      <c r="TOA95" s="528"/>
      <c r="TOB95" s="528"/>
      <c r="TOC95" s="528"/>
      <c r="TOD95" s="528"/>
      <c r="TOE95" s="528"/>
      <c r="TOF95" s="528"/>
      <c r="TOG95" s="528"/>
      <c r="TOH95" s="528"/>
      <c r="TOI95" s="528"/>
      <c r="TOJ95" s="528"/>
      <c r="TOK95" s="528"/>
      <c r="TOL95" s="528"/>
      <c r="TOM95" s="528"/>
      <c r="TON95" s="528"/>
      <c r="TOO95" s="528"/>
      <c r="TOP95" s="528"/>
      <c r="TOQ95" s="528"/>
      <c r="TOR95" s="528"/>
      <c r="TOS95" s="528"/>
      <c r="TOT95" s="528"/>
      <c r="TOU95" s="528"/>
      <c r="TOV95" s="528"/>
      <c r="TOW95" s="528"/>
      <c r="TOX95" s="528"/>
      <c r="TOY95" s="528"/>
      <c r="TOZ95" s="528"/>
      <c r="TPA95" s="528"/>
      <c r="TPB95" s="528"/>
      <c r="TPC95" s="528"/>
      <c r="TPD95" s="528"/>
      <c r="TPE95" s="528"/>
      <c r="TPF95" s="528"/>
      <c r="TPG95" s="528"/>
      <c r="TPH95" s="528"/>
      <c r="TPI95" s="528"/>
      <c r="TPJ95" s="528"/>
      <c r="TPK95" s="528"/>
      <c r="TPL95" s="528"/>
      <c r="TPM95" s="528"/>
      <c r="TPN95" s="528"/>
      <c r="TPO95" s="528"/>
      <c r="TPP95" s="528"/>
      <c r="TPQ95" s="528"/>
      <c r="TPR95" s="528"/>
      <c r="TPS95" s="528"/>
      <c r="TPT95" s="528"/>
      <c r="TPU95" s="528"/>
      <c r="TPV95" s="528"/>
      <c r="TPW95" s="528"/>
      <c r="TPX95" s="528"/>
      <c r="TPY95" s="528"/>
      <c r="TPZ95" s="528"/>
      <c r="TQA95" s="528"/>
      <c r="TQB95" s="528"/>
      <c r="TQC95" s="528"/>
      <c r="TQD95" s="528"/>
      <c r="TQE95" s="528"/>
      <c r="TQF95" s="528"/>
      <c r="TQG95" s="528"/>
      <c r="TQH95" s="528"/>
      <c r="TQI95" s="528"/>
      <c r="TQJ95" s="528"/>
      <c r="TQK95" s="528"/>
      <c r="TQL95" s="528"/>
      <c r="TQM95" s="528"/>
      <c r="TQN95" s="528"/>
      <c r="TQO95" s="528"/>
      <c r="TQP95" s="528"/>
      <c r="TQQ95" s="528"/>
      <c r="TQR95" s="528"/>
      <c r="TQS95" s="528"/>
      <c r="TQT95" s="528"/>
      <c r="TQU95" s="528"/>
      <c r="TQV95" s="528"/>
      <c r="TQW95" s="528"/>
      <c r="TQX95" s="528"/>
      <c r="TQY95" s="528"/>
      <c r="TQZ95" s="528"/>
      <c r="TRA95" s="528"/>
      <c r="TRB95" s="528"/>
      <c r="TRC95" s="528"/>
      <c r="TRD95" s="528"/>
      <c r="TRE95" s="528"/>
      <c r="TRF95" s="528"/>
      <c r="TRG95" s="528"/>
      <c r="TRH95" s="528"/>
      <c r="TRI95" s="528"/>
      <c r="TRJ95" s="528"/>
      <c r="TRK95" s="528"/>
      <c r="TRL95" s="528"/>
      <c r="TRM95" s="528"/>
      <c r="TRN95" s="528"/>
      <c r="TRO95" s="528"/>
      <c r="TRP95" s="528"/>
      <c r="TRQ95" s="528"/>
      <c r="TRR95" s="528"/>
      <c r="TRS95" s="528"/>
      <c r="TRT95" s="528"/>
      <c r="TRU95" s="528"/>
      <c r="TRV95" s="528"/>
      <c r="TRW95" s="528"/>
      <c r="TRX95" s="528"/>
      <c r="TRY95" s="528"/>
      <c r="TRZ95" s="528"/>
      <c r="TSA95" s="528"/>
      <c r="TSB95" s="528"/>
      <c r="TSC95" s="528"/>
      <c r="TSD95" s="528"/>
      <c r="TSE95" s="528"/>
      <c r="TSF95" s="528"/>
      <c r="TSG95" s="528"/>
      <c r="TSH95" s="528"/>
      <c r="TSI95" s="528"/>
      <c r="TSJ95" s="528"/>
      <c r="TSK95" s="528"/>
      <c r="TSL95" s="528"/>
      <c r="TSM95" s="528"/>
      <c r="TSN95" s="528"/>
      <c r="TSO95" s="528"/>
      <c r="TSP95" s="528"/>
      <c r="TSQ95" s="528"/>
      <c r="TSR95" s="528"/>
      <c r="TSS95" s="528"/>
      <c r="TST95" s="528"/>
      <c r="TSU95" s="528"/>
      <c r="TSV95" s="528"/>
      <c r="TSW95" s="528"/>
      <c r="TSX95" s="528"/>
      <c r="TSY95" s="528"/>
      <c r="TSZ95" s="528"/>
      <c r="TTA95" s="528"/>
      <c r="TTB95" s="528"/>
      <c r="TTC95" s="528"/>
      <c r="TTD95" s="528"/>
      <c r="TTE95" s="528"/>
      <c r="TTF95" s="528"/>
      <c r="TTG95" s="528"/>
      <c r="TTH95" s="528"/>
      <c r="TTI95" s="528"/>
      <c r="TTJ95" s="528"/>
      <c r="TTK95" s="528"/>
      <c r="TTL95" s="528"/>
      <c r="TTM95" s="528"/>
      <c r="TTN95" s="528"/>
      <c r="TTO95" s="528"/>
      <c r="TTP95" s="528"/>
      <c r="TTQ95" s="528"/>
      <c r="TTR95" s="528"/>
      <c r="TTS95" s="528"/>
      <c r="TTT95" s="528"/>
      <c r="TTU95" s="528"/>
      <c r="TTV95" s="528"/>
      <c r="TTW95" s="528"/>
      <c r="TTX95" s="528"/>
      <c r="TTY95" s="528"/>
      <c r="TTZ95" s="528"/>
      <c r="TUA95" s="528"/>
      <c r="TUB95" s="528"/>
      <c r="TUC95" s="528"/>
      <c r="TUD95" s="528"/>
      <c r="TUE95" s="528"/>
      <c r="TUF95" s="528"/>
      <c r="TUG95" s="528"/>
      <c r="TUH95" s="528"/>
      <c r="TUI95" s="528"/>
      <c r="TUJ95" s="528"/>
      <c r="TUK95" s="528"/>
      <c r="TUL95" s="528"/>
      <c r="TUM95" s="528"/>
      <c r="TUN95" s="528"/>
      <c r="TUO95" s="528"/>
      <c r="TUP95" s="528"/>
      <c r="TUQ95" s="528"/>
      <c r="TUR95" s="528"/>
      <c r="TUS95" s="528"/>
      <c r="TUT95" s="528"/>
      <c r="TUU95" s="528"/>
      <c r="TUV95" s="528"/>
      <c r="TUW95" s="528"/>
      <c r="TUX95" s="528"/>
      <c r="TUY95" s="528"/>
      <c r="TUZ95" s="528"/>
      <c r="TVA95" s="528"/>
      <c r="TVB95" s="528"/>
      <c r="TVC95" s="528"/>
      <c r="TVD95" s="528"/>
      <c r="TVE95" s="528"/>
      <c r="TVF95" s="528"/>
      <c r="TVG95" s="528"/>
      <c r="TVH95" s="528"/>
      <c r="TVI95" s="528"/>
      <c r="TVJ95" s="528"/>
      <c r="TVK95" s="528"/>
      <c r="TVL95" s="528"/>
      <c r="TVM95" s="528"/>
      <c r="TVN95" s="528"/>
      <c r="TVO95" s="528"/>
      <c r="TVP95" s="528"/>
      <c r="TVQ95" s="528"/>
      <c r="TVR95" s="528"/>
      <c r="TVS95" s="528"/>
      <c r="TVT95" s="528"/>
      <c r="TVU95" s="528"/>
      <c r="TVV95" s="528"/>
      <c r="TVW95" s="528"/>
      <c r="TVX95" s="528"/>
      <c r="TVY95" s="528"/>
      <c r="TVZ95" s="528"/>
      <c r="TWA95" s="528"/>
      <c r="TWB95" s="528"/>
      <c r="TWC95" s="528"/>
      <c r="TWD95" s="528"/>
      <c r="TWE95" s="528"/>
      <c r="TWF95" s="528"/>
      <c r="TWG95" s="528"/>
      <c r="TWH95" s="528"/>
      <c r="TWI95" s="528"/>
      <c r="TWJ95" s="528"/>
      <c r="TWK95" s="528"/>
      <c r="TWL95" s="528"/>
      <c r="TWM95" s="528"/>
      <c r="TWN95" s="528"/>
      <c r="TWO95" s="528"/>
      <c r="TWP95" s="528"/>
      <c r="TWQ95" s="528"/>
      <c r="TWR95" s="528"/>
      <c r="TWS95" s="528"/>
      <c r="TWT95" s="528"/>
      <c r="TWU95" s="528"/>
      <c r="TWV95" s="528"/>
      <c r="TWW95" s="528"/>
      <c r="TWX95" s="528"/>
      <c r="TWY95" s="528"/>
      <c r="TWZ95" s="528"/>
      <c r="TXA95" s="528"/>
      <c r="TXB95" s="528"/>
      <c r="TXC95" s="528"/>
      <c r="TXD95" s="528"/>
      <c r="TXE95" s="528"/>
      <c r="TXF95" s="528"/>
      <c r="TXG95" s="528"/>
      <c r="TXH95" s="528"/>
      <c r="TXI95" s="528"/>
      <c r="TXJ95" s="528"/>
      <c r="TXK95" s="528"/>
      <c r="TXL95" s="528"/>
      <c r="TXM95" s="528"/>
      <c r="TXN95" s="528"/>
      <c r="TXO95" s="528"/>
      <c r="TXP95" s="528"/>
      <c r="TXQ95" s="528"/>
      <c r="TXR95" s="528"/>
      <c r="TXS95" s="528"/>
      <c r="TXT95" s="528"/>
      <c r="TXU95" s="528"/>
      <c r="TXV95" s="528"/>
      <c r="TXW95" s="528"/>
      <c r="TXX95" s="528"/>
      <c r="TXY95" s="528"/>
      <c r="TXZ95" s="528"/>
      <c r="TYA95" s="528"/>
      <c r="TYB95" s="528"/>
      <c r="TYC95" s="528"/>
      <c r="TYD95" s="528"/>
      <c r="TYE95" s="528"/>
      <c r="TYF95" s="528"/>
      <c r="TYG95" s="528"/>
      <c r="TYH95" s="528"/>
      <c r="TYI95" s="528"/>
      <c r="TYJ95" s="528"/>
      <c r="TYK95" s="528"/>
      <c r="TYL95" s="528"/>
      <c r="TYM95" s="528"/>
      <c r="TYN95" s="528"/>
      <c r="TYO95" s="528"/>
      <c r="TYP95" s="528"/>
      <c r="TYQ95" s="528"/>
      <c r="TYR95" s="528"/>
      <c r="TYS95" s="528"/>
      <c r="TYT95" s="528"/>
      <c r="TYU95" s="528"/>
      <c r="TYV95" s="528"/>
      <c r="TYW95" s="528"/>
      <c r="TYX95" s="528"/>
      <c r="TYY95" s="528"/>
      <c r="TYZ95" s="528"/>
      <c r="TZA95" s="528"/>
      <c r="TZB95" s="528"/>
      <c r="TZC95" s="528"/>
      <c r="TZD95" s="528"/>
      <c r="TZE95" s="528"/>
      <c r="TZF95" s="528"/>
      <c r="TZG95" s="528"/>
      <c r="TZH95" s="528"/>
      <c r="TZI95" s="528"/>
      <c r="TZJ95" s="528"/>
      <c r="TZK95" s="528"/>
      <c r="TZL95" s="528"/>
      <c r="TZM95" s="528"/>
      <c r="TZN95" s="528"/>
      <c r="TZO95" s="528"/>
      <c r="TZP95" s="528"/>
      <c r="TZQ95" s="528"/>
      <c r="TZR95" s="528"/>
      <c r="TZS95" s="528"/>
      <c r="TZT95" s="528"/>
      <c r="TZU95" s="528"/>
      <c r="TZV95" s="528"/>
      <c r="TZW95" s="528"/>
      <c r="TZX95" s="528"/>
      <c r="TZY95" s="528"/>
      <c r="TZZ95" s="528"/>
      <c r="UAA95" s="528"/>
      <c r="UAB95" s="528"/>
      <c r="UAC95" s="528"/>
      <c r="UAD95" s="528"/>
      <c r="UAE95" s="528"/>
      <c r="UAF95" s="528"/>
      <c r="UAG95" s="528"/>
      <c r="UAH95" s="528"/>
      <c r="UAI95" s="528"/>
      <c r="UAJ95" s="528"/>
      <c r="UAK95" s="528"/>
      <c r="UAL95" s="528"/>
      <c r="UAM95" s="528"/>
      <c r="UAN95" s="528"/>
      <c r="UAO95" s="528"/>
      <c r="UAP95" s="528"/>
      <c r="UAQ95" s="528"/>
      <c r="UAR95" s="528"/>
      <c r="UAS95" s="528"/>
      <c r="UAT95" s="528"/>
      <c r="UAU95" s="528"/>
      <c r="UAV95" s="528"/>
      <c r="UAW95" s="528"/>
      <c r="UAX95" s="528"/>
      <c r="UAY95" s="528"/>
      <c r="UAZ95" s="528"/>
      <c r="UBA95" s="528"/>
      <c r="UBB95" s="528"/>
      <c r="UBC95" s="528"/>
      <c r="UBD95" s="528"/>
      <c r="UBE95" s="528"/>
      <c r="UBF95" s="528"/>
      <c r="UBG95" s="528"/>
      <c r="UBH95" s="528"/>
      <c r="UBI95" s="528"/>
      <c r="UBJ95" s="528"/>
      <c r="UBK95" s="528"/>
      <c r="UBL95" s="528"/>
      <c r="UBM95" s="528"/>
      <c r="UBN95" s="528"/>
      <c r="UBO95" s="528"/>
      <c r="UBP95" s="528"/>
      <c r="UBQ95" s="528"/>
      <c r="UBR95" s="528"/>
      <c r="UBS95" s="528"/>
      <c r="UBT95" s="528"/>
      <c r="UBU95" s="528"/>
      <c r="UBV95" s="528"/>
      <c r="UBW95" s="528"/>
      <c r="UBX95" s="528"/>
      <c r="UBY95" s="528"/>
      <c r="UBZ95" s="528"/>
      <c r="UCA95" s="528"/>
      <c r="UCB95" s="528"/>
      <c r="UCC95" s="528"/>
      <c r="UCD95" s="528"/>
      <c r="UCE95" s="528"/>
      <c r="UCF95" s="528"/>
      <c r="UCG95" s="528"/>
      <c r="UCH95" s="528"/>
      <c r="UCI95" s="528"/>
      <c r="UCJ95" s="528"/>
      <c r="UCK95" s="528"/>
      <c r="UCL95" s="528"/>
      <c r="UCM95" s="528"/>
      <c r="UCN95" s="528"/>
      <c r="UCO95" s="528"/>
      <c r="UCP95" s="528"/>
      <c r="UCQ95" s="528"/>
      <c r="UCR95" s="528"/>
      <c r="UCS95" s="528"/>
      <c r="UCT95" s="528"/>
      <c r="UCU95" s="528"/>
      <c r="UCV95" s="528"/>
      <c r="UCW95" s="528"/>
      <c r="UCX95" s="528"/>
      <c r="UCY95" s="528"/>
      <c r="UCZ95" s="528"/>
      <c r="UDA95" s="528"/>
      <c r="UDB95" s="528"/>
      <c r="UDC95" s="528"/>
      <c r="UDD95" s="528"/>
      <c r="UDE95" s="528"/>
      <c r="UDF95" s="528"/>
      <c r="UDG95" s="528"/>
      <c r="UDH95" s="528"/>
      <c r="UDI95" s="528"/>
      <c r="UDJ95" s="528"/>
      <c r="UDK95" s="528"/>
      <c r="UDL95" s="528"/>
      <c r="UDM95" s="528"/>
      <c r="UDN95" s="528"/>
      <c r="UDO95" s="528"/>
      <c r="UDP95" s="528"/>
      <c r="UDQ95" s="528"/>
      <c r="UDR95" s="528"/>
      <c r="UDS95" s="528"/>
      <c r="UDT95" s="528"/>
      <c r="UDU95" s="528"/>
      <c r="UDV95" s="528"/>
      <c r="UDW95" s="528"/>
      <c r="UDX95" s="528"/>
      <c r="UDY95" s="528"/>
      <c r="UDZ95" s="528"/>
      <c r="UEA95" s="528"/>
      <c r="UEB95" s="528"/>
      <c r="UEC95" s="528"/>
      <c r="UED95" s="528"/>
      <c r="UEE95" s="528"/>
      <c r="UEF95" s="528"/>
      <c r="UEG95" s="528"/>
      <c r="UEH95" s="528"/>
      <c r="UEI95" s="528"/>
      <c r="UEJ95" s="528"/>
      <c r="UEK95" s="528"/>
      <c r="UEL95" s="528"/>
      <c r="UEM95" s="528"/>
      <c r="UEN95" s="528"/>
      <c r="UEO95" s="528"/>
      <c r="UEP95" s="528"/>
      <c r="UEQ95" s="528"/>
      <c r="UER95" s="528"/>
      <c r="UES95" s="528"/>
      <c r="UET95" s="528"/>
      <c r="UEU95" s="528"/>
      <c r="UEV95" s="528"/>
      <c r="UEW95" s="528"/>
      <c r="UEX95" s="528"/>
      <c r="UEY95" s="528"/>
      <c r="UEZ95" s="528"/>
      <c r="UFA95" s="528"/>
      <c r="UFB95" s="528"/>
      <c r="UFC95" s="528"/>
      <c r="UFD95" s="528"/>
      <c r="UFE95" s="528"/>
      <c r="UFF95" s="528"/>
      <c r="UFG95" s="528"/>
      <c r="UFH95" s="528"/>
      <c r="UFI95" s="528"/>
      <c r="UFJ95" s="528"/>
      <c r="UFK95" s="528"/>
      <c r="UFL95" s="528"/>
      <c r="UFM95" s="528"/>
      <c r="UFN95" s="528"/>
      <c r="UFO95" s="528"/>
      <c r="UFP95" s="528"/>
      <c r="UFQ95" s="528"/>
      <c r="UFR95" s="528"/>
      <c r="UFS95" s="528"/>
      <c r="UFT95" s="528"/>
      <c r="UFU95" s="528"/>
      <c r="UFV95" s="528"/>
      <c r="UFW95" s="528"/>
      <c r="UFX95" s="528"/>
      <c r="UFY95" s="528"/>
      <c r="UFZ95" s="528"/>
      <c r="UGA95" s="528"/>
      <c r="UGB95" s="528"/>
      <c r="UGC95" s="528"/>
      <c r="UGD95" s="528"/>
      <c r="UGE95" s="528"/>
      <c r="UGF95" s="528"/>
      <c r="UGG95" s="528"/>
      <c r="UGH95" s="528"/>
      <c r="UGI95" s="528"/>
      <c r="UGJ95" s="528"/>
      <c r="UGK95" s="528"/>
      <c r="UGL95" s="528"/>
      <c r="UGM95" s="528"/>
      <c r="UGN95" s="528"/>
      <c r="UGO95" s="528"/>
      <c r="UGP95" s="528"/>
      <c r="UGQ95" s="528"/>
      <c r="UGR95" s="528"/>
      <c r="UGS95" s="528"/>
      <c r="UGT95" s="528"/>
      <c r="UGU95" s="528"/>
      <c r="UGV95" s="528"/>
      <c r="UGW95" s="528"/>
      <c r="UGX95" s="528"/>
      <c r="UGY95" s="528"/>
      <c r="UGZ95" s="528"/>
      <c r="UHA95" s="528"/>
      <c r="UHB95" s="528"/>
      <c r="UHC95" s="528"/>
      <c r="UHD95" s="528"/>
      <c r="UHE95" s="528"/>
      <c r="UHF95" s="528"/>
      <c r="UHG95" s="528"/>
      <c r="UHH95" s="528"/>
      <c r="UHI95" s="528"/>
      <c r="UHJ95" s="528"/>
      <c r="UHK95" s="528"/>
      <c r="UHL95" s="528"/>
      <c r="UHM95" s="528"/>
      <c r="UHN95" s="528"/>
      <c r="UHO95" s="528"/>
      <c r="UHP95" s="528"/>
      <c r="UHQ95" s="528"/>
      <c r="UHR95" s="528"/>
      <c r="UHS95" s="528"/>
      <c r="UHT95" s="528"/>
      <c r="UHU95" s="528"/>
      <c r="UHV95" s="528"/>
      <c r="UHW95" s="528"/>
      <c r="UHX95" s="528"/>
      <c r="UHY95" s="528"/>
      <c r="UHZ95" s="528"/>
      <c r="UIA95" s="528"/>
      <c r="UIB95" s="528"/>
      <c r="UIC95" s="528"/>
      <c r="UID95" s="528"/>
      <c r="UIE95" s="528"/>
      <c r="UIF95" s="528"/>
      <c r="UIG95" s="528"/>
      <c r="UIH95" s="528"/>
      <c r="UII95" s="528"/>
      <c r="UIJ95" s="528"/>
      <c r="UIK95" s="528"/>
      <c r="UIL95" s="528"/>
      <c r="UIM95" s="528"/>
      <c r="UIN95" s="528"/>
      <c r="UIO95" s="528"/>
      <c r="UIP95" s="528"/>
      <c r="UIQ95" s="528"/>
      <c r="UIR95" s="528"/>
      <c r="UIS95" s="528"/>
      <c r="UIT95" s="528"/>
      <c r="UIU95" s="528"/>
      <c r="UIV95" s="528"/>
      <c r="UIW95" s="528"/>
      <c r="UIX95" s="528"/>
      <c r="UIY95" s="528"/>
      <c r="UIZ95" s="528"/>
      <c r="UJA95" s="528"/>
      <c r="UJB95" s="528"/>
      <c r="UJC95" s="528"/>
      <c r="UJD95" s="528"/>
      <c r="UJE95" s="528"/>
      <c r="UJF95" s="528"/>
      <c r="UJG95" s="528"/>
      <c r="UJH95" s="528"/>
      <c r="UJI95" s="528"/>
      <c r="UJJ95" s="528"/>
      <c r="UJK95" s="528"/>
      <c r="UJL95" s="528"/>
      <c r="UJM95" s="528"/>
      <c r="UJN95" s="528"/>
      <c r="UJO95" s="528"/>
      <c r="UJP95" s="528"/>
      <c r="UJQ95" s="528"/>
      <c r="UJR95" s="528"/>
      <c r="UJS95" s="528"/>
      <c r="UJT95" s="528"/>
      <c r="UJU95" s="528"/>
      <c r="UJV95" s="528"/>
      <c r="UJW95" s="528"/>
      <c r="UJX95" s="528"/>
      <c r="UJY95" s="528"/>
      <c r="UJZ95" s="528"/>
      <c r="UKA95" s="528"/>
      <c r="UKB95" s="528"/>
      <c r="UKC95" s="528"/>
      <c r="UKD95" s="528"/>
      <c r="UKE95" s="528"/>
      <c r="UKF95" s="528"/>
      <c r="UKG95" s="528"/>
      <c r="UKH95" s="528"/>
      <c r="UKI95" s="528"/>
      <c r="UKJ95" s="528"/>
      <c r="UKK95" s="528"/>
      <c r="UKL95" s="528"/>
      <c r="UKM95" s="528"/>
      <c r="UKN95" s="528"/>
      <c r="UKO95" s="528"/>
      <c r="UKP95" s="528"/>
      <c r="UKQ95" s="528"/>
      <c r="UKR95" s="528"/>
      <c r="UKS95" s="528"/>
      <c r="UKT95" s="528"/>
      <c r="UKU95" s="528"/>
      <c r="UKV95" s="528"/>
      <c r="UKW95" s="528"/>
      <c r="UKX95" s="528"/>
      <c r="UKY95" s="528"/>
      <c r="UKZ95" s="528"/>
      <c r="ULA95" s="528"/>
      <c r="ULB95" s="528"/>
      <c r="ULC95" s="528"/>
      <c r="ULD95" s="528"/>
      <c r="ULE95" s="528"/>
      <c r="ULF95" s="528"/>
      <c r="ULG95" s="528"/>
      <c r="ULH95" s="528"/>
      <c r="ULI95" s="528"/>
      <c r="ULJ95" s="528"/>
      <c r="ULK95" s="528"/>
      <c r="ULL95" s="528"/>
      <c r="ULM95" s="528"/>
      <c r="ULN95" s="528"/>
      <c r="ULO95" s="528"/>
      <c r="ULP95" s="528"/>
      <c r="ULQ95" s="528"/>
      <c r="ULR95" s="528"/>
      <c r="ULS95" s="528"/>
      <c r="ULT95" s="528"/>
      <c r="ULU95" s="528"/>
      <c r="ULV95" s="528"/>
      <c r="ULW95" s="528"/>
      <c r="ULX95" s="528"/>
      <c r="ULY95" s="528"/>
      <c r="ULZ95" s="528"/>
      <c r="UMA95" s="528"/>
      <c r="UMB95" s="528"/>
      <c r="UMC95" s="528"/>
      <c r="UMD95" s="528"/>
      <c r="UME95" s="528"/>
      <c r="UMF95" s="528"/>
      <c r="UMG95" s="528"/>
      <c r="UMH95" s="528"/>
      <c r="UMI95" s="528"/>
      <c r="UMJ95" s="528"/>
      <c r="UMK95" s="528"/>
      <c r="UML95" s="528"/>
      <c r="UMM95" s="528"/>
      <c r="UMN95" s="528"/>
      <c r="UMO95" s="528"/>
      <c r="UMP95" s="528"/>
      <c r="UMQ95" s="528"/>
      <c r="UMR95" s="528"/>
      <c r="UMS95" s="528"/>
      <c r="UMT95" s="528"/>
      <c r="UMU95" s="528"/>
      <c r="UMV95" s="528"/>
      <c r="UMW95" s="528"/>
      <c r="UMX95" s="528"/>
      <c r="UMY95" s="528"/>
      <c r="UMZ95" s="528"/>
      <c r="UNA95" s="528"/>
      <c r="UNB95" s="528"/>
      <c r="UNC95" s="528"/>
      <c r="UND95" s="528"/>
      <c r="UNE95" s="528"/>
      <c r="UNF95" s="528"/>
      <c r="UNG95" s="528"/>
      <c r="UNH95" s="528"/>
      <c r="UNI95" s="528"/>
      <c r="UNJ95" s="528"/>
      <c r="UNK95" s="528"/>
      <c r="UNL95" s="528"/>
      <c r="UNM95" s="528"/>
      <c r="UNN95" s="528"/>
      <c r="UNO95" s="528"/>
      <c r="UNP95" s="528"/>
      <c r="UNQ95" s="528"/>
      <c r="UNR95" s="528"/>
      <c r="UNS95" s="528"/>
      <c r="UNT95" s="528"/>
      <c r="UNU95" s="528"/>
      <c r="UNV95" s="528"/>
      <c r="UNW95" s="528"/>
      <c r="UNX95" s="528"/>
      <c r="UNY95" s="528"/>
      <c r="UNZ95" s="528"/>
      <c r="UOA95" s="528"/>
      <c r="UOB95" s="528"/>
      <c r="UOC95" s="528"/>
      <c r="UOD95" s="528"/>
      <c r="UOE95" s="528"/>
      <c r="UOF95" s="528"/>
      <c r="UOG95" s="528"/>
      <c r="UOH95" s="528"/>
      <c r="UOI95" s="528"/>
      <c r="UOJ95" s="528"/>
      <c r="UOK95" s="528"/>
      <c r="UOL95" s="528"/>
      <c r="UOM95" s="528"/>
      <c r="UON95" s="528"/>
      <c r="UOO95" s="528"/>
      <c r="UOP95" s="528"/>
      <c r="UOQ95" s="528"/>
      <c r="UOR95" s="528"/>
      <c r="UOS95" s="528"/>
      <c r="UOT95" s="528"/>
      <c r="UOU95" s="528"/>
      <c r="UOV95" s="528"/>
      <c r="UOW95" s="528"/>
      <c r="UOX95" s="528"/>
      <c r="UOY95" s="528"/>
      <c r="UOZ95" s="528"/>
      <c r="UPA95" s="528"/>
      <c r="UPB95" s="528"/>
      <c r="UPC95" s="528"/>
      <c r="UPD95" s="528"/>
      <c r="UPE95" s="528"/>
      <c r="UPF95" s="528"/>
      <c r="UPG95" s="528"/>
      <c r="UPH95" s="528"/>
      <c r="UPI95" s="528"/>
      <c r="UPJ95" s="528"/>
      <c r="UPK95" s="528"/>
      <c r="UPL95" s="528"/>
      <c r="UPM95" s="528"/>
      <c r="UPN95" s="528"/>
      <c r="UPO95" s="528"/>
      <c r="UPP95" s="528"/>
      <c r="UPQ95" s="528"/>
      <c r="UPR95" s="528"/>
      <c r="UPS95" s="528"/>
      <c r="UPT95" s="528"/>
      <c r="UPU95" s="528"/>
      <c r="UPV95" s="528"/>
      <c r="UPW95" s="528"/>
      <c r="UPX95" s="528"/>
      <c r="UPY95" s="528"/>
      <c r="UPZ95" s="528"/>
      <c r="UQA95" s="528"/>
      <c r="UQB95" s="528"/>
      <c r="UQC95" s="528"/>
      <c r="UQD95" s="528"/>
      <c r="UQE95" s="528"/>
      <c r="UQF95" s="528"/>
      <c r="UQG95" s="528"/>
      <c r="UQH95" s="528"/>
      <c r="UQI95" s="528"/>
      <c r="UQJ95" s="528"/>
      <c r="UQK95" s="528"/>
      <c r="UQL95" s="528"/>
      <c r="UQM95" s="528"/>
      <c r="UQN95" s="528"/>
      <c r="UQO95" s="528"/>
      <c r="UQP95" s="528"/>
      <c r="UQQ95" s="528"/>
      <c r="UQR95" s="528"/>
      <c r="UQS95" s="528"/>
      <c r="UQT95" s="528"/>
      <c r="UQU95" s="528"/>
      <c r="UQV95" s="528"/>
      <c r="UQW95" s="528"/>
      <c r="UQX95" s="528"/>
      <c r="UQY95" s="528"/>
      <c r="UQZ95" s="528"/>
      <c r="URA95" s="528"/>
      <c r="URB95" s="528"/>
      <c r="URC95" s="528"/>
      <c r="URD95" s="528"/>
      <c r="URE95" s="528"/>
      <c r="URF95" s="528"/>
      <c r="URG95" s="528"/>
      <c r="URH95" s="528"/>
      <c r="URI95" s="528"/>
      <c r="URJ95" s="528"/>
      <c r="URK95" s="528"/>
      <c r="URL95" s="528"/>
      <c r="URM95" s="528"/>
      <c r="URN95" s="528"/>
      <c r="URO95" s="528"/>
      <c r="URP95" s="528"/>
      <c r="URQ95" s="528"/>
      <c r="URR95" s="528"/>
      <c r="URS95" s="528"/>
      <c r="URT95" s="528"/>
      <c r="URU95" s="528"/>
      <c r="URV95" s="528"/>
      <c r="URW95" s="528"/>
      <c r="URX95" s="528"/>
      <c r="URY95" s="528"/>
      <c r="URZ95" s="528"/>
      <c r="USA95" s="528"/>
      <c r="USB95" s="528"/>
      <c r="USC95" s="528"/>
      <c r="USD95" s="528"/>
      <c r="USE95" s="528"/>
      <c r="USF95" s="528"/>
      <c r="USG95" s="528"/>
      <c r="USH95" s="528"/>
      <c r="USI95" s="528"/>
      <c r="USJ95" s="528"/>
      <c r="USK95" s="528"/>
      <c r="USL95" s="528"/>
      <c r="USM95" s="528"/>
      <c r="USN95" s="528"/>
      <c r="USO95" s="528"/>
      <c r="USP95" s="528"/>
      <c r="USQ95" s="528"/>
      <c r="USR95" s="528"/>
      <c r="USS95" s="528"/>
      <c r="UST95" s="528"/>
      <c r="USU95" s="528"/>
      <c r="USV95" s="528"/>
      <c r="USW95" s="528"/>
      <c r="USX95" s="528"/>
      <c r="USY95" s="528"/>
      <c r="USZ95" s="528"/>
      <c r="UTA95" s="528"/>
      <c r="UTB95" s="528"/>
      <c r="UTC95" s="528"/>
      <c r="UTD95" s="528"/>
      <c r="UTE95" s="528"/>
      <c r="UTF95" s="528"/>
      <c r="UTG95" s="528"/>
      <c r="UTH95" s="528"/>
      <c r="UTI95" s="528"/>
      <c r="UTJ95" s="528"/>
      <c r="UTK95" s="528"/>
      <c r="UTL95" s="528"/>
      <c r="UTM95" s="528"/>
      <c r="UTN95" s="528"/>
      <c r="UTO95" s="528"/>
      <c r="UTP95" s="528"/>
      <c r="UTQ95" s="528"/>
      <c r="UTR95" s="528"/>
      <c r="UTS95" s="528"/>
      <c r="UTT95" s="528"/>
      <c r="UTU95" s="528"/>
      <c r="UTV95" s="528"/>
      <c r="UTW95" s="528"/>
      <c r="UTX95" s="528"/>
      <c r="UTY95" s="528"/>
      <c r="UTZ95" s="528"/>
      <c r="UUA95" s="528"/>
      <c r="UUB95" s="528"/>
      <c r="UUC95" s="528"/>
      <c r="UUD95" s="528"/>
      <c r="UUE95" s="528"/>
      <c r="UUF95" s="528"/>
      <c r="UUG95" s="528"/>
      <c r="UUH95" s="528"/>
      <c r="UUI95" s="528"/>
      <c r="UUJ95" s="528"/>
      <c r="UUK95" s="528"/>
      <c r="UUL95" s="528"/>
      <c r="UUM95" s="528"/>
      <c r="UUN95" s="528"/>
      <c r="UUO95" s="528"/>
      <c r="UUP95" s="528"/>
      <c r="UUQ95" s="528"/>
      <c r="UUR95" s="528"/>
      <c r="UUS95" s="528"/>
      <c r="UUT95" s="528"/>
      <c r="UUU95" s="528"/>
      <c r="UUV95" s="528"/>
      <c r="UUW95" s="528"/>
      <c r="UUX95" s="528"/>
      <c r="UUY95" s="528"/>
      <c r="UUZ95" s="528"/>
      <c r="UVA95" s="528"/>
      <c r="UVB95" s="528"/>
      <c r="UVC95" s="528"/>
      <c r="UVD95" s="528"/>
      <c r="UVE95" s="528"/>
      <c r="UVF95" s="528"/>
      <c r="UVG95" s="528"/>
      <c r="UVH95" s="528"/>
      <c r="UVI95" s="528"/>
      <c r="UVJ95" s="528"/>
      <c r="UVK95" s="528"/>
      <c r="UVL95" s="528"/>
      <c r="UVM95" s="528"/>
      <c r="UVN95" s="528"/>
      <c r="UVO95" s="528"/>
      <c r="UVP95" s="528"/>
      <c r="UVQ95" s="528"/>
      <c r="UVR95" s="528"/>
      <c r="UVS95" s="528"/>
      <c r="UVT95" s="528"/>
      <c r="UVU95" s="528"/>
      <c r="UVV95" s="528"/>
      <c r="UVW95" s="528"/>
      <c r="UVX95" s="528"/>
      <c r="UVY95" s="528"/>
      <c r="UVZ95" s="528"/>
      <c r="UWA95" s="528"/>
      <c r="UWB95" s="528"/>
      <c r="UWC95" s="528"/>
      <c r="UWD95" s="528"/>
      <c r="UWE95" s="528"/>
      <c r="UWF95" s="528"/>
      <c r="UWG95" s="528"/>
      <c r="UWH95" s="528"/>
      <c r="UWI95" s="528"/>
      <c r="UWJ95" s="528"/>
      <c r="UWK95" s="528"/>
      <c r="UWL95" s="528"/>
      <c r="UWM95" s="528"/>
      <c r="UWN95" s="528"/>
      <c r="UWO95" s="528"/>
      <c r="UWP95" s="528"/>
      <c r="UWQ95" s="528"/>
      <c r="UWR95" s="528"/>
      <c r="UWS95" s="528"/>
      <c r="UWT95" s="528"/>
      <c r="UWU95" s="528"/>
      <c r="UWV95" s="528"/>
      <c r="UWW95" s="528"/>
      <c r="UWX95" s="528"/>
      <c r="UWY95" s="528"/>
      <c r="UWZ95" s="528"/>
      <c r="UXA95" s="528"/>
      <c r="UXB95" s="528"/>
      <c r="UXC95" s="528"/>
      <c r="UXD95" s="528"/>
      <c r="UXE95" s="528"/>
      <c r="UXF95" s="528"/>
      <c r="UXG95" s="528"/>
      <c r="UXH95" s="528"/>
      <c r="UXI95" s="528"/>
      <c r="UXJ95" s="528"/>
      <c r="UXK95" s="528"/>
      <c r="UXL95" s="528"/>
      <c r="UXM95" s="528"/>
      <c r="UXN95" s="528"/>
      <c r="UXO95" s="528"/>
      <c r="UXP95" s="528"/>
      <c r="UXQ95" s="528"/>
      <c r="UXR95" s="528"/>
      <c r="UXS95" s="528"/>
      <c r="UXT95" s="528"/>
      <c r="UXU95" s="528"/>
      <c r="UXV95" s="528"/>
      <c r="UXW95" s="528"/>
      <c r="UXX95" s="528"/>
      <c r="UXY95" s="528"/>
      <c r="UXZ95" s="528"/>
      <c r="UYA95" s="528"/>
      <c r="UYB95" s="528"/>
      <c r="UYC95" s="528"/>
      <c r="UYD95" s="528"/>
      <c r="UYE95" s="528"/>
      <c r="UYF95" s="528"/>
      <c r="UYG95" s="528"/>
      <c r="UYH95" s="528"/>
      <c r="UYI95" s="528"/>
      <c r="UYJ95" s="528"/>
      <c r="UYK95" s="528"/>
      <c r="UYL95" s="528"/>
      <c r="UYM95" s="528"/>
      <c r="UYN95" s="528"/>
      <c r="UYO95" s="528"/>
      <c r="UYP95" s="528"/>
      <c r="UYQ95" s="528"/>
      <c r="UYR95" s="528"/>
      <c r="UYS95" s="528"/>
      <c r="UYT95" s="528"/>
      <c r="UYU95" s="528"/>
      <c r="UYV95" s="528"/>
      <c r="UYW95" s="528"/>
      <c r="UYX95" s="528"/>
      <c r="UYY95" s="528"/>
      <c r="UYZ95" s="528"/>
      <c r="UZA95" s="528"/>
      <c r="UZB95" s="528"/>
      <c r="UZC95" s="528"/>
      <c r="UZD95" s="528"/>
      <c r="UZE95" s="528"/>
      <c r="UZF95" s="528"/>
      <c r="UZG95" s="528"/>
      <c r="UZH95" s="528"/>
      <c r="UZI95" s="528"/>
      <c r="UZJ95" s="528"/>
      <c r="UZK95" s="528"/>
      <c r="UZL95" s="528"/>
      <c r="UZM95" s="528"/>
      <c r="UZN95" s="528"/>
      <c r="UZO95" s="528"/>
      <c r="UZP95" s="528"/>
      <c r="UZQ95" s="528"/>
      <c r="UZR95" s="528"/>
      <c r="UZS95" s="528"/>
      <c r="UZT95" s="528"/>
      <c r="UZU95" s="528"/>
      <c r="UZV95" s="528"/>
      <c r="UZW95" s="528"/>
      <c r="UZX95" s="528"/>
      <c r="UZY95" s="528"/>
      <c r="UZZ95" s="528"/>
      <c r="VAA95" s="528"/>
      <c r="VAB95" s="528"/>
      <c r="VAC95" s="528"/>
      <c r="VAD95" s="528"/>
      <c r="VAE95" s="528"/>
      <c r="VAF95" s="528"/>
      <c r="VAG95" s="528"/>
      <c r="VAH95" s="528"/>
      <c r="VAI95" s="528"/>
      <c r="VAJ95" s="528"/>
      <c r="VAK95" s="528"/>
      <c r="VAL95" s="528"/>
      <c r="VAM95" s="528"/>
      <c r="VAN95" s="528"/>
      <c r="VAO95" s="528"/>
      <c r="VAP95" s="528"/>
      <c r="VAQ95" s="528"/>
      <c r="VAR95" s="528"/>
      <c r="VAS95" s="528"/>
      <c r="VAT95" s="528"/>
      <c r="VAU95" s="528"/>
      <c r="VAV95" s="528"/>
      <c r="VAW95" s="528"/>
      <c r="VAX95" s="528"/>
      <c r="VAY95" s="528"/>
      <c r="VAZ95" s="528"/>
      <c r="VBA95" s="528"/>
      <c r="VBB95" s="528"/>
      <c r="VBC95" s="528"/>
      <c r="VBD95" s="528"/>
      <c r="VBE95" s="528"/>
      <c r="VBF95" s="528"/>
      <c r="VBG95" s="528"/>
      <c r="VBH95" s="528"/>
      <c r="VBI95" s="528"/>
      <c r="VBJ95" s="528"/>
      <c r="VBK95" s="528"/>
      <c r="VBL95" s="528"/>
      <c r="VBM95" s="528"/>
      <c r="VBN95" s="528"/>
      <c r="VBO95" s="528"/>
      <c r="VBP95" s="528"/>
      <c r="VBQ95" s="528"/>
      <c r="VBR95" s="528"/>
      <c r="VBS95" s="528"/>
      <c r="VBT95" s="528"/>
      <c r="VBU95" s="528"/>
      <c r="VBV95" s="528"/>
      <c r="VBW95" s="528"/>
      <c r="VBX95" s="528"/>
      <c r="VBY95" s="528"/>
      <c r="VBZ95" s="528"/>
      <c r="VCA95" s="528"/>
      <c r="VCB95" s="528"/>
      <c r="VCC95" s="528"/>
      <c r="VCD95" s="528"/>
      <c r="VCE95" s="528"/>
      <c r="VCF95" s="528"/>
      <c r="VCG95" s="528"/>
      <c r="VCH95" s="528"/>
      <c r="VCI95" s="528"/>
      <c r="VCJ95" s="528"/>
      <c r="VCK95" s="528"/>
      <c r="VCL95" s="528"/>
      <c r="VCM95" s="528"/>
      <c r="VCN95" s="528"/>
      <c r="VCO95" s="528"/>
      <c r="VCP95" s="528"/>
      <c r="VCQ95" s="528"/>
      <c r="VCR95" s="528"/>
      <c r="VCS95" s="528"/>
      <c r="VCT95" s="528"/>
      <c r="VCU95" s="528"/>
      <c r="VCV95" s="528"/>
      <c r="VCW95" s="528"/>
      <c r="VCX95" s="528"/>
      <c r="VCY95" s="528"/>
      <c r="VCZ95" s="528"/>
      <c r="VDA95" s="528"/>
      <c r="VDB95" s="528"/>
      <c r="VDC95" s="528"/>
      <c r="VDD95" s="528"/>
      <c r="VDE95" s="528"/>
      <c r="VDF95" s="528"/>
      <c r="VDG95" s="528"/>
      <c r="VDH95" s="528"/>
      <c r="VDI95" s="528"/>
      <c r="VDJ95" s="528"/>
      <c r="VDK95" s="528"/>
      <c r="VDL95" s="528"/>
      <c r="VDM95" s="528"/>
      <c r="VDN95" s="528"/>
      <c r="VDO95" s="528"/>
      <c r="VDP95" s="528"/>
      <c r="VDQ95" s="528"/>
      <c r="VDR95" s="528"/>
      <c r="VDS95" s="528"/>
      <c r="VDT95" s="528"/>
      <c r="VDU95" s="528"/>
      <c r="VDV95" s="528"/>
      <c r="VDW95" s="528"/>
      <c r="VDX95" s="528"/>
      <c r="VDY95" s="528"/>
      <c r="VDZ95" s="528"/>
      <c r="VEA95" s="528"/>
      <c r="VEB95" s="528"/>
      <c r="VEC95" s="528"/>
      <c r="VED95" s="528"/>
      <c r="VEE95" s="528"/>
      <c r="VEF95" s="528"/>
      <c r="VEG95" s="528"/>
      <c r="VEH95" s="528"/>
      <c r="VEI95" s="528"/>
      <c r="VEJ95" s="528"/>
      <c r="VEK95" s="528"/>
      <c r="VEL95" s="528"/>
      <c r="VEM95" s="528"/>
      <c r="VEN95" s="528"/>
      <c r="VEO95" s="528"/>
      <c r="VEP95" s="528"/>
      <c r="VEQ95" s="528"/>
      <c r="VER95" s="528"/>
      <c r="VES95" s="528"/>
      <c r="VET95" s="528"/>
      <c r="VEU95" s="528"/>
      <c r="VEV95" s="528"/>
      <c r="VEW95" s="528"/>
      <c r="VEX95" s="528"/>
      <c r="VEY95" s="528"/>
      <c r="VEZ95" s="528"/>
      <c r="VFA95" s="528"/>
      <c r="VFB95" s="528"/>
      <c r="VFC95" s="528"/>
      <c r="VFD95" s="528"/>
      <c r="VFE95" s="528"/>
      <c r="VFF95" s="528"/>
      <c r="VFG95" s="528"/>
      <c r="VFH95" s="528"/>
      <c r="VFI95" s="528"/>
      <c r="VFJ95" s="528"/>
      <c r="VFK95" s="528"/>
      <c r="VFL95" s="528"/>
      <c r="VFM95" s="528"/>
      <c r="VFN95" s="528"/>
      <c r="VFO95" s="528"/>
      <c r="VFP95" s="528"/>
      <c r="VFQ95" s="528"/>
      <c r="VFR95" s="528"/>
      <c r="VFS95" s="528"/>
      <c r="VFT95" s="528"/>
      <c r="VFU95" s="528"/>
      <c r="VFV95" s="528"/>
      <c r="VFW95" s="528"/>
      <c r="VFX95" s="528"/>
      <c r="VFY95" s="528"/>
      <c r="VFZ95" s="528"/>
      <c r="VGA95" s="528"/>
      <c r="VGB95" s="528"/>
      <c r="VGC95" s="528"/>
      <c r="VGD95" s="528"/>
      <c r="VGE95" s="528"/>
      <c r="VGF95" s="528"/>
      <c r="VGG95" s="528"/>
      <c r="VGH95" s="528"/>
      <c r="VGI95" s="528"/>
      <c r="VGJ95" s="528"/>
      <c r="VGK95" s="528"/>
      <c r="VGL95" s="528"/>
      <c r="VGM95" s="528"/>
      <c r="VGN95" s="528"/>
      <c r="VGO95" s="528"/>
      <c r="VGP95" s="528"/>
      <c r="VGQ95" s="528"/>
      <c r="VGR95" s="528"/>
      <c r="VGS95" s="528"/>
      <c r="VGT95" s="528"/>
      <c r="VGU95" s="528"/>
      <c r="VGV95" s="528"/>
      <c r="VGW95" s="528"/>
      <c r="VGX95" s="528"/>
      <c r="VGY95" s="528"/>
      <c r="VGZ95" s="528"/>
      <c r="VHA95" s="528"/>
      <c r="VHB95" s="528"/>
      <c r="VHC95" s="528"/>
      <c r="VHD95" s="528"/>
      <c r="VHE95" s="528"/>
      <c r="VHF95" s="528"/>
      <c r="VHG95" s="528"/>
      <c r="VHH95" s="528"/>
      <c r="VHI95" s="528"/>
      <c r="VHJ95" s="528"/>
      <c r="VHK95" s="528"/>
      <c r="VHL95" s="528"/>
      <c r="VHM95" s="528"/>
      <c r="VHN95" s="528"/>
      <c r="VHO95" s="528"/>
      <c r="VHP95" s="528"/>
      <c r="VHQ95" s="528"/>
      <c r="VHR95" s="528"/>
      <c r="VHS95" s="528"/>
      <c r="VHT95" s="528"/>
      <c r="VHU95" s="528"/>
      <c r="VHV95" s="528"/>
      <c r="VHW95" s="528"/>
      <c r="VHX95" s="528"/>
      <c r="VHY95" s="528"/>
      <c r="VHZ95" s="528"/>
      <c r="VIA95" s="528"/>
      <c r="VIB95" s="528"/>
      <c r="VIC95" s="528"/>
      <c r="VID95" s="528"/>
      <c r="VIE95" s="528"/>
      <c r="VIF95" s="528"/>
      <c r="VIG95" s="528"/>
      <c r="VIH95" s="528"/>
      <c r="VII95" s="528"/>
      <c r="VIJ95" s="528"/>
      <c r="VIK95" s="528"/>
      <c r="VIL95" s="528"/>
      <c r="VIM95" s="528"/>
      <c r="VIN95" s="528"/>
      <c r="VIO95" s="528"/>
      <c r="VIP95" s="528"/>
      <c r="VIQ95" s="528"/>
      <c r="VIR95" s="528"/>
      <c r="VIS95" s="528"/>
      <c r="VIT95" s="528"/>
      <c r="VIU95" s="528"/>
      <c r="VIV95" s="528"/>
      <c r="VIW95" s="528"/>
      <c r="VIX95" s="528"/>
      <c r="VIY95" s="528"/>
      <c r="VIZ95" s="528"/>
      <c r="VJA95" s="528"/>
      <c r="VJB95" s="528"/>
      <c r="VJC95" s="528"/>
      <c r="VJD95" s="528"/>
      <c r="VJE95" s="528"/>
      <c r="VJF95" s="528"/>
      <c r="VJG95" s="528"/>
      <c r="VJH95" s="528"/>
      <c r="VJI95" s="528"/>
      <c r="VJJ95" s="528"/>
      <c r="VJK95" s="528"/>
      <c r="VJL95" s="528"/>
      <c r="VJM95" s="528"/>
      <c r="VJN95" s="528"/>
      <c r="VJO95" s="528"/>
      <c r="VJP95" s="528"/>
      <c r="VJQ95" s="528"/>
      <c r="VJR95" s="528"/>
      <c r="VJS95" s="528"/>
      <c r="VJT95" s="528"/>
      <c r="VJU95" s="528"/>
      <c r="VJV95" s="528"/>
      <c r="VJW95" s="528"/>
      <c r="VJX95" s="528"/>
      <c r="VJY95" s="528"/>
      <c r="VJZ95" s="528"/>
      <c r="VKA95" s="528"/>
      <c r="VKB95" s="528"/>
      <c r="VKC95" s="528"/>
      <c r="VKD95" s="528"/>
      <c r="VKE95" s="528"/>
      <c r="VKF95" s="528"/>
      <c r="VKG95" s="528"/>
      <c r="VKH95" s="528"/>
      <c r="VKI95" s="528"/>
      <c r="VKJ95" s="528"/>
      <c r="VKK95" s="528"/>
      <c r="VKL95" s="528"/>
      <c r="VKM95" s="528"/>
      <c r="VKN95" s="528"/>
      <c r="VKO95" s="528"/>
      <c r="VKP95" s="528"/>
      <c r="VKQ95" s="528"/>
      <c r="VKR95" s="528"/>
      <c r="VKS95" s="528"/>
      <c r="VKT95" s="528"/>
      <c r="VKU95" s="528"/>
      <c r="VKV95" s="528"/>
      <c r="VKW95" s="528"/>
      <c r="VKX95" s="528"/>
      <c r="VKY95" s="528"/>
      <c r="VKZ95" s="528"/>
      <c r="VLA95" s="528"/>
      <c r="VLB95" s="528"/>
      <c r="VLC95" s="528"/>
      <c r="VLD95" s="528"/>
      <c r="VLE95" s="528"/>
      <c r="VLF95" s="528"/>
      <c r="VLG95" s="528"/>
      <c r="VLH95" s="528"/>
      <c r="VLI95" s="528"/>
      <c r="VLJ95" s="528"/>
      <c r="VLK95" s="528"/>
      <c r="VLL95" s="528"/>
      <c r="VLM95" s="528"/>
      <c r="VLN95" s="528"/>
      <c r="VLO95" s="528"/>
      <c r="VLP95" s="528"/>
      <c r="VLQ95" s="528"/>
      <c r="VLR95" s="528"/>
      <c r="VLS95" s="528"/>
      <c r="VLT95" s="528"/>
      <c r="VLU95" s="528"/>
      <c r="VLV95" s="528"/>
      <c r="VLW95" s="528"/>
      <c r="VLX95" s="528"/>
      <c r="VLY95" s="528"/>
      <c r="VLZ95" s="528"/>
      <c r="VMA95" s="528"/>
      <c r="VMB95" s="528"/>
      <c r="VMC95" s="528"/>
      <c r="VMD95" s="528"/>
      <c r="VME95" s="528"/>
      <c r="VMF95" s="528"/>
      <c r="VMG95" s="528"/>
      <c r="VMH95" s="528"/>
      <c r="VMI95" s="528"/>
      <c r="VMJ95" s="528"/>
      <c r="VMK95" s="528"/>
      <c r="VML95" s="528"/>
      <c r="VMM95" s="528"/>
      <c r="VMN95" s="528"/>
      <c r="VMO95" s="528"/>
      <c r="VMP95" s="528"/>
      <c r="VMQ95" s="528"/>
      <c r="VMR95" s="528"/>
      <c r="VMS95" s="528"/>
      <c r="VMT95" s="528"/>
      <c r="VMU95" s="528"/>
      <c r="VMV95" s="528"/>
      <c r="VMW95" s="528"/>
      <c r="VMX95" s="528"/>
      <c r="VMY95" s="528"/>
      <c r="VMZ95" s="528"/>
      <c r="VNA95" s="528"/>
      <c r="VNB95" s="528"/>
      <c r="VNC95" s="528"/>
      <c r="VND95" s="528"/>
      <c r="VNE95" s="528"/>
      <c r="VNF95" s="528"/>
      <c r="VNG95" s="528"/>
      <c r="VNH95" s="528"/>
      <c r="VNI95" s="528"/>
      <c r="VNJ95" s="528"/>
      <c r="VNK95" s="528"/>
      <c r="VNL95" s="528"/>
      <c r="VNM95" s="528"/>
      <c r="VNN95" s="528"/>
      <c r="VNO95" s="528"/>
      <c r="VNP95" s="528"/>
      <c r="VNQ95" s="528"/>
      <c r="VNR95" s="528"/>
      <c r="VNS95" s="528"/>
      <c r="VNT95" s="528"/>
      <c r="VNU95" s="528"/>
      <c r="VNV95" s="528"/>
      <c r="VNW95" s="528"/>
      <c r="VNX95" s="528"/>
      <c r="VNY95" s="528"/>
      <c r="VNZ95" s="528"/>
      <c r="VOA95" s="528"/>
      <c r="VOB95" s="528"/>
      <c r="VOC95" s="528"/>
      <c r="VOD95" s="528"/>
      <c r="VOE95" s="528"/>
      <c r="VOF95" s="528"/>
      <c r="VOG95" s="528"/>
      <c r="VOH95" s="528"/>
      <c r="VOI95" s="528"/>
      <c r="VOJ95" s="528"/>
      <c r="VOK95" s="528"/>
      <c r="VOL95" s="528"/>
      <c r="VOM95" s="528"/>
      <c r="VON95" s="528"/>
      <c r="VOO95" s="528"/>
      <c r="VOP95" s="528"/>
      <c r="VOQ95" s="528"/>
      <c r="VOR95" s="528"/>
      <c r="VOS95" s="528"/>
      <c r="VOT95" s="528"/>
      <c r="VOU95" s="528"/>
      <c r="VOV95" s="528"/>
      <c r="VOW95" s="528"/>
      <c r="VOX95" s="528"/>
      <c r="VOY95" s="528"/>
      <c r="VOZ95" s="528"/>
      <c r="VPA95" s="528"/>
      <c r="VPB95" s="528"/>
      <c r="VPC95" s="528"/>
      <c r="VPD95" s="528"/>
      <c r="VPE95" s="528"/>
      <c r="VPF95" s="528"/>
      <c r="VPG95" s="528"/>
      <c r="VPH95" s="528"/>
      <c r="VPI95" s="528"/>
      <c r="VPJ95" s="528"/>
      <c r="VPK95" s="528"/>
      <c r="VPL95" s="528"/>
      <c r="VPM95" s="528"/>
      <c r="VPN95" s="528"/>
      <c r="VPO95" s="528"/>
      <c r="VPP95" s="528"/>
      <c r="VPQ95" s="528"/>
      <c r="VPR95" s="528"/>
      <c r="VPS95" s="528"/>
      <c r="VPT95" s="528"/>
      <c r="VPU95" s="528"/>
      <c r="VPV95" s="528"/>
      <c r="VPW95" s="528"/>
      <c r="VPX95" s="528"/>
      <c r="VPY95" s="528"/>
      <c r="VPZ95" s="528"/>
      <c r="VQA95" s="528"/>
      <c r="VQB95" s="528"/>
      <c r="VQC95" s="528"/>
      <c r="VQD95" s="528"/>
      <c r="VQE95" s="528"/>
      <c r="VQF95" s="528"/>
      <c r="VQG95" s="528"/>
      <c r="VQH95" s="528"/>
      <c r="VQI95" s="528"/>
      <c r="VQJ95" s="528"/>
      <c r="VQK95" s="528"/>
      <c r="VQL95" s="528"/>
      <c r="VQM95" s="528"/>
      <c r="VQN95" s="528"/>
      <c r="VQO95" s="528"/>
      <c r="VQP95" s="528"/>
      <c r="VQQ95" s="528"/>
      <c r="VQR95" s="528"/>
      <c r="VQS95" s="528"/>
      <c r="VQT95" s="528"/>
      <c r="VQU95" s="528"/>
      <c r="VQV95" s="528"/>
      <c r="VQW95" s="528"/>
      <c r="VQX95" s="528"/>
      <c r="VQY95" s="528"/>
      <c r="VQZ95" s="528"/>
      <c r="VRA95" s="528"/>
      <c r="VRB95" s="528"/>
      <c r="VRC95" s="528"/>
      <c r="VRD95" s="528"/>
      <c r="VRE95" s="528"/>
      <c r="VRF95" s="528"/>
      <c r="VRG95" s="528"/>
      <c r="VRH95" s="528"/>
      <c r="VRI95" s="528"/>
      <c r="VRJ95" s="528"/>
      <c r="VRK95" s="528"/>
      <c r="VRL95" s="528"/>
      <c r="VRM95" s="528"/>
      <c r="VRN95" s="528"/>
      <c r="VRO95" s="528"/>
      <c r="VRP95" s="528"/>
      <c r="VRQ95" s="528"/>
      <c r="VRR95" s="528"/>
      <c r="VRS95" s="528"/>
      <c r="VRT95" s="528"/>
      <c r="VRU95" s="528"/>
      <c r="VRV95" s="528"/>
      <c r="VRW95" s="528"/>
      <c r="VRX95" s="528"/>
      <c r="VRY95" s="528"/>
      <c r="VRZ95" s="528"/>
      <c r="VSA95" s="528"/>
      <c r="VSB95" s="528"/>
      <c r="VSC95" s="528"/>
      <c r="VSD95" s="528"/>
      <c r="VSE95" s="528"/>
      <c r="VSF95" s="528"/>
      <c r="VSG95" s="528"/>
      <c r="VSH95" s="528"/>
      <c r="VSI95" s="528"/>
      <c r="VSJ95" s="528"/>
      <c r="VSK95" s="528"/>
      <c r="VSL95" s="528"/>
      <c r="VSM95" s="528"/>
      <c r="VSN95" s="528"/>
      <c r="VSO95" s="528"/>
      <c r="VSP95" s="528"/>
      <c r="VSQ95" s="528"/>
      <c r="VSR95" s="528"/>
      <c r="VSS95" s="528"/>
      <c r="VST95" s="528"/>
      <c r="VSU95" s="528"/>
      <c r="VSV95" s="528"/>
      <c r="VSW95" s="528"/>
      <c r="VSX95" s="528"/>
      <c r="VSY95" s="528"/>
      <c r="VSZ95" s="528"/>
      <c r="VTA95" s="528"/>
      <c r="VTB95" s="528"/>
      <c r="VTC95" s="528"/>
      <c r="VTD95" s="528"/>
      <c r="VTE95" s="528"/>
      <c r="VTF95" s="528"/>
      <c r="VTG95" s="528"/>
      <c r="VTH95" s="528"/>
      <c r="VTI95" s="528"/>
      <c r="VTJ95" s="528"/>
      <c r="VTK95" s="528"/>
      <c r="VTL95" s="528"/>
      <c r="VTM95" s="528"/>
      <c r="VTN95" s="528"/>
      <c r="VTO95" s="528"/>
      <c r="VTP95" s="528"/>
      <c r="VTQ95" s="528"/>
      <c r="VTR95" s="528"/>
      <c r="VTS95" s="528"/>
      <c r="VTT95" s="528"/>
      <c r="VTU95" s="528"/>
      <c r="VTV95" s="528"/>
      <c r="VTW95" s="528"/>
      <c r="VTX95" s="528"/>
      <c r="VTY95" s="528"/>
      <c r="VTZ95" s="528"/>
      <c r="VUA95" s="528"/>
      <c r="VUB95" s="528"/>
      <c r="VUC95" s="528"/>
      <c r="VUD95" s="528"/>
      <c r="VUE95" s="528"/>
      <c r="VUF95" s="528"/>
      <c r="VUG95" s="528"/>
      <c r="VUH95" s="528"/>
      <c r="VUI95" s="528"/>
      <c r="VUJ95" s="528"/>
      <c r="VUK95" s="528"/>
      <c r="VUL95" s="528"/>
      <c r="VUM95" s="528"/>
      <c r="VUN95" s="528"/>
      <c r="VUO95" s="528"/>
      <c r="VUP95" s="528"/>
      <c r="VUQ95" s="528"/>
      <c r="VUR95" s="528"/>
      <c r="VUS95" s="528"/>
      <c r="VUT95" s="528"/>
      <c r="VUU95" s="528"/>
      <c r="VUV95" s="528"/>
      <c r="VUW95" s="528"/>
      <c r="VUX95" s="528"/>
      <c r="VUY95" s="528"/>
      <c r="VUZ95" s="528"/>
      <c r="VVA95" s="528"/>
      <c r="VVB95" s="528"/>
      <c r="VVC95" s="528"/>
      <c r="VVD95" s="528"/>
      <c r="VVE95" s="528"/>
      <c r="VVF95" s="528"/>
      <c r="VVG95" s="528"/>
      <c r="VVH95" s="528"/>
      <c r="VVI95" s="528"/>
      <c r="VVJ95" s="528"/>
      <c r="VVK95" s="528"/>
      <c r="VVL95" s="528"/>
      <c r="VVM95" s="528"/>
      <c r="VVN95" s="528"/>
      <c r="VVO95" s="528"/>
      <c r="VVP95" s="528"/>
      <c r="VVQ95" s="528"/>
      <c r="VVR95" s="528"/>
      <c r="VVS95" s="528"/>
      <c r="VVT95" s="528"/>
      <c r="VVU95" s="528"/>
      <c r="VVV95" s="528"/>
      <c r="VVW95" s="528"/>
      <c r="VVX95" s="528"/>
      <c r="VVY95" s="528"/>
      <c r="VVZ95" s="528"/>
      <c r="VWA95" s="528"/>
      <c r="VWB95" s="528"/>
      <c r="VWC95" s="528"/>
      <c r="VWD95" s="528"/>
      <c r="VWE95" s="528"/>
      <c r="VWF95" s="528"/>
      <c r="VWG95" s="528"/>
      <c r="VWH95" s="528"/>
      <c r="VWI95" s="528"/>
      <c r="VWJ95" s="528"/>
      <c r="VWK95" s="528"/>
      <c r="VWL95" s="528"/>
      <c r="VWM95" s="528"/>
      <c r="VWN95" s="528"/>
      <c r="VWO95" s="528"/>
      <c r="VWP95" s="528"/>
      <c r="VWQ95" s="528"/>
      <c r="VWR95" s="528"/>
      <c r="VWS95" s="528"/>
      <c r="VWT95" s="528"/>
      <c r="VWU95" s="528"/>
      <c r="VWV95" s="528"/>
      <c r="VWW95" s="528"/>
      <c r="VWX95" s="528"/>
      <c r="VWY95" s="528"/>
      <c r="VWZ95" s="528"/>
      <c r="VXA95" s="528"/>
      <c r="VXB95" s="528"/>
      <c r="VXC95" s="528"/>
      <c r="VXD95" s="528"/>
      <c r="VXE95" s="528"/>
      <c r="VXF95" s="528"/>
      <c r="VXG95" s="528"/>
      <c r="VXH95" s="528"/>
      <c r="VXI95" s="528"/>
      <c r="VXJ95" s="528"/>
      <c r="VXK95" s="528"/>
      <c r="VXL95" s="528"/>
      <c r="VXM95" s="528"/>
      <c r="VXN95" s="528"/>
      <c r="VXO95" s="528"/>
      <c r="VXP95" s="528"/>
      <c r="VXQ95" s="528"/>
      <c r="VXR95" s="528"/>
      <c r="VXS95" s="528"/>
      <c r="VXT95" s="528"/>
      <c r="VXU95" s="528"/>
      <c r="VXV95" s="528"/>
      <c r="VXW95" s="528"/>
      <c r="VXX95" s="528"/>
      <c r="VXY95" s="528"/>
      <c r="VXZ95" s="528"/>
      <c r="VYA95" s="528"/>
      <c r="VYB95" s="528"/>
      <c r="VYC95" s="528"/>
      <c r="VYD95" s="528"/>
      <c r="VYE95" s="528"/>
      <c r="VYF95" s="528"/>
      <c r="VYG95" s="528"/>
      <c r="VYH95" s="528"/>
      <c r="VYI95" s="528"/>
      <c r="VYJ95" s="528"/>
      <c r="VYK95" s="528"/>
      <c r="VYL95" s="528"/>
      <c r="VYM95" s="528"/>
      <c r="VYN95" s="528"/>
      <c r="VYO95" s="528"/>
      <c r="VYP95" s="528"/>
      <c r="VYQ95" s="528"/>
      <c r="VYR95" s="528"/>
      <c r="VYS95" s="528"/>
      <c r="VYT95" s="528"/>
      <c r="VYU95" s="528"/>
      <c r="VYV95" s="528"/>
      <c r="VYW95" s="528"/>
      <c r="VYX95" s="528"/>
      <c r="VYY95" s="528"/>
      <c r="VYZ95" s="528"/>
      <c r="VZA95" s="528"/>
      <c r="VZB95" s="528"/>
      <c r="VZC95" s="528"/>
      <c r="VZD95" s="528"/>
      <c r="VZE95" s="528"/>
      <c r="VZF95" s="528"/>
      <c r="VZG95" s="528"/>
      <c r="VZH95" s="528"/>
      <c r="VZI95" s="528"/>
      <c r="VZJ95" s="528"/>
      <c r="VZK95" s="528"/>
      <c r="VZL95" s="528"/>
      <c r="VZM95" s="528"/>
      <c r="VZN95" s="528"/>
      <c r="VZO95" s="528"/>
      <c r="VZP95" s="528"/>
      <c r="VZQ95" s="528"/>
      <c r="VZR95" s="528"/>
      <c r="VZS95" s="528"/>
      <c r="VZT95" s="528"/>
      <c r="VZU95" s="528"/>
      <c r="VZV95" s="528"/>
      <c r="VZW95" s="528"/>
      <c r="VZX95" s="528"/>
      <c r="VZY95" s="528"/>
      <c r="VZZ95" s="528"/>
      <c r="WAA95" s="528"/>
      <c r="WAB95" s="528"/>
      <c r="WAC95" s="528"/>
      <c r="WAD95" s="528"/>
      <c r="WAE95" s="528"/>
      <c r="WAF95" s="528"/>
      <c r="WAG95" s="528"/>
      <c r="WAH95" s="528"/>
      <c r="WAI95" s="528"/>
      <c r="WAJ95" s="528"/>
      <c r="WAK95" s="528"/>
      <c r="WAL95" s="528"/>
      <c r="WAM95" s="528"/>
      <c r="WAN95" s="528"/>
      <c r="WAO95" s="528"/>
      <c r="WAP95" s="528"/>
      <c r="WAQ95" s="528"/>
      <c r="WAR95" s="528"/>
      <c r="WAS95" s="528"/>
      <c r="WAT95" s="528"/>
      <c r="WAU95" s="528"/>
      <c r="WAV95" s="528"/>
      <c r="WAW95" s="528"/>
      <c r="WAX95" s="528"/>
      <c r="WAY95" s="528"/>
      <c r="WAZ95" s="528"/>
      <c r="WBA95" s="528"/>
      <c r="WBB95" s="528"/>
      <c r="WBC95" s="528"/>
      <c r="WBD95" s="528"/>
      <c r="WBE95" s="528"/>
      <c r="WBF95" s="528"/>
      <c r="WBG95" s="528"/>
      <c r="WBH95" s="528"/>
      <c r="WBI95" s="528"/>
      <c r="WBJ95" s="528"/>
      <c r="WBK95" s="528"/>
      <c r="WBL95" s="528"/>
      <c r="WBM95" s="528"/>
      <c r="WBN95" s="528"/>
      <c r="WBO95" s="528"/>
      <c r="WBP95" s="528"/>
      <c r="WBQ95" s="528"/>
      <c r="WBR95" s="528"/>
      <c r="WBS95" s="528"/>
      <c r="WBT95" s="528"/>
      <c r="WBU95" s="528"/>
      <c r="WBV95" s="528"/>
      <c r="WBW95" s="528"/>
      <c r="WBX95" s="528"/>
      <c r="WBY95" s="528"/>
      <c r="WBZ95" s="528"/>
      <c r="WCA95" s="528"/>
      <c r="WCB95" s="528"/>
      <c r="WCC95" s="528"/>
      <c r="WCD95" s="528"/>
      <c r="WCE95" s="528"/>
      <c r="WCF95" s="528"/>
      <c r="WCG95" s="528"/>
      <c r="WCH95" s="528"/>
      <c r="WCI95" s="528"/>
      <c r="WCJ95" s="528"/>
      <c r="WCK95" s="528"/>
      <c r="WCL95" s="528"/>
      <c r="WCM95" s="528"/>
      <c r="WCN95" s="528"/>
      <c r="WCO95" s="528"/>
      <c r="WCP95" s="528"/>
      <c r="WCQ95" s="528"/>
      <c r="WCR95" s="528"/>
      <c r="WCS95" s="528"/>
      <c r="WCT95" s="528"/>
      <c r="WCU95" s="528"/>
      <c r="WCV95" s="528"/>
      <c r="WCW95" s="528"/>
      <c r="WCX95" s="528"/>
      <c r="WCY95" s="528"/>
      <c r="WCZ95" s="528"/>
      <c r="WDA95" s="528"/>
      <c r="WDB95" s="528"/>
      <c r="WDC95" s="528"/>
      <c r="WDD95" s="528"/>
      <c r="WDE95" s="528"/>
      <c r="WDF95" s="528"/>
      <c r="WDG95" s="528"/>
      <c r="WDH95" s="528"/>
      <c r="WDI95" s="528"/>
      <c r="WDJ95" s="528"/>
      <c r="WDK95" s="528"/>
      <c r="WDL95" s="528"/>
      <c r="WDM95" s="528"/>
      <c r="WDN95" s="528"/>
      <c r="WDO95" s="528"/>
      <c r="WDP95" s="528"/>
      <c r="WDQ95" s="528"/>
      <c r="WDR95" s="528"/>
      <c r="WDS95" s="528"/>
      <c r="WDT95" s="528"/>
      <c r="WDU95" s="528"/>
      <c r="WDV95" s="528"/>
      <c r="WDW95" s="528"/>
      <c r="WDX95" s="528"/>
      <c r="WDY95" s="528"/>
      <c r="WDZ95" s="528"/>
      <c r="WEA95" s="528"/>
      <c r="WEB95" s="528"/>
      <c r="WEC95" s="528"/>
      <c r="WED95" s="528"/>
      <c r="WEE95" s="528"/>
      <c r="WEF95" s="528"/>
      <c r="WEG95" s="528"/>
      <c r="WEH95" s="528"/>
      <c r="WEI95" s="528"/>
      <c r="WEJ95" s="528"/>
      <c r="WEK95" s="528"/>
      <c r="WEL95" s="528"/>
      <c r="WEM95" s="528"/>
      <c r="WEN95" s="528"/>
      <c r="WEO95" s="528"/>
      <c r="WEP95" s="528"/>
      <c r="WEQ95" s="528"/>
      <c r="WER95" s="528"/>
      <c r="WES95" s="528"/>
      <c r="WET95" s="528"/>
      <c r="WEU95" s="528"/>
      <c r="WEV95" s="528"/>
      <c r="WEW95" s="528"/>
      <c r="WEX95" s="528"/>
      <c r="WEY95" s="528"/>
      <c r="WEZ95" s="528"/>
      <c r="WFA95" s="528"/>
      <c r="WFB95" s="528"/>
      <c r="WFC95" s="528"/>
      <c r="WFD95" s="528"/>
      <c r="WFE95" s="528"/>
      <c r="WFF95" s="528"/>
      <c r="WFG95" s="528"/>
      <c r="WFH95" s="528"/>
      <c r="WFI95" s="528"/>
      <c r="WFJ95" s="528"/>
      <c r="WFK95" s="528"/>
      <c r="WFL95" s="528"/>
      <c r="WFM95" s="528"/>
      <c r="WFN95" s="528"/>
      <c r="WFO95" s="528"/>
      <c r="WFP95" s="528"/>
      <c r="WFQ95" s="528"/>
      <c r="WFR95" s="528"/>
      <c r="WFS95" s="528"/>
      <c r="WFT95" s="528"/>
      <c r="WFU95" s="528"/>
      <c r="WFV95" s="528"/>
      <c r="WFW95" s="528"/>
      <c r="WFX95" s="528"/>
      <c r="WFY95" s="528"/>
      <c r="WFZ95" s="528"/>
      <c r="WGA95" s="528"/>
      <c r="WGB95" s="528"/>
      <c r="WGC95" s="528"/>
      <c r="WGD95" s="528"/>
      <c r="WGE95" s="528"/>
      <c r="WGF95" s="528"/>
      <c r="WGG95" s="528"/>
      <c r="WGH95" s="528"/>
      <c r="WGI95" s="528"/>
      <c r="WGJ95" s="528"/>
      <c r="WGK95" s="528"/>
      <c r="WGL95" s="528"/>
      <c r="WGM95" s="528"/>
      <c r="WGN95" s="528"/>
      <c r="WGO95" s="528"/>
      <c r="WGP95" s="528"/>
      <c r="WGQ95" s="528"/>
      <c r="WGR95" s="528"/>
      <c r="WGS95" s="528"/>
      <c r="WGT95" s="528"/>
      <c r="WGU95" s="528"/>
      <c r="WGV95" s="528"/>
      <c r="WGW95" s="528"/>
      <c r="WGX95" s="528"/>
      <c r="WGY95" s="528"/>
      <c r="WGZ95" s="528"/>
      <c r="WHA95" s="528"/>
      <c r="WHB95" s="528"/>
      <c r="WHC95" s="528"/>
      <c r="WHD95" s="528"/>
      <c r="WHE95" s="528"/>
      <c r="WHF95" s="528"/>
      <c r="WHG95" s="528"/>
      <c r="WHH95" s="528"/>
      <c r="WHI95" s="528"/>
      <c r="WHJ95" s="528"/>
      <c r="WHK95" s="528"/>
      <c r="WHL95" s="528"/>
      <c r="WHM95" s="528"/>
      <c r="WHN95" s="528"/>
      <c r="WHO95" s="528"/>
      <c r="WHP95" s="528"/>
      <c r="WHQ95" s="528"/>
      <c r="WHR95" s="528"/>
      <c r="WHS95" s="528"/>
      <c r="WHT95" s="528"/>
      <c r="WHU95" s="528"/>
      <c r="WHV95" s="528"/>
      <c r="WHW95" s="528"/>
      <c r="WHX95" s="528"/>
      <c r="WHY95" s="528"/>
      <c r="WHZ95" s="528"/>
      <c r="WIA95" s="528"/>
      <c r="WIB95" s="528"/>
      <c r="WIC95" s="528"/>
      <c r="WID95" s="528"/>
      <c r="WIE95" s="528"/>
      <c r="WIF95" s="528"/>
      <c r="WIG95" s="528"/>
      <c r="WIH95" s="528"/>
      <c r="WII95" s="528"/>
      <c r="WIJ95" s="528"/>
      <c r="WIK95" s="528"/>
      <c r="WIL95" s="528"/>
      <c r="WIM95" s="528"/>
      <c r="WIN95" s="528"/>
      <c r="WIO95" s="528"/>
      <c r="WIP95" s="528"/>
      <c r="WIQ95" s="528"/>
      <c r="WIR95" s="528"/>
      <c r="WIS95" s="528"/>
      <c r="WIT95" s="528"/>
      <c r="WIU95" s="528"/>
      <c r="WIV95" s="528"/>
      <c r="WIW95" s="528"/>
      <c r="WIX95" s="528"/>
      <c r="WIY95" s="528"/>
      <c r="WIZ95" s="528"/>
      <c r="WJA95" s="528"/>
      <c r="WJB95" s="528"/>
      <c r="WJC95" s="528"/>
      <c r="WJD95" s="528"/>
      <c r="WJE95" s="528"/>
      <c r="WJF95" s="528"/>
      <c r="WJG95" s="528"/>
      <c r="WJH95" s="528"/>
      <c r="WJI95" s="528"/>
      <c r="WJJ95" s="528"/>
      <c r="WJK95" s="528"/>
      <c r="WJL95" s="528"/>
      <c r="WJM95" s="528"/>
      <c r="WJN95" s="528"/>
      <c r="WJO95" s="528"/>
      <c r="WJP95" s="528"/>
      <c r="WJQ95" s="528"/>
      <c r="WJR95" s="528"/>
      <c r="WJS95" s="528"/>
      <c r="WJT95" s="528"/>
      <c r="WJU95" s="528"/>
      <c r="WJV95" s="528"/>
      <c r="WJW95" s="528"/>
      <c r="WJX95" s="528"/>
      <c r="WJY95" s="528"/>
      <c r="WJZ95" s="528"/>
      <c r="WKA95" s="528"/>
      <c r="WKB95" s="528"/>
      <c r="WKC95" s="528"/>
      <c r="WKD95" s="528"/>
      <c r="WKE95" s="528"/>
      <c r="WKF95" s="528"/>
      <c r="WKG95" s="528"/>
      <c r="WKH95" s="528"/>
      <c r="WKI95" s="528"/>
      <c r="WKJ95" s="528"/>
      <c r="WKK95" s="528"/>
      <c r="WKL95" s="528"/>
      <c r="WKM95" s="528"/>
      <c r="WKN95" s="528"/>
      <c r="WKO95" s="528"/>
      <c r="WKP95" s="528"/>
      <c r="WKQ95" s="528"/>
      <c r="WKR95" s="528"/>
      <c r="WKS95" s="528"/>
      <c r="WKT95" s="528"/>
      <c r="WKU95" s="528"/>
      <c r="WKV95" s="528"/>
      <c r="WKW95" s="528"/>
      <c r="WKX95" s="528"/>
      <c r="WKY95" s="528"/>
      <c r="WKZ95" s="528"/>
      <c r="WLA95" s="528"/>
      <c r="WLB95" s="528"/>
      <c r="WLC95" s="528"/>
      <c r="WLD95" s="528"/>
      <c r="WLE95" s="528"/>
      <c r="WLF95" s="528"/>
      <c r="WLG95" s="528"/>
      <c r="WLH95" s="528"/>
      <c r="WLI95" s="528"/>
      <c r="WLJ95" s="528"/>
      <c r="WLK95" s="528"/>
      <c r="WLL95" s="528"/>
      <c r="WLM95" s="528"/>
      <c r="WLN95" s="528"/>
      <c r="WLO95" s="528"/>
      <c r="WLP95" s="528"/>
      <c r="WLQ95" s="528"/>
      <c r="WLR95" s="528"/>
      <c r="WLS95" s="528"/>
      <c r="WLT95" s="528"/>
      <c r="WLU95" s="528"/>
      <c r="WLV95" s="528"/>
      <c r="WLW95" s="528"/>
      <c r="WLX95" s="528"/>
      <c r="WLY95" s="528"/>
      <c r="WLZ95" s="528"/>
      <c r="WMA95" s="528"/>
      <c r="WMB95" s="528"/>
      <c r="WMC95" s="528"/>
      <c r="WMD95" s="528"/>
      <c r="WME95" s="528"/>
      <c r="WMF95" s="528"/>
      <c r="WMG95" s="528"/>
      <c r="WMH95" s="528"/>
      <c r="WMI95" s="528"/>
      <c r="WMJ95" s="528"/>
      <c r="WMK95" s="528"/>
      <c r="WML95" s="528"/>
      <c r="WMM95" s="528"/>
      <c r="WMN95" s="528"/>
      <c r="WMO95" s="528"/>
      <c r="WMP95" s="528"/>
      <c r="WMQ95" s="528"/>
      <c r="WMR95" s="528"/>
      <c r="WMS95" s="528"/>
      <c r="WMT95" s="528"/>
      <c r="WMU95" s="528"/>
      <c r="WMV95" s="528"/>
      <c r="WMW95" s="528"/>
      <c r="WMX95" s="528"/>
      <c r="WMY95" s="528"/>
      <c r="WMZ95" s="528"/>
      <c r="WNA95" s="528"/>
      <c r="WNB95" s="528"/>
      <c r="WNC95" s="528"/>
      <c r="WND95" s="528"/>
      <c r="WNE95" s="528"/>
      <c r="WNF95" s="528"/>
      <c r="WNG95" s="528"/>
      <c r="WNH95" s="528"/>
      <c r="WNI95" s="528"/>
      <c r="WNJ95" s="528"/>
      <c r="WNK95" s="528"/>
      <c r="WNL95" s="528"/>
      <c r="WNM95" s="528"/>
      <c r="WNN95" s="528"/>
      <c r="WNO95" s="528"/>
      <c r="WNP95" s="528"/>
      <c r="WNQ95" s="528"/>
      <c r="WNR95" s="528"/>
      <c r="WNS95" s="528"/>
      <c r="WNT95" s="528"/>
      <c r="WNU95" s="528"/>
      <c r="WNV95" s="528"/>
      <c r="WNW95" s="528"/>
      <c r="WNX95" s="528"/>
      <c r="WNY95" s="528"/>
      <c r="WNZ95" s="528"/>
      <c r="WOA95" s="528"/>
      <c r="WOB95" s="528"/>
      <c r="WOC95" s="528"/>
      <c r="WOD95" s="528"/>
      <c r="WOE95" s="528"/>
      <c r="WOF95" s="528"/>
      <c r="WOG95" s="528"/>
      <c r="WOH95" s="528"/>
      <c r="WOI95" s="528"/>
      <c r="WOJ95" s="528"/>
      <c r="WOK95" s="528"/>
      <c r="WOL95" s="528"/>
      <c r="WOM95" s="528"/>
      <c r="WON95" s="528"/>
      <c r="WOO95" s="528"/>
      <c r="WOP95" s="528"/>
      <c r="WOQ95" s="528"/>
      <c r="WOR95" s="528"/>
      <c r="WOS95" s="528"/>
      <c r="WOT95" s="528"/>
      <c r="WOU95" s="528"/>
      <c r="WOV95" s="528"/>
      <c r="WOW95" s="528"/>
      <c r="WOX95" s="528"/>
      <c r="WOY95" s="528"/>
      <c r="WOZ95" s="528"/>
      <c r="WPA95" s="528"/>
      <c r="WPB95" s="528"/>
      <c r="WPC95" s="528"/>
      <c r="WPD95" s="528"/>
      <c r="WPE95" s="528"/>
      <c r="WPF95" s="528"/>
      <c r="WPG95" s="528"/>
      <c r="WPH95" s="528"/>
      <c r="WPI95" s="528"/>
      <c r="WPJ95" s="528"/>
      <c r="WPK95" s="528"/>
      <c r="WPL95" s="528"/>
      <c r="WPM95" s="528"/>
      <c r="WPN95" s="528"/>
      <c r="WPO95" s="528"/>
      <c r="WPP95" s="528"/>
      <c r="WPQ95" s="528"/>
      <c r="WPR95" s="528"/>
      <c r="WPS95" s="528"/>
      <c r="WPT95" s="528"/>
      <c r="WPU95" s="528"/>
      <c r="WPV95" s="528"/>
      <c r="WPW95" s="528"/>
      <c r="WPX95" s="528"/>
      <c r="WPY95" s="528"/>
      <c r="WPZ95" s="528"/>
      <c r="WQA95" s="528"/>
      <c r="WQB95" s="528"/>
      <c r="WQC95" s="528"/>
      <c r="WQD95" s="528"/>
      <c r="WQE95" s="528"/>
      <c r="WQF95" s="528"/>
      <c r="WQG95" s="528"/>
      <c r="WQH95" s="528"/>
      <c r="WQI95" s="528"/>
      <c r="WQJ95" s="528"/>
      <c r="WQK95" s="528"/>
      <c r="WQL95" s="528"/>
      <c r="WQM95" s="528"/>
      <c r="WQN95" s="528"/>
      <c r="WQO95" s="528"/>
      <c r="WQP95" s="528"/>
      <c r="WQQ95" s="528"/>
      <c r="WQR95" s="528"/>
      <c r="WQS95" s="528"/>
      <c r="WQT95" s="528"/>
      <c r="WQU95" s="528"/>
      <c r="WQV95" s="528"/>
      <c r="WQW95" s="528"/>
      <c r="WQX95" s="528"/>
      <c r="WQY95" s="528"/>
      <c r="WQZ95" s="528"/>
      <c r="WRA95" s="528"/>
      <c r="WRB95" s="528"/>
      <c r="WRC95" s="528"/>
      <c r="WRD95" s="528"/>
      <c r="WRE95" s="528"/>
      <c r="WRF95" s="528"/>
      <c r="WRG95" s="528"/>
      <c r="WRH95" s="528"/>
      <c r="WRI95" s="528"/>
      <c r="WRJ95" s="528"/>
      <c r="WRK95" s="528"/>
      <c r="WRL95" s="528"/>
      <c r="WRM95" s="528"/>
      <c r="WRN95" s="528"/>
      <c r="WRO95" s="528"/>
      <c r="WRP95" s="528"/>
      <c r="WRQ95" s="528"/>
      <c r="WRR95" s="528"/>
      <c r="WRS95" s="528"/>
      <c r="WRT95" s="528"/>
      <c r="WRU95" s="528"/>
      <c r="WRV95" s="528"/>
      <c r="WRW95" s="528"/>
      <c r="WRX95" s="528"/>
      <c r="WRY95" s="528"/>
      <c r="WRZ95" s="528"/>
      <c r="WSA95" s="528"/>
      <c r="WSB95" s="528"/>
      <c r="WSC95" s="528"/>
      <c r="WSD95" s="528"/>
      <c r="WSE95" s="528"/>
      <c r="WSF95" s="528"/>
      <c r="WSG95" s="528"/>
      <c r="WSH95" s="528"/>
      <c r="WSI95" s="528"/>
      <c r="WSJ95" s="528"/>
      <c r="WSK95" s="528"/>
      <c r="WSL95" s="528"/>
      <c r="WSM95" s="528"/>
      <c r="WSN95" s="528"/>
      <c r="WSO95" s="528"/>
      <c r="WSP95" s="528"/>
      <c r="WSQ95" s="528"/>
      <c r="WSR95" s="528"/>
      <c r="WSS95" s="528"/>
      <c r="WST95" s="528"/>
      <c r="WSU95" s="528"/>
      <c r="WSV95" s="528"/>
      <c r="WSW95" s="528"/>
      <c r="WSX95" s="528"/>
      <c r="WSY95" s="528"/>
      <c r="WSZ95" s="528"/>
      <c r="WTA95" s="528"/>
      <c r="WTB95" s="528"/>
      <c r="WTC95" s="528"/>
      <c r="WTD95" s="528"/>
      <c r="WTE95" s="528"/>
      <c r="WTF95" s="528"/>
      <c r="WTG95" s="528"/>
      <c r="WTH95" s="528"/>
      <c r="WTI95" s="528"/>
      <c r="WTJ95" s="528"/>
      <c r="WTK95" s="528"/>
      <c r="WTL95" s="528"/>
      <c r="WTM95" s="528"/>
      <c r="WTN95" s="528"/>
      <c r="WTO95" s="528"/>
      <c r="WTP95" s="528"/>
      <c r="WTQ95" s="528"/>
      <c r="WTR95" s="528"/>
      <c r="WTS95" s="528"/>
      <c r="WTT95" s="528"/>
      <c r="WTU95" s="528"/>
      <c r="WTV95" s="528"/>
      <c r="WTW95" s="528"/>
      <c r="WTX95" s="528"/>
      <c r="WTY95" s="528"/>
      <c r="WTZ95" s="528"/>
      <c r="WUA95" s="528"/>
      <c r="WUB95" s="528"/>
      <c r="WUC95" s="528"/>
      <c r="WUD95" s="528"/>
      <c r="WUE95" s="528"/>
      <c r="WUF95" s="528"/>
      <c r="WUG95" s="528"/>
      <c r="WUH95" s="528"/>
      <c r="WUI95" s="528"/>
      <c r="WUJ95" s="528"/>
      <c r="WUK95" s="528"/>
      <c r="WUL95" s="528"/>
      <c r="WUM95" s="528"/>
      <c r="WUN95" s="528"/>
      <c r="WUO95" s="528"/>
      <c r="WUP95" s="528"/>
      <c r="WUQ95" s="528"/>
      <c r="WUR95" s="528"/>
      <c r="WUS95" s="528"/>
      <c r="WUT95" s="528"/>
      <c r="WUU95" s="528"/>
      <c r="WUV95" s="528"/>
      <c r="WUW95" s="528"/>
      <c r="WUX95" s="528"/>
      <c r="WUY95" s="528"/>
      <c r="WUZ95" s="528"/>
      <c r="WVA95" s="528"/>
      <c r="WVB95" s="528"/>
      <c r="WVC95" s="528"/>
      <c r="WVD95" s="528"/>
      <c r="WVE95" s="528"/>
      <c r="WVF95" s="528"/>
      <c r="WVG95" s="528"/>
      <c r="WVH95" s="528"/>
      <c r="WVI95" s="528"/>
      <c r="WVJ95" s="528"/>
      <c r="WVK95" s="528"/>
      <c r="WVL95" s="528"/>
      <c r="WVM95" s="528"/>
      <c r="WVN95" s="528"/>
      <c r="WVO95" s="528"/>
      <c r="WVP95" s="528"/>
      <c r="WVQ95" s="528"/>
      <c r="WVR95" s="528"/>
      <c r="WVS95" s="528"/>
      <c r="WVT95" s="528"/>
      <c r="WVU95" s="528"/>
      <c r="WVV95" s="528"/>
      <c r="WVW95" s="528"/>
      <c r="WVX95" s="528"/>
      <c r="WVY95" s="528"/>
      <c r="WVZ95" s="528"/>
      <c r="WWA95" s="528"/>
      <c r="WWB95" s="528"/>
      <c r="WWC95" s="528"/>
      <c r="WWD95" s="528"/>
      <c r="WWE95" s="528"/>
      <c r="WWF95" s="528"/>
      <c r="WWG95" s="528"/>
      <c r="WWH95" s="528"/>
      <c r="WWI95" s="528"/>
      <c r="WWJ95" s="528"/>
      <c r="WWK95" s="528"/>
      <c r="WWL95" s="528"/>
      <c r="WWM95" s="528"/>
      <c r="WWN95" s="528"/>
      <c r="WWO95" s="528"/>
      <c r="WWP95" s="528"/>
      <c r="WWQ95" s="528"/>
      <c r="WWR95" s="528"/>
      <c r="WWS95" s="528"/>
      <c r="WWT95" s="528"/>
      <c r="WWU95" s="528"/>
      <c r="WWV95" s="528"/>
      <c r="WWW95" s="528"/>
      <c r="WWX95" s="528"/>
      <c r="WWY95" s="528"/>
      <c r="WWZ95" s="528"/>
      <c r="WXA95" s="528"/>
      <c r="WXB95" s="528"/>
      <c r="WXC95" s="528"/>
      <c r="WXD95" s="528"/>
      <c r="WXE95" s="528"/>
      <c r="WXF95" s="528"/>
      <c r="WXG95" s="528"/>
      <c r="WXH95" s="528"/>
      <c r="WXI95" s="528"/>
      <c r="WXJ95" s="528"/>
      <c r="WXK95" s="528"/>
      <c r="WXL95" s="528"/>
      <c r="WXM95" s="528"/>
      <c r="WXN95" s="528"/>
      <c r="WXO95" s="528"/>
      <c r="WXP95" s="528"/>
      <c r="WXQ95" s="528"/>
      <c r="WXR95" s="528"/>
      <c r="WXS95" s="528"/>
      <c r="WXT95" s="528"/>
      <c r="WXU95" s="528"/>
      <c r="WXV95" s="528"/>
      <c r="WXW95" s="528"/>
      <c r="WXX95" s="528"/>
      <c r="WXY95" s="528"/>
      <c r="WXZ95" s="528"/>
      <c r="WYA95" s="528"/>
      <c r="WYB95" s="528"/>
      <c r="WYC95" s="528"/>
      <c r="WYD95" s="528"/>
      <c r="WYE95" s="528"/>
      <c r="WYF95" s="528"/>
      <c r="WYG95" s="528"/>
      <c r="WYH95" s="528"/>
      <c r="WYI95" s="528"/>
      <c r="WYJ95" s="528"/>
      <c r="WYK95" s="528"/>
      <c r="WYL95" s="528"/>
      <c r="WYM95" s="528"/>
      <c r="WYN95" s="528"/>
      <c r="WYO95" s="528"/>
      <c r="WYP95" s="528"/>
      <c r="WYQ95" s="528"/>
      <c r="WYR95" s="528"/>
      <c r="WYS95" s="528"/>
      <c r="WYT95" s="528"/>
      <c r="WYU95" s="528"/>
      <c r="WYV95" s="528"/>
      <c r="WYW95" s="528"/>
      <c r="WYX95" s="528"/>
      <c r="WYY95" s="528"/>
      <c r="WYZ95" s="528"/>
      <c r="WZA95" s="528"/>
      <c r="WZB95" s="528"/>
      <c r="WZC95" s="528"/>
      <c r="WZD95" s="528"/>
      <c r="WZE95" s="528"/>
      <c r="WZF95" s="528"/>
      <c r="WZG95" s="528"/>
      <c r="WZH95" s="528"/>
      <c r="WZI95" s="528"/>
      <c r="WZJ95" s="528"/>
      <c r="WZK95" s="528"/>
      <c r="WZL95" s="528"/>
      <c r="WZM95" s="528"/>
      <c r="WZN95" s="528"/>
      <c r="WZO95" s="528"/>
      <c r="WZP95" s="528"/>
      <c r="WZQ95" s="528"/>
      <c r="WZR95" s="528"/>
      <c r="WZS95" s="528"/>
      <c r="WZT95" s="528"/>
      <c r="WZU95" s="528"/>
      <c r="WZV95" s="528"/>
      <c r="WZW95" s="528"/>
      <c r="WZX95" s="528"/>
      <c r="WZY95" s="528"/>
      <c r="WZZ95" s="528"/>
      <c r="XAA95" s="528"/>
      <c r="XAB95" s="528"/>
      <c r="XAC95" s="528"/>
      <c r="XAD95" s="528"/>
      <c r="XAE95" s="528"/>
      <c r="XAF95" s="528"/>
      <c r="XAG95" s="528"/>
      <c r="XAH95" s="528"/>
      <c r="XAI95" s="528"/>
      <c r="XAJ95" s="528"/>
      <c r="XAK95" s="528"/>
      <c r="XAL95" s="528"/>
      <c r="XAM95" s="528"/>
      <c r="XAN95" s="528"/>
      <c r="XAO95" s="528"/>
      <c r="XAP95" s="528"/>
      <c r="XAQ95" s="528"/>
      <c r="XAR95" s="528"/>
      <c r="XAS95" s="528"/>
      <c r="XAT95" s="528"/>
      <c r="XAU95" s="528"/>
      <c r="XAV95" s="528"/>
      <c r="XAW95" s="528"/>
      <c r="XAX95" s="528"/>
      <c r="XAY95" s="528"/>
      <c r="XAZ95" s="528"/>
      <c r="XBA95" s="528"/>
      <c r="XBB95" s="528"/>
      <c r="XBC95" s="528"/>
      <c r="XBD95" s="528"/>
      <c r="XBE95" s="528"/>
      <c r="XBF95" s="528"/>
      <c r="XBG95" s="528"/>
      <c r="XBH95" s="528"/>
      <c r="XBI95" s="528"/>
      <c r="XBJ95" s="528"/>
      <c r="XBK95" s="528"/>
      <c r="XBL95" s="528"/>
      <c r="XBM95" s="528"/>
      <c r="XBN95" s="528"/>
      <c r="XBO95" s="528"/>
      <c r="XBP95" s="528"/>
      <c r="XBQ95" s="528"/>
      <c r="XBR95" s="528"/>
      <c r="XBS95" s="528"/>
      <c r="XBT95" s="528"/>
      <c r="XBU95" s="528"/>
      <c r="XBV95" s="528"/>
      <c r="XBW95" s="528"/>
      <c r="XBX95" s="528"/>
      <c r="XBY95" s="528"/>
      <c r="XBZ95" s="528"/>
      <c r="XCA95" s="528"/>
      <c r="XCB95" s="528"/>
      <c r="XCC95" s="528"/>
      <c r="XCD95" s="528"/>
      <c r="XCE95" s="528"/>
      <c r="XCF95" s="528"/>
      <c r="XCG95" s="528"/>
      <c r="XCH95" s="528"/>
      <c r="XCI95" s="528"/>
      <c r="XCJ95" s="528"/>
      <c r="XCK95" s="528"/>
      <c r="XCL95" s="528"/>
      <c r="XCM95" s="528"/>
      <c r="XCN95" s="528"/>
      <c r="XCO95" s="528"/>
      <c r="XCP95" s="528"/>
      <c r="XCQ95" s="528"/>
      <c r="XCR95" s="528"/>
      <c r="XCS95" s="528"/>
      <c r="XCT95" s="528"/>
      <c r="XCU95" s="528"/>
      <c r="XCV95" s="528"/>
      <c r="XCW95" s="528"/>
      <c r="XCX95" s="528"/>
      <c r="XCY95" s="528"/>
      <c r="XCZ95" s="528"/>
      <c r="XDA95" s="528"/>
      <c r="XDB95" s="528"/>
      <c r="XDC95" s="528"/>
      <c r="XDD95" s="528"/>
      <c r="XDE95" s="528"/>
      <c r="XDF95" s="528"/>
      <c r="XDG95" s="528"/>
      <c r="XDH95" s="528"/>
      <c r="XDI95" s="528"/>
      <c r="XDJ95" s="528"/>
      <c r="XDK95" s="528"/>
      <c r="XDL95" s="528"/>
      <c r="XDM95" s="528"/>
      <c r="XDN95" s="528"/>
      <c r="XDO95" s="528"/>
      <c r="XDP95" s="528"/>
      <c r="XDQ95" s="528"/>
      <c r="XDR95" s="859"/>
      <c r="XDS95" s="859"/>
      <c r="XDT95" s="859"/>
      <c r="XDU95" s="859"/>
      <c r="XDV95" s="859"/>
      <c r="XDW95" s="859"/>
      <c r="XDX95" s="859"/>
      <c r="XDY95" s="859"/>
      <c r="XDZ95" s="859"/>
      <c r="XEA95" s="859"/>
      <c r="XEB95" s="859"/>
      <c r="XEC95" s="859"/>
      <c r="XED95" s="859"/>
      <c r="XEE95" s="859"/>
      <c r="XEF95" s="859"/>
      <c r="XEG95" s="859"/>
      <c r="XEH95" s="859"/>
      <c r="XEI95" s="859"/>
      <c r="XEJ95" s="859"/>
      <c r="XEK95" s="859"/>
      <c r="XEL95" s="859"/>
      <c r="XEM95" s="859"/>
      <c r="XEN95" s="859"/>
      <c r="XEO95" s="859"/>
      <c r="XEP95" s="859"/>
      <c r="XEQ95" s="859"/>
      <c r="XER95" s="859"/>
      <c r="XES95" s="859"/>
      <c r="XET95" s="686"/>
      <c r="XEU95" s="686"/>
      <c r="XEV95" s="686"/>
      <c r="XEW95" s="686"/>
      <c r="XEX95" s="686"/>
      <c r="XEY95" s="686"/>
      <c r="XEZ95" s="686"/>
      <c r="XFA95" s="686"/>
      <c r="XFB95" s="686"/>
      <c r="XFC95" s="686"/>
      <c r="XFD95" s="686"/>
    </row>
    <row r="96" s="735" customFormat="1" ht="15.95" customHeight="1" spans="1:16384">
      <c r="A96" s="248"/>
      <c r="B96" s="246"/>
      <c r="C96" s="246"/>
      <c r="D96" s="246"/>
      <c r="E96" s="246"/>
      <c r="F96" s="193" t="s">
        <v>234</v>
      </c>
      <c r="G96" s="193" t="s">
        <v>235</v>
      </c>
      <c r="H96" s="193" t="s">
        <v>236</v>
      </c>
      <c r="I96" s="193"/>
      <c r="J96" s="193" t="s">
        <v>226</v>
      </c>
      <c r="K96" s="193" t="s">
        <v>237</v>
      </c>
      <c r="L96" s="193">
        <v>3</v>
      </c>
      <c r="M96" s="841"/>
      <c r="N96" s="836"/>
      <c r="O96" s="836"/>
      <c r="P96" s="836"/>
      <c r="Q96" s="836"/>
      <c r="R96" s="836"/>
      <c r="S96" s="836"/>
      <c r="T96" s="836"/>
      <c r="U96" s="836"/>
      <c r="V96" s="836"/>
      <c r="W96" s="836"/>
      <c r="X96" s="836"/>
      <c r="Y96" s="836"/>
      <c r="Z96" s="836"/>
      <c r="AA96" s="836"/>
      <c r="AB96" s="836"/>
      <c r="AC96" s="836"/>
      <c r="AD96" s="836"/>
      <c r="AE96" s="836"/>
      <c r="AF96" s="836"/>
      <c r="AG96" s="836"/>
      <c r="AH96" s="836"/>
      <c r="AI96" s="836"/>
      <c r="AJ96" s="836"/>
      <c r="AK96" s="836"/>
      <c r="AL96" s="836"/>
      <c r="AM96" s="836"/>
      <c r="AN96" s="836"/>
      <c r="AO96" s="836"/>
      <c r="AP96" s="836"/>
      <c r="AQ96" s="836"/>
      <c r="AR96" s="836"/>
      <c r="AS96" s="836"/>
      <c r="AT96" s="836"/>
      <c r="AU96" s="836"/>
      <c r="AV96" s="836"/>
      <c r="AW96" s="836"/>
      <c r="AX96" s="836"/>
      <c r="AY96" s="836"/>
      <c r="AZ96" s="836"/>
      <c r="BA96" s="836"/>
      <c r="BB96" s="836"/>
      <c r="BC96" s="836"/>
      <c r="BD96" s="836"/>
      <c r="BE96" s="836"/>
      <c r="BF96" s="836"/>
      <c r="BG96" s="836"/>
      <c r="BH96" s="836"/>
      <c r="BI96" s="836"/>
      <c r="BJ96" s="836"/>
      <c r="BK96" s="836"/>
      <c r="BL96" s="836"/>
      <c r="BM96" s="836"/>
      <c r="BN96" s="836"/>
      <c r="BO96" s="836"/>
      <c r="BP96" s="836"/>
      <c r="BQ96" s="836"/>
      <c r="BR96" s="836"/>
      <c r="BS96" s="836"/>
      <c r="BT96" s="836"/>
      <c r="BU96" s="836"/>
      <c r="BV96" s="836"/>
      <c r="BW96" s="836"/>
      <c r="BX96" s="836"/>
      <c r="BY96" s="836"/>
      <c r="BZ96" s="836"/>
      <c r="CA96" s="836"/>
      <c r="CB96" s="836"/>
      <c r="CC96" s="836"/>
      <c r="CD96" s="836"/>
      <c r="CE96" s="836"/>
      <c r="CF96" s="836"/>
      <c r="CG96" s="836"/>
      <c r="CH96" s="836"/>
      <c r="CI96" s="836"/>
      <c r="CJ96" s="836"/>
      <c r="CK96" s="836"/>
      <c r="CL96" s="836"/>
      <c r="CM96" s="836"/>
      <c r="CN96" s="836"/>
      <c r="CO96" s="836"/>
      <c r="CP96" s="836"/>
      <c r="CQ96" s="836"/>
      <c r="CR96" s="836"/>
      <c r="CS96" s="836"/>
      <c r="CT96" s="836"/>
      <c r="CU96" s="836"/>
      <c r="CV96" s="836"/>
      <c r="CW96" s="836"/>
      <c r="CX96" s="836"/>
      <c r="CY96" s="836"/>
      <c r="CZ96" s="836"/>
      <c r="DA96" s="836"/>
      <c r="DB96" s="836"/>
      <c r="DC96" s="836"/>
      <c r="DD96" s="836"/>
      <c r="DE96" s="836"/>
      <c r="DF96" s="836"/>
      <c r="DG96" s="836"/>
      <c r="DH96" s="836"/>
      <c r="DI96" s="836"/>
      <c r="DJ96" s="836"/>
      <c r="DK96" s="836"/>
      <c r="DL96" s="836"/>
      <c r="DM96" s="836"/>
      <c r="DN96" s="836"/>
      <c r="DO96" s="836"/>
      <c r="DP96" s="836"/>
      <c r="DQ96" s="836"/>
      <c r="DR96" s="836"/>
      <c r="DS96" s="836"/>
      <c r="DT96" s="836"/>
      <c r="DU96" s="836"/>
      <c r="DV96" s="836"/>
      <c r="DW96" s="858"/>
      <c r="DX96" s="836"/>
      <c r="DY96" s="836"/>
      <c r="DZ96" s="858"/>
      <c r="EA96" s="528"/>
      <c r="EB96" s="528"/>
      <c r="EC96" s="528"/>
      <c r="ED96" s="528"/>
      <c r="EE96" s="528"/>
      <c r="EF96" s="528"/>
      <c r="EG96" s="528"/>
      <c r="EH96" s="528"/>
      <c r="EI96" s="528"/>
      <c r="EJ96" s="528"/>
      <c r="EK96" s="528"/>
      <c r="EL96" s="528"/>
      <c r="EM96" s="528"/>
      <c r="EN96" s="528"/>
      <c r="EO96" s="528"/>
      <c r="EP96" s="528"/>
      <c r="EQ96" s="528"/>
      <c r="ER96" s="528"/>
      <c r="ES96" s="528"/>
      <c r="ET96" s="528"/>
      <c r="EU96" s="528"/>
      <c r="EV96" s="528"/>
      <c r="EW96" s="528"/>
      <c r="EX96" s="528"/>
      <c r="EY96" s="528"/>
      <c r="EZ96" s="528"/>
      <c r="FA96" s="528"/>
      <c r="FB96" s="528"/>
      <c r="FC96" s="528"/>
      <c r="FD96" s="528"/>
      <c r="FE96" s="528"/>
      <c r="FF96" s="528"/>
      <c r="FG96" s="528"/>
      <c r="FH96" s="528"/>
      <c r="FI96" s="528"/>
      <c r="FJ96" s="528"/>
      <c r="FK96" s="528"/>
      <c r="FL96" s="528"/>
      <c r="FM96" s="528"/>
      <c r="FN96" s="528"/>
      <c r="FO96" s="528"/>
      <c r="FP96" s="528"/>
      <c r="FQ96" s="528"/>
      <c r="FR96" s="528"/>
      <c r="FS96" s="528"/>
      <c r="FT96" s="528"/>
      <c r="FU96" s="528"/>
      <c r="FV96" s="528"/>
      <c r="FW96" s="528"/>
      <c r="FX96" s="528"/>
      <c r="FY96" s="528"/>
      <c r="FZ96" s="528"/>
      <c r="GA96" s="528"/>
      <c r="GB96" s="528"/>
      <c r="GC96" s="528"/>
      <c r="GD96" s="528"/>
      <c r="GE96" s="528"/>
      <c r="GF96" s="528"/>
      <c r="GG96" s="528"/>
      <c r="GH96" s="528"/>
      <c r="GI96" s="528"/>
      <c r="GJ96" s="528"/>
      <c r="GK96" s="528"/>
      <c r="GL96" s="528"/>
      <c r="GM96" s="528"/>
      <c r="GN96" s="528"/>
      <c r="GO96" s="528"/>
      <c r="GP96" s="528"/>
      <c r="GQ96" s="528"/>
      <c r="GR96" s="528"/>
      <c r="GS96" s="528"/>
      <c r="GT96" s="528"/>
      <c r="GU96" s="528"/>
      <c r="GV96" s="528"/>
      <c r="GW96" s="528"/>
      <c r="GX96" s="528"/>
      <c r="GY96" s="528"/>
      <c r="GZ96" s="528"/>
      <c r="HA96" s="528"/>
      <c r="HB96" s="528"/>
      <c r="HC96" s="528"/>
      <c r="HD96" s="528"/>
      <c r="HE96" s="528"/>
      <c r="HF96" s="528"/>
      <c r="HG96" s="528"/>
      <c r="HH96" s="528"/>
      <c r="HI96" s="528"/>
      <c r="HJ96" s="528"/>
      <c r="HK96" s="528"/>
      <c r="HL96" s="528"/>
      <c r="HM96" s="528"/>
      <c r="HN96" s="528"/>
      <c r="HO96" s="528"/>
      <c r="HP96" s="528"/>
      <c r="HQ96" s="528"/>
      <c r="HR96" s="528"/>
      <c r="HS96" s="528"/>
      <c r="HT96" s="528"/>
      <c r="HU96" s="528"/>
      <c r="HV96" s="528"/>
      <c r="HW96" s="528"/>
      <c r="HX96" s="528"/>
      <c r="HY96" s="528"/>
      <c r="HZ96" s="528"/>
      <c r="IA96" s="528"/>
      <c r="IB96" s="528"/>
      <c r="IC96" s="528"/>
      <c r="ID96" s="528"/>
      <c r="IE96" s="528"/>
      <c r="IF96" s="528"/>
      <c r="IG96" s="528"/>
      <c r="IH96" s="528"/>
      <c r="II96" s="528"/>
      <c r="IJ96" s="528"/>
      <c r="IK96" s="528"/>
      <c r="IL96" s="528"/>
      <c r="IM96" s="528"/>
      <c r="IN96" s="528"/>
      <c r="IO96" s="528"/>
      <c r="IP96" s="528"/>
      <c r="IQ96" s="528"/>
      <c r="IR96" s="528"/>
      <c r="IS96" s="528"/>
      <c r="IT96" s="528"/>
      <c r="IU96" s="528"/>
      <c r="IV96" s="528"/>
      <c r="IW96" s="528"/>
      <c r="IX96" s="528"/>
      <c r="IY96" s="528"/>
      <c r="IZ96" s="528"/>
      <c r="JA96" s="528"/>
      <c r="JB96" s="528"/>
      <c r="JC96" s="528"/>
      <c r="JD96" s="528"/>
      <c r="JE96" s="528"/>
      <c r="JF96" s="528"/>
      <c r="JG96" s="528"/>
      <c r="JH96" s="528"/>
      <c r="JI96" s="528"/>
      <c r="JJ96" s="528"/>
      <c r="JK96" s="528"/>
      <c r="JL96" s="528"/>
      <c r="JM96" s="528"/>
      <c r="JN96" s="528"/>
      <c r="JO96" s="528"/>
      <c r="JP96" s="528"/>
      <c r="JQ96" s="528"/>
      <c r="JR96" s="528"/>
      <c r="JS96" s="528"/>
      <c r="JT96" s="528"/>
      <c r="JU96" s="528"/>
      <c r="JV96" s="528"/>
      <c r="JW96" s="528"/>
      <c r="JX96" s="528"/>
      <c r="JY96" s="528"/>
      <c r="JZ96" s="528"/>
      <c r="KA96" s="528"/>
      <c r="KB96" s="528"/>
      <c r="KC96" s="528"/>
      <c r="KD96" s="528"/>
      <c r="KE96" s="528"/>
      <c r="KF96" s="528"/>
      <c r="KG96" s="528"/>
      <c r="KH96" s="528"/>
      <c r="KI96" s="528"/>
      <c r="KJ96" s="528"/>
      <c r="KK96" s="528"/>
      <c r="KL96" s="528"/>
      <c r="KM96" s="528"/>
      <c r="KN96" s="528"/>
      <c r="KO96" s="528"/>
      <c r="KP96" s="528"/>
      <c r="KQ96" s="528"/>
      <c r="KR96" s="528"/>
      <c r="KS96" s="528"/>
      <c r="KT96" s="528"/>
      <c r="KU96" s="528"/>
      <c r="KV96" s="528"/>
      <c r="KW96" s="528"/>
      <c r="KX96" s="528"/>
      <c r="KY96" s="528"/>
      <c r="KZ96" s="528"/>
      <c r="LA96" s="528"/>
      <c r="LB96" s="528"/>
      <c r="LC96" s="528"/>
      <c r="LD96" s="528"/>
      <c r="LE96" s="528"/>
      <c r="LF96" s="528"/>
      <c r="LG96" s="528"/>
      <c r="LH96" s="528"/>
      <c r="LI96" s="528"/>
      <c r="LJ96" s="528"/>
      <c r="LK96" s="528"/>
      <c r="LL96" s="528"/>
      <c r="LM96" s="528"/>
      <c r="LN96" s="528"/>
      <c r="LO96" s="528"/>
      <c r="LP96" s="528"/>
      <c r="LQ96" s="528"/>
      <c r="LR96" s="528"/>
      <c r="LS96" s="528"/>
      <c r="LT96" s="528"/>
      <c r="LU96" s="528"/>
      <c r="LV96" s="528"/>
      <c r="LW96" s="528"/>
      <c r="LX96" s="528"/>
      <c r="LY96" s="528"/>
      <c r="LZ96" s="528"/>
      <c r="MA96" s="528"/>
      <c r="MB96" s="528"/>
      <c r="MC96" s="528"/>
      <c r="MD96" s="528"/>
      <c r="ME96" s="528"/>
      <c r="MF96" s="528"/>
      <c r="MG96" s="528"/>
      <c r="MH96" s="528"/>
      <c r="MI96" s="528"/>
      <c r="MJ96" s="528"/>
      <c r="MK96" s="528"/>
      <c r="ML96" s="528"/>
      <c r="MM96" s="528"/>
      <c r="MN96" s="528"/>
      <c r="MO96" s="528"/>
      <c r="MP96" s="528"/>
      <c r="MQ96" s="528"/>
      <c r="MR96" s="528"/>
      <c r="MS96" s="528"/>
      <c r="MT96" s="528"/>
      <c r="MU96" s="528"/>
      <c r="MV96" s="528"/>
      <c r="MW96" s="528"/>
      <c r="MX96" s="528"/>
      <c r="MY96" s="528"/>
      <c r="MZ96" s="528"/>
      <c r="NA96" s="528"/>
      <c r="NB96" s="528"/>
      <c r="NC96" s="528"/>
      <c r="ND96" s="528"/>
      <c r="NE96" s="528"/>
      <c r="NF96" s="528"/>
      <c r="NG96" s="528"/>
      <c r="NH96" s="528"/>
      <c r="NI96" s="528"/>
      <c r="NJ96" s="528"/>
      <c r="NK96" s="528"/>
      <c r="NL96" s="528"/>
      <c r="NM96" s="528"/>
      <c r="NN96" s="528"/>
      <c r="NO96" s="528"/>
      <c r="NP96" s="528"/>
      <c r="NQ96" s="528"/>
      <c r="NR96" s="528"/>
      <c r="NS96" s="528"/>
      <c r="NT96" s="528"/>
      <c r="NU96" s="528"/>
      <c r="NV96" s="528"/>
      <c r="NW96" s="528"/>
      <c r="NX96" s="528"/>
      <c r="NY96" s="528"/>
      <c r="NZ96" s="528"/>
      <c r="OA96" s="528"/>
      <c r="OB96" s="528"/>
      <c r="OC96" s="528"/>
      <c r="OD96" s="528"/>
      <c r="OE96" s="528"/>
      <c r="OF96" s="528"/>
      <c r="OG96" s="528"/>
      <c r="OH96" s="528"/>
      <c r="OI96" s="528"/>
      <c r="OJ96" s="528"/>
      <c r="OK96" s="528"/>
      <c r="OL96" s="528"/>
      <c r="OM96" s="528"/>
      <c r="ON96" s="528"/>
      <c r="OO96" s="528"/>
      <c r="OP96" s="528"/>
      <c r="OQ96" s="528"/>
      <c r="OR96" s="528"/>
      <c r="OS96" s="528"/>
      <c r="OT96" s="528"/>
      <c r="OU96" s="528"/>
      <c r="OV96" s="528"/>
      <c r="OW96" s="528"/>
      <c r="OX96" s="528"/>
      <c r="OY96" s="528"/>
      <c r="OZ96" s="528"/>
      <c r="PA96" s="528"/>
      <c r="PB96" s="528"/>
      <c r="PC96" s="528"/>
      <c r="PD96" s="528"/>
      <c r="PE96" s="528"/>
      <c r="PF96" s="528"/>
      <c r="PG96" s="528"/>
      <c r="PH96" s="528"/>
      <c r="PI96" s="528"/>
      <c r="PJ96" s="528"/>
      <c r="PK96" s="528"/>
      <c r="PL96" s="528"/>
      <c r="PM96" s="528"/>
      <c r="PN96" s="528"/>
      <c r="PO96" s="528"/>
      <c r="PP96" s="528"/>
      <c r="PQ96" s="528"/>
      <c r="PR96" s="528"/>
      <c r="PS96" s="528"/>
      <c r="PT96" s="528"/>
      <c r="PU96" s="528"/>
      <c r="PV96" s="528"/>
      <c r="PW96" s="528"/>
      <c r="PX96" s="528"/>
      <c r="PY96" s="528"/>
      <c r="PZ96" s="528"/>
      <c r="QA96" s="528"/>
      <c r="QB96" s="528"/>
      <c r="QC96" s="528"/>
      <c r="QD96" s="528"/>
      <c r="QE96" s="528"/>
      <c r="QF96" s="528"/>
      <c r="QG96" s="528"/>
      <c r="QH96" s="528"/>
      <c r="QI96" s="528"/>
      <c r="QJ96" s="528"/>
      <c r="QK96" s="528"/>
      <c r="QL96" s="528"/>
      <c r="QM96" s="528"/>
      <c r="QN96" s="528"/>
      <c r="QO96" s="528"/>
      <c r="QP96" s="528"/>
      <c r="QQ96" s="528"/>
      <c r="QR96" s="528"/>
      <c r="QS96" s="528"/>
      <c r="QT96" s="528"/>
      <c r="QU96" s="528"/>
      <c r="QV96" s="528"/>
      <c r="QW96" s="528"/>
      <c r="QX96" s="528"/>
      <c r="QY96" s="528"/>
      <c r="QZ96" s="528"/>
      <c r="RA96" s="528"/>
      <c r="RB96" s="528"/>
      <c r="RC96" s="528"/>
      <c r="RD96" s="528"/>
      <c r="RE96" s="528"/>
      <c r="RF96" s="528"/>
      <c r="RG96" s="528"/>
      <c r="RH96" s="528"/>
      <c r="RI96" s="528"/>
      <c r="RJ96" s="528"/>
      <c r="RK96" s="528"/>
      <c r="RL96" s="528"/>
      <c r="RM96" s="528"/>
      <c r="RN96" s="528"/>
      <c r="RO96" s="528"/>
      <c r="RP96" s="528"/>
      <c r="RQ96" s="528"/>
      <c r="RR96" s="528"/>
      <c r="RS96" s="528"/>
      <c r="RT96" s="528"/>
      <c r="RU96" s="528"/>
      <c r="RV96" s="528"/>
      <c r="RW96" s="528"/>
      <c r="RX96" s="528"/>
      <c r="RY96" s="528"/>
      <c r="RZ96" s="528"/>
      <c r="SA96" s="528"/>
      <c r="SB96" s="528"/>
      <c r="SC96" s="528"/>
      <c r="SD96" s="528"/>
      <c r="SE96" s="528"/>
      <c r="SF96" s="528"/>
      <c r="SG96" s="528"/>
      <c r="SH96" s="528"/>
      <c r="SI96" s="528"/>
      <c r="SJ96" s="528"/>
      <c r="SK96" s="528"/>
      <c r="SL96" s="528"/>
      <c r="SM96" s="528"/>
      <c r="SN96" s="528"/>
      <c r="SO96" s="528"/>
      <c r="SP96" s="528"/>
      <c r="SQ96" s="528"/>
      <c r="SR96" s="528"/>
      <c r="SS96" s="528"/>
      <c r="ST96" s="528"/>
      <c r="SU96" s="528"/>
      <c r="SV96" s="528"/>
      <c r="SW96" s="528"/>
      <c r="SX96" s="528"/>
      <c r="SY96" s="528"/>
      <c r="SZ96" s="528"/>
      <c r="TA96" s="528"/>
      <c r="TB96" s="528"/>
      <c r="TC96" s="528"/>
      <c r="TD96" s="528"/>
      <c r="TE96" s="528"/>
      <c r="TF96" s="528"/>
      <c r="TG96" s="528"/>
      <c r="TH96" s="528"/>
      <c r="TI96" s="528"/>
      <c r="TJ96" s="528"/>
      <c r="TK96" s="528"/>
      <c r="TL96" s="528"/>
      <c r="TM96" s="528"/>
      <c r="TN96" s="528"/>
      <c r="TO96" s="528"/>
      <c r="TP96" s="528"/>
      <c r="TQ96" s="528"/>
      <c r="TR96" s="528"/>
      <c r="TS96" s="528"/>
      <c r="TT96" s="528"/>
      <c r="TU96" s="528"/>
      <c r="TV96" s="528"/>
      <c r="TW96" s="528"/>
      <c r="TX96" s="528"/>
      <c r="TY96" s="528"/>
      <c r="TZ96" s="528"/>
      <c r="UA96" s="528"/>
      <c r="UB96" s="528"/>
      <c r="UC96" s="528"/>
      <c r="UD96" s="528"/>
      <c r="UE96" s="528"/>
      <c r="UF96" s="528"/>
      <c r="UG96" s="528"/>
      <c r="UH96" s="528"/>
      <c r="UI96" s="528"/>
      <c r="UJ96" s="528"/>
      <c r="UK96" s="528"/>
      <c r="UL96" s="528"/>
      <c r="UM96" s="528"/>
      <c r="UN96" s="528"/>
      <c r="UO96" s="528"/>
      <c r="UP96" s="528"/>
      <c r="UQ96" s="528"/>
      <c r="UR96" s="528"/>
      <c r="US96" s="528"/>
      <c r="UT96" s="528"/>
      <c r="UU96" s="528"/>
      <c r="UV96" s="528"/>
      <c r="UW96" s="528"/>
      <c r="UX96" s="528"/>
      <c r="UY96" s="528"/>
      <c r="UZ96" s="528"/>
      <c r="VA96" s="528"/>
      <c r="VB96" s="528"/>
      <c r="VC96" s="528"/>
      <c r="VD96" s="528"/>
      <c r="VE96" s="528"/>
      <c r="VF96" s="528"/>
      <c r="VG96" s="528"/>
      <c r="VH96" s="528"/>
      <c r="VI96" s="528"/>
      <c r="VJ96" s="528"/>
      <c r="VK96" s="528"/>
      <c r="VL96" s="528"/>
      <c r="VM96" s="528"/>
      <c r="VN96" s="528"/>
      <c r="VO96" s="528"/>
      <c r="VP96" s="528"/>
      <c r="VQ96" s="528"/>
      <c r="VR96" s="528"/>
      <c r="VS96" s="528"/>
      <c r="VT96" s="528"/>
      <c r="VU96" s="528"/>
      <c r="VV96" s="528"/>
      <c r="VW96" s="528"/>
      <c r="VX96" s="528"/>
      <c r="VY96" s="528"/>
      <c r="VZ96" s="528"/>
      <c r="WA96" s="528"/>
      <c r="WB96" s="528"/>
      <c r="WC96" s="528"/>
      <c r="WD96" s="528"/>
      <c r="WE96" s="528"/>
      <c r="WF96" s="528"/>
      <c r="WG96" s="528"/>
      <c r="WH96" s="528"/>
      <c r="WI96" s="528"/>
      <c r="WJ96" s="528"/>
      <c r="WK96" s="528"/>
      <c r="WL96" s="528"/>
      <c r="WM96" s="528"/>
      <c r="WN96" s="528"/>
      <c r="WO96" s="528"/>
      <c r="WP96" s="528"/>
      <c r="WQ96" s="528"/>
      <c r="WR96" s="528"/>
      <c r="WS96" s="528"/>
      <c r="WT96" s="528"/>
      <c r="WU96" s="528"/>
      <c r="WV96" s="528"/>
      <c r="WW96" s="528"/>
      <c r="WX96" s="528"/>
      <c r="WY96" s="528"/>
      <c r="WZ96" s="528"/>
      <c r="XA96" s="528"/>
      <c r="XB96" s="528"/>
      <c r="XC96" s="528"/>
      <c r="XD96" s="528"/>
      <c r="XE96" s="528"/>
      <c r="XF96" s="528"/>
      <c r="XG96" s="528"/>
      <c r="XH96" s="528"/>
      <c r="XI96" s="528"/>
      <c r="XJ96" s="528"/>
      <c r="XK96" s="528"/>
      <c r="XL96" s="528"/>
      <c r="XM96" s="528"/>
      <c r="XN96" s="528"/>
      <c r="XO96" s="528"/>
      <c r="XP96" s="528"/>
      <c r="XQ96" s="528"/>
      <c r="XR96" s="528"/>
      <c r="XS96" s="528"/>
      <c r="XT96" s="528"/>
      <c r="XU96" s="528"/>
      <c r="XV96" s="528"/>
      <c r="XW96" s="528"/>
      <c r="XX96" s="528"/>
      <c r="XY96" s="528"/>
      <c r="XZ96" s="528"/>
      <c r="YA96" s="528"/>
      <c r="YB96" s="528"/>
      <c r="YC96" s="528"/>
      <c r="YD96" s="528"/>
      <c r="YE96" s="528"/>
      <c r="YF96" s="528"/>
      <c r="YG96" s="528"/>
      <c r="YH96" s="528"/>
      <c r="YI96" s="528"/>
      <c r="YJ96" s="528"/>
      <c r="YK96" s="528"/>
      <c r="YL96" s="528"/>
      <c r="YM96" s="528"/>
      <c r="YN96" s="528"/>
      <c r="YO96" s="528"/>
      <c r="YP96" s="528"/>
      <c r="YQ96" s="528"/>
      <c r="YR96" s="528"/>
      <c r="YS96" s="528"/>
      <c r="YT96" s="528"/>
      <c r="YU96" s="528"/>
      <c r="YV96" s="528"/>
      <c r="YW96" s="528"/>
      <c r="YX96" s="528"/>
      <c r="YY96" s="528"/>
      <c r="YZ96" s="528"/>
      <c r="ZA96" s="528"/>
      <c r="ZB96" s="528"/>
      <c r="ZC96" s="528"/>
      <c r="ZD96" s="528"/>
      <c r="ZE96" s="528"/>
      <c r="ZF96" s="528"/>
      <c r="ZG96" s="528"/>
      <c r="ZH96" s="528"/>
      <c r="ZI96" s="528"/>
      <c r="ZJ96" s="528"/>
      <c r="ZK96" s="528"/>
      <c r="ZL96" s="528"/>
      <c r="ZM96" s="528"/>
      <c r="ZN96" s="528"/>
      <c r="ZO96" s="528"/>
      <c r="ZP96" s="528"/>
      <c r="ZQ96" s="528"/>
      <c r="ZR96" s="528"/>
      <c r="ZS96" s="528"/>
      <c r="ZT96" s="528"/>
      <c r="ZU96" s="528"/>
      <c r="ZV96" s="528"/>
      <c r="ZW96" s="528"/>
      <c r="ZX96" s="528"/>
      <c r="ZY96" s="528"/>
      <c r="ZZ96" s="528"/>
      <c r="AAA96" s="528"/>
      <c r="AAB96" s="528"/>
      <c r="AAC96" s="528"/>
      <c r="AAD96" s="528"/>
      <c r="AAE96" s="528"/>
      <c r="AAF96" s="528"/>
      <c r="AAG96" s="528"/>
      <c r="AAH96" s="528"/>
      <c r="AAI96" s="528"/>
      <c r="AAJ96" s="528"/>
      <c r="AAK96" s="528"/>
      <c r="AAL96" s="528"/>
      <c r="AAM96" s="528"/>
      <c r="AAN96" s="528"/>
      <c r="AAO96" s="528"/>
      <c r="AAP96" s="528"/>
      <c r="AAQ96" s="528"/>
      <c r="AAR96" s="528"/>
      <c r="AAS96" s="528"/>
      <c r="AAT96" s="528"/>
      <c r="AAU96" s="528"/>
      <c r="AAV96" s="528"/>
      <c r="AAW96" s="528"/>
      <c r="AAX96" s="528"/>
      <c r="AAY96" s="528"/>
      <c r="AAZ96" s="528"/>
      <c r="ABA96" s="528"/>
      <c r="ABB96" s="528"/>
      <c r="ABC96" s="528"/>
      <c r="ABD96" s="528"/>
      <c r="ABE96" s="528"/>
      <c r="ABF96" s="528"/>
      <c r="ABG96" s="528"/>
      <c r="ABH96" s="528"/>
      <c r="ABI96" s="528"/>
      <c r="ABJ96" s="528"/>
      <c r="ABK96" s="528"/>
      <c r="ABL96" s="528"/>
      <c r="ABM96" s="528"/>
      <c r="ABN96" s="528"/>
      <c r="ABO96" s="528"/>
      <c r="ABP96" s="528"/>
      <c r="ABQ96" s="528"/>
      <c r="ABR96" s="528"/>
      <c r="ABS96" s="528"/>
      <c r="ABT96" s="528"/>
      <c r="ABU96" s="528"/>
      <c r="ABV96" s="528"/>
      <c r="ABW96" s="528"/>
      <c r="ABX96" s="528"/>
      <c r="ABY96" s="528"/>
      <c r="ABZ96" s="528"/>
      <c r="ACA96" s="528"/>
      <c r="ACB96" s="528"/>
      <c r="ACC96" s="528"/>
      <c r="ACD96" s="528"/>
      <c r="ACE96" s="528"/>
      <c r="ACF96" s="528"/>
      <c r="ACG96" s="528"/>
      <c r="ACH96" s="528"/>
      <c r="ACI96" s="528"/>
      <c r="ACJ96" s="528"/>
      <c r="ACK96" s="528"/>
      <c r="ACL96" s="528"/>
      <c r="ACM96" s="528"/>
      <c r="ACN96" s="528"/>
      <c r="ACO96" s="528"/>
      <c r="ACP96" s="528"/>
      <c r="ACQ96" s="528"/>
      <c r="ACR96" s="528"/>
      <c r="ACS96" s="528"/>
      <c r="ACT96" s="528"/>
      <c r="ACU96" s="528"/>
      <c r="ACV96" s="528"/>
      <c r="ACW96" s="528"/>
      <c r="ACX96" s="528"/>
      <c r="ACY96" s="528"/>
      <c r="ACZ96" s="528"/>
      <c r="ADA96" s="528"/>
      <c r="ADB96" s="528"/>
      <c r="ADC96" s="528"/>
      <c r="ADD96" s="528"/>
      <c r="ADE96" s="528"/>
      <c r="ADF96" s="528"/>
      <c r="ADG96" s="528"/>
      <c r="ADH96" s="528"/>
      <c r="ADI96" s="528"/>
      <c r="ADJ96" s="528"/>
      <c r="ADK96" s="528"/>
      <c r="ADL96" s="528"/>
      <c r="ADM96" s="528"/>
      <c r="ADN96" s="528"/>
      <c r="ADO96" s="528"/>
      <c r="ADP96" s="528"/>
      <c r="ADQ96" s="528"/>
      <c r="ADR96" s="528"/>
      <c r="ADS96" s="528"/>
      <c r="ADT96" s="528"/>
      <c r="ADU96" s="528"/>
      <c r="ADV96" s="528"/>
      <c r="ADW96" s="528"/>
      <c r="ADX96" s="528"/>
      <c r="ADY96" s="528"/>
      <c r="ADZ96" s="528"/>
      <c r="AEA96" s="528"/>
      <c r="AEB96" s="528"/>
      <c r="AEC96" s="528"/>
      <c r="AED96" s="528"/>
      <c r="AEE96" s="528"/>
      <c r="AEF96" s="528"/>
      <c r="AEG96" s="528"/>
      <c r="AEH96" s="528"/>
      <c r="AEI96" s="528"/>
      <c r="AEJ96" s="528"/>
      <c r="AEK96" s="528"/>
      <c r="AEL96" s="528"/>
      <c r="AEM96" s="528"/>
      <c r="AEN96" s="528"/>
      <c r="AEO96" s="528"/>
      <c r="AEP96" s="528"/>
      <c r="AEQ96" s="528"/>
      <c r="AER96" s="528"/>
      <c r="AES96" s="528"/>
      <c r="AET96" s="528"/>
      <c r="AEU96" s="528"/>
      <c r="AEV96" s="528"/>
      <c r="AEW96" s="528"/>
      <c r="AEX96" s="528"/>
      <c r="AEY96" s="528"/>
      <c r="AEZ96" s="528"/>
      <c r="AFA96" s="528"/>
      <c r="AFB96" s="528"/>
      <c r="AFC96" s="528"/>
      <c r="AFD96" s="528"/>
      <c r="AFE96" s="528"/>
      <c r="AFF96" s="528"/>
      <c r="AFG96" s="528"/>
      <c r="AFH96" s="528"/>
      <c r="AFI96" s="528"/>
      <c r="AFJ96" s="528"/>
      <c r="AFK96" s="528"/>
      <c r="AFL96" s="528"/>
      <c r="AFM96" s="528"/>
      <c r="AFN96" s="528"/>
      <c r="AFO96" s="528"/>
      <c r="AFP96" s="528"/>
      <c r="AFQ96" s="528"/>
      <c r="AFR96" s="528"/>
      <c r="AFS96" s="528"/>
      <c r="AFT96" s="528"/>
      <c r="AFU96" s="528"/>
      <c r="AFV96" s="528"/>
      <c r="AFW96" s="528"/>
      <c r="AFX96" s="528"/>
      <c r="AFY96" s="528"/>
      <c r="AFZ96" s="528"/>
      <c r="AGA96" s="528"/>
      <c r="AGB96" s="528"/>
      <c r="AGC96" s="528"/>
      <c r="AGD96" s="528"/>
      <c r="AGE96" s="528"/>
      <c r="AGF96" s="528"/>
      <c r="AGG96" s="528"/>
      <c r="AGH96" s="528"/>
      <c r="AGI96" s="528"/>
      <c r="AGJ96" s="528"/>
      <c r="AGK96" s="528"/>
      <c r="AGL96" s="528"/>
      <c r="AGM96" s="528"/>
      <c r="AGN96" s="528"/>
      <c r="AGO96" s="528"/>
      <c r="AGP96" s="528"/>
      <c r="AGQ96" s="528"/>
      <c r="AGR96" s="528"/>
      <c r="AGS96" s="528"/>
      <c r="AGT96" s="528"/>
      <c r="AGU96" s="528"/>
      <c r="AGV96" s="528"/>
      <c r="AGW96" s="528"/>
      <c r="AGX96" s="528"/>
      <c r="AGY96" s="528"/>
      <c r="AGZ96" s="528"/>
      <c r="AHA96" s="528"/>
      <c r="AHB96" s="528"/>
      <c r="AHC96" s="528"/>
      <c r="AHD96" s="528"/>
      <c r="AHE96" s="528"/>
      <c r="AHF96" s="528"/>
      <c r="AHG96" s="528"/>
      <c r="AHH96" s="528"/>
      <c r="AHI96" s="528"/>
      <c r="AHJ96" s="528"/>
      <c r="AHK96" s="528"/>
      <c r="AHL96" s="528"/>
      <c r="AHM96" s="528"/>
      <c r="AHN96" s="528"/>
      <c r="AHO96" s="528"/>
      <c r="AHP96" s="528"/>
      <c r="AHQ96" s="528"/>
      <c r="AHR96" s="528"/>
      <c r="AHS96" s="528"/>
      <c r="AHT96" s="528"/>
      <c r="AHU96" s="528"/>
      <c r="AHV96" s="528"/>
      <c r="AHW96" s="528"/>
      <c r="AHX96" s="528"/>
      <c r="AHY96" s="528"/>
      <c r="AHZ96" s="528"/>
      <c r="AIA96" s="528"/>
      <c r="AIB96" s="528"/>
      <c r="AIC96" s="528"/>
      <c r="AID96" s="528"/>
      <c r="AIE96" s="528"/>
      <c r="AIF96" s="528"/>
      <c r="AIG96" s="528"/>
      <c r="AIH96" s="528"/>
      <c r="AII96" s="528"/>
      <c r="AIJ96" s="528"/>
      <c r="AIK96" s="528"/>
      <c r="AIL96" s="528"/>
      <c r="AIM96" s="528"/>
      <c r="AIN96" s="528"/>
      <c r="AIO96" s="528"/>
      <c r="AIP96" s="528"/>
      <c r="AIQ96" s="528"/>
      <c r="AIR96" s="528"/>
      <c r="AIS96" s="528"/>
      <c r="AIT96" s="528"/>
      <c r="AIU96" s="528"/>
      <c r="AIV96" s="528"/>
      <c r="AIW96" s="528"/>
      <c r="AIX96" s="528"/>
      <c r="AIY96" s="528"/>
      <c r="AIZ96" s="528"/>
      <c r="AJA96" s="528"/>
      <c r="AJB96" s="528"/>
      <c r="AJC96" s="528"/>
      <c r="AJD96" s="528"/>
      <c r="AJE96" s="528"/>
      <c r="AJF96" s="528"/>
      <c r="AJG96" s="528"/>
      <c r="AJH96" s="528"/>
      <c r="AJI96" s="528"/>
      <c r="AJJ96" s="528"/>
      <c r="AJK96" s="528"/>
      <c r="AJL96" s="528"/>
      <c r="AJM96" s="528"/>
      <c r="AJN96" s="528"/>
      <c r="AJO96" s="528"/>
      <c r="AJP96" s="528"/>
      <c r="AJQ96" s="528"/>
      <c r="AJR96" s="528"/>
      <c r="AJS96" s="528"/>
      <c r="AJT96" s="528"/>
      <c r="AJU96" s="528"/>
      <c r="AJV96" s="528"/>
      <c r="AJW96" s="528"/>
      <c r="AJX96" s="528"/>
      <c r="AJY96" s="528"/>
      <c r="AJZ96" s="528"/>
      <c r="AKA96" s="528"/>
      <c r="AKB96" s="528"/>
      <c r="AKC96" s="528"/>
      <c r="AKD96" s="528"/>
      <c r="AKE96" s="528"/>
      <c r="AKF96" s="528"/>
      <c r="AKG96" s="528"/>
      <c r="AKH96" s="528"/>
      <c r="AKI96" s="528"/>
      <c r="AKJ96" s="528"/>
      <c r="AKK96" s="528"/>
      <c r="AKL96" s="528"/>
      <c r="AKM96" s="528"/>
      <c r="AKN96" s="528"/>
      <c r="AKO96" s="528"/>
      <c r="AKP96" s="528"/>
      <c r="AKQ96" s="528"/>
      <c r="AKR96" s="528"/>
      <c r="AKS96" s="528"/>
      <c r="AKT96" s="528"/>
      <c r="AKU96" s="528"/>
      <c r="AKV96" s="528"/>
      <c r="AKW96" s="528"/>
      <c r="AKX96" s="528"/>
      <c r="AKY96" s="528"/>
      <c r="AKZ96" s="528"/>
      <c r="ALA96" s="528"/>
      <c r="ALB96" s="528"/>
      <c r="ALC96" s="528"/>
      <c r="ALD96" s="528"/>
      <c r="ALE96" s="528"/>
      <c r="ALF96" s="528"/>
      <c r="ALG96" s="528"/>
      <c r="ALH96" s="528"/>
      <c r="ALI96" s="528"/>
      <c r="ALJ96" s="528"/>
      <c r="ALK96" s="528"/>
      <c r="ALL96" s="528"/>
      <c r="ALM96" s="528"/>
      <c r="ALN96" s="528"/>
      <c r="ALO96" s="528"/>
      <c r="ALP96" s="528"/>
      <c r="ALQ96" s="528"/>
      <c r="ALR96" s="528"/>
      <c r="ALS96" s="528"/>
      <c r="ALT96" s="528"/>
      <c r="ALU96" s="528"/>
      <c r="ALV96" s="528"/>
      <c r="ALW96" s="528"/>
      <c r="ALX96" s="528"/>
      <c r="ALY96" s="528"/>
      <c r="ALZ96" s="528"/>
      <c r="AMA96" s="528"/>
      <c r="AMB96" s="528"/>
      <c r="AMC96" s="528"/>
      <c r="AMD96" s="528"/>
      <c r="AME96" s="528"/>
      <c r="AMF96" s="528"/>
      <c r="AMG96" s="528"/>
      <c r="AMH96" s="528"/>
      <c r="AMI96" s="528"/>
      <c r="AMJ96" s="528"/>
      <c r="AMK96" s="528"/>
      <c r="AML96" s="528"/>
      <c r="AMM96" s="528"/>
      <c r="AMN96" s="528"/>
      <c r="AMO96" s="528"/>
      <c r="AMP96" s="528"/>
      <c r="AMQ96" s="528"/>
      <c r="AMR96" s="528"/>
      <c r="AMS96" s="528"/>
      <c r="AMT96" s="528"/>
      <c r="AMU96" s="528"/>
      <c r="AMV96" s="528"/>
      <c r="AMW96" s="528"/>
      <c r="AMX96" s="528"/>
      <c r="AMY96" s="528"/>
      <c r="AMZ96" s="528"/>
      <c r="ANA96" s="528"/>
      <c r="ANB96" s="528"/>
      <c r="ANC96" s="528"/>
      <c r="AND96" s="528"/>
      <c r="ANE96" s="528"/>
      <c r="ANF96" s="528"/>
      <c r="ANG96" s="528"/>
      <c r="ANH96" s="528"/>
      <c r="ANI96" s="528"/>
      <c r="ANJ96" s="528"/>
      <c r="ANK96" s="528"/>
      <c r="ANL96" s="528"/>
      <c r="ANM96" s="528"/>
      <c r="ANN96" s="528"/>
      <c r="ANO96" s="528"/>
      <c r="ANP96" s="528"/>
      <c r="ANQ96" s="528"/>
      <c r="ANR96" s="528"/>
      <c r="ANS96" s="528"/>
      <c r="ANT96" s="528"/>
      <c r="ANU96" s="528"/>
      <c r="ANV96" s="528"/>
      <c r="ANW96" s="528"/>
      <c r="ANX96" s="528"/>
      <c r="ANY96" s="528"/>
      <c r="ANZ96" s="528"/>
      <c r="AOA96" s="528"/>
      <c r="AOB96" s="528"/>
      <c r="AOC96" s="528"/>
      <c r="AOD96" s="528"/>
      <c r="AOE96" s="528"/>
      <c r="AOF96" s="528"/>
      <c r="AOG96" s="528"/>
      <c r="AOH96" s="528"/>
      <c r="AOI96" s="528"/>
      <c r="AOJ96" s="528"/>
      <c r="AOK96" s="528"/>
      <c r="AOL96" s="528"/>
      <c r="AOM96" s="528"/>
      <c r="AON96" s="528"/>
      <c r="AOO96" s="528"/>
      <c r="AOP96" s="528"/>
      <c r="AOQ96" s="528"/>
      <c r="AOR96" s="528"/>
      <c r="AOS96" s="528"/>
      <c r="AOT96" s="528"/>
      <c r="AOU96" s="528"/>
      <c r="AOV96" s="528"/>
      <c r="AOW96" s="528"/>
      <c r="AOX96" s="528"/>
      <c r="AOY96" s="528"/>
      <c r="AOZ96" s="528"/>
      <c r="APA96" s="528"/>
      <c r="APB96" s="528"/>
      <c r="APC96" s="528"/>
      <c r="APD96" s="528"/>
      <c r="APE96" s="528"/>
      <c r="APF96" s="528"/>
      <c r="APG96" s="528"/>
      <c r="APH96" s="528"/>
      <c r="API96" s="528"/>
      <c r="APJ96" s="528"/>
      <c r="APK96" s="528"/>
      <c r="APL96" s="528"/>
      <c r="APM96" s="528"/>
      <c r="APN96" s="528"/>
      <c r="APO96" s="528"/>
      <c r="APP96" s="528"/>
      <c r="APQ96" s="528"/>
      <c r="APR96" s="528"/>
      <c r="APS96" s="528"/>
      <c r="APT96" s="528"/>
      <c r="APU96" s="528"/>
      <c r="APV96" s="528"/>
      <c r="APW96" s="528"/>
      <c r="APX96" s="528"/>
      <c r="APY96" s="528"/>
      <c r="APZ96" s="528"/>
      <c r="AQA96" s="528"/>
      <c r="AQB96" s="528"/>
      <c r="AQC96" s="528"/>
      <c r="AQD96" s="528"/>
      <c r="AQE96" s="528"/>
      <c r="AQF96" s="528"/>
      <c r="AQG96" s="528"/>
      <c r="AQH96" s="528"/>
      <c r="AQI96" s="528"/>
      <c r="AQJ96" s="528"/>
      <c r="AQK96" s="528"/>
      <c r="AQL96" s="528"/>
      <c r="AQM96" s="528"/>
      <c r="AQN96" s="528"/>
      <c r="AQO96" s="528"/>
      <c r="AQP96" s="528"/>
      <c r="AQQ96" s="528"/>
      <c r="AQR96" s="528"/>
      <c r="AQS96" s="528"/>
      <c r="AQT96" s="528"/>
      <c r="AQU96" s="528"/>
      <c r="AQV96" s="528"/>
      <c r="AQW96" s="528"/>
      <c r="AQX96" s="528"/>
      <c r="AQY96" s="528"/>
      <c r="AQZ96" s="528"/>
      <c r="ARA96" s="528"/>
      <c r="ARB96" s="528"/>
      <c r="ARC96" s="528"/>
      <c r="ARD96" s="528"/>
      <c r="ARE96" s="528"/>
      <c r="ARF96" s="528"/>
      <c r="ARG96" s="528"/>
      <c r="ARH96" s="528"/>
      <c r="ARI96" s="528"/>
      <c r="ARJ96" s="528"/>
      <c r="ARK96" s="528"/>
      <c r="ARL96" s="528"/>
      <c r="ARM96" s="528"/>
      <c r="ARN96" s="528"/>
      <c r="ARO96" s="528"/>
      <c r="ARP96" s="528"/>
      <c r="ARQ96" s="528"/>
      <c r="ARR96" s="528"/>
      <c r="ARS96" s="528"/>
      <c r="ART96" s="528"/>
      <c r="ARU96" s="528"/>
      <c r="ARV96" s="528"/>
      <c r="ARW96" s="528"/>
      <c r="ARX96" s="528"/>
      <c r="ARY96" s="528"/>
      <c r="ARZ96" s="528"/>
      <c r="ASA96" s="528"/>
      <c r="ASB96" s="528"/>
      <c r="ASC96" s="528"/>
      <c r="ASD96" s="528"/>
      <c r="ASE96" s="528"/>
      <c r="ASF96" s="528"/>
      <c r="ASG96" s="528"/>
      <c r="ASH96" s="528"/>
      <c r="ASI96" s="528"/>
      <c r="ASJ96" s="528"/>
      <c r="ASK96" s="528"/>
      <c r="ASL96" s="528"/>
      <c r="ASM96" s="528"/>
      <c r="ASN96" s="528"/>
      <c r="ASO96" s="528"/>
      <c r="ASP96" s="528"/>
      <c r="ASQ96" s="528"/>
      <c r="ASR96" s="528"/>
      <c r="ASS96" s="528"/>
      <c r="AST96" s="528"/>
      <c r="ASU96" s="528"/>
      <c r="ASV96" s="528"/>
      <c r="ASW96" s="528"/>
      <c r="ASX96" s="528"/>
      <c r="ASY96" s="528"/>
      <c r="ASZ96" s="528"/>
      <c r="ATA96" s="528"/>
      <c r="ATB96" s="528"/>
      <c r="ATC96" s="528"/>
      <c r="ATD96" s="528"/>
      <c r="ATE96" s="528"/>
      <c r="ATF96" s="528"/>
      <c r="ATG96" s="528"/>
      <c r="ATH96" s="528"/>
      <c r="ATI96" s="528"/>
      <c r="ATJ96" s="528"/>
      <c r="ATK96" s="528"/>
      <c r="ATL96" s="528"/>
      <c r="ATM96" s="528"/>
      <c r="ATN96" s="528"/>
      <c r="ATO96" s="528"/>
      <c r="ATP96" s="528"/>
      <c r="ATQ96" s="528"/>
      <c r="ATR96" s="528"/>
      <c r="ATS96" s="528"/>
      <c r="ATT96" s="528"/>
      <c r="ATU96" s="528"/>
      <c r="ATV96" s="528"/>
      <c r="ATW96" s="528"/>
      <c r="ATX96" s="528"/>
      <c r="ATY96" s="528"/>
      <c r="ATZ96" s="528"/>
      <c r="AUA96" s="528"/>
      <c r="AUB96" s="528"/>
      <c r="AUC96" s="528"/>
      <c r="AUD96" s="528"/>
      <c r="AUE96" s="528"/>
      <c r="AUF96" s="528"/>
      <c r="AUG96" s="528"/>
      <c r="AUH96" s="528"/>
      <c r="AUI96" s="528"/>
      <c r="AUJ96" s="528"/>
      <c r="AUK96" s="528"/>
      <c r="AUL96" s="528"/>
      <c r="AUM96" s="528"/>
      <c r="AUN96" s="528"/>
      <c r="AUO96" s="528"/>
      <c r="AUP96" s="528"/>
      <c r="AUQ96" s="528"/>
      <c r="AUR96" s="528"/>
      <c r="AUS96" s="528"/>
      <c r="AUT96" s="528"/>
      <c r="AUU96" s="528"/>
      <c r="AUV96" s="528"/>
      <c r="AUW96" s="528"/>
      <c r="AUX96" s="528"/>
      <c r="AUY96" s="528"/>
      <c r="AUZ96" s="528"/>
      <c r="AVA96" s="528"/>
      <c r="AVB96" s="528"/>
      <c r="AVC96" s="528"/>
      <c r="AVD96" s="528"/>
      <c r="AVE96" s="528"/>
      <c r="AVF96" s="528"/>
      <c r="AVG96" s="528"/>
      <c r="AVH96" s="528"/>
      <c r="AVI96" s="528"/>
      <c r="AVJ96" s="528"/>
      <c r="AVK96" s="528"/>
      <c r="AVL96" s="528"/>
      <c r="AVM96" s="528"/>
      <c r="AVN96" s="528"/>
      <c r="AVO96" s="528"/>
      <c r="AVP96" s="528"/>
      <c r="AVQ96" s="528"/>
      <c r="AVR96" s="528"/>
      <c r="AVS96" s="528"/>
      <c r="AVT96" s="528"/>
      <c r="AVU96" s="528"/>
      <c r="AVV96" s="528"/>
      <c r="AVW96" s="528"/>
      <c r="AVX96" s="528"/>
      <c r="AVY96" s="528"/>
      <c r="AVZ96" s="528"/>
      <c r="AWA96" s="528"/>
      <c r="AWB96" s="528"/>
      <c r="AWC96" s="528"/>
      <c r="AWD96" s="528"/>
      <c r="AWE96" s="528"/>
      <c r="AWF96" s="528"/>
      <c r="AWG96" s="528"/>
      <c r="AWH96" s="528"/>
      <c r="AWI96" s="528"/>
      <c r="AWJ96" s="528"/>
      <c r="AWK96" s="528"/>
      <c r="AWL96" s="528"/>
      <c r="AWM96" s="528"/>
      <c r="AWN96" s="528"/>
      <c r="AWO96" s="528"/>
      <c r="AWP96" s="528"/>
      <c r="AWQ96" s="528"/>
      <c r="AWR96" s="528"/>
      <c r="AWS96" s="528"/>
      <c r="AWT96" s="528"/>
      <c r="AWU96" s="528"/>
      <c r="AWV96" s="528"/>
      <c r="AWW96" s="528"/>
      <c r="AWX96" s="528"/>
      <c r="AWY96" s="528"/>
      <c r="AWZ96" s="528"/>
      <c r="AXA96" s="528"/>
      <c r="AXB96" s="528"/>
      <c r="AXC96" s="528"/>
      <c r="AXD96" s="528"/>
      <c r="AXE96" s="528"/>
      <c r="AXF96" s="528"/>
      <c r="AXG96" s="528"/>
      <c r="AXH96" s="528"/>
      <c r="AXI96" s="528"/>
      <c r="AXJ96" s="528"/>
      <c r="AXK96" s="528"/>
      <c r="AXL96" s="528"/>
      <c r="AXM96" s="528"/>
      <c r="AXN96" s="528"/>
      <c r="AXO96" s="528"/>
      <c r="AXP96" s="528"/>
      <c r="AXQ96" s="528"/>
      <c r="AXR96" s="528"/>
      <c r="AXS96" s="528"/>
      <c r="AXT96" s="528"/>
      <c r="AXU96" s="528"/>
      <c r="AXV96" s="528"/>
      <c r="AXW96" s="528"/>
      <c r="AXX96" s="528"/>
      <c r="AXY96" s="528"/>
      <c r="AXZ96" s="528"/>
      <c r="AYA96" s="528"/>
      <c r="AYB96" s="528"/>
      <c r="AYC96" s="528"/>
      <c r="AYD96" s="528"/>
      <c r="AYE96" s="528"/>
      <c r="AYF96" s="528"/>
      <c r="AYG96" s="528"/>
      <c r="AYH96" s="528"/>
      <c r="AYI96" s="528"/>
      <c r="AYJ96" s="528"/>
      <c r="AYK96" s="528"/>
      <c r="AYL96" s="528"/>
      <c r="AYM96" s="528"/>
      <c r="AYN96" s="528"/>
      <c r="AYO96" s="528"/>
      <c r="AYP96" s="528"/>
      <c r="AYQ96" s="528"/>
      <c r="AYR96" s="528"/>
      <c r="AYS96" s="528"/>
      <c r="AYT96" s="528"/>
      <c r="AYU96" s="528"/>
      <c r="AYV96" s="528"/>
      <c r="AYW96" s="528"/>
      <c r="AYX96" s="528"/>
      <c r="AYY96" s="528"/>
      <c r="AYZ96" s="528"/>
      <c r="AZA96" s="528"/>
      <c r="AZB96" s="528"/>
      <c r="AZC96" s="528"/>
      <c r="AZD96" s="528"/>
      <c r="AZE96" s="528"/>
      <c r="AZF96" s="528"/>
      <c r="AZG96" s="528"/>
      <c r="AZH96" s="528"/>
      <c r="AZI96" s="528"/>
      <c r="AZJ96" s="528"/>
      <c r="AZK96" s="528"/>
      <c r="AZL96" s="528"/>
      <c r="AZM96" s="528"/>
      <c r="AZN96" s="528"/>
      <c r="AZO96" s="528"/>
      <c r="AZP96" s="528"/>
      <c r="AZQ96" s="528"/>
      <c r="AZR96" s="528"/>
      <c r="AZS96" s="528"/>
      <c r="AZT96" s="528"/>
      <c r="AZU96" s="528"/>
      <c r="AZV96" s="528"/>
      <c r="AZW96" s="528"/>
      <c r="AZX96" s="528"/>
      <c r="AZY96" s="528"/>
      <c r="AZZ96" s="528"/>
      <c r="BAA96" s="528"/>
      <c r="BAB96" s="528"/>
      <c r="BAC96" s="528"/>
      <c r="BAD96" s="528"/>
      <c r="BAE96" s="528"/>
      <c r="BAF96" s="528"/>
      <c r="BAG96" s="528"/>
      <c r="BAH96" s="528"/>
      <c r="BAI96" s="528"/>
      <c r="BAJ96" s="528"/>
      <c r="BAK96" s="528"/>
      <c r="BAL96" s="528"/>
      <c r="BAM96" s="528"/>
      <c r="BAN96" s="528"/>
      <c r="BAO96" s="528"/>
      <c r="BAP96" s="528"/>
      <c r="BAQ96" s="528"/>
      <c r="BAR96" s="528"/>
      <c r="BAS96" s="528"/>
      <c r="BAT96" s="528"/>
      <c r="BAU96" s="528"/>
      <c r="BAV96" s="528"/>
      <c r="BAW96" s="528"/>
      <c r="BAX96" s="528"/>
      <c r="BAY96" s="528"/>
      <c r="BAZ96" s="528"/>
      <c r="BBA96" s="528"/>
      <c r="BBB96" s="528"/>
      <c r="BBC96" s="528"/>
      <c r="BBD96" s="528"/>
      <c r="BBE96" s="528"/>
      <c r="BBF96" s="528"/>
      <c r="BBG96" s="528"/>
      <c r="BBH96" s="528"/>
      <c r="BBI96" s="528"/>
      <c r="BBJ96" s="528"/>
      <c r="BBK96" s="528"/>
      <c r="BBL96" s="528"/>
      <c r="BBM96" s="528"/>
      <c r="BBN96" s="528"/>
      <c r="BBO96" s="528"/>
      <c r="BBP96" s="528"/>
      <c r="BBQ96" s="528"/>
      <c r="BBR96" s="528"/>
      <c r="BBS96" s="528"/>
      <c r="BBT96" s="528"/>
      <c r="BBU96" s="528"/>
      <c r="BBV96" s="528"/>
      <c r="BBW96" s="528"/>
      <c r="BBX96" s="528"/>
      <c r="BBY96" s="528"/>
      <c r="BBZ96" s="528"/>
      <c r="BCA96" s="528"/>
      <c r="BCB96" s="528"/>
      <c r="BCC96" s="528"/>
      <c r="BCD96" s="528"/>
      <c r="BCE96" s="528"/>
      <c r="BCF96" s="528"/>
      <c r="BCG96" s="528"/>
      <c r="BCH96" s="528"/>
      <c r="BCI96" s="528"/>
      <c r="BCJ96" s="528"/>
      <c r="BCK96" s="528"/>
      <c r="BCL96" s="528"/>
      <c r="BCM96" s="528"/>
      <c r="BCN96" s="528"/>
      <c r="BCO96" s="528"/>
      <c r="BCP96" s="528"/>
      <c r="BCQ96" s="528"/>
      <c r="BCR96" s="528"/>
      <c r="BCS96" s="528"/>
      <c r="BCT96" s="528"/>
      <c r="BCU96" s="528"/>
      <c r="BCV96" s="528"/>
      <c r="BCW96" s="528"/>
      <c r="BCX96" s="528"/>
      <c r="BCY96" s="528"/>
      <c r="BCZ96" s="528"/>
      <c r="BDA96" s="528"/>
      <c r="BDB96" s="528"/>
      <c r="BDC96" s="528"/>
      <c r="BDD96" s="528"/>
      <c r="BDE96" s="528"/>
      <c r="BDF96" s="528"/>
      <c r="BDG96" s="528"/>
      <c r="BDH96" s="528"/>
      <c r="BDI96" s="528"/>
      <c r="BDJ96" s="528"/>
      <c r="BDK96" s="528"/>
      <c r="BDL96" s="528"/>
      <c r="BDM96" s="528"/>
      <c r="BDN96" s="528"/>
      <c r="BDO96" s="528"/>
      <c r="BDP96" s="528"/>
      <c r="BDQ96" s="528"/>
      <c r="BDR96" s="528"/>
      <c r="BDS96" s="528"/>
      <c r="BDT96" s="528"/>
      <c r="BDU96" s="528"/>
      <c r="BDV96" s="528"/>
      <c r="BDW96" s="528"/>
      <c r="BDX96" s="528"/>
      <c r="BDY96" s="528"/>
      <c r="BDZ96" s="528"/>
      <c r="BEA96" s="528"/>
      <c r="BEB96" s="528"/>
      <c r="BEC96" s="528"/>
      <c r="BED96" s="528"/>
      <c r="BEE96" s="528"/>
      <c r="BEF96" s="528"/>
      <c r="BEG96" s="528"/>
      <c r="BEH96" s="528"/>
      <c r="BEI96" s="528"/>
      <c r="BEJ96" s="528"/>
      <c r="BEK96" s="528"/>
      <c r="BEL96" s="528"/>
      <c r="BEM96" s="528"/>
      <c r="BEN96" s="528"/>
      <c r="BEO96" s="528"/>
      <c r="BEP96" s="528"/>
      <c r="BEQ96" s="528"/>
      <c r="BER96" s="528"/>
      <c r="BES96" s="528"/>
      <c r="BET96" s="528"/>
      <c r="BEU96" s="528"/>
      <c r="BEV96" s="528"/>
      <c r="BEW96" s="528"/>
      <c r="BEX96" s="528"/>
      <c r="BEY96" s="528"/>
      <c r="BEZ96" s="528"/>
      <c r="BFA96" s="528"/>
      <c r="BFB96" s="528"/>
      <c r="BFC96" s="528"/>
      <c r="BFD96" s="528"/>
      <c r="BFE96" s="528"/>
      <c r="BFF96" s="528"/>
      <c r="BFG96" s="528"/>
      <c r="BFH96" s="528"/>
      <c r="BFI96" s="528"/>
      <c r="BFJ96" s="528"/>
      <c r="BFK96" s="528"/>
      <c r="BFL96" s="528"/>
      <c r="BFM96" s="528"/>
      <c r="BFN96" s="528"/>
      <c r="BFO96" s="528"/>
      <c r="BFP96" s="528"/>
      <c r="BFQ96" s="528"/>
      <c r="BFR96" s="528"/>
      <c r="BFS96" s="528"/>
      <c r="BFT96" s="528"/>
      <c r="BFU96" s="528"/>
      <c r="BFV96" s="528"/>
      <c r="BFW96" s="528"/>
      <c r="BFX96" s="528"/>
      <c r="BFY96" s="528"/>
      <c r="BFZ96" s="528"/>
      <c r="BGA96" s="528"/>
      <c r="BGB96" s="528"/>
      <c r="BGC96" s="528"/>
      <c r="BGD96" s="528"/>
      <c r="BGE96" s="528"/>
      <c r="BGF96" s="528"/>
      <c r="BGG96" s="528"/>
      <c r="BGH96" s="528"/>
      <c r="BGI96" s="528"/>
      <c r="BGJ96" s="528"/>
      <c r="BGK96" s="528"/>
      <c r="BGL96" s="528"/>
      <c r="BGM96" s="528"/>
      <c r="BGN96" s="528"/>
      <c r="BGO96" s="528"/>
      <c r="BGP96" s="528"/>
      <c r="BGQ96" s="528"/>
      <c r="BGR96" s="528"/>
      <c r="BGS96" s="528"/>
      <c r="BGT96" s="528"/>
      <c r="BGU96" s="528"/>
      <c r="BGV96" s="528"/>
      <c r="BGW96" s="528"/>
      <c r="BGX96" s="528"/>
      <c r="BGY96" s="528"/>
      <c r="BGZ96" s="528"/>
      <c r="BHA96" s="528"/>
      <c r="BHB96" s="528"/>
      <c r="BHC96" s="528"/>
      <c r="BHD96" s="528"/>
      <c r="BHE96" s="528"/>
      <c r="BHF96" s="528"/>
      <c r="BHG96" s="528"/>
      <c r="BHH96" s="528"/>
      <c r="BHI96" s="528"/>
      <c r="BHJ96" s="528"/>
      <c r="BHK96" s="528"/>
      <c r="BHL96" s="528"/>
      <c r="BHM96" s="528"/>
      <c r="BHN96" s="528"/>
      <c r="BHO96" s="528"/>
      <c r="BHP96" s="528"/>
      <c r="BHQ96" s="528"/>
      <c r="BHR96" s="528"/>
      <c r="BHS96" s="528"/>
      <c r="BHT96" s="528"/>
      <c r="BHU96" s="528"/>
      <c r="BHV96" s="528"/>
      <c r="BHW96" s="528"/>
      <c r="BHX96" s="528"/>
      <c r="BHY96" s="528"/>
      <c r="BHZ96" s="528"/>
      <c r="BIA96" s="528"/>
      <c r="BIB96" s="528"/>
      <c r="BIC96" s="528"/>
      <c r="BID96" s="528"/>
      <c r="BIE96" s="528"/>
      <c r="BIF96" s="528"/>
      <c r="BIG96" s="528"/>
      <c r="BIH96" s="528"/>
      <c r="BII96" s="528"/>
      <c r="BIJ96" s="528"/>
      <c r="BIK96" s="528"/>
      <c r="BIL96" s="528"/>
      <c r="BIM96" s="528"/>
      <c r="BIN96" s="528"/>
      <c r="BIO96" s="528"/>
      <c r="BIP96" s="528"/>
      <c r="BIQ96" s="528"/>
      <c r="BIR96" s="528"/>
      <c r="BIS96" s="528"/>
      <c r="BIT96" s="528"/>
      <c r="BIU96" s="528"/>
      <c r="BIV96" s="528"/>
      <c r="BIW96" s="528"/>
      <c r="BIX96" s="528"/>
      <c r="BIY96" s="528"/>
      <c r="BIZ96" s="528"/>
      <c r="BJA96" s="528"/>
      <c r="BJB96" s="528"/>
      <c r="BJC96" s="528"/>
      <c r="BJD96" s="528"/>
      <c r="BJE96" s="528"/>
      <c r="BJF96" s="528"/>
      <c r="BJG96" s="528"/>
      <c r="BJH96" s="528"/>
      <c r="BJI96" s="528"/>
      <c r="BJJ96" s="528"/>
      <c r="BJK96" s="528"/>
      <c r="BJL96" s="528"/>
      <c r="BJM96" s="528"/>
      <c r="BJN96" s="528"/>
      <c r="BJO96" s="528"/>
      <c r="BJP96" s="528"/>
      <c r="BJQ96" s="528"/>
      <c r="BJR96" s="528"/>
      <c r="BJS96" s="528"/>
      <c r="BJT96" s="528"/>
      <c r="BJU96" s="528"/>
      <c r="BJV96" s="528"/>
      <c r="BJW96" s="528"/>
      <c r="BJX96" s="528"/>
      <c r="BJY96" s="528"/>
      <c r="BJZ96" s="528"/>
      <c r="BKA96" s="528"/>
      <c r="BKB96" s="528"/>
      <c r="BKC96" s="528"/>
      <c r="BKD96" s="528"/>
      <c r="BKE96" s="528"/>
      <c r="BKF96" s="528"/>
      <c r="BKG96" s="528"/>
      <c r="BKH96" s="528"/>
      <c r="BKI96" s="528"/>
      <c r="BKJ96" s="528"/>
      <c r="BKK96" s="528"/>
      <c r="BKL96" s="528"/>
      <c r="BKM96" s="528"/>
      <c r="BKN96" s="528"/>
      <c r="BKO96" s="528"/>
      <c r="BKP96" s="528"/>
      <c r="BKQ96" s="528"/>
      <c r="BKR96" s="528"/>
      <c r="BKS96" s="528"/>
      <c r="BKT96" s="528"/>
      <c r="BKU96" s="528"/>
      <c r="BKV96" s="528"/>
      <c r="BKW96" s="528"/>
      <c r="BKX96" s="528"/>
      <c r="BKY96" s="528"/>
      <c r="BKZ96" s="528"/>
      <c r="BLA96" s="528"/>
      <c r="BLB96" s="528"/>
      <c r="BLC96" s="528"/>
      <c r="BLD96" s="528"/>
      <c r="BLE96" s="528"/>
      <c r="BLF96" s="528"/>
      <c r="BLG96" s="528"/>
      <c r="BLH96" s="528"/>
      <c r="BLI96" s="528"/>
      <c r="BLJ96" s="528"/>
      <c r="BLK96" s="528"/>
      <c r="BLL96" s="528"/>
      <c r="BLM96" s="528"/>
      <c r="BLN96" s="528"/>
      <c r="BLO96" s="528"/>
      <c r="BLP96" s="528"/>
      <c r="BLQ96" s="528"/>
      <c r="BLR96" s="528"/>
      <c r="BLS96" s="528"/>
      <c r="BLT96" s="528"/>
      <c r="BLU96" s="528"/>
      <c r="BLV96" s="528"/>
      <c r="BLW96" s="528"/>
      <c r="BLX96" s="528"/>
      <c r="BLY96" s="528"/>
      <c r="BLZ96" s="528"/>
      <c r="BMA96" s="528"/>
      <c r="BMB96" s="528"/>
      <c r="BMC96" s="528"/>
      <c r="BMD96" s="528"/>
      <c r="BME96" s="528"/>
      <c r="BMF96" s="528"/>
      <c r="BMG96" s="528"/>
      <c r="BMH96" s="528"/>
      <c r="BMI96" s="528"/>
      <c r="BMJ96" s="528"/>
      <c r="BMK96" s="528"/>
      <c r="BML96" s="528"/>
      <c r="BMM96" s="528"/>
      <c r="BMN96" s="528"/>
      <c r="BMO96" s="528"/>
      <c r="BMP96" s="528"/>
      <c r="BMQ96" s="528"/>
      <c r="BMR96" s="528"/>
      <c r="BMS96" s="528"/>
      <c r="BMT96" s="528"/>
      <c r="BMU96" s="528"/>
      <c r="BMV96" s="528"/>
      <c r="BMW96" s="528"/>
      <c r="BMX96" s="528"/>
      <c r="BMY96" s="528"/>
      <c r="BMZ96" s="528"/>
      <c r="BNA96" s="528"/>
      <c r="BNB96" s="528"/>
      <c r="BNC96" s="528"/>
      <c r="BND96" s="528"/>
      <c r="BNE96" s="528"/>
      <c r="BNF96" s="528"/>
      <c r="BNG96" s="528"/>
      <c r="BNH96" s="528"/>
      <c r="BNI96" s="528"/>
      <c r="BNJ96" s="528"/>
      <c r="BNK96" s="528"/>
      <c r="BNL96" s="528"/>
      <c r="BNM96" s="528"/>
      <c r="BNN96" s="528"/>
      <c r="BNO96" s="528"/>
      <c r="BNP96" s="528"/>
      <c r="BNQ96" s="528"/>
      <c r="BNR96" s="528"/>
      <c r="BNS96" s="528"/>
      <c r="BNT96" s="528"/>
      <c r="BNU96" s="528"/>
      <c r="BNV96" s="528"/>
      <c r="BNW96" s="528"/>
      <c r="BNX96" s="528"/>
      <c r="BNY96" s="528"/>
      <c r="BNZ96" s="528"/>
      <c r="BOA96" s="528"/>
      <c r="BOB96" s="528"/>
      <c r="BOC96" s="528"/>
      <c r="BOD96" s="528"/>
      <c r="BOE96" s="528"/>
      <c r="BOF96" s="528"/>
      <c r="BOG96" s="528"/>
      <c r="BOH96" s="528"/>
      <c r="BOI96" s="528"/>
      <c r="BOJ96" s="528"/>
      <c r="BOK96" s="528"/>
      <c r="BOL96" s="528"/>
      <c r="BOM96" s="528"/>
      <c r="BON96" s="528"/>
      <c r="BOO96" s="528"/>
      <c r="BOP96" s="528"/>
      <c r="BOQ96" s="528"/>
      <c r="BOR96" s="528"/>
      <c r="BOS96" s="528"/>
      <c r="BOT96" s="528"/>
      <c r="BOU96" s="528"/>
      <c r="BOV96" s="528"/>
      <c r="BOW96" s="528"/>
      <c r="BOX96" s="528"/>
      <c r="BOY96" s="528"/>
      <c r="BOZ96" s="528"/>
      <c r="BPA96" s="528"/>
      <c r="BPB96" s="528"/>
      <c r="BPC96" s="528"/>
      <c r="BPD96" s="528"/>
      <c r="BPE96" s="528"/>
      <c r="BPF96" s="528"/>
      <c r="BPG96" s="528"/>
      <c r="BPH96" s="528"/>
      <c r="BPI96" s="528"/>
      <c r="BPJ96" s="528"/>
      <c r="BPK96" s="528"/>
      <c r="BPL96" s="528"/>
      <c r="BPM96" s="528"/>
      <c r="BPN96" s="528"/>
      <c r="BPO96" s="528"/>
      <c r="BPP96" s="528"/>
      <c r="BPQ96" s="528"/>
      <c r="BPR96" s="528"/>
      <c r="BPS96" s="528"/>
      <c r="BPT96" s="528"/>
      <c r="BPU96" s="528"/>
      <c r="BPV96" s="528"/>
      <c r="BPW96" s="528"/>
      <c r="BPX96" s="528"/>
      <c r="BPY96" s="528"/>
      <c r="BPZ96" s="528"/>
      <c r="BQA96" s="528"/>
      <c r="BQB96" s="528"/>
      <c r="BQC96" s="528"/>
      <c r="BQD96" s="528"/>
      <c r="BQE96" s="528"/>
      <c r="BQF96" s="528"/>
      <c r="BQG96" s="528"/>
      <c r="BQH96" s="528"/>
      <c r="BQI96" s="528"/>
      <c r="BQJ96" s="528"/>
      <c r="BQK96" s="528"/>
      <c r="BQL96" s="528"/>
      <c r="BQM96" s="528"/>
      <c r="BQN96" s="528"/>
      <c r="BQO96" s="528"/>
      <c r="BQP96" s="528"/>
      <c r="BQQ96" s="528"/>
      <c r="BQR96" s="528"/>
      <c r="BQS96" s="528"/>
      <c r="BQT96" s="528"/>
      <c r="BQU96" s="528"/>
      <c r="BQV96" s="528"/>
      <c r="BQW96" s="528"/>
      <c r="BQX96" s="528"/>
      <c r="BQY96" s="528"/>
      <c r="BQZ96" s="528"/>
      <c r="BRA96" s="528"/>
      <c r="BRB96" s="528"/>
      <c r="BRC96" s="528"/>
      <c r="BRD96" s="528"/>
      <c r="BRE96" s="528"/>
      <c r="BRF96" s="528"/>
      <c r="BRG96" s="528"/>
      <c r="BRH96" s="528"/>
      <c r="BRI96" s="528"/>
      <c r="BRJ96" s="528"/>
      <c r="BRK96" s="528"/>
      <c r="BRL96" s="528"/>
      <c r="BRM96" s="528"/>
      <c r="BRN96" s="528"/>
      <c r="BRO96" s="528"/>
      <c r="BRP96" s="528"/>
      <c r="BRQ96" s="528"/>
      <c r="BRR96" s="528"/>
      <c r="BRS96" s="528"/>
      <c r="BRT96" s="528"/>
      <c r="BRU96" s="528"/>
      <c r="BRV96" s="528"/>
      <c r="BRW96" s="528"/>
      <c r="BRX96" s="528"/>
      <c r="BRY96" s="528"/>
      <c r="BRZ96" s="528"/>
      <c r="BSA96" s="528"/>
      <c r="BSB96" s="528"/>
      <c r="BSC96" s="528"/>
      <c r="BSD96" s="528"/>
      <c r="BSE96" s="528"/>
      <c r="BSF96" s="528"/>
      <c r="BSG96" s="528"/>
      <c r="BSH96" s="528"/>
      <c r="BSI96" s="528"/>
      <c r="BSJ96" s="528"/>
      <c r="BSK96" s="528"/>
      <c r="BSL96" s="528"/>
      <c r="BSM96" s="528"/>
      <c r="BSN96" s="528"/>
      <c r="BSO96" s="528"/>
      <c r="BSP96" s="528"/>
      <c r="BSQ96" s="528"/>
      <c r="BSR96" s="528"/>
      <c r="BSS96" s="528"/>
      <c r="BST96" s="528"/>
      <c r="BSU96" s="528"/>
      <c r="BSV96" s="528"/>
      <c r="BSW96" s="528"/>
      <c r="BSX96" s="528"/>
      <c r="BSY96" s="528"/>
      <c r="BSZ96" s="528"/>
      <c r="BTA96" s="528"/>
      <c r="BTB96" s="528"/>
      <c r="BTC96" s="528"/>
      <c r="BTD96" s="528"/>
      <c r="BTE96" s="528"/>
      <c r="BTF96" s="528"/>
      <c r="BTG96" s="528"/>
      <c r="BTH96" s="528"/>
      <c r="BTI96" s="528"/>
      <c r="BTJ96" s="528"/>
      <c r="BTK96" s="528"/>
      <c r="BTL96" s="528"/>
      <c r="BTM96" s="528"/>
      <c r="BTN96" s="528"/>
      <c r="BTO96" s="528"/>
      <c r="BTP96" s="528"/>
      <c r="BTQ96" s="528"/>
      <c r="BTR96" s="528"/>
      <c r="BTS96" s="528"/>
      <c r="BTT96" s="528"/>
      <c r="BTU96" s="528"/>
      <c r="BTV96" s="528"/>
      <c r="BTW96" s="528"/>
      <c r="BTX96" s="528"/>
      <c r="BTY96" s="528"/>
      <c r="BTZ96" s="528"/>
      <c r="BUA96" s="528"/>
      <c r="BUB96" s="528"/>
      <c r="BUC96" s="528"/>
      <c r="BUD96" s="528"/>
      <c r="BUE96" s="528"/>
      <c r="BUF96" s="528"/>
      <c r="BUG96" s="528"/>
      <c r="BUH96" s="528"/>
      <c r="BUI96" s="528"/>
      <c r="BUJ96" s="528"/>
      <c r="BUK96" s="528"/>
      <c r="BUL96" s="528"/>
      <c r="BUM96" s="528"/>
      <c r="BUN96" s="528"/>
      <c r="BUO96" s="528"/>
      <c r="BUP96" s="528"/>
      <c r="BUQ96" s="528"/>
      <c r="BUR96" s="528"/>
      <c r="BUS96" s="528"/>
      <c r="BUT96" s="528"/>
      <c r="BUU96" s="528"/>
      <c r="BUV96" s="528"/>
      <c r="BUW96" s="528"/>
      <c r="BUX96" s="528"/>
      <c r="BUY96" s="528"/>
      <c r="BUZ96" s="528"/>
      <c r="BVA96" s="528"/>
      <c r="BVB96" s="528"/>
      <c r="BVC96" s="528"/>
      <c r="BVD96" s="528"/>
      <c r="BVE96" s="528"/>
      <c r="BVF96" s="528"/>
      <c r="BVG96" s="528"/>
      <c r="BVH96" s="528"/>
      <c r="BVI96" s="528"/>
      <c r="BVJ96" s="528"/>
      <c r="BVK96" s="528"/>
      <c r="BVL96" s="528"/>
      <c r="BVM96" s="528"/>
      <c r="BVN96" s="528"/>
      <c r="BVO96" s="528"/>
      <c r="BVP96" s="528"/>
      <c r="BVQ96" s="528"/>
      <c r="BVR96" s="528"/>
      <c r="BVS96" s="528"/>
      <c r="BVT96" s="528"/>
      <c r="BVU96" s="528"/>
      <c r="BVV96" s="528"/>
      <c r="BVW96" s="528"/>
      <c r="BVX96" s="528"/>
      <c r="BVY96" s="528"/>
      <c r="BVZ96" s="528"/>
      <c r="BWA96" s="528"/>
      <c r="BWB96" s="528"/>
      <c r="BWC96" s="528"/>
      <c r="BWD96" s="528"/>
      <c r="BWE96" s="528"/>
      <c r="BWF96" s="528"/>
      <c r="BWG96" s="528"/>
      <c r="BWH96" s="528"/>
      <c r="BWI96" s="528"/>
      <c r="BWJ96" s="528"/>
      <c r="BWK96" s="528"/>
      <c r="BWL96" s="528"/>
      <c r="BWM96" s="528"/>
      <c r="BWN96" s="528"/>
      <c r="BWO96" s="528"/>
      <c r="BWP96" s="528"/>
      <c r="BWQ96" s="528"/>
      <c r="BWR96" s="528"/>
      <c r="BWS96" s="528"/>
      <c r="BWT96" s="528"/>
      <c r="BWU96" s="528"/>
      <c r="BWV96" s="528"/>
      <c r="BWW96" s="528"/>
      <c r="BWX96" s="528"/>
      <c r="BWY96" s="528"/>
      <c r="BWZ96" s="528"/>
      <c r="BXA96" s="528"/>
      <c r="BXB96" s="528"/>
      <c r="BXC96" s="528"/>
      <c r="BXD96" s="528"/>
      <c r="BXE96" s="528"/>
      <c r="BXF96" s="528"/>
      <c r="BXG96" s="528"/>
      <c r="BXH96" s="528"/>
      <c r="BXI96" s="528"/>
      <c r="BXJ96" s="528"/>
      <c r="BXK96" s="528"/>
      <c r="BXL96" s="528"/>
      <c r="BXM96" s="528"/>
      <c r="BXN96" s="528"/>
      <c r="BXO96" s="528"/>
      <c r="BXP96" s="528"/>
      <c r="BXQ96" s="528"/>
      <c r="BXR96" s="528"/>
      <c r="BXS96" s="528"/>
      <c r="BXT96" s="528"/>
      <c r="BXU96" s="528"/>
      <c r="BXV96" s="528"/>
      <c r="BXW96" s="528"/>
      <c r="BXX96" s="528"/>
      <c r="BXY96" s="528"/>
      <c r="BXZ96" s="528"/>
      <c r="BYA96" s="528"/>
      <c r="BYB96" s="528"/>
      <c r="BYC96" s="528"/>
      <c r="BYD96" s="528"/>
      <c r="BYE96" s="528"/>
      <c r="BYF96" s="528"/>
      <c r="BYG96" s="528"/>
      <c r="BYH96" s="528"/>
      <c r="BYI96" s="528"/>
      <c r="BYJ96" s="528"/>
      <c r="BYK96" s="528"/>
      <c r="BYL96" s="528"/>
      <c r="BYM96" s="528"/>
      <c r="BYN96" s="528"/>
      <c r="BYO96" s="528"/>
      <c r="BYP96" s="528"/>
      <c r="BYQ96" s="528"/>
      <c r="BYR96" s="528"/>
      <c r="BYS96" s="528"/>
      <c r="BYT96" s="528"/>
      <c r="BYU96" s="528"/>
      <c r="BYV96" s="528"/>
      <c r="BYW96" s="528"/>
      <c r="BYX96" s="528"/>
      <c r="BYY96" s="528"/>
      <c r="BYZ96" s="528"/>
      <c r="BZA96" s="528"/>
      <c r="BZB96" s="528"/>
      <c r="BZC96" s="528"/>
      <c r="BZD96" s="528"/>
      <c r="BZE96" s="528"/>
      <c r="BZF96" s="528"/>
      <c r="BZG96" s="528"/>
      <c r="BZH96" s="528"/>
      <c r="BZI96" s="528"/>
      <c r="BZJ96" s="528"/>
      <c r="BZK96" s="528"/>
      <c r="BZL96" s="528"/>
      <c r="BZM96" s="528"/>
      <c r="BZN96" s="528"/>
      <c r="BZO96" s="528"/>
      <c r="BZP96" s="528"/>
      <c r="BZQ96" s="528"/>
      <c r="BZR96" s="528"/>
      <c r="BZS96" s="528"/>
      <c r="BZT96" s="528"/>
      <c r="BZU96" s="528"/>
      <c r="BZV96" s="528"/>
      <c r="BZW96" s="528"/>
      <c r="BZX96" s="528"/>
      <c r="BZY96" s="528"/>
      <c r="BZZ96" s="528"/>
      <c r="CAA96" s="528"/>
      <c r="CAB96" s="528"/>
      <c r="CAC96" s="528"/>
      <c r="CAD96" s="528"/>
      <c r="CAE96" s="528"/>
      <c r="CAF96" s="528"/>
      <c r="CAG96" s="528"/>
      <c r="CAH96" s="528"/>
      <c r="CAI96" s="528"/>
      <c r="CAJ96" s="528"/>
      <c r="CAK96" s="528"/>
      <c r="CAL96" s="528"/>
      <c r="CAM96" s="528"/>
      <c r="CAN96" s="528"/>
      <c r="CAO96" s="528"/>
      <c r="CAP96" s="528"/>
      <c r="CAQ96" s="528"/>
      <c r="CAR96" s="528"/>
      <c r="CAS96" s="528"/>
      <c r="CAT96" s="528"/>
      <c r="CAU96" s="528"/>
      <c r="CAV96" s="528"/>
      <c r="CAW96" s="528"/>
      <c r="CAX96" s="528"/>
      <c r="CAY96" s="528"/>
      <c r="CAZ96" s="528"/>
      <c r="CBA96" s="528"/>
      <c r="CBB96" s="528"/>
      <c r="CBC96" s="528"/>
      <c r="CBD96" s="528"/>
      <c r="CBE96" s="528"/>
      <c r="CBF96" s="528"/>
      <c r="CBG96" s="528"/>
      <c r="CBH96" s="528"/>
      <c r="CBI96" s="528"/>
      <c r="CBJ96" s="528"/>
      <c r="CBK96" s="528"/>
      <c r="CBL96" s="528"/>
      <c r="CBM96" s="528"/>
      <c r="CBN96" s="528"/>
      <c r="CBO96" s="528"/>
      <c r="CBP96" s="528"/>
      <c r="CBQ96" s="528"/>
      <c r="CBR96" s="528"/>
      <c r="CBS96" s="528"/>
      <c r="CBT96" s="528"/>
      <c r="CBU96" s="528"/>
      <c r="CBV96" s="528"/>
      <c r="CBW96" s="528"/>
      <c r="CBX96" s="528"/>
      <c r="CBY96" s="528"/>
      <c r="CBZ96" s="528"/>
      <c r="CCA96" s="528"/>
      <c r="CCB96" s="528"/>
      <c r="CCC96" s="528"/>
      <c r="CCD96" s="528"/>
      <c r="CCE96" s="528"/>
      <c r="CCF96" s="528"/>
      <c r="CCG96" s="528"/>
      <c r="CCH96" s="528"/>
      <c r="CCI96" s="528"/>
      <c r="CCJ96" s="528"/>
      <c r="CCK96" s="528"/>
      <c r="CCL96" s="528"/>
      <c r="CCM96" s="528"/>
      <c r="CCN96" s="528"/>
      <c r="CCO96" s="528"/>
      <c r="CCP96" s="528"/>
      <c r="CCQ96" s="528"/>
      <c r="CCR96" s="528"/>
      <c r="CCS96" s="528"/>
      <c r="CCT96" s="528"/>
      <c r="CCU96" s="528"/>
      <c r="CCV96" s="528"/>
      <c r="CCW96" s="528"/>
      <c r="CCX96" s="528"/>
      <c r="CCY96" s="528"/>
      <c r="CCZ96" s="528"/>
      <c r="CDA96" s="528"/>
      <c r="CDB96" s="528"/>
      <c r="CDC96" s="528"/>
      <c r="CDD96" s="528"/>
      <c r="CDE96" s="528"/>
      <c r="CDF96" s="528"/>
      <c r="CDG96" s="528"/>
      <c r="CDH96" s="528"/>
      <c r="CDI96" s="528"/>
      <c r="CDJ96" s="528"/>
      <c r="CDK96" s="528"/>
      <c r="CDL96" s="528"/>
      <c r="CDM96" s="528"/>
      <c r="CDN96" s="528"/>
      <c r="CDO96" s="528"/>
      <c r="CDP96" s="528"/>
      <c r="CDQ96" s="528"/>
      <c r="CDR96" s="528"/>
      <c r="CDS96" s="528"/>
      <c r="CDT96" s="528"/>
      <c r="CDU96" s="528"/>
      <c r="CDV96" s="528"/>
      <c r="CDW96" s="528"/>
      <c r="CDX96" s="528"/>
      <c r="CDY96" s="528"/>
      <c r="CDZ96" s="528"/>
      <c r="CEA96" s="528"/>
      <c r="CEB96" s="528"/>
      <c r="CEC96" s="528"/>
      <c r="CED96" s="528"/>
      <c r="CEE96" s="528"/>
      <c r="CEF96" s="528"/>
      <c r="CEG96" s="528"/>
      <c r="CEH96" s="528"/>
      <c r="CEI96" s="528"/>
      <c r="CEJ96" s="528"/>
      <c r="CEK96" s="528"/>
      <c r="CEL96" s="528"/>
      <c r="CEM96" s="528"/>
      <c r="CEN96" s="528"/>
      <c r="CEO96" s="528"/>
      <c r="CEP96" s="528"/>
      <c r="CEQ96" s="528"/>
      <c r="CER96" s="528"/>
      <c r="CES96" s="528"/>
      <c r="CET96" s="528"/>
      <c r="CEU96" s="528"/>
      <c r="CEV96" s="528"/>
      <c r="CEW96" s="528"/>
      <c r="CEX96" s="528"/>
      <c r="CEY96" s="528"/>
      <c r="CEZ96" s="528"/>
      <c r="CFA96" s="528"/>
      <c r="CFB96" s="528"/>
      <c r="CFC96" s="528"/>
      <c r="CFD96" s="528"/>
      <c r="CFE96" s="528"/>
      <c r="CFF96" s="528"/>
      <c r="CFG96" s="528"/>
      <c r="CFH96" s="528"/>
      <c r="CFI96" s="528"/>
      <c r="CFJ96" s="528"/>
      <c r="CFK96" s="528"/>
      <c r="CFL96" s="528"/>
      <c r="CFM96" s="528"/>
      <c r="CFN96" s="528"/>
      <c r="CFO96" s="528"/>
      <c r="CFP96" s="528"/>
      <c r="CFQ96" s="528"/>
      <c r="CFR96" s="528"/>
      <c r="CFS96" s="528"/>
      <c r="CFT96" s="528"/>
      <c r="CFU96" s="528"/>
      <c r="CFV96" s="528"/>
      <c r="CFW96" s="528"/>
      <c r="CFX96" s="528"/>
      <c r="CFY96" s="528"/>
      <c r="CFZ96" s="528"/>
      <c r="CGA96" s="528"/>
      <c r="CGB96" s="528"/>
      <c r="CGC96" s="528"/>
      <c r="CGD96" s="528"/>
      <c r="CGE96" s="528"/>
      <c r="CGF96" s="528"/>
      <c r="CGG96" s="528"/>
      <c r="CGH96" s="528"/>
      <c r="CGI96" s="528"/>
      <c r="CGJ96" s="528"/>
      <c r="CGK96" s="528"/>
      <c r="CGL96" s="528"/>
      <c r="CGM96" s="528"/>
      <c r="CGN96" s="528"/>
      <c r="CGO96" s="528"/>
      <c r="CGP96" s="528"/>
      <c r="CGQ96" s="528"/>
      <c r="CGR96" s="528"/>
      <c r="CGS96" s="528"/>
      <c r="CGT96" s="528"/>
      <c r="CGU96" s="528"/>
      <c r="CGV96" s="528"/>
      <c r="CGW96" s="528"/>
      <c r="CGX96" s="528"/>
      <c r="CGY96" s="528"/>
      <c r="CGZ96" s="528"/>
      <c r="CHA96" s="528"/>
      <c r="CHB96" s="528"/>
      <c r="CHC96" s="528"/>
      <c r="CHD96" s="528"/>
      <c r="CHE96" s="528"/>
      <c r="CHF96" s="528"/>
      <c r="CHG96" s="528"/>
      <c r="CHH96" s="528"/>
      <c r="CHI96" s="528"/>
      <c r="CHJ96" s="528"/>
      <c r="CHK96" s="528"/>
      <c r="CHL96" s="528"/>
      <c r="CHM96" s="528"/>
      <c r="CHN96" s="528"/>
      <c r="CHO96" s="528"/>
      <c r="CHP96" s="528"/>
      <c r="CHQ96" s="528"/>
      <c r="CHR96" s="528"/>
      <c r="CHS96" s="528"/>
      <c r="CHT96" s="528"/>
      <c r="CHU96" s="528"/>
      <c r="CHV96" s="528"/>
      <c r="CHW96" s="528"/>
      <c r="CHX96" s="528"/>
      <c r="CHY96" s="528"/>
      <c r="CHZ96" s="528"/>
      <c r="CIA96" s="528"/>
      <c r="CIB96" s="528"/>
      <c r="CIC96" s="528"/>
      <c r="CID96" s="528"/>
      <c r="CIE96" s="528"/>
      <c r="CIF96" s="528"/>
      <c r="CIG96" s="528"/>
      <c r="CIH96" s="528"/>
      <c r="CII96" s="528"/>
      <c r="CIJ96" s="528"/>
      <c r="CIK96" s="528"/>
      <c r="CIL96" s="528"/>
      <c r="CIM96" s="528"/>
      <c r="CIN96" s="528"/>
      <c r="CIO96" s="528"/>
      <c r="CIP96" s="528"/>
      <c r="CIQ96" s="528"/>
      <c r="CIR96" s="528"/>
      <c r="CIS96" s="528"/>
      <c r="CIT96" s="528"/>
      <c r="CIU96" s="528"/>
      <c r="CIV96" s="528"/>
      <c r="CIW96" s="528"/>
      <c r="CIX96" s="528"/>
      <c r="CIY96" s="528"/>
      <c r="CIZ96" s="528"/>
      <c r="CJA96" s="528"/>
      <c r="CJB96" s="528"/>
      <c r="CJC96" s="528"/>
      <c r="CJD96" s="528"/>
      <c r="CJE96" s="528"/>
      <c r="CJF96" s="528"/>
      <c r="CJG96" s="528"/>
      <c r="CJH96" s="528"/>
      <c r="CJI96" s="528"/>
      <c r="CJJ96" s="528"/>
      <c r="CJK96" s="528"/>
      <c r="CJL96" s="528"/>
      <c r="CJM96" s="528"/>
      <c r="CJN96" s="528"/>
      <c r="CJO96" s="528"/>
      <c r="CJP96" s="528"/>
      <c r="CJQ96" s="528"/>
      <c r="CJR96" s="528"/>
      <c r="CJS96" s="528"/>
      <c r="CJT96" s="528"/>
      <c r="CJU96" s="528"/>
      <c r="CJV96" s="528"/>
      <c r="CJW96" s="528"/>
      <c r="CJX96" s="528"/>
      <c r="CJY96" s="528"/>
      <c r="CJZ96" s="528"/>
      <c r="CKA96" s="528"/>
      <c r="CKB96" s="528"/>
      <c r="CKC96" s="528"/>
      <c r="CKD96" s="528"/>
      <c r="CKE96" s="528"/>
      <c r="CKF96" s="528"/>
      <c r="CKG96" s="528"/>
      <c r="CKH96" s="528"/>
      <c r="CKI96" s="528"/>
      <c r="CKJ96" s="528"/>
      <c r="CKK96" s="528"/>
      <c r="CKL96" s="528"/>
      <c r="CKM96" s="528"/>
      <c r="CKN96" s="528"/>
      <c r="CKO96" s="528"/>
      <c r="CKP96" s="528"/>
      <c r="CKQ96" s="528"/>
      <c r="CKR96" s="528"/>
      <c r="CKS96" s="528"/>
      <c r="CKT96" s="528"/>
      <c r="CKU96" s="528"/>
      <c r="CKV96" s="528"/>
      <c r="CKW96" s="528"/>
      <c r="CKX96" s="528"/>
      <c r="CKY96" s="528"/>
      <c r="CKZ96" s="528"/>
      <c r="CLA96" s="528"/>
      <c r="CLB96" s="528"/>
      <c r="CLC96" s="528"/>
      <c r="CLD96" s="528"/>
      <c r="CLE96" s="528"/>
      <c r="CLF96" s="528"/>
      <c r="CLG96" s="528"/>
      <c r="CLH96" s="528"/>
      <c r="CLI96" s="528"/>
      <c r="CLJ96" s="528"/>
      <c r="CLK96" s="528"/>
      <c r="CLL96" s="528"/>
      <c r="CLM96" s="528"/>
      <c r="CLN96" s="528"/>
      <c r="CLO96" s="528"/>
      <c r="CLP96" s="528"/>
      <c r="CLQ96" s="528"/>
      <c r="CLR96" s="528"/>
      <c r="CLS96" s="528"/>
      <c r="CLT96" s="528"/>
      <c r="CLU96" s="528"/>
      <c r="CLV96" s="528"/>
      <c r="CLW96" s="528"/>
      <c r="CLX96" s="528"/>
      <c r="CLY96" s="528"/>
      <c r="CLZ96" s="528"/>
      <c r="CMA96" s="528"/>
      <c r="CMB96" s="528"/>
      <c r="CMC96" s="528"/>
      <c r="CMD96" s="528"/>
      <c r="CME96" s="528"/>
      <c r="CMF96" s="528"/>
      <c r="CMG96" s="528"/>
      <c r="CMH96" s="528"/>
      <c r="CMI96" s="528"/>
      <c r="CMJ96" s="528"/>
      <c r="CMK96" s="528"/>
      <c r="CML96" s="528"/>
      <c r="CMM96" s="528"/>
      <c r="CMN96" s="528"/>
      <c r="CMO96" s="528"/>
      <c r="CMP96" s="528"/>
      <c r="CMQ96" s="528"/>
      <c r="CMR96" s="528"/>
      <c r="CMS96" s="528"/>
      <c r="CMT96" s="528"/>
      <c r="CMU96" s="528"/>
      <c r="CMV96" s="528"/>
      <c r="CMW96" s="528"/>
      <c r="CMX96" s="528"/>
      <c r="CMY96" s="528"/>
      <c r="CMZ96" s="528"/>
      <c r="CNA96" s="528"/>
      <c r="CNB96" s="528"/>
      <c r="CNC96" s="528"/>
      <c r="CND96" s="528"/>
      <c r="CNE96" s="528"/>
      <c r="CNF96" s="528"/>
      <c r="CNG96" s="528"/>
      <c r="CNH96" s="528"/>
      <c r="CNI96" s="528"/>
      <c r="CNJ96" s="528"/>
      <c r="CNK96" s="528"/>
      <c r="CNL96" s="528"/>
      <c r="CNM96" s="528"/>
      <c r="CNN96" s="528"/>
      <c r="CNO96" s="528"/>
      <c r="CNP96" s="528"/>
      <c r="CNQ96" s="528"/>
      <c r="CNR96" s="528"/>
      <c r="CNS96" s="528"/>
      <c r="CNT96" s="528"/>
      <c r="CNU96" s="528"/>
      <c r="CNV96" s="528"/>
      <c r="CNW96" s="528"/>
      <c r="CNX96" s="528"/>
      <c r="CNY96" s="528"/>
      <c r="CNZ96" s="528"/>
      <c r="COA96" s="528"/>
      <c r="COB96" s="528"/>
      <c r="COC96" s="528"/>
      <c r="COD96" s="528"/>
      <c r="COE96" s="528"/>
      <c r="COF96" s="528"/>
      <c r="COG96" s="528"/>
      <c r="COH96" s="528"/>
      <c r="COI96" s="528"/>
      <c r="COJ96" s="528"/>
      <c r="COK96" s="528"/>
      <c r="COL96" s="528"/>
      <c r="COM96" s="528"/>
      <c r="CON96" s="528"/>
      <c r="COO96" s="528"/>
      <c r="COP96" s="528"/>
      <c r="COQ96" s="528"/>
      <c r="COR96" s="528"/>
      <c r="COS96" s="528"/>
      <c r="COT96" s="528"/>
      <c r="COU96" s="528"/>
      <c r="COV96" s="528"/>
      <c r="COW96" s="528"/>
      <c r="COX96" s="528"/>
      <c r="COY96" s="528"/>
      <c r="COZ96" s="528"/>
      <c r="CPA96" s="528"/>
      <c r="CPB96" s="528"/>
      <c r="CPC96" s="528"/>
      <c r="CPD96" s="528"/>
      <c r="CPE96" s="528"/>
      <c r="CPF96" s="528"/>
      <c r="CPG96" s="528"/>
      <c r="CPH96" s="528"/>
      <c r="CPI96" s="528"/>
      <c r="CPJ96" s="528"/>
      <c r="CPK96" s="528"/>
      <c r="CPL96" s="528"/>
      <c r="CPM96" s="528"/>
      <c r="CPN96" s="528"/>
      <c r="CPO96" s="528"/>
      <c r="CPP96" s="528"/>
      <c r="CPQ96" s="528"/>
      <c r="CPR96" s="528"/>
      <c r="CPS96" s="528"/>
      <c r="CPT96" s="528"/>
      <c r="CPU96" s="528"/>
      <c r="CPV96" s="528"/>
      <c r="CPW96" s="528"/>
      <c r="CPX96" s="528"/>
      <c r="CPY96" s="528"/>
      <c r="CPZ96" s="528"/>
      <c r="CQA96" s="528"/>
      <c r="CQB96" s="528"/>
      <c r="CQC96" s="528"/>
      <c r="CQD96" s="528"/>
      <c r="CQE96" s="528"/>
      <c r="CQF96" s="528"/>
      <c r="CQG96" s="528"/>
      <c r="CQH96" s="528"/>
      <c r="CQI96" s="528"/>
      <c r="CQJ96" s="528"/>
      <c r="CQK96" s="528"/>
      <c r="CQL96" s="528"/>
      <c r="CQM96" s="528"/>
      <c r="CQN96" s="528"/>
      <c r="CQO96" s="528"/>
      <c r="CQP96" s="528"/>
      <c r="CQQ96" s="528"/>
      <c r="CQR96" s="528"/>
      <c r="CQS96" s="528"/>
      <c r="CQT96" s="528"/>
      <c r="CQU96" s="528"/>
      <c r="CQV96" s="528"/>
      <c r="CQW96" s="528"/>
      <c r="CQX96" s="528"/>
      <c r="CQY96" s="528"/>
      <c r="CQZ96" s="528"/>
      <c r="CRA96" s="528"/>
      <c r="CRB96" s="528"/>
      <c r="CRC96" s="528"/>
      <c r="CRD96" s="528"/>
      <c r="CRE96" s="528"/>
      <c r="CRF96" s="528"/>
      <c r="CRG96" s="528"/>
      <c r="CRH96" s="528"/>
      <c r="CRI96" s="528"/>
      <c r="CRJ96" s="528"/>
      <c r="CRK96" s="528"/>
      <c r="CRL96" s="528"/>
      <c r="CRM96" s="528"/>
      <c r="CRN96" s="528"/>
      <c r="CRO96" s="528"/>
      <c r="CRP96" s="528"/>
      <c r="CRQ96" s="528"/>
      <c r="CRR96" s="528"/>
      <c r="CRS96" s="528"/>
      <c r="CRT96" s="528"/>
      <c r="CRU96" s="528"/>
      <c r="CRV96" s="528"/>
      <c r="CRW96" s="528"/>
      <c r="CRX96" s="528"/>
      <c r="CRY96" s="528"/>
      <c r="CRZ96" s="528"/>
      <c r="CSA96" s="528"/>
      <c r="CSB96" s="528"/>
      <c r="CSC96" s="528"/>
      <c r="CSD96" s="528"/>
      <c r="CSE96" s="528"/>
      <c r="CSF96" s="528"/>
      <c r="CSG96" s="528"/>
      <c r="CSH96" s="528"/>
      <c r="CSI96" s="528"/>
      <c r="CSJ96" s="528"/>
      <c r="CSK96" s="528"/>
      <c r="CSL96" s="528"/>
      <c r="CSM96" s="528"/>
      <c r="CSN96" s="528"/>
      <c r="CSO96" s="528"/>
      <c r="CSP96" s="528"/>
      <c r="CSQ96" s="528"/>
      <c r="CSR96" s="528"/>
      <c r="CSS96" s="528"/>
      <c r="CST96" s="528"/>
      <c r="CSU96" s="528"/>
      <c r="CSV96" s="528"/>
      <c r="CSW96" s="528"/>
      <c r="CSX96" s="528"/>
      <c r="CSY96" s="528"/>
      <c r="CSZ96" s="528"/>
      <c r="CTA96" s="528"/>
      <c r="CTB96" s="528"/>
      <c r="CTC96" s="528"/>
      <c r="CTD96" s="528"/>
      <c r="CTE96" s="528"/>
      <c r="CTF96" s="528"/>
      <c r="CTG96" s="528"/>
      <c r="CTH96" s="528"/>
      <c r="CTI96" s="528"/>
      <c r="CTJ96" s="528"/>
      <c r="CTK96" s="528"/>
      <c r="CTL96" s="528"/>
      <c r="CTM96" s="528"/>
      <c r="CTN96" s="528"/>
      <c r="CTO96" s="528"/>
      <c r="CTP96" s="528"/>
      <c r="CTQ96" s="528"/>
      <c r="CTR96" s="528"/>
      <c r="CTS96" s="528"/>
      <c r="CTT96" s="528"/>
      <c r="CTU96" s="528"/>
      <c r="CTV96" s="528"/>
      <c r="CTW96" s="528"/>
      <c r="CTX96" s="528"/>
      <c r="CTY96" s="528"/>
      <c r="CTZ96" s="528"/>
      <c r="CUA96" s="528"/>
      <c r="CUB96" s="528"/>
      <c r="CUC96" s="528"/>
      <c r="CUD96" s="528"/>
      <c r="CUE96" s="528"/>
      <c r="CUF96" s="528"/>
      <c r="CUG96" s="528"/>
      <c r="CUH96" s="528"/>
      <c r="CUI96" s="528"/>
      <c r="CUJ96" s="528"/>
      <c r="CUK96" s="528"/>
      <c r="CUL96" s="528"/>
      <c r="CUM96" s="528"/>
      <c r="CUN96" s="528"/>
      <c r="CUO96" s="528"/>
      <c r="CUP96" s="528"/>
      <c r="CUQ96" s="528"/>
      <c r="CUR96" s="528"/>
      <c r="CUS96" s="528"/>
      <c r="CUT96" s="528"/>
      <c r="CUU96" s="528"/>
      <c r="CUV96" s="528"/>
      <c r="CUW96" s="528"/>
      <c r="CUX96" s="528"/>
      <c r="CUY96" s="528"/>
      <c r="CUZ96" s="528"/>
      <c r="CVA96" s="528"/>
      <c r="CVB96" s="528"/>
      <c r="CVC96" s="528"/>
      <c r="CVD96" s="528"/>
      <c r="CVE96" s="528"/>
      <c r="CVF96" s="528"/>
      <c r="CVG96" s="528"/>
      <c r="CVH96" s="528"/>
      <c r="CVI96" s="528"/>
      <c r="CVJ96" s="528"/>
      <c r="CVK96" s="528"/>
      <c r="CVL96" s="528"/>
      <c r="CVM96" s="528"/>
      <c r="CVN96" s="528"/>
      <c r="CVO96" s="528"/>
      <c r="CVP96" s="528"/>
      <c r="CVQ96" s="528"/>
      <c r="CVR96" s="528"/>
      <c r="CVS96" s="528"/>
      <c r="CVT96" s="528"/>
      <c r="CVU96" s="528"/>
      <c r="CVV96" s="528"/>
      <c r="CVW96" s="528"/>
      <c r="CVX96" s="528"/>
      <c r="CVY96" s="528"/>
      <c r="CVZ96" s="528"/>
      <c r="CWA96" s="528"/>
      <c r="CWB96" s="528"/>
      <c r="CWC96" s="528"/>
      <c r="CWD96" s="528"/>
      <c r="CWE96" s="528"/>
      <c r="CWF96" s="528"/>
      <c r="CWG96" s="528"/>
      <c r="CWH96" s="528"/>
      <c r="CWI96" s="528"/>
      <c r="CWJ96" s="528"/>
      <c r="CWK96" s="528"/>
      <c r="CWL96" s="528"/>
      <c r="CWM96" s="528"/>
      <c r="CWN96" s="528"/>
      <c r="CWO96" s="528"/>
      <c r="CWP96" s="528"/>
      <c r="CWQ96" s="528"/>
      <c r="CWR96" s="528"/>
      <c r="CWS96" s="528"/>
      <c r="CWT96" s="528"/>
      <c r="CWU96" s="528"/>
      <c r="CWV96" s="528"/>
      <c r="CWW96" s="528"/>
      <c r="CWX96" s="528"/>
      <c r="CWY96" s="528"/>
      <c r="CWZ96" s="528"/>
      <c r="CXA96" s="528"/>
      <c r="CXB96" s="528"/>
      <c r="CXC96" s="528"/>
      <c r="CXD96" s="528"/>
      <c r="CXE96" s="528"/>
      <c r="CXF96" s="528"/>
      <c r="CXG96" s="528"/>
      <c r="CXH96" s="528"/>
      <c r="CXI96" s="528"/>
      <c r="CXJ96" s="528"/>
      <c r="CXK96" s="528"/>
      <c r="CXL96" s="528"/>
      <c r="CXM96" s="528"/>
      <c r="CXN96" s="528"/>
      <c r="CXO96" s="528"/>
      <c r="CXP96" s="528"/>
      <c r="CXQ96" s="528"/>
      <c r="CXR96" s="528"/>
      <c r="CXS96" s="528"/>
      <c r="CXT96" s="528"/>
      <c r="CXU96" s="528"/>
      <c r="CXV96" s="528"/>
      <c r="CXW96" s="528"/>
      <c r="CXX96" s="528"/>
      <c r="CXY96" s="528"/>
      <c r="CXZ96" s="528"/>
      <c r="CYA96" s="528"/>
      <c r="CYB96" s="528"/>
      <c r="CYC96" s="528"/>
      <c r="CYD96" s="528"/>
      <c r="CYE96" s="528"/>
      <c r="CYF96" s="528"/>
      <c r="CYG96" s="528"/>
      <c r="CYH96" s="528"/>
      <c r="CYI96" s="528"/>
      <c r="CYJ96" s="528"/>
      <c r="CYK96" s="528"/>
      <c r="CYL96" s="528"/>
      <c r="CYM96" s="528"/>
      <c r="CYN96" s="528"/>
      <c r="CYO96" s="528"/>
      <c r="CYP96" s="528"/>
      <c r="CYQ96" s="528"/>
      <c r="CYR96" s="528"/>
      <c r="CYS96" s="528"/>
      <c r="CYT96" s="528"/>
      <c r="CYU96" s="528"/>
      <c r="CYV96" s="528"/>
      <c r="CYW96" s="528"/>
      <c r="CYX96" s="528"/>
      <c r="CYY96" s="528"/>
      <c r="CYZ96" s="528"/>
      <c r="CZA96" s="528"/>
      <c r="CZB96" s="528"/>
      <c r="CZC96" s="528"/>
      <c r="CZD96" s="528"/>
      <c r="CZE96" s="528"/>
      <c r="CZF96" s="528"/>
      <c r="CZG96" s="528"/>
      <c r="CZH96" s="528"/>
      <c r="CZI96" s="528"/>
      <c r="CZJ96" s="528"/>
      <c r="CZK96" s="528"/>
      <c r="CZL96" s="528"/>
      <c r="CZM96" s="528"/>
      <c r="CZN96" s="528"/>
      <c r="CZO96" s="528"/>
      <c r="CZP96" s="528"/>
      <c r="CZQ96" s="528"/>
      <c r="CZR96" s="528"/>
      <c r="CZS96" s="528"/>
      <c r="CZT96" s="528"/>
      <c r="CZU96" s="528"/>
      <c r="CZV96" s="528"/>
      <c r="CZW96" s="528"/>
      <c r="CZX96" s="528"/>
      <c r="CZY96" s="528"/>
      <c r="CZZ96" s="528"/>
      <c r="DAA96" s="528"/>
      <c r="DAB96" s="528"/>
      <c r="DAC96" s="528"/>
      <c r="DAD96" s="528"/>
      <c r="DAE96" s="528"/>
      <c r="DAF96" s="528"/>
      <c r="DAG96" s="528"/>
      <c r="DAH96" s="528"/>
      <c r="DAI96" s="528"/>
      <c r="DAJ96" s="528"/>
      <c r="DAK96" s="528"/>
      <c r="DAL96" s="528"/>
      <c r="DAM96" s="528"/>
      <c r="DAN96" s="528"/>
      <c r="DAO96" s="528"/>
      <c r="DAP96" s="528"/>
      <c r="DAQ96" s="528"/>
      <c r="DAR96" s="528"/>
      <c r="DAS96" s="528"/>
      <c r="DAT96" s="528"/>
      <c r="DAU96" s="528"/>
      <c r="DAV96" s="528"/>
      <c r="DAW96" s="528"/>
      <c r="DAX96" s="528"/>
      <c r="DAY96" s="528"/>
      <c r="DAZ96" s="528"/>
      <c r="DBA96" s="528"/>
      <c r="DBB96" s="528"/>
      <c r="DBC96" s="528"/>
      <c r="DBD96" s="528"/>
      <c r="DBE96" s="528"/>
      <c r="DBF96" s="528"/>
      <c r="DBG96" s="528"/>
      <c r="DBH96" s="528"/>
      <c r="DBI96" s="528"/>
      <c r="DBJ96" s="528"/>
      <c r="DBK96" s="528"/>
      <c r="DBL96" s="528"/>
      <c r="DBM96" s="528"/>
      <c r="DBN96" s="528"/>
      <c r="DBO96" s="528"/>
      <c r="DBP96" s="528"/>
      <c r="DBQ96" s="528"/>
      <c r="DBR96" s="528"/>
      <c r="DBS96" s="528"/>
      <c r="DBT96" s="528"/>
      <c r="DBU96" s="528"/>
      <c r="DBV96" s="528"/>
      <c r="DBW96" s="528"/>
      <c r="DBX96" s="528"/>
      <c r="DBY96" s="528"/>
      <c r="DBZ96" s="528"/>
      <c r="DCA96" s="528"/>
      <c r="DCB96" s="528"/>
      <c r="DCC96" s="528"/>
      <c r="DCD96" s="528"/>
      <c r="DCE96" s="528"/>
      <c r="DCF96" s="528"/>
      <c r="DCG96" s="528"/>
      <c r="DCH96" s="528"/>
      <c r="DCI96" s="528"/>
      <c r="DCJ96" s="528"/>
      <c r="DCK96" s="528"/>
      <c r="DCL96" s="528"/>
      <c r="DCM96" s="528"/>
      <c r="DCN96" s="528"/>
      <c r="DCO96" s="528"/>
      <c r="DCP96" s="528"/>
      <c r="DCQ96" s="528"/>
      <c r="DCR96" s="528"/>
      <c r="DCS96" s="528"/>
      <c r="DCT96" s="528"/>
      <c r="DCU96" s="528"/>
      <c r="DCV96" s="528"/>
      <c r="DCW96" s="528"/>
      <c r="DCX96" s="528"/>
      <c r="DCY96" s="528"/>
      <c r="DCZ96" s="528"/>
      <c r="DDA96" s="528"/>
      <c r="DDB96" s="528"/>
      <c r="DDC96" s="528"/>
      <c r="DDD96" s="528"/>
      <c r="DDE96" s="528"/>
      <c r="DDF96" s="528"/>
      <c r="DDG96" s="528"/>
      <c r="DDH96" s="528"/>
      <c r="DDI96" s="528"/>
      <c r="DDJ96" s="528"/>
      <c r="DDK96" s="528"/>
      <c r="DDL96" s="528"/>
      <c r="DDM96" s="528"/>
      <c r="DDN96" s="528"/>
      <c r="DDO96" s="528"/>
      <c r="DDP96" s="528"/>
      <c r="DDQ96" s="528"/>
      <c r="DDR96" s="528"/>
      <c r="DDS96" s="528"/>
      <c r="DDT96" s="528"/>
      <c r="DDU96" s="528"/>
      <c r="DDV96" s="528"/>
      <c r="DDW96" s="528"/>
      <c r="DDX96" s="528"/>
      <c r="DDY96" s="528"/>
      <c r="DDZ96" s="528"/>
      <c r="DEA96" s="528"/>
      <c r="DEB96" s="528"/>
      <c r="DEC96" s="528"/>
      <c r="DED96" s="528"/>
      <c r="DEE96" s="528"/>
      <c r="DEF96" s="528"/>
      <c r="DEG96" s="528"/>
      <c r="DEH96" s="528"/>
      <c r="DEI96" s="528"/>
      <c r="DEJ96" s="528"/>
      <c r="DEK96" s="528"/>
      <c r="DEL96" s="528"/>
      <c r="DEM96" s="528"/>
      <c r="DEN96" s="528"/>
      <c r="DEO96" s="528"/>
      <c r="DEP96" s="528"/>
      <c r="DEQ96" s="528"/>
      <c r="DER96" s="528"/>
      <c r="DES96" s="528"/>
      <c r="DET96" s="528"/>
      <c r="DEU96" s="528"/>
      <c r="DEV96" s="528"/>
      <c r="DEW96" s="528"/>
      <c r="DEX96" s="528"/>
      <c r="DEY96" s="528"/>
      <c r="DEZ96" s="528"/>
      <c r="DFA96" s="528"/>
      <c r="DFB96" s="528"/>
      <c r="DFC96" s="528"/>
      <c r="DFD96" s="528"/>
      <c r="DFE96" s="528"/>
      <c r="DFF96" s="528"/>
      <c r="DFG96" s="528"/>
      <c r="DFH96" s="528"/>
      <c r="DFI96" s="528"/>
      <c r="DFJ96" s="528"/>
      <c r="DFK96" s="528"/>
      <c r="DFL96" s="528"/>
      <c r="DFM96" s="528"/>
      <c r="DFN96" s="528"/>
      <c r="DFO96" s="528"/>
      <c r="DFP96" s="528"/>
      <c r="DFQ96" s="528"/>
      <c r="DFR96" s="528"/>
      <c r="DFS96" s="528"/>
      <c r="DFT96" s="528"/>
      <c r="DFU96" s="528"/>
      <c r="DFV96" s="528"/>
      <c r="DFW96" s="528"/>
      <c r="DFX96" s="528"/>
      <c r="DFY96" s="528"/>
      <c r="DFZ96" s="528"/>
      <c r="DGA96" s="528"/>
      <c r="DGB96" s="528"/>
      <c r="DGC96" s="528"/>
      <c r="DGD96" s="528"/>
      <c r="DGE96" s="528"/>
      <c r="DGF96" s="528"/>
      <c r="DGG96" s="528"/>
      <c r="DGH96" s="528"/>
      <c r="DGI96" s="528"/>
      <c r="DGJ96" s="528"/>
      <c r="DGK96" s="528"/>
      <c r="DGL96" s="528"/>
      <c r="DGM96" s="528"/>
      <c r="DGN96" s="528"/>
      <c r="DGO96" s="528"/>
      <c r="DGP96" s="528"/>
      <c r="DGQ96" s="528"/>
      <c r="DGR96" s="528"/>
      <c r="DGS96" s="528"/>
      <c r="DGT96" s="528"/>
      <c r="DGU96" s="528"/>
      <c r="DGV96" s="528"/>
      <c r="DGW96" s="528"/>
      <c r="DGX96" s="528"/>
      <c r="DGY96" s="528"/>
      <c r="DGZ96" s="528"/>
      <c r="DHA96" s="528"/>
      <c r="DHB96" s="528"/>
      <c r="DHC96" s="528"/>
      <c r="DHD96" s="528"/>
      <c r="DHE96" s="528"/>
      <c r="DHF96" s="528"/>
      <c r="DHG96" s="528"/>
      <c r="DHH96" s="528"/>
      <c r="DHI96" s="528"/>
      <c r="DHJ96" s="528"/>
      <c r="DHK96" s="528"/>
      <c r="DHL96" s="528"/>
      <c r="DHM96" s="528"/>
      <c r="DHN96" s="528"/>
      <c r="DHO96" s="528"/>
      <c r="DHP96" s="528"/>
      <c r="DHQ96" s="528"/>
      <c r="DHR96" s="528"/>
      <c r="DHS96" s="528"/>
      <c r="DHT96" s="528"/>
      <c r="DHU96" s="528"/>
      <c r="DHV96" s="528"/>
      <c r="DHW96" s="528"/>
      <c r="DHX96" s="528"/>
      <c r="DHY96" s="528"/>
      <c r="DHZ96" s="528"/>
      <c r="DIA96" s="528"/>
      <c r="DIB96" s="528"/>
      <c r="DIC96" s="528"/>
      <c r="DID96" s="528"/>
      <c r="DIE96" s="528"/>
      <c r="DIF96" s="528"/>
      <c r="DIG96" s="528"/>
      <c r="DIH96" s="528"/>
      <c r="DII96" s="528"/>
      <c r="DIJ96" s="528"/>
      <c r="DIK96" s="528"/>
      <c r="DIL96" s="528"/>
      <c r="DIM96" s="528"/>
      <c r="DIN96" s="528"/>
      <c r="DIO96" s="528"/>
      <c r="DIP96" s="528"/>
      <c r="DIQ96" s="528"/>
      <c r="DIR96" s="528"/>
      <c r="DIS96" s="528"/>
      <c r="DIT96" s="528"/>
      <c r="DIU96" s="528"/>
      <c r="DIV96" s="528"/>
      <c r="DIW96" s="528"/>
      <c r="DIX96" s="528"/>
      <c r="DIY96" s="528"/>
      <c r="DIZ96" s="528"/>
      <c r="DJA96" s="528"/>
      <c r="DJB96" s="528"/>
      <c r="DJC96" s="528"/>
      <c r="DJD96" s="528"/>
      <c r="DJE96" s="528"/>
      <c r="DJF96" s="528"/>
      <c r="DJG96" s="528"/>
      <c r="DJH96" s="528"/>
      <c r="DJI96" s="528"/>
      <c r="DJJ96" s="528"/>
      <c r="DJK96" s="528"/>
      <c r="DJL96" s="528"/>
      <c r="DJM96" s="528"/>
      <c r="DJN96" s="528"/>
      <c r="DJO96" s="528"/>
      <c r="DJP96" s="528"/>
      <c r="DJQ96" s="528"/>
      <c r="DJR96" s="528"/>
      <c r="DJS96" s="528"/>
      <c r="DJT96" s="528"/>
      <c r="DJU96" s="528"/>
      <c r="DJV96" s="528"/>
      <c r="DJW96" s="528"/>
      <c r="DJX96" s="528"/>
      <c r="DJY96" s="528"/>
      <c r="DJZ96" s="528"/>
      <c r="DKA96" s="528"/>
      <c r="DKB96" s="528"/>
      <c r="DKC96" s="528"/>
      <c r="DKD96" s="528"/>
      <c r="DKE96" s="528"/>
      <c r="DKF96" s="528"/>
      <c r="DKG96" s="528"/>
      <c r="DKH96" s="528"/>
      <c r="DKI96" s="528"/>
      <c r="DKJ96" s="528"/>
      <c r="DKK96" s="528"/>
      <c r="DKL96" s="528"/>
      <c r="DKM96" s="528"/>
      <c r="DKN96" s="528"/>
      <c r="DKO96" s="528"/>
      <c r="DKP96" s="528"/>
      <c r="DKQ96" s="528"/>
      <c r="DKR96" s="528"/>
      <c r="DKS96" s="528"/>
      <c r="DKT96" s="528"/>
      <c r="DKU96" s="528"/>
      <c r="DKV96" s="528"/>
      <c r="DKW96" s="528"/>
      <c r="DKX96" s="528"/>
      <c r="DKY96" s="528"/>
      <c r="DKZ96" s="528"/>
      <c r="DLA96" s="528"/>
      <c r="DLB96" s="528"/>
      <c r="DLC96" s="528"/>
      <c r="DLD96" s="528"/>
      <c r="DLE96" s="528"/>
      <c r="DLF96" s="528"/>
      <c r="DLG96" s="528"/>
      <c r="DLH96" s="528"/>
      <c r="DLI96" s="528"/>
      <c r="DLJ96" s="528"/>
      <c r="DLK96" s="528"/>
      <c r="DLL96" s="528"/>
      <c r="DLM96" s="528"/>
      <c r="DLN96" s="528"/>
      <c r="DLO96" s="528"/>
      <c r="DLP96" s="528"/>
      <c r="DLQ96" s="528"/>
      <c r="DLR96" s="528"/>
      <c r="DLS96" s="528"/>
      <c r="DLT96" s="528"/>
      <c r="DLU96" s="528"/>
      <c r="DLV96" s="528"/>
      <c r="DLW96" s="528"/>
      <c r="DLX96" s="528"/>
      <c r="DLY96" s="528"/>
      <c r="DLZ96" s="528"/>
      <c r="DMA96" s="528"/>
      <c r="DMB96" s="528"/>
      <c r="DMC96" s="528"/>
      <c r="DMD96" s="528"/>
      <c r="DME96" s="528"/>
      <c r="DMF96" s="528"/>
      <c r="DMG96" s="528"/>
      <c r="DMH96" s="528"/>
      <c r="DMI96" s="528"/>
      <c r="DMJ96" s="528"/>
      <c r="DMK96" s="528"/>
      <c r="DML96" s="528"/>
      <c r="DMM96" s="528"/>
      <c r="DMN96" s="528"/>
      <c r="DMO96" s="528"/>
      <c r="DMP96" s="528"/>
      <c r="DMQ96" s="528"/>
      <c r="DMR96" s="528"/>
      <c r="DMS96" s="528"/>
      <c r="DMT96" s="528"/>
      <c r="DMU96" s="528"/>
      <c r="DMV96" s="528"/>
      <c r="DMW96" s="528"/>
      <c r="DMX96" s="528"/>
      <c r="DMY96" s="528"/>
      <c r="DMZ96" s="528"/>
      <c r="DNA96" s="528"/>
      <c r="DNB96" s="528"/>
      <c r="DNC96" s="528"/>
      <c r="DND96" s="528"/>
      <c r="DNE96" s="528"/>
      <c r="DNF96" s="528"/>
      <c r="DNG96" s="528"/>
      <c r="DNH96" s="528"/>
      <c r="DNI96" s="528"/>
      <c r="DNJ96" s="528"/>
      <c r="DNK96" s="528"/>
      <c r="DNL96" s="528"/>
      <c r="DNM96" s="528"/>
      <c r="DNN96" s="528"/>
      <c r="DNO96" s="528"/>
      <c r="DNP96" s="528"/>
      <c r="DNQ96" s="528"/>
      <c r="DNR96" s="528"/>
      <c r="DNS96" s="528"/>
      <c r="DNT96" s="528"/>
      <c r="DNU96" s="528"/>
      <c r="DNV96" s="528"/>
      <c r="DNW96" s="528"/>
      <c r="DNX96" s="528"/>
      <c r="DNY96" s="528"/>
      <c r="DNZ96" s="528"/>
      <c r="DOA96" s="528"/>
      <c r="DOB96" s="528"/>
      <c r="DOC96" s="528"/>
      <c r="DOD96" s="528"/>
      <c r="DOE96" s="528"/>
      <c r="DOF96" s="528"/>
      <c r="DOG96" s="528"/>
      <c r="DOH96" s="528"/>
      <c r="DOI96" s="528"/>
      <c r="DOJ96" s="528"/>
      <c r="DOK96" s="528"/>
      <c r="DOL96" s="528"/>
      <c r="DOM96" s="528"/>
      <c r="DON96" s="528"/>
      <c r="DOO96" s="528"/>
      <c r="DOP96" s="528"/>
      <c r="DOQ96" s="528"/>
      <c r="DOR96" s="528"/>
      <c r="DOS96" s="528"/>
      <c r="DOT96" s="528"/>
      <c r="DOU96" s="528"/>
      <c r="DOV96" s="528"/>
      <c r="DOW96" s="528"/>
      <c r="DOX96" s="528"/>
      <c r="DOY96" s="528"/>
      <c r="DOZ96" s="528"/>
      <c r="DPA96" s="528"/>
      <c r="DPB96" s="528"/>
      <c r="DPC96" s="528"/>
      <c r="DPD96" s="528"/>
      <c r="DPE96" s="528"/>
      <c r="DPF96" s="528"/>
      <c r="DPG96" s="528"/>
      <c r="DPH96" s="528"/>
      <c r="DPI96" s="528"/>
      <c r="DPJ96" s="528"/>
      <c r="DPK96" s="528"/>
      <c r="DPL96" s="528"/>
      <c r="DPM96" s="528"/>
      <c r="DPN96" s="528"/>
      <c r="DPO96" s="528"/>
      <c r="DPP96" s="528"/>
      <c r="DPQ96" s="528"/>
      <c r="DPR96" s="528"/>
      <c r="DPS96" s="528"/>
      <c r="DPT96" s="528"/>
      <c r="DPU96" s="528"/>
      <c r="DPV96" s="528"/>
      <c r="DPW96" s="528"/>
      <c r="DPX96" s="528"/>
      <c r="DPY96" s="528"/>
      <c r="DPZ96" s="528"/>
      <c r="DQA96" s="528"/>
      <c r="DQB96" s="528"/>
      <c r="DQC96" s="528"/>
      <c r="DQD96" s="528"/>
      <c r="DQE96" s="528"/>
      <c r="DQF96" s="528"/>
      <c r="DQG96" s="528"/>
      <c r="DQH96" s="528"/>
      <c r="DQI96" s="528"/>
      <c r="DQJ96" s="528"/>
      <c r="DQK96" s="528"/>
      <c r="DQL96" s="528"/>
      <c r="DQM96" s="528"/>
      <c r="DQN96" s="528"/>
      <c r="DQO96" s="528"/>
      <c r="DQP96" s="528"/>
      <c r="DQQ96" s="528"/>
      <c r="DQR96" s="528"/>
      <c r="DQS96" s="528"/>
      <c r="DQT96" s="528"/>
      <c r="DQU96" s="528"/>
      <c r="DQV96" s="528"/>
      <c r="DQW96" s="528"/>
      <c r="DQX96" s="528"/>
      <c r="DQY96" s="528"/>
      <c r="DQZ96" s="528"/>
      <c r="DRA96" s="528"/>
      <c r="DRB96" s="528"/>
      <c r="DRC96" s="528"/>
      <c r="DRD96" s="528"/>
      <c r="DRE96" s="528"/>
      <c r="DRF96" s="528"/>
      <c r="DRG96" s="528"/>
      <c r="DRH96" s="528"/>
      <c r="DRI96" s="528"/>
      <c r="DRJ96" s="528"/>
      <c r="DRK96" s="528"/>
      <c r="DRL96" s="528"/>
      <c r="DRM96" s="528"/>
      <c r="DRN96" s="528"/>
      <c r="DRO96" s="528"/>
      <c r="DRP96" s="528"/>
      <c r="DRQ96" s="528"/>
      <c r="DRR96" s="528"/>
      <c r="DRS96" s="528"/>
      <c r="DRT96" s="528"/>
      <c r="DRU96" s="528"/>
      <c r="DRV96" s="528"/>
      <c r="DRW96" s="528"/>
      <c r="DRX96" s="528"/>
      <c r="DRY96" s="528"/>
      <c r="DRZ96" s="528"/>
      <c r="DSA96" s="528"/>
      <c r="DSB96" s="528"/>
      <c r="DSC96" s="528"/>
      <c r="DSD96" s="528"/>
      <c r="DSE96" s="528"/>
      <c r="DSF96" s="528"/>
      <c r="DSG96" s="528"/>
      <c r="DSH96" s="528"/>
      <c r="DSI96" s="528"/>
      <c r="DSJ96" s="528"/>
      <c r="DSK96" s="528"/>
      <c r="DSL96" s="528"/>
      <c r="DSM96" s="528"/>
      <c r="DSN96" s="528"/>
      <c r="DSO96" s="528"/>
      <c r="DSP96" s="528"/>
      <c r="DSQ96" s="528"/>
      <c r="DSR96" s="528"/>
      <c r="DSS96" s="528"/>
      <c r="DST96" s="528"/>
      <c r="DSU96" s="528"/>
      <c r="DSV96" s="528"/>
      <c r="DSW96" s="528"/>
      <c r="DSX96" s="528"/>
      <c r="DSY96" s="528"/>
      <c r="DSZ96" s="528"/>
      <c r="DTA96" s="528"/>
      <c r="DTB96" s="528"/>
      <c r="DTC96" s="528"/>
      <c r="DTD96" s="528"/>
      <c r="DTE96" s="528"/>
      <c r="DTF96" s="528"/>
      <c r="DTG96" s="528"/>
      <c r="DTH96" s="528"/>
      <c r="DTI96" s="528"/>
      <c r="DTJ96" s="528"/>
      <c r="DTK96" s="528"/>
      <c r="DTL96" s="528"/>
      <c r="DTM96" s="528"/>
      <c r="DTN96" s="528"/>
      <c r="DTO96" s="528"/>
      <c r="DTP96" s="528"/>
      <c r="DTQ96" s="528"/>
      <c r="DTR96" s="528"/>
      <c r="DTS96" s="528"/>
      <c r="DTT96" s="528"/>
      <c r="DTU96" s="528"/>
      <c r="DTV96" s="528"/>
      <c r="DTW96" s="528"/>
      <c r="DTX96" s="528"/>
      <c r="DTY96" s="528"/>
      <c r="DTZ96" s="528"/>
      <c r="DUA96" s="528"/>
      <c r="DUB96" s="528"/>
      <c r="DUC96" s="528"/>
      <c r="DUD96" s="528"/>
      <c r="DUE96" s="528"/>
      <c r="DUF96" s="528"/>
      <c r="DUG96" s="528"/>
      <c r="DUH96" s="528"/>
      <c r="DUI96" s="528"/>
      <c r="DUJ96" s="528"/>
      <c r="DUK96" s="528"/>
      <c r="DUL96" s="528"/>
      <c r="DUM96" s="528"/>
      <c r="DUN96" s="528"/>
      <c r="DUO96" s="528"/>
      <c r="DUP96" s="528"/>
      <c r="DUQ96" s="528"/>
      <c r="DUR96" s="528"/>
      <c r="DUS96" s="528"/>
      <c r="DUT96" s="528"/>
      <c r="DUU96" s="528"/>
      <c r="DUV96" s="528"/>
      <c r="DUW96" s="528"/>
      <c r="DUX96" s="528"/>
      <c r="DUY96" s="528"/>
      <c r="DUZ96" s="528"/>
      <c r="DVA96" s="528"/>
      <c r="DVB96" s="528"/>
      <c r="DVC96" s="528"/>
      <c r="DVD96" s="528"/>
      <c r="DVE96" s="528"/>
      <c r="DVF96" s="528"/>
      <c r="DVG96" s="528"/>
      <c r="DVH96" s="528"/>
      <c r="DVI96" s="528"/>
      <c r="DVJ96" s="528"/>
      <c r="DVK96" s="528"/>
      <c r="DVL96" s="528"/>
      <c r="DVM96" s="528"/>
      <c r="DVN96" s="528"/>
      <c r="DVO96" s="528"/>
      <c r="DVP96" s="528"/>
      <c r="DVQ96" s="528"/>
      <c r="DVR96" s="528"/>
      <c r="DVS96" s="528"/>
      <c r="DVT96" s="528"/>
      <c r="DVU96" s="528"/>
      <c r="DVV96" s="528"/>
      <c r="DVW96" s="528"/>
      <c r="DVX96" s="528"/>
      <c r="DVY96" s="528"/>
      <c r="DVZ96" s="528"/>
      <c r="DWA96" s="528"/>
      <c r="DWB96" s="528"/>
      <c r="DWC96" s="528"/>
      <c r="DWD96" s="528"/>
      <c r="DWE96" s="528"/>
      <c r="DWF96" s="528"/>
      <c r="DWG96" s="528"/>
      <c r="DWH96" s="528"/>
      <c r="DWI96" s="528"/>
      <c r="DWJ96" s="528"/>
      <c r="DWK96" s="528"/>
      <c r="DWL96" s="528"/>
      <c r="DWM96" s="528"/>
      <c r="DWN96" s="528"/>
      <c r="DWO96" s="528"/>
      <c r="DWP96" s="528"/>
      <c r="DWQ96" s="528"/>
      <c r="DWR96" s="528"/>
      <c r="DWS96" s="528"/>
      <c r="DWT96" s="528"/>
      <c r="DWU96" s="528"/>
      <c r="DWV96" s="528"/>
      <c r="DWW96" s="528"/>
      <c r="DWX96" s="528"/>
      <c r="DWY96" s="528"/>
      <c r="DWZ96" s="528"/>
      <c r="DXA96" s="528"/>
      <c r="DXB96" s="528"/>
      <c r="DXC96" s="528"/>
      <c r="DXD96" s="528"/>
      <c r="DXE96" s="528"/>
      <c r="DXF96" s="528"/>
      <c r="DXG96" s="528"/>
      <c r="DXH96" s="528"/>
      <c r="DXI96" s="528"/>
      <c r="DXJ96" s="528"/>
      <c r="DXK96" s="528"/>
      <c r="DXL96" s="528"/>
      <c r="DXM96" s="528"/>
      <c r="DXN96" s="528"/>
      <c r="DXO96" s="528"/>
      <c r="DXP96" s="528"/>
      <c r="DXQ96" s="528"/>
      <c r="DXR96" s="528"/>
      <c r="DXS96" s="528"/>
      <c r="DXT96" s="528"/>
      <c r="DXU96" s="528"/>
      <c r="DXV96" s="528"/>
      <c r="DXW96" s="528"/>
      <c r="DXX96" s="528"/>
      <c r="DXY96" s="528"/>
      <c r="DXZ96" s="528"/>
      <c r="DYA96" s="528"/>
      <c r="DYB96" s="528"/>
      <c r="DYC96" s="528"/>
      <c r="DYD96" s="528"/>
      <c r="DYE96" s="528"/>
      <c r="DYF96" s="528"/>
      <c r="DYG96" s="528"/>
      <c r="DYH96" s="528"/>
      <c r="DYI96" s="528"/>
      <c r="DYJ96" s="528"/>
      <c r="DYK96" s="528"/>
      <c r="DYL96" s="528"/>
      <c r="DYM96" s="528"/>
      <c r="DYN96" s="528"/>
      <c r="DYO96" s="528"/>
      <c r="DYP96" s="528"/>
      <c r="DYQ96" s="528"/>
      <c r="DYR96" s="528"/>
      <c r="DYS96" s="528"/>
      <c r="DYT96" s="528"/>
      <c r="DYU96" s="528"/>
      <c r="DYV96" s="528"/>
      <c r="DYW96" s="528"/>
      <c r="DYX96" s="528"/>
      <c r="DYY96" s="528"/>
      <c r="DYZ96" s="528"/>
      <c r="DZA96" s="528"/>
      <c r="DZB96" s="528"/>
      <c r="DZC96" s="528"/>
      <c r="DZD96" s="528"/>
      <c r="DZE96" s="528"/>
      <c r="DZF96" s="528"/>
      <c r="DZG96" s="528"/>
      <c r="DZH96" s="528"/>
      <c r="DZI96" s="528"/>
      <c r="DZJ96" s="528"/>
      <c r="DZK96" s="528"/>
      <c r="DZL96" s="528"/>
      <c r="DZM96" s="528"/>
      <c r="DZN96" s="528"/>
      <c r="DZO96" s="528"/>
      <c r="DZP96" s="528"/>
      <c r="DZQ96" s="528"/>
      <c r="DZR96" s="528"/>
      <c r="DZS96" s="528"/>
      <c r="DZT96" s="528"/>
      <c r="DZU96" s="528"/>
      <c r="DZV96" s="528"/>
      <c r="DZW96" s="528"/>
      <c r="DZX96" s="528"/>
      <c r="DZY96" s="528"/>
      <c r="DZZ96" s="528"/>
      <c r="EAA96" s="528"/>
      <c r="EAB96" s="528"/>
      <c r="EAC96" s="528"/>
      <c r="EAD96" s="528"/>
      <c r="EAE96" s="528"/>
      <c r="EAF96" s="528"/>
      <c r="EAG96" s="528"/>
      <c r="EAH96" s="528"/>
      <c r="EAI96" s="528"/>
      <c r="EAJ96" s="528"/>
      <c r="EAK96" s="528"/>
      <c r="EAL96" s="528"/>
      <c r="EAM96" s="528"/>
      <c r="EAN96" s="528"/>
      <c r="EAO96" s="528"/>
      <c r="EAP96" s="528"/>
      <c r="EAQ96" s="528"/>
      <c r="EAR96" s="528"/>
      <c r="EAS96" s="528"/>
      <c r="EAT96" s="528"/>
      <c r="EAU96" s="528"/>
      <c r="EAV96" s="528"/>
      <c r="EAW96" s="528"/>
      <c r="EAX96" s="528"/>
      <c r="EAY96" s="528"/>
      <c r="EAZ96" s="528"/>
      <c r="EBA96" s="528"/>
      <c r="EBB96" s="528"/>
      <c r="EBC96" s="528"/>
      <c r="EBD96" s="528"/>
      <c r="EBE96" s="528"/>
      <c r="EBF96" s="528"/>
      <c r="EBG96" s="528"/>
      <c r="EBH96" s="528"/>
      <c r="EBI96" s="528"/>
      <c r="EBJ96" s="528"/>
      <c r="EBK96" s="528"/>
      <c r="EBL96" s="528"/>
      <c r="EBM96" s="528"/>
      <c r="EBN96" s="528"/>
      <c r="EBO96" s="528"/>
      <c r="EBP96" s="528"/>
      <c r="EBQ96" s="528"/>
      <c r="EBR96" s="528"/>
      <c r="EBS96" s="528"/>
      <c r="EBT96" s="528"/>
      <c r="EBU96" s="528"/>
      <c r="EBV96" s="528"/>
      <c r="EBW96" s="528"/>
      <c r="EBX96" s="528"/>
      <c r="EBY96" s="528"/>
      <c r="EBZ96" s="528"/>
      <c r="ECA96" s="528"/>
      <c r="ECB96" s="528"/>
      <c r="ECC96" s="528"/>
      <c r="ECD96" s="528"/>
      <c r="ECE96" s="528"/>
      <c r="ECF96" s="528"/>
      <c r="ECG96" s="528"/>
      <c r="ECH96" s="528"/>
      <c r="ECI96" s="528"/>
      <c r="ECJ96" s="528"/>
      <c r="ECK96" s="528"/>
      <c r="ECL96" s="528"/>
      <c r="ECM96" s="528"/>
      <c r="ECN96" s="528"/>
      <c r="ECO96" s="528"/>
      <c r="ECP96" s="528"/>
      <c r="ECQ96" s="528"/>
      <c r="ECR96" s="528"/>
      <c r="ECS96" s="528"/>
      <c r="ECT96" s="528"/>
      <c r="ECU96" s="528"/>
      <c r="ECV96" s="528"/>
      <c r="ECW96" s="528"/>
      <c r="ECX96" s="528"/>
      <c r="ECY96" s="528"/>
      <c r="ECZ96" s="528"/>
      <c r="EDA96" s="528"/>
      <c r="EDB96" s="528"/>
      <c r="EDC96" s="528"/>
      <c r="EDD96" s="528"/>
      <c r="EDE96" s="528"/>
      <c r="EDF96" s="528"/>
      <c r="EDG96" s="528"/>
      <c r="EDH96" s="528"/>
      <c r="EDI96" s="528"/>
      <c r="EDJ96" s="528"/>
      <c r="EDK96" s="528"/>
      <c r="EDL96" s="528"/>
      <c r="EDM96" s="528"/>
      <c r="EDN96" s="528"/>
      <c r="EDO96" s="528"/>
      <c r="EDP96" s="528"/>
      <c r="EDQ96" s="528"/>
      <c r="EDR96" s="528"/>
      <c r="EDS96" s="528"/>
      <c r="EDT96" s="528"/>
      <c r="EDU96" s="528"/>
      <c r="EDV96" s="528"/>
      <c r="EDW96" s="528"/>
      <c r="EDX96" s="528"/>
      <c r="EDY96" s="528"/>
      <c r="EDZ96" s="528"/>
      <c r="EEA96" s="528"/>
      <c r="EEB96" s="528"/>
      <c r="EEC96" s="528"/>
      <c r="EED96" s="528"/>
      <c r="EEE96" s="528"/>
      <c r="EEF96" s="528"/>
      <c r="EEG96" s="528"/>
      <c r="EEH96" s="528"/>
      <c r="EEI96" s="528"/>
      <c r="EEJ96" s="528"/>
      <c r="EEK96" s="528"/>
      <c r="EEL96" s="528"/>
      <c r="EEM96" s="528"/>
      <c r="EEN96" s="528"/>
      <c r="EEO96" s="528"/>
      <c r="EEP96" s="528"/>
      <c r="EEQ96" s="528"/>
      <c r="EER96" s="528"/>
      <c r="EES96" s="528"/>
      <c r="EET96" s="528"/>
      <c r="EEU96" s="528"/>
      <c r="EEV96" s="528"/>
      <c r="EEW96" s="528"/>
      <c r="EEX96" s="528"/>
      <c r="EEY96" s="528"/>
      <c r="EEZ96" s="528"/>
      <c r="EFA96" s="528"/>
      <c r="EFB96" s="528"/>
      <c r="EFC96" s="528"/>
      <c r="EFD96" s="528"/>
      <c r="EFE96" s="528"/>
      <c r="EFF96" s="528"/>
      <c r="EFG96" s="528"/>
      <c r="EFH96" s="528"/>
      <c r="EFI96" s="528"/>
      <c r="EFJ96" s="528"/>
      <c r="EFK96" s="528"/>
      <c r="EFL96" s="528"/>
      <c r="EFM96" s="528"/>
      <c r="EFN96" s="528"/>
      <c r="EFO96" s="528"/>
      <c r="EFP96" s="528"/>
      <c r="EFQ96" s="528"/>
      <c r="EFR96" s="528"/>
      <c r="EFS96" s="528"/>
      <c r="EFT96" s="528"/>
      <c r="EFU96" s="528"/>
      <c r="EFV96" s="528"/>
      <c r="EFW96" s="528"/>
      <c r="EFX96" s="528"/>
      <c r="EFY96" s="528"/>
      <c r="EFZ96" s="528"/>
      <c r="EGA96" s="528"/>
      <c r="EGB96" s="528"/>
      <c r="EGC96" s="528"/>
      <c r="EGD96" s="528"/>
      <c r="EGE96" s="528"/>
      <c r="EGF96" s="528"/>
      <c r="EGG96" s="528"/>
      <c r="EGH96" s="528"/>
      <c r="EGI96" s="528"/>
      <c r="EGJ96" s="528"/>
      <c r="EGK96" s="528"/>
      <c r="EGL96" s="528"/>
      <c r="EGM96" s="528"/>
      <c r="EGN96" s="528"/>
      <c r="EGO96" s="528"/>
      <c r="EGP96" s="528"/>
      <c r="EGQ96" s="528"/>
      <c r="EGR96" s="528"/>
      <c r="EGS96" s="528"/>
      <c r="EGT96" s="528"/>
      <c r="EGU96" s="528"/>
      <c r="EGV96" s="528"/>
      <c r="EGW96" s="528"/>
      <c r="EGX96" s="528"/>
      <c r="EGY96" s="528"/>
      <c r="EGZ96" s="528"/>
      <c r="EHA96" s="528"/>
      <c r="EHB96" s="528"/>
      <c r="EHC96" s="528"/>
      <c r="EHD96" s="528"/>
      <c r="EHE96" s="528"/>
      <c r="EHF96" s="528"/>
      <c r="EHG96" s="528"/>
      <c r="EHH96" s="528"/>
      <c r="EHI96" s="528"/>
      <c r="EHJ96" s="528"/>
      <c r="EHK96" s="528"/>
      <c r="EHL96" s="528"/>
      <c r="EHM96" s="528"/>
      <c r="EHN96" s="528"/>
      <c r="EHO96" s="528"/>
      <c r="EHP96" s="528"/>
      <c r="EHQ96" s="528"/>
      <c r="EHR96" s="528"/>
      <c r="EHS96" s="528"/>
      <c r="EHT96" s="528"/>
      <c r="EHU96" s="528"/>
      <c r="EHV96" s="528"/>
      <c r="EHW96" s="528"/>
      <c r="EHX96" s="528"/>
      <c r="EHY96" s="528"/>
      <c r="EHZ96" s="528"/>
      <c r="EIA96" s="528"/>
      <c r="EIB96" s="528"/>
      <c r="EIC96" s="528"/>
      <c r="EID96" s="528"/>
      <c r="EIE96" s="528"/>
      <c r="EIF96" s="528"/>
      <c r="EIG96" s="528"/>
      <c r="EIH96" s="528"/>
      <c r="EII96" s="528"/>
      <c r="EIJ96" s="528"/>
      <c r="EIK96" s="528"/>
      <c r="EIL96" s="528"/>
      <c r="EIM96" s="528"/>
      <c r="EIN96" s="528"/>
      <c r="EIO96" s="528"/>
      <c r="EIP96" s="528"/>
      <c r="EIQ96" s="528"/>
      <c r="EIR96" s="528"/>
      <c r="EIS96" s="528"/>
      <c r="EIT96" s="528"/>
      <c r="EIU96" s="528"/>
      <c r="EIV96" s="528"/>
      <c r="EIW96" s="528"/>
      <c r="EIX96" s="528"/>
      <c r="EIY96" s="528"/>
      <c r="EIZ96" s="528"/>
      <c r="EJA96" s="528"/>
      <c r="EJB96" s="528"/>
      <c r="EJC96" s="528"/>
      <c r="EJD96" s="528"/>
      <c r="EJE96" s="528"/>
      <c r="EJF96" s="528"/>
      <c r="EJG96" s="528"/>
      <c r="EJH96" s="528"/>
      <c r="EJI96" s="528"/>
      <c r="EJJ96" s="528"/>
      <c r="EJK96" s="528"/>
      <c r="EJL96" s="528"/>
      <c r="EJM96" s="528"/>
      <c r="EJN96" s="528"/>
      <c r="EJO96" s="528"/>
      <c r="EJP96" s="528"/>
      <c r="EJQ96" s="528"/>
      <c r="EJR96" s="528"/>
      <c r="EJS96" s="528"/>
      <c r="EJT96" s="528"/>
      <c r="EJU96" s="528"/>
      <c r="EJV96" s="528"/>
      <c r="EJW96" s="528"/>
      <c r="EJX96" s="528"/>
      <c r="EJY96" s="528"/>
      <c r="EJZ96" s="528"/>
      <c r="EKA96" s="528"/>
      <c r="EKB96" s="528"/>
      <c r="EKC96" s="528"/>
      <c r="EKD96" s="528"/>
      <c r="EKE96" s="528"/>
      <c r="EKF96" s="528"/>
      <c r="EKG96" s="528"/>
      <c r="EKH96" s="528"/>
      <c r="EKI96" s="528"/>
      <c r="EKJ96" s="528"/>
      <c r="EKK96" s="528"/>
      <c r="EKL96" s="528"/>
      <c r="EKM96" s="528"/>
      <c r="EKN96" s="528"/>
      <c r="EKO96" s="528"/>
      <c r="EKP96" s="528"/>
      <c r="EKQ96" s="528"/>
      <c r="EKR96" s="528"/>
      <c r="EKS96" s="528"/>
      <c r="EKT96" s="528"/>
      <c r="EKU96" s="528"/>
      <c r="EKV96" s="528"/>
      <c r="EKW96" s="528"/>
      <c r="EKX96" s="528"/>
      <c r="EKY96" s="528"/>
      <c r="EKZ96" s="528"/>
      <c r="ELA96" s="528"/>
      <c r="ELB96" s="528"/>
      <c r="ELC96" s="528"/>
      <c r="ELD96" s="528"/>
      <c r="ELE96" s="528"/>
      <c r="ELF96" s="528"/>
      <c r="ELG96" s="528"/>
      <c r="ELH96" s="528"/>
      <c r="ELI96" s="528"/>
      <c r="ELJ96" s="528"/>
      <c r="ELK96" s="528"/>
      <c r="ELL96" s="528"/>
      <c r="ELM96" s="528"/>
      <c r="ELN96" s="528"/>
      <c r="ELO96" s="528"/>
      <c r="ELP96" s="528"/>
      <c r="ELQ96" s="528"/>
      <c r="ELR96" s="528"/>
      <c r="ELS96" s="528"/>
      <c r="ELT96" s="528"/>
      <c r="ELU96" s="528"/>
      <c r="ELV96" s="528"/>
      <c r="ELW96" s="528"/>
      <c r="ELX96" s="528"/>
      <c r="ELY96" s="528"/>
      <c r="ELZ96" s="528"/>
      <c r="EMA96" s="528"/>
      <c r="EMB96" s="528"/>
      <c r="EMC96" s="528"/>
      <c r="EMD96" s="528"/>
      <c r="EME96" s="528"/>
      <c r="EMF96" s="528"/>
      <c r="EMG96" s="528"/>
      <c r="EMH96" s="528"/>
      <c r="EMI96" s="528"/>
      <c r="EMJ96" s="528"/>
      <c r="EMK96" s="528"/>
      <c r="EML96" s="528"/>
      <c r="EMM96" s="528"/>
      <c r="EMN96" s="528"/>
      <c r="EMO96" s="528"/>
      <c r="EMP96" s="528"/>
      <c r="EMQ96" s="528"/>
      <c r="EMR96" s="528"/>
      <c r="EMS96" s="528"/>
      <c r="EMT96" s="528"/>
      <c r="EMU96" s="528"/>
      <c r="EMV96" s="528"/>
      <c r="EMW96" s="528"/>
      <c r="EMX96" s="528"/>
      <c r="EMY96" s="528"/>
      <c r="EMZ96" s="528"/>
      <c r="ENA96" s="528"/>
      <c r="ENB96" s="528"/>
      <c r="ENC96" s="528"/>
      <c r="END96" s="528"/>
      <c r="ENE96" s="528"/>
      <c r="ENF96" s="528"/>
      <c r="ENG96" s="528"/>
      <c r="ENH96" s="528"/>
      <c r="ENI96" s="528"/>
      <c r="ENJ96" s="528"/>
      <c r="ENK96" s="528"/>
      <c r="ENL96" s="528"/>
      <c r="ENM96" s="528"/>
      <c r="ENN96" s="528"/>
      <c r="ENO96" s="528"/>
      <c r="ENP96" s="528"/>
      <c r="ENQ96" s="528"/>
      <c r="ENR96" s="528"/>
      <c r="ENS96" s="528"/>
      <c r="ENT96" s="528"/>
      <c r="ENU96" s="528"/>
      <c r="ENV96" s="528"/>
      <c r="ENW96" s="528"/>
      <c r="ENX96" s="528"/>
      <c r="ENY96" s="528"/>
      <c r="ENZ96" s="528"/>
      <c r="EOA96" s="528"/>
      <c r="EOB96" s="528"/>
      <c r="EOC96" s="528"/>
      <c r="EOD96" s="528"/>
      <c r="EOE96" s="528"/>
      <c r="EOF96" s="528"/>
      <c r="EOG96" s="528"/>
      <c r="EOH96" s="528"/>
      <c r="EOI96" s="528"/>
      <c r="EOJ96" s="528"/>
      <c r="EOK96" s="528"/>
      <c r="EOL96" s="528"/>
      <c r="EOM96" s="528"/>
      <c r="EON96" s="528"/>
      <c r="EOO96" s="528"/>
      <c r="EOP96" s="528"/>
      <c r="EOQ96" s="528"/>
      <c r="EOR96" s="528"/>
      <c r="EOS96" s="528"/>
      <c r="EOT96" s="528"/>
      <c r="EOU96" s="528"/>
      <c r="EOV96" s="528"/>
      <c r="EOW96" s="528"/>
      <c r="EOX96" s="528"/>
      <c r="EOY96" s="528"/>
      <c r="EOZ96" s="528"/>
      <c r="EPA96" s="528"/>
      <c r="EPB96" s="528"/>
      <c r="EPC96" s="528"/>
      <c r="EPD96" s="528"/>
      <c r="EPE96" s="528"/>
      <c r="EPF96" s="528"/>
      <c r="EPG96" s="528"/>
      <c r="EPH96" s="528"/>
      <c r="EPI96" s="528"/>
      <c r="EPJ96" s="528"/>
      <c r="EPK96" s="528"/>
      <c r="EPL96" s="528"/>
      <c r="EPM96" s="528"/>
      <c r="EPN96" s="528"/>
      <c r="EPO96" s="528"/>
      <c r="EPP96" s="528"/>
      <c r="EPQ96" s="528"/>
      <c r="EPR96" s="528"/>
      <c r="EPS96" s="528"/>
      <c r="EPT96" s="528"/>
      <c r="EPU96" s="528"/>
      <c r="EPV96" s="528"/>
      <c r="EPW96" s="528"/>
      <c r="EPX96" s="528"/>
      <c r="EPY96" s="528"/>
      <c r="EPZ96" s="528"/>
      <c r="EQA96" s="528"/>
      <c r="EQB96" s="528"/>
      <c r="EQC96" s="528"/>
      <c r="EQD96" s="528"/>
      <c r="EQE96" s="528"/>
      <c r="EQF96" s="528"/>
      <c r="EQG96" s="528"/>
      <c r="EQH96" s="528"/>
      <c r="EQI96" s="528"/>
      <c r="EQJ96" s="528"/>
      <c r="EQK96" s="528"/>
      <c r="EQL96" s="528"/>
      <c r="EQM96" s="528"/>
      <c r="EQN96" s="528"/>
      <c r="EQO96" s="528"/>
      <c r="EQP96" s="528"/>
      <c r="EQQ96" s="528"/>
      <c r="EQR96" s="528"/>
      <c r="EQS96" s="528"/>
      <c r="EQT96" s="528"/>
      <c r="EQU96" s="528"/>
      <c r="EQV96" s="528"/>
      <c r="EQW96" s="528"/>
      <c r="EQX96" s="528"/>
      <c r="EQY96" s="528"/>
      <c r="EQZ96" s="528"/>
      <c r="ERA96" s="528"/>
      <c r="ERB96" s="528"/>
      <c r="ERC96" s="528"/>
      <c r="ERD96" s="528"/>
      <c r="ERE96" s="528"/>
      <c r="ERF96" s="528"/>
      <c r="ERG96" s="528"/>
      <c r="ERH96" s="528"/>
      <c r="ERI96" s="528"/>
      <c r="ERJ96" s="528"/>
      <c r="ERK96" s="528"/>
      <c r="ERL96" s="528"/>
      <c r="ERM96" s="528"/>
      <c r="ERN96" s="528"/>
      <c r="ERO96" s="528"/>
      <c r="ERP96" s="528"/>
      <c r="ERQ96" s="528"/>
      <c r="ERR96" s="528"/>
      <c r="ERS96" s="528"/>
      <c r="ERT96" s="528"/>
      <c r="ERU96" s="528"/>
      <c r="ERV96" s="528"/>
      <c r="ERW96" s="528"/>
      <c r="ERX96" s="528"/>
      <c r="ERY96" s="528"/>
      <c r="ERZ96" s="528"/>
      <c r="ESA96" s="528"/>
      <c r="ESB96" s="528"/>
      <c r="ESC96" s="528"/>
      <c r="ESD96" s="528"/>
      <c r="ESE96" s="528"/>
      <c r="ESF96" s="528"/>
      <c r="ESG96" s="528"/>
      <c r="ESH96" s="528"/>
      <c r="ESI96" s="528"/>
      <c r="ESJ96" s="528"/>
      <c r="ESK96" s="528"/>
      <c r="ESL96" s="528"/>
      <c r="ESM96" s="528"/>
      <c r="ESN96" s="528"/>
      <c r="ESO96" s="528"/>
      <c r="ESP96" s="528"/>
      <c r="ESQ96" s="528"/>
      <c r="ESR96" s="528"/>
      <c r="ESS96" s="528"/>
      <c r="EST96" s="528"/>
      <c r="ESU96" s="528"/>
      <c r="ESV96" s="528"/>
      <c r="ESW96" s="528"/>
      <c r="ESX96" s="528"/>
      <c r="ESY96" s="528"/>
      <c r="ESZ96" s="528"/>
      <c r="ETA96" s="528"/>
      <c r="ETB96" s="528"/>
      <c r="ETC96" s="528"/>
      <c r="ETD96" s="528"/>
      <c r="ETE96" s="528"/>
      <c r="ETF96" s="528"/>
      <c r="ETG96" s="528"/>
      <c r="ETH96" s="528"/>
      <c r="ETI96" s="528"/>
      <c r="ETJ96" s="528"/>
      <c r="ETK96" s="528"/>
      <c r="ETL96" s="528"/>
      <c r="ETM96" s="528"/>
      <c r="ETN96" s="528"/>
      <c r="ETO96" s="528"/>
      <c r="ETP96" s="528"/>
      <c r="ETQ96" s="528"/>
      <c r="ETR96" s="528"/>
      <c r="ETS96" s="528"/>
      <c r="ETT96" s="528"/>
      <c r="ETU96" s="528"/>
      <c r="ETV96" s="528"/>
      <c r="ETW96" s="528"/>
      <c r="ETX96" s="528"/>
      <c r="ETY96" s="528"/>
      <c r="ETZ96" s="528"/>
      <c r="EUA96" s="528"/>
      <c r="EUB96" s="528"/>
      <c r="EUC96" s="528"/>
      <c r="EUD96" s="528"/>
      <c r="EUE96" s="528"/>
      <c r="EUF96" s="528"/>
      <c r="EUG96" s="528"/>
      <c r="EUH96" s="528"/>
      <c r="EUI96" s="528"/>
      <c r="EUJ96" s="528"/>
      <c r="EUK96" s="528"/>
      <c r="EUL96" s="528"/>
      <c r="EUM96" s="528"/>
      <c r="EUN96" s="528"/>
      <c r="EUO96" s="528"/>
      <c r="EUP96" s="528"/>
      <c r="EUQ96" s="528"/>
      <c r="EUR96" s="528"/>
      <c r="EUS96" s="528"/>
      <c r="EUT96" s="528"/>
      <c r="EUU96" s="528"/>
      <c r="EUV96" s="528"/>
      <c r="EUW96" s="528"/>
      <c r="EUX96" s="528"/>
      <c r="EUY96" s="528"/>
      <c r="EUZ96" s="528"/>
      <c r="EVA96" s="528"/>
      <c r="EVB96" s="528"/>
      <c r="EVC96" s="528"/>
      <c r="EVD96" s="528"/>
      <c r="EVE96" s="528"/>
      <c r="EVF96" s="528"/>
      <c r="EVG96" s="528"/>
      <c r="EVH96" s="528"/>
      <c r="EVI96" s="528"/>
      <c r="EVJ96" s="528"/>
      <c r="EVK96" s="528"/>
      <c r="EVL96" s="528"/>
      <c r="EVM96" s="528"/>
      <c r="EVN96" s="528"/>
      <c r="EVO96" s="528"/>
      <c r="EVP96" s="528"/>
      <c r="EVQ96" s="528"/>
      <c r="EVR96" s="528"/>
      <c r="EVS96" s="528"/>
      <c r="EVT96" s="528"/>
      <c r="EVU96" s="528"/>
      <c r="EVV96" s="528"/>
      <c r="EVW96" s="528"/>
      <c r="EVX96" s="528"/>
      <c r="EVY96" s="528"/>
      <c r="EVZ96" s="528"/>
      <c r="EWA96" s="528"/>
      <c r="EWB96" s="528"/>
      <c r="EWC96" s="528"/>
      <c r="EWD96" s="528"/>
      <c r="EWE96" s="528"/>
      <c r="EWF96" s="528"/>
      <c r="EWG96" s="528"/>
      <c r="EWH96" s="528"/>
      <c r="EWI96" s="528"/>
      <c r="EWJ96" s="528"/>
      <c r="EWK96" s="528"/>
      <c r="EWL96" s="528"/>
      <c r="EWM96" s="528"/>
      <c r="EWN96" s="528"/>
      <c r="EWO96" s="528"/>
      <c r="EWP96" s="528"/>
      <c r="EWQ96" s="528"/>
      <c r="EWR96" s="528"/>
      <c r="EWS96" s="528"/>
      <c r="EWT96" s="528"/>
      <c r="EWU96" s="528"/>
      <c r="EWV96" s="528"/>
      <c r="EWW96" s="528"/>
      <c r="EWX96" s="528"/>
      <c r="EWY96" s="528"/>
      <c r="EWZ96" s="528"/>
      <c r="EXA96" s="528"/>
      <c r="EXB96" s="528"/>
      <c r="EXC96" s="528"/>
      <c r="EXD96" s="528"/>
      <c r="EXE96" s="528"/>
      <c r="EXF96" s="528"/>
      <c r="EXG96" s="528"/>
      <c r="EXH96" s="528"/>
      <c r="EXI96" s="528"/>
      <c r="EXJ96" s="528"/>
      <c r="EXK96" s="528"/>
      <c r="EXL96" s="528"/>
      <c r="EXM96" s="528"/>
      <c r="EXN96" s="528"/>
      <c r="EXO96" s="528"/>
      <c r="EXP96" s="528"/>
      <c r="EXQ96" s="528"/>
      <c r="EXR96" s="528"/>
      <c r="EXS96" s="528"/>
      <c r="EXT96" s="528"/>
      <c r="EXU96" s="528"/>
      <c r="EXV96" s="528"/>
      <c r="EXW96" s="528"/>
      <c r="EXX96" s="528"/>
      <c r="EXY96" s="528"/>
      <c r="EXZ96" s="528"/>
      <c r="EYA96" s="528"/>
      <c r="EYB96" s="528"/>
      <c r="EYC96" s="528"/>
      <c r="EYD96" s="528"/>
      <c r="EYE96" s="528"/>
      <c r="EYF96" s="528"/>
      <c r="EYG96" s="528"/>
      <c r="EYH96" s="528"/>
      <c r="EYI96" s="528"/>
      <c r="EYJ96" s="528"/>
      <c r="EYK96" s="528"/>
      <c r="EYL96" s="528"/>
      <c r="EYM96" s="528"/>
      <c r="EYN96" s="528"/>
      <c r="EYO96" s="528"/>
      <c r="EYP96" s="528"/>
      <c r="EYQ96" s="528"/>
      <c r="EYR96" s="528"/>
      <c r="EYS96" s="528"/>
      <c r="EYT96" s="528"/>
      <c r="EYU96" s="528"/>
      <c r="EYV96" s="528"/>
      <c r="EYW96" s="528"/>
      <c r="EYX96" s="528"/>
      <c r="EYY96" s="528"/>
      <c r="EYZ96" s="528"/>
      <c r="EZA96" s="528"/>
      <c r="EZB96" s="528"/>
      <c r="EZC96" s="528"/>
      <c r="EZD96" s="528"/>
      <c r="EZE96" s="528"/>
      <c r="EZF96" s="528"/>
      <c r="EZG96" s="528"/>
      <c r="EZH96" s="528"/>
      <c r="EZI96" s="528"/>
      <c r="EZJ96" s="528"/>
      <c r="EZK96" s="528"/>
      <c r="EZL96" s="528"/>
      <c r="EZM96" s="528"/>
      <c r="EZN96" s="528"/>
      <c r="EZO96" s="528"/>
      <c r="EZP96" s="528"/>
      <c r="EZQ96" s="528"/>
      <c r="EZR96" s="528"/>
      <c r="EZS96" s="528"/>
      <c r="EZT96" s="528"/>
      <c r="EZU96" s="528"/>
      <c r="EZV96" s="528"/>
      <c r="EZW96" s="528"/>
      <c r="EZX96" s="528"/>
      <c r="EZY96" s="528"/>
      <c r="EZZ96" s="528"/>
      <c r="FAA96" s="528"/>
      <c r="FAB96" s="528"/>
      <c r="FAC96" s="528"/>
      <c r="FAD96" s="528"/>
      <c r="FAE96" s="528"/>
      <c r="FAF96" s="528"/>
      <c r="FAG96" s="528"/>
      <c r="FAH96" s="528"/>
      <c r="FAI96" s="528"/>
      <c r="FAJ96" s="528"/>
      <c r="FAK96" s="528"/>
      <c r="FAL96" s="528"/>
      <c r="FAM96" s="528"/>
      <c r="FAN96" s="528"/>
      <c r="FAO96" s="528"/>
      <c r="FAP96" s="528"/>
      <c r="FAQ96" s="528"/>
      <c r="FAR96" s="528"/>
      <c r="FAS96" s="528"/>
      <c r="FAT96" s="528"/>
      <c r="FAU96" s="528"/>
      <c r="FAV96" s="528"/>
      <c r="FAW96" s="528"/>
      <c r="FAX96" s="528"/>
      <c r="FAY96" s="528"/>
      <c r="FAZ96" s="528"/>
      <c r="FBA96" s="528"/>
      <c r="FBB96" s="528"/>
      <c r="FBC96" s="528"/>
      <c r="FBD96" s="528"/>
      <c r="FBE96" s="528"/>
      <c r="FBF96" s="528"/>
      <c r="FBG96" s="528"/>
      <c r="FBH96" s="528"/>
      <c r="FBI96" s="528"/>
      <c r="FBJ96" s="528"/>
      <c r="FBK96" s="528"/>
      <c r="FBL96" s="528"/>
      <c r="FBM96" s="528"/>
      <c r="FBN96" s="528"/>
      <c r="FBO96" s="528"/>
      <c r="FBP96" s="528"/>
      <c r="FBQ96" s="528"/>
      <c r="FBR96" s="528"/>
      <c r="FBS96" s="528"/>
      <c r="FBT96" s="528"/>
      <c r="FBU96" s="528"/>
      <c r="FBV96" s="528"/>
      <c r="FBW96" s="528"/>
      <c r="FBX96" s="528"/>
      <c r="FBY96" s="528"/>
      <c r="FBZ96" s="528"/>
      <c r="FCA96" s="528"/>
      <c r="FCB96" s="528"/>
      <c r="FCC96" s="528"/>
      <c r="FCD96" s="528"/>
      <c r="FCE96" s="528"/>
      <c r="FCF96" s="528"/>
      <c r="FCG96" s="528"/>
      <c r="FCH96" s="528"/>
      <c r="FCI96" s="528"/>
      <c r="FCJ96" s="528"/>
      <c r="FCK96" s="528"/>
      <c r="FCL96" s="528"/>
      <c r="FCM96" s="528"/>
      <c r="FCN96" s="528"/>
      <c r="FCO96" s="528"/>
      <c r="FCP96" s="528"/>
      <c r="FCQ96" s="528"/>
      <c r="FCR96" s="528"/>
      <c r="FCS96" s="528"/>
      <c r="FCT96" s="528"/>
      <c r="FCU96" s="528"/>
      <c r="FCV96" s="528"/>
      <c r="FCW96" s="528"/>
      <c r="FCX96" s="528"/>
      <c r="FCY96" s="528"/>
      <c r="FCZ96" s="528"/>
      <c r="FDA96" s="528"/>
      <c r="FDB96" s="528"/>
      <c r="FDC96" s="528"/>
      <c r="FDD96" s="528"/>
      <c r="FDE96" s="528"/>
      <c r="FDF96" s="528"/>
      <c r="FDG96" s="528"/>
      <c r="FDH96" s="528"/>
      <c r="FDI96" s="528"/>
      <c r="FDJ96" s="528"/>
      <c r="FDK96" s="528"/>
      <c r="FDL96" s="528"/>
      <c r="FDM96" s="528"/>
      <c r="FDN96" s="528"/>
      <c r="FDO96" s="528"/>
      <c r="FDP96" s="528"/>
      <c r="FDQ96" s="528"/>
      <c r="FDR96" s="528"/>
      <c r="FDS96" s="528"/>
      <c r="FDT96" s="528"/>
      <c r="FDU96" s="528"/>
      <c r="FDV96" s="528"/>
      <c r="FDW96" s="528"/>
      <c r="FDX96" s="528"/>
      <c r="FDY96" s="528"/>
      <c r="FDZ96" s="528"/>
      <c r="FEA96" s="528"/>
      <c r="FEB96" s="528"/>
      <c r="FEC96" s="528"/>
      <c r="FED96" s="528"/>
      <c r="FEE96" s="528"/>
      <c r="FEF96" s="528"/>
      <c r="FEG96" s="528"/>
      <c r="FEH96" s="528"/>
      <c r="FEI96" s="528"/>
      <c r="FEJ96" s="528"/>
      <c r="FEK96" s="528"/>
      <c r="FEL96" s="528"/>
      <c r="FEM96" s="528"/>
      <c r="FEN96" s="528"/>
      <c r="FEO96" s="528"/>
      <c r="FEP96" s="528"/>
      <c r="FEQ96" s="528"/>
      <c r="FER96" s="528"/>
      <c r="FES96" s="528"/>
      <c r="FET96" s="528"/>
      <c r="FEU96" s="528"/>
      <c r="FEV96" s="528"/>
      <c r="FEW96" s="528"/>
      <c r="FEX96" s="528"/>
      <c r="FEY96" s="528"/>
      <c r="FEZ96" s="528"/>
      <c r="FFA96" s="528"/>
      <c r="FFB96" s="528"/>
      <c r="FFC96" s="528"/>
      <c r="FFD96" s="528"/>
      <c r="FFE96" s="528"/>
      <c r="FFF96" s="528"/>
      <c r="FFG96" s="528"/>
      <c r="FFH96" s="528"/>
      <c r="FFI96" s="528"/>
      <c r="FFJ96" s="528"/>
      <c r="FFK96" s="528"/>
      <c r="FFL96" s="528"/>
      <c r="FFM96" s="528"/>
      <c r="FFN96" s="528"/>
      <c r="FFO96" s="528"/>
      <c r="FFP96" s="528"/>
      <c r="FFQ96" s="528"/>
      <c r="FFR96" s="528"/>
      <c r="FFS96" s="528"/>
      <c r="FFT96" s="528"/>
      <c r="FFU96" s="528"/>
      <c r="FFV96" s="528"/>
      <c r="FFW96" s="528"/>
      <c r="FFX96" s="528"/>
      <c r="FFY96" s="528"/>
      <c r="FFZ96" s="528"/>
      <c r="FGA96" s="528"/>
      <c r="FGB96" s="528"/>
      <c r="FGC96" s="528"/>
      <c r="FGD96" s="528"/>
      <c r="FGE96" s="528"/>
      <c r="FGF96" s="528"/>
      <c r="FGG96" s="528"/>
      <c r="FGH96" s="528"/>
      <c r="FGI96" s="528"/>
      <c r="FGJ96" s="528"/>
      <c r="FGK96" s="528"/>
      <c r="FGL96" s="528"/>
      <c r="FGM96" s="528"/>
      <c r="FGN96" s="528"/>
      <c r="FGO96" s="528"/>
      <c r="FGP96" s="528"/>
      <c r="FGQ96" s="528"/>
      <c r="FGR96" s="528"/>
      <c r="FGS96" s="528"/>
      <c r="FGT96" s="528"/>
      <c r="FGU96" s="528"/>
      <c r="FGV96" s="528"/>
      <c r="FGW96" s="528"/>
      <c r="FGX96" s="528"/>
      <c r="FGY96" s="528"/>
      <c r="FGZ96" s="528"/>
      <c r="FHA96" s="528"/>
      <c r="FHB96" s="528"/>
      <c r="FHC96" s="528"/>
      <c r="FHD96" s="528"/>
      <c r="FHE96" s="528"/>
      <c r="FHF96" s="528"/>
      <c r="FHG96" s="528"/>
      <c r="FHH96" s="528"/>
      <c r="FHI96" s="528"/>
      <c r="FHJ96" s="528"/>
      <c r="FHK96" s="528"/>
      <c r="FHL96" s="528"/>
      <c r="FHM96" s="528"/>
      <c r="FHN96" s="528"/>
      <c r="FHO96" s="528"/>
      <c r="FHP96" s="528"/>
      <c r="FHQ96" s="528"/>
      <c r="FHR96" s="528"/>
      <c r="FHS96" s="528"/>
      <c r="FHT96" s="528"/>
      <c r="FHU96" s="528"/>
      <c r="FHV96" s="528"/>
      <c r="FHW96" s="528"/>
      <c r="FHX96" s="528"/>
      <c r="FHY96" s="528"/>
      <c r="FHZ96" s="528"/>
      <c r="FIA96" s="528"/>
      <c r="FIB96" s="528"/>
      <c r="FIC96" s="528"/>
      <c r="FID96" s="528"/>
      <c r="FIE96" s="528"/>
      <c r="FIF96" s="528"/>
      <c r="FIG96" s="528"/>
      <c r="FIH96" s="528"/>
      <c r="FII96" s="528"/>
      <c r="FIJ96" s="528"/>
      <c r="FIK96" s="528"/>
      <c r="FIL96" s="528"/>
      <c r="FIM96" s="528"/>
      <c r="FIN96" s="528"/>
      <c r="FIO96" s="528"/>
      <c r="FIP96" s="528"/>
      <c r="FIQ96" s="528"/>
      <c r="FIR96" s="528"/>
      <c r="FIS96" s="528"/>
      <c r="FIT96" s="528"/>
      <c r="FIU96" s="528"/>
      <c r="FIV96" s="528"/>
      <c r="FIW96" s="528"/>
      <c r="FIX96" s="528"/>
      <c r="FIY96" s="528"/>
      <c r="FIZ96" s="528"/>
      <c r="FJA96" s="528"/>
      <c r="FJB96" s="528"/>
      <c r="FJC96" s="528"/>
      <c r="FJD96" s="528"/>
      <c r="FJE96" s="528"/>
      <c r="FJF96" s="528"/>
      <c r="FJG96" s="528"/>
      <c r="FJH96" s="528"/>
      <c r="FJI96" s="528"/>
      <c r="FJJ96" s="528"/>
      <c r="FJK96" s="528"/>
      <c r="FJL96" s="528"/>
      <c r="FJM96" s="528"/>
      <c r="FJN96" s="528"/>
      <c r="FJO96" s="528"/>
      <c r="FJP96" s="528"/>
      <c r="FJQ96" s="528"/>
      <c r="FJR96" s="528"/>
      <c r="FJS96" s="528"/>
      <c r="FJT96" s="528"/>
      <c r="FJU96" s="528"/>
      <c r="FJV96" s="528"/>
      <c r="FJW96" s="528"/>
      <c r="FJX96" s="528"/>
      <c r="FJY96" s="528"/>
      <c r="FJZ96" s="528"/>
      <c r="FKA96" s="528"/>
      <c r="FKB96" s="528"/>
      <c r="FKC96" s="528"/>
      <c r="FKD96" s="528"/>
      <c r="FKE96" s="528"/>
      <c r="FKF96" s="528"/>
      <c r="FKG96" s="528"/>
      <c r="FKH96" s="528"/>
      <c r="FKI96" s="528"/>
      <c r="FKJ96" s="528"/>
      <c r="FKK96" s="528"/>
      <c r="FKL96" s="528"/>
      <c r="FKM96" s="528"/>
      <c r="FKN96" s="528"/>
      <c r="FKO96" s="528"/>
      <c r="FKP96" s="528"/>
      <c r="FKQ96" s="528"/>
      <c r="FKR96" s="528"/>
      <c r="FKS96" s="528"/>
      <c r="FKT96" s="528"/>
      <c r="FKU96" s="528"/>
      <c r="FKV96" s="528"/>
      <c r="FKW96" s="528"/>
      <c r="FKX96" s="528"/>
      <c r="FKY96" s="528"/>
      <c r="FKZ96" s="528"/>
      <c r="FLA96" s="528"/>
      <c r="FLB96" s="528"/>
      <c r="FLC96" s="528"/>
      <c r="FLD96" s="528"/>
      <c r="FLE96" s="528"/>
      <c r="FLF96" s="528"/>
      <c r="FLG96" s="528"/>
      <c r="FLH96" s="528"/>
      <c r="FLI96" s="528"/>
      <c r="FLJ96" s="528"/>
      <c r="FLK96" s="528"/>
      <c r="FLL96" s="528"/>
      <c r="FLM96" s="528"/>
      <c r="FLN96" s="528"/>
      <c r="FLO96" s="528"/>
      <c r="FLP96" s="528"/>
      <c r="FLQ96" s="528"/>
      <c r="FLR96" s="528"/>
      <c r="FLS96" s="528"/>
      <c r="FLT96" s="528"/>
      <c r="FLU96" s="528"/>
      <c r="FLV96" s="528"/>
      <c r="FLW96" s="528"/>
      <c r="FLX96" s="528"/>
      <c r="FLY96" s="528"/>
      <c r="FLZ96" s="528"/>
      <c r="FMA96" s="528"/>
      <c r="FMB96" s="528"/>
      <c r="FMC96" s="528"/>
      <c r="FMD96" s="528"/>
      <c r="FME96" s="528"/>
      <c r="FMF96" s="528"/>
      <c r="FMG96" s="528"/>
      <c r="FMH96" s="528"/>
      <c r="FMI96" s="528"/>
      <c r="FMJ96" s="528"/>
      <c r="FMK96" s="528"/>
      <c r="FML96" s="528"/>
      <c r="FMM96" s="528"/>
      <c r="FMN96" s="528"/>
      <c r="FMO96" s="528"/>
      <c r="FMP96" s="528"/>
      <c r="FMQ96" s="528"/>
      <c r="FMR96" s="528"/>
      <c r="FMS96" s="528"/>
      <c r="FMT96" s="528"/>
      <c r="FMU96" s="528"/>
      <c r="FMV96" s="528"/>
      <c r="FMW96" s="528"/>
      <c r="FMX96" s="528"/>
      <c r="FMY96" s="528"/>
      <c r="FMZ96" s="528"/>
      <c r="FNA96" s="528"/>
      <c r="FNB96" s="528"/>
      <c r="FNC96" s="528"/>
      <c r="FND96" s="528"/>
      <c r="FNE96" s="528"/>
      <c r="FNF96" s="528"/>
      <c r="FNG96" s="528"/>
      <c r="FNH96" s="528"/>
      <c r="FNI96" s="528"/>
      <c r="FNJ96" s="528"/>
      <c r="FNK96" s="528"/>
      <c r="FNL96" s="528"/>
      <c r="FNM96" s="528"/>
      <c r="FNN96" s="528"/>
      <c r="FNO96" s="528"/>
      <c r="FNP96" s="528"/>
      <c r="FNQ96" s="528"/>
      <c r="FNR96" s="528"/>
      <c r="FNS96" s="528"/>
      <c r="FNT96" s="528"/>
      <c r="FNU96" s="528"/>
      <c r="FNV96" s="528"/>
      <c r="FNW96" s="528"/>
      <c r="FNX96" s="528"/>
      <c r="FNY96" s="528"/>
      <c r="FNZ96" s="528"/>
      <c r="FOA96" s="528"/>
      <c r="FOB96" s="528"/>
      <c r="FOC96" s="528"/>
      <c r="FOD96" s="528"/>
      <c r="FOE96" s="528"/>
      <c r="FOF96" s="528"/>
      <c r="FOG96" s="528"/>
      <c r="FOH96" s="528"/>
      <c r="FOI96" s="528"/>
      <c r="FOJ96" s="528"/>
      <c r="FOK96" s="528"/>
      <c r="FOL96" s="528"/>
      <c r="FOM96" s="528"/>
      <c r="FON96" s="528"/>
      <c r="FOO96" s="528"/>
      <c r="FOP96" s="528"/>
      <c r="FOQ96" s="528"/>
      <c r="FOR96" s="528"/>
      <c r="FOS96" s="528"/>
      <c r="FOT96" s="528"/>
      <c r="FOU96" s="528"/>
      <c r="FOV96" s="528"/>
      <c r="FOW96" s="528"/>
      <c r="FOX96" s="528"/>
      <c r="FOY96" s="528"/>
      <c r="FOZ96" s="528"/>
      <c r="FPA96" s="528"/>
      <c r="FPB96" s="528"/>
      <c r="FPC96" s="528"/>
      <c r="FPD96" s="528"/>
      <c r="FPE96" s="528"/>
      <c r="FPF96" s="528"/>
      <c r="FPG96" s="528"/>
      <c r="FPH96" s="528"/>
      <c r="FPI96" s="528"/>
      <c r="FPJ96" s="528"/>
      <c r="FPK96" s="528"/>
      <c r="FPL96" s="528"/>
      <c r="FPM96" s="528"/>
      <c r="FPN96" s="528"/>
      <c r="FPO96" s="528"/>
      <c r="FPP96" s="528"/>
      <c r="FPQ96" s="528"/>
      <c r="FPR96" s="528"/>
      <c r="FPS96" s="528"/>
      <c r="FPT96" s="528"/>
      <c r="FPU96" s="528"/>
      <c r="FPV96" s="528"/>
      <c r="FPW96" s="528"/>
      <c r="FPX96" s="528"/>
      <c r="FPY96" s="528"/>
      <c r="FPZ96" s="528"/>
      <c r="FQA96" s="528"/>
      <c r="FQB96" s="528"/>
      <c r="FQC96" s="528"/>
      <c r="FQD96" s="528"/>
      <c r="FQE96" s="528"/>
      <c r="FQF96" s="528"/>
      <c r="FQG96" s="528"/>
      <c r="FQH96" s="528"/>
      <c r="FQI96" s="528"/>
      <c r="FQJ96" s="528"/>
      <c r="FQK96" s="528"/>
      <c r="FQL96" s="528"/>
      <c r="FQM96" s="528"/>
      <c r="FQN96" s="528"/>
      <c r="FQO96" s="528"/>
      <c r="FQP96" s="528"/>
      <c r="FQQ96" s="528"/>
      <c r="FQR96" s="528"/>
      <c r="FQS96" s="528"/>
      <c r="FQT96" s="528"/>
      <c r="FQU96" s="528"/>
      <c r="FQV96" s="528"/>
      <c r="FQW96" s="528"/>
      <c r="FQX96" s="528"/>
      <c r="FQY96" s="528"/>
      <c r="FQZ96" s="528"/>
      <c r="FRA96" s="528"/>
      <c r="FRB96" s="528"/>
      <c r="FRC96" s="528"/>
      <c r="FRD96" s="528"/>
      <c r="FRE96" s="528"/>
      <c r="FRF96" s="528"/>
      <c r="FRG96" s="528"/>
      <c r="FRH96" s="528"/>
      <c r="FRI96" s="528"/>
      <c r="FRJ96" s="528"/>
      <c r="FRK96" s="528"/>
      <c r="FRL96" s="528"/>
      <c r="FRM96" s="528"/>
      <c r="FRN96" s="528"/>
      <c r="FRO96" s="528"/>
      <c r="FRP96" s="528"/>
      <c r="FRQ96" s="528"/>
      <c r="FRR96" s="528"/>
      <c r="FRS96" s="528"/>
      <c r="FRT96" s="528"/>
      <c r="FRU96" s="528"/>
      <c r="FRV96" s="528"/>
      <c r="FRW96" s="528"/>
      <c r="FRX96" s="528"/>
      <c r="FRY96" s="528"/>
      <c r="FRZ96" s="528"/>
      <c r="FSA96" s="528"/>
      <c r="FSB96" s="528"/>
      <c r="FSC96" s="528"/>
      <c r="FSD96" s="528"/>
      <c r="FSE96" s="528"/>
      <c r="FSF96" s="528"/>
      <c r="FSG96" s="528"/>
      <c r="FSH96" s="528"/>
      <c r="FSI96" s="528"/>
      <c r="FSJ96" s="528"/>
      <c r="FSK96" s="528"/>
      <c r="FSL96" s="528"/>
      <c r="FSM96" s="528"/>
      <c r="FSN96" s="528"/>
      <c r="FSO96" s="528"/>
      <c r="FSP96" s="528"/>
      <c r="FSQ96" s="528"/>
      <c r="FSR96" s="528"/>
      <c r="FSS96" s="528"/>
      <c r="FST96" s="528"/>
      <c r="FSU96" s="528"/>
      <c r="FSV96" s="528"/>
      <c r="FSW96" s="528"/>
      <c r="FSX96" s="528"/>
      <c r="FSY96" s="528"/>
      <c r="FSZ96" s="528"/>
      <c r="FTA96" s="528"/>
      <c r="FTB96" s="528"/>
      <c r="FTC96" s="528"/>
      <c r="FTD96" s="528"/>
      <c r="FTE96" s="528"/>
      <c r="FTF96" s="528"/>
      <c r="FTG96" s="528"/>
      <c r="FTH96" s="528"/>
      <c r="FTI96" s="528"/>
      <c r="FTJ96" s="528"/>
      <c r="FTK96" s="528"/>
      <c r="FTL96" s="528"/>
      <c r="FTM96" s="528"/>
      <c r="FTN96" s="528"/>
      <c r="FTO96" s="528"/>
      <c r="FTP96" s="528"/>
      <c r="FTQ96" s="528"/>
      <c r="FTR96" s="528"/>
      <c r="FTS96" s="528"/>
      <c r="FTT96" s="528"/>
      <c r="FTU96" s="528"/>
      <c r="FTV96" s="528"/>
      <c r="FTW96" s="528"/>
      <c r="FTX96" s="528"/>
      <c r="FTY96" s="528"/>
      <c r="FTZ96" s="528"/>
      <c r="FUA96" s="528"/>
      <c r="FUB96" s="528"/>
      <c r="FUC96" s="528"/>
      <c r="FUD96" s="528"/>
      <c r="FUE96" s="528"/>
      <c r="FUF96" s="528"/>
      <c r="FUG96" s="528"/>
      <c r="FUH96" s="528"/>
      <c r="FUI96" s="528"/>
      <c r="FUJ96" s="528"/>
      <c r="FUK96" s="528"/>
      <c r="FUL96" s="528"/>
      <c r="FUM96" s="528"/>
      <c r="FUN96" s="528"/>
      <c r="FUO96" s="528"/>
      <c r="FUP96" s="528"/>
      <c r="FUQ96" s="528"/>
      <c r="FUR96" s="528"/>
      <c r="FUS96" s="528"/>
      <c r="FUT96" s="528"/>
      <c r="FUU96" s="528"/>
      <c r="FUV96" s="528"/>
      <c r="FUW96" s="528"/>
      <c r="FUX96" s="528"/>
      <c r="FUY96" s="528"/>
      <c r="FUZ96" s="528"/>
      <c r="FVA96" s="528"/>
      <c r="FVB96" s="528"/>
      <c r="FVC96" s="528"/>
      <c r="FVD96" s="528"/>
      <c r="FVE96" s="528"/>
      <c r="FVF96" s="528"/>
      <c r="FVG96" s="528"/>
      <c r="FVH96" s="528"/>
      <c r="FVI96" s="528"/>
      <c r="FVJ96" s="528"/>
      <c r="FVK96" s="528"/>
      <c r="FVL96" s="528"/>
      <c r="FVM96" s="528"/>
      <c r="FVN96" s="528"/>
      <c r="FVO96" s="528"/>
      <c r="FVP96" s="528"/>
      <c r="FVQ96" s="528"/>
      <c r="FVR96" s="528"/>
      <c r="FVS96" s="528"/>
      <c r="FVT96" s="528"/>
      <c r="FVU96" s="528"/>
      <c r="FVV96" s="528"/>
      <c r="FVW96" s="528"/>
      <c r="FVX96" s="528"/>
      <c r="FVY96" s="528"/>
      <c r="FVZ96" s="528"/>
      <c r="FWA96" s="528"/>
      <c r="FWB96" s="528"/>
      <c r="FWC96" s="528"/>
      <c r="FWD96" s="528"/>
      <c r="FWE96" s="528"/>
      <c r="FWF96" s="528"/>
      <c r="FWG96" s="528"/>
      <c r="FWH96" s="528"/>
      <c r="FWI96" s="528"/>
      <c r="FWJ96" s="528"/>
      <c r="FWK96" s="528"/>
      <c r="FWL96" s="528"/>
      <c r="FWM96" s="528"/>
      <c r="FWN96" s="528"/>
      <c r="FWO96" s="528"/>
      <c r="FWP96" s="528"/>
      <c r="FWQ96" s="528"/>
      <c r="FWR96" s="528"/>
      <c r="FWS96" s="528"/>
      <c r="FWT96" s="528"/>
      <c r="FWU96" s="528"/>
      <c r="FWV96" s="528"/>
      <c r="FWW96" s="528"/>
      <c r="FWX96" s="528"/>
      <c r="FWY96" s="528"/>
      <c r="FWZ96" s="528"/>
      <c r="FXA96" s="528"/>
      <c r="FXB96" s="528"/>
      <c r="FXC96" s="528"/>
      <c r="FXD96" s="528"/>
      <c r="FXE96" s="528"/>
      <c r="FXF96" s="528"/>
      <c r="FXG96" s="528"/>
      <c r="FXH96" s="528"/>
      <c r="FXI96" s="528"/>
      <c r="FXJ96" s="528"/>
      <c r="FXK96" s="528"/>
      <c r="FXL96" s="528"/>
      <c r="FXM96" s="528"/>
      <c r="FXN96" s="528"/>
      <c r="FXO96" s="528"/>
      <c r="FXP96" s="528"/>
      <c r="FXQ96" s="528"/>
      <c r="FXR96" s="528"/>
      <c r="FXS96" s="528"/>
      <c r="FXT96" s="528"/>
      <c r="FXU96" s="528"/>
      <c r="FXV96" s="528"/>
      <c r="FXW96" s="528"/>
      <c r="FXX96" s="528"/>
      <c r="FXY96" s="528"/>
      <c r="FXZ96" s="528"/>
      <c r="FYA96" s="528"/>
      <c r="FYB96" s="528"/>
      <c r="FYC96" s="528"/>
      <c r="FYD96" s="528"/>
      <c r="FYE96" s="528"/>
      <c r="FYF96" s="528"/>
      <c r="FYG96" s="528"/>
      <c r="FYH96" s="528"/>
      <c r="FYI96" s="528"/>
      <c r="FYJ96" s="528"/>
      <c r="FYK96" s="528"/>
      <c r="FYL96" s="528"/>
      <c r="FYM96" s="528"/>
      <c r="FYN96" s="528"/>
      <c r="FYO96" s="528"/>
      <c r="FYP96" s="528"/>
      <c r="FYQ96" s="528"/>
      <c r="FYR96" s="528"/>
      <c r="FYS96" s="528"/>
      <c r="FYT96" s="528"/>
      <c r="FYU96" s="528"/>
      <c r="FYV96" s="528"/>
      <c r="FYW96" s="528"/>
      <c r="FYX96" s="528"/>
      <c r="FYY96" s="528"/>
      <c r="FYZ96" s="528"/>
      <c r="FZA96" s="528"/>
      <c r="FZB96" s="528"/>
      <c r="FZC96" s="528"/>
      <c r="FZD96" s="528"/>
      <c r="FZE96" s="528"/>
      <c r="FZF96" s="528"/>
      <c r="FZG96" s="528"/>
      <c r="FZH96" s="528"/>
      <c r="FZI96" s="528"/>
      <c r="FZJ96" s="528"/>
      <c r="FZK96" s="528"/>
      <c r="FZL96" s="528"/>
      <c r="FZM96" s="528"/>
      <c r="FZN96" s="528"/>
      <c r="FZO96" s="528"/>
      <c r="FZP96" s="528"/>
      <c r="FZQ96" s="528"/>
      <c r="FZR96" s="528"/>
      <c r="FZS96" s="528"/>
      <c r="FZT96" s="528"/>
      <c r="FZU96" s="528"/>
      <c r="FZV96" s="528"/>
      <c r="FZW96" s="528"/>
      <c r="FZX96" s="528"/>
      <c r="FZY96" s="528"/>
      <c r="FZZ96" s="528"/>
      <c r="GAA96" s="528"/>
      <c r="GAB96" s="528"/>
      <c r="GAC96" s="528"/>
      <c r="GAD96" s="528"/>
      <c r="GAE96" s="528"/>
      <c r="GAF96" s="528"/>
      <c r="GAG96" s="528"/>
      <c r="GAH96" s="528"/>
      <c r="GAI96" s="528"/>
      <c r="GAJ96" s="528"/>
      <c r="GAK96" s="528"/>
      <c r="GAL96" s="528"/>
      <c r="GAM96" s="528"/>
      <c r="GAN96" s="528"/>
      <c r="GAO96" s="528"/>
      <c r="GAP96" s="528"/>
      <c r="GAQ96" s="528"/>
      <c r="GAR96" s="528"/>
      <c r="GAS96" s="528"/>
      <c r="GAT96" s="528"/>
      <c r="GAU96" s="528"/>
      <c r="GAV96" s="528"/>
      <c r="GAW96" s="528"/>
      <c r="GAX96" s="528"/>
      <c r="GAY96" s="528"/>
      <c r="GAZ96" s="528"/>
      <c r="GBA96" s="528"/>
      <c r="GBB96" s="528"/>
      <c r="GBC96" s="528"/>
      <c r="GBD96" s="528"/>
      <c r="GBE96" s="528"/>
      <c r="GBF96" s="528"/>
      <c r="GBG96" s="528"/>
      <c r="GBH96" s="528"/>
      <c r="GBI96" s="528"/>
      <c r="GBJ96" s="528"/>
      <c r="GBK96" s="528"/>
      <c r="GBL96" s="528"/>
      <c r="GBM96" s="528"/>
      <c r="GBN96" s="528"/>
      <c r="GBO96" s="528"/>
      <c r="GBP96" s="528"/>
      <c r="GBQ96" s="528"/>
      <c r="GBR96" s="528"/>
      <c r="GBS96" s="528"/>
      <c r="GBT96" s="528"/>
      <c r="GBU96" s="528"/>
      <c r="GBV96" s="528"/>
      <c r="GBW96" s="528"/>
      <c r="GBX96" s="528"/>
      <c r="GBY96" s="528"/>
      <c r="GBZ96" s="528"/>
      <c r="GCA96" s="528"/>
      <c r="GCB96" s="528"/>
      <c r="GCC96" s="528"/>
      <c r="GCD96" s="528"/>
      <c r="GCE96" s="528"/>
      <c r="GCF96" s="528"/>
      <c r="GCG96" s="528"/>
      <c r="GCH96" s="528"/>
      <c r="GCI96" s="528"/>
      <c r="GCJ96" s="528"/>
      <c r="GCK96" s="528"/>
      <c r="GCL96" s="528"/>
      <c r="GCM96" s="528"/>
      <c r="GCN96" s="528"/>
      <c r="GCO96" s="528"/>
      <c r="GCP96" s="528"/>
      <c r="GCQ96" s="528"/>
      <c r="GCR96" s="528"/>
      <c r="GCS96" s="528"/>
      <c r="GCT96" s="528"/>
      <c r="GCU96" s="528"/>
      <c r="GCV96" s="528"/>
      <c r="GCW96" s="528"/>
      <c r="GCX96" s="528"/>
      <c r="GCY96" s="528"/>
      <c r="GCZ96" s="528"/>
      <c r="GDA96" s="528"/>
      <c r="GDB96" s="528"/>
      <c r="GDC96" s="528"/>
      <c r="GDD96" s="528"/>
      <c r="GDE96" s="528"/>
      <c r="GDF96" s="528"/>
      <c r="GDG96" s="528"/>
      <c r="GDH96" s="528"/>
      <c r="GDI96" s="528"/>
      <c r="GDJ96" s="528"/>
      <c r="GDK96" s="528"/>
      <c r="GDL96" s="528"/>
      <c r="GDM96" s="528"/>
      <c r="GDN96" s="528"/>
      <c r="GDO96" s="528"/>
      <c r="GDP96" s="528"/>
      <c r="GDQ96" s="528"/>
      <c r="GDR96" s="528"/>
      <c r="GDS96" s="528"/>
      <c r="GDT96" s="528"/>
      <c r="GDU96" s="528"/>
      <c r="GDV96" s="528"/>
      <c r="GDW96" s="528"/>
      <c r="GDX96" s="528"/>
      <c r="GDY96" s="528"/>
      <c r="GDZ96" s="528"/>
      <c r="GEA96" s="528"/>
      <c r="GEB96" s="528"/>
      <c r="GEC96" s="528"/>
      <c r="GED96" s="528"/>
      <c r="GEE96" s="528"/>
      <c r="GEF96" s="528"/>
      <c r="GEG96" s="528"/>
      <c r="GEH96" s="528"/>
      <c r="GEI96" s="528"/>
      <c r="GEJ96" s="528"/>
      <c r="GEK96" s="528"/>
      <c r="GEL96" s="528"/>
      <c r="GEM96" s="528"/>
      <c r="GEN96" s="528"/>
      <c r="GEO96" s="528"/>
      <c r="GEP96" s="528"/>
      <c r="GEQ96" s="528"/>
      <c r="GER96" s="528"/>
      <c r="GES96" s="528"/>
      <c r="GET96" s="528"/>
      <c r="GEU96" s="528"/>
      <c r="GEV96" s="528"/>
      <c r="GEW96" s="528"/>
      <c r="GEX96" s="528"/>
      <c r="GEY96" s="528"/>
      <c r="GEZ96" s="528"/>
      <c r="GFA96" s="528"/>
      <c r="GFB96" s="528"/>
      <c r="GFC96" s="528"/>
      <c r="GFD96" s="528"/>
      <c r="GFE96" s="528"/>
      <c r="GFF96" s="528"/>
      <c r="GFG96" s="528"/>
      <c r="GFH96" s="528"/>
      <c r="GFI96" s="528"/>
      <c r="GFJ96" s="528"/>
      <c r="GFK96" s="528"/>
      <c r="GFL96" s="528"/>
      <c r="GFM96" s="528"/>
      <c r="GFN96" s="528"/>
      <c r="GFO96" s="528"/>
      <c r="GFP96" s="528"/>
      <c r="GFQ96" s="528"/>
      <c r="GFR96" s="528"/>
      <c r="GFS96" s="528"/>
      <c r="GFT96" s="528"/>
      <c r="GFU96" s="528"/>
      <c r="GFV96" s="528"/>
      <c r="GFW96" s="528"/>
      <c r="GFX96" s="528"/>
      <c r="GFY96" s="528"/>
      <c r="GFZ96" s="528"/>
      <c r="GGA96" s="528"/>
      <c r="GGB96" s="528"/>
      <c r="GGC96" s="528"/>
      <c r="GGD96" s="528"/>
      <c r="GGE96" s="528"/>
      <c r="GGF96" s="528"/>
      <c r="GGG96" s="528"/>
      <c r="GGH96" s="528"/>
      <c r="GGI96" s="528"/>
      <c r="GGJ96" s="528"/>
      <c r="GGK96" s="528"/>
      <c r="GGL96" s="528"/>
      <c r="GGM96" s="528"/>
      <c r="GGN96" s="528"/>
      <c r="GGO96" s="528"/>
      <c r="GGP96" s="528"/>
      <c r="GGQ96" s="528"/>
      <c r="GGR96" s="528"/>
      <c r="GGS96" s="528"/>
      <c r="GGT96" s="528"/>
      <c r="GGU96" s="528"/>
      <c r="GGV96" s="528"/>
      <c r="GGW96" s="528"/>
      <c r="GGX96" s="528"/>
      <c r="GGY96" s="528"/>
      <c r="GGZ96" s="528"/>
      <c r="GHA96" s="528"/>
      <c r="GHB96" s="528"/>
      <c r="GHC96" s="528"/>
      <c r="GHD96" s="528"/>
      <c r="GHE96" s="528"/>
      <c r="GHF96" s="528"/>
      <c r="GHG96" s="528"/>
      <c r="GHH96" s="528"/>
      <c r="GHI96" s="528"/>
      <c r="GHJ96" s="528"/>
      <c r="GHK96" s="528"/>
      <c r="GHL96" s="528"/>
      <c r="GHM96" s="528"/>
      <c r="GHN96" s="528"/>
      <c r="GHO96" s="528"/>
      <c r="GHP96" s="528"/>
      <c r="GHQ96" s="528"/>
      <c r="GHR96" s="528"/>
      <c r="GHS96" s="528"/>
      <c r="GHT96" s="528"/>
      <c r="GHU96" s="528"/>
      <c r="GHV96" s="528"/>
      <c r="GHW96" s="528"/>
      <c r="GHX96" s="528"/>
      <c r="GHY96" s="528"/>
      <c r="GHZ96" s="528"/>
      <c r="GIA96" s="528"/>
      <c r="GIB96" s="528"/>
      <c r="GIC96" s="528"/>
      <c r="GID96" s="528"/>
      <c r="GIE96" s="528"/>
      <c r="GIF96" s="528"/>
      <c r="GIG96" s="528"/>
      <c r="GIH96" s="528"/>
      <c r="GII96" s="528"/>
      <c r="GIJ96" s="528"/>
      <c r="GIK96" s="528"/>
      <c r="GIL96" s="528"/>
      <c r="GIM96" s="528"/>
      <c r="GIN96" s="528"/>
      <c r="GIO96" s="528"/>
      <c r="GIP96" s="528"/>
      <c r="GIQ96" s="528"/>
      <c r="GIR96" s="528"/>
      <c r="GIS96" s="528"/>
      <c r="GIT96" s="528"/>
      <c r="GIU96" s="528"/>
      <c r="GIV96" s="528"/>
      <c r="GIW96" s="528"/>
      <c r="GIX96" s="528"/>
      <c r="GIY96" s="528"/>
      <c r="GIZ96" s="528"/>
      <c r="GJA96" s="528"/>
      <c r="GJB96" s="528"/>
      <c r="GJC96" s="528"/>
      <c r="GJD96" s="528"/>
      <c r="GJE96" s="528"/>
      <c r="GJF96" s="528"/>
      <c r="GJG96" s="528"/>
      <c r="GJH96" s="528"/>
      <c r="GJI96" s="528"/>
      <c r="GJJ96" s="528"/>
      <c r="GJK96" s="528"/>
      <c r="GJL96" s="528"/>
      <c r="GJM96" s="528"/>
      <c r="GJN96" s="528"/>
      <c r="GJO96" s="528"/>
      <c r="GJP96" s="528"/>
      <c r="GJQ96" s="528"/>
      <c r="GJR96" s="528"/>
      <c r="GJS96" s="528"/>
      <c r="GJT96" s="528"/>
      <c r="GJU96" s="528"/>
      <c r="GJV96" s="528"/>
      <c r="GJW96" s="528"/>
      <c r="GJX96" s="528"/>
      <c r="GJY96" s="528"/>
      <c r="GJZ96" s="528"/>
      <c r="GKA96" s="528"/>
      <c r="GKB96" s="528"/>
      <c r="GKC96" s="528"/>
      <c r="GKD96" s="528"/>
      <c r="GKE96" s="528"/>
      <c r="GKF96" s="528"/>
      <c r="GKG96" s="528"/>
      <c r="GKH96" s="528"/>
      <c r="GKI96" s="528"/>
      <c r="GKJ96" s="528"/>
      <c r="GKK96" s="528"/>
      <c r="GKL96" s="528"/>
      <c r="GKM96" s="528"/>
      <c r="GKN96" s="528"/>
      <c r="GKO96" s="528"/>
      <c r="GKP96" s="528"/>
      <c r="GKQ96" s="528"/>
      <c r="GKR96" s="528"/>
      <c r="GKS96" s="528"/>
      <c r="GKT96" s="528"/>
      <c r="GKU96" s="528"/>
      <c r="GKV96" s="528"/>
      <c r="GKW96" s="528"/>
      <c r="GKX96" s="528"/>
      <c r="GKY96" s="528"/>
      <c r="GKZ96" s="528"/>
      <c r="GLA96" s="528"/>
      <c r="GLB96" s="528"/>
      <c r="GLC96" s="528"/>
      <c r="GLD96" s="528"/>
      <c r="GLE96" s="528"/>
      <c r="GLF96" s="528"/>
      <c r="GLG96" s="528"/>
      <c r="GLH96" s="528"/>
      <c r="GLI96" s="528"/>
      <c r="GLJ96" s="528"/>
      <c r="GLK96" s="528"/>
      <c r="GLL96" s="528"/>
      <c r="GLM96" s="528"/>
      <c r="GLN96" s="528"/>
      <c r="GLO96" s="528"/>
      <c r="GLP96" s="528"/>
      <c r="GLQ96" s="528"/>
      <c r="GLR96" s="528"/>
      <c r="GLS96" s="528"/>
      <c r="GLT96" s="528"/>
      <c r="GLU96" s="528"/>
      <c r="GLV96" s="528"/>
      <c r="GLW96" s="528"/>
      <c r="GLX96" s="528"/>
      <c r="GLY96" s="528"/>
      <c r="GLZ96" s="528"/>
      <c r="GMA96" s="528"/>
      <c r="GMB96" s="528"/>
      <c r="GMC96" s="528"/>
      <c r="GMD96" s="528"/>
      <c r="GME96" s="528"/>
      <c r="GMF96" s="528"/>
      <c r="GMG96" s="528"/>
      <c r="GMH96" s="528"/>
      <c r="GMI96" s="528"/>
      <c r="GMJ96" s="528"/>
      <c r="GMK96" s="528"/>
      <c r="GML96" s="528"/>
      <c r="GMM96" s="528"/>
      <c r="GMN96" s="528"/>
      <c r="GMO96" s="528"/>
      <c r="GMP96" s="528"/>
      <c r="GMQ96" s="528"/>
      <c r="GMR96" s="528"/>
      <c r="GMS96" s="528"/>
      <c r="GMT96" s="528"/>
      <c r="GMU96" s="528"/>
      <c r="GMV96" s="528"/>
      <c r="GMW96" s="528"/>
      <c r="GMX96" s="528"/>
      <c r="GMY96" s="528"/>
      <c r="GMZ96" s="528"/>
      <c r="GNA96" s="528"/>
      <c r="GNB96" s="528"/>
      <c r="GNC96" s="528"/>
      <c r="GND96" s="528"/>
      <c r="GNE96" s="528"/>
      <c r="GNF96" s="528"/>
      <c r="GNG96" s="528"/>
      <c r="GNH96" s="528"/>
      <c r="GNI96" s="528"/>
      <c r="GNJ96" s="528"/>
      <c r="GNK96" s="528"/>
      <c r="GNL96" s="528"/>
      <c r="GNM96" s="528"/>
      <c r="GNN96" s="528"/>
      <c r="GNO96" s="528"/>
      <c r="GNP96" s="528"/>
      <c r="GNQ96" s="528"/>
      <c r="GNR96" s="528"/>
      <c r="GNS96" s="528"/>
      <c r="GNT96" s="528"/>
      <c r="GNU96" s="528"/>
      <c r="GNV96" s="528"/>
      <c r="GNW96" s="528"/>
      <c r="GNX96" s="528"/>
      <c r="GNY96" s="528"/>
      <c r="GNZ96" s="528"/>
      <c r="GOA96" s="528"/>
      <c r="GOB96" s="528"/>
      <c r="GOC96" s="528"/>
      <c r="GOD96" s="528"/>
      <c r="GOE96" s="528"/>
      <c r="GOF96" s="528"/>
      <c r="GOG96" s="528"/>
      <c r="GOH96" s="528"/>
      <c r="GOI96" s="528"/>
      <c r="GOJ96" s="528"/>
      <c r="GOK96" s="528"/>
      <c r="GOL96" s="528"/>
      <c r="GOM96" s="528"/>
      <c r="GON96" s="528"/>
      <c r="GOO96" s="528"/>
      <c r="GOP96" s="528"/>
      <c r="GOQ96" s="528"/>
      <c r="GOR96" s="528"/>
      <c r="GOS96" s="528"/>
      <c r="GOT96" s="528"/>
      <c r="GOU96" s="528"/>
      <c r="GOV96" s="528"/>
      <c r="GOW96" s="528"/>
      <c r="GOX96" s="528"/>
      <c r="GOY96" s="528"/>
      <c r="GOZ96" s="528"/>
      <c r="GPA96" s="528"/>
      <c r="GPB96" s="528"/>
      <c r="GPC96" s="528"/>
      <c r="GPD96" s="528"/>
      <c r="GPE96" s="528"/>
      <c r="GPF96" s="528"/>
      <c r="GPG96" s="528"/>
      <c r="GPH96" s="528"/>
      <c r="GPI96" s="528"/>
      <c r="GPJ96" s="528"/>
      <c r="GPK96" s="528"/>
      <c r="GPL96" s="528"/>
      <c r="GPM96" s="528"/>
      <c r="GPN96" s="528"/>
      <c r="GPO96" s="528"/>
      <c r="GPP96" s="528"/>
      <c r="GPQ96" s="528"/>
      <c r="GPR96" s="528"/>
      <c r="GPS96" s="528"/>
      <c r="GPT96" s="528"/>
      <c r="GPU96" s="528"/>
      <c r="GPV96" s="528"/>
      <c r="GPW96" s="528"/>
      <c r="GPX96" s="528"/>
      <c r="GPY96" s="528"/>
      <c r="GPZ96" s="528"/>
      <c r="GQA96" s="528"/>
      <c r="GQB96" s="528"/>
      <c r="GQC96" s="528"/>
      <c r="GQD96" s="528"/>
      <c r="GQE96" s="528"/>
      <c r="GQF96" s="528"/>
      <c r="GQG96" s="528"/>
      <c r="GQH96" s="528"/>
      <c r="GQI96" s="528"/>
      <c r="GQJ96" s="528"/>
      <c r="GQK96" s="528"/>
      <c r="GQL96" s="528"/>
      <c r="GQM96" s="528"/>
      <c r="GQN96" s="528"/>
      <c r="GQO96" s="528"/>
      <c r="GQP96" s="528"/>
      <c r="GQQ96" s="528"/>
      <c r="GQR96" s="528"/>
      <c r="GQS96" s="528"/>
      <c r="GQT96" s="528"/>
      <c r="GQU96" s="528"/>
      <c r="GQV96" s="528"/>
      <c r="GQW96" s="528"/>
      <c r="GQX96" s="528"/>
      <c r="GQY96" s="528"/>
      <c r="GQZ96" s="528"/>
      <c r="GRA96" s="528"/>
      <c r="GRB96" s="528"/>
      <c r="GRC96" s="528"/>
      <c r="GRD96" s="528"/>
      <c r="GRE96" s="528"/>
      <c r="GRF96" s="528"/>
      <c r="GRG96" s="528"/>
      <c r="GRH96" s="528"/>
      <c r="GRI96" s="528"/>
      <c r="GRJ96" s="528"/>
      <c r="GRK96" s="528"/>
      <c r="GRL96" s="528"/>
      <c r="GRM96" s="528"/>
      <c r="GRN96" s="528"/>
      <c r="GRO96" s="528"/>
      <c r="GRP96" s="528"/>
      <c r="GRQ96" s="528"/>
      <c r="GRR96" s="528"/>
      <c r="GRS96" s="528"/>
      <c r="GRT96" s="528"/>
      <c r="GRU96" s="528"/>
      <c r="GRV96" s="528"/>
      <c r="GRW96" s="528"/>
      <c r="GRX96" s="528"/>
      <c r="GRY96" s="528"/>
      <c r="GRZ96" s="528"/>
      <c r="GSA96" s="528"/>
      <c r="GSB96" s="528"/>
      <c r="GSC96" s="528"/>
      <c r="GSD96" s="528"/>
      <c r="GSE96" s="528"/>
      <c r="GSF96" s="528"/>
      <c r="GSG96" s="528"/>
      <c r="GSH96" s="528"/>
      <c r="GSI96" s="528"/>
      <c r="GSJ96" s="528"/>
      <c r="GSK96" s="528"/>
      <c r="GSL96" s="528"/>
      <c r="GSM96" s="528"/>
      <c r="GSN96" s="528"/>
      <c r="GSO96" s="528"/>
      <c r="GSP96" s="528"/>
      <c r="GSQ96" s="528"/>
      <c r="GSR96" s="528"/>
      <c r="GSS96" s="528"/>
      <c r="GST96" s="528"/>
      <c r="GSU96" s="528"/>
      <c r="GSV96" s="528"/>
      <c r="GSW96" s="528"/>
      <c r="GSX96" s="528"/>
      <c r="GSY96" s="528"/>
      <c r="GSZ96" s="528"/>
      <c r="GTA96" s="528"/>
      <c r="GTB96" s="528"/>
      <c r="GTC96" s="528"/>
      <c r="GTD96" s="528"/>
      <c r="GTE96" s="528"/>
      <c r="GTF96" s="528"/>
      <c r="GTG96" s="528"/>
      <c r="GTH96" s="528"/>
      <c r="GTI96" s="528"/>
      <c r="GTJ96" s="528"/>
      <c r="GTK96" s="528"/>
      <c r="GTL96" s="528"/>
      <c r="GTM96" s="528"/>
      <c r="GTN96" s="528"/>
      <c r="GTO96" s="528"/>
      <c r="GTP96" s="528"/>
      <c r="GTQ96" s="528"/>
      <c r="GTR96" s="528"/>
      <c r="GTS96" s="528"/>
      <c r="GTT96" s="528"/>
      <c r="GTU96" s="528"/>
      <c r="GTV96" s="528"/>
      <c r="GTW96" s="528"/>
      <c r="GTX96" s="528"/>
      <c r="GTY96" s="528"/>
      <c r="GTZ96" s="528"/>
      <c r="GUA96" s="528"/>
      <c r="GUB96" s="528"/>
      <c r="GUC96" s="528"/>
      <c r="GUD96" s="528"/>
      <c r="GUE96" s="528"/>
      <c r="GUF96" s="528"/>
      <c r="GUG96" s="528"/>
      <c r="GUH96" s="528"/>
      <c r="GUI96" s="528"/>
      <c r="GUJ96" s="528"/>
      <c r="GUK96" s="528"/>
      <c r="GUL96" s="528"/>
      <c r="GUM96" s="528"/>
      <c r="GUN96" s="528"/>
      <c r="GUO96" s="528"/>
      <c r="GUP96" s="528"/>
      <c r="GUQ96" s="528"/>
      <c r="GUR96" s="528"/>
      <c r="GUS96" s="528"/>
      <c r="GUT96" s="528"/>
      <c r="GUU96" s="528"/>
      <c r="GUV96" s="528"/>
      <c r="GUW96" s="528"/>
      <c r="GUX96" s="528"/>
      <c r="GUY96" s="528"/>
      <c r="GUZ96" s="528"/>
      <c r="GVA96" s="528"/>
      <c r="GVB96" s="528"/>
      <c r="GVC96" s="528"/>
      <c r="GVD96" s="528"/>
      <c r="GVE96" s="528"/>
      <c r="GVF96" s="528"/>
      <c r="GVG96" s="528"/>
      <c r="GVH96" s="528"/>
      <c r="GVI96" s="528"/>
      <c r="GVJ96" s="528"/>
      <c r="GVK96" s="528"/>
      <c r="GVL96" s="528"/>
      <c r="GVM96" s="528"/>
      <c r="GVN96" s="528"/>
      <c r="GVO96" s="528"/>
      <c r="GVP96" s="528"/>
      <c r="GVQ96" s="528"/>
      <c r="GVR96" s="528"/>
      <c r="GVS96" s="528"/>
      <c r="GVT96" s="528"/>
      <c r="GVU96" s="528"/>
      <c r="GVV96" s="528"/>
      <c r="GVW96" s="528"/>
      <c r="GVX96" s="528"/>
      <c r="GVY96" s="528"/>
      <c r="GVZ96" s="528"/>
      <c r="GWA96" s="528"/>
      <c r="GWB96" s="528"/>
      <c r="GWC96" s="528"/>
      <c r="GWD96" s="528"/>
      <c r="GWE96" s="528"/>
      <c r="GWF96" s="528"/>
      <c r="GWG96" s="528"/>
      <c r="GWH96" s="528"/>
      <c r="GWI96" s="528"/>
      <c r="GWJ96" s="528"/>
      <c r="GWK96" s="528"/>
      <c r="GWL96" s="528"/>
      <c r="GWM96" s="528"/>
      <c r="GWN96" s="528"/>
      <c r="GWO96" s="528"/>
      <c r="GWP96" s="528"/>
      <c r="GWQ96" s="528"/>
      <c r="GWR96" s="528"/>
      <c r="GWS96" s="528"/>
      <c r="GWT96" s="528"/>
      <c r="GWU96" s="528"/>
      <c r="GWV96" s="528"/>
      <c r="GWW96" s="528"/>
      <c r="GWX96" s="528"/>
      <c r="GWY96" s="528"/>
      <c r="GWZ96" s="528"/>
      <c r="GXA96" s="528"/>
      <c r="GXB96" s="528"/>
      <c r="GXC96" s="528"/>
      <c r="GXD96" s="528"/>
      <c r="GXE96" s="528"/>
      <c r="GXF96" s="528"/>
      <c r="GXG96" s="528"/>
      <c r="GXH96" s="528"/>
      <c r="GXI96" s="528"/>
      <c r="GXJ96" s="528"/>
      <c r="GXK96" s="528"/>
      <c r="GXL96" s="528"/>
      <c r="GXM96" s="528"/>
      <c r="GXN96" s="528"/>
      <c r="GXO96" s="528"/>
      <c r="GXP96" s="528"/>
      <c r="GXQ96" s="528"/>
      <c r="GXR96" s="528"/>
      <c r="GXS96" s="528"/>
      <c r="GXT96" s="528"/>
      <c r="GXU96" s="528"/>
      <c r="GXV96" s="528"/>
      <c r="GXW96" s="528"/>
      <c r="GXX96" s="528"/>
      <c r="GXY96" s="528"/>
      <c r="GXZ96" s="528"/>
      <c r="GYA96" s="528"/>
      <c r="GYB96" s="528"/>
      <c r="GYC96" s="528"/>
      <c r="GYD96" s="528"/>
      <c r="GYE96" s="528"/>
      <c r="GYF96" s="528"/>
      <c r="GYG96" s="528"/>
      <c r="GYH96" s="528"/>
      <c r="GYI96" s="528"/>
      <c r="GYJ96" s="528"/>
      <c r="GYK96" s="528"/>
      <c r="GYL96" s="528"/>
      <c r="GYM96" s="528"/>
      <c r="GYN96" s="528"/>
      <c r="GYO96" s="528"/>
      <c r="GYP96" s="528"/>
      <c r="GYQ96" s="528"/>
      <c r="GYR96" s="528"/>
      <c r="GYS96" s="528"/>
      <c r="GYT96" s="528"/>
      <c r="GYU96" s="528"/>
      <c r="GYV96" s="528"/>
      <c r="GYW96" s="528"/>
      <c r="GYX96" s="528"/>
      <c r="GYY96" s="528"/>
      <c r="GYZ96" s="528"/>
      <c r="GZA96" s="528"/>
      <c r="GZB96" s="528"/>
      <c r="GZC96" s="528"/>
      <c r="GZD96" s="528"/>
      <c r="GZE96" s="528"/>
      <c r="GZF96" s="528"/>
      <c r="GZG96" s="528"/>
      <c r="GZH96" s="528"/>
      <c r="GZI96" s="528"/>
      <c r="GZJ96" s="528"/>
      <c r="GZK96" s="528"/>
      <c r="GZL96" s="528"/>
      <c r="GZM96" s="528"/>
      <c r="GZN96" s="528"/>
      <c r="GZO96" s="528"/>
      <c r="GZP96" s="528"/>
      <c r="GZQ96" s="528"/>
      <c r="GZR96" s="528"/>
      <c r="GZS96" s="528"/>
      <c r="GZT96" s="528"/>
      <c r="GZU96" s="528"/>
      <c r="GZV96" s="528"/>
      <c r="GZW96" s="528"/>
      <c r="GZX96" s="528"/>
      <c r="GZY96" s="528"/>
      <c r="GZZ96" s="528"/>
      <c r="HAA96" s="528"/>
      <c r="HAB96" s="528"/>
      <c r="HAC96" s="528"/>
      <c r="HAD96" s="528"/>
      <c r="HAE96" s="528"/>
      <c r="HAF96" s="528"/>
      <c r="HAG96" s="528"/>
      <c r="HAH96" s="528"/>
      <c r="HAI96" s="528"/>
      <c r="HAJ96" s="528"/>
      <c r="HAK96" s="528"/>
      <c r="HAL96" s="528"/>
      <c r="HAM96" s="528"/>
      <c r="HAN96" s="528"/>
      <c r="HAO96" s="528"/>
      <c r="HAP96" s="528"/>
      <c r="HAQ96" s="528"/>
      <c r="HAR96" s="528"/>
      <c r="HAS96" s="528"/>
      <c r="HAT96" s="528"/>
      <c r="HAU96" s="528"/>
      <c r="HAV96" s="528"/>
      <c r="HAW96" s="528"/>
      <c r="HAX96" s="528"/>
      <c r="HAY96" s="528"/>
      <c r="HAZ96" s="528"/>
      <c r="HBA96" s="528"/>
      <c r="HBB96" s="528"/>
      <c r="HBC96" s="528"/>
      <c r="HBD96" s="528"/>
      <c r="HBE96" s="528"/>
      <c r="HBF96" s="528"/>
      <c r="HBG96" s="528"/>
      <c r="HBH96" s="528"/>
      <c r="HBI96" s="528"/>
      <c r="HBJ96" s="528"/>
      <c r="HBK96" s="528"/>
      <c r="HBL96" s="528"/>
      <c r="HBM96" s="528"/>
      <c r="HBN96" s="528"/>
      <c r="HBO96" s="528"/>
      <c r="HBP96" s="528"/>
      <c r="HBQ96" s="528"/>
      <c r="HBR96" s="528"/>
      <c r="HBS96" s="528"/>
      <c r="HBT96" s="528"/>
      <c r="HBU96" s="528"/>
      <c r="HBV96" s="528"/>
      <c r="HBW96" s="528"/>
      <c r="HBX96" s="528"/>
      <c r="HBY96" s="528"/>
      <c r="HBZ96" s="528"/>
      <c r="HCA96" s="528"/>
      <c r="HCB96" s="528"/>
      <c r="HCC96" s="528"/>
      <c r="HCD96" s="528"/>
      <c r="HCE96" s="528"/>
      <c r="HCF96" s="528"/>
      <c r="HCG96" s="528"/>
      <c r="HCH96" s="528"/>
      <c r="HCI96" s="528"/>
      <c r="HCJ96" s="528"/>
      <c r="HCK96" s="528"/>
      <c r="HCL96" s="528"/>
      <c r="HCM96" s="528"/>
      <c r="HCN96" s="528"/>
      <c r="HCO96" s="528"/>
      <c r="HCP96" s="528"/>
      <c r="HCQ96" s="528"/>
      <c r="HCR96" s="528"/>
      <c r="HCS96" s="528"/>
      <c r="HCT96" s="528"/>
      <c r="HCU96" s="528"/>
      <c r="HCV96" s="528"/>
      <c r="HCW96" s="528"/>
      <c r="HCX96" s="528"/>
      <c r="HCY96" s="528"/>
      <c r="HCZ96" s="528"/>
      <c r="HDA96" s="528"/>
      <c r="HDB96" s="528"/>
      <c r="HDC96" s="528"/>
      <c r="HDD96" s="528"/>
      <c r="HDE96" s="528"/>
      <c r="HDF96" s="528"/>
      <c r="HDG96" s="528"/>
      <c r="HDH96" s="528"/>
      <c r="HDI96" s="528"/>
      <c r="HDJ96" s="528"/>
      <c r="HDK96" s="528"/>
      <c r="HDL96" s="528"/>
      <c r="HDM96" s="528"/>
      <c r="HDN96" s="528"/>
      <c r="HDO96" s="528"/>
      <c r="HDP96" s="528"/>
      <c r="HDQ96" s="528"/>
      <c r="HDR96" s="528"/>
      <c r="HDS96" s="528"/>
      <c r="HDT96" s="528"/>
      <c r="HDU96" s="528"/>
      <c r="HDV96" s="528"/>
      <c r="HDW96" s="528"/>
      <c r="HDX96" s="528"/>
      <c r="HDY96" s="528"/>
      <c r="HDZ96" s="528"/>
      <c r="HEA96" s="528"/>
      <c r="HEB96" s="528"/>
      <c r="HEC96" s="528"/>
      <c r="HED96" s="528"/>
      <c r="HEE96" s="528"/>
      <c r="HEF96" s="528"/>
      <c r="HEG96" s="528"/>
      <c r="HEH96" s="528"/>
      <c r="HEI96" s="528"/>
      <c r="HEJ96" s="528"/>
      <c r="HEK96" s="528"/>
      <c r="HEL96" s="528"/>
      <c r="HEM96" s="528"/>
      <c r="HEN96" s="528"/>
      <c r="HEO96" s="528"/>
      <c r="HEP96" s="528"/>
      <c r="HEQ96" s="528"/>
      <c r="HER96" s="528"/>
      <c r="HES96" s="528"/>
      <c r="HET96" s="528"/>
      <c r="HEU96" s="528"/>
      <c r="HEV96" s="528"/>
      <c r="HEW96" s="528"/>
      <c r="HEX96" s="528"/>
      <c r="HEY96" s="528"/>
      <c r="HEZ96" s="528"/>
      <c r="HFA96" s="528"/>
      <c r="HFB96" s="528"/>
      <c r="HFC96" s="528"/>
      <c r="HFD96" s="528"/>
      <c r="HFE96" s="528"/>
      <c r="HFF96" s="528"/>
      <c r="HFG96" s="528"/>
      <c r="HFH96" s="528"/>
      <c r="HFI96" s="528"/>
      <c r="HFJ96" s="528"/>
      <c r="HFK96" s="528"/>
      <c r="HFL96" s="528"/>
      <c r="HFM96" s="528"/>
      <c r="HFN96" s="528"/>
      <c r="HFO96" s="528"/>
      <c r="HFP96" s="528"/>
      <c r="HFQ96" s="528"/>
      <c r="HFR96" s="528"/>
      <c r="HFS96" s="528"/>
      <c r="HFT96" s="528"/>
      <c r="HFU96" s="528"/>
      <c r="HFV96" s="528"/>
      <c r="HFW96" s="528"/>
      <c r="HFX96" s="528"/>
      <c r="HFY96" s="528"/>
      <c r="HFZ96" s="528"/>
      <c r="HGA96" s="528"/>
      <c r="HGB96" s="528"/>
      <c r="HGC96" s="528"/>
      <c r="HGD96" s="528"/>
      <c r="HGE96" s="528"/>
      <c r="HGF96" s="528"/>
      <c r="HGG96" s="528"/>
      <c r="HGH96" s="528"/>
      <c r="HGI96" s="528"/>
      <c r="HGJ96" s="528"/>
      <c r="HGK96" s="528"/>
      <c r="HGL96" s="528"/>
      <c r="HGM96" s="528"/>
      <c r="HGN96" s="528"/>
      <c r="HGO96" s="528"/>
      <c r="HGP96" s="528"/>
      <c r="HGQ96" s="528"/>
      <c r="HGR96" s="528"/>
      <c r="HGS96" s="528"/>
      <c r="HGT96" s="528"/>
      <c r="HGU96" s="528"/>
      <c r="HGV96" s="528"/>
      <c r="HGW96" s="528"/>
      <c r="HGX96" s="528"/>
      <c r="HGY96" s="528"/>
      <c r="HGZ96" s="528"/>
      <c r="HHA96" s="528"/>
      <c r="HHB96" s="528"/>
      <c r="HHC96" s="528"/>
      <c r="HHD96" s="528"/>
      <c r="HHE96" s="528"/>
      <c r="HHF96" s="528"/>
      <c r="HHG96" s="528"/>
      <c r="HHH96" s="528"/>
      <c r="HHI96" s="528"/>
      <c r="HHJ96" s="528"/>
      <c r="HHK96" s="528"/>
      <c r="HHL96" s="528"/>
      <c r="HHM96" s="528"/>
      <c r="HHN96" s="528"/>
      <c r="HHO96" s="528"/>
      <c r="HHP96" s="528"/>
      <c r="HHQ96" s="528"/>
      <c r="HHR96" s="528"/>
      <c r="HHS96" s="528"/>
      <c r="HHT96" s="528"/>
      <c r="HHU96" s="528"/>
      <c r="HHV96" s="528"/>
      <c r="HHW96" s="528"/>
      <c r="HHX96" s="528"/>
      <c r="HHY96" s="528"/>
      <c r="HHZ96" s="528"/>
      <c r="HIA96" s="528"/>
      <c r="HIB96" s="528"/>
      <c r="HIC96" s="528"/>
      <c r="HID96" s="528"/>
      <c r="HIE96" s="528"/>
      <c r="HIF96" s="528"/>
      <c r="HIG96" s="528"/>
      <c r="HIH96" s="528"/>
      <c r="HII96" s="528"/>
      <c r="HIJ96" s="528"/>
      <c r="HIK96" s="528"/>
      <c r="HIL96" s="528"/>
      <c r="HIM96" s="528"/>
      <c r="HIN96" s="528"/>
      <c r="HIO96" s="528"/>
      <c r="HIP96" s="528"/>
      <c r="HIQ96" s="528"/>
      <c r="HIR96" s="528"/>
      <c r="HIS96" s="528"/>
      <c r="HIT96" s="528"/>
      <c r="HIU96" s="528"/>
      <c r="HIV96" s="528"/>
      <c r="HIW96" s="528"/>
      <c r="HIX96" s="528"/>
      <c r="HIY96" s="528"/>
      <c r="HIZ96" s="528"/>
      <c r="HJA96" s="528"/>
      <c r="HJB96" s="528"/>
      <c r="HJC96" s="528"/>
      <c r="HJD96" s="528"/>
      <c r="HJE96" s="528"/>
      <c r="HJF96" s="528"/>
      <c r="HJG96" s="528"/>
      <c r="HJH96" s="528"/>
      <c r="HJI96" s="528"/>
      <c r="HJJ96" s="528"/>
      <c r="HJK96" s="528"/>
      <c r="HJL96" s="528"/>
      <c r="HJM96" s="528"/>
      <c r="HJN96" s="528"/>
      <c r="HJO96" s="528"/>
      <c r="HJP96" s="528"/>
      <c r="HJQ96" s="528"/>
      <c r="HJR96" s="528"/>
      <c r="HJS96" s="528"/>
      <c r="HJT96" s="528"/>
      <c r="HJU96" s="528"/>
      <c r="HJV96" s="528"/>
      <c r="HJW96" s="528"/>
      <c r="HJX96" s="528"/>
      <c r="HJY96" s="528"/>
      <c r="HJZ96" s="528"/>
      <c r="HKA96" s="528"/>
      <c r="HKB96" s="528"/>
      <c r="HKC96" s="528"/>
      <c r="HKD96" s="528"/>
      <c r="HKE96" s="528"/>
      <c r="HKF96" s="528"/>
      <c r="HKG96" s="528"/>
      <c r="HKH96" s="528"/>
      <c r="HKI96" s="528"/>
      <c r="HKJ96" s="528"/>
      <c r="HKK96" s="528"/>
      <c r="HKL96" s="528"/>
      <c r="HKM96" s="528"/>
      <c r="HKN96" s="528"/>
      <c r="HKO96" s="528"/>
      <c r="HKP96" s="528"/>
      <c r="HKQ96" s="528"/>
      <c r="HKR96" s="528"/>
      <c r="HKS96" s="528"/>
      <c r="HKT96" s="528"/>
      <c r="HKU96" s="528"/>
      <c r="HKV96" s="528"/>
      <c r="HKW96" s="528"/>
      <c r="HKX96" s="528"/>
      <c r="HKY96" s="528"/>
      <c r="HKZ96" s="528"/>
      <c r="HLA96" s="528"/>
      <c r="HLB96" s="528"/>
      <c r="HLC96" s="528"/>
      <c r="HLD96" s="528"/>
      <c r="HLE96" s="528"/>
      <c r="HLF96" s="528"/>
      <c r="HLG96" s="528"/>
      <c r="HLH96" s="528"/>
      <c r="HLI96" s="528"/>
      <c r="HLJ96" s="528"/>
      <c r="HLK96" s="528"/>
      <c r="HLL96" s="528"/>
      <c r="HLM96" s="528"/>
      <c r="HLN96" s="528"/>
      <c r="HLO96" s="528"/>
      <c r="HLP96" s="528"/>
      <c r="HLQ96" s="528"/>
      <c r="HLR96" s="528"/>
      <c r="HLS96" s="528"/>
      <c r="HLT96" s="528"/>
      <c r="HLU96" s="528"/>
      <c r="HLV96" s="528"/>
      <c r="HLW96" s="528"/>
      <c r="HLX96" s="528"/>
      <c r="HLY96" s="528"/>
      <c r="HLZ96" s="528"/>
      <c r="HMA96" s="528"/>
      <c r="HMB96" s="528"/>
      <c r="HMC96" s="528"/>
      <c r="HMD96" s="528"/>
      <c r="HME96" s="528"/>
      <c r="HMF96" s="528"/>
      <c r="HMG96" s="528"/>
      <c r="HMH96" s="528"/>
      <c r="HMI96" s="528"/>
      <c r="HMJ96" s="528"/>
      <c r="HMK96" s="528"/>
      <c r="HML96" s="528"/>
      <c r="HMM96" s="528"/>
      <c r="HMN96" s="528"/>
      <c r="HMO96" s="528"/>
      <c r="HMP96" s="528"/>
      <c r="HMQ96" s="528"/>
      <c r="HMR96" s="528"/>
      <c r="HMS96" s="528"/>
      <c r="HMT96" s="528"/>
      <c r="HMU96" s="528"/>
      <c r="HMV96" s="528"/>
      <c r="HMW96" s="528"/>
      <c r="HMX96" s="528"/>
      <c r="HMY96" s="528"/>
      <c r="HMZ96" s="528"/>
      <c r="HNA96" s="528"/>
      <c r="HNB96" s="528"/>
      <c r="HNC96" s="528"/>
      <c r="HND96" s="528"/>
      <c r="HNE96" s="528"/>
      <c r="HNF96" s="528"/>
      <c r="HNG96" s="528"/>
      <c r="HNH96" s="528"/>
      <c r="HNI96" s="528"/>
      <c r="HNJ96" s="528"/>
      <c r="HNK96" s="528"/>
      <c r="HNL96" s="528"/>
      <c r="HNM96" s="528"/>
      <c r="HNN96" s="528"/>
      <c r="HNO96" s="528"/>
      <c r="HNP96" s="528"/>
      <c r="HNQ96" s="528"/>
      <c r="HNR96" s="528"/>
      <c r="HNS96" s="528"/>
      <c r="HNT96" s="528"/>
      <c r="HNU96" s="528"/>
      <c r="HNV96" s="528"/>
      <c r="HNW96" s="528"/>
      <c r="HNX96" s="528"/>
      <c r="HNY96" s="528"/>
      <c r="HNZ96" s="528"/>
      <c r="HOA96" s="528"/>
      <c r="HOB96" s="528"/>
      <c r="HOC96" s="528"/>
      <c r="HOD96" s="528"/>
      <c r="HOE96" s="528"/>
      <c r="HOF96" s="528"/>
      <c r="HOG96" s="528"/>
      <c r="HOH96" s="528"/>
      <c r="HOI96" s="528"/>
      <c r="HOJ96" s="528"/>
      <c r="HOK96" s="528"/>
      <c r="HOL96" s="528"/>
      <c r="HOM96" s="528"/>
      <c r="HON96" s="528"/>
      <c r="HOO96" s="528"/>
      <c r="HOP96" s="528"/>
      <c r="HOQ96" s="528"/>
      <c r="HOR96" s="528"/>
      <c r="HOS96" s="528"/>
      <c r="HOT96" s="528"/>
      <c r="HOU96" s="528"/>
      <c r="HOV96" s="528"/>
      <c r="HOW96" s="528"/>
      <c r="HOX96" s="528"/>
      <c r="HOY96" s="528"/>
      <c r="HOZ96" s="528"/>
      <c r="HPA96" s="528"/>
      <c r="HPB96" s="528"/>
      <c r="HPC96" s="528"/>
      <c r="HPD96" s="528"/>
      <c r="HPE96" s="528"/>
      <c r="HPF96" s="528"/>
      <c r="HPG96" s="528"/>
      <c r="HPH96" s="528"/>
      <c r="HPI96" s="528"/>
      <c r="HPJ96" s="528"/>
      <c r="HPK96" s="528"/>
      <c r="HPL96" s="528"/>
      <c r="HPM96" s="528"/>
      <c r="HPN96" s="528"/>
      <c r="HPO96" s="528"/>
      <c r="HPP96" s="528"/>
      <c r="HPQ96" s="528"/>
      <c r="HPR96" s="528"/>
      <c r="HPS96" s="528"/>
      <c r="HPT96" s="528"/>
      <c r="HPU96" s="528"/>
      <c r="HPV96" s="528"/>
      <c r="HPW96" s="528"/>
      <c r="HPX96" s="528"/>
      <c r="HPY96" s="528"/>
      <c r="HPZ96" s="528"/>
      <c r="HQA96" s="528"/>
      <c r="HQB96" s="528"/>
      <c r="HQC96" s="528"/>
      <c r="HQD96" s="528"/>
      <c r="HQE96" s="528"/>
      <c r="HQF96" s="528"/>
      <c r="HQG96" s="528"/>
      <c r="HQH96" s="528"/>
      <c r="HQI96" s="528"/>
      <c r="HQJ96" s="528"/>
      <c r="HQK96" s="528"/>
      <c r="HQL96" s="528"/>
      <c r="HQM96" s="528"/>
      <c r="HQN96" s="528"/>
      <c r="HQO96" s="528"/>
      <c r="HQP96" s="528"/>
      <c r="HQQ96" s="528"/>
      <c r="HQR96" s="528"/>
      <c r="HQS96" s="528"/>
      <c r="HQT96" s="528"/>
      <c r="HQU96" s="528"/>
      <c r="HQV96" s="528"/>
      <c r="HQW96" s="528"/>
      <c r="HQX96" s="528"/>
      <c r="HQY96" s="528"/>
      <c r="HQZ96" s="528"/>
      <c r="HRA96" s="528"/>
      <c r="HRB96" s="528"/>
      <c r="HRC96" s="528"/>
      <c r="HRD96" s="528"/>
      <c r="HRE96" s="528"/>
      <c r="HRF96" s="528"/>
      <c r="HRG96" s="528"/>
      <c r="HRH96" s="528"/>
      <c r="HRI96" s="528"/>
      <c r="HRJ96" s="528"/>
      <c r="HRK96" s="528"/>
      <c r="HRL96" s="528"/>
      <c r="HRM96" s="528"/>
      <c r="HRN96" s="528"/>
      <c r="HRO96" s="528"/>
      <c r="HRP96" s="528"/>
      <c r="HRQ96" s="528"/>
      <c r="HRR96" s="528"/>
      <c r="HRS96" s="528"/>
      <c r="HRT96" s="528"/>
      <c r="HRU96" s="528"/>
      <c r="HRV96" s="528"/>
      <c r="HRW96" s="528"/>
      <c r="HRX96" s="528"/>
      <c r="HRY96" s="528"/>
      <c r="HRZ96" s="528"/>
      <c r="HSA96" s="528"/>
      <c r="HSB96" s="528"/>
      <c r="HSC96" s="528"/>
      <c r="HSD96" s="528"/>
      <c r="HSE96" s="528"/>
      <c r="HSF96" s="528"/>
      <c r="HSG96" s="528"/>
      <c r="HSH96" s="528"/>
      <c r="HSI96" s="528"/>
      <c r="HSJ96" s="528"/>
      <c r="HSK96" s="528"/>
      <c r="HSL96" s="528"/>
      <c r="HSM96" s="528"/>
      <c r="HSN96" s="528"/>
      <c r="HSO96" s="528"/>
      <c r="HSP96" s="528"/>
      <c r="HSQ96" s="528"/>
      <c r="HSR96" s="528"/>
      <c r="HSS96" s="528"/>
      <c r="HST96" s="528"/>
      <c r="HSU96" s="528"/>
      <c r="HSV96" s="528"/>
      <c r="HSW96" s="528"/>
      <c r="HSX96" s="528"/>
      <c r="HSY96" s="528"/>
      <c r="HSZ96" s="528"/>
      <c r="HTA96" s="528"/>
      <c r="HTB96" s="528"/>
      <c r="HTC96" s="528"/>
      <c r="HTD96" s="528"/>
      <c r="HTE96" s="528"/>
      <c r="HTF96" s="528"/>
      <c r="HTG96" s="528"/>
      <c r="HTH96" s="528"/>
      <c r="HTI96" s="528"/>
      <c r="HTJ96" s="528"/>
      <c r="HTK96" s="528"/>
      <c r="HTL96" s="528"/>
      <c r="HTM96" s="528"/>
      <c r="HTN96" s="528"/>
      <c r="HTO96" s="528"/>
      <c r="HTP96" s="528"/>
      <c r="HTQ96" s="528"/>
      <c r="HTR96" s="528"/>
      <c r="HTS96" s="528"/>
      <c r="HTT96" s="528"/>
      <c r="HTU96" s="528"/>
      <c r="HTV96" s="528"/>
      <c r="HTW96" s="528"/>
      <c r="HTX96" s="528"/>
      <c r="HTY96" s="528"/>
      <c r="HTZ96" s="528"/>
      <c r="HUA96" s="528"/>
      <c r="HUB96" s="528"/>
      <c r="HUC96" s="528"/>
      <c r="HUD96" s="528"/>
      <c r="HUE96" s="528"/>
      <c r="HUF96" s="528"/>
      <c r="HUG96" s="528"/>
      <c r="HUH96" s="528"/>
      <c r="HUI96" s="528"/>
      <c r="HUJ96" s="528"/>
      <c r="HUK96" s="528"/>
      <c r="HUL96" s="528"/>
      <c r="HUM96" s="528"/>
      <c r="HUN96" s="528"/>
      <c r="HUO96" s="528"/>
      <c r="HUP96" s="528"/>
      <c r="HUQ96" s="528"/>
      <c r="HUR96" s="528"/>
      <c r="HUS96" s="528"/>
      <c r="HUT96" s="528"/>
      <c r="HUU96" s="528"/>
      <c r="HUV96" s="528"/>
      <c r="HUW96" s="528"/>
      <c r="HUX96" s="528"/>
      <c r="HUY96" s="528"/>
      <c r="HUZ96" s="528"/>
      <c r="HVA96" s="528"/>
      <c r="HVB96" s="528"/>
      <c r="HVC96" s="528"/>
      <c r="HVD96" s="528"/>
      <c r="HVE96" s="528"/>
      <c r="HVF96" s="528"/>
      <c r="HVG96" s="528"/>
      <c r="HVH96" s="528"/>
      <c r="HVI96" s="528"/>
      <c r="HVJ96" s="528"/>
      <c r="HVK96" s="528"/>
      <c r="HVL96" s="528"/>
      <c r="HVM96" s="528"/>
      <c r="HVN96" s="528"/>
      <c r="HVO96" s="528"/>
      <c r="HVP96" s="528"/>
      <c r="HVQ96" s="528"/>
      <c r="HVR96" s="528"/>
      <c r="HVS96" s="528"/>
      <c r="HVT96" s="528"/>
      <c r="HVU96" s="528"/>
      <c r="HVV96" s="528"/>
      <c r="HVW96" s="528"/>
      <c r="HVX96" s="528"/>
      <c r="HVY96" s="528"/>
      <c r="HVZ96" s="528"/>
      <c r="HWA96" s="528"/>
      <c r="HWB96" s="528"/>
      <c r="HWC96" s="528"/>
      <c r="HWD96" s="528"/>
      <c r="HWE96" s="528"/>
      <c r="HWF96" s="528"/>
      <c r="HWG96" s="528"/>
      <c r="HWH96" s="528"/>
      <c r="HWI96" s="528"/>
      <c r="HWJ96" s="528"/>
      <c r="HWK96" s="528"/>
      <c r="HWL96" s="528"/>
      <c r="HWM96" s="528"/>
      <c r="HWN96" s="528"/>
      <c r="HWO96" s="528"/>
      <c r="HWP96" s="528"/>
      <c r="HWQ96" s="528"/>
      <c r="HWR96" s="528"/>
      <c r="HWS96" s="528"/>
      <c r="HWT96" s="528"/>
      <c r="HWU96" s="528"/>
      <c r="HWV96" s="528"/>
      <c r="HWW96" s="528"/>
      <c r="HWX96" s="528"/>
      <c r="HWY96" s="528"/>
      <c r="HWZ96" s="528"/>
      <c r="HXA96" s="528"/>
      <c r="HXB96" s="528"/>
      <c r="HXC96" s="528"/>
      <c r="HXD96" s="528"/>
      <c r="HXE96" s="528"/>
      <c r="HXF96" s="528"/>
      <c r="HXG96" s="528"/>
      <c r="HXH96" s="528"/>
      <c r="HXI96" s="528"/>
      <c r="HXJ96" s="528"/>
      <c r="HXK96" s="528"/>
      <c r="HXL96" s="528"/>
      <c r="HXM96" s="528"/>
      <c r="HXN96" s="528"/>
      <c r="HXO96" s="528"/>
      <c r="HXP96" s="528"/>
      <c r="HXQ96" s="528"/>
      <c r="HXR96" s="528"/>
      <c r="HXS96" s="528"/>
      <c r="HXT96" s="528"/>
      <c r="HXU96" s="528"/>
      <c r="HXV96" s="528"/>
      <c r="HXW96" s="528"/>
      <c r="HXX96" s="528"/>
      <c r="HXY96" s="528"/>
      <c r="HXZ96" s="528"/>
      <c r="HYA96" s="528"/>
      <c r="HYB96" s="528"/>
      <c r="HYC96" s="528"/>
      <c r="HYD96" s="528"/>
      <c r="HYE96" s="528"/>
      <c r="HYF96" s="528"/>
      <c r="HYG96" s="528"/>
      <c r="HYH96" s="528"/>
      <c r="HYI96" s="528"/>
      <c r="HYJ96" s="528"/>
      <c r="HYK96" s="528"/>
      <c r="HYL96" s="528"/>
      <c r="HYM96" s="528"/>
      <c r="HYN96" s="528"/>
      <c r="HYO96" s="528"/>
      <c r="HYP96" s="528"/>
      <c r="HYQ96" s="528"/>
      <c r="HYR96" s="528"/>
      <c r="HYS96" s="528"/>
      <c r="HYT96" s="528"/>
      <c r="HYU96" s="528"/>
      <c r="HYV96" s="528"/>
      <c r="HYW96" s="528"/>
      <c r="HYX96" s="528"/>
      <c r="HYY96" s="528"/>
      <c r="HYZ96" s="528"/>
      <c r="HZA96" s="528"/>
      <c r="HZB96" s="528"/>
      <c r="HZC96" s="528"/>
      <c r="HZD96" s="528"/>
      <c r="HZE96" s="528"/>
      <c r="HZF96" s="528"/>
      <c r="HZG96" s="528"/>
      <c r="HZH96" s="528"/>
      <c r="HZI96" s="528"/>
      <c r="HZJ96" s="528"/>
      <c r="HZK96" s="528"/>
      <c r="HZL96" s="528"/>
      <c r="HZM96" s="528"/>
      <c r="HZN96" s="528"/>
      <c r="HZO96" s="528"/>
      <c r="HZP96" s="528"/>
      <c r="HZQ96" s="528"/>
      <c r="HZR96" s="528"/>
      <c r="HZS96" s="528"/>
      <c r="HZT96" s="528"/>
      <c r="HZU96" s="528"/>
      <c r="HZV96" s="528"/>
      <c r="HZW96" s="528"/>
      <c r="HZX96" s="528"/>
      <c r="HZY96" s="528"/>
      <c r="HZZ96" s="528"/>
      <c r="IAA96" s="528"/>
      <c r="IAB96" s="528"/>
      <c r="IAC96" s="528"/>
      <c r="IAD96" s="528"/>
      <c r="IAE96" s="528"/>
      <c r="IAF96" s="528"/>
      <c r="IAG96" s="528"/>
      <c r="IAH96" s="528"/>
      <c r="IAI96" s="528"/>
      <c r="IAJ96" s="528"/>
      <c r="IAK96" s="528"/>
      <c r="IAL96" s="528"/>
      <c r="IAM96" s="528"/>
      <c r="IAN96" s="528"/>
      <c r="IAO96" s="528"/>
      <c r="IAP96" s="528"/>
      <c r="IAQ96" s="528"/>
      <c r="IAR96" s="528"/>
      <c r="IAS96" s="528"/>
      <c r="IAT96" s="528"/>
      <c r="IAU96" s="528"/>
      <c r="IAV96" s="528"/>
      <c r="IAW96" s="528"/>
      <c r="IAX96" s="528"/>
      <c r="IAY96" s="528"/>
      <c r="IAZ96" s="528"/>
      <c r="IBA96" s="528"/>
      <c r="IBB96" s="528"/>
      <c r="IBC96" s="528"/>
      <c r="IBD96" s="528"/>
      <c r="IBE96" s="528"/>
      <c r="IBF96" s="528"/>
      <c r="IBG96" s="528"/>
      <c r="IBH96" s="528"/>
      <c r="IBI96" s="528"/>
      <c r="IBJ96" s="528"/>
      <c r="IBK96" s="528"/>
      <c r="IBL96" s="528"/>
      <c r="IBM96" s="528"/>
      <c r="IBN96" s="528"/>
      <c r="IBO96" s="528"/>
      <c r="IBP96" s="528"/>
      <c r="IBQ96" s="528"/>
      <c r="IBR96" s="528"/>
      <c r="IBS96" s="528"/>
      <c r="IBT96" s="528"/>
      <c r="IBU96" s="528"/>
      <c r="IBV96" s="528"/>
      <c r="IBW96" s="528"/>
      <c r="IBX96" s="528"/>
      <c r="IBY96" s="528"/>
      <c r="IBZ96" s="528"/>
      <c r="ICA96" s="528"/>
      <c r="ICB96" s="528"/>
      <c r="ICC96" s="528"/>
      <c r="ICD96" s="528"/>
      <c r="ICE96" s="528"/>
      <c r="ICF96" s="528"/>
      <c r="ICG96" s="528"/>
      <c r="ICH96" s="528"/>
      <c r="ICI96" s="528"/>
      <c r="ICJ96" s="528"/>
      <c r="ICK96" s="528"/>
      <c r="ICL96" s="528"/>
      <c r="ICM96" s="528"/>
      <c r="ICN96" s="528"/>
      <c r="ICO96" s="528"/>
      <c r="ICP96" s="528"/>
      <c r="ICQ96" s="528"/>
      <c r="ICR96" s="528"/>
      <c r="ICS96" s="528"/>
      <c r="ICT96" s="528"/>
      <c r="ICU96" s="528"/>
      <c r="ICV96" s="528"/>
      <c r="ICW96" s="528"/>
      <c r="ICX96" s="528"/>
      <c r="ICY96" s="528"/>
      <c r="ICZ96" s="528"/>
      <c r="IDA96" s="528"/>
      <c r="IDB96" s="528"/>
      <c r="IDC96" s="528"/>
      <c r="IDD96" s="528"/>
      <c r="IDE96" s="528"/>
      <c r="IDF96" s="528"/>
      <c r="IDG96" s="528"/>
      <c r="IDH96" s="528"/>
      <c r="IDI96" s="528"/>
      <c r="IDJ96" s="528"/>
      <c r="IDK96" s="528"/>
      <c r="IDL96" s="528"/>
      <c r="IDM96" s="528"/>
      <c r="IDN96" s="528"/>
      <c r="IDO96" s="528"/>
      <c r="IDP96" s="528"/>
      <c r="IDQ96" s="528"/>
      <c r="IDR96" s="528"/>
      <c r="IDS96" s="528"/>
      <c r="IDT96" s="528"/>
      <c r="IDU96" s="528"/>
      <c r="IDV96" s="528"/>
      <c r="IDW96" s="528"/>
      <c r="IDX96" s="528"/>
      <c r="IDY96" s="528"/>
      <c r="IDZ96" s="528"/>
      <c r="IEA96" s="528"/>
      <c r="IEB96" s="528"/>
      <c r="IEC96" s="528"/>
      <c r="IED96" s="528"/>
      <c r="IEE96" s="528"/>
      <c r="IEF96" s="528"/>
      <c r="IEG96" s="528"/>
      <c r="IEH96" s="528"/>
      <c r="IEI96" s="528"/>
      <c r="IEJ96" s="528"/>
      <c r="IEK96" s="528"/>
      <c r="IEL96" s="528"/>
      <c r="IEM96" s="528"/>
      <c r="IEN96" s="528"/>
      <c r="IEO96" s="528"/>
      <c r="IEP96" s="528"/>
      <c r="IEQ96" s="528"/>
      <c r="IER96" s="528"/>
      <c r="IES96" s="528"/>
      <c r="IET96" s="528"/>
      <c r="IEU96" s="528"/>
      <c r="IEV96" s="528"/>
      <c r="IEW96" s="528"/>
      <c r="IEX96" s="528"/>
      <c r="IEY96" s="528"/>
      <c r="IEZ96" s="528"/>
      <c r="IFA96" s="528"/>
      <c r="IFB96" s="528"/>
      <c r="IFC96" s="528"/>
      <c r="IFD96" s="528"/>
      <c r="IFE96" s="528"/>
      <c r="IFF96" s="528"/>
      <c r="IFG96" s="528"/>
      <c r="IFH96" s="528"/>
      <c r="IFI96" s="528"/>
      <c r="IFJ96" s="528"/>
      <c r="IFK96" s="528"/>
      <c r="IFL96" s="528"/>
      <c r="IFM96" s="528"/>
      <c r="IFN96" s="528"/>
      <c r="IFO96" s="528"/>
      <c r="IFP96" s="528"/>
      <c r="IFQ96" s="528"/>
      <c r="IFR96" s="528"/>
      <c r="IFS96" s="528"/>
      <c r="IFT96" s="528"/>
      <c r="IFU96" s="528"/>
      <c r="IFV96" s="528"/>
      <c r="IFW96" s="528"/>
      <c r="IFX96" s="528"/>
      <c r="IFY96" s="528"/>
      <c r="IFZ96" s="528"/>
      <c r="IGA96" s="528"/>
      <c r="IGB96" s="528"/>
      <c r="IGC96" s="528"/>
      <c r="IGD96" s="528"/>
      <c r="IGE96" s="528"/>
      <c r="IGF96" s="528"/>
      <c r="IGG96" s="528"/>
      <c r="IGH96" s="528"/>
      <c r="IGI96" s="528"/>
      <c r="IGJ96" s="528"/>
      <c r="IGK96" s="528"/>
      <c r="IGL96" s="528"/>
      <c r="IGM96" s="528"/>
      <c r="IGN96" s="528"/>
      <c r="IGO96" s="528"/>
      <c r="IGP96" s="528"/>
      <c r="IGQ96" s="528"/>
      <c r="IGR96" s="528"/>
      <c r="IGS96" s="528"/>
      <c r="IGT96" s="528"/>
      <c r="IGU96" s="528"/>
      <c r="IGV96" s="528"/>
      <c r="IGW96" s="528"/>
      <c r="IGX96" s="528"/>
      <c r="IGY96" s="528"/>
      <c r="IGZ96" s="528"/>
      <c r="IHA96" s="528"/>
      <c r="IHB96" s="528"/>
      <c r="IHC96" s="528"/>
      <c r="IHD96" s="528"/>
      <c r="IHE96" s="528"/>
      <c r="IHF96" s="528"/>
      <c r="IHG96" s="528"/>
      <c r="IHH96" s="528"/>
      <c r="IHI96" s="528"/>
      <c r="IHJ96" s="528"/>
      <c r="IHK96" s="528"/>
      <c r="IHL96" s="528"/>
      <c r="IHM96" s="528"/>
      <c r="IHN96" s="528"/>
      <c r="IHO96" s="528"/>
      <c r="IHP96" s="528"/>
      <c r="IHQ96" s="528"/>
      <c r="IHR96" s="528"/>
      <c r="IHS96" s="528"/>
      <c r="IHT96" s="528"/>
      <c r="IHU96" s="528"/>
      <c r="IHV96" s="528"/>
      <c r="IHW96" s="528"/>
      <c r="IHX96" s="528"/>
      <c r="IHY96" s="528"/>
      <c r="IHZ96" s="528"/>
      <c r="IIA96" s="528"/>
      <c r="IIB96" s="528"/>
      <c r="IIC96" s="528"/>
      <c r="IID96" s="528"/>
      <c r="IIE96" s="528"/>
      <c r="IIF96" s="528"/>
      <c r="IIG96" s="528"/>
      <c r="IIH96" s="528"/>
      <c r="III96" s="528"/>
      <c r="IIJ96" s="528"/>
      <c r="IIK96" s="528"/>
      <c r="IIL96" s="528"/>
      <c r="IIM96" s="528"/>
      <c r="IIN96" s="528"/>
      <c r="IIO96" s="528"/>
      <c r="IIP96" s="528"/>
      <c r="IIQ96" s="528"/>
      <c r="IIR96" s="528"/>
      <c r="IIS96" s="528"/>
      <c r="IIT96" s="528"/>
      <c r="IIU96" s="528"/>
      <c r="IIV96" s="528"/>
      <c r="IIW96" s="528"/>
      <c r="IIX96" s="528"/>
      <c r="IIY96" s="528"/>
      <c r="IIZ96" s="528"/>
      <c r="IJA96" s="528"/>
      <c r="IJB96" s="528"/>
      <c r="IJC96" s="528"/>
      <c r="IJD96" s="528"/>
      <c r="IJE96" s="528"/>
      <c r="IJF96" s="528"/>
      <c r="IJG96" s="528"/>
      <c r="IJH96" s="528"/>
      <c r="IJI96" s="528"/>
      <c r="IJJ96" s="528"/>
      <c r="IJK96" s="528"/>
      <c r="IJL96" s="528"/>
      <c r="IJM96" s="528"/>
      <c r="IJN96" s="528"/>
      <c r="IJO96" s="528"/>
      <c r="IJP96" s="528"/>
      <c r="IJQ96" s="528"/>
      <c r="IJR96" s="528"/>
      <c r="IJS96" s="528"/>
      <c r="IJT96" s="528"/>
      <c r="IJU96" s="528"/>
      <c r="IJV96" s="528"/>
      <c r="IJW96" s="528"/>
      <c r="IJX96" s="528"/>
      <c r="IJY96" s="528"/>
      <c r="IJZ96" s="528"/>
      <c r="IKA96" s="528"/>
      <c r="IKB96" s="528"/>
      <c r="IKC96" s="528"/>
      <c r="IKD96" s="528"/>
      <c r="IKE96" s="528"/>
      <c r="IKF96" s="528"/>
      <c r="IKG96" s="528"/>
      <c r="IKH96" s="528"/>
      <c r="IKI96" s="528"/>
      <c r="IKJ96" s="528"/>
      <c r="IKK96" s="528"/>
      <c r="IKL96" s="528"/>
      <c r="IKM96" s="528"/>
      <c r="IKN96" s="528"/>
      <c r="IKO96" s="528"/>
      <c r="IKP96" s="528"/>
      <c r="IKQ96" s="528"/>
      <c r="IKR96" s="528"/>
      <c r="IKS96" s="528"/>
      <c r="IKT96" s="528"/>
      <c r="IKU96" s="528"/>
      <c r="IKV96" s="528"/>
      <c r="IKW96" s="528"/>
      <c r="IKX96" s="528"/>
      <c r="IKY96" s="528"/>
      <c r="IKZ96" s="528"/>
      <c r="ILA96" s="528"/>
      <c r="ILB96" s="528"/>
      <c r="ILC96" s="528"/>
      <c r="ILD96" s="528"/>
      <c r="ILE96" s="528"/>
      <c r="ILF96" s="528"/>
      <c r="ILG96" s="528"/>
      <c r="ILH96" s="528"/>
      <c r="ILI96" s="528"/>
      <c r="ILJ96" s="528"/>
      <c r="ILK96" s="528"/>
      <c r="ILL96" s="528"/>
      <c r="ILM96" s="528"/>
      <c r="ILN96" s="528"/>
      <c r="ILO96" s="528"/>
      <c r="ILP96" s="528"/>
      <c r="ILQ96" s="528"/>
      <c r="ILR96" s="528"/>
      <c r="ILS96" s="528"/>
      <c r="ILT96" s="528"/>
      <c r="ILU96" s="528"/>
      <c r="ILV96" s="528"/>
      <c r="ILW96" s="528"/>
      <c r="ILX96" s="528"/>
      <c r="ILY96" s="528"/>
      <c r="ILZ96" s="528"/>
      <c r="IMA96" s="528"/>
      <c r="IMB96" s="528"/>
      <c r="IMC96" s="528"/>
      <c r="IMD96" s="528"/>
      <c r="IME96" s="528"/>
      <c r="IMF96" s="528"/>
      <c r="IMG96" s="528"/>
      <c r="IMH96" s="528"/>
      <c r="IMI96" s="528"/>
      <c r="IMJ96" s="528"/>
      <c r="IMK96" s="528"/>
      <c r="IML96" s="528"/>
      <c r="IMM96" s="528"/>
      <c r="IMN96" s="528"/>
      <c r="IMO96" s="528"/>
      <c r="IMP96" s="528"/>
      <c r="IMQ96" s="528"/>
      <c r="IMR96" s="528"/>
      <c r="IMS96" s="528"/>
      <c r="IMT96" s="528"/>
      <c r="IMU96" s="528"/>
      <c r="IMV96" s="528"/>
      <c r="IMW96" s="528"/>
      <c r="IMX96" s="528"/>
      <c r="IMY96" s="528"/>
      <c r="IMZ96" s="528"/>
      <c r="INA96" s="528"/>
      <c r="INB96" s="528"/>
      <c r="INC96" s="528"/>
      <c r="IND96" s="528"/>
      <c r="INE96" s="528"/>
      <c r="INF96" s="528"/>
      <c r="ING96" s="528"/>
      <c r="INH96" s="528"/>
      <c r="INI96" s="528"/>
      <c r="INJ96" s="528"/>
      <c r="INK96" s="528"/>
      <c r="INL96" s="528"/>
      <c r="INM96" s="528"/>
      <c r="INN96" s="528"/>
      <c r="INO96" s="528"/>
      <c r="INP96" s="528"/>
      <c r="INQ96" s="528"/>
      <c r="INR96" s="528"/>
      <c r="INS96" s="528"/>
      <c r="INT96" s="528"/>
      <c r="INU96" s="528"/>
      <c r="INV96" s="528"/>
      <c r="INW96" s="528"/>
      <c r="INX96" s="528"/>
      <c r="INY96" s="528"/>
      <c r="INZ96" s="528"/>
      <c r="IOA96" s="528"/>
      <c r="IOB96" s="528"/>
      <c r="IOC96" s="528"/>
      <c r="IOD96" s="528"/>
      <c r="IOE96" s="528"/>
      <c r="IOF96" s="528"/>
      <c r="IOG96" s="528"/>
      <c r="IOH96" s="528"/>
      <c r="IOI96" s="528"/>
      <c r="IOJ96" s="528"/>
      <c r="IOK96" s="528"/>
      <c r="IOL96" s="528"/>
      <c r="IOM96" s="528"/>
      <c r="ION96" s="528"/>
      <c r="IOO96" s="528"/>
      <c r="IOP96" s="528"/>
      <c r="IOQ96" s="528"/>
      <c r="IOR96" s="528"/>
      <c r="IOS96" s="528"/>
      <c r="IOT96" s="528"/>
      <c r="IOU96" s="528"/>
      <c r="IOV96" s="528"/>
      <c r="IOW96" s="528"/>
      <c r="IOX96" s="528"/>
      <c r="IOY96" s="528"/>
      <c r="IOZ96" s="528"/>
      <c r="IPA96" s="528"/>
      <c r="IPB96" s="528"/>
      <c r="IPC96" s="528"/>
      <c r="IPD96" s="528"/>
      <c r="IPE96" s="528"/>
      <c r="IPF96" s="528"/>
      <c r="IPG96" s="528"/>
      <c r="IPH96" s="528"/>
      <c r="IPI96" s="528"/>
      <c r="IPJ96" s="528"/>
      <c r="IPK96" s="528"/>
      <c r="IPL96" s="528"/>
      <c r="IPM96" s="528"/>
      <c r="IPN96" s="528"/>
      <c r="IPO96" s="528"/>
      <c r="IPP96" s="528"/>
      <c r="IPQ96" s="528"/>
      <c r="IPR96" s="528"/>
      <c r="IPS96" s="528"/>
      <c r="IPT96" s="528"/>
      <c r="IPU96" s="528"/>
      <c r="IPV96" s="528"/>
      <c r="IPW96" s="528"/>
      <c r="IPX96" s="528"/>
      <c r="IPY96" s="528"/>
      <c r="IPZ96" s="528"/>
      <c r="IQA96" s="528"/>
      <c r="IQB96" s="528"/>
      <c r="IQC96" s="528"/>
      <c r="IQD96" s="528"/>
      <c r="IQE96" s="528"/>
      <c r="IQF96" s="528"/>
      <c r="IQG96" s="528"/>
      <c r="IQH96" s="528"/>
      <c r="IQI96" s="528"/>
      <c r="IQJ96" s="528"/>
      <c r="IQK96" s="528"/>
      <c r="IQL96" s="528"/>
      <c r="IQM96" s="528"/>
      <c r="IQN96" s="528"/>
      <c r="IQO96" s="528"/>
      <c r="IQP96" s="528"/>
      <c r="IQQ96" s="528"/>
      <c r="IQR96" s="528"/>
      <c r="IQS96" s="528"/>
      <c r="IQT96" s="528"/>
      <c r="IQU96" s="528"/>
      <c r="IQV96" s="528"/>
      <c r="IQW96" s="528"/>
      <c r="IQX96" s="528"/>
      <c r="IQY96" s="528"/>
      <c r="IQZ96" s="528"/>
      <c r="IRA96" s="528"/>
      <c r="IRB96" s="528"/>
      <c r="IRC96" s="528"/>
      <c r="IRD96" s="528"/>
      <c r="IRE96" s="528"/>
      <c r="IRF96" s="528"/>
      <c r="IRG96" s="528"/>
      <c r="IRH96" s="528"/>
      <c r="IRI96" s="528"/>
      <c r="IRJ96" s="528"/>
      <c r="IRK96" s="528"/>
      <c r="IRL96" s="528"/>
      <c r="IRM96" s="528"/>
      <c r="IRN96" s="528"/>
      <c r="IRO96" s="528"/>
      <c r="IRP96" s="528"/>
      <c r="IRQ96" s="528"/>
      <c r="IRR96" s="528"/>
      <c r="IRS96" s="528"/>
      <c r="IRT96" s="528"/>
      <c r="IRU96" s="528"/>
      <c r="IRV96" s="528"/>
      <c r="IRW96" s="528"/>
      <c r="IRX96" s="528"/>
      <c r="IRY96" s="528"/>
      <c r="IRZ96" s="528"/>
      <c r="ISA96" s="528"/>
      <c r="ISB96" s="528"/>
      <c r="ISC96" s="528"/>
      <c r="ISD96" s="528"/>
      <c r="ISE96" s="528"/>
      <c r="ISF96" s="528"/>
      <c r="ISG96" s="528"/>
      <c r="ISH96" s="528"/>
      <c r="ISI96" s="528"/>
      <c r="ISJ96" s="528"/>
      <c r="ISK96" s="528"/>
      <c r="ISL96" s="528"/>
      <c r="ISM96" s="528"/>
      <c r="ISN96" s="528"/>
      <c r="ISO96" s="528"/>
      <c r="ISP96" s="528"/>
      <c r="ISQ96" s="528"/>
      <c r="ISR96" s="528"/>
      <c r="ISS96" s="528"/>
      <c r="IST96" s="528"/>
      <c r="ISU96" s="528"/>
      <c r="ISV96" s="528"/>
      <c r="ISW96" s="528"/>
      <c r="ISX96" s="528"/>
      <c r="ISY96" s="528"/>
      <c r="ISZ96" s="528"/>
      <c r="ITA96" s="528"/>
      <c r="ITB96" s="528"/>
      <c r="ITC96" s="528"/>
      <c r="ITD96" s="528"/>
      <c r="ITE96" s="528"/>
      <c r="ITF96" s="528"/>
      <c r="ITG96" s="528"/>
      <c r="ITH96" s="528"/>
      <c r="ITI96" s="528"/>
      <c r="ITJ96" s="528"/>
      <c r="ITK96" s="528"/>
      <c r="ITL96" s="528"/>
      <c r="ITM96" s="528"/>
      <c r="ITN96" s="528"/>
      <c r="ITO96" s="528"/>
      <c r="ITP96" s="528"/>
      <c r="ITQ96" s="528"/>
      <c r="ITR96" s="528"/>
      <c r="ITS96" s="528"/>
      <c r="ITT96" s="528"/>
      <c r="ITU96" s="528"/>
      <c r="ITV96" s="528"/>
      <c r="ITW96" s="528"/>
      <c r="ITX96" s="528"/>
      <c r="ITY96" s="528"/>
      <c r="ITZ96" s="528"/>
      <c r="IUA96" s="528"/>
      <c r="IUB96" s="528"/>
      <c r="IUC96" s="528"/>
      <c r="IUD96" s="528"/>
      <c r="IUE96" s="528"/>
      <c r="IUF96" s="528"/>
      <c r="IUG96" s="528"/>
      <c r="IUH96" s="528"/>
      <c r="IUI96" s="528"/>
      <c r="IUJ96" s="528"/>
      <c r="IUK96" s="528"/>
      <c r="IUL96" s="528"/>
      <c r="IUM96" s="528"/>
      <c r="IUN96" s="528"/>
      <c r="IUO96" s="528"/>
      <c r="IUP96" s="528"/>
      <c r="IUQ96" s="528"/>
      <c r="IUR96" s="528"/>
      <c r="IUS96" s="528"/>
      <c r="IUT96" s="528"/>
      <c r="IUU96" s="528"/>
      <c r="IUV96" s="528"/>
      <c r="IUW96" s="528"/>
      <c r="IUX96" s="528"/>
      <c r="IUY96" s="528"/>
      <c r="IUZ96" s="528"/>
      <c r="IVA96" s="528"/>
      <c r="IVB96" s="528"/>
      <c r="IVC96" s="528"/>
      <c r="IVD96" s="528"/>
      <c r="IVE96" s="528"/>
      <c r="IVF96" s="528"/>
      <c r="IVG96" s="528"/>
      <c r="IVH96" s="528"/>
      <c r="IVI96" s="528"/>
      <c r="IVJ96" s="528"/>
      <c r="IVK96" s="528"/>
      <c r="IVL96" s="528"/>
      <c r="IVM96" s="528"/>
      <c r="IVN96" s="528"/>
      <c r="IVO96" s="528"/>
      <c r="IVP96" s="528"/>
      <c r="IVQ96" s="528"/>
      <c r="IVR96" s="528"/>
      <c r="IVS96" s="528"/>
      <c r="IVT96" s="528"/>
      <c r="IVU96" s="528"/>
      <c r="IVV96" s="528"/>
      <c r="IVW96" s="528"/>
      <c r="IVX96" s="528"/>
      <c r="IVY96" s="528"/>
      <c r="IVZ96" s="528"/>
      <c r="IWA96" s="528"/>
      <c r="IWB96" s="528"/>
      <c r="IWC96" s="528"/>
      <c r="IWD96" s="528"/>
      <c r="IWE96" s="528"/>
      <c r="IWF96" s="528"/>
      <c r="IWG96" s="528"/>
      <c r="IWH96" s="528"/>
      <c r="IWI96" s="528"/>
      <c r="IWJ96" s="528"/>
      <c r="IWK96" s="528"/>
      <c r="IWL96" s="528"/>
      <c r="IWM96" s="528"/>
      <c r="IWN96" s="528"/>
      <c r="IWO96" s="528"/>
      <c r="IWP96" s="528"/>
      <c r="IWQ96" s="528"/>
      <c r="IWR96" s="528"/>
      <c r="IWS96" s="528"/>
      <c r="IWT96" s="528"/>
      <c r="IWU96" s="528"/>
      <c r="IWV96" s="528"/>
      <c r="IWW96" s="528"/>
      <c r="IWX96" s="528"/>
      <c r="IWY96" s="528"/>
      <c r="IWZ96" s="528"/>
      <c r="IXA96" s="528"/>
      <c r="IXB96" s="528"/>
      <c r="IXC96" s="528"/>
      <c r="IXD96" s="528"/>
      <c r="IXE96" s="528"/>
      <c r="IXF96" s="528"/>
      <c r="IXG96" s="528"/>
      <c r="IXH96" s="528"/>
      <c r="IXI96" s="528"/>
      <c r="IXJ96" s="528"/>
      <c r="IXK96" s="528"/>
      <c r="IXL96" s="528"/>
      <c r="IXM96" s="528"/>
      <c r="IXN96" s="528"/>
      <c r="IXO96" s="528"/>
      <c r="IXP96" s="528"/>
      <c r="IXQ96" s="528"/>
      <c r="IXR96" s="528"/>
      <c r="IXS96" s="528"/>
      <c r="IXT96" s="528"/>
      <c r="IXU96" s="528"/>
      <c r="IXV96" s="528"/>
      <c r="IXW96" s="528"/>
      <c r="IXX96" s="528"/>
      <c r="IXY96" s="528"/>
      <c r="IXZ96" s="528"/>
      <c r="IYA96" s="528"/>
      <c r="IYB96" s="528"/>
      <c r="IYC96" s="528"/>
      <c r="IYD96" s="528"/>
      <c r="IYE96" s="528"/>
      <c r="IYF96" s="528"/>
      <c r="IYG96" s="528"/>
      <c r="IYH96" s="528"/>
      <c r="IYI96" s="528"/>
      <c r="IYJ96" s="528"/>
      <c r="IYK96" s="528"/>
      <c r="IYL96" s="528"/>
      <c r="IYM96" s="528"/>
      <c r="IYN96" s="528"/>
      <c r="IYO96" s="528"/>
      <c r="IYP96" s="528"/>
      <c r="IYQ96" s="528"/>
      <c r="IYR96" s="528"/>
      <c r="IYS96" s="528"/>
      <c r="IYT96" s="528"/>
      <c r="IYU96" s="528"/>
      <c r="IYV96" s="528"/>
      <c r="IYW96" s="528"/>
      <c r="IYX96" s="528"/>
      <c r="IYY96" s="528"/>
      <c r="IYZ96" s="528"/>
      <c r="IZA96" s="528"/>
      <c r="IZB96" s="528"/>
      <c r="IZC96" s="528"/>
      <c r="IZD96" s="528"/>
      <c r="IZE96" s="528"/>
      <c r="IZF96" s="528"/>
      <c r="IZG96" s="528"/>
      <c r="IZH96" s="528"/>
      <c r="IZI96" s="528"/>
      <c r="IZJ96" s="528"/>
      <c r="IZK96" s="528"/>
      <c r="IZL96" s="528"/>
      <c r="IZM96" s="528"/>
      <c r="IZN96" s="528"/>
      <c r="IZO96" s="528"/>
      <c r="IZP96" s="528"/>
      <c r="IZQ96" s="528"/>
      <c r="IZR96" s="528"/>
      <c r="IZS96" s="528"/>
      <c r="IZT96" s="528"/>
      <c r="IZU96" s="528"/>
      <c r="IZV96" s="528"/>
      <c r="IZW96" s="528"/>
      <c r="IZX96" s="528"/>
      <c r="IZY96" s="528"/>
      <c r="IZZ96" s="528"/>
      <c r="JAA96" s="528"/>
      <c r="JAB96" s="528"/>
      <c r="JAC96" s="528"/>
      <c r="JAD96" s="528"/>
      <c r="JAE96" s="528"/>
      <c r="JAF96" s="528"/>
      <c r="JAG96" s="528"/>
      <c r="JAH96" s="528"/>
      <c r="JAI96" s="528"/>
      <c r="JAJ96" s="528"/>
      <c r="JAK96" s="528"/>
      <c r="JAL96" s="528"/>
      <c r="JAM96" s="528"/>
      <c r="JAN96" s="528"/>
      <c r="JAO96" s="528"/>
      <c r="JAP96" s="528"/>
      <c r="JAQ96" s="528"/>
      <c r="JAR96" s="528"/>
      <c r="JAS96" s="528"/>
      <c r="JAT96" s="528"/>
      <c r="JAU96" s="528"/>
      <c r="JAV96" s="528"/>
      <c r="JAW96" s="528"/>
      <c r="JAX96" s="528"/>
      <c r="JAY96" s="528"/>
      <c r="JAZ96" s="528"/>
      <c r="JBA96" s="528"/>
      <c r="JBB96" s="528"/>
      <c r="JBC96" s="528"/>
      <c r="JBD96" s="528"/>
      <c r="JBE96" s="528"/>
      <c r="JBF96" s="528"/>
      <c r="JBG96" s="528"/>
      <c r="JBH96" s="528"/>
      <c r="JBI96" s="528"/>
      <c r="JBJ96" s="528"/>
      <c r="JBK96" s="528"/>
      <c r="JBL96" s="528"/>
      <c r="JBM96" s="528"/>
      <c r="JBN96" s="528"/>
      <c r="JBO96" s="528"/>
      <c r="JBP96" s="528"/>
      <c r="JBQ96" s="528"/>
      <c r="JBR96" s="528"/>
      <c r="JBS96" s="528"/>
      <c r="JBT96" s="528"/>
      <c r="JBU96" s="528"/>
      <c r="JBV96" s="528"/>
      <c r="JBW96" s="528"/>
      <c r="JBX96" s="528"/>
      <c r="JBY96" s="528"/>
      <c r="JBZ96" s="528"/>
      <c r="JCA96" s="528"/>
      <c r="JCB96" s="528"/>
      <c r="JCC96" s="528"/>
      <c r="JCD96" s="528"/>
      <c r="JCE96" s="528"/>
      <c r="JCF96" s="528"/>
      <c r="JCG96" s="528"/>
      <c r="JCH96" s="528"/>
      <c r="JCI96" s="528"/>
      <c r="JCJ96" s="528"/>
      <c r="JCK96" s="528"/>
      <c r="JCL96" s="528"/>
      <c r="JCM96" s="528"/>
      <c r="JCN96" s="528"/>
      <c r="JCO96" s="528"/>
      <c r="JCP96" s="528"/>
      <c r="JCQ96" s="528"/>
      <c r="JCR96" s="528"/>
      <c r="JCS96" s="528"/>
      <c r="JCT96" s="528"/>
      <c r="JCU96" s="528"/>
      <c r="JCV96" s="528"/>
      <c r="JCW96" s="528"/>
      <c r="JCX96" s="528"/>
      <c r="JCY96" s="528"/>
      <c r="JCZ96" s="528"/>
      <c r="JDA96" s="528"/>
      <c r="JDB96" s="528"/>
      <c r="JDC96" s="528"/>
      <c r="JDD96" s="528"/>
      <c r="JDE96" s="528"/>
      <c r="JDF96" s="528"/>
      <c r="JDG96" s="528"/>
      <c r="JDH96" s="528"/>
      <c r="JDI96" s="528"/>
      <c r="JDJ96" s="528"/>
      <c r="JDK96" s="528"/>
      <c r="JDL96" s="528"/>
      <c r="JDM96" s="528"/>
      <c r="JDN96" s="528"/>
      <c r="JDO96" s="528"/>
      <c r="JDP96" s="528"/>
      <c r="JDQ96" s="528"/>
      <c r="JDR96" s="528"/>
      <c r="JDS96" s="528"/>
      <c r="JDT96" s="528"/>
      <c r="JDU96" s="528"/>
      <c r="JDV96" s="528"/>
      <c r="JDW96" s="528"/>
      <c r="JDX96" s="528"/>
      <c r="JDY96" s="528"/>
      <c r="JDZ96" s="528"/>
      <c r="JEA96" s="528"/>
      <c r="JEB96" s="528"/>
      <c r="JEC96" s="528"/>
      <c r="JED96" s="528"/>
      <c r="JEE96" s="528"/>
      <c r="JEF96" s="528"/>
      <c r="JEG96" s="528"/>
      <c r="JEH96" s="528"/>
      <c r="JEI96" s="528"/>
      <c r="JEJ96" s="528"/>
      <c r="JEK96" s="528"/>
      <c r="JEL96" s="528"/>
      <c r="JEM96" s="528"/>
      <c r="JEN96" s="528"/>
      <c r="JEO96" s="528"/>
      <c r="JEP96" s="528"/>
      <c r="JEQ96" s="528"/>
      <c r="JER96" s="528"/>
      <c r="JES96" s="528"/>
      <c r="JET96" s="528"/>
      <c r="JEU96" s="528"/>
      <c r="JEV96" s="528"/>
      <c r="JEW96" s="528"/>
      <c r="JEX96" s="528"/>
      <c r="JEY96" s="528"/>
      <c r="JEZ96" s="528"/>
      <c r="JFA96" s="528"/>
      <c r="JFB96" s="528"/>
      <c r="JFC96" s="528"/>
      <c r="JFD96" s="528"/>
      <c r="JFE96" s="528"/>
      <c r="JFF96" s="528"/>
      <c r="JFG96" s="528"/>
      <c r="JFH96" s="528"/>
      <c r="JFI96" s="528"/>
      <c r="JFJ96" s="528"/>
      <c r="JFK96" s="528"/>
      <c r="JFL96" s="528"/>
      <c r="JFM96" s="528"/>
      <c r="JFN96" s="528"/>
      <c r="JFO96" s="528"/>
      <c r="JFP96" s="528"/>
      <c r="JFQ96" s="528"/>
      <c r="JFR96" s="528"/>
      <c r="JFS96" s="528"/>
      <c r="JFT96" s="528"/>
      <c r="JFU96" s="528"/>
      <c r="JFV96" s="528"/>
      <c r="JFW96" s="528"/>
      <c r="JFX96" s="528"/>
      <c r="JFY96" s="528"/>
      <c r="JFZ96" s="528"/>
      <c r="JGA96" s="528"/>
      <c r="JGB96" s="528"/>
      <c r="JGC96" s="528"/>
      <c r="JGD96" s="528"/>
      <c r="JGE96" s="528"/>
      <c r="JGF96" s="528"/>
      <c r="JGG96" s="528"/>
      <c r="JGH96" s="528"/>
      <c r="JGI96" s="528"/>
      <c r="JGJ96" s="528"/>
      <c r="JGK96" s="528"/>
      <c r="JGL96" s="528"/>
      <c r="JGM96" s="528"/>
      <c r="JGN96" s="528"/>
      <c r="JGO96" s="528"/>
      <c r="JGP96" s="528"/>
      <c r="JGQ96" s="528"/>
      <c r="JGR96" s="528"/>
      <c r="JGS96" s="528"/>
      <c r="JGT96" s="528"/>
      <c r="JGU96" s="528"/>
      <c r="JGV96" s="528"/>
      <c r="JGW96" s="528"/>
      <c r="JGX96" s="528"/>
      <c r="JGY96" s="528"/>
      <c r="JGZ96" s="528"/>
      <c r="JHA96" s="528"/>
      <c r="JHB96" s="528"/>
      <c r="JHC96" s="528"/>
      <c r="JHD96" s="528"/>
      <c r="JHE96" s="528"/>
      <c r="JHF96" s="528"/>
      <c r="JHG96" s="528"/>
      <c r="JHH96" s="528"/>
      <c r="JHI96" s="528"/>
      <c r="JHJ96" s="528"/>
      <c r="JHK96" s="528"/>
      <c r="JHL96" s="528"/>
      <c r="JHM96" s="528"/>
      <c r="JHN96" s="528"/>
      <c r="JHO96" s="528"/>
      <c r="JHP96" s="528"/>
      <c r="JHQ96" s="528"/>
      <c r="JHR96" s="528"/>
      <c r="JHS96" s="528"/>
      <c r="JHT96" s="528"/>
      <c r="JHU96" s="528"/>
      <c r="JHV96" s="528"/>
      <c r="JHW96" s="528"/>
      <c r="JHX96" s="528"/>
      <c r="JHY96" s="528"/>
      <c r="JHZ96" s="528"/>
      <c r="JIA96" s="528"/>
      <c r="JIB96" s="528"/>
      <c r="JIC96" s="528"/>
      <c r="JID96" s="528"/>
      <c r="JIE96" s="528"/>
      <c r="JIF96" s="528"/>
      <c r="JIG96" s="528"/>
      <c r="JIH96" s="528"/>
      <c r="JII96" s="528"/>
      <c r="JIJ96" s="528"/>
      <c r="JIK96" s="528"/>
      <c r="JIL96" s="528"/>
      <c r="JIM96" s="528"/>
      <c r="JIN96" s="528"/>
      <c r="JIO96" s="528"/>
      <c r="JIP96" s="528"/>
      <c r="JIQ96" s="528"/>
      <c r="JIR96" s="528"/>
      <c r="JIS96" s="528"/>
      <c r="JIT96" s="528"/>
      <c r="JIU96" s="528"/>
      <c r="JIV96" s="528"/>
      <c r="JIW96" s="528"/>
      <c r="JIX96" s="528"/>
      <c r="JIY96" s="528"/>
      <c r="JIZ96" s="528"/>
      <c r="JJA96" s="528"/>
      <c r="JJB96" s="528"/>
      <c r="JJC96" s="528"/>
      <c r="JJD96" s="528"/>
      <c r="JJE96" s="528"/>
      <c r="JJF96" s="528"/>
      <c r="JJG96" s="528"/>
      <c r="JJH96" s="528"/>
      <c r="JJI96" s="528"/>
      <c r="JJJ96" s="528"/>
      <c r="JJK96" s="528"/>
      <c r="JJL96" s="528"/>
      <c r="JJM96" s="528"/>
      <c r="JJN96" s="528"/>
      <c r="JJO96" s="528"/>
      <c r="JJP96" s="528"/>
      <c r="JJQ96" s="528"/>
      <c r="JJR96" s="528"/>
      <c r="JJS96" s="528"/>
      <c r="JJT96" s="528"/>
      <c r="JJU96" s="528"/>
      <c r="JJV96" s="528"/>
      <c r="JJW96" s="528"/>
      <c r="JJX96" s="528"/>
      <c r="JJY96" s="528"/>
      <c r="JJZ96" s="528"/>
      <c r="JKA96" s="528"/>
      <c r="JKB96" s="528"/>
      <c r="JKC96" s="528"/>
      <c r="JKD96" s="528"/>
      <c r="JKE96" s="528"/>
      <c r="JKF96" s="528"/>
      <c r="JKG96" s="528"/>
      <c r="JKH96" s="528"/>
      <c r="JKI96" s="528"/>
      <c r="JKJ96" s="528"/>
      <c r="JKK96" s="528"/>
      <c r="JKL96" s="528"/>
      <c r="JKM96" s="528"/>
      <c r="JKN96" s="528"/>
      <c r="JKO96" s="528"/>
      <c r="JKP96" s="528"/>
      <c r="JKQ96" s="528"/>
      <c r="JKR96" s="528"/>
      <c r="JKS96" s="528"/>
      <c r="JKT96" s="528"/>
      <c r="JKU96" s="528"/>
      <c r="JKV96" s="528"/>
      <c r="JKW96" s="528"/>
      <c r="JKX96" s="528"/>
      <c r="JKY96" s="528"/>
      <c r="JKZ96" s="528"/>
      <c r="JLA96" s="528"/>
      <c r="JLB96" s="528"/>
      <c r="JLC96" s="528"/>
      <c r="JLD96" s="528"/>
      <c r="JLE96" s="528"/>
      <c r="JLF96" s="528"/>
      <c r="JLG96" s="528"/>
      <c r="JLH96" s="528"/>
      <c r="JLI96" s="528"/>
      <c r="JLJ96" s="528"/>
      <c r="JLK96" s="528"/>
      <c r="JLL96" s="528"/>
      <c r="JLM96" s="528"/>
      <c r="JLN96" s="528"/>
      <c r="JLO96" s="528"/>
      <c r="JLP96" s="528"/>
      <c r="JLQ96" s="528"/>
      <c r="JLR96" s="528"/>
      <c r="JLS96" s="528"/>
      <c r="JLT96" s="528"/>
      <c r="JLU96" s="528"/>
      <c r="JLV96" s="528"/>
      <c r="JLW96" s="528"/>
      <c r="JLX96" s="528"/>
      <c r="JLY96" s="528"/>
      <c r="JLZ96" s="528"/>
      <c r="JMA96" s="528"/>
      <c r="JMB96" s="528"/>
      <c r="JMC96" s="528"/>
      <c r="JMD96" s="528"/>
      <c r="JME96" s="528"/>
      <c r="JMF96" s="528"/>
      <c r="JMG96" s="528"/>
      <c r="JMH96" s="528"/>
      <c r="JMI96" s="528"/>
      <c r="JMJ96" s="528"/>
      <c r="JMK96" s="528"/>
      <c r="JML96" s="528"/>
      <c r="JMM96" s="528"/>
      <c r="JMN96" s="528"/>
      <c r="JMO96" s="528"/>
      <c r="JMP96" s="528"/>
      <c r="JMQ96" s="528"/>
      <c r="JMR96" s="528"/>
      <c r="JMS96" s="528"/>
      <c r="JMT96" s="528"/>
      <c r="JMU96" s="528"/>
      <c r="JMV96" s="528"/>
      <c r="JMW96" s="528"/>
      <c r="JMX96" s="528"/>
      <c r="JMY96" s="528"/>
      <c r="JMZ96" s="528"/>
      <c r="JNA96" s="528"/>
      <c r="JNB96" s="528"/>
      <c r="JNC96" s="528"/>
      <c r="JND96" s="528"/>
      <c r="JNE96" s="528"/>
      <c r="JNF96" s="528"/>
      <c r="JNG96" s="528"/>
      <c r="JNH96" s="528"/>
      <c r="JNI96" s="528"/>
      <c r="JNJ96" s="528"/>
      <c r="JNK96" s="528"/>
      <c r="JNL96" s="528"/>
      <c r="JNM96" s="528"/>
      <c r="JNN96" s="528"/>
      <c r="JNO96" s="528"/>
      <c r="JNP96" s="528"/>
      <c r="JNQ96" s="528"/>
      <c r="JNR96" s="528"/>
      <c r="JNS96" s="528"/>
      <c r="JNT96" s="528"/>
      <c r="JNU96" s="528"/>
      <c r="JNV96" s="528"/>
      <c r="JNW96" s="528"/>
      <c r="JNX96" s="528"/>
      <c r="JNY96" s="528"/>
      <c r="JNZ96" s="528"/>
      <c r="JOA96" s="528"/>
      <c r="JOB96" s="528"/>
      <c r="JOC96" s="528"/>
      <c r="JOD96" s="528"/>
      <c r="JOE96" s="528"/>
      <c r="JOF96" s="528"/>
      <c r="JOG96" s="528"/>
      <c r="JOH96" s="528"/>
      <c r="JOI96" s="528"/>
      <c r="JOJ96" s="528"/>
      <c r="JOK96" s="528"/>
      <c r="JOL96" s="528"/>
      <c r="JOM96" s="528"/>
      <c r="JON96" s="528"/>
      <c r="JOO96" s="528"/>
      <c r="JOP96" s="528"/>
      <c r="JOQ96" s="528"/>
      <c r="JOR96" s="528"/>
      <c r="JOS96" s="528"/>
      <c r="JOT96" s="528"/>
      <c r="JOU96" s="528"/>
      <c r="JOV96" s="528"/>
      <c r="JOW96" s="528"/>
      <c r="JOX96" s="528"/>
      <c r="JOY96" s="528"/>
      <c r="JOZ96" s="528"/>
      <c r="JPA96" s="528"/>
      <c r="JPB96" s="528"/>
      <c r="JPC96" s="528"/>
      <c r="JPD96" s="528"/>
      <c r="JPE96" s="528"/>
      <c r="JPF96" s="528"/>
      <c r="JPG96" s="528"/>
      <c r="JPH96" s="528"/>
      <c r="JPI96" s="528"/>
      <c r="JPJ96" s="528"/>
      <c r="JPK96" s="528"/>
      <c r="JPL96" s="528"/>
      <c r="JPM96" s="528"/>
      <c r="JPN96" s="528"/>
      <c r="JPO96" s="528"/>
      <c r="JPP96" s="528"/>
      <c r="JPQ96" s="528"/>
      <c r="JPR96" s="528"/>
      <c r="JPS96" s="528"/>
      <c r="JPT96" s="528"/>
      <c r="JPU96" s="528"/>
      <c r="JPV96" s="528"/>
      <c r="JPW96" s="528"/>
      <c r="JPX96" s="528"/>
      <c r="JPY96" s="528"/>
      <c r="JPZ96" s="528"/>
      <c r="JQA96" s="528"/>
      <c r="JQB96" s="528"/>
      <c r="JQC96" s="528"/>
      <c r="JQD96" s="528"/>
      <c r="JQE96" s="528"/>
      <c r="JQF96" s="528"/>
      <c r="JQG96" s="528"/>
      <c r="JQH96" s="528"/>
      <c r="JQI96" s="528"/>
      <c r="JQJ96" s="528"/>
      <c r="JQK96" s="528"/>
      <c r="JQL96" s="528"/>
      <c r="JQM96" s="528"/>
      <c r="JQN96" s="528"/>
      <c r="JQO96" s="528"/>
      <c r="JQP96" s="528"/>
      <c r="JQQ96" s="528"/>
      <c r="JQR96" s="528"/>
      <c r="JQS96" s="528"/>
      <c r="JQT96" s="528"/>
      <c r="JQU96" s="528"/>
      <c r="JQV96" s="528"/>
      <c r="JQW96" s="528"/>
      <c r="JQX96" s="528"/>
      <c r="JQY96" s="528"/>
      <c r="JQZ96" s="528"/>
      <c r="JRA96" s="528"/>
      <c r="JRB96" s="528"/>
      <c r="JRC96" s="528"/>
      <c r="JRD96" s="528"/>
      <c r="JRE96" s="528"/>
      <c r="JRF96" s="528"/>
      <c r="JRG96" s="528"/>
      <c r="JRH96" s="528"/>
      <c r="JRI96" s="528"/>
      <c r="JRJ96" s="528"/>
      <c r="JRK96" s="528"/>
      <c r="JRL96" s="528"/>
      <c r="JRM96" s="528"/>
      <c r="JRN96" s="528"/>
      <c r="JRO96" s="528"/>
      <c r="JRP96" s="528"/>
      <c r="JRQ96" s="528"/>
      <c r="JRR96" s="528"/>
      <c r="JRS96" s="528"/>
      <c r="JRT96" s="528"/>
      <c r="JRU96" s="528"/>
      <c r="JRV96" s="528"/>
      <c r="JRW96" s="528"/>
      <c r="JRX96" s="528"/>
      <c r="JRY96" s="528"/>
      <c r="JRZ96" s="528"/>
      <c r="JSA96" s="528"/>
      <c r="JSB96" s="528"/>
      <c r="JSC96" s="528"/>
      <c r="JSD96" s="528"/>
      <c r="JSE96" s="528"/>
      <c r="JSF96" s="528"/>
      <c r="JSG96" s="528"/>
      <c r="JSH96" s="528"/>
      <c r="JSI96" s="528"/>
      <c r="JSJ96" s="528"/>
      <c r="JSK96" s="528"/>
      <c r="JSL96" s="528"/>
      <c r="JSM96" s="528"/>
      <c r="JSN96" s="528"/>
      <c r="JSO96" s="528"/>
      <c r="JSP96" s="528"/>
      <c r="JSQ96" s="528"/>
      <c r="JSR96" s="528"/>
      <c r="JSS96" s="528"/>
      <c r="JST96" s="528"/>
      <c r="JSU96" s="528"/>
      <c r="JSV96" s="528"/>
      <c r="JSW96" s="528"/>
      <c r="JSX96" s="528"/>
      <c r="JSY96" s="528"/>
      <c r="JSZ96" s="528"/>
      <c r="JTA96" s="528"/>
      <c r="JTB96" s="528"/>
      <c r="JTC96" s="528"/>
      <c r="JTD96" s="528"/>
      <c r="JTE96" s="528"/>
      <c r="JTF96" s="528"/>
      <c r="JTG96" s="528"/>
      <c r="JTH96" s="528"/>
      <c r="JTI96" s="528"/>
      <c r="JTJ96" s="528"/>
      <c r="JTK96" s="528"/>
      <c r="JTL96" s="528"/>
      <c r="JTM96" s="528"/>
      <c r="JTN96" s="528"/>
      <c r="JTO96" s="528"/>
      <c r="JTP96" s="528"/>
      <c r="JTQ96" s="528"/>
      <c r="JTR96" s="528"/>
      <c r="JTS96" s="528"/>
      <c r="JTT96" s="528"/>
      <c r="JTU96" s="528"/>
      <c r="JTV96" s="528"/>
      <c r="JTW96" s="528"/>
      <c r="JTX96" s="528"/>
      <c r="JTY96" s="528"/>
      <c r="JTZ96" s="528"/>
      <c r="JUA96" s="528"/>
      <c r="JUB96" s="528"/>
      <c r="JUC96" s="528"/>
      <c r="JUD96" s="528"/>
      <c r="JUE96" s="528"/>
      <c r="JUF96" s="528"/>
      <c r="JUG96" s="528"/>
      <c r="JUH96" s="528"/>
      <c r="JUI96" s="528"/>
      <c r="JUJ96" s="528"/>
      <c r="JUK96" s="528"/>
      <c r="JUL96" s="528"/>
      <c r="JUM96" s="528"/>
      <c r="JUN96" s="528"/>
      <c r="JUO96" s="528"/>
      <c r="JUP96" s="528"/>
      <c r="JUQ96" s="528"/>
      <c r="JUR96" s="528"/>
      <c r="JUS96" s="528"/>
      <c r="JUT96" s="528"/>
      <c r="JUU96" s="528"/>
      <c r="JUV96" s="528"/>
      <c r="JUW96" s="528"/>
      <c r="JUX96" s="528"/>
      <c r="JUY96" s="528"/>
      <c r="JUZ96" s="528"/>
      <c r="JVA96" s="528"/>
      <c r="JVB96" s="528"/>
      <c r="JVC96" s="528"/>
      <c r="JVD96" s="528"/>
      <c r="JVE96" s="528"/>
      <c r="JVF96" s="528"/>
      <c r="JVG96" s="528"/>
      <c r="JVH96" s="528"/>
      <c r="JVI96" s="528"/>
      <c r="JVJ96" s="528"/>
      <c r="JVK96" s="528"/>
      <c r="JVL96" s="528"/>
      <c r="JVM96" s="528"/>
      <c r="JVN96" s="528"/>
      <c r="JVO96" s="528"/>
      <c r="JVP96" s="528"/>
      <c r="JVQ96" s="528"/>
      <c r="JVR96" s="528"/>
      <c r="JVS96" s="528"/>
      <c r="JVT96" s="528"/>
      <c r="JVU96" s="528"/>
      <c r="JVV96" s="528"/>
      <c r="JVW96" s="528"/>
      <c r="JVX96" s="528"/>
      <c r="JVY96" s="528"/>
      <c r="JVZ96" s="528"/>
      <c r="JWA96" s="528"/>
      <c r="JWB96" s="528"/>
      <c r="JWC96" s="528"/>
      <c r="JWD96" s="528"/>
      <c r="JWE96" s="528"/>
      <c r="JWF96" s="528"/>
      <c r="JWG96" s="528"/>
      <c r="JWH96" s="528"/>
      <c r="JWI96" s="528"/>
      <c r="JWJ96" s="528"/>
      <c r="JWK96" s="528"/>
      <c r="JWL96" s="528"/>
      <c r="JWM96" s="528"/>
      <c r="JWN96" s="528"/>
      <c r="JWO96" s="528"/>
      <c r="JWP96" s="528"/>
      <c r="JWQ96" s="528"/>
      <c r="JWR96" s="528"/>
      <c r="JWS96" s="528"/>
      <c r="JWT96" s="528"/>
      <c r="JWU96" s="528"/>
      <c r="JWV96" s="528"/>
      <c r="JWW96" s="528"/>
      <c r="JWX96" s="528"/>
      <c r="JWY96" s="528"/>
      <c r="JWZ96" s="528"/>
      <c r="JXA96" s="528"/>
      <c r="JXB96" s="528"/>
      <c r="JXC96" s="528"/>
      <c r="JXD96" s="528"/>
      <c r="JXE96" s="528"/>
      <c r="JXF96" s="528"/>
      <c r="JXG96" s="528"/>
      <c r="JXH96" s="528"/>
      <c r="JXI96" s="528"/>
      <c r="JXJ96" s="528"/>
      <c r="JXK96" s="528"/>
      <c r="JXL96" s="528"/>
      <c r="JXM96" s="528"/>
      <c r="JXN96" s="528"/>
      <c r="JXO96" s="528"/>
      <c r="JXP96" s="528"/>
      <c r="JXQ96" s="528"/>
      <c r="JXR96" s="528"/>
      <c r="JXS96" s="528"/>
      <c r="JXT96" s="528"/>
      <c r="JXU96" s="528"/>
      <c r="JXV96" s="528"/>
      <c r="JXW96" s="528"/>
      <c r="JXX96" s="528"/>
      <c r="JXY96" s="528"/>
      <c r="JXZ96" s="528"/>
      <c r="JYA96" s="528"/>
      <c r="JYB96" s="528"/>
      <c r="JYC96" s="528"/>
      <c r="JYD96" s="528"/>
      <c r="JYE96" s="528"/>
      <c r="JYF96" s="528"/>
      <c r="JYG96" s="528"/>
      <c r="JYH96" s="528"/>
      <c r="JYI96" s="528"/>
      <c r="JYJ96" s="528"/>
      <c r="JYK96" s="528"/>
      <c r="JYL96" s="528"/>
      <c r="JYM96" s="528"/>
      <c r="JYN96" s="528"/>
      <c r="JYO96" s="528"/>
      <c r="JYP96" s="528"/>
      <c r="JYQ96" s="528"/>
      <c r="JYR96" s="528"/>
      <c r="JYS96" s="528"/>
      <c r="JYT96" s="528"/>
      <c r="JYU96" s="528"/>
      <c r="JYV96" s="528"/>
      <c r="JYW96" s="528"/>
      <c r="JYX96" s="528"/>
      <c r="JYY96" s="528"/>
      <c r="JYZ96" s="528"/>
      <c r="JZA96" s="528"/>
      <c r="JZB96" s="528"/>
      <c r="JZC96" s="528"/>
      <c r="JZD96" s="528"/>
      <c r="JZE96" s="528"/>
      <c r="JZF96" s="528"/>
      <c r="JZG96" s="528"/>
      <c r="JZH96" s="528"/>
      <c r="JZI96" s="528"/>
      <c r="JZJ96" s="528"/>
      <c r="JZK96" s="528"/>
      <c r="JZL96" s="528"/>
      <c r="JZM96" s="528"/>
      <c r="JZN96" s="528"/>
      <c r="JZO96" s="528"/>
      <c r="JZP96" s="528"/>
      <c r="JZQ96" s="528"/>
      <c r="JZR96" s="528"/>
      <c r="JZS96" s="528"/>
      <c r="JZT96" s="528"/>
      <c r="JZU96" s="528"/>
      <c r="JZV96" s="528"/>
      <c r="JZW96" s="528"/>
      <c r="JZX96" s="528"/>
      <c r="JZY96" s="528"/>
      <c r="JZZ96" s="528"/>
      <c r="KAA96" s="528"/>
      <c r="KAB96" s="528"/>
      <c r="KAC96" s="528"/>
      <c r="KAD96" s="528"/>
      <c r="KAE96" s="528"/>
      <c r="KAF96" s="528"/>
      <c r="KAG96" s="528"/>
      <c r="KAH96" s="528"/>
      <c r="KAI96" s="528"/>
      <c r="KAJ96" s="528"/>
      <c r="KAK96" s="528"/>
      <c r="KAL96" s="528"/>
      <c r="KAM96" s="528"/>
      <c r="KAN96" s="528"/>
      <c r="KAO96" s="528"/>
      <c r="KAP96" s="528"/>
      <c r="KAQ96" s="528"/>
      <c r="KAR96" s="528"/>
      <c r="KAS96" s="528"/>
      <c r="KAT96" s="528"/>
      <c r="KAU96" s="528"/>
      <c r="KAV96" s="528"/>
      <c r="KAW96" s="528"/>
      <c r="KAX96" s="528"/>
      <c r="KAY96" s="528"/>
      <c r="KAZ96" s="528"/>
      <c r="KBA96" s="528"/>
      <c r="KBB96" s="528"/>
      <c r="KBC96" s="528"/>
      <c r="KBD96" s="528"/>
      <c r="KBE96" s="528"/>
      <c r="KBF96" s="528"/>
      <c r="KBG96" s="528"/>
      <c r="KBH96" s="528"/>
      <c r="KBI96" s="528"/>
      <c r="KBJ96" s="528"/>
      <c r="KBK96" s="528"/>
      <c r="KBL96" s="528"/>
      <c r="KBM96" s="528"/>
      <c r="KBN96" s="528"/>
      <c r="KBO96" s="528"/>
      <c r="KBP96" s="528"/>
      <c r="KBQ96" s="528"/>
      <c r="KBR96" s="528"/>
      <c r="KBS96" s="528"/>
      <c r="KBT96" s="528"/>
      <c r="KBU96" s="528"/>
      <c r="KBV96" s="528"/>
      <c r="KBW96" s="528"/>
      <c r="KBX96" s="528"/>
      <c r="KBY96" s="528"/>
      <c r="KBZ96" s="528"/>
      <c r="KCA96" s="528"/>
      <c r="KCB96" s="528"/>
      <c r="KCC96" s="528"/>
      <c r="KCD96" s="528"/>
      <c r="KCE96" s="528"/>
      <c r="KCF96" s="528"/>
      <c r="KCG96" s="528"/>
      <c r="KCH96" s="528"/>
      <c r="KCI96" s="528"/>
      <c r="KCJ96" s="528"/>
      <c r="KCK96" s="528"/>
      <c r="KCL96" s="528"/>
      <c r="KCM96" s="528"/>
      <c r="KCN96" s="528"/>
      <c r="KCO96" s="528"/>
      <c r="KCP96" s="528"/>
      <c r="KCQ96" s="528"/>
      <c r="KCR96" s="528"/>
      <c r="KCS96" s="528"/>
      <c r="KCT96" s="528"/>
      <c r="KCU96" s="528"/>
      <c r="KCV96" s="528"/>
      <c r="KCW96" s="528"/>
      <c r="KCX96" s="528"/>
      <c r="KCY96" s="528"/>
      <c r="KCZ96" s="528"/>
      <c r="KDA96" s="528"/>
      <c r="KDB96" s="528"/>
      <c r="KDC96" s="528"/>
      <c r="KDD96" s="528"/>
      <c r="KDE96" s="528"/>
      <c r="KDF96" s="528"/>
      <c r="KDG96" s="528"/>
      <c r="KDH96" s="528"/>
      <c r="KDI96" s="528"/>
      <c r="KDJ96" s="528"/>
      <c r="KDK96" s="528"/>
      <c r="KDL96" s="528"/>
      <c r="KDM96" s="528"/>
      <c r="KDN96" s="528"/>
      <c r="KDO96" s="528"/>
      <c r="KDP96" s="528"/>
      <c r="KDQ96" s="528"/>
      <c r="KDR96" s="528"/>
      <c r="KDS96" s="528"/>
      <c r="KDT96" s="528"/>
      <c r="KDU96" s="528"/>
      <c r="KDV96" s="528"/>
      <c r="KDW96" s="528"/>
      <c r="KDX96" s="528"/>
      <c r="KDY96" s="528"/>
      <c r="KDZ96" s="528"/>
      <c r="KEA96" s="528"/>
      <c r="KEB96" s="528"/>
      <c r="KEC96" s="528"/>
      <c r="KED96" s="528"/>
      <c r="KEE96" s="528"/>
      <c r="KEF96" s="528"/>
      <c r="KEG96" s="528"/>
      <c r="KEH96" s="528"/>
      <c r="KEI96" s="528"/>
      <c r="KEJ96" s="528"/>
      <c r="KEK96" s="528"/>
      <c r="KEL96" s="528"/>
      <c r="KEM96" s="528"/>
      <c r="KEN96" s="528"/>
      <c r="KEO96" s="528"/>
      <c r="KEP96" s="528"/>
      <c r="KEQ96" s="528"/>
      <c r="KER96" s="528"/>
      <c r="KES96" s="528"/>
      <c r="KET96" s="528"/>
      <c r="KEU96" s="528"/>
      <c r="KEV96" s="528"/>
      <c r="KEW96" s="528"/>
      <c r="KEX96" s="528"/>
      <c r="KEY96" s="528"/>
      <c r="KEZ96" s="528"/>
      <c r="KFA96" s="528"/>
      <c r="KFB96" s="528"/>
      <c r="KFC96" s="528"/>
      <c r="KFD96" s="528"/>
      <c r="KFE96" s="528"/>
      <c r="KFF96" s="528"/>
      <c r="KFG96" s="528"/>
      <c r="KFH96" s="528"/>
      <c r="KFI96" s="528"/>
      <c r="KFJ96" s="528"/>
      <c r="KFK96" s="528"/>
      <c r="KFL96" s="528"/>
      <c r="KFM96" s="528"/>
      <c r="KFN96" s="528"/>
      <c r="KFO96" s="528"/>
      <c r="KFP96" s="528"/>
      <c r="KFQ96" s="528"/>
      <c r="KFR96" s="528"/>
      <c r="KFS96" s="528"/>
      <c r="KFT96" s="528"/>
      <c r="KFU96" s="528"/>
      <c r="KFV96" s="528"/>
      <c r="KFW96" s="528"/>
      <c r="KFX96" s="528"/>
      <c r="KFY96" s="528"/>
      <c r="KFZ96" s="528"/>
      <c r="KGA96" s="528"/>
      <c r="KGB96" s="528"/>
      <c r="KGC96" s="528"/>
      <c r="KGD96" s="528"/>
      <c r="KGE96" s="528"/>
      <c r="KGF96" s="528"/>
      <c r="KGG96" s="528"/>
      <c r="KGH96" s="528"/>
      <c r="KGI96" s="528"/>
      <c r="KGJ96" s="528"/>
      <c r="KGK96" s="528"/>
      <c r="KGL96" s="528"/>
      <c r="KGM96" s="528"/>
      <c r="KGN96" s="528"/>
      <c r="KGO96" s="528"/>
      <c r="KGP96" s="528"/>
      <c r="KGQ96" s="528"/>
      <c r="KGR96" s="528"/>
      <c r="KGS96" s="528"/>
      <c r="KGT96" s="528"/>
      <c r="KGU96" s="528"/>
      <c r="KGV96" s="528"/>
      <c r="KGW96" s="528"/>
      <c r="KGX96" s="528"/>
      <c r="KGY96" s="528"/>
      <c r="KGZ96" s="528"/>
      <c r="KHA96" s="528"/>
      <c r="KHB96" s="528"/>
      <c r="KHC96" s="528"/>
      <c r="KHD96" s="528"/>
      <c r="KHE96" s="528"/>
      <c r="KHF96" s="528"/>
      <c r="KHG96" s="528"/>
      <c r="KHH96" s="528"/>
      <c r="KHI96" s="528"/>
      <c r="KHJ96" s="528"/>
      <c r="KHK96" s="528"/>
      <c r="KHL96" s="528"/>
      <c r="KHM96" s="528"/>
      <c r="KHN96" s="528"/>
      <c r="KHO96" s="528"/>
      <c r="KHP96" s="528"/>
      <c r="KHQ96" s="528"/>
      <c r="KHR96" s="528"/>
      <c r="KHS96" s="528"/>
      <c r="KHT96" s="528"/>
      <c r="KHU96" s="528"/>
      <c r="KHV96" s="528"/>
      <c r="KHW96" s="528"/>
      <c r="KHX96" s="528"/>
      <c r="KHY96" s="528"/>
      <c r="KHZ96" s="528"/>
      <c r="KIA96" s="528"/>
      <c r="KIB96" s="528"/>
      <c r="KIC96" s="528"/>
      <c r="KID96" s="528"/>
      <c r="KIE96" s="528"/>
      <c r="KIF96" s="528"/>
      <c r="KIG96" s="528"/>
      <c r="KIH96" s="528"/>
      <c r="KII96" s="528"/>
      <c r="KIJ96" s="528"/>
      <c r="KIK96" s="528"/>
      <c r="KIL96" s="528"/>
      <c r="KIM96" s="528"/>
      <c r="KIN96" s="528"/>
      <c r="KIO96" s="528"/>
      <c r="KIP96" s="528"/>
      <c r="KIQ96" s="528"/>
      <c r="KIR96" s="528"/>
      <c r="KIS96" s="528"/>
      <c r="KIT96" s="528"/>
      <c r="KIU96" s="528"/>
      <c r="KIV96" s="528"/>
      <c r="KIW96" s="528"/>
      <c r="KIX96" s="528"/>
      <c r="KIY96" s="528"/>
      <c r="KIZ96" s="528"/>
      <c r="KJA96" s="528"/>
      <c r="KJB96" s="528"/>
      <c r="KJC96" s="528"/>
      <c r="KJD96" s="528"/>
      <c r="KJE96" s="528"/>
      <c r="KJF96" s="528"/>
      <c r="KJG96" s="528"/>
      <c r="KJH96" s="528"/>
      <c r="KJI96" s="528"/>
      <c r="KJJ96" s="528"/>
      <c r="KJK96" s="528"/>
      <c r="KJL96" s="528"/>
      <c r="KJM96" s="528"/>
      <c r="KJN96" s="528"/>
      <c r="KJO96" s="528"/>
      <c r="KJP96" s="528"/>
      <c r="KJQ96" s="528"/>
      <c r="KJR96" s="528"/>
      <c r="KJS96" s="528"/>
      <c r="KJT96" s="528"/>
      <c r="KJU96" s="528"/>
      <c r="KJV96" s="528"/>
      <c r="KJW96" s="528"/>
      <c r="KJX96" s="528"/>
      <c r="KJY96" s="528"/>
      <c r="KJZ96" s="528"/>
      <c r="KKA96" s="528"/>
      <c r="KKB96" s="528"/>
      <c r="KKC96" s="528"/>
      <c r="KKD96" s="528"/>
      <c r="KKE96" s="528"/>
      <c r="KKF96" s="528"/>
      <c r="KKG96" s="528"/>
      <c r="KKH96" s="528"/>
      <c r="KKI96" s="528"/>
      <c r="KKJ96" s="528"/>
      <c r="KKK96" s="528"/>
      <c r="KKL96" s="528"/>
      <c r="KKM96" s="528"/>
      <c r="KKN96" s="528"/>
      <c r="KKO96" s="528"/>
      <c r="KKP96" s="528"/>
      <c r="KKQ96" s="528"/>
      <c r="KKR96" s="528"/>
      <c r="KKS96" s="528"/>
      <c r="KKT96" s="528"/>
      <c r="KKU96" s="528"/>
      <c r="KKV96" s="528"/>
      <c r="KKW96" s="528"/>
      <c r="KKX96" s="528"/>
      <c r="KKY96" s="528"/>
      <c r="KKZ96" s="528"/>
      <c r="KLA96" s="528"/>
      <c r="KLB96" s="528"/>
      <c r="KLC96" s="528"/>
      <c r="KLD96" s="528"/>
      <c r="KLE96" s="528"/>
      <c r="KLF96" s="528"/>
      <c r="KLG96" s="528"/>
      <c r="KLH96" s="528"/>
      <c r="KLI96" s="528"/>
      <c r="KLJ96" s="528"/>
      <c r="KLK96" s="528"/>
      <c r="KLL96" s="528"/>
      <c r="KLM96" s="528"/>
      <c r="KLN96" s="528"/>
      <c r="KLO96" s="528"/>
      <c r="KLP96" s="528"/>
      <c r="KLQ96" s="528"/>
      <c r="KLR96" s="528"/>
      <c r="KLS96" s="528"/>
      <c r="KLT96" s="528"/>
      <c r="KLU96" s="528"/>
      <c r="KLV96" s="528"/>
      <c r="KLW96" s="528"/>
      <c r="KLX96" s="528"/>
      <c r="KLY96" s="528"/>
      <c r="KLZ96" s="528"/>
      <c r="KMA96" s="528"/>
      <c r="KMB96" s="528"/>
      <c r="KMC96" s="528"/>
      <c r="KMD96" s="528"/>
      <c r="KME96" s="528"/>
      <c r="KMF96" s="528"/>
      <c r="KMG96" s="528"/>
      <c r="KMH96" s="528"/>
      <c r="KMI96" s="528"/>
      <c r="KMJ96" s="528"/>
      <c r="KMK96" s="528"/>
      <c r="KML96" s="528"/>
      <c r="KMM96" s="528"/>
      <c r="KMN96" s="528"/>
      <c r="KMO96" s="528"/>
      <c r="KMP96" s="528"/>
      <c r="KMQ96" s="528"/>
      <c r="KMR96" s="528"/>
      <c r="KMS96" s="528"/>
      <c r="KMT96" s="528"/>
      <c r="KMU96" s="528"/>
      <c r="KMV96" s="528"/>
      <c r="KMW96" s="528"/>
      <c r="KMX96" s="528"/>
      <c r="KMY96" s="528"/>
      <c r="KMZ96" s="528"/>
      <c r="KNA96" s="528"/>
      <c r="KNB96" s="528"/>
      <c r="KNC96" s="528"/>
      <c r="KND96" s="528"/>
      <c r="KNE96" s="528"/>
      <c r="KNF96" s="528"/>
      <c r="KNG96" s="528"/>
      <c r="KNH96" s="528"/>
      <c r="KNI96" s="528"/>
      <c r="KNJ96" s="528"/>
      <c r="KNK96" s="528"/>
      <c r="KNL96" s="528"/>
      <c r="KNM96" s="528"/>
      <c r="KNN96" s="528"/>
      <c r="KNO96" s="528"/>
      <c r="KNP96" s="528"/>
      <c r="KNQ96" s="528"/>
      <c r="KNR96" s="528"/>
      <c r="KNS96" s="528"/>
      <c r="KNT96" s="528"/>
      <c r="KNU96" s="528"/>
      <c r="KNV96" s="528"/>
      <c r="KNW96" s="528"/>
      <c r="KNX96" s="528"/>
      <c r="KNY96" s="528"/>
      <c r="KNZ96" s="528"/>
      <c r="KOA96" s="528"/>
      <c r="KOB96" s="528"/>
      <c r="KOC96" s="528"/>
      <c r="KOD96" s="528"/>
      <c r="KOE96" s="528"/>
      <c r="KOF96" s="528"/>
      <c r="KOG96" s="528"/>
      <c r="KOH96" s="528"/>
      <c r="KOI96" s="528"/>
      <c r="KOJ96" s="528"/>
      <c r="KOK96" s="528"/>
      <c r="KOL96" s="528"/>
      <c r="KOM96" s="528"/>
      <c r="KON96" s="528"/>
      <c r="KOO96" s="528"/>
      <c r="KOP96" s="528"/>
      <c r="KOQ96" s="528"/>
      <c r="KOR96" s="528"/>
      <c r="KOS96" s="528"/>
      <c r="KOT96" s="528"/>
      <c r="KOU96" s="528"/>
      <c r="KOV96" s="528"/>
      <c r="KOW96" s="528"/>
      <c r="KOX96" s="528"/>
      <c r="KOY96" s="528"/>
      <c r="KOZ96" s="528"/>
      <c r="KPA96" s="528"/>
      <c r="KPB96" s="528"/>
      <c r="KPC96" s="528"/>
      <c r="KPD96" s="528"/>
      <c r="KPE96" s="528"/>
      <c r="KPF96" s="528"/>
      <c r="KPG96" s="528"/>
      <c r="KPH96" s="528"/>
      <c r="KPI96" s="528"/>
      <c r="KPJ96" s="528"/>
      <c r="KPK96" s="528"/>
      <c r="KPL96" s="528"/>
      <c r="KPM96" s="528"/>
      <c r="KPN96" s="528"/>
      <c r="KPO96" s="528"/>
      <c r="KPP96" s="528"/>
      <c r="KPQ96" s="528"/>
      <c r="KPR96" s="528"/>
      <c r="KPS96" s="528"/>
      <c r="KPT96" s="528"/>
      <c r="KPU96" s="528"/>
      <c r="KPV96" s="528"/>
      <c r="KPW96" s="528"/>
      <c r="KPX96" s="528"/>
      <c r="KPY96" s="528"/>
      <c r="KPZ96" s="528"/>
      <c r="KQA96" s="528"/>
      <c r="KQB96" s="528"/>
      <c r="KQC96" s="528"/>
      <c r="KQD96" s="528"/>
      <c r="KQE96" s="528"/>
      <c r="KQF96" s="528"/>
      <c r="KQG96" s="528"/>
      <c r="KQH96" s="528"/>
      <c r="KQI96" s="528"/>
      <c r="KQJ96" s="528"/>
      <c r="KQK96" s="528"/>
      <c r="KQL96" s="528"/>
      <c r="KQM96" s="528"/>
      <c r="KQN96" s="528"/>
      <c r="KQO96" s="528"/>
      <c r="KQP96" s="528"/>
      <c r="KQQ96" s="528"/>
      <c r="KQR96" s="528"/>
      <c r="KQS96" s="528"/>
      <c r="KQT96" s="528"/>
      <c r="KQU96" s="528"/>
      <c r="KQV96" s="528"/>
      <c r="KQW96" s="528"/>
      <c r="KQX96" s="528"/>
      <c r="KQY96" s="528"/>
      <c r="KQZ96" s="528"/>
      <c r="KRA96" s="528"/>
      <c r="KRB96" s="528"/>
      <c r="KRC96" s="528"/>
      <c r="KRD96" s="528"/>
      <c r="KRE96" s="528"/>
      <c r="KRF96" s="528"/>
      <c r="KRG96" s="528"/>
      <c r="KRH96" s="528"/>
      <c r="KRI96" s="528"/>
      <c r="KRJ96" s="528"/>
      <c r="KRK96" s="528"/>
      <c r="KRL96" s="528"/>
      <c r="KRM96" s="528"/>
      <c r="KRN96" s="528"/>
      <c r="KRO96" s="528"/>
      <c r="KRP96" s="528"/>
      <c r="KRQ96" s="528"/>
      <c r="KRR96" s="528"/>
      <c r="KRS96" s="528"/>
      <c r="KRT96" s="528"/>
      <c r="KRU96" s="528"/>
      <c r="KRV96" s="528"/>
      <c r="KRW96" s="528"/>
      <c r="KRX96" s="528"/>
      <c r="KRY96" s="528"/>
      <c r="KRZ96" s="528"/>
      <c r="KSA96" s="528"/>
      <c r="KSB96" s="528"/>
      <c r="KSC96" s="528"/>
      <c r="KSD96" s="528"/>
      <c r="KSE96" s="528"/>
      <c r="KSF96" s="528"/>
      <c r="KSG96" s="528"/>
      <c r="KSH96" s="528"/>
      <c r="KSI96" s="528"/>
      <c r="KSJ96" s="528"/>
      <c r="KSK96" s="528"/>
      <c r="KSL96" s="528"/>
      <c r="KSM96" s="528"/>
      <c r="KSN96" s="528"/>
      <c r="KSO96" s="528"/>
      <c r="KSP96" s="528"/>
      <c r="KSQ96" s="528"/>
      <c r="KSR96" s="528"/>
      <c r="KSS96" s="528"/>
      <c r="KST96" s="528"/>
      <c r="KSU96" s="528"/>
      <c r="KSV96" s="528"/>
      <c r="KSW96" s="528"/>
      <c r="KSX96" s="528"/>
      <c r="KSY96" s="528"/>
      <c r="KSZ96" s="528"/>
      <c r="KTA96" s="528"/>
      <c r="KTB96" s="528"/>
      <c r="KTC96" s="528"/>
      <c r="KTD96" s="528"/>
      <c r="KTE96" s="528"/>
      <c r="KTF96" s="528"/>
      <c r="KTG96" s="528"/>
      <c r="KTH96" s="528"/>
      <c r="KTI96" s="528"/>
      <c r="KTJ96" s="528"/>
      <c r="KTK96" s="528"/>
      <c r="KTL96" s="528"/>
      <c r="KTM96" s="528"/>
      <c r="KTN96" s="528"/>
      <c r="KTO96" s="528"/>
      <c r="KTP96" s="528"/>
      <c r="KTQ96" s="528"/>
      <c r="KTR96" s="528"/>
      <c r="KTS96" s="528"/>
      <c r="KTT96" s="528"/>
      <c r="KTU96" s="528"/>
      <c r="KTV96" s="528"/>
      <c r="KTW96" s="528"/>
      <c r="KTX96" s="528"/>
      <c r="KTY96" s="528"/>
      <c r="KTZ96" s="528"/>
      <c r="KUA96" s="528"/>
      <c r="KUB96" s="528"/>
      <c r="KUC96" s="528"/>
      <c r="KUD96" s="528"/>
      <c r="KUE96" s="528"/>
      <c r="KUF96" s="528"/>
      <c r="KUG96" s="528"/>
      <c r="KUH96" s="528"/>
      <c r="KUI96" s="528"/>
      <c r="KUJ96" s="528"/>
      <c r="KUK96" s="528"/>
      <c r="KUL96" s="528"/>
      <c r="KUM96" s="528"/>
      <c r="KUN96" s="528"/>
      <c r="KUO96" s="528"/>
      <c r="KUP96" s="528"/>
      <c r="KUQ96" s="528"/>
      <c r="KUR96" s="528"/>
      <c r="KUS96" s="528"/>
      <c r="KUT96" s="528"/>
      <c r="KUU96" s="528"/>
      <c r="KUV96" s="528"/>
      <c r="KUW96" s="528"/>
      <c r="KUX96" s="528"/>
      <c r="KUY96" s="528"/>
      <c r="KUZ96" s="528"/>
      <c r="KVA96" s="528"/>
      <c r="KVB96" s="528"/>
      <c r="KVC96" s="528"/>
      <c r="KVD96" s="528"/>
      <c r="KVE96" s="528"/>
      <c r="KVF96" s="528"/>
      <c r="KVG96" s="528"/>
      <c r="KVH96" s="528"/>
      <c r="KVI96" s="528"/>
      <c r="KVJ96" s="528"/>
      <c r="KVK96" s="528"/>
      <c r="KVL96" s="528"/>
      <c r="KVM96" s="528"/>
      <c r="KVN96" s="528"/>
      <c r="KVO96" s="528"/>
      <c r="KVP96" s="528"/>
      <c r="KVQ96" s="528"/>
      <c r="KVR96" s="528"/>
      <c r="KVS96" s="528"/>
      <c r="KVT96" s="528"/>
      <c r="KVU96" s="528"/>
      <c r="KVV96" s="528"/>
      <c r="KVW96" s="528"/>
      <c r="KVX96" s="528"/>
      <c r="KVY96" s="528"/>
      <c r="KVZ96" s="528"/>
      <c r="KWA96" s="528"/>
      <c r="KWB96" s="528"/>
      <c r="KWC96" s="528"/>
      <c r="KWD96" s="528"/>
      <c r="KWE96" s="528"/>
      <c r="KWF96" s="528"/>
      <c r="KWG96" s="528"/>
      <c r="KWH96" s="528"/>
      <c r="KWI96" s="528"/>
      <c r="KWJ96" s="528"/>
      <c r="KWK96" s="528"/>
      <c r="KWL96" s="528"/>
      <c r="KWM96" s="528"/>
      <c r="KWN96" s="528"/>
      <c r="KWO96" s="528"/>
      <c r="KWP96" s="528"/>
      <c r="KWQ96" s="528"/>
      <c r="KWR96" s="528"/>
      <c r="KWS96" s="528"/>
      <c r="KWT96" s="528"/>
      <c r="KWU96" s="528"/>
      <c r="KWV96" s="528"/>
      <c r="KWW96" s="528"/>
      <c r="KWX96" s="528"/>
      <c r="KWY96" s="528"/>
      <c r="KWZ96" s="528"/>
      <c r="KXA96" s="528"/>
      <c r="KXB96" s="528"/>
      <c r="KXC96" s="528"/>
      <c r="KXD96" s="528"/>
      <c r="KXE96" s="528"/>
      <c r="KXF96" s="528"/>
      <c r="KXG96" s="528"/>
      <c r="KXH96" s="528"/>
      <c r="KXI96" s="528"/>
      <c r="KXJ96" s="528"/>
      <c r="KXK96" s="528"/>
      <c r="KXL96" s="528"/>
      <c r="KXM96" s="528"/>
      <c r="KXN96" s="528"/>
      <c r="KXO96" s="528"/>
      <c r="KXP96" s="528"/>
      <c r="KXQ96" s="528"/>
      <c r="KXR96" s="528"/>
      <c r="KXS96" s="528"/>
      <c r="KXT96" s="528"/>
      <c r="KXU96" s="528"/>
      <c r="KXV96" s="528"/>
      <c r="KXW96" s="528"/>
      <c r="KXX96" s="528"/>
      <c r="KXY96" s="528"/>
      <c r="KXZ96" s="528"/>
      <c r="KYA96" s="528"/>
      <c r="KYB96" s="528"/>
      <c r="KYC96" s="528"/>
      <c r="KYD96" s="528"/>
      <c r="KYE96" s="528"/>
      <c r="KYF96" s="528"/>
      <c r="KYG96" s="528"/>
      <c r="KYH96" s="528"/>
      <c r="KYI96" s="528"/>
      <c r="KYJ96" s="528"/>
      <c r="KYK96" s="528"/>
      <c r="KYL96" s="528"/>
      <c r="KYM96" s="528"/>
      <c r="KYN96" s="528"/>
      <c r="KYO96" s="528"/>
      <c r="KYP96" s="528"/>
      <c r="KYQ96" s="528"/>
      <c r="KYR96" s="528"/>
      <c r="KYS96" s="528"/>
      <c r="KYT96" s="528"/>
      <c r="KYU96" s="528"/>
      <c r="KYV96" s="528"/>
      <c r="KYW96" s="528"/>
      <c r="KYX96" s="528"/>
      <c r="KYY96" s="528"/>
      <c r="KYZ96" s="528"/>
      <c r="KZA96" s="528"/>
      <c r="KZB96" s="528"/>
      <c r="KZC96" s="528"/>
      <c r="KZD96" s="528"/>
      <c r="KZE96" s="528"/>
      <c r="KZF96" s="528"/>
      <c r="KZG96" s="528"/>
      <c r="KZH96" s="528"/>
      <c r="KZI96" s="528"/>
      <c r="KZJ96" s="528"/>
      <c r="KZK96" s="528"/>
      <c r="KZL96" s="528"/>
      <c r="KZM96" s="528"/>
      <c r="KZN96" s="528"/>
      <c r="KZO96" s="528"/>
      <c r="KZP96" s="528"/>
      <c r="KZQ96" s="528"/>
      <c r="KZR96" s="528"/>
      <c r="KZS96" s="528"/>
      <c r="KZT96" s="528"/>
      <c r="KZU96" s="528"/>
      <c r="KZV96" s="528"/>
      <c r="KZW96" s="528"/>
      <c r="KZX96" s="528"/>
      <c r="KZY96" s="528"/>
      <c r="KZZ96" s="528"/>
      <c r="LAA96" s="528"/>
      <c r="LAB96" s="528"/>
      <c r="LAC96" s="528"/>
      <c r="LAD96" s="528"/>
      <c r="LAE96" s="528"/>
      <c r="LAF96" s="528"/>
      <c r="LAG96" s="528"/>
      <c r="LAH96" s="528"/>
      <c r="LAI96" s="528"/>
      <c r="LAJ96" s="528"/>
      <c r="LAK96" s="528"/>
      <c r="LAL96" s="528"/>
      <c r="LAM96" s="528"/>
      <c r="LAN96" s="528"/>
      <c r="LAO96" s="528"/>
      <c r="LAP96" s="528"/>
      <c r="LAQ96" s="528"/>
      <c r="LAR96" s="528"/>
      <c r="LAS96" s="528"/>
      <c r="LAT96" s="528"/>
      <c r="LAU96" s="528"/>
      <c r="LAV96" s="528"/>
      <c r="LAW96" s="528"/>
      <c r="LAX96" s="528"/>
      <c r="LAY96" s="528"/>
      <c r="LAZ96" s="528"/>
      <c r="LBA96" s="528"/>
      <c r="LBB96" s="528"/>
      <c r="LBC96" s="528"/>
      <c r="LBD96" s="528"/>
      <c r="LBE96" s="528"/>
      <c r="LBF96" s="528"/>
      <c r="LBG96" s="528"/>
      <c r="LBH96" s="528"/>
      <c r="LBI96" s="528"/>
      <c r="LBJ96" s="528"/>
      <c r="LBK96" s="528"/>
      <c r="LBL96" s="528"/>
      <c r="LBM96" s="528"/>
      <c r="LBN96" s="528"/>
      <c r="LBO96" s="528"/>
      <c r="LBP96" s="528"/>
      <c r="LBQ96" s="528"/>
      <c r="LBR96" s="528"/>
      <c r="LBS96" s="528"/>
      <c r="LBT96" s="528"/>
      <c r="LBU96" s="528"/>
      <c r="LBV96" s="528"/>
      <c r="LBW96" s="528"/>
      <c r="LBX96" s="528"/>
      <c r="LBY96" s="528"/>
      <c r="LBZ96" s="528"/>
      <c r="LCA96" s="528"/>
      <c r="LCB96" s="528"/>
      <c r="LCC96" s="528"/>
      <c r="LCD96" s="528"/>
      <c r="LCE96" s="528"/>
      <c r="LCF96" s="528"/>
      <c r="LCG96" s="528"/>
      <c r="LCH96" s="528"/>
      <c r="LCI96" s="528"/>
      <c r="LCJ96" s="528"/>
      <c r="LCK96" s="528"/>
      <c r="LCL96" s="528"/>
      <c r="LCM96" s="528"/>
      <c r="LCN96" s="528"/>
      <c r="LCO96" s="528"/>
      <c r="LCP96" s="528"/>
      <c r="LCQ96" s="528"/>
      <c r="LCR96" s="528"/>
      <c r="LCS96" s="528"/>
      <c r="LCT96" s="528"/>
      <c r="LCU96" s="528"/>
      <c r="LCV96" s="528"/>
      <c r="LCW96" s="528"/>
      <c r="LCX96" s="528"/>
      <c r="LCY96" s="528"/>
      <c r="LCZ96" s="528"/>
      <c r="LDA96" s="528"/>
      <c r="LDB96" s="528"/>
      <c r="LDC96" s="528"/>
      <c r="LDD96" s="528"/>
      <c r="LDE96" s="528"/>
      <c r="LDF96" s="528"/>
      <c r="LDG96" s="528"/>
      <c r="LDH96" s="528"/>
      <c r="LDI96" s="528"/>
      <c r="LDJ96" s="528"/>
      <c r="LDK96" s="528"/>
      <c r="LDL96" s="528"/>
      <c r="LDM96" s="528"/>
      <c r="LDN96" s="528"/>
      <c r="LDO96" s="528"/>
      <c r="LDP96" s="528"/>
      <c r="LDQ96" s="528"/>
      <c r="LDR96" s="528"/>
      <c r="LDS96" s="528"/>
      <c r="LDT96" s="528"/>
      <c r="LDU96" s="528"/>
      <c r="LDV96" s="528"/>
      <c r="LDW96" s="528"/>
      <c r="LDX96" s="528"/>
      <c r="LDY96" s="528"/>
      <c r="LDZ96" s="528"/>
      <c r="LEA96" s="528"/>
      <c r="LEB96" s="528"/>
      <c r="LEC96" s="528"/>
      <c r="LED96" s="528"/>
      <c r="LEE96" s="528"/>
      <c r="LEF96" s="528"/>
      <c r="LEG96" s="528"/>
      <c r="LEH96" s="528"/>
      <c r="LEI96" s="528"/>
      <c r="LEJ96" s="528"/>
      <c r="LEK96" s="528"/>
      <c r="LEL96" s="528"/>
      <c r="LEM96" s="528"/>
      <c r="LEN96" s="528"/>
      <c r="LEO96" s="528"/>
      <c r="LEP96" s="528"/>
      <c r="LEQ96" s="528"/>
      <c r="LER96" s="528"/>
      <c r="LES96" s="528"/>
      <c r="LET96" s="528"/>
      <c r="LEU96" s="528"/>
      <c r="LEV96" s="528"/>
      <c r="LEW96" s="528"/>
      <c r="LEX96" s="528"/>
      <c r="LEY96" s="528"/>
      <c r="LEZ96" s="528"/>
      <c r="LFA96" s="528"/>
      <c r="LFB96" s="528"/>
      <c r="LFC96" s="528"/>
      <c r="LFD96" s="528"/>
      <c r="LFE96" s="528"/>
      <c r="LFF96" s="528"/>
      <c r="LFG96" s="528"/>
      <c r="LFH96" s="528"/>
      <c r="LFI96" s="528"/>
      <c r="LFJ96" s="528"/>
      <c r="LFK96" s="528"/>
      <c r="LFL96" s="528"/>
      <c r="LFM96" s="528"/>
      <c r="LFN96" s="528"/>
      <c r="LFO96" s="528"/>
      <c r="LFP96" s="528"/>
      <c r="LFQ96" s="528"/>
      <c r="LFR96" s="528"/>
      <c r="LFS96" s="528"/>
      <c r="LFT96" s="528"/>
      <c r="LFU96" s="528"/>
      <c r="LFV96" s="528"/>
      <c r="LFW96" s="528"/>
      <c r="LFX96" s="528"/>
      <c r="LFY96" s="528"/>
      <c r="LFZ96" s="528"/>
      <c r="LGA96" s="528"/>
      <c r="LGB96" s="528"/>
      <c r="LGC96" s="528"/>
      <c r="LGD96" s="528"/>
      <c r="LGE96" s="528"/>
      <c r="LGF96" s="528"/>
      <c r="LGG96" s="528"/>
      <c r="LGH96" s="528"/>
      <c r="LGI96" s="528"/>
      <c r="LGJ96" s="528"/>
      <c r="LGK96" s="528"/>
      <c r="LGL96" s="528"/>
      <c r="LGM96" s="528"/>
      <c r="LGN96" s="528"/>
      <c r="LGO96" s="528"/>
      <c r="LGP96" s="528"/>
      <c r="LGQ96" s="528"/>
      <c r="LGR96" s="528"/>
      <c r="LGS96" s="528"/>
      <c r="LGT96" s="528"/>
      <c r="LGU96" s="528"/>
      <c r="LGV96" s="528"/>
      <c r="LGW96" s="528"/>
      <c r="LGX96" s="528"/>
      <c r="LGY96" s="528"/>
      <c r="LGZ96" s="528"/>
      <c r="LHA96" s="528"/>
      <c r="LHB96" s="528"/>
      <c r="LHC96" s="528"/>
      <c r="LHD96" s="528"/>
      <c r="LHE96" s="528"/>
      <c r="LHF96" s="528"/>
      <c r="LHG96" s="528"/>
      <c r="LHH96" s="528"/>
      <c r="LHI96" s="528"/>
      <c r="LHJ96" s="528"/>
      <c r="LHK96" s="528"/>
      <c r="LHL96" s="528"/>
      <c r="LHM96" s="528"/>
      <c r="LHN96" s="528"/>
      <c r="LHO96" s="528"/>
      <c r="LHP96" s="528"/>
      <c r="LHQ96" s="528"/>
      <c r="LHR96" s="528"/>
      <c r="LHS96" s="528"/>
      <c r="LHT96" s="528"/>
      <c r="LHU96" s="528"/>
      <c r="LHV96" s="528"/>
      <c r="LHW96" s="528"/>
      <c r="LHX96" s="528"/>
      <c r="LHY96" s="528"/>
      <c r="LHZ96" s="528"/>
      <c r="LIA96" s="528"/>
      <c r="LIB96" s="528"/>
      <c r="LIC96" s="528"/>
      <c r="LID96" s="528"/>
      <c r="LIE96" s="528"/>
      <c r="LIF96" s="528"/>
      <c r="LIG96" s="528"/>
      <c r="LIH96" s="528"/>
      <c r="LII96" s="528"/>
      <c r="LIJ96" s="528"/>
      <c r="LIK96" s="528"/>
      <c r="LIL96" s="528"/>
      <c r="LIM96" s="528"/>
      <c r="LIN96" s="528"/>
      <c r="LIO96" s="528"/>
      <c r="LIP96" s="528"/>
      <c r="LIQ96" s="528"/>
      <c r="LIR96" s="528"/>
      <c r="LIS96" s="528"/>
      <c r="LIT96" s="528"/>
      <c r="LIU96" s="528"/>
      <c r="LIV96" s="528"/>
      <c r="LIW96" s="528"/>
      <c r="LIX96" s="528"/>
      <c r="LIY96" s="528"/>
      <c r="LIZ96" s="528"/>
      <c r="LJA96" s="528"/>
      <c r="LJB96" s="528"/>
      <c r="LJC96" s="528"/>
      <c r="LJD96" s="528"/>
      <c r="LJE96" s="528"/>
      <c r="LJF96" s="528"/>
      <c r="LJG96" s="528"/>
      <c r="LJH96" s="528"/>
      <c r="LJI96" s="528"/>
      <c r="LJJ96" s="528"/>
      <c r="LJK96" s="528"/>
      <c r="LJL96" s="528"/>
      <c r="LJM96" s="528"/>
      <c r="LJN96" s="528"/>
      <c r="LJO96" s="528"/>
      <c r="LJP96" s="528"/>
      <c r="LJQ96" s="528"/>
      <c r="LJR96" s="528"/>
      <c r="LJS96" s="528"/>
      <c r="LJT96" s="528"/>
      <c r="LJU96" s="528"/>
      <c r="LJV96" s="528"/>
      <c r="LJW96" s="528"/>
      <c r="LJX96" s="528"/>
      <c r="LJY96" s="528"/>
      <c r="LJZ96" s="528"/>
      <c r="LKA96" s="528"/>
      <c r="LKB96" s="528"/>
      <c r="LKC96" s="528"/>
      <c r="LKD96" s="528"/>
      <c r="LKE96" s="528"/>
      <c r="LKF96" s="528"/>
      <c r="LKG96" s="528"/>
      <c r="LKH96" s="528"/>
      <c r="LKI96" s="528"/>
      <c r="LKJ96" s="528"/>
      <c r="LKK96" s="528"/>
      <c r="LKL96" s="528"/>
      <c r="LKM96" s="528"/>
      <c r="LKN96" s="528"/>
      <c r="LKO96" s="528"/>
      <c r="LKP96" s="528"/>
      <c r="LKQ96" s="528"/>
      <c r="LKR96" s="528"/>
      <c r="LKS96" s="528"/>
      <c r="LKT96" s="528"/>
      <c r="LKU96" s="528"/>
      <c r="LKV96" s="528"/>
      <c r="LKW96" s="528"/>
      <c r="LKX96" s="528"/>
      <c r="LKY96" s="528"/>
      <c r="LKZ96" s="528"/>
      <c r="LLA96" s="528"/>
      <c r="LLB96" s="528"/>
      <c r="LLC96" s="528"/>
      <c r="LLD96" s="528"/>
      <c r="LLE96" s="528"/>
      <c r="LLF96" s="528"/>
      <c r="LLG96" s="528"/>
      <c r="LLH96" s="528"/>
      <c r="LLI96" s="528"/>
      <c r="LLJ96" s="528"/>
      <c r="LLK96" s="528"/>
      <c r="LLL96" s="528"/>
      <c r="LLM96" s="528"/>
      <c r="LLN96" s="528"/>
      <c r="LLO96" s="528"/>
      <c r="LLP96" s="528"/>
      <c r="LLQ96" s="528"/>
      <c r="LLR96" s="528"/>
      <c r="LLS96" s="528"/>
      <c r="LLT96" s="528"/>
      <c r="LLU96" s="528"/>
      <c r="LLV96" s="528"/>
      <c r="LLW96" s="528"/>
      <c r="LLX96" s="528"/>
      <c r="LLY96" s="528"/>
      <c r="LLZ96" s="528"/>
      <c r="LMA96" s="528"/>
      <c r="LMB96" s="528"/>
      <c r="LMC96" s="528"/>
      <c r="LMD96" s="528"/>
      <c r="LME96" s="528"/>
      <c r="LMF96" s="528"/>
      <c r="LMG96" s="528"/>
      <c r="LMH96" s="528"/>
      <c r="LMI96" s="528"/>
      <c r="LMJ96" s="528"/>
      <c r="LMK96" s="528"/>
      <c r="LML96" s="528"/>
      <c r="LMM96" s="528"/>
      <c r="LMN96" s="528"/>
      <c r="LMO96" s="528"/>
      <c r="LMP96" s="528"/>
      <c r="LMQ96" s="528"/>
      <c r="LMR96" s="528"/>
      <c r="LMS96" s="528"/>
      <c r="LMT96" s="528"/>
      <c r="LMU96" s="528"/>
      <c r="LMV96" s="528"/>
      <c r="LMW96" s="528"/>
      <c r="LMX96" s="528"/>
      <c r="LMY96" s="528"/>
      <c r="LMZ96" s="528"/>
      <c r="LNA96" s="528"/>
      <c r="LNB96" s="528"/>
      <c r="LNC96" s="528"/>
      <c r="LND96" s="528"/>
      <c r="LNE96" s="528"/>
      <c r="LNF96" s="528"/>
      <c r="LNG96" s="528"/>
      <c r="LNH96" s="528"/>
      <c r="LNI96" s="528"/>
      <c r="LNJ96" s="528"/>
      <c r="LNK96" s="528"/>
      <c r="LNL96" s="528"/>
      <c r="LNM96" s="528"/>
      <c r="LNN96" s="528"/>
      <c r="LNO96" s="528"/>
      <c r="LNP96" s="528"/>
      <c r="LNQ96" s="528"/>
      <c r="LNR96" s="528"/>
      <c r="LNS96" s="528"/>
      <c r="LNT96" s="528"/>
      <c r="LNU96" s="528"/>
      <c r="LNV96" s="528"/>
      <c r="LNW96" s="528"/>
      <c r="LNX96" s="528"/>
      <c r="LNY96" s="528"/>
      <c r="LNZ96" s="528"/>
      <c r="LOA96" s="528"/>
      <c r="LOB96" s="528"/>
      <c r="LOC96" s="528"/>
      <c r="LOD96" s="528"/>
      <c r="LOE96" s="528"/>
      <c r="LOF96" s="528"/>
      <c r="LOG96" s="528"/>
      <c r="LOH96" s="528"/>
      <c r="LOI96" s="528"/>
      <c r="LOJ96" s="528"/>
      <c r="LOK96" s="528"/>
      <c r="LOL96" s="528"/>
      <c r="LOM96" s="528"/>
      <c r="LON96" s="528"/>
      <c r="LOO96" s="528"/>
      <c r="LOP96" s="528"/>
      <c r="LOQ96" s="528"/>
      <c r="LOR96" s="528"/>
      <c r="LOS96" s="528"/>
      <c r="LOT96" s="528"/>
      <c r="LOU96" s="528"/>
      <c r="LOV96" s="528"/>
      <c r="LOW96" s="528"/>
      <c r="LOX96" s="528"/>
      <c r="LOY96" s="528"/>
      <c r="LOZ96" s="528"/>
      <c r="LPA96" s="528"/>
      <c r="LPB96" s="528"/>
      <c r="LPC96" s="528"/>
      <c r="LPD96" s="528"/>
      <c r="LPE96" s="528"/>
      <c r="LPF96" s="528"/>
      <c r="LPG96" s="528"/>
      <c r="LPH96" s="528"/>
      <c r="LPI96" s="528"/>
      <c r="LPJ96" s="528"/>
      <c r="LPK96" s="528"/>
      <c r="LPL96" s="528"/>
      <c r="LPM96" s="528"/>
      <c r="LPN96" s="528"/>
      <c r="LPO96" s="528"/>
      <c r="LPP96" s="528"/>
      <c r="LPQ96" s="528"/>
      <c r="LPR96" s="528"/>
      <c r="LPS96" s="528"/>
      <c r="LPT96" s="528"/>
      <c r="LPU96" s="528"/>
      <c r="LPV96" s="528"/>
      <c r="LPW96" s="528"/>
      <c r="LPX96" s="528"/>
      <c r="LPY96" s="528"/>
      <c r="LPZ96" s="528"/>
      <c r="LQA96" s="528"/>
      <c r="LQB96" s="528"/>
      <c r="LQC96" s="528"/>
      <c r="LQD96" s="528"/>
      <c r="LQE96" s="528"/>
      <c r="LQF96" s="528"/>
      <c r="LQG96" s="528"/>
      <c r="LQH96" s="528"/>
      <c r="LQI96" s="528"/>
      <c r="LQJ96" s="528"/>
      <c r="LQK96" s="528"/>
      <c r="LQL96" s="528"/>
      <c r="LQM96" s="528"/>
      <c r="LQN96" s="528"/>
      <c r="LQO96" s="528"/>
      <c r="LQP96" s="528"/>
      <c r="LQQ96" s="528"/>
      <c r="LQR96" s="528"/>
      <c r="LQS96" s="528"/>
      <c r="LQT96" s="528"/>
      <c r="LQU96" s="528"/>
      <c r="LQV96" s="528"/>
      <c r="LQW96" s="528"/>
      <c r="LQX96" s="528"/>
      <c r="LQY96" s="528"/>
      <c r="LQZ96" s="528"/>
      <c r="LRA96" s="528"/>
      <c r="LRB96" s="528"/>
      <c r="LRC96" s="528"/>
      <c r="LRD96" s="528"/>
      <c r="LRE96" s="528"/>
      <c r="LRF96" s="528"/>
      <c r="LRG96" s="528"/>
      <c r="LRH96" s="528"/>
      <c r="LRI96" s="528"/>
      <c r="LRJ96" s="528"/>
      <c r="LRK96" s="528"/>
      <c r="LRL96" s="528"/>
      <c r="LRM96" s="528"/>
      <c r="LRN96" s="528"/>
      <c r="LRO96" s="528"/>
      <c r="LRP96" s="528"/>
      <c r="LRQ96" s="528"/>
      <c r="LRR96" s="528"/>
      <c r="LRS96" s="528"/>
      <c r="LRT96" s="528"/>
      <c r="LRU96" s="528"/>
      <c r="LRV96" s="528"/>
      <c r="LRW96" s="528"/>
      <c r="LRX96" s="528"/>
      <c r="LRY96" s="528"/>
      <c r="LRZ96" s="528"/>
      <c r="LSA96" s="528"/>
      <c r="LSB96" s="528"/>
      <c r="LSC96" s="528"/>
      <c r="LSD96" s="528"/>
      <c r="LSE96" s="528"/>
      <c r="LSF96" s="528"/>
      <c r="LSG96" s="528"/>
      <c r="LSH96" s="528"/>
      <c r="LSI96" s="528"/>
      <c r="LSJ96" s="528"/>
      <c r="LSK96" s="528"/>
      <c r="LSL96" s="528"/>
      <c r="LSM96" s="528"/>
      <c r="LSN96" s="528"/>
      <c r="LSO96" s="528"/>
      <c r="LSP96" s="528"/>
      <c r="LSQ96" s="528"/>
      <c r="LSR96" s="528"/>
      <c r="LSS96" s="528"/>
      <c r="LST96" s="528"/>
      <c r="LSU96" s="528"/>
      <c r="LSV96" s="528"/>
      <c r="LSW96" s="528"/>
      <c r="LSX96" s="528"/>
      <c r="LSY96" s="528"/>
      <c r="LSZ96" s="528"/>
      <c r="LTA96" s="528"/>
      <c r="LTB96" s="528"/>
      <c r="LTC96" s="528"/>
      <c r="LTD96" s="528"/>
      <c r="LTE96" s="528"/>
      <c r="LTF96" s="528"/>
      <c r="LTG96" s="528"/>
      <c r="LTH96" s="528"/>
      <c r="LTI96" s="528"/>
      <c r="LTJ96" s="528"/>
      <c r="LTK96" s="528"/>
      <c r="LTL96" s="528"/>
      <c r="LTM96" s="528"/>
      <c r="LTN96" s="528"/>
      <c r="LTO96" s="528"/>
      <c r="LTP96" s="528"/>
      <c r="LTQ96" s="528"/>
      <c r="LTR96" s="528"/>
      <c r="LTS96" s="528"/>
      <c r="LTT96" s="528"/>
      <c r="LTU96" s="528"/>
      <c r="LTV96" s="528"/>
      <c r="LTW96" s="528"/>
      <c r="LTX96" s="528"/>
      <c r="LTY96" s="528"/>
      <c r="LTZ96" s="528"/>
      <c r="LUA96" s="528"/>
      <c r="LUB96" s="528"/>
      <c r="LUC96" s="528"/>
      <c r="LUD96" s="528"/>
      <c r="LUE96" s="528"/>
      <c r="LUF96" s="528"/>
      <c r="LUG96" s="528"/>
      <c r="LUH96" s="528"/>
      <c r="LUI96" s="528"/>
      <c r="LUJ96" s="528"/>
      <c r="LUK96" s="528"/>
      <c r="LUL96" s="528"/>
      <c r="LUM96" s="528"/>
      <c r="LUN96" s="528"/>
      <c r="LUO96" s="528"/>
      <c r="LUP96" s="528"/>
      <c r="LUQ96" s="528"/>
      <c r="LUR96" s="528"/>
      <c r="LUS96" s="528"/>
      <c r="LUT96" s="528"/>
      <c r="LUU96" s="528"/>
      <c r="LUV96" s="528"/>
      <c r="LUW96" s="528"/>
      <c r="LUX96" s="528"/>
      <c r="LUY96" s="528"/>
      <c r="LUZ96" s="528"/>
      <c r="LVA96" s="528"/>
      <c r="LVB96" s="528"/>
      <c r="LVC96" s="528"/>
      <c r="LVD96" s="528"/>
      <c r="LVE96" s="528"/>
      <c r="LVF96" s="528"/>
      <c r="LVG96" s="528"/>
      <c r="LVH96" s="528"/>
      <c r="LVI96" s="528"/>
      <c r="LVJ96" s="528"/>
      <c r="LVK96" s="528"/>
      <c r="LVL96" s="528"/>
      <c r="LVM96" s="528"/>
      <c r="LVN96" s="528"/>
      <c r="LVO96" s="528"/>
      <c r="LVP96" s="528"/>
      <c r="LVQ96" s="528"/>
      <c r="LVR96" s="528"/>
      <c r="LVS96" s="528"/>
      <c r="LVT96" s="528"/>
      <c r="LVU96" s="528"/>
      <c r="LVV96" s="528"/>
      <c r="LVW96" s="528"/>
      <c r="LVX96" s="528"/>
      <c r="LVY96" s="528"/>
      <c r="LVZ96" s="528"/>
      <c r="LWA96" s="528"/>
      <c r="LWB96" s="528"/>
      <c r="LWC96" s="528"/>
      <c r="LWD96" s="528"/>
      <c r="LWE96" s="528"/>
      <c r="LWF96" s="528"/>
      <c r="LWG96" s="528"/>
      <c r="LWH96" s="528"/>
      <c r="LWI96" s="528"/>
      <c r="LWJ96" s="528"/>
      <c r="LWK96" s="528"/>
      <c r="LWL96" s="528"/>
      <c r="LWM96" s="528"/>
      <c r="LWN96" s="528"/>
      <c r="LWO96" s="528"/>
      <c r="LWP96" s="528"/>
      <c r="LWQ96" s="528"/>
      <c r="LWR96" s="528"/>
      <c r="LWS96" s="528"/>
      <c r="LWT96" s="528"/>
      <c r="LWU96" s="528"/>
      <c r="LWV96" s="528"/>
      <c r="LWW96" s="528"/>
      <c r="LWX96" s="528"/>
      <c r="LWY96" s="528"/>
      <c r="LWZ96" s="528"/>
      <c r="LXA96" s="528"/>
      <c r="LXB96" s="528"/>
      <c r="LXC96" s="528"/>
      <c r="LXD96" s="528"/>
      <c r="LXE96" s="528"/>
      <c r="LXF96" s="528"/>
      <c r="LXG96" s="528"/>
      <c r="LXH96" s="528"/>
      <c r="LXI96" s="528"/>
      <c r="LXJ96" s="528"/>
      <c r="LXK96" s="528"/>
      <c r="LXL96" s="528"/>
      <c r="LXM96" s="528"/>
      <c r="LXN96" s="528"/>
      <c r="LXO96" s="528"/>
      <c r="LXP96" s="528"/>
      <c r="LXQ96" s="528"/>
      <c r="LXR96" s="528"/>
      <c r="LXS96" s="528"/>
      <c r="LXT96" s="528"/>
      <c r="LXU96" s="528"/>
      <c r="LXV96" s="528"/>
      <c r="LXW96" s="528"/>
      <c r="LXX96" s="528"/>
      <c r="LXY96" s="528"/>
      <c r="LXZ96" s="528"/>
      <c r="LYA96" s="528"/>
      <c r="LYB96" s="528"/>
      <c r="LYC96" s="528"/>
      <c r="LYD96" s="528"/>
      <c r="LYE96" s="528"/>
      <c r="LYF96" s="528"/>
      <c r="LYG96" s="528"/>
      <c r="LYH96" s="528"/>
      <c r="LYI96" s="528"/>
      <c r="LYJ96" s="528"/>
      <c r="LYK96" s="528"/>
      <c r="LYL96" s="528"/>
      <c r="LYM96" s="528"/>
      <c r="LYN96" s="528"/>
      <c r="LYO96" s="528"/>
      <c r="LYP96" s="528"/>
      <c r="LYQ96" s="528"/>
      <c r="LYR96" s="528"/>
      <c r="LYS96" s="528"/>
      <c r="LYT96" s="528"/>
      <c r="LYU96" s="528"/>
      <c r="LYV96" s="528"/>
      <c r="LYW96" s="528"/>
      <c r="LYX96" s="528"/>
      <c r="LYY96" s="528"/>
      <c r="LYZ96" s="528"/>
      <c r="LZA96" s="528"/>
      <c r="LZB96" s="528"/>
      <c r="LZC96" s="528"/>
      <c r="LZD96" s="528"/>
      <c r="LZE96" s="528"/>
      <c r="LZF96" s="528"/>
      <c r="LZG96" s="528"/>
      <c r="LZH96" s="528"/>
      <c r="LZI96" s="528"/>
      <c r="LZJ96" s="528"/>
      <c r="LZK96" s="528"/>
      <c r="LZL96" s="528"/>
      <c r="LZM96" s="528"/>
      <c r="LZN96" s="528"/>
      <c r="LZO96" s="528"/>
      <c r="LZP96" s="528"/>
      <c r="LZQ96" s="528"/>
      <c r="LZR96" s="528"/>
      <c r="LZS96" s="528"/>
      <c r="LZT96" s="528"/>
      <c r="LZU96" s="528"/>
      <c r="LZV96" s="528"/>
      <c r="LZW96" s="528"/>
      <c r="LZX96" s="528"/>
      <c r="LZY96" s="528"/>
      <c r="LZZ96" s="528"/>
      <c r="MAA96" s="528"/>
      <c r="MAB96" s="528"/>
      <c r="MAC96" s="528"/>
      <c r="MAD96" s="528"/>
      <c r="MAE96" s="528"/>
      <c r="MAF96" s="528"/>
      <c r="MAG96" s="528"/>
      <c r="MAH96" s="528"/>
      <c r="MAI96" s="528"/>
      <c r="MAJ96" s="528"/>
      <c r="MAK96" s="528"/>
      <c r="MAL96" s="528"/>
      <c r="MAM96" s="528"/>
      <c r="MAN96" s="528"/>
      <c r="MAO96" s="528"/>
      <c r="MAP96" s="528"/>
      <c r="MAQ96" s="528"/>
      <c r="MAR96" s="528"/>
      <c r="MAS96" s="528"/>
      <c r="MAT96" s="528"/>
      <c r="MAU96" s="528"/>
      <c r="MAV96" s="528"/>
      <c r="MAW96" s="528"/>
      <c r="MAX96" s="528"/>
      <c r="MAY96" s="528"/>
      <c r="MAZ96" s="528"/>
      <c r="MBA96" s="528"/>
      <c r="MBB96" s="528"/>
      <c r="MBC96" s="528"/>
      <c r="MBD96" s="528"/>
      <c r="MBE96" s="528"/>
      <c r="MBF96" s="528"/>
      <c r="MBG96" s="528"/>
      <c r="MBH96" s="528"/>
      <c r="MBI96" s="528"/>
      <c r="MBJ96" s="528"/>
      <c r="MBK96" s="528"/>
      <c r="MBL96" s="528"/>
      <c r="MBM96" s="528"/>
      <c r="MBN96" s="528"/>
      <c r="MBO96" s="528"/>
      <c r="MBP96" s="528"/>
      <c r="MBQ96" s="528"/>
      <c r="MBR96" s="528"/>
      <c r="MBS96" s="528"/>
      <c r="MBT96" s="528"/>
      <c r="MBU96" s="528"/>
      <c r="MBV96" s="528"/>
      <c r="MBW96" s="528"/>
      <c r="MBX96" s="528"/>
      <c r="MBY96" s="528"/>
      <c r="MBZ96" s="528"/>
      <c r="MCA96" s="528"/>
      <c r="MCB96" s="528"/>
      <c r="MCC96" s="528"/>
      <c r="MCD96" s="528"/>
      <c r="MCE96" s="528"/>
      <c r="MCF96" s="528"/>
      <c r="MCG96" s="528"/>
      <c r="MCH96" s="528"/>
      <c r="MCI96" s="528"/>
      <c r="MCJ96" s="528"/>
      <c r="MCK96" s="528"/>
      <c r="MCL96" s="528"/>
      <c r="MCM96" s="528"/>
      <c r="MCN96" s="528"/>
      <c r="MCO96" s="528"/>
      <c r="MCP96" s="528"/>
      <c r="MCQ96" s="528"/>
      <c r="MCR96" s="528"/>
      <c r="MCS96" s="528"/>
      <c r="MCT96" s="528"/>
      <c r="MCU96" s="528"/>
      <c r="MCV96" s="528"/>
      <c r="MCW96" s="528"/>
      <c r="MCX96" s="528"/>
      <c r="MCY96" s="528"/>
      <c r="MCZ96" s="528"/>
      <c r="MDA96" s="528"/>
      <c r="MDB96" s="528"/>
      <c r="MDC96" s="528"/>
      <c r="MDD96" s="528"/>
      <c r="MDE96" s="528"/>
      <c r="MDF96" s="528"/>
      <c r="MDG96" s="528"/>
      <c r="MDH96" s="528"/>
      <c r="MDI96" s="528"/>
      <c r="MDJ96" s="528"/>
      <c r="MDK96" s="528"/>
      <c r="MDL96" s="528"/>
      <c r="MDM96" s="528"/>
      <c r="MDN96" s="528"/>
      <c r="MDO96" s="528"/>
      <c r="MDP96" s="528"/>
      <c r="MDQ96" s="528"/>
      <c r="MDR96" s="528"/>
      <c r="MDS96" s="528"/>
      <c r="MDT96" s="528"/>
      <c r="MDU96" s="528"/>
      <c r="MDV96" s="528"/>
      <c r="MDW96" s="528"/>
      <c r="MDX96" s="528"/>
      <c r="MDY96" s="528"/>
      <c r="MDZ96" s="528"/>
      <c r="MEA96" s="528"/>
      <c r="MEB96" s="528"/>
      <c r="MEC96" s="528"/>
      <c r="MED96" s="528"/>
      <c r="MEE96" s="528"/>
      <c r="MEF96" s="528"/>
      <c r="MEG96" s="528"/>
      <c r="MEH96" s="528"/>
      <c r="MEI96" s="528"/>
      <c r="MEJ96" s="528"/>
      <c r="MEK96" s="528"/>
      <c r="MEL96" s="528"/>
      <c r="MEM96" s="528"/>
      <c r="MEN96" s="528"/>
      <c r="MEO96" s="528"/>
      <c r="MEP96" s="528"/>
      <c r="MEQ96" s="528"/>
      <c r="MER96" s="528"/>
      <c r="MES96" s="528"/>
      <c r="MET96" s="528"/>
      <c r="MEU96" s="528"/>
      <c r="MEV96" s="528"/>
      <c r="MEW96" s="528"/>
      <c r="MEX96" s="528"/>
      <c r="MEY96" s="528"/>
      <c r="MEZ96" s="528"/>
      <c r="MFA96" s="528"/>
      <c r="MFB96" s="528"/>
      <c r="MFC96" s="528"/>
      <c r="MFD96" s="528"/>
      <c r="MFE96" s="528"/>
      <c r="MFF96" s="528"/>
      <c r="MFG96" s="528"/>
      <c r="MFH96" s="528"/>
      <c r="MFI96" s="528"/>
      <c r="MFJ96" s="528"/>
      <c r="MFK96" s="528"/>
      <c r="MFL96" s="528"/>
      <c r="MFM96" s="528"/>
      <c r="MFN96" s="528"/>
      <c r="MFO96" s="528"/>
      <c r="MFP96" s="528"/>
      <c r="MFQ96" s="528"/>
      <c r="MFR96" s="528"/>
      <c r="MFS96" s="528"/>
      <c r="MFT96" s="528"/>
      <c r="MFU96" s="528"/>
      <c r="MFV96" s="528"/>
      <c r="MFW96" s="528"/>
      <c r="MFX96" s="528"/>
      <c r="MFY96" s="528"/>
      <c r="MFZ96" s="528"/>
      <c r="MGA96" s="528"/>
      <c r="MGB96" s="528"/>
      <c r="MGC96" s="528"/>
      <c r="MGD96" s="528"/>
      <c r="MGE96" s="528"/>
      <c r="MGF96" s="528"/>
      <c r="MGG96" s="528"/>
      <c r="MGH96" s="528"/>
      <c r="MGI96" s="528"/>
      <c r="MGJ96" s="528"/>
      <c r="MGK96" s="528"/>
      <c r="MGL96" s="528"/>
      <c r="MGM96" s="528"/>
      <c r="MGN96" s="528"/>
      <c r="MGO96" s="528"/>
      <c r="MGP96" s="528"/>
      <c r="MGQ96" s="528"/>
      <c r="MGR96" s="528"/>
      <c r="MGS96" s="528"/>
      <c r="MGT96" s="528"/>
      <c r="MGU96" s="528"/>
      <c r="MGV96" s="528"/>
      <c r="MGW96" s="528"/>
      <c r="MGX96" s="528"/>
      <c r="MGY96" s="528"/>
      <c r="MGZ96" s="528"/>
      <c r="MHA96" s="528"/>
      <c r="MHB96" s="528"/>
      <c r="MHC96" s="528"/>
      <c r="MHD96" s="528"/>
      <c r="MHE96" s="528"/>
      <c r="MHF96" s="528"/>
      <c r="MHG96" s="528"/>
      <c r="MHH96" s="528"/>
      <c r="MHI96" s="528"/>
      <c r="MHJ96" s="528"/>
      <c r="MHK96" s="528"/>
      <c r="MHL96" s="528"/>
      <c r="MHM96" s="528"/>
      <c r="MHN96" s="528"/>
      <c r="MHO96" s="528"/>
      <c r="MHP96" s="528"/>
      <c r="MHQ96" s="528"/>
      <c r="MHR96" s="528"/>
      <c r="MHS96" s="528"/>
      <c r="MHT96" s="528"/>
      <c r="MHU96" s="528"/>
      <c r="MHV96" s="528"/>
      <c r="MHW96" s="528"/>
      <c r="MHX96" s="528"/>
      <c r="MHY96" s="528"/>
      <c r="MHZ96" s="528"/>
      <c r="MIA96" s="528"/>
      <c r="MIB96" s="528"/>
      <c r="MIC96" s="528"/>
      <c r="MID96" s="528"/>
      <c r="MIE96" s="528"/>
      <c r="MIF96" s="528"/>
      <c r="MIG96" s="528"/>
      <c r="MIH96" s="528"/>
      <c r="MII96" s="528"/>
      <c r="MIJ96" s="528"/>
      <c r="MIK96" s="528"/>
      <c r="MIL96" s="528"/>
      <c r="MIM96" s="528"/>
      <c r="MIN96" s="528"/>
      <c r="MIO96" s="528"/>
      <c r="MIP96" s="528"/>
      <c r="MIQ96" s="528"/>
      <c r="MIR96" s="528"/>
      <c r="MIS96" s="528"/>
      <c r="MIT96" s="528"/>
      <c r="MIU96" s="528"/>
      <c r="MIV96" s="528"/>
      <c r="MIW96" s="528"/>
      <c r="MIX96" s="528"/>
      <c r="MIY96" s="528"/>
      <c r="MIZ96" s="528"/>
      <c r="MJA96" s="528"/>
      <c r="MJB96" s="528"/>
      <c r="MJC96" s="528"/>
      <c r="MJD96" s="528"/>
      <c r="MJE96" s="528"/>
      <c r="MJF96" s="528"/>
      <c r="MJG96" s="528"/>
      <c r="MJH96" s="528"/>
      <c r="MJI96" s="528"/>
      <c r="MJJ96" s="528"/>
      <c r="MJK96" s="528"/>
      <c r="MJL96" s="528"/>
      <c r="MJM96" s="528"/>
      <c r="MJN96" s="528"/>
      <c r="MJO96" s="528"/>
      <c r="MJP96" s="528"/>
      <c r="MJQ96" s="528"/>
      <c r="MJR96" s="528"/>
      <c r="MJS96" s="528"/>
      <c r="MJT96" s="528"/>
      <c r="MJU96" s="528"/>
      <c r="MJV96" s="528"/>
      <c r="MJW96" s="528"/>
      <c r="MJX96" s="528"/>
      <c r="MJY96" s="528"/>
      <c r="MJZ96" s="528"/>
      <c r="MKA96" s="528"/>
      <c r="MKB96" s="528"/>
      <c r="MKC96" s="528"/>
      <c r="MKD96" s="528"/>
      <c r="MKE96" s="528"/>
      <c r="MKF96" s="528"/>
      <c r="MKG96" s="528"/>
      <c r="MKH96" s="528"/>
      <c r="MKI96" s="528"/>
      <c r="MKJ96" s="528"/>
      <c r="MKK96" s="528"/>
      <c r="MKL96" s="528"/>
      <c r="MKM96" s="528"/>
      <c r="MKN96" s="528"/>
      <c r="MKO96" s="528"/>
      <c r="MKP96" s="528"/>
      <c r="MKQ96" s="528"/>
      <c r="MKR96" s="528"/>
      <c r="MKS96" s="528"/>
      <c r="MKT96" s="528"/>
      <c r="MKU96" s="528"/>
      <c r="MKV96" s="528"/>
      <c r="MKW96" s="528"/>
      <c r="MKX96" s="528"/>
      <c r="MKY96" s="528"/>
      <c r="MKZ96" s="528"/>
      <c r="MLA96" s="528"/>
      <c r="MLB96" s="528"/>
      <c r="MLC96" s="528"/>
      <c r="MLD96" s="528"/>
      <c r="MLE96" s="528"/>
      <c r="MLF96" s="528"/>
      <c r="MLG96" s="528"/>
      <c r="MLH96" s="528"/>
      <c r="MLI96" s="528"/>
      <c r="MLJ96" s="528"/>
      <c r="MLK96" s="528"/>
      <c r="MLL96" s="528"/>
      <c r="MLM96" s="528"/>
      <c r="MLN96" s="528"/>
      <c r="MLO96" s="528"/>
      <c r="MLP96" s="528"/>
      <c r="MLQ96" s="528"/>
      <c r="MLR96" s="528"/>
      <c r="MLS96" s="528"/>
      <c r="MLT96" s="528"/>
      <c r="MLU96" s="528"/>
      <c r="MLV96" s="528"/>
      <c r="MLW96" s="528"/>
      <c r="MLX96" s="528"/>
      <c r="MLY96" s="528"/>
      <c r="MLZ96" s="528"/>
      <c r="MMA96" s="528"/>
      <c r="MMB96" s="528"/>
      <c r="MMC96" s="528"/>
      <c r="MMD96" s="528"/>
      <c r="MME96" s="528"/>
      <c r="MMF96" s="528"/>
      <c r="MMG96" s="528"/>
      <c r="MMH96" s="528"/>
      <c r="MMI96" s="528"/>
      <c r="MMJ96" s="528"/>
      <c r="MMK96" s="528"/>
      <c r="MML96" s="528"/>
      <c r="MMM96" s="528"/>
      <c r="MMN96" s="528"/>
      <c r="MMO96" s="528"/>
      <c r="MMP96" s="528"/>
      <c r="MMQ96" s="528"/>
      <c r="MMR96" s="528"/>
      <c r="MMS96" s="528"/>
      <c r="MMT96" s="528"/>
      <c r="MMU96" s="528"/>
      <c r="MMV96" s="528"/>
      <c r="MMW96" s="528"/>
      <c r="MMX96" s="528"/>
      <c r="MMY96" s="528"/>
      <c r="MMZ96" s="528"/>
      <c r="MNA96" s="528"/>
      <c r="MNB96" s="528"/>
      <c r="MNC96" s="528"/>
      <c r="MND96" s="528"/>
      <c r="MNE96" s="528"/>
      <c r="MNF96" s="528"/>
      <c r="MNG96" s="528"/>
      <c r="MNH96" s="528"/>
      <c r="MNI96" s="528"/>
      <c r="MNJ96" s="528"/>
      <c r="MNK96" s="528"/>
      <c r="MNL96" s="528"/>
      <c r="MNM96" s="528"/>
      <c r="MNN96" s="528"/>
      <c r="MNO96" s="528"/>
      <c r="MNP96" s="528"/>
      <c r="MNQ96" s="528"/>
      <c r="MNR96" s="528"/>
      <c r="MNS96" s="528"/>
      <c r="MNT96" s="528"/>
      <c r="MNU96" s="528"/>
      <c r="MNV96" s="528"/>
      <c r="MNW96" s="528"/>
      <c r="MNX96" s="528"/>
      <c r="MNY96" s="528"/>
      <c r="MNZ96" s="528"/>
      <c r="MOA96" s="528"/>
      <c r="MOB96" s="528"/>
      <c r="MOC96" s="528"/>
      <c r="MOD96" s="528"/>
      <c r="MOE96" s="528"/>
      <c r="MOF96" s="528"/>
      <c r="MOG96" s="528"/>
      <c r="MOH96" s="528"/>
      <c r="MOI96" s="528"/>
      <c r="MOJ96" s="528"/>
      <c r="MOK96" s="528"/>
      <c r="MOL96" s="528"/>
      <c r="MOM96" s="528"/>
      <c r="MON96" s="528"/>
      <c r="MOO96" s="528"/>
      <c r="MOP96" s="528"/>
      <c r="MOQ96" s="528"/>
      <c r="MOR96" s="528"/>
      <c r="MOS96" s="528"/>
      <c r="MOT96" s="528"/>
      <c r="MOU96" s="528"/>
      <c r="MOV96" s="528"/>
      <c r="MOW96" s="528"/>
      <c r="MOX96" s="528"/>
      <c r="MOY96" s="528"/>
      <c r="MOZ96" s="528"/>
      <c r="MPA96" s="528"/>
      <c r="MPB96" s="528"/>
      <c r="MPC96" s="528"/>
      <c r="MPD96" s="528"/>
      <c r="MPE96" s="528"/>
      <c r="MPF96" s="528"/>
      <c r="MPG96" s="528"/>
      <c r="MPH96" s="528"/>
      <c r="MPI96" s="528"/>
      <c r="MPJ96" s="528"/>
      <c r="MPK96" s="528"/>
      <c r="MPL96" s="528"/>
      <c r="MPM96" s="528"/>
      <c r="MPN96" s="528"/>
      <c r="MPO96" s="528"/>
      <c r="MPP96" s="528"/>
      <c r="MPQ96" s="528"/>
      <c r="MPR96" s="528"/>
      <c r="MPS96" s="528"/>
      <c r="MPT96" s="528"/>
      <c r="MPU96" s="528"/>
      <c r="MPV96" s="528"/>
      <c r="MPW96" s="528"/>
      <c r="MPX96" s="528"/>
      <c r="MPY96" s="528"/>
      <c r="MPZ96" s="528"/>
      <c r="MQA96" s="528"/>
      <c r="MQB96" s="528"/>
      <c r="MQC96" s="528"/>
      <c r="MQD96" s="528"/>
      <c r="MQE96" s="528"/>
      <c r="MQF96" s="528"/>
      <c r="MQG96" s="528"/>
      <c r="MQH96" s="528"/>
      <c r="MQI96" s="528"/>
      <c r="MQJ96" s="528"/>
      <c r="MQK96" s="528"/>
      <c r="MQL96" s="528"/>
      <c r="MQM96" s="528"/>
      <c r="MQN96" s="528"/>
      <c r="MQO96" s="528"/>
      <c r="MQP96" s="528"/>
      <c r="MQQ96" s="528"/>
      <c r="MQR96" s="528"/>
      <c r="MQS96" s="528"/>
      <c r="MQT96" s="528"/>
      <c r="MQU96" s="528"/>
      <c r="MQV96" s="528"/>
      <c r="MQW96" s="528"/>
      <c r="MQX96" s="528"/>
      <c r="MQY96" s="528"/>
      <c r="MQZ96" s="528"/>
      <c r="MRA96" s="528"/>
      <c r="MRB96" s="528"/>
      <c r="MRC96" s="528"/>
      <c r="MRD96" s="528"/>
      <c r="MRE96" s="528"/>
      <c r="MRF96" s="528"/>
      <c r="MRG96" s="528"/>
      <c r="MRH96" s="528"/>
      <c r="MRI96" s="528"/>
      <c r="MRJ96" s="528"/>
      <c r="MRK96" s="528"/>
      <c r="MRL96" s="528"/>
      <c r="MRM96" s="528"/>
      <c r="MRN96" s="528"/>
      <c r="MRO96" s="528"/>
      <c r="MRP96" s="528"/>
      <c r="MRQ96" s="528"/>
      <c r="MRR96" s="528"/>
      <c r="MRS96" s="528"/>
      <c r="MRT96" s="528"/>
      <c r="MRU96" s="528"/>
      <c r="MRV96" s="528"/>
      <c r="MRW96" s="528"/>
      <c r="MRX96" s="528"/>
      <c r="MRY96" s="528"/>
      <c r="MRZ96" s="528"/>
      <c r="MSA96" s="528"/>
      <c r="MSB96" s="528"/>
      <c r="MSC96" s="528"/>
      <c r="MSD96" s="528"/>
      <c r="MSE96" s="528"/>
      <c r="MSF96" s="528"/>
      <c r="MSG96" s="528"/>
      <c r="MSH96" s="528"/>
      <c r="MSI96" s="528"/>
      <c r="MSJ96" s="528"/>
      <c r="MSK96" s="528"/>
      <c r="MSL96" s="528"/>
      <c r="MSM96" s="528"/>
      <c r="MSN96" s="528"/>
      <c r="MSO96" s="528"/>
      <c r="MSP96" s="528"/>
      <c r="MSQ96" s="528"/>
      <c r="MSR96" s="528"/>
      <c r="MSS96" s="528"/>
      <c r="MST96" s="528"/>
      <c r="MSU96" s="528"/>
      <c r="MSV96" s="528"/>
      <c r="MSW96" s="528"/>
      <c r="MSX96" s="528"/>
      <c r="MSY96" s="528"/>
      <c r="MSZ96" s="528"/>
      <c r="MTA96" s="528"/>
      <c r="MTB96" s="528"/>
      <c r="MTC96" s="528"/>
      <c r="MTD96" s="528"/>
      <c r="MTE96" s="528"/>
      <c r="MTF96" s="528"/>
      <c r="MTG96" s="528"/>
      <c r="MTH96" s="528"/>
      <c r="MTI96" s="528"/>
      <c r="MTJ96" s="528"/>
      <c r="MTK96" s="528"/>
      <c r="MTL96" s="528"/>
      <c r="MTM96" s="528"/>
      <c r="MTN96" s="528"/>
      <c r="MTO96" s="528"/>
      <c r="MTP96" s="528"/>
      <c r="MTQ96" s="528"/>
      <c r="MTR96" s="528"/>
      <c r="MTS96" s="528"/>
      <c r="MTT96" s="528"/>
      <c r="MTU96" s="528"/>
      <c r="MTV96" s="528"/>
      <c r="MTW96" s="528"/>
      <c r="MTX96" s="528"/>
      <c r="MTY96" s="528"/>
      <c r="MTZ96" s="528"/>
      <c r="MUA96" s="528"/>
      <c r="MUB96" s="528"/>
      <c r="MUC96" s="528"/>
      <c r="MUD96" s="528"/>
      <c r="MUE96" s="528"/>
      <c r="MUF96" s="528"/>
      <c r="MUG96" s="528"/>
      <c r="MUH96" s="528"/>
      <c r="MUI96" s="528"/>
      <c r="MUJ96" s="528"/>
      <c r="MUK96" s="528"/>
      <c r="MUL96" s="528"/>
      <c r="MUM96" s="528"/>
      <c r="MUN96" s="528"/>
      <c r="MUO96" s="528"/>
      <c r="MUP96" s="528"/>
      <c r="MUQ96" s="528"/>
      <c r="MUR96" s="528"/>
      <c r="MUS96" s="528"/>
      <c r="MUT96" s="528"/>
      <c r="MUU96" s="528"/>
      <c r="MUV96" s="528"/>
      <c r="MUW96" s="528"/>
      <c r="MUX96" s="528"/>
      <c r="MUY96" s="528"/>
      <c r="MUZ96" s="528"/>
      <c r="MVA96" s="528"/>
      <c r="MVB96" s="528"/>
      <c r="MVC96" s="528"/>
      <c r="MVD96" s="528"/>
      <c r="MVE96" s="528"/>
      <c r="MVF96" s="528"/>
      <c r="MVG96" s="528"/>
      <c r="MVH96" s="528"/>
      <c r="MVI96" s="528"/>
      <c r="MVJ96" s="528"/>
      <c r="MVK96" s="528"/>
      <c r="MVL96" s="528"/>
      <c r="MVM96" s="528"/>
      <c r="MVN96" s="528"/>
      <c r="MVO96" s="528"/>
      <c r="MVP96" s="528"/>
      <c r="MVQ96" s="528"/>
      <c r="MVR96" s="528"/>
      <c r="MVS96" s="528"/>
      <c r="MVT96" s="528"/>
      <c r="MVU96" s="528"/>
      <c r="MVV96" s="528"/>
      <c r="MVW96" s="528"/>
      <c r="MVX96" s="528"/>
      <c r="MVY96" s="528"/>
      <c r="MVZ96" s="528"/>
      <c r="MWA96" s="528"/>
      <c r="MWB96" s="528"/>
      <c r="MWC96" s="528"/>
      <c r="MWD96" s="528"/>
      <c r="MWE96" s="528"/>
      <c r="MWF96" s="528"/>
      <c r="MWG96" s="528"/>
      <c r="MWH96" s="528"/>
      <c r="MWI96" s="528"/>
      <c r="MWJ96" s="528"/>
      <c r="MWK96" s="528"/>
      <c r="MWL96" s="528"/>
      <c r="MWM96" s="528"/>
      <c r="MWN96" s="528"/>
      <c r="MWO96" s="528"/>
      <c r="MWP96" s="528"/>
      <c r="MWQ96" s="528"/>
      <c r="MWR96" s="528"/>
      <c r="MWS96" s="528"/>
      <c r="MWT96" s="528"/>
      <c r="MWU96" s="528"/>
      <c r="MWV96" s="528"/>
      <c r="MWW96" s="528"/>
      <c r="MWX96" s="528"/>
      <c r="MWY96" s="528"/>
      <c r="MWZ96" s="528"/>
      <c r="MXA96" s="528"/>
      <c r="MXB96" s="528"/>
      <c r="MXC96" s="528"/>
      <c r="MXD96" s="528"/>
      <c r="MXE96" s="528"/>
      <c r="MXF96" s="528"/>
      <c r="MXG96" s="528"/>
      <c r="MXH96" s="528"/>
      <c r="MXI96" s="528"/>
      <c r="MXJ96" s="528"/>
      <c r="MXK96" s="528"/>
      <c r="MXL96" s="528"/>
      <c r="MXM96" s="528"/>
      <c r="MXN96" s="528"/>
      <c r="MXO96" s="528"/>
      <c r="MXP96" s="528"/>
      <c r="MXQ96" s="528"/>
      <c r="MXR96" s="528"/>
      <c r="MXS96" s="528"/>
      <c r="MXT96" s="528"/>
      <c r="MXU96" s="528"/>
      <c r="MXV96" s="528"/>
      <c r="MXW96" s="528"/>
      <c r="MXX96" s="528"/>
      <c r="MXY96" s="528"/>
      <c r="MXZ96" s="528"/>
      <c r="MYA96" s="528"/>
      <c r="MYB96" s="528"/>
      <c r="MYC96" s="528"/>
      <c r="MYD96" s="528"/>
      <c r="MYE96" s="528"/>
      <c r="MYF96" s="528"/>
      <c r="MYG96" s="528"/>
      <c r="MYH96" s="528"/>
      <c r="MYI96" s="528"/>
      <c r="MYJ96" s="528"/>
      <c r="MYK96" s="528"/>
      <c r="MYL96" s="528"/>
      <c r="MYM96" s="528"/>
      <c r="MYN96" s="528"/>
      <c r="MYO96" s="528"/>
      <c r="MYP96" s="528"/>
      <c r="MYQ96" s="528"/>
      <c r="MYR96" s="528"/>
      <c r="MYS96" s="528"/>
      <c r="MYT96" s="528"/>
      <c r="MYU96" s="528"/>
      <c r="MYV96" s="528"/>
      <c r="MYW96" s="528"/>
      <c r="MYX96" s="528"/>
      <c r="MYY96" s="528"/>
      <c r="MYZ96" s="528"/>
      <c r="MZA96" s="528"/>
      <c r="MZB96" s="528"/>
      <c r="MZC96" s="528"/>
      <c r="MZD96" s="528"/>
      <c r="MZE96" s="528"/>
      <c r="MZF96" s="528"/>
      <c r="MZG96" s="528"/>
      <c r="MZH96" s="528"/>
      <c r="MZI96" s="528"/>
      <c r="MZJ96" s="528"/>
      <c r="MZK96" s="528"/>
      <c r="MZL96" s="528"/>
      <c r="MZM96" s="528"/>
      <c r="MZN96" s="528"/>
      <c r="MZO96" s="528"/>
      <c r="MZP96" s="528"/>
      <c r="MZQ96" s="528"/>
      <c r="MZR96" s="528"/>
      <c r="MZS96" s="528"/>
      <c r="MZT96" s="528"/>
      <c r="MZU96" s="528"/>
      <c r="MZV96" s="528"/>
      <c r="MZW96" s="528"/>
      <c r="MZX96" s="528"/>
      <c r="MZY96" s="528"/>
      <c r="MZZ96" s="528"/>
      <c r="NAA96" s="528"/>
      <c r="NAB96" s="528"/>
      <c r="NAC96" s="528"/>
      <c r="NAD96" s="528"/>
      <c r="NAE96" s="528"/>
      <c r="NAF96" s="528"/>
      <c r="NAG96" s="528"/>
      <c r="NAH96" s="528"/>
      <c r="NAI96" s="528"/>
      <c r="NAJ96" s="528"/>
      <c r="NAK96" s="528"/>
      <c r="NAL96" s="528"/>
      <c r="NAM96" s="528"/>
      <c r="NAN96" s="528"/>
      <c r="NAO96" s="528"/>
      <c r="NAP96" s="528"/>
      <c r="NAQ96" s="528"/>
      <c r="NAR96" s="528"/>
      <c r="NAS96" s="528"/>
      <c r="NAT96" s="528"/>
      <c r="NAU96" s="528"/>
      <c r="NAV96" s="528"/>
      <c r="NAW96" s="528"/>
      <c r="NAX96" s="528"/>
      <c r="NAY96" s="528"/>
      <c r="NAZ96" s="528"/>
      <c r="NBA96" s="528"/>
      <c r="NBB96" s="528"/>
      <c r="NBC96" s="528"/>
      <c r="NBD96" s="528"/>
      <c r="NBE96" s="528"/>
      <c r="NBF96" s="528"/>
      <c r="NBG96" s="528"/>
      <c r="NBH96" s="528"/>
      <c r="NBI96" s="528"/>
      <c r="NBJ96" s="528"/>
      <c r="NBK96" s="528"/>
      <c r="NBL96" s="528"/>
      <c r="NBM96" s="528"/>
      <c r="NBN96" s="528"/>
      <c r="NBO96" s="528"/>
      <c r="NBP96" s="528"/>
      <c r="NBQ96" s="528"/>
      <c r="NBR96" s="528"/>
      <c r="NBS96" s="528"/>
      <c r="NBT96" s="528"/>
      <c r="NBU96" s="528"/>
      <c r="NBV96" s="528"/>
      <c r="NBW96" s="528"/>
      <c r="NBX96" s="528"/>
      <c r="NBY96" s="528"/>
      <c r="NBZ96" s="528"/>
      <c r="NCA96" s="528"/>
      <c r="NCB96" s="528"/>
      <c r="NCC96" s="528"/>
      <c r="NCD96" s="528"/>
      <c r="NCE96" s="528"/>
      <c r="NCF96" s="528"/>
      <c r="NCG96" s="528"/>
      <c r="NCH96" s="528"/>
      <c r="NCI96" s="528"/>
      <c r="NCJ96" s="528"/>
      <c r="NCK96" s="528"/>
      <c r="NCL96" s="528"/>
      <c r="NCM96" s="528"/>
      <c r="NCN96" s="528"/>
      <c r="NCO96" s="528"/>
      <c r="NCP96" s="528"/>
      <c r="NCQ96" s="528"/>
      <c r="NCR96" s="528"/>
      <c r="NCS96" s="528"/>
      <c r="NCT96" s="528"/>
      <c r="NCU96" s="528"/>
      <c r="NCV96" s="528"/>
      <c r="NCW96" s="528"/>
      <c r="NCX96" s="528"/>
      <c r="NCY96" s="528"/>
      <c r="NCZ96" s="528"/>
      <c r="NDA96" s="528"/>
      <c r="NDB96" s="528"/>
      <c r="NDC96" s="528"/>
      <c r="NDD96" s="528"/>
      <c r="NDE96" s="528"/>
      <c r="NDF96" s="528"/>
      <c r="NDG96" s="528"/>
      <c r="NDH96" s="528"/>
      <c r="NDI96" s="528"/>
      <c r="NDJ96" s="528"/>
      <c r="NDK96" s="528"/>
      <c r="NDL96" s="528"/>
      <c r="NDM96" s="528"/>
      <c r="NDN96" s="528"/>
      <c r="NDO96" s="528"/>
      <c r="NDP96" s="528"/>
      <c r="NDQ96" s="528"/>
      <c r="NDR96" s="528"/>
      <c r="NDS96" s="528"/>
      <c r="NDT96" s="528"/>
      <c r="NDU96" s="528"/>
      <c r="NDV96" s="528"/>
      <c r="NDW96" s="528"/>
      <c r="NDX96" s="528"/>
      <c r="NDY96" s="528"/>
      <c r="NDZ96" s="528"/>
      <c r="NEA96" s="528"/>
      <c r="NEB96" s="528"/>
      <c r="NEC96" s="528"/>
      <c r="NED96" s="528"/>
      <c r="NEE96" s="528"/>
      <c r="NEF96" s="528"/>
      <c r="NEG96" s="528"/>
      <c r="NEH96" s="528"/>
      <c r="NEI96" s="528"/>
      <c r="NEJ96" s="528"/>
      <c r="NEK96" s="528"/>
      <c r="NEL96" s="528"/>
      <c r="NEM96" s="528"/>
      <c r="NEN96" s="528"/>
      <c r="NEO96" s="528"/>
      <c r="NEP96" s="528"/>
      <c r="NEQ96" s="528"/>
      <c r="NER96" s="528"/>
      <c r="NES96" s="528"/>
      <c r="NET96" s="528"/>
      <c r="NEU96" s="528"/>
      <c r="NEV96" s="528"/>
      <c r="NEW96" s="528"/>
      <c r="NEX96" s="528"/>
      <c r="NEY96" s="528"/>
      <c r="NEZ96" s="528"/>
      <c r="NFA96" s="528"/>
      <c r="NFB96" s="528"/>
      <c r="NFC96" s="528"/>
      <c r="NFD96" s="528"/>
      <c r="NFE96" s="528"/>
      <c r="NFF96" s="528"/>
      <c r="NFG96" s="528"/>
      <c r="NFH96" s="528"/>
      <c r="NFI96" s="528"/>
      <c r="NFJ96" s="528"/>
      <c r="NFK96" s="528"/>
      <c r="NFL96" s="528"/>
      <c r="NFM96" s="528"/>
      <c r="NFN96" s="528"/>
      <c r="NFO96" s="528"/>
      <c r="NFP96" s="528"/>
      <c r="NFQ96" s="528"/>
      <c r="NFR96" s="528"/>
      <c r="NFS96" s="528"/>
      <c r="NFT96" s="528"/>
      <c r="NFU96" s="528"/>
      <c r="NFV96" s="528"/>
      <c r="NFW96" s="528"/>
      <c r="NFX96" s="528"/>
      <c r="NFY96" s="528"/>
      <c r="NFZ96" s="528"/>
      <c r="NGA96" s="528"/>
      <c r="NGB96" s="528"/>
      <c r="NGC96" s="528"/>
      <c r="NGD96" s="528"/>
      <c r="NGE96" s="528"/>
      <c r="NGF96" s="528"/>
      <c r="NGG96" s="528"/>
      <c r="NGH96" s="528"/>
      <c r="NGI96" s="528"/>
      <c r="NGJ96" s="528"/>
      <c r="NGK96" s="528"/>
      <c r="NGL96" s="528"/>
      <c r="NGM96" s="528"/>
      <c r="NGN96" s="528"/>
      <c r="NGO96" s="528"/>
      <c r="NGP96" s="528"/>
      <c r="NGQ96" s="528"/>
      <c r="NGR96" s="528"/>
      <c r="NGS96" s="528"/>
      <c r="NGT96" s="528"/>
      <c r="NGU96" s="528"/>
      <c r="NGV96" s="528"/>
      <c r="NGW96" s="528"/>
      <c r="NGX96" s="528"/>
      <c r="NGY96" s="528"/>
      <c r="NGZ96" s="528"/>
      <c r="NHA96" s="528"/>
      <c r="NHB96" s="528"/>
      <c r="NHC96" s="528"/>
      <c r="NHD96" s="528"/>
      <c r="NHE96" s="528"/>
      <c r="NHF96" s="528"/>
      <c r="NHG96" s="528"/>
      <c r="NHH96" s="528"/>
      <c r="NHI96" s="528"/>
      <c r="NHJ96" s="528"/>
      <c r="NHK96" s="528"/>
      <c r="NHL96" s="528"/>
      <c r="NHM96" s="528"/>
      <c r="NHN96" s="528"/>
      <c r="NHO96" s="528"/>
      <c r="NHP96" s="528"/>
      <c r="NHQ96" s="528"/>
      <c r="NHR96" s="528"/>
      <c r="NHS96" s="528"/>
      <c r="NHT96" s="528"/>
      <c r="NHU96" s="528"/>
      <c r="NHV96" s="528"/>
      <c r="NHW96" s="528"/>
      <c r="NHX96" s="528"/>
      <c r="NHY96" s="528"/>
      <c r="NHZ96" s="528"/>
      <c r="NIA96" s="528"/>
      <c r="NIB96" s="528"/>
      <c r="NIC96" s="528"/>
      <c r="NID96" s="528"/>
      <c r="NIE96" s="528"/>
      <c r="NIF96" s="528"/>
      <c r="NIG96" s="528"/>
      <c r="NIH96" s="528"/>
      <c r="NII96" s="528"/>
      <c r="NIJ96" s="528"/>
      <c r="NIK96" s="528"/>
      <c r="NIL96" s="528"/>
      <c r="NIM96" s="528"/>
      <c r="NIN96" s="528"/>
      <c r="NIO96" s="528"/>
      <c r="NIP96" s="528"/>
      <c r="NIQ96" s="528"/>
      <c r="NIR96" s="528"/>
      <c r="NIS96" s="528"/>
      <c r="NIT96" s="528"/>
      <c r="NIU96" s="528"/>
      <c r="NIV96" s="528"/>
      <c r="NIW96" s="528"/>
      <c r="NIX96" s="528"/>
      <c r="NIY96" s="528"/>
      <c r="NIZ96" s="528"/>
      <c r="NJA96" s="528"/>
      <c r="NJB96" s="528"/>
      <c r="NJC96" s="528"/>
      <c r="NJD96" s="528"/>
      <c r="NJE96" s="528"/>
      <c r="NJF96" s="528"/>
      <c r="NJG96" s="528"/>
      <c r="NJH96" s="528"/>
      <c r="NJI96" s="528"/>
      <c r="NJJ96" s="528"/>
      <c r="NJK96" s="528"/>
      <c r="NJL96" s="528"/>
      <c r="NJM96" s="528"/>
      <c r="NJN96" s="528"/>
      <c r="NJO96" s="528"/>
      <c r="NJP96" s="528"/>
      <c r="NJQ96" s="528"/>
      <c r="NJR96" s="528"/>
      <c r="NJS96" s="528"/>
      <c r="NJT96" s="528"/>
      <c r="NJU96" s="528"/>
      <c r="NJV96" s="528"/>
      <c r="NJW96" s="528"/>
      <c r="NJX96" s="528"/>
      <c r="NJY96" s="528"/>
      <c r="NJZ96" s="528"/>
      <c r="NKA96" s="528"/>
      <c r="NKB96" s="528"/>
      <c r="NKC96" s="528"/>
      <c r="NKD96" s="528"/>
      <c r="NKE96" s="528"/>
      <c r="NKF96" s="528"/>
      <c r="NKG96" s="528"/>
      <c r="NKH96" s="528"/>
      <c r="NKI96" s="528"/>
      <c r="NKJ96" s="528"/>
      <c r="NKK96" s="528"/>
      <c r="NKL96" s="528"/>
      <c r="NKM96" s="528"/>
      <c r="NKN96" s="528"/>
      <c r="NKO96" s="528"/>
      <c r="NKP96" s="528"/>
      <c r="NKQ96" s="528"/>
      <c r="NKR96" s="528"/>
      <c r="NKS96" s="528"/>
      <c r="NKT96" s="528"/>
      <c r="NKU96" s="528"/>
      <c r="NKV96" s="528"/>
      <c r="NKW96" s="528"/>
      <c r="NKX96" s="528"/>
      <c r="NKY96" s="528"/>
      <c r="NKZ96" s="528"/>
      <c r="NLA96" s="528"/>
      <c r="NLB96" s="528"/>
      <c r="NLC96" s="528"/>
      <c r="NLD96" s="528"/>
      <c r="NLE96" s="528"/>
      <c r="NLF96" s="528"/>
      <c r="NLG96" s="528"/>
      <c r="NLH96" s="528"/>
      <c r="NLI96" s="528"/>
      <c r="NLJ96" s="528"/>
      <c r="NLK96" s="528"/>
      <c r="NLL96" s="528"/>
      <c r="NLM96" s="528"/>
      <c r="NLN96" s="528"/>
      <c r="NLO96" s="528"/>
      <c r="NLP96" s="528"/>
      <c r="NLQ96" s="528"/>
      <c r="NLR96" s="528"/>
      <c r="NLS96" s="528"/>
      <c r="NLT96" s="528"/>
      <c r="NLU96" s="528"/>
      <c r="NLV96" s="528"/>
      <c r="NLW96" s="528"/>
      <c r="NLX96" s="528"/>
      <c r="NLY96" s="528"/>
      <c r="NLZ96" s="528"/>
      <c r="NMA96" s="528"/>
      <c r="NMB96" s="528"/>
      <c r="NMC96" s="528"/>
      <c r="NMD96" s="528"/>
      <c r="NME96" s="528"/>
      <c r="NMF96" s="528"/>
      <c r="NMG96" s="528"/>
      <c r="NMH96" s="528"/>
      <c r="NMI96" s="528"/>
      <c r="NMJ96" s="528"/>
      <c r="NMK96" s="528"/>
      <c r="NML96" s="528"/>
      <c r="NMM96" s="528"/>
      <c r="NMN96" s="528"/>
      <c r="NMO96" s="528"/>
      <c r="NMP96" s="528"/>
      <c r="NMQ96" s="528"/>
      <c r="NMR96" s="528"/>
      <c r="NMS96" s="528"/>
      <c r="NMT96" s="528"/>
      <c r="NMU96" s="528"/>
      <c r="NMV96" s="528"/>
      <c r="NMW96" s="528"/>
      <c r="NMX96" s="528"/>
      <c r="NMY96" s="528"/>
      <c r="NMZ96" s="528"/>
      <c r="NNA96" s="528"/>
      <c r="NNB96" s="528"/>
      <c r="NNC96" s="528"/>
      <c r="NND96" s="528"/>
      <c r="NNE96" s="528"/>
      <c r="NNF96" s="528"/>
      <c r="NNG96" s="528"/>
      <c r="NNH96" s="528"/>
      <c r="NNI96" s="528"/>
      <c r="NNJ96" s="528"/>
      <c r="NNK96" s="528"/>
      <c r="NNL96" s="528"/>
      <c r="NNM96" s="528"/>
      <c r="NNN96" s="528"/>
      <c r="NNO96" s="528"/>
      <c r="NNP96" s="528"/>
      <c r="NNQ96" s="528"/>
      <c r="NNR96" s="528"/>
      <c r="NNS96" s="528"/>
      <c r="NNT96" s="528"/>
      <c r="NNU96" s="528"/>
      <c r="NNV96" s="528"/>
      <c r="NNW96" s="528"/>
      <c r="NNX96" s="528"/>
      <c r="NNY96" s="528"/>
      <c r="NNZ96" s="528"/>
      <c r="NOA96" s="528"/>
      <c r="NOB96" s="528"/>
      <c r="NOC96" s="528"/>
      <c r="NOD96" s="528"/>
      <c r="NOE96" s="528"/>
      <c r="NOF96" s="528"/>
      <c r="NOG96" s="528"/>
      <c r="NOH96" s="528"/>
      <c r="NOI96" s="528"/>
      <c r="NOJ96" s="528"/>
      <c r="NOK96" s="528"/>
      <c r="NOL96" s="528"/>
      <c r="NOM96" s="528"/>
      <c r="NON96" s="528"/>
      <c r="NOO96" s="528"/>
      <c r="NOP96" s="528"/>
      <c r="NOQ96" s="528"/>
      <c r="NOR96" s="528"/>
      <c r="NOS96" s="528"/>
      <c r="NOT96" s="528"/>
      <c r="NOU96" s="528"/>
      <c r="NOV96" s="528"/>
      <c r="NOW96" s="528"/>
      <c r="NOX96" s="528"/>
      <c r="NOY96" s="528"/>
      <c r="NOZ96" s="528"/>
      <c r="NPA96" s="528"/>
      <c r="NPB96" s="528"/>
      <c r="NPC96" s="528"/>
      <c r="NPD96" s="528"/>
      <c r="NPE96" s="528"/>
      <c r="NPF96" s="528"/>
      <c r="NPG96" s="528"/>
      <c r="NPH96" s="528"/>
      <c r="NPI96" s="528"/>
      <c r="NPJ96" s="528"/>
      <c r="NPK96" s="528"/>
      <c r="NPL96" s="528"/>
      <c r="NPM96" s="528"/>
      <c r="NPN96" s="528"/>
      <c r="NPO96" s="528"/>
      <c r="NPP96" s="528"/>
      <c r="NPQ96" s="528"/>
      <c r="NPR96" s="528"/>
      <c r="NPS96" s="528"/>
      <c r="NPT96" s="528"/>
      <c r="NPU96" s="528"/>
      <c r="NPV96" s="528"/>
      <c r="NPW96" s="528"/>
      <c r="NPX96" s="528"/>
      <c r="NPY96" s="528"/>
      <c r="NPZ96" s="528"/>
      <c r="NQA96" s="528"/>
      <c r="NQB96" s="528"/>
      <c r="NQC96" s="528"/>
      <c r="NQD96" s="528"/>
      <c r="NQE96" s="528"/>
      <c r="NQF96" s="528"/>
      <c r="NQG96" s="528"/>
      <c r="NQH96" s="528"/>
      <c r="NQI96" s="528"/>
      <c r="NQJ96" s="528"/>
      <c r="NQK96" s="528"/>
      <c r="NQL96" s="528"/>
      <c r="NQM96" s="528"/>
      <c r="NQN96" s="528"/>
      <c r="NQO96" s="528"/>
      <c r="NQP96" s="528"/>
      <c r="NQQ96" s="528"/>
      <c r="NQR96" s="528"/>
      <c r="NQS96" s="528"/>
      <c r="NQT96" s="528"/>
      <c r="NQU96" s="528"/>
      <c r="NQV96" s="528"/>
      <c r="NQW96" s="528"/>
      <c r="NQX96" s="528"/>
      <c r="NQY96" s="528"/>
      <c r="NQZ96" s="528"/>
      <c r="NRA96" s="528"/>
      <c r="NRB96" s="528"/>
      <c r="NRC96" s="528"/>
      <c r="NRD96" s="528"/>
      <c r="NRE96" s="528"/>
      <c r="NRF96" s="528"/>
      <c r="NRG96" s="528"/>
      <c r="NRH96" s="528"/>
      <c r="NRI96" s="528"/>
      <c r="NRJ96" s="528"/>
      <c r="NRK96" s="528"/>
      <c r="NRL96" s="528"/>
      <c r="NRM96" s="528"/>
      <c r="NRN96" s="528"/>
      <c r="NRO96" s="528"/>
      <c r="NRP96" s="528"/>
      <c r="NRQ96" s="528"/>
      <c r="NRR96" s="528"/>
      <c r="NRS96" s="528"/>
      <c r="NRT96" s="528"/>
      <c r="NRU96" s="528"/>
      <c r="NRV96" s="528"/>
      <c r="NRW96" s="528"/>
      <c r="NRX96" s="528"/>
      <c r="NRY96" s="528"/>
      <c r="NRZ96" s="528"/>
      <c r="NSA96" s="528"/>
      <c r="NSB96" s="528"/>
      <c r="NSC96" s="528"/>
      <c r="NSD96" s="528"/>
      <c r="NSE96" s="528"/>
      <c r="NSF96" s="528"/>
      <c r="NSG96" s="528"/>
      <c r="NSH96" s="528"/>
      <c r="NSI96" s="528"/>
      <c r="NSJ96" s="528"/>
      <c r="NSK96" s="528"/>
      <c r="NSL96" s="528"/>
      <c r="NSM96" s="528"/>
      <c r="NSN96" s="528"/>
      <c r="NSO96" s="528"/>
      <c r="NSP96" s="528"/>
      <c r="NSQ96" s="528"/>
      <c r="NSR96" s="528"/>
      <c r="NSS96" s="528"/>
      <c r="NST96" s="528"/>
      <c r="NSU96" s="528"/>
      <c r="NSV96" s="528"/>
      <c r="NSW96" s="528"/>
      <c r="NSX96" s="528"/>
      <c r="NSY96" s="528"/>
      <c r="NSZ96" s="528"/>
      <c r="NTA96" s="528"/>
      <c r="NTB96" s="528"/>
      <c r="NTC96" s="528"/>
      <c r="NTD96" s="528"/>
      <c r="NTE96" s="528"/>
      <c r="NTF96" s="528"/>
      <c r="NTG96" s="528"/>
      <c r="NTH96" s="528"/>
      <c r="NTI96" s="528"/>
      <c r="NTJ96" s="528"/>
      <c r="NTK96" s="528"/>
      <c r="NTL96" s="528"/>
      <c r="NTM96" s="528"/>
      <c r="NTN96" s="528"/>
      <c r="NTO96" s="528"/>
      <c r="NTP96" s="528"/>
      <c r="NTQ96" s="528"/>
      <c r="NTR96" s="528"/>
      <c r="NTS96" s="528"/>
      <c r="NTT96" s="528"/>
      <c r="NTU96" s="528"/>
      <c r="NTV96" s="528"/>
      <c r="NTW96" s="528"/>
      <c r="NTX96" s="528"/>
      <c r="NTY96" s="528"/>
      <c r="NTZ96" s="528"/>
      <c r="NUA96" s="528"/>
      <c r="NUB96" s="528"/>
      <c r="NUC96" s="528"/>
      <c r="NUD96" s="528"/>
      <c r="NUE96" s="528"/>
      <c r="NUF96" s="528"/>
      <c r="NUG96" s="528"/>
      <c r="NUH96" s="528"/>
      <c r="NUI96" s="528"/>
      <c r="NUJ96" s="528"/>
      <c r="NUK96" s="528"/>
      <c r="NUL96" s="528"/>
      <c r="NUM96" s="528"/>
      <c r="NUN96" s="528"/>
      <c r="NUO96" s="528"/>
      <c r="NUP96" s="528"/>
      <c r="NUQ96" s="528"/>
      <c r="NUR96" s="528"/>
      <c r="NUS96" s="528"/>
      <c r="NUT96" s="528"/>
      <c r="NUU96" s="528"/>
      <c r="NUV96" s="528"/>
      <c r="NUW96" s="528"/>
      <c r="NUX96" s="528"/>
      <c r="NUY96" s="528"/>
      <c r="NUZ96" s="528"/>
      <c r="NVA96" s="528"/>
      <c r="NVB96" s="528"/>
      <c r="NVC96" s="528"/>
      <c r="NVD96" s="528"/>
      <c r="NVE96" s="528"/>
      <c r="NVF96" s="528"/>
      <c r="NVG96" s="528"/>
      <c r="NVH96" s="528"/>
      <c r="NVI96" s="528"/>
      <c r="NVJ96" s="528"/>
      <c r="NVK96" s="528"/>
      <c r="NVL96" s="528"/>
      <c r="NVM96" s="528"/>
      <c r="NVN96" s="528"/>
      <c r="NVO96" s="528"/>
      <c r="NVP96" s="528"/>
      <c r="NVQ96" s="528"/>
      <c r="NVR96" s="528"/>
      <c r="NVS96" s="528"/>
      <c r="NVT96" s="528"/>
      <c r="NVU96" s="528"/>
      <c r="NVV96" s="528"/>
      <c r="NVW96" s="528"/>
      <c r="NVX96" s="528"/>
      <c r="NVY96" s="528"/>
      <c r="NVZ96" s="528"/>
      <c r="NWA96" s="528"/>
      <c r="NWB96" s="528"/>
      <c r="NWC96" s="528"/>
      <c r="NWD96" s="528"/>
      <c r="NWE96" s="528"/>
      <c r="NWF96" s="528"/>
      <c r="NWG96" s="528"/>
      <c r="NWH96" s="528"/>
      <c r="NWI96" s="528"/>
      <c r="NWJ96" s="528"/>
      <c r="NWK96" s="528"/>
      <c r="NWL96" s="528"/>
      <c r="NWM96" s="528"/>
      <c r="NWN96" s="528"/>
      <c r="NWO96" s="528"/>
      <c r="NWP96" s="528"/>
      <c r="NWQ96" s="528"/>
      <c r="NWR96" s="528"/>
      <c r="NWS96" s="528"/>
      <c r="NWT96" s="528"/>
      <c r="NWU96" s="528"/>
      <c r="NWV96" s="528"/>
      <c r="NWW96" s="528"/>
      <c r="NWX96" s="528"/>
      <c r="NWY96" s="528"/>
      <c r="NWZ96" s="528"/>
      <c r="NXA96" s="528"/>
      <c r="NXB96" s="528"/>
      <c r="NXC96" s="528"/>
      <c r="NXD96" s="528"/>
      <c r="NXE96" s="528"/>
      <c r="NXF96" s="528"/>
      <c r="NXG96" s="528"/>
      <c r="NXH96" s="528"/>
      <c r="NXI96" s="528"/>
      <c r="NXJ96" s="528"/>
      <c r="NXK96" s="528"/>
      <c r="NXL96" s="528"/>
      <c r="NXM96" s="528"/>
      <c r="NXN96" s="528"/>
      <c r="NXO96" s="528"/>
      <c r="NXP96" s="528"/>
      <c r="NXQ96" s="528"/>
      <c r="NXR96" s="528"/>
      <c r="NXS96" s="528"/>
      <c r="NXT96" s="528"/>
      <c r="NXU96" s="528"/>
      <c r="NXV96" s="528"/>
      <c r="NXW96" s="528"/>
      <c r="NXX96" s="528"/>
      <c r="NXY96" s="528"/>
      <c r="NXZ96" s="528"/>
      <c r="NYA96" s="528"/>
      <c r="NYB96" s="528"/>
      <c r="NYC96" s="528"/>
      <c r="NYD96" s="528"/>
      <c r="NYE96" s="528"/>
      <c r="NYF96" s="528"/>
      <c r="NYG96" s="528"/>
      <c r="NYH96" s="528"/>
      <c r="NYI96" s="528"/>
      <c r="NYJ96" s="528"/>
      <c r="NYK96" s="528"/>
      <c r="NYL96" s="528"/>
      <c r="NYM96" s="528"/>
      <c r="NYN96" s="528"/>
      <c r="NYO96" s="528"/>
      <c r="NYP96" s="528"/>
      <c r="NYQ96" s="528"/>
      <c r="NYR96" s="528"/>
      <c r="NYS96" s="528"/>
      <c r="NYT96" s="528"/>
      <c r="NYU96" s="528"/>
      <c r="NYV96" s="528"/>
      <c r="NYW96" s="528"/>
      <c r="NYX96" s="528"/>
      <c r="NYY96" s="528"/>
      <c r="NYZ96" s="528"/>
      <c r="NZA96" s="528"/>
      <c r="NZB96" s="528"/>
      <c r="NZC96" s="528"/>
      <c r="NZD96" s="528"/>
      <c r="NZE96" s="528"/>
      <c r="NZF96" s="528"/>
      <c r="NZG96" s="528"/>
      <c r="NZH96" s="528"/>
      <c r="NZI96" s="528"/>
      <c r="NZJ96" s="528"/>
      <c r="NZK96" s="528"/>
      <c r="NZL96" s="528"/>
      <c r="NZM96" s="528"/>
      <c r="NZN96" s="528"/>
      <c r="NZO96" s="528"/>
      <c r="NZP96" s="528"/>
      <c r="NZQ96" s="528"/>
      <c r="NZR96" s="528"/>
      <c r="NZS96" s="528"/>
      <c r="NZT96" s="528"/>
      <c r="NZU96" s="528"/>
      <c r="NZV96" s="528"/>
      <c r="NZW96" s="528"/>
      <c r="NZX96" s="528"/>
      <c r="NZY96" s="528"/>
      <c r="NZZ96" s="528"/>
      <c r="OAA96" s="528"/>
      <c r="OAB96" s="528"/>
      <c r="OAC96" s="528"/>
      <c r="OAD96" s="528"/>
      <c r="OAE96" s="528"/>
      <c r="OAF96" s="528"/>
      <c r="OAG96" s="528"/>
      <c r="OAH96" s="528"/>
      <c r="OAI96" s="528"/>
      <c r="OAJ96" s="528"/>
      <c r="OAK96" s="528"/>
      <c r="OAL96" s="528"/>
      <c r="OAM96" s="528"/>
      <c r="OAN96" s="528"/>
      <c r="OAO96" s="528"/>
      <c r="OAP96" s="528"/>
      <c r="OAQ96" s="528"/>
      <c r="OAR96" s="528"/>
      <c r="OAS96" s="528"/>
      <c r="OAT96" s="528"/>
      <c r="OAU96" s="528"/>
      <c r="OAV96" s="528"/>
      <c r="OAW96" s="528"/>
      <c r="OAX96" s="528"/>
      <c r="OAY96" s="528"/>
      <c r="OAZ96" s="528"/>
      <c r="OBA96" s="528"/>
      <c r="OBB96" s="528"/>
      <c r="OBC96" s="528"/>
      <c r="OBD96" s="528"/>
      <c r="OBE96" s="528"/>
      <c r="OBF96" s="528"/>
      <c r="OBG96" s="528"/>
      <c r="OBH96" s="528"/>
      <c r="OBI96" s="528"/>
      <c r="OBJ96" s="528"/>
      <c r="OBK96" s="528"/>
      <c r="OBL96" s="528"/>
      <c r="OBM96" s="528"/>
      <c r="OBN96" s="528"/>
      <c r="OBO96" s="528"/>
      <c r="OBP96" s="528"/>
      <c r="OBQ96" s="528"/>
      <c r="OBR96" s="528"/>
      <c r="OBS96" s="528"/>
      <c r="OBT96" s="528"/>
      <c r="OBU96" s="528"/>
      <c r="OBV96" s="528"/>
      <c r="OBW96" s="528"/>
      <c r="OBX96" s="528"/>
      <c r="OBY96" s="528"/>
      <c r="OBZ96" s="528"/>
      <c r="OCA96" s="528"/>
      <c r="OCB96" s="528"/>
      <c r="OCC96" s="528"/>
      <c r="OCD96" s="528"/>
      <c r="OCE96" s="528"/>
      <c r="OCF96" s="528"/>
      <c r="OCG96" s="528"/>
      <c r="OCH96" s="528"/>
      <c r="OCI96" s="528"/>
      <c r="OCJ96" s="528"/>
      <c r="OCK96" s="528"/>
      <c r="OCL96" s="528"/>
      <c r="OCM96" s="528"/>
      <c r="OCN96" s="528"/>
      <c r="OCO96" s="528"/>
      <c r="OCP96" s="528"/>
      <c r="OCQ96" s="528"/>
      <c r="OCR96" s="528"/>
      <c r="OCS96" s="528"/>
      <c r="OCT96" s="528"/>
      <c r="OCU96" s="528"/>
      <c r="OCV96" s="528"/>
      <c r="OCW96" s="528"/>
      <c r="OCX96" s="528"/>
      <c r="OCY96" s="528"/>
      <c r="OCZ96" s="528"/>
      <c r="ODA96" s="528"/>
      <c r="ODB96" s="528"/>
      <c r="ODC96" s="528"/>
      <c r="ODD96" s="528"/>
      <c r="ODE96" s="528"/>
      <c r="ODF96" s="528"/>
      <c r="ODG96" s="528"/>
      <c r="ODH96" s="528"/>
      <c r="ODI96" s="528"/>
      <c r="ODJ96" s="528"/>
      <c r="ODK96" s="528"/>
      <c r="ODL96" s="528"/>
      <c r="ODM96" s="528"/>
      <c r="ODN96" s="528"/>
      <c r="ODO96" s="528"/>
      <c r="ODP96" s="528"/>
      <c r="ODQ96" s="528"/>
      <c r="ODR96" s="528"/>
      <c r="ODS96" s="528"/>
      <c r="ODT96" s="528"/>
      <c r="ODU96" s="528"/>
      <c r="ODV96" s="528"/>
      <c r="ODW96" s="528"/>
      <c r="ODX96" s="528"/>
      <c r="ODY96" s="528"/>
      <c r="ODZ96" s="528"/>
      <c r="OEA96" s="528"/>
      <c r="OEB96" s="528"/>
      <c r="OEC96" s="528"/>
      <c r="OED96" s="528"/>
      <c r="OEE96" s="528"/>
      <c r="OEF96" s="528"/>
      <c r="OEG96" s="528"/>
      <c r="OEH96" s="528"/>
      <c r="OEI96" s="528"/>
      <c r="OEJ96" s="528"/>
      <c r="OEK96" s="528"/>
      <c r="OEL96" s="528"/>
      <c r="OEM96" s="528"/>
      <c r="OEN96" s="528"/>
      <c r="OEO96" s="528"/>
      <c r="OEP96" s="528"/>
      <c r="OEQ96" s="528"/>
      <c r="OER96" s="528"/>
      <c r="OES96" s="528"/>
      <c r="OET96" s="528"/>
      <c r="OEU96" s="528"/>
      <c r="OEV96" s="528"/>
      <c r="OEW96" s="528"/>
      <c r="OEX96" s="528"/>
      <c r="OEY96" s="528"/>
      <c r="OEZ96" s="528"/>
      <c r="OFA96" s="528"/>
      <c r="OFB96" s="528"/>
      <c r="OFC96" s="528"/>
      <c r="OFD96" s="528"/>
      <c r="OFE96" s="528"/>
      <c r="OFF96" s="528"/>
      <c r="OFG96" s="528"/>
      <c r="OFH96" s="528"/>
      <c r="OFI96" s="528"/>
      <c r="OFJ96" s="528"/>
      <c r="OFK96" s="528"/>
      <c r="OFL96" s="528"/>
      <c r="OFM96" s="528"/>
      <c r="OFN96" s="528"/>
      <c r="OFO96" s="528"/>
      <c r="OFP96" s="528"/>
      <c r="OFQ96" s="528"/>
      <c r="OFR96" s="528"/>
      <c r="OFS96" s="528"/>
      <c r="OFT96" s="528"/>
      <c r="OFU96" s="528"/>
      <c r="OFV96" s="528"/>
      <c r="OFW96" s="528"/>
      <c r="OFX96" s="528"/>
      <c r="OFY96" s="528"/>
      <c r="OFZ96" s="528"/>
      <c r="OGA96" s="528"/>
      <c r="OGB96" s="528"/>
      <c r="OGC96" s="528"/>
      <c r="OGD96" s="528"/>
      <c r="OGE96" s="528"/>
      <c r="OGF96" s="528"/>
      <c r="OGG96" s="528"/>
      <c r="OGH96" s="528"/>
      <c r="OGI96" s="528"/>
      <c r="OGJ96" s="528"/>
      <c r="OGK96" s="528"/>
      <c r="OGL96" s="528"/>
      <c r="OGM96" s="528"/>
      <c r="OGN96" s="528"/>
      <c r="OGO96" s="528"/>
      <c r="OGP96" s="528"/>
      <c r="OGQ96" s="528"/>
      <c r="OGR96" s="528"/>
      <c r="OGS96" s="528"/>
      <c r="OGT96" s="528"/>
      <c r="OGU96" s="528"/>
      <c r="OGV96" s="528"/>
      <c r="OGW96" s="528"/>
      <c r="OGX96" s="528"/>
      <c r="OGY96" s="528"/>
      <c r="OGZ96" s="528"/>
      <c r="OHA96" s="528"/>
      <c r="OHB96" s="528"/>
      <c r="OHC96" s="528"/>
      <c r="OHD96" s="528"/>
      <c r="OHE96" s="528"/>
      <c r="OHF96" s="528"/>
      <c r="OHG96" s="528"/>
      <c r="OHH96" s="528"/>
      <c r="OHI96" s="528"/>
      <c r="OHJ96" s="528"/>
      <c r="OHK96" s="528"/>
      <c r="OHL96" s="528"/>
      <c r="OHM96" s="528"/>
      <c r="OHN96" s="528"/>
      <c r="OHO96" s="528"/>
      <c r="OHP96" s="528"/>
      <c r="OHQ96" s="528"/>
      <c r="OHR96" s="528"/>
      <c r="OHS96" s="528"/>
      <c r="OHT96" s="528"/>
      <c r="OHU96" s="528"/>
      <c r="OHV96" s="528"/>
      <c r="OHW96" s="528"/>
      <c r="OHX96" s="528"/>
      <c r="OHY96" s="528"/>
      <c r="OHZ96" s="528"/>
      <c r="OIA96" s="528"/>
      <c r="OIB96" s="528"/>
      <c r="OIC96" s="528"/>
      <c r="OID96" s="528"/>
      <c r="OIE96" s="528"/>
      <c r="OIF96" s="528"/>
      <c r="OIG96" s="528"/>
      <c r="OIH96" s="528"/>
      <c r="OII96" s="528"/>
      <c r="OIJ96" s="528"/>
      <c r="OIK96" s="528"/>
      <c r="OIL96" s="528"/>
      <c r="OIM96" s="528"/>
      <c r="OIN96" s="528"/>
      <c r="OIO96" s="528"/>
      <c r="OIP96" s="528"/>
      <c r="OIQ96" s="528"/>
      <c r="OIR96" s="528"/>
      <c r="OIS96" s="528"/>
      <c r="OIT96" s="528"/>
      <c r="OIU96" s="528"/>
      <c r="OIV96" s="528"/>
      <c r="OIW96" s="528"/>
      <c r="OIX96" s="528"/>
      <c r="OIY96" s="528"/>
      <c r="OIZ96" s="528"/>
      <c r="OJA96" s="528"/>
      <c r="OJB96" s="528"/>
      <c r="OJC96" s="528"/>
      <c r="OJD96" s="528"/>
      <c r="OJE96" s="528"/>
      <c r="OJF96" s="528"/>
      <c r="OJG96" s="528"/>
      <c r="OJH96" s="528"/>
      <c r="OJI96" s="528"/>
      <c r="OJJ96" s="528"/>
      <c r="OJK96" s="528"/>
      <c r="OJL96" s="528"/>
      <c r="OJM96" s="528"/>
      <c r="OJN96" s="528"/>
      <c r="OJO96" s="528"/>
      <c r="OJP96" s="528"/>
      <c r="OJQ96" s="528"/>
      <c r="OJR96" s="528"/>
      <c r="OJS96" s="528"/>
      <c r="OJT96" s="528"/>
      <c r="OJU96" s="528"/>
      <c r="OJV96" s="528"/>
      <c r="OJW96" s="528"/>
      <c r="OJX96" s="528"/>
      <c r="OJY96" s="528"/>
      <c r="OJZ96" s="528"/>
      <c r="OKA96" s="528"/>
      <c r="OKB96" s="528"/>
      <c r="OKC96" s="528"/>
      <c r="OKD96" s="528"/>
      <c r="OKE96" s="528"/>
      <c r="OKF96" s="528"/>
      <c r="OKG96" s="528"/>
      <c r="OKH96" s="528"/>
      <c r="OKI96" s="528"/>
      <c r="OKJ96" s="528"/>
      <c r="OKK96" s="528"/>
      <c r="OKL96" s="528"/>
      <c r="OKM96" s="528"/>
      <c r="OKN96" s="528"/>
      <c r="OKO96" s="528"/>
      <c r="OKP96" s="528"/>
      <c r="OKQ96" s="528"/>
      <c r="OKR96" s="528"/>
      <c r="OKS96" s="528"/>
      <c r="OKT96" s="528"/>
      <c r="OKU96" s="528"/>
      <c r="OKV96" s="528"/>
      <c r="OKW96" s="528"/>
      <c r="OKX96" s="528"/>
      <c r="OKY96" s="528"/>
      <c r="OKZ96" s="528"/>
      <c r="OLA96" s="528"/>
      <c r="OLB96" s="528"/>
      <c r="OLC96" s="528"/>
      <c r="OLD96" s="528"/>
      <c r="OLE96" s="528"/>
      <c r="OLF96" s="528"/>
      <c r="OLG96" s="528"/>
      <c r="OLH96" s="528"/>
      <c r="OLI96" s="528"/>
      <c r="OLJ96" s="528"/>
      <c r="OLK96" s="528"/>
      <c r="OLL96" s="528"/>
      <c r="OLM96" s="528"/>
      <c r="OLN96" s="528"/>
      <c r="OLO96" s="528"/>
      <c r="OLP96" s="528"/>
      <c r="OLQ96" s="528"/>
      <c r="OLR96" s="528"/>
      <c r="OLS96" s="528"/>
      <c r="OLT96" s="528"/>
      <c r="OLU96" s="528"/>
      <c r="OLV96" s="528"/>
      <c r="OLW96" s="528"/>
      <c r="OLX96" s="528"/>
      <c r="OLY96" s="528"/>
      <c r="OLZ96" s="528"/>
      <c r="OMA96" s="528"/>
      <c r="OMB96" s="528"/>
      <c r="OMC96" s="528"/>
      <c r="OMD96" s="528"/>
      <c r="OME96" s="528"/>
      <c r="OMF96" s="528"/>
      <c r="OMG96" s="528"/>
      <c r="OMH96" s="528"/>
      <c r="OMI96" s="528"/>
      <c r="OMJ96" s="528"/>
      <c r="OMK96" s="528"/>
      <c r="OML96" s="528"/>
      <c r="OMM96" s="528"/>
      <c r="OMN96" s="528"/>
      <c r="OMO96" s="528"/>
      <c r="OMP96" s="528"/>
      <c r="OMQ96" s="528"/>
      <c r="OMR96" s="528"/>
      <c r="OMS96" s="528"/>
      <c r="OMT96" s="528"/>
      <c r="OMU96" s="528"/>
      <c r="OMV96" s="528"/>
      <c r="OMW96" s="528"/>
      <c r="OMX96" s="528"/>
      <c r="OMY96" s="528"/>
      <c r="OMZ96" s="528"/>
      <c r="ONA96" s="528"/>
      <c r="ONB96" s="528"/>
      <c r="ONC96" s="528"/>
      <c r="OND96" s="528"/>
      <c r="ONE96" s="528"/>
      <c r="ONF96" s="528"/>
      <c r="ONG96" s="528"/>
      <c r="ONH96" s="528"/>
      <c r="ONI96" s="528"/>
      <c r="ONJ96" s="528"/>
      <c r="ONK96" s="528"/>
      <c r="ONL96" s="528"/>
      <c r="ONM96" s="528"/>
      <c r="ONN96" s="528"/>
      <c r="ONO96" s="528"/>
      <c r="ONP96" s="528"/>
      <c r="ONQ96" s="528"/>
      <c r="ONR96" s="528"/>
      <c r="ONS96" s="528"/>
      <c r="ONT96" s="528"/>
      <c r="ONU96" s="528"/>
      <c r="ONV96" s="528"/>
      <c r="ONW96" s="528"/>
      <c r="ONX96" s="528"/>
      <c r="ONY96" s="528"/>
      <c r="ONZ96" s="528"/>
      <c r="OOA96" s="528"/>
      <c r="OOB96" s="528"/>
      <c r="OOC96" s="528"/>
      <c r="OOD96" s="528"/>
      <c r="OOE96" s="528"/>
      <c r="OOF96" s="528"/>
      <c r="OOG96" s="528"/>
      <c r="OOH96" s="528"/>
      <c r="OOI96" s="528"/>
      <c r="OOJ96" s="528"/>
      <c r="OOK96" s="528"/>
      <c r="OOL96" s="528"/>
      <c r="OOM96" s="528"/>
      <c r="OON96" s="528"/>
      <c r="OOO96" s="528"/>
      <c r="OOP96" s="528"/>
      <c r="OOQ96" s="528"/>
      <c r="OOR96" s="528"/>
      <c r="OOS96" s="528"/>
      <c r="OOT96" s="528"/>
      <c r="OOU96" s="528"/>
      <c r="OOV96" s="528"/>
      <c r="OOW96" s="528"/>
      <c r="OOX96" s="528"/>
      <c r="OOY96" s="528"/>
      <c r="OOZ96" s="528"/>
      <c r="OPA96" s="528"/>
      <c r="OPB96" s="528"/>
      <c r="OPC96" s="528"/>
      <c r="OPD96" s="528"/>
      <c r="OPE96" s="528"/>
      <c r="OPF96" s="528"/>
      <c r="OPG96" s="528"/>
      <c r="OPH96" s="528"/>
      <c r="OPI96" s="528"/>
      <c r="OPJ96" s="528"/>
      <c r="OPK96" s="528"/>
      <c r="OPL96" s="528"/>
      <c r="OPM96" s="528"/>
      <c r="OPN96" s="528"/>
      <c r="OPO96" s="528"/>
      <c r="OPP96" s="528"/>
      <c r="OPQ96" s="528"/>
      <c r="OPR96" s="528"/>
      <c r="OPS96" s="528"/>
      <c r="OPT96" s="528"/>
      <c r="OPU96" s="528"/>
      <c r="OPV96" s="528"/>
      <c r="OPW96" s="528"/>
      <c r="OPX96" s="528"/>
      <c r="OPY96" s="528"/>
      <c r="OPZ96" s="528"/>
      <c r="OQA96" s="528"/>
      <c r="OQB96" s="528"/>
      <c r="OQC96" s="528"/>
      <c r="OQD96" s="528"/>
      <c r="OQE96" s="528"/>
      <c r="OQF96" s="528"/>
      <c r="OQG96" s="528"/>
      <c r="OQH96" s="528"/>
      <c r="OQI96" s="528"/>
      <c r="OQJ96" s="528"/>
      <c r="OQK96" s="528"/>
      <c r="OQL96" s="528"/>
      <c r="OQM96" s="528"/>
      <c r="OQN96" s="528"/>
      <c r="OQO96" s="528"/>
      <c r="OQP96" s="528"/>
      <c r="OQQ96" s="528"/>
      <c r="OQR96" s="528"/>
      <c r="OQS96" s="528"/>
      <c r="OQT96" s="528"/>
      <c r="OQU96" s="528"/>
      <c r="OQV96" s="528"/>
      <c r="OQW96" s="528"/>
      <c r="OQX96" s="528"/>
      <c r="OQY96" s="528"/>
      <c r="OQZ96" s="528"/>
      <c r="ORA96" s="528"/>
      <c r="ORB96" s="528"/>
      <c r="ORC96" s="528"/>
      <c r="ORD96" s="528"/>
      <c r="ORE96" s="528"/>
      <c r="ORF96" s="528"/>
      <c r="ORG96" s="528"/>
      <c r="ORH96" s="528"/>
      <c r="ORI96" s="528"/>
      <c r="ORJ96" s="528"/>
      <c r="ORK96" s="528"/>
      <c r="ORL96" s="528"/>
      <c r="ORM96" s="528"/>
      <c r="ORN96" s="528"/>
      <c r="ORO96" s="528"/>
      <c r="ORP96" s="528"/>
      <c r="ORQ96" s="528"/>
      <c r="ORR96" s="528"/>
      <c r="ORS96" s="528"/>
      <c r="ORT96" s="528"/>
      <c r="ORU96" s="528"/>
      <c r="ORV96" s="528"/>
      <c r="ORW96" s="528"/>
      <c r="ORX96" s="528"/>
      <c r="ORY96" s="528"/>
      <c r="ORZ96" s="528"/>
      <c r="OSA96" s="528"/>
      <c r="OSB96" s="528"/>
      <c r="OSC96" s="528"/>
      <c r="OSD96" s="528"/>
      <c r="OSE96" s="528"/>
      <c r="OSF96" s="528"/>
      <c r="OSG96" s="528"/>
      <c r="OSH96" s="528"/>
      <c r="OSI96" s="528"/>
      <c r="OSJ96" s="528"/>
      <c r="OSK96" s="528"/>
      <c r="OSL96" s="528"/>
      <c r="OSM96" s="528"/>
      <c r="OSN96" s="528"/>
      <c r="OSO96" s="528"/>
      <c r="OSP96" s="528"/>
      <c r="OSQ96" s="528"/>
      <c r="OSR96" s="528"/>
      <c r="OSS96" s="528"/>
      <c r="OST96" s="528"/>
      <c r="OSU96" s="528"/>
      <c r="OSV96" s="528"/>
      <c r="OSW96" s="528"/>
      <c r="OSX96" s="528"/>
      <c r="OSY96" s="528"/>
      <c r="OSZ96" s="528"/>
      <c r="OTA96" s="528"/>
      <c r="OTB96" s="528"/>
      <c r="OTC96" s="528"/>
      <c r="OTD96" s="528"/>
      <c r="OTE96" s="528"/>
      <c r="OTF96" s="528"/>
      <c r="OTG96" s="528"/>
      <c r="OTH96" s="528"/>
      <c r="OTI96" s="528"/>
      <c r="OTJ96" s="528"/>
      <c r="OTK96" s="528"/>
      <c r="OTL96" s="528"/>
      <c r="OTM96" s="528"/>
      <c r="OTN96" s="528"/>
      <c r="OTO96" s="528"/>
      <c r="OTP96" s="528"/>
      <c r="OTQ96" s="528"/>
      <c r="OTR96" s="528"/>
      <c r="OTS96" s="528"/>
      <c r="OTT96" s="528"/>
      <c r="OTU96" s="528"/>
      <c r="OTV96" s="528"/>
      <c r="OTW96" s="528"/>
      <c r="OTX96" s="528"/>
      <c r="OTY96" s="528"/>
      <c r="OTZ96" s="528"/>
      <c r="OUA96" s="528"/>
      <c r="OUB96" s="528"/>
      <c r="OUC96" s="528"/>
      <c r="OUD96" s="528"/>
      <c r="OUE96" s="528"/>
      <c r="OUF96" s="528"/>
      <c r="OUG96" s="528"/>
      <c r="OUH96" s="528"/>
      <c r="OUI96" s="528"/>
      <c r="OUJ96" s="528"/>
      <c r="OUK96" s="528"/>
      <c r="OUL96" s="528"/>
      <c r="OUM96" s="528"/>
      <c r="OUN96" s="528"/>
      <c r="OUO96" s="528"/>
      <c r="OUP96" s="528"/>
      <c r="OUQ96" s="528"/>
      <c r="OUR96" s="528"/>
      <c r="OUS96" s="528"/>
      <c r="OUT96" s="528"/>
      <c r="OUU96" s="528"/>
      <c r="OUV96" s="528"/>
      <c r="OUW96" s="528"/>
      <c r="OUX96" s="528"/>
      <c r="OUY96" s="528"/>
      <c r="OUZ96" s="528"/>
      <c r="OVA96" s="528"/>
      <c r="OVB96" s="528"/>
      <c r="OVC96" s="528"/>
      <c r="OVD96" s="528"/>
      <c r="OVE96" s="528"/>
      <c r="OVF96" s="528"/>
      <c r="OVG96" s="528"/>
      <c r="OVH96" s="528"/>
      <c r="OVI96" s="528"/>
      <c r="OVJ96" s="528"/>
      <c r="OVK96" s="528"/>
      <c r="OVL96" s="528"/>
      <c r="OVM96" s="528"/>
      <c r="OVN96" s="528"/>
      <c r="OVO96" s="528"/>
      <c r="OVP96" s="528"/>
      <c r="OVQ96" s="528"/>
      <c r="OVR96" s="528"/>
      <c r="OVS96" s="528"/>
      <c r="OVT96" s="528"/>
      <c r="OVU96" s="528"/>
      <c r="OVV96" s="528"/>
      <c r="OVW96" s="528"/>
      <c r="OVX96" s="528"/>
      <c r="OVY96" s="528"/>
      <c r="OVZ96" s="528"/>
      <c r="OWA96" s="528"/>
      <c r="OWB96" s="528"/>
      <c r="OWC96" s="528"/>
      <c r="OWD96" s="528"/>
      <c r="OWE96" s="528"/>
      <c r="OWF96" s="528"/>
      <c r="OWG96" s="528"/>
      <c r="OWH96" s="528"/>
      <c r="OWI96" s="528"/>
      <c r="OWJ96" s="528"/>
      <c r="OWK96" s="528"/>
      <c r="OWL96" s="528"/>
      <c r="OWM96" s="528"/>
      <c r="OWN96" s="528"/>
      <c r="OWO96" s="528"/>
      <c r="OWP96" s="528"/>
      <c r="OWQ96" s="528"/>
      <c r="OWR96" s="528"/>
      <c r="OWS96" s="528"/>
      <c r="OWT96" s="528"/>
      <c r="OWU96" s="528"/>
      <c r="OWV96" s="528"/>
      <c r="OWW96" s="528"/>
      <c r="OWX96" s="528"/>
      <c r="OWY96" s="528"/>
      <c r="OWZ96" s="528"/>
      <c r="OXA96" s="528"/>
      <c r="OXB96" s="528"/>
      <c r="OXC96" s="528"/>
      <c r="OXD96" s="528"/>
      <c r="OXE96" s="528"/>
      <c r="OXF96" s="528"/>
      <c r="OXG96" s="528"/>
      <c r="OXH96" s="528"/>
      <c r="OXI96" s="528"/>
      <c r="OXJ96" s="528"/>
      <c r="OXK96" s="528"/>
      <c r="OXL96" s="528"/>
      <c r="OXM96" s="528"/>
      <c r="OXN96" s="528"/>
      <c r="OXO96" s="528"/>
      <c r="OXP96" s="528"/>
      <c r="OXQ96" s="528"/>
      <c r="OXR96" s="528"/>
      <c r="OXS96" s="528"/>
      <c r="OXT96" s="528"/>
      <c r="OXU96" s="528"/>
      <c r="OXV96" s="528"/>
      <c r="OXW96" s="528"/>
      <c r="OXX96" s="528"/>
      <c r="OXY96" s="528"/>
      <c r="OXZ96" s="528"/>
      <c r="OYA96" s="528"/>
      <c r="OYB96" s="528"/>
      <c r="OYC96" s="528"/>
      <c r="OYD96" s="528"/>
      <c r="OYE96" s="528"/>
      <c r="OYF96" s="528"/>
      <c r="OYG96" s="528"/>
      <c r="OYH96" s="528"/>
      <c r="OYI96" s="528"/>
      <c r="OYJ96" s="528"/>
      <c r="OYK96" s="528"/>
      <c r="OYL96" s="528"/>
      <c r="OYM96" s="528"/>
      <c r="OYN96" s="528"/>
      <c r="OYO96" s="528"/>
      <c r="OYP96" s="528"/>
      <c r="OYQ96" s="528"/>
      <c r="OYR96" s="528"/>
      <c r="OYS96" s="528"/>
      <c r="OYT96" s="528"/>
      <c r="OYU96" s="528"/>
      <c r="OYV96" s="528"/>
      <c r="OYW96" s="528"/>
      <c r="OYX96" s="528"/>
      <c r="OYY96" s="528"/>
      <c r="OYZ96" s="528"/>
      <c r="OZA96" s="528"/>
      <c r="OZB96" s="528"/>
      <c r="OZC96" s="528"/>
      <c r="OZD96" s="528"/>
      <c r="OZE96" s="528"/>
      <c r="OZF96" s="528"/>
      <c r="OZG96" s="528"/>
      <c r="OZH96" s="528"/>
      <c r="OZI96" s="528"/>
      <c r="OZJ96" s="528"/>
      <c r="OZK96" s="528"/>
      <c r="OZL96" s="528"/>
      <c r="OZM96" s="528"/>
      <c r="OZN96" s="528"/>
      <c r="OZO96" s="528"/>
      <c r="OZP96" s="528"/>
      <c r="OZQ96" s="528"/>
      <c r="OZR96" s="528"/>
      <c r="OZS96" s="528"/>
      <c r="OZT96" s="528"/>
      <c r="OZU96" s="528"/>
      <c r="OZV96" s="528"/>
      <c r="OZW96" s="528"/>
      <c r="OZX96" s="528"/>
      <c r="OZY96" s="528"/>
      <c r="OZZ96" s="528"/>
      <c r="PAA96" s="528"/>
      <c r="PAB96" s="528"/>
      <c r="PAC96" s="528"/>
      <c r="PAD96" s="528"/>
      <c r="PAE96" s="528"/>
      <c r="PAF96" s="528"/>
      <c r="PAG96" s="528"/>
      <c r="PAH96" s="528"/>
      <c r="PAI96" s="528"/>
      <c r="PAJ96" s="528"/>
      <c r="PAK96" s="528"/>
      <c r="PAL96" s="528"/>
      <c r="PAM96" s="528"/>
      <c r="PAN96" s="528"/>
      <c r="PAO96" s="528"/>
      <c r="PAP96" s="528"/>
      <c r="PAQ96" s="528"/>
      <c r="PAR96" s="528"/>
      <c r="PAS96" s="528"/>
      <c r="PAT96" s="528"/>
      <c r="PAU96" s="528"/>
      <c r="PAV96" s="528"/>
      <c r="PAW96" s="528"/>
      <c r="PAX96" s="528"/>
      <c r="PAY96" s="528"/>
      <c r="PAZ96" s="528"/>
      <c r="PBA96" s="528"/>
      <c r="PBB96" s="528"/>
      <c r="PBC96" s="528"/>
      <c r="PBD96" s="528"/>
      <c r="PBE96" s="528"/>
      <c r="PBF96" s="528"/>
      <c r="PBG96" s="528"/>
      <c r="PBH96" s="528"/>
      <c r="PBI96" s="528"/>
      <c r="PBJ96" s="528"/>
      <c r="PBK96" s="528"/>
      <c r="PBL96" s="528"/>
      <c r="PBM96" s="528"/>
      <c r="PBN96" s="528"/>
      <c r="PBO96" s="528"/>
      <c r="PBP96" s="528"/>
      <c r="PBQ96" s="528"/>
      <c r="PBR96" s="528"/>
      <c r="PBS96" s="528"/>
      <c r="PBT96" s="528"/>
      <c r="PBU96" s="528"/>
      <c r="PBV96" s="528"/>
      <c r="PBW96" s="528"/>
      <c r="PBX96" s="528"/>
      <c r="PBY96" s="528"/>
      <c r="PBZ96" s="528"/>
      <c r="PCA96" s="528"/>
      <c r="PCB96" s="528"/>
      <c r="PCC96" s="528"/>
      <c r="PCD96" s="528"/>
      <c r="PCE96" s="528"/>
      <c r="PCF96" s="528"/>
      <c r="PCG96" s="528"/>
      <c r="PCH96" s="528"/>
      <c r="PCI96" s="528"/>
      <c r="PCJ96" s="528"/>
      <c r="PCK96" s="528"/>
      <c r="PCL96" s="528"/>
      <c r="PCM96" s="528"/>
      <c r="PCN96" s="528"/>
      <c r="PCO96" s="528"/>
      <c r="PCP96" s="528"/>
      <c r="PCQ96" s="528"/>
      <c r="PCR96" s="528"/>
      <c r="PCS96" s="528"/>
      <c r="PCT96" s="528"/>
      <c r="PCU96" s="528"/>
      <c r="PCV96" s="528"/>
      <c r="PCW96" s="528"/>
      <c r="PCX96" s="528"/>
      <c r="PCY96" s="528"/>
      <c r="PCZ96" s="528"/>
      <c r="PDA96" s="528"/>
      <c r="PDB96" s="528"/>
      <c r="PDC96" s="528"/>
      <c r="PDD96" s="528"/>
      <c r="PDE96" s="528"/>
      <c r="PDF96" s="528"/>
      <c r="PDG96" s="528"/>
      <c r="PDH96" s="528"/>
      <c r="PDI96" s="528"/>
      <c r="PDJ96" s="528"/>
      <c r="PDK96" s="528"/>
      <c r="PDL96" s="528"/>
      <c r="PDM96" s="528"/>
      <c r="PDN96" s="528"/>
      <c r="PDO96" s="528"/>
      <c r="PDP96" s="528"/>
      <c r="PDQ96" s="528"/>
      <c r="PDR96" s="528"/>
      <c r="PDS96" s="528"/>
      <c r="PDT96" s="528"/>
      <c r="PDU96" s="528"/>
      <c r="PDV96" s="528"/>
      <c r="PDW96" s="528"/>
      <c r="PDX96" s="528"/>
      <c r="PDY96" s="528"/>
      <c r="PDZ96" s="528"/>
      <c r="PEA96" s="528"/>
      <c r="PEB96" s="528"/>
      <c r="PEC96" s="528"/>
      <c r="PED96" s="528"/>
      <c r="PEE96" s="528"/>
      <c r="PEF96" s="528"/>
      <c r="PEG96" s="528"/>
      <c r="PEH96" s="528"/>
      <c r="PEI96" s="528"/>
      <c r="PEJ96" s="528"/>
      <c r="PEK96" s="528"/>
      <c r="PEL96" s="528"/>
      <c r="PEM96" s="528"/>
      <c r="PEN96" s="528"/>
      <c r="PEO96" s="528"/>
      <c r="PEP96" s="528"/>
      <c r="PEQ96" s="528"/>
      <c r="PER96" s="528"/>
      <c r="PES96" s="528"/>
      <c r="PET96" s="528"/>
      <c r="PEU96" s="528"/>
      <c r="PEV96" s="528"/>
      <c r="PEW96" s="528"/>
      <c r="PEX96" s="528"/>
      <c r="PEY96" s="528"/>
      <c r="PEZ96" s="528"/>
      <c r="PFA96" s="528"/>
      <c r="PFB96" s="528"/>
      <c r="PFC96" s="528"/>
      <c r="PFD96" s="528"/>
      <c r="PFE96" s="528"/>
      <c r="PFF96" s="528"/>
      <c r="PFG96" s="528"/>
      <c r="PFH96" s="528"/>
      <c r="PFI96" s="528"/>
      <c r="PFJ96" s="528"/>
      <c r="PFK96" s="528"/>
      <c r="PFL96" s="528"/>
      <c r="PFM96" s="528"/>
      <c r="PFN96" s="528"/>
      <c r="PFO96" s="528"/>
      <c r="PFP96" s="528"/>
      <c r="PFQ96" s="528"/>
      <c r="PFR96" s="528"/>
      <c r="PFS96" s="528"/>
      <c r="PFT96" s="528"/>
      <c r="PFU96" s="528"/>
      <c r="PFV96" s="528"/>
      <c r="PFW96" s="528"/>
      <c r="PFX96" s="528"/>
      <c r="PFY96" s="528"/>
      <c r="PFZ96" s="528"/>
      <c r="PGA96" s="528"/>
      <c r="PGB96" s="528"/>
      <c r="PGC96" s="528"/>
      <c r="PGD96" s="528"/>
      <c r="PGE96" s="528"/>
      <c r="PGF96" s="528"/>
      <c r="PGG96" s="528"/>
      <c r="PGH96" s="528"/>
      <c r="PGI96" s="528"/>
      <c r="PGJ96" s="528"/>
      <c r="PGK96" s="528"/>
      <c r="PGL96" s="528"/>
      <c r="PGM96" s="528"/>
      <c r="PGN96" s="528"/>
      <c r="PGO96" s="528"/>
      <c r="PGP96" s="528"/>
      <c r="PGQ96" s="528"/>
      <c r="PGR96" s="528"/>
      <c r="PGS96" s="528"/>
      <c r="PGT96" s="528"/>
      <c r="PGU96" s="528"/>
      <c r="PGV96" s="528"/>
      <c r="PGW96" s="528"/>
      <c r="PGX96" s="528"/>
      <c r="PGY96" s="528"/>
      <c r="PGZ96" s="528"/>
      <c r="PHA96" s="528"/>
      <c r="PHB96" s="528"/>
      <c r="PHC96" s="528"/>
      <c r="PHD96" s="528"/>
      <c r="PHE96" s="528"/>
      <c r="PHF96" s="528"/>
      <c r="PHG96" s="528"/>
      <c r="PHH96" s="528"/>
      <c r="PHI96" s="528"/>
      <c r="PHJ96" s="528"/>
      <c r="PHK96" s="528"/>
      <c r="PHL96" s="528"/>
      <c r="PHM96" s="528"/>
      <c r="PHN96" s="528"/>
      <c r="PHO96" s="528"/>
      <c r="PHP96" s="528"/>
      <c r="PHQ96" s="528"/>
      <c r="PHR96" s="528"/>
      <c r="PHS96" s="528"/>
      <c r="PHT96" s="528"/>
      <c r="PHU96" s="528"/>
      <c r="PHV96" s="528"/>
      <c r="PHW96" s="528"/>
      <c r="PHX96" s="528"/>
      <c r="PHY96" s="528"/>
      <c r="PHZ96" s="528"/>
      <c r="PIA96" s="528"/>
      <c r="PIB96" s="528"/>
      <c r="PIC96" s="528"/>
      <c r="PID96" s="528"/>
      <c r="PIE96" s="528"/>
      <c r="PIF96" s="528"/>
      <c r="PIG96" s="528"/>
      <c r="PIH96" s="528"/>
      <c r="PII96" s="528"/>
      <c r="PIJ96" s="528"/>
      <c r="PIK96" s="528"/>
      <c r="PIL96" s="528"/>
      <c r="PIM96" s="528"/>
      <c r="PIN96" s="528"/>
      <c r="PIO96" s="528"/>
      <c r="PIP96" s="528"/>
      <c r="PIQ96" s="528"/>
      <c r="PIR96" s="528"/>
      <c r="PIS96" s="528"/>
      <c r="PIT96" s="528"/>
      <c r="PIU96" s="528"/>
      <c r="PIV96" s="528"/>
      <c r="PIW96" s="528"/>
      <c r="PIX96" s="528"/>
      <c r="PIY96" s="528"/>
      <c r="PIZ96" s="528"/>
      <c r="PJA96" s="528"/>
      <c r="PJB96" s="528"/>
      <c r="PJC96" s="528"/>
      <c r="PJD96" s="528"/>
      <c r="PJE96" s="528"/>
      <c r="PJF96" s="528"/>
      <c r="PJG96" s="528"/>
      <c r="PJH96" s="528"/>
      <c r="PJI96" s="528"/>
      <c r="PJJ96" s="528"/>
      <c r="PJK96" s="528"/>
      <c r="PJL96" s="528"/>
      <c r="PJM96" s="528"/>
      <c r="PJN96" s="528"/>
      <c r="PJO96" s="528"/>
      <c r="PJP96" s="528"/>
      <c r="PJQ96" s="528"/>
      <c r="PJR96" s="528"/>
      <c r="PJS96" s="528"/>
      <c r="PJT96" s="528"/>
      <c r="PJU96" s="528"/>
      <c r="PJV96" s="528"/>
      <c r="PJW96" s="528"/>
      <c r="PJX96" s="528"/>
      <c r="PJY96" s="528"/>
      <c r="PJZ96" s="528"/>
      <c r="PKA96" s="528"/>
      <c r="PKB96" s="528"/>
      <c r="PKC96" s="528"/>
      <c r="PKD96" s="528"/>
      <c r="PKE96" s="528"/>
      <c r="PKF96" s="528"/>
      <c r="PKG96" s="528"/>
      <c r="PKH96" s="528"/>
      <c r="PKI96" s="528"/>
      <c r="PKJ96" s="528"/>
      <c r="PKK96" s="528"/>
      <c r="PKL96" s="528"/>
      <c r="PKM96" s="528"/>
      <c r="PKN96" s="528"/>
      <c r="PKO96" s="528"/>
      <c r="PKP96" s="528"/>
      <c r="PKQ96" s="528"/>
      <c r="PKR96" s="528"/>
      <c r="PKS96" s="528"/>
      <c r="PKT96" s="528"/>
      <c r="PKU96" s="528"/>
      <c r="PKV96" s="528"/>
      <c r="PKW96" s="528"/>
      <c r="PKX96" s="528"/>
      <c r="PKY96" s="528"/>
      <c r="PKZ96" s="528"/>
      <c r="PLA96" s="528"/>
      <c r="PLB96" s="528"/>
      <c r="PLC96" s="528"/>
      <c r="PLD96" s="528"/>
      <c r="PLE96" s="528"/>
      <c r="PLF96" s="528"/>
      <c r="PLG96" s="528"/>
      <c r="PLH96" s="528"/>
      <c r="PLI96" s="528"/>
      <c r="PLJ96" s="528"/>
      <c r="PLK96" s="528"/>
      <c r="PLL96" s="528"/>
      <c r="PLM96" s="528"/>
      <c r="PLN96" s="528"/>
      <c r="PLO96" s="528"/>
      <c r="PLP96" s="528"/>
      <c r="PLQ96" s="528"/>
      <c r="PLR96" s="528"/>
      <c r="PLS96" s="528"/>
      <c r="PLT96" s="528"/>
      <c r="PLU96" s="528"/>
      <c r="PLV96" s="528"/>
      <c r="PLW96" s="528"/>
      <c r="PLX96" s="528"/>
      <c r="PLY96" s="528"/>
      <c r="PLZ96" s="528"/>
      <c r="PMA96" s="528"/>
      <c r="PMB96" s="528"/>
      <c r="PMC96" s="528"/>
      <c r="PMD96" s="528"/>
      <c r="PME96" s="528"/>
      <c r="PMF96" s="528"/>
      <c r="PMG96" s="528"/>
      <c r="PMH96" s="528"/>
      <c r="PMI96" s="528"/>
      <c r="PMJ96" s="528"/>
      <c r="PMK96" s="528"/>
      <c r="PML96" s="528"/>
      <c r="PMM96" s="528"/>
      <c r="PMN96" s="528"/>
      <c r="PMO96" s="528"/>
      <c r="PMP96" s="528"/>
      <c r="PMQ96" s="528"/>
      <c r="PMR96" s="528"/>
      <c r="PMS96" s="528"/>
      <c r="PMT96" s="528"/>
      <c r="PMU96" s="528"/>
      <c r="PMV96" s="528"/>
      <c r="PMW96" s="528"/>
      <c r="PMX96" s="528"/>
      <c r="PMY96" s="528"/>
      <c r="PMZ96" s="528"/>
      <c r="PNA96" s="528"/>
      <c r="PNB96" s="528"/>
      <c r="PNC96" s="528"/>
      <c r="PND96" s="528"/>
      <c r="PNE96" s="528"/>
      <c r="PNF96" s="528"/>
      <c r="PNG96" s="528"/>
      <c r="PNH96" s="528"/>
      <c r="PNI96" s="528"/>
      <c r="PNJ96" s="528"/>
      <c r="PNK96" s="528"/>
      <c r="PNL96" s="528"/>
      <c r="PNM96" s="528"/>
      <c r="PNN96" s="528"/>
      <c r="PNO96" s="528"/>
      <c r="PNP96" s="528"/>
      <c r="PNQ96" s="528"/>
      <c r="PNR96" s="528"/>
      <c r="PNS96" s="528"/>
      <c r="PNT96" s="528"/>
      <c r="PNU96" s="528"/>
      <c r="PNV96" s="528"/>
      <c r="PNW96" s="528"/>
      <c r="PNX96" s="528"/>
      <c r="PNY96" s="528"/>
      <c r="PNZ96" s="528"/>
      <c r="POA96" s="528"/>
      <c r="POB96" s="528"/>
      <c r="POC96" s="528"/>
      <c r="POD96" s="528"/>
      <c r="POE96" s="528"/>
      <c r="POF96" s="528"/>
      <c r="POG96" s="528"/>
      <c r="POH96" s="528"/>
      <c r="POI96" s="528"/>
      <c r="POJ96" s="528"/>
      <c r="POK96" s="528"/>
      <c r="POL96" s="528"/>
      <c r="POM96" s="528"/>
      <c r="PON96" s="528"/>
      <c r="POO96" s="528"/>
      <c r="POP96" s="528"/>
      <c r="POQ96" s="528"/>
      <c r="POR96" s="528"/>
      <c r="POS96" s="528"/>
      <c r="POT96" s="528"/>
      <c r="POU96" s="528"/>
      <c r="POV96" s="528"/>
      <c r="POW96" s="528"/>
      <c r="POX96" s="528"/>
      <c r="POY96" s="528"/>
      <c r="POZ96" s="528"/>
      <c r="PPA96" s="528"/>
      <c r="PPB96" s="528"/>
      <c r="PPC96" s="528"/>
      <c r="PPD96" s="528"/>
      <c r="PPE96" s="528"/>
      <c r="PPF96" s="528"/>
      <c r="PPG96" s="528"/>
      <c r="PPH96" s="528"/>
      <c r="PPI96" s="528"/>
      <c r="PPJ96" s="528"/>
      <c r="PPK96" s="528"/>
      <c r="PPL96" s="528"/>
      <c r="PPM96" s="528"/>
      <c r="PPN96" s="528"/>
      <c r="PPO96" s="528"/>
      <c r="PPP96" s="528"/>
      <c r="PPQ96" s="528"/>
      <c r="PPR96" s="528"/>
      <c r="PPS96" s="528"/>
      <c r="PPT96" s="528"/>
      <c r="PPU96" s="528"/>
      <c r="PPV96" s="528"/>
      <c r="PPW96" s="528"/>
      <c r="PPX96" s="528"/>
      <c r="PPY96" s="528"/>
      <c r="PPZ96" s="528"/>
      <c r="PQA96" s="528"/>
      <c r="PQB96" s="528"/>
      <c r="PQC96" s="528"/>
      <c r="PQD96" s="528"/>
      <c r="PQE96" s="528"/>
      <c r="PQF96" s="528"/>
      <c r="PQG96" s="528"/>
      <c r="PQH96" s="528"/>
      <c r="PQI96" s="528"/>
      <c r="PQJ96" s="528"/>
      <c r="PQK96" s="528"/>
      <c r="PQL96" s="528"/>
      <c r="PQM96" s="528"/>
      <c r="PQN96" s="528"/>
      <c r="PQO96" s="528"/>
      <c r="PQP96" s="528"/>
      <c r="PQQ96" s="528"/>
      <c r="PQR96" s="528"/>
      <c r="PQS96" s="528"/>
      <c r="PQT96" s="528"/>
      <c r="PQU96" s="528"/>
      <c r="PQV96" s="528"/>
      <c r="PQW96" s="528"/>
      <c r="PQX96" s="528"/>
      <c r="PQY96" s="528"/>
      <c r="PQZ96" s="528"/>
      <c r="PRA96" s="528"/>
      <c r="PRB96" s="528"/>
      <c r="PRC96" s="528"/>
      <c r="PRD96" s="528"/>
      <c r="PRE96" s="528"/>
      <c r="PRF96" s="528"/>
      <c r="PRG96" s="528"/>
      <c r="PRH96" s="528"/>
      <c r="PRI96" s="528"/>
      <c r="PRJ96" s="528"/>
      <c r="PRK96" s="528"/>
      <c r="PRL96" s="528"/>
      <c r="PRM96" s="528"/>
      <c r="PRN96" s="528"/>
      <c r="PRO96" s="528"/>
      <c r="PRP96" s="528"/>
      <c r="PRQ96" s="528"/>
      <c r="PRR96" s="528"/>
      <c r="PRS96" s="528"/>
      <c r="PRT96" s="528"/>
      <c r="PRU96" s="528"/>
      <c r="PRV96" s="528"/>
      <c r="PRW96" s="528"/>
      <c r="PRX96" s="528"/>
      <c r="PRY96" s="528"/>
      <c r="PRZ96" s="528"/>
      <c r="PSA96" s="528"/>
      <c r="PSB96" s="528"/>
      <c r="PSC96" s="528"/>
      <c r="PSD96" s="528"/>
      <c r="PSE96" s="528"/>
      <c r="PSF96" s="528"/>
      <c r="PSG96" s="528"/>
      <c r="PSH96" s="528"/>
      <c r="PSI96" s="528"/>
      <c r="PSJ96" s="528"/>
      <c r="PSK96" s="528"/>
      <c r="PSL96" s="528"/>
      <c r="PSM96" s="528"/>
      <c r="PSN96" s="528"/>
      <c r="PSO96" s="528"/>
      <c r="PSP96" s="528"/>
      <c r="PSQ96" s="528"/>
      <c r="PSR96" s="528"/>
      <c r="PSS96" s="528"/>
      <c r="PST96" s="528"/>
      <c r="PSU96" s="528"/>
      <c r="PSV96" s="528"/>
      <c r="PSW96" s="528"/>
      <c r="PSX96" s="528"/>
      <c r="PSY96" s="528"/>
      <c r="PSZ96" s="528"/>
      <c r="PTA96" s="528"/>
      <c r="PTB96" s="528"/>
      <c r="PTC96" s="528"/>
      <c r="PTD96" s="528"/>
      <c r="PTE96" s="528"/>
      <c r="PTF96" s="528"/>
      <c r="PTG96" s="528"/>
      <c r="PTH96" s="528"/>
      <c r="PTI96" s="528"/>
      <c r="PTJ96" s="528"/>
      <c r="PTK96" s="528"/>
      <c r="PTL96" s="528"/>
      <c r="PTM96" s="528"/>
      <c r="PTN96" s="528"/>
      <c r="PTO96" s="528"/>
      <c r="PTP96" s="528"/>
      <c r="PTQ96" s="528"/>
      <c r="PTR96" s="528"/>
      <c r="PTS96" s="528"/>
      <c r="PTT96" s="528"/>
      <c r="PTU96" s="528"/>
      <c r="PTV96" s="528"/>
      <c r="PTW96" s="528"/>
      <c r="PTX96" s="528"/>
      <c r="PTY96" s="528"/>
      <c r="PTZ96" s="528"/>
      <c r="PUA96" s="528"/>
      <c r="PUB96" s="528"/>
      <c r="PUC96" s="528"/>
      <c r="PUD96" s="528"/>
      <c r="PUE96" s="528"/>
      <c r="PUF96" s="528"/>
      <c r="PUG96" s="528"/>
      <c r="PUH96" s="528"/>
      <c r="PUI96" s="528"/>
      <c r="PUJ96" s="528"/>
      <c r="PUK96" s="528"/>
      <c r="PUL96" s="528"/>
      <c r="PUM96" s="528"/>
      <c r="PUN96" s="528"/>
      <c r="PUO96" s="528"/>
      <c r="PUP96" s="528"/>
      <c r="PUQ96" s="528"/>
      <c r="PUR96" s="528"/>
      <c r="PUS96" s="528"/>
      <c r="PUT96" s="528"/>
      <c r="PUU96" s="528"/>
      <c r="PUV96" s="528"/>
      <c r="PUW96" s="528"/>
      <c r="PUX96" s="528"/>
      <c r="PUY96" s="528"/>
      <c r="PUZ96" s="528"/>
      <c r="PVA96" s="528"/>
      <c r="PVB96" s="528"/>
      <c r="PVC96" s="528"/>
      <c r="PVD96" s="528"/>
      <c r="PVE96" s="528"/>
      <c r="PVF96" s="528"/>
      <c r="PVG96" s="528"/>
      <c r="PVH96" s="528"/>
      <c r="PVI96" s="528"/>
      <c r="PVJ96" s="528"/>
      <c r="PVK96" s="528"/>
      <c r="PVL96" s="528"/>
      <c r="PVM96" s="528"/>
      <c r="PVN96" s="528"/>
      <c r="PVO96" s="528"/>
      <c r="PVP96" s="528"/>
      <c r="PVQ96" s="528"/>
      <c r="PVR96" s="528"/>
      <c r="PVS96" s="528"/>
      <c r="PVT96" s="528"/>
      <c r="PVU96" s="528"/>
      <c r="PVV96" s="528"/>
      <c r="PVW96" s="528"/>
      <c r="PVX96" s="528"/>
      <c r="PVY96" s="528"/>
      <c r="PVZ96" s="528"/>
      <c r="PWA96" s="528"/>
      <c r="PWB96" s="528"/>
      <c r="PWC96" s="528"/>
      <c r="PWD96" s="528"/>
      <c r="PWE96" s="528"/>
      <c r="PWF96" s="528"/>
      <c r="PWG96" s="528"/>
      <c r="PWH96" s="528"/>
      <c r="PWI96" s="528"/>
      <c r="PWJ96" s="528"/>
      <c r="PWK96" s="528"/>
      <c r="PWL96" s="528"/>
      <c r="PWM96" s="528"/>
      <c r="PWN96" s="528"/>
      <c r="PWO96" s="528"/>
      <c r="PWP96" s="528"/>
      <c r="PWQ96" s="528"/>
      <c r="PWR96" s="528"/>
      <c r="PWS96" s="528"/>
      <c r="PWT96" s="528"/>
      <c r="PWU96" s="528"/>
      <c r="PWV96" s="528"/>
      <c r="PWW96" s="528"/>
      <c r="PWX96" s="528"/>
      <c r="PWY96" s="528"/>
      <c r="PWZ96" s="528"/>
      <c r="PXA96" s="528"/>
      <c r="PXB96" s="528"/>
      <c r="PXC96" s="528"/>
      <c r="PXD96" s="528"/>
      <c r="PXE96" s="528"/>
      <c r="PXF96" s="528"/>
      <c r="PXG96" s="528"/>
      <c r="PXH96" s="528"/>
      <c r="PXI96" s="528"/>
      <c r="PXJ96" s="528"/>
      <c r="PXK96" s="528"/>
      <c r="PXL96" s="528"/>
      <c r="PXM96" s="528"/>
      <c r="PXN96" s="528"/>
      <c r="PXO96" s="528"/>
      <c r="PXP96" s="528"/>
      <c r="PXQ96" s="528"/>
      <c r="PXR96" s="528"/>
      <c r="PXS96" s="528"/>
      <c r="PXT96" s="528"/>
      <c r="PXU96" s="528"/>
      <c r="PXV96" s="528"/>
      <c r="PXW96" s="528"/>
      <c r="PXX96" s="528"/>
      <c r="PXY96" s="528"/>
      <c r="PXZ96" s="528"/>
      <c r="PYA96" s="528"/>
      <c r="PYB96" s="528"/>
      <c r="PYC96" s="528"/>
      <c r="PYD96" s="528"/>
      <c r="PYE96" s="528"/>
      <c r="PYF96" s="528"/>
      <c r="PYG96" s="528"/>
      <c r="PYH96" s="528"/>
      <c r="PYI96" s="528"/>
      <c r="PYJ96" s="528"/>
      <c r="PYK96" s="528"/>
      <c r="PYL96" s="528"/>
      <c r="PYM96" s="528"/>
      <c r="PYN96" s="528"/>
      <c r="PYO96" s="528"/>
      <c r="PYP96" s="528"/>
      <c r="PYQ96" s="528"/>
      <c r="PYR96" s="528"/>
      <c r="PYS96" s="528"/>
      <c r="PYT96" s="528"/>
      <c r="PYU96" s="528"/>
      <c r="PYV96" s="528"/>
      <c r="PYW96" s="528"/>
      <c r="PYX96" s="528"/>
      <c r="PYY96" s="528"/>
      <c r="PYZ96" s="528"/>
      <c r="PZA96" s="528"/>
      <c r="PZB96" s="528"/>
      <c r="PZC96" s="528"/>
      <c r="PZD96" s="528"/>
      <c r="PZE96" s="528"/>
      <c r="PZF96" s="528"/>
      <c r="PZG96" s="528"/>
      <c r="PZH96" s="528"/>
      <c r="PZI96" s="528"/>
      <c r="PZJ96" s="528"/>
      <c r="PZK96" s="528"/>
      <c r="PZL96" s="528"/>
      <c r="PZM96" s="528"/>
      <c r="PZN96" s="528"/>
      <c r="PZO96" s="528"/>
      <c r="PZP96" s="528"/>
      <c r="PZQ96" s="528"/>
      <c r="PZR96" s="528"/>
      <c r="PZS96" s="528"/>
      <c r="PZT96" s="528"/>
      <c r="PZU96" s="528"/>
      <c r="PZV96" s="528"/>
      <c r="PZW96" s="528"/>
      <c r="PZX96" s="528"/>
      <c r="PZY96" s="528"/>
      <c r="PZZ96" s="528"/>
      <c r="QAA96" s="528"/>
      <c r="QAB96" s="528"/>
      <c r="QAC96" s="528"/>
      <c r="QAD96" s="528"/>
      <c r="QAE96" s="528"/>
      <c r="QAF96" s="528"/>
      <c r="QAG96" s="528"/>
      <c r="QAH96" s="528"/>
      <c r="QAI96" s="528"/>
      <c r="QAJ96" s="528"/>
      <c r="QAK96" s="528"/>
      <c r="QAL96" s="528"/>
      <c r="QAM96" s="528"/>
      <c r="QAN96" s="528"/>
      <c r="QAO96" s="528"/>
      <c r="QAP96" s="528"/>
      <c r="QAQ96" s="528"/>
      <c r="QAR96" s="528"/>
      <c r="QAS96" s="528"/>
      <c r="QAT96" s="528"/>
      <c r="QAU96" s="528"/>
      <c r="QAV96" s="528"/>
      <c r="QAW96" s="528"/>
      <c r="QAX96" s="528"/>
      <c r="QAY96" s="528"/>
      <c r="QAZ96" s="528"/>
      <c r="QBA96" s="528"/>
      <c r="QBB96" s="528"/>
      <c r="QBC96" s="528"/>
      <c r="QBD96" s="528"/>
      <c r="QBE96" s="528"/>
      <c r="QBF96" s="528"/>
      <c r="QBG96" s="528"/>
      <c r="QBH96" s="528"/>
      <c r="QBI96" s="528"/>
      <c r="QBJ96" s="528"/>
      <c r="QBK96" s="528"/>
      <c r="QBL96" s="528"/>
      <c r="QBM96" s="528"/>
      <c r="QBN96" s="528"/>
      <c r="QBO96" s="528"/>
      <c r="QBP96" s="528"/>
      <c r="QBQ96" s="528"/>
      <c r="QBR96" s="528"/>
      <c r="QBS96" s="528"/>
      <c r="QBT96" s="528"/>
      <c r="QBU96" s="528"/>
      <c r="QBV96" s="528"/>
      <c r="QBW96" s="528"/>
      <c r="QBX96" s="528"/>
      <c r="QBY96" s="528"/>
      <c r="QBZ96" s="528"/>
      <c r="QCA96" s="528"/>
      <c r="QCB96" s="528"/>
      <c r="QCC96" s="528"/>
      <c r="QCD96" s="528"/>
      <c r="QCE96" s="528"/>
      <c r="QCF96" s="528"/>
      <c r="QCG96" s="528"/>
      <c r="QCH96" s="528"/>
      <c r="QCI96" s="528"/>
      <c r="QCJ96" s="528"/>
      <c r="QCK96" s="528"/>
      <c r="QCL96" s="528"/>
      <c r="QCM96" s="528"/>
      <c r="QCN96" s="528"/>
      <c r="QCO96" s="528"/>
      <c r="QCP96" s="528"/>
      <c r="QCQ96" s="528"/>
      <c r="QCR96" s="528"/>
      <c r="QCS96" s="528"/>
      <c r="QCT96" s="528"/>
      <c r="QCU96" s="528"/>
      <c r="QCV96" s="528"/>
      <c r="QCW96" s="528"/>
      <c r="QCX96" s="528"/>
      <c r="QCY96" s="528"/>
      <c r="QCZ96" s="528"/>
      <c r="QDA96" s="528"/>
      <c r="QDB96" s="528"/>
      <c r="QDC96" s="528"/>
      <c r="QDD96" s="528"/>
      <c r="QDE96" s="528"/>
      <c r="QDF96" s="528"/>
      <c r="QDG96" s="528"/>
      <c r="QDH96" s="528"/>
      <c r="QDI96" s="528"/>
      <c r="QDJ96" s="528"/>
      <c r="QDK96" s="528"/>
      <c r="QDL96" s="528"/>
      <c r="QDM96" s="528"/>
      <c r="QDN96" s="528"/>
      <c r="QDO96" s="528"/>
      <c r="QDP96" s="528"/>
      <c r="QDQ96" s="528"/>
      <c r="QDR96" s="528"/>
      <c r="QDS96" s="528"/>
      <c r="QDT96" s="528"/>
      <c r="QDU96" s="528"/>
      <c r="QDV96" s="528"/>
      <c r="QDW96" s="528"/>
      <c r="QDX96" s="528"/>
      <c r="QDY96" s="528"/>
      <c r="QDZ96" s="528"/>
      <c r="QEA96" s="528"/>
      <c r="QEB96" s="528"/>
      <c r="QEC96" s="528"/>
      <c r="QED96" s="528"/>
      <c r="QEE96" s="528"/>
      <c r="QEF96" s="528"/>
      <c r="QEG96" s="528"/>
      <c r="QEH96" s="528"/>
      <c r="QEI96" s="528"/>
      <c r="QEJ96" s="528"/>
      <c r="QEK96" s="528"/>
      <c r="QEL96" s="528"/>
      <c r="QEM96" s="528"/>
      <c r="QEN96" s="528"/>
      <c r="QEO96" s="528"/>
      <c r="QEP96" s="528"/>
      <c r="QEQ96" s="528"/>
      <c r="QER96" s="528"/>
      <c r="QES96" s="528"/>
      <c r="QET96" s="528"/>
      <c r="QEU96" s="528"/>
      <c r="QEV96" s="528"/>
      <c r="QEW96" s="528"/>
      <c r="QEX96" s="528"/>
      <c r="QEY96" s="528"/>
      <c r="QEZ96" s="528"/>
      <c r="QFA96" s="528"/>
      <c r="QFB96" s="528"/>
      <c r="QFC96" s="528"/>
      <c r="QFD96" s="528"/>
      <c r="QFE96" s="528"/>
      <c r="QFF96" s="528"/>
      <c r="QFG96" s="528"/>
      <c r="QFH96" s="528"/>
      <c r="QFI96" s="528"/>
      <c r="QFJ96" s="528"/>
      <c r="QFK96" s="528"/>
      <c r="QFL96" s="528"/>
      <c r="QFM96" s="528"/>
      <c r="QFN96" s="528"/>
      <c r="QFO96" s="528"/>
      <c r="QFP96" s="528"/>
      <c r="QFQ96" s="528"/>
      <c r="QFR96" s="528"/>
      <c r="QFS96" s="528"/>
      <c r="QFT96" s="528"/>
      <c r="QFU96" s="528"/>
      <c r="QFV96" s="528"/>
      <c r="QFW96" s="528"/>
      <c r="QFX96" s="528"/>
      <c r="QFY96" s="528"/>
      <c r="QFZ96" s="528"/>
      <c r="QGA96" s="528"/>
      <c r="QGB96" s="528"/>
      <c r="QGC96" s="528"/>
      <c r="QGD96" s="528"/>
      <c r="QGE96" s="528"/>
      <c r="QGF96" s="528"/>
      <c r="QGG96" s="528"/>
      <c r="QGH96" s="528"/>
      <c r="QGI96" s="528"/>
      <c r="QGJ96" s="528"/>
      <c r="QGK96" s="528"/>
      <c r="QGL96" s="528"/>
      <c r="QGM96" s="528"/>
      <c r="QGN96" s="528"/>
      <c r="QGO96" s="528"/>
      <c r="QGP96" s="528"/>
      <c r="QGQ96" s="528"/>
      <c r="QGR96" s="528"/>
      <c r="QGS96" s="528"/>
      <c r="QGT96" s="528"/>
      <c r="QGU96" s="528"/>
      <c r="QGV96" s="528"/>
      <c r="QGW96" s="528"/>
      <c r="QGX96" s="528"/>
      <c r="QGY96" s="528"/>
      <c r="QGZ96" s="528"/>
      <c r="QHA96" s="528"/>
      <c r="QHB96" s="528"/>
      <c r="QHC96" s="528"/>
      <c r="QHD96" s="528"/>
      <c r="QHE96" s="528"/>
      <c r="QHF96" s="528"/>
      <c r="QHG96" s="528"/>
      <c r="QHH96" s="528"/>
      <c r="QHI96" s="528"/>
      <c r="QHJ96" s="528"/>
      <c r="QHK96" s="528"/>
      <c r="QHL96" s="528"/>
      <c r="QHM96" s="528"/>
      <c r="QHN96" s="528"/>
      <c r="QHO96" s="528"/>
      <c r="QHP96" s="528"/>
      <c r="QHQ96" s="528"/>
      <c r="QHR96" s="528"/>
      <c r="QHS96" s="528"/>
      <c r="QHT96" s="528"/>
      <c r="QHU96" s="528"/>
      <c r="QHV96" s="528"/>
      <c r="QHW96" s="528"/>
      <c r="QHX96" s="528"/>
      <c r="QHY96" s="528"/>
      <c r="QHZ96" s="528"/>
      <c r="QIA96" s="528"/>
      <c r="QIB96" s="528"/>
      <c r="QIC96" s="528"/>
      <c r="QID96" s="528"/>
      <c r="QIE96" s="528"/>
      <c r="QIF96" s="528"/>
      <c r="QIG96" s="528"/>
      <c r="QIH96" s="528"/>
      <c r="QII96" s="528"/>
      <c r="QIJ96" s="528"/>
      <c r="QIK96" s="528"/>
      <c r="QIL96" s="528"/>
      <c r="QIM96" s="528"/>
      <c r="QIN96" s="528"/>
      <c r="QIO96" s="528"/>
      <c r="QIP96" s="528"/>
      <c r="QIQ96" s="528"/>
      <c r="QIR96" s="528"/>
      <c r="QIS96" s="528"/>
      <c r="QIT96" s="528"/>
      <c r="QIU96" s="528"/>
      <c r="QIV96" s="528"/>
      <c r="QIW96" s="528"/>
      <c r="QIX96" s="528"/>
      <c r="QIY96" s="528"/>
      <c r="QIZ96" s="528"/>
      <c r="QJA96" s="528"/>
      <c r="QJB96" s="528"/>
      <c r="QJC96" s="528"/>
      <c r="QJD96" s="528"/>
      <c r="QJE96" s="528"/>
      <c r="QJF96" s="528"/>
      <c r="QJG96" s="528"/>
      <c r="QJH96" s="528"/>
      <c r="QJI96" s="528"/>
      <c r="QJJ96" s="528"/>
      <c r="QJK96" s="528"/>
      <c r="QJL96" s="528"/>
      <c r="QJM96" s="528"/>
      <c r="QJN96" s="528"/>
      <c r="QJO96" s="528"/>
      <c r="QJP96" s="528"/>
      <c r="QJQ96" s="528"/>
      <c r="QJR96" s="528"/>
      <c r="QJS96" s="528"/>
      <c r="QJT96" s="528"/>
      <c r="QJU96" s="528"/>
      <c r="QJV96" s="528"/>
      <c r="QJW96" s="528"/>
      <c r="QJX96" s="528"/>
      <c r="QJY96" s="528"/>
      <c r="QJZ96" s="528"/>
      <c r="QKA96" s="528"/>
      <c r="QKB96" s="528"/>
      <c r="QKC96" s="528"/>
      <c r="QKD96" s="528"/>
      <c r="QKE96" s="528"/>
      <c r="QKF96" s="528"/>
      <c r="QKG96" s="528"/>
      <c r="QKH96" s="528"/>
      <c r="QKI96" s="528"/>
      <c r="QKJ96" s="528"/>
      <c r="QKK96" s="528"/>
      <c r="QKL96" s="528"/>
      <c r="QKM96" s="528"/>
      <c r="QKN96" s="528"/>
      <c r="QKO96" s="528"/>
      <c r="QKP96" s="528"/>
      <c r="QKQ96" s="528"/>
      <c r="QKR96" s="528"/>
      <c r="QKS96" s="528"/>
      <c r="QKT96" s="528"/>
      <c r="QKU96" s="528"/>
      <c r="QKV96" s="528"/>
      <c r="QKW96" s="528"/>
      <c r="QKX96" s="528"/>
      <c r="QKY96" s="528"/>
      <c r="QKZ96" s="528"/>
      <c r="QLA96" s="528"/>
      <c r="QLB96" s="528"/>
      <c r="QLC96" s="528"/>
      <c r="QLD96" s="528"/>
      <c r="QLE96" s="528"/>
      <c r="QLF96" s="528"/>
      <c r="QLG96" s="528"/>
      <c r="QLH96" s="528"/>
      <c r="QLI96" s="528"/>
      <c r="QLJ96" s="528"/>
      <c r="QLK96" s="528"/>
      <c r="QLL96" s="528"/>
      <c r="QLM96" s="528"/>
      <c r="QLN96" s="528"/>
      <c r="QLO96" s="528"/>
      <c r="QLP96" s="528"/>
      <c r="QLQ96" s="528"/>
      <c r="QLR96" s="528"/>
      <c r="QLS96" s="528"/>
      <c r="QLT96" s="528"/>
      <c r="QLU96" s="528"/>
      <c r="QLV96" s="528"/>
      <c r="QLW96" s="528"/>
      <c r="QLX96" s="528"/>
      <c r="QLY96" s="528"/>
      <c r="QLZ96" s="528"/>
      <c r="QMA96" s="528"/>
      <c r="QMB96" s="528"/>
      <c r="QMC96" s="528"/>
      <c r="QMD96" s="528"/>
      <c r="QME96" s="528"/>
      <c r="QMF96" s="528"/>
      <c r="QMG96" s="528"/>
      <c r="QMH96" s="528"/>
      <c r="QMI96" s="528"/>
      <c r="QMJ96" s="528"/>
      <c r="QMK96" s="528"/>
      <c r="QML96" s="528"/>
      <c r="QMM96" s="528"/>
      <c r="QMN96" s="528"/>
      <c r="QMO96" s="528"/>
      <c r="QMP96" s="528"/>
      <c r="QMQ96" s="528"/>
      <c r="QMR96" s="528"/>
      <c r="QMS96" s="528"/>
      <c r="QMT96" s="528"/>
      <c r="QMU96" s="528"/>
      <c r="QMV96" s="528"/>
      <c r="QMW96" s="528"/>
      <c r="QMX96" s="528"/>
      <c r="QMY96" s="528"/>
      <c r="QMZ96" s="528"/>
      <c r="QNA96" s="528"/>
      <c r="QNB96" s="528"/>
      <c r="QNC96" s="528"/>
      <c r="QND96" s="528"/>
      <c r="QNE96" s="528"/>
      <c r="QNF96" s="528"/>
      <c r="QNG96" s="528"/>
      <c r="QNH96" s="528"/>
      <c r="QNI96" s="528"/>
      <c r="QNJ96" s="528"/>
      <c r="QNK96" s="528"/>
      <c r="QNL96" s="528"/>
      <c r="QNM96" s="528"/>
      <c r="QNN96" s="528"/>
      <c r="QNO96" s="528"/>
      <c r="QNP96" s="528"/>
      <c r="QNQ96" s="528"/>
      <c r="QNR96" s="528"/>
      <c r="QNS96" s="528"/>
      <c r="QNT96" s="528"/>
      <c r="QNU96" s="528"/>
      <c r="QNV96" s="528"/>
      <c r="QNW96" s="528"/>
      <c r="QNX96" s="528"/>
      <c r="QNY96" s="528"/>
      <c r="QNZ96" s="528"/>
      <c r="QOA96" s="528"/>
      <c r="QOB96" s="528"/>
      <c r="QOC96" s="528"/>
      <c r="QOD96" s="528"/>
      <c r="QOE96" s="528"/>
      <c r="QOF96" s="528"/>
      <c r="QOG96" s="528"/>
      <c r="QOH96" s="528"/>
      <c r="QOI96" s="528"/>
      <c r="QOJ96" s="528"/>
      <c r="QOK96" s="528"/>
      <c r="QOL96" s="528"/>
      <c r="QOM96" s="528"/>
      <c r="QON96" s="528"/>
      <c r="QOO96" s="528"/>
      <c r="QOP96" s="528"/>
      <c r="QOQ96" s="528"/>
      <c r="QOR96" s="528"/>
      <c r="QOS96" s="528"/>
      <c r="QOT96" s="528"/>
      <c r="QOU96" s="528"/>
      <c r="QOV96" s="528"/>
      <c r="QOW96" s="528"/>
      <c r="QOX96" s="528"/>
      <c r="QOY96" s="528"/>
      <c r="QOZ96" s="528"/>
      <c r="QPA96" s="528"/>
      <c r="QPB96" s="528"/>
      <c r="QPC96" s="528"/>
      <c r="QPD96" s="528"/>
      <c r="QPE96" s="528"/>
      <c r="QPF96" s="528"/>
      <c r="QPG96" s="528"/>
      <c r="QPH96" s="528"/>
      <c r="QPI96" s="528"/>
      <c r="QPJ96" s="528"/>
      <c r="QPK96" s="528"/>
      <c r="QPL96" s="528"/>
      <c r="QPM96" s="528"/>
      <c r="QPN96" s="528"/>
      <c r="QPO96" s="528"/>
      <c r="QPP96" s="528"/>
      <c r="QPQ96" s="528"/>
      <c r="QPR96" s="528"/>
      <c r="QPS96" s="528"/>
      <c r="QPT96" s="528"/>
      <c r="QPU96" s="528"/>
      <c r="QPV96" s="528"/>
      <c r="QPW96" s="528"/>
      <c r="QPX96" s="528"/>
      <c r="QPY96" s="528"/>
      <c r="QPZ96" s="528"/>
      <c r="QQA96" s="528"/>
      <c r="QQB96" s="528"/>
      <c r="QQC96" s="528"/>
      <c r="QQD96" s="528"/>
      <c r="QQE96" s="528"/>
      <c r="QQF96" s="528"/>
      <c r="QQG96" s="528"/>
      <c r="QQH96" s="528"/>
      <c r="QQI96" s="528"/>
      <c r="QQJ96" s="528"/>
      <c r="QQK96" s="528"/>
      <c r="QQL96" s="528"/>
      <c r="QQM96" s="528"/>
      <c r="QQN96" s="528"/>
      <c r="QQO96" s="528"/>
      <c r="QQP96" s="528"/>
      <c r="QQQ96" s="528"/>
      <c r="QQR96" s="528"/>
      <c r="QQS96" s="528"/>
      <c r="QQT96" s="528"/>
      <c r="QQU96" s="528"/>
      <c r="QQV96" s="528"/>
      <c r="QQW96" s="528"/>
      <c r="QQX96" s="528"/>
      <c r="QQY96" s="528"/>
      <c r="QQZ96" s="528"/>
      <c r="QRA96" s="528"/>
      <c r="QRB96" s="528"/>
      <c r="QRC96" s="528"/>
      <c r="QRD96" s="528"/>
      <c r="QRE96" s="528"/>
      <c r="QRF96" s="528"/>
      <c r="QRG96" s="528"/>
      <c r="QRH96" s="528"/>
      <c r="QRI96" s="528"/>
      <c r="QRJ96" s="528"/>
      <c r="QRK96" s="528"/>
      <c r="QRL96" s="528"/>
      <c r="QRM96" s="528"/>
      <c r="QRN96" s="528"/>
      <c r="QRO96" s="528"/>
      <c r="QRP96" s="528"/>
      <c r="QRQ96" s="528"/>
      <c r="QRR96" s="528"/>
      <c r="QRS96" s="528"/>
      <c r="QRT96" s="528"/>
      <c r="QRU96" s="528"/>
      <c r="QRV96" s="528"/>
      <c r="QRW96" s="528"/>
      <c r="QRX96" s="528"/>
      <c r="QRY96" s="528"/>
      <c r="QRZ96" s="528"/>
      <c r="QSA96" s="528"/>
      <c r="QSB96" s="528"/>
      <c r="QSC96" s="528"/>
      <c r="QSD96" s="528"/>
      <c r="QSE96" s="528"/>
      <c r="QSF96" s="528"/>
      <c r="QSG96" s="528"/>
      <c r="QSH96" s="528"/>
      <c r="QSI96" s="528"/>
      <c r="QSJ96" s="528"/>
      <c r="QSK96" s="528"/>
      <c r="QSL96" s="528"/>
      <c r="QSM96" s="528"/>
      <c r="QSN96" s="528"/>
      <c r="QSO96" s="528"/>
      <c r="QSP96" s="528"/>
      <c r="QSQ96" s="528"/>
      <c r="QSR96" s="528"/>
      <c r="QSS96" s="528"/>
      <c r="QST96" s="528"/>
      <c r="QSU96" s="528"/>
      <c r="QSV96" s="528"/>
      <c r="QSW96" s="528"/>
      <c r="QSX96" s="528"/>
      <c r="QSY96" s="528"/>
      <c r="QSZ96" s="528"/>
      <c r="QTA96" s="528"/>
      <c r="QTB96" s="528"/>
      <c r="QTC96" s="528"/>
      <c r="QTD96" s="528"/>
      <c r="QTE96" s="528"/>
      <c r="QTF96" s="528"/>
      <c r="QTG96" s="528"/>
      <c r="QTH96" s="528"/>
      <c r="QTI96" s="528"/>
      <c r="QTJ96" s="528"/>
      <c r="QTK96" s="528"/>
      <c r="QTL96" s="528"/>
      <c r="QTM96" s="528"/>
      <c r="QTN96" s="528"/>
      <c r="QTO96" s="528"/>
      <c r="QTP96" s="528"/>
      <c r="QTQ96" s="528"/>
      <c r="QTR96" s="528"/>
      <c r="QTS96" s="528"/>
      <c r="QTT96" s="528"/>
      <c r="QTU96" s="528"/>
      <c r="QTV96" s="528"/>
      <c r="QTW96" s="528"/>
      <c r="QTX96" s="528"/>
      <c r="QTY96" s="528"/>
      <c r="QTZ96" s="528"/>
      <c r="QUA96" s="528"/>
      <c r="QUB96" s="528"/>
      <c r="QUC96" s="528"/>
      <c r="QUD96" s="528"/>
      <c r="QUE96" s="528"/>
      <c r="QUF96" s="528"/>
      <c r="QUG96" s="528"/>
      <c r="QUH96" s="528"/>
      <c r="QUI96" s="528"/>
      <c r="QUJ96" s="528"/>
      <c r="QUK96" s="528"/>
      <c r="QUL96" s="528"/>
      <c r="QUM96" s="528"/>
      <c r="QUN96" s="528"/>
      <c r="QUO96" s="528"/>
      <c r="QUP96" s="528"/>
      <c r="QUQ96" s="528"/>
      <c r="QUR96" s="528"/>
      <c r="QUS96" s="528"/>
      <c r="QUT96" s="528"/>
      <c r="QUU96" s="528"/>
      <c r="QUV96" s="528"/>
      <c r="QUW96" s="528"/>
      <c r="QUX96" s="528"/>
      <c r="QUY96" s="528"/>
      <c r="QUZ96" s="528"/>
      <c r="QVA96" s="528"/>
      <c r="QVB96" s="528"/>
      <c r="QVC96" s="528"/>
      <c r="QVD96" s="528"/>
      <c r="QVE96" s="528"/>
      <c r="QVF96" s="528"/>
      <c r="QVG96" s="528"/>
      <c r="QVH96" s="528"/>
      <c r="QVI96" s="528"/>
      <c r="QVJ96" s="528"/>
      <c r="QVK96" s="528"/>
      <c r="QVL96" s="528"/>
      <c r="QVM96" s="528"/>
      <c r="QVN96" s="528"/>
      <c r="QVO96" s="528"/>
      <c r="QVP96" s="528"/>
      <c r="QVQ96" s="528"/>
      <c r="QVR96" s="528"/>
      <c r="QVS96" s="528"/>
      <c r="QVT96" s="528"/>
      <c r="QVU96" s="528"/>
      <c r="QVV96" s="528"/>
      <c r="QVW96" s="528"/>
      <c r="QVX96" s="528"/>
      <c r="QVY96" s="528"/>
      <c r="QVZ96" s="528"/>
      <c r="QWA96" s="528"/>
      <c r="QWB96" s="528"/>
      <c r="QWC96" s="528"/>
      <c r="QWD96" s="528"/>
      <c r="QWE96" s="528"/>
      <c r="QWF96" s="528"/>
      <c r="QWG96" s="528"/>
      <c r="QWH96" s="528"/>
      <c r="QWI96" s="528"/>
      <c r="QWJ96" s="528"/>
      <c r="QWK96" s="528"/>
      <c r="QWL96" s="528"/>
      <c r="QWM96" s="528"/>
      <c r="QWN96" s="528"/>
      <c r="QWO96" s="528"/>
      <c r="QWP96" s="528"/>
      <c r="QWQ96" s="528"/>
      <c r="QWR96" s="528"/>
      <c r="QWS96" s="528"/>
      <c r="QWT96" s="528"/>
      <c r="QWU96" s="528"/>
      <c r="QWV96" s="528"/>
      <c r="QWW96" s="528"/>
      <c r="QWX96" s="528"/>
      <c r="QWY96" s="528"/>
      <c r="QWZ96" s="528"/>
      <c r="QXA96" s="528"/>
      <c r="QXB96" s="528"/>
      <c r="QXC96" s="528"/>
      <c r="QXD96" s="528"/>
      <c r="QXE96" s="528"/>
      <c r="QXF96" s="528"/>
      <c r="QXG96" s="528"/>
      <c r="QXH96" s="528"/>
      <c r="QXI96" s="528"/>
      <c r="QXJ96" s="528"/>
      <c r="QXK96" s="528"/>
      <c r="QXL96" s="528"/>
      <c r="QXM96" s="528"/>
      <c r="QXN96" s="528"/>
      <c r="QXO96" s="528"/>
      <c r="QXP96" s="528"/>
      <c r="QXQ96" s="528"/>
      <c r="QXR96" s="528"/>
      <c r="QXS96" s="528"/>
      <c r="QXT96" s="528"/>
      <c r="QXU96" s="528"/>
      <c r="QXV96" s="528"/>
      <c r="QXW96" s="528"/>
      <c r="QXX96" s="528"/>
      <c r="QXY96" s="528"/>
      <c r="QXZ96" s="528"/>
      <c r="QYA96" s="528"/>
      <c r="QYB96" s="528"/>
      <c r="QYC96" s="528"/>
      <c r="QYD96" s="528"/>
      <c r="QYE96" s="528"/>
      <c r="QYF96" s="528"/>
      <c r="QYG96" s="528"/>
      <c r="QYH96" s="528"/>
      <c r="QYI96" s="528"/>
      <c r="QYJ96" s="528"/>
      <c r="QYK96" s="528"/>
      <c r="QYL96" s="528"/>
      <c r="QYM96" s="528"/>
      <c r="QYN96" s="528"/>
      <c r="QYO96" s="528"/>
      <c r="QYP96" s="528"/>
      <c r="QYQ96" s="528"/>
      <c r="QYR96" s="528"/>
      <c r="QYS96" s="528"/>
      <c r="QYT96" s="528"/>
      <c r="QYU96" s="528"/>
      <c r="QYV96" s="528"/>
      <c r="QYW96" s="528"/>
      <c r="QYX96" s="528"/>
      <c r="QYY96" s="528"/>
      <c r="QYZ96" s="528"/>
      <c r="QZA96" s="528"/>
      <c r="QZB96" s="528"/>
      <c r="QZC96" s="528"/>
      <c r="QZD96" s="528"/>
      <c r="QZE96" s="528"/>
      <c r="QZF96" s="528"/>
      <c r="QZG96" s="528"/>
      <c r="QZH96" s="528"/>
      <c r="QZI96" s="528"/>
      <c r="QZJ96" s="528"/>
      <c r="QZK96" s="528"/>
      <c r="QZL96" s="528"/>
      <c r="QZM96" s="528"/>
      <c r="QZN96" s="528"/>
      <c r="QZO96" s="528"/>
      <c r="QZP96" s="528"/>
      <c r="QZQ96" s="528"/>
      <c r="QZR96" s="528"/>
      <c r="QZS96" s="528"/>
      <c r="QZT96" s="528"/>
      <c r="QZU96" s="528"/>
      <c r="QZV96" s="528"/>
      <c r="QZW96" s="528"/>
      <c r="QZX96" s="528"/>
      <c r="QZY96" s="528"/>
      <c r="QZZ96" s="528"/>
      <c r="RAA96" s="528"/>
      <c r="RAB96" s="528"/>
      <c r="RAC96" s="528"/>
      <c r="RAD96" s="528"/>
      <c r="RAE96" s="528"/>
      <c r="RAF96" s="528"/>
      <c r="RAG96" s="528"/>
      <c r="RAH96" s="528"/>
      <c r="RAI96" s="528"/>
      <c r="RAJ96" s="528"/>
      <c r="RAK96" s="528"/>
      <c r="RAL96" s="528"/>
      <c r="RAM96" s="528"/>
      <c r="RAN96" s="528"/>
      <c r="RAO96" s="528"/>
      <c r="RAP96" s="528"/>
      <c r="RAQ96" s="528"/>
      <c r="RAR96" s="528"/>
      <c r="RAS96" s="528"/>
      <c r="RAT96" s="528"/>
      <c r="RAU96" s="528"/>
      <c r="RAV96" s="528"/>
      <c r="RAW96" s="528"/>
      <c r="RAX96" s="528"/>
      <c r="RAY96" s="528"/>
      <c r="RAZ96" s="528"/>
      <c r="RBA96" s="528"/>
      <c r="RBB96" s="528"/>
      <c r="RBC96" s="528"/>
      <c r="RBD96" s="528"/>
      <c r="RBE96" s="528"/>
      <c r="RBF96" s="528"/>
      <c r="RBG96" s="528"/>
      <c r="RBH96" s="528"/>
      <c r="RBI96" s="528"/>
      <c r="RBJ96" s="528"/>
      <c r="RBK96" s="528"/>
      <c r="RBL96" s="528"/>
      <c r="RBM96" s="528"/>
      <c r="RBN96" s="528"/>
      <c r="RBO96" s="528"/>
      <c r="RBP96" s="528"/>
      <c r="RBQ96" s="528"/>
      <c r="RBR96" s="528"/>
      <c r="RBS96" s="528"/>
      <c r="RBT96" s="528"/>
      <c r="RBU96" s="528"/>
      <c r="RBV96" s="528"/>
      <c r="RBW96" s="528"/>
      <c r="RBX96" s="528"/>
      <c r="RBY96" s="528"/>
      <c r="RBZ96" s="528"/>
      <c r="RCA96" s="528"/>
      <c r="RCB96" s="528"/>
      <c r="RCC96" s="528"/>
      <c r="RCD96" s="528"/>
      <c r="RCE96" s="528"/>
      <c r="RCF96" s="528"/>
      <c r="RCG96" s="528"/>
      <c r="RCH96" s="528"/>
      <c r="RCI96" s="528"/>
      <c r="RCJ96" s="528"/>
      <c r="RCK96" s="528"/>
      <c r="RCL96" s="528"/>
      <c r="RCM96" s="528"/>
      <c r="RCN96" s="528"/>
      <c r="RCO96" s="528"/>
      <c r="RCP96" s="528"/>
      <c r="RCQ96" s="528"/>
      <c r="RCR96" s="528"/>
      <c r="RCS96" s="528"/>
      <c r="RCT96" s="528"/>
      <c r="RCU96" s="528"/>
      <c r="RCV96" s="528"/>
      <c r="RCW96" s="528"/>
      <c r="RCX96" s="528"/>
      <c r="RCY96" s="528"/>
      <c r="RCZ96" s="528"/>
      <c r="RDA96" s="528"/>
      <c r="RDB96" s="528"/>
      <c r="RDC96" s="528"/>
      <c r="RDD96" s="528"/>
      <c r="RDE96" s="528"/>
      <c r="RDF96" s="528"/>
      <c r="RDG96" s="528"/>
      <c r="RDH96" s="528"/>
      <c r="RDI96" s="528"/>
      <c r="RDJ96" s="528"/>
      <c r="RDK96" s="528"/>
      <c r="RDL96" s="528"/>
      <c r="RDM96" s="528"/>
      <c r="RDN96" s="528"/>
      <c r="RDO96" s="528"/>
      <c r="RDP96" s="528"/>
      <c r="RDQ96" s="528"/>
      <c r="RDR96" s="528"/>
      <c r="RDS96" s="528"/>
      <c r="RDT96" s="528"/>
      <c r="RDU96" s="528"/>
      <c r="RDV96" s="528"/>
      <c r="RDW96" s="528"/>
      <c r="RDX96" s="528"/>
      <c r="RDY96" s="528"/>
      <c r="RDZ96" s="528"/>
      <c r="REA96" s="528"/>
      <c r="REB96" s="528"/>
      <c r="REC96" s="528"/>
      <c r="RED96" s="528"/>
      <c r="REE96" s="528"/>
      <c r="REF96" s="528"/>
      <c r="REG96" s="528"/>
      <c r="REH96" s="528"/>
      <c r="REI96" s="528"/>
      <c r="REJ96" s="528"/>
      <c r="REK96" s="528"/>
      <c r="REL96" s="528"/>
      <c r="REM96" s="528"/>
      <c r="REN96" s="528"/>
      <c r="REO96" s="528"/>
      <c r="REP96" s="528"/>
      <c r="REQ96" s="528"/>
      <c r="RER96" s="528"/>
      <c r="RES96" s="528"/>
      <c r="RET96" s="528"/>
      <c r="REU96" s="528"/>
      <c r="REV96" s="528"/>
      <c r="REW96" s="528"/>
      <c r="REX96" s="528"/>
      <c r="REY96" s="528"/>
      <c r="REZ96" s="528"/>
      <c r="RFA96" s="528"/>
      <c r="RFB96" s="528"/>
      <c r="RFC96" s="528"/>
      <c r="RFD96" s="528"/>
      <c r="RFE96" s="528"/>
      <c r="RFF96" s="528"/>
      <c r="RFG96" s="528"/>
      <c r="RFH96" s="528"/>
      <c r="RFI96" s="528"/>
      <c r="RFJ96" s="528"/>
      <c r="RFK96" s="528"/>
      <c r="RFL96" s="528"/>
      <c r="RFM96" s="528"/>
      <c r="RFN96" s="528"/>
      <c r="RFO96" s="528"/>
      <c r="RFP96" s="528"/>
      <c r="RFQ96" s="528"/>
      <c r="RFR96" s="528"/>
      <c r="RFS96" s="528"/>
      <c r="RFT96" s="528"/>
      <c r="RFU96" s="528"/>
      <c r="RFV96" s="528"/>
      <c r="RFW96" s="528"/>
      <c r="RFX96" s="528"/>
      <c r="RFY96" s="528"/>
      <c r="RFZ96" s="528"/>
      <c r="RGA96" s="528"/>
      <c r="RGB96" s="528"/>
      <c r="RGC96" s="528"/>
      <c r="RGD96" s="528"/>
      <c r="RGE96" s="528"/>
      <c r="RGF96" s="528"/>
      <c r="RGG96" s="528"/>
      <c r="RGH96" s="528"/>
      <c r="RGI96" s="528"/>
      <c r="RGJ96" s="528"/>
      <c r="RGK96" s="528"/>
      <c r="RGL96" s="528"/>
      <c r="RGM96" s="528"/>
      <c r="RGN96" s="528"/>
      <c r="RGO96" s="528"/>
      <c r="RGP96" s="528"/>
      <c r="RGQ96" s="528"/>
      <c r="RGR96" s="528"/>
      <c r="RGS96" s="528"/>
      <c r="RGT96" s="528"/>
      <c r="RGU96" s="528"/>
      <c r="RGV96" s="528"/>
      <c r="RGW96" s="528"/>
      <c r="RGX96" s="528"/>
      <c r="RGY96" s="528"/>
      <c r="RGZ96" s="528"/>
      <c r="RHA96" s="528"/>
      <c r="RHB96" s="528"/>
      <c r="RHC96" s="528"/>
      <c r="RHD96" s="528"/>
      <c r="RHE96" s="528"/>
      <c r="RHF96" s="528"/>
      <c r="RHG96" s="528"/>
      <c r="RHH96" s="528"/>
      <c r="RHI96" s="528"/>
      <c r="RHJ96" s="528"/>
      <c r="RHK96" s="528"/>
      <c r="RHL96" s="528"/>
      <c r="RHM96" s="528"/>
      <c r="RHN96" s="528"/>
      <c r="RHO96" s="528"/>
      <c r="RHP96" s="528"/>
      <c r="RHQ96" s="528"/>
      <c r="RHR96" s="528"/>
      <c r="RHS96" s="528"/>
      <c r="RHT96" s="528"/>
      <c r="RHU96" s="528"/>
      <c r="RHV96" s="528"/>
      <c r="RHW96" s="528"/>
      <c r="RHX96" s="528"/>
      <c r="RHY96" s="528"/>
      <c r="RHZ96" s="528"/>
      <c r="RIA96" s="528"/>
      <c r="RIB96" s="528"/>
      <c r="RIC96" s="528"/>
      <c r="RID96" s="528"/>
      <c r="RIE96" s="528"/>
      <c r="RIF96" s="528"/>
      <c r="RIG96" s="528"/>
      <c r="RIH96" s="528"/>
      <c r="RII96" s="528"/>
      <c r="RIJ96" s="528"/>
      <c r="RIK96" s="528"/>
      <c r="RIL96" s="528"/>
      <c r="RIM96" s="528"/>
      <c r="RIN96" s="528"/>
      <c r="RIO96" s="528"/>
      <c r="RIP96" s="528"/>
      <c r="RIQ96" s="528"/>
      <c r="RIR96" s="528"/>
      <c r="RIS96" s="528"/>
      <c r="RIT96" s="528"/>
      <c r="RIU96" s="528"/>
      <c r="RIV96" s="528"/>
      <c r="RIW96" s="528"/>
      <c r="RIX96" s="528"/>
      <c r="RIY96" s="528"/>
      <c r="RIZ96" s="528"/>
      <c r="RJA96" s="528"/>
      <c r="RJB96" s="528"/>
      <c r="RJC96" s="528"/>
      <c r="RJD96" s="528"/>
      <c r="RJE96" s="528"/>
      <c r="RJF96" s="528"/>
      <c r="RJG96" s="528"/>
      <c r="RJH96" s="528"/>
      <c r="RJI96" s="528"/>
      <c r="RJJ96" s="528"/>
      <c r="RJK96" s="528"/>
      <c r="RJL96" s="528"/>
      <c r="RJM96" s="528"/>
      <c r="RJN96" s="528"/>
      <c r="RJO96" s="528"/>
      <c r="RJP96" s="528"/>
      <c r="RJQ96" s="528"/>
      <c r="RJR96" s="528"/>
      <c r="RJS96" s="528"/>
      <c r="RJT96" s="528"/>
      <c r="RJU96" s="528"/>
      <c r="RJV96" s="528"/>
      <c r="RJW96" s="528"/>
      <c r="RJX96" s="528"/>
      <c r="RJY96" s="528"/>
      <c r="RJZ96" s="528"/>
      <c r="RKA96" s="528"/>
      <c r="RKB96" s="528"/>
      <c r="RKC96" s="528"/>
      <c r="RKD96" s="528"/>
      <c r="RKE96" s="528"/>
      <c r="RKF96" s="528"/>
      <c r="RKG96" s="528"/>
      <c r="RKH96" s="528"/>
      <c r="RKI96" s="528"/>
      <c r="RKJ96" s="528"/>
      <c r="RKK96" s="528"/>
      <c r="RKL96" s="528"/>
      <c r="RKM96" s="528"/>
      <c r="RKN96" s="528"/>
      <c r="RKO96" s="528"/>
      <c r="RKP96" s="528"/>
      <c r="RKQ96" s="528"/>
      <c r="RKR96" s="528"/>
      <c r="RKS96" s="528"/>
      <c r="RKT96" s="528"/>
      <c r="RKU96" s="528"/>
      <c r="RKV96" s="528"/>
      <c r="RKW96" s="528"/>
      <c r="RKX96" s="528"/>
      <c r="RKY96" s="528"/>
      <c r="RKZ96" s="528"/>
      <c r="RLA96" s="528"/>
      <c r="RLB96" s="528"/>
      <c r="RLC96" s="528"/>
      <c r="RLD96" s="528"/>
      <c r="RLE96" s="528"/>
      <c r="RLF96" s="528"/>
      <c r="RLG96" s="528"/>
      <c r="RLH96" s="528"/>
      <c r="RLI96" s="528"/>
      <c r="RLJ96" s="528"/>
      <c r="RLK96" s="528"/>
      <c r="RLL96" s="528"/>
      <c r="RLM96" s="528"/>
      <c r="RLN96" s="528"/>
      <c r="RLO96" s="528"/>
      <c r="RLP96" s="528"/>
      <c r="RLQ96" s="528"/>
      <c r="RLR96" s="528"/>
      <c r="RLS96" s="528"/>
      <c r="RLT96" s="528"/>
      <c r="RLU96" s="528"/>
      <c r="RLV96" s="528"/>
      <c r="RLW96" s="528"/>
      <c r="RLX96" s="528"/>
      <c r="RLY96" s="528"/>
      <c r="RLZ96" s="528"/>
      <c r="RMA96" s="528"/>
      <c r="RMB96" s="528"/>
      <c r="RMC96" s="528"/>
      <c r="RMD96" s="528"/>
      <c r="RME96" s="528"/>
      <c r="RMF96" s="528"/>
      <c r="RMG96" s="528"/>
      <c r="RMH96" s="528"/>
      <c r="RMI96" s="528"/>
      <c r="RMJ96" s="528"/>
      <c r="RMK96" s="528"/>
      <c r="RML96" s="528"/>
      <c r="RMM96" s="528"/>
      <c r="RMN96" s="528"/>
      <c r="RMO96" s="528"/>
      <c r="RMP96" s="528"/>
      <c r="RMQ96" s="528"/>
      <c r="RMR96" s="528"/>
      <c r="RMS96" s="528"/>
      <c r="RMT96" s="528"/>
      <c r="RMU96" s="528"/>
      <c r="RMV96" s="528"/>
      <c r="RMW96" s="528"/>
      <c r="RMX96" s="528"/>
      <c r="RMY96" s="528"/>
      <c r="RMZ96" s="528"/>
      <c r="RNA96" s="528"/>
      <c r="RNB96" s="528"/>
      <c r="RNC96" s="528"/>
      <c r="RND96" s="528"/>
      <c r="RNE96" s="528"/>
      <c r="RNF96" s="528"/>
      <c r="RNG96" s="528"/>
      <c r="RNH96" s="528"/>
      <c r="RNI96" s="528"/>
      <c r="RNJ96" s="528"/>
      <c r="RNK96" s="528"/>
      <c r="RNL96" s="528"/>
      <c r="RNM96" s="528"/>
      <c r="RNN96" s="528"/>
      <c r="RNO96" s="528"/>
      <c r="RNP96" s="528"/>
      <c r="RNQ96" s="528"/>
      <c r="RNR96" s="528"/>
      <c r="RNS96" s="528"/>
      <c r="RNT96" s="528"/>
      <c r="RNU96" s="528"/>
      <c r="RNV96" s="528"/>
      <c r="RNW96" s="528"/>
      <c r="RNX96" s="528"/>
      <c r="RNY96" s="528"/>
      <c r="RNZ96" s="528"/>
      <c r="ROA96" s="528"/>
      <c r="ROB96" s="528"/>
      <c r="ROC96" s="528"/>
      <c r="ROD96" s="528"/>
      <c r="ROE96" s="528"/>
      <c r="ROF96" s="528"/>
      <c r="ROG96" s="528"/>
      <c r="ROH96" s="528"/>
      <c r="ROI96" s="528"/>
      <c r="ROJ96" s="528"/>
      <c r="ROK96" s="528"/>
      <c r="ROL96" s="528"/>
      <c r="ROM96" s="528"/>
      <c r="RON96" s="528"/>
      <c r="ROO96" s="528"/>
      <c r="ROP96" s="528"/>
      <c r="ROQ96" s="528"/>
      <c r="ROR96" s="528"/>
      <c r="ROS96" s="528"/>
      <c r="ROT96" s="528"/>
      <c r="ROU96" s="528"/>
      <c r="ROV96" s="528"/>
      <c r="ROW96" s="528"/>
      <c r="ROX96" s="528"/>
      <c r="ROY96" s="528"/>
      <c r="ROZ96" s="528"/>
      <c r="RPA96" s="528"/>
      <c r="RPB96" s="528"/>
      <c r="RPC96" s="528"/>
      <c r="RPD96" s="528"/>
      <c r="RPE96" s="528"/>
      <c r="RPF96" s="528"/>
      <c r="RPG96" s="528"/>
      <c r="RPH96" s="528"/>
      <c r="RPI96" s="528"/>
      <c r="RPJ96" s="528"/>
      <c r="RPK96" s="528"/>
      <c r="RPL96" s="528"/>
      <c r="RPM96" s="528"/>
      <c r="RPN96" s="528"/>
      <c r="RPO96" s="528"/>
      <c r="RPP96" s="528"/>
      <c r="RPQ96" s="528"/>
      <c r="RPR96" s="528"/>
      <c r="RPS96" s="528"/>
      <c r="RPT96" s="528"/>
      <c r="RPU96" s="528"/>
      <c r="RPV96" s="528"/>
      <c r="RPW96" s="528"/>
      <c r="RPX96" s="528"/>
      <c r="RPY96" s="528"/>
      <c r="RPZ96" s="528"/>
      <c r="RQA96" s="528"/>
      <c r="RQB96" s="528"/>
      <c r="RQC96" s="528"/>
      <c r="RQD96" s="528"/>
      <c r="RQE96" s="528"/>
      <c r="RQF96" s="528"/>
      <c r="RQG96" s="528"/>
      <c r="RQH96" s="528"/>
      <c r="RQI96" s="528"/>
      <c r="RQJ96" s="528"/>
      <c r="RQK96" s="528"/>
      <c r="RQL96" s="528"/>
      <c r="RQM96" s="528"/>
      <c r="RQN96" s="528"/>
      <c r="RQO96" s="528"/>
      <c r="RQP96" s="528"/>
      <c r="RQQ96" s="528"/>
      <c r="RQR96" s="528"/>
      <c r="RQS96" s="528"/>
      <c r="RQT96" s="528"/>
      <c r="RQU96" s="528"/>
      <c r="RQV96" s="528"/>
      <c r="RQW96" s="528"/>
      <c r="RQX96" s="528"/>
      <c r="RQY96" s="528"/>
      <c r="RQZ96" s="528"/>
      <c r="RRA96" s="528"/>
      <c r="RRB96" s="528"/>
      <c r="RRC96" s="528"/>
      <c r="RRD96" s="528"/>
      <c r="RRE96" s="528"/>
      <c r="RRF96" s="528"/>
      <c r="RRG96" s="528"/>
      <c r="RRH96" s="528"/>
      <c r="RRI96" s="528"/>
      <c r="RRJ96" s="528"/>
      <c r="RRK96" s="528"/>
      <c r="RRL96" s="528"/>
      <c r="RRM96" s="528"/>
      <c r="RRN96" s="528"/>
      <c r="RRO96" s="528"/>
      <c r="RRP96" s="528"/>
      <c r="RRQ96" s="528"/>
      <c r="RRR96" s="528"/>
      <c r="RRS96" s="528"/>
      <c r="RRT96" s="528"/>
      <c r="RRU96" s="528"/>
      <c r="RRV96" s="528"/>
      <c r="RRW96" s="528"/>
      <c r="RRX96" s="528"/>
      <c r="RRY96" s="528"/>
      <c r="RRZ96" s="528"/>
      <c r="RSA96" s="528"/>
      <c r="RSB96" s="528"/>
      <c r="RSC96" s="528"/>
      <c r="RSD96" s="528"/>
      <c r="RSE96" s="528"/>
      <c r="RSF96" s="528"/>
      <c r="RSG96" s="528"/>
      <c r="RSH96" s="528"/>
      <c r="RSI96" s="528"/>
      <c r="RSJ96" s="528"/>
      <c r="RSK96" s="528"/>
      <c r="RSL96" s="528"/>
      <c r="RSM96" s="528"/>
      <c r="RSN96" s="528"/>
      <c r="RSO96" s="528"/>
      <c r="RSP96" s="528"/>
      <c r="RSQ96" s="528"/>
      <c r="RSR96" s="528"/>
      <c r="RSS96" s="528"/>
      <c r="RST96" s="528"/>
      <c r="RSU96" s="528"/>
      <c r="RSV96" s="528"/>
      <c r="RSW96" s="528"/>
      <c r="RSX96" s="528"/>
      <c r="RSY96" s="528"/>
      <c r="RSZ96" s="528"/>
      <c r="RTA96" s="528"/>
      <c r="RTB96" s="528"/>
      <c r="RTC96" s="528"/>
      <c r="RTD96" s="528"/>
      <c r="RTE96" s="528"/>
      <c r="RTF96" s="528"/>
      <c r="RTG96" s="528"/>
      <c r="RTH96" s="528"/>
      <c r="RTI96" s="528"/>
      <c r="RTJ96" s="528"/>
      <c r="RTK96" s="528"/>
      <c r="RTL96" s="528"/>
      <c r="RTM96" s="528"/>
      <c r="RTN96" s="528"/>
      <c r="RTO96" s="528"/>
      <c r="RTP96" s="528"/>
      <c r="RTQ96" s="528"/>
      <c r="RTR96" s="528"/>
      <c r="RTS96" s="528"/>
      <c r="RTT96" s="528"/>
      <c r="RTU96" s="528"/>
      <c r="RTV96" s="528"/>
      <c r="RTW96" s="528"/>
      <c r="RTX96" s="528"/>
      <c r="RTY96" s="528"/>
      <c r="RTZ96" s="528"/>
      <c r="RUA96" s="528"/>
      <c r="RUB96" s="528"/>
      <c r="RUC96" s="528"/>
      <c r="RUD96" s="528"/>
      <c r="RUE96" s="528"/>
      <c r="RUF96" s="528"/>
      <c r="RUG96" s="528"/>
      <c r="RUH96" s="528"/>
      <c r="RUI96" s="528"/>
      <c r="RUJ96" s="528"/>
      <c r="RUK96" s="528"/>
      <c r="RUL96" s="528"/>
      <c r="RUM96" s="528"/>
      <c r="RUN96" s="528"/>
      <c r="RUO96" s="528"/>
      <c r="RUP96" s="528"/>
      <c r="RUQ96" s="528"/>
      <c r="RUR96" s="528"/>
      <c r="RUS96" s="528"/>
      <c r="RUT96" s="528"/>
      <c r="RUU96" s="528"/>
      <c r="RUV96" s="528"/>
      <c r="RUW96" s="528"/>
      <c r="RUX96" s="528"/>
      <c r="RUY96" s="528"/>
      <c r="RUZ96" s="528"/>
      <c r="RVA96" s="528"/>
      <c r="RVB96" s="528"/>
      <c r="RVC96" s="528"/>
      <c r="RVD96" s="528"/>
      <c r="RVE96" s="528"/>
      <c r="RVF96" s="528"/>
      <c r="RVG96" s="528"/>
      <c r="RVH96" s="528"/>
      <c r="RVI96" s="528"/>
      <c r="RVJ96" s="528"/>
      <c r="RVK96" s="528"/>
      <c r="RVL96" s="528"/>
      <c r="RVM96" s="528"/>
      <c r="RVN96" s="528"/>
      <c r="RVO96" s="528"/>
      <c r="RVP96" s="528"/>
      <c r="RVQ96" s="528"/>
      <c r="RVR96" s="528"/>
      <c r="RVS96" s="528"/>
      <c r="RVT96" s="528"/>
      <c r="RVU96" s="528"/>
      <c r="RVV96" s="528"/>
      <c r="RVW96" s="528"/>
      <c r="RVX96" s="528"/>
      <c r="RVY96" s="528"/>
      <c r="RVZ96" s="528"/>
      <c r="RWA96" s="528"/>
      <c r="RWB96" s="528"/>
      <c r="RWC96" s="528"/>
      <c r="RWD96" s="528"/>
      <c r="RWE96" s="528"/>
      <c r="RWF96" s="528"/>
      <c r="RWG96" s="528"/>
      <c r="RWH96" s="528"/>
      <c r="RWI96" s="528"/>
      <c r="RWJ96" s="528"/>
      <c r="RWK96" s="528"/>
      <c r="RWL96" s="528"/>
      <c r="RWM96" s="528"/>
      <c r="RWN96" s="528"/>
      <c r="RWO96" s="528"/>
      <c r="RWP96" s="528"/>
      <c r="RWQ96" s="528"/>
      <c r="RWR96" s="528"/>
      <c r="RWS96" s="528"/>
      <c r="RWT96" s="528"/>
      <c r="RWU96" s="528"/>
      <c r="RWV96" s="528"/>
      <c r="RWW96" s="528"/>
      <c r="RWX96" s="528"/>
      <c r="RWY96" s="528"/>
      <c r="RWZ96" s="528"/>
      <c r="RXA96" s="528"/>
      <c r="RXB96" s="528"/>
      <c r="RXC96" s="528"/>
      <c r="RXD96" s="528"/>
      <c r="RXE96" s="528"/>
      <c r="RXF96" s="528"/>
      <c r="RXG96" s="528"/>
      <c r="RXH96" s="528"/>
      <c r="RXI96" s="528"/>
      <c r="RXJ96" s="528"/>
      <c r="RXK96" s="528"/>
      <c r="RXL96" s="528"/>
      <c r="RXM96" s="528"/>
      <c r="RXN96" s="528"/>
      <c r="RXO96" s="528"/>
      <c r="RXP96" s="528"/>
      <c r="RXQ96" s="528"/>
      <c r="RXR96" s="528"/>
      <c r="RXS96" s="528"/>
      <c r="RXT96" s="528"/>
      <c r="RXU96" s="528"/>
      <c r="RXV96" s="528"/>
      <c r="RXW96" s="528"/>
      <c r="RXX96" s="528"/>
      <c r="RXY96" s="528"/>
      <c r="RXZ96" s="528"/>
      <c r="RYA96" s="528"/>
      <c r="RYB96" s="528"/>
      <c r="RYC96" s="528"/>
      <c r="RYD96" s="528"/>
      <c r="RYE96" s="528"/>
      <c r="RYF96" s="528"/>
      <c r="RYG96" s="528"/>
      <c r="RYH96" s="528"/>
      <c r="RYI96" s="528"/>
      <c r="RYJ96" s="528"/>
      <c r="RYK96" s="528"/>
      <c r="RYL96" s="528"/>
      <c r="RYM96" s="528"/>
      <c r="RYN96" s="528"/>
      <c r="RYO96" s="528"/>
      <c r="RYP96" s="528"/>
      <c r="RYQ96" s="528"/>
      <c r="RYR96" s="528"/>
      <c r="RYS96" s="528"/>
      <c r="RYT96" s="528"/>
      <c r="RYU96" s="528"/>
      <c r="RYV96" s="528"/>
      <c r="RYW96" s="528"/>
      <c r="RYX96" s="528"/>
      <c r="RYY96" s="528"/>
      <c r="RYZ96" s="528"/>
      <c r="RZA96" s="528"/>
      <c r="RZB96" s="528"/>
      <c r="RZC96" s="528"/>
      <c r="RZD96" s="528"/>
      <c r="RZE96" s="528"/>
      <c r="RZF96" s="528"/>
      <c r="RZG96" s="528"/>
      <c r="RZH96" s="528"/>
      <c r="RZI96" s="528"/>
      <c r="RZJ96" s="528"/>
      <c r="RZK96" s="528"/>
      <c r="RZL96" s="528"/>
      <c r="RZM96" s="528"/>
      <c r="RZN96" s="528"/>
      <c r="RZO96" s="528"/>
      <c r="RZP96" s="528"/>
      <c r="RZQ96" s="528"/>
      <c r="RZR96" s="528"/>
      <c r="RZS96" s="528"/>
      <c r="RZT96" s="528"/>
      <c r="RZU96" s="528"/>
      <c r="RZV96" s="528"/>
      <c r="RZW96" s="528"/>
      <c r="RZX96" s="528"/>
      <c r="RZY96" s="528"/>
      <c r="RZZ96" s="528"/>
      <c r="SAA96" s="528"/>
      <c r="SAB96" s="528"/>
      <c r="SAC96" s="528"/>
      <c r="SAD96" s="528"/>
      <c r="SAE96" s="528"/>
      <c r="SAF96" s="528"/>
      <c r="SAG96" s="528"/>
      <c r="SAH96" s="528"/>
      <c r="SAI96" s="528"/>
      <c r="SAJ96" s="528"/>
      <c r="SAK96" s="528"/>
      <c r="SAL96" s="528"/>
      <c r="SAM96" s="528"/>
      <c r="SAN96" s="528"/>
      <c r="SAO96" s="528"/>
      <c r="SAP96" s="528"/>
      <c r="SAQ96" s="528"/>
      <c r="SAR96" s="528"/>
      <c r="SAS96" s="528"/>
      <c r="SAT96" s="528"/>
      <c r="SAU96" s="528"/>
      <c r="SAV96" s="528"/>
      <c r="SAW96" s="528"/>
      <c r="SAX96" s="528"/>
      <c r="SAY96" s="528"/>
      <c r="SAZ96" s="528"/>
      <c r="SBA96" s="528"/>
      <c r="SBB96" s="528"/>
      <c r="SBC96" s="528"/>
      <c r="SBD96" s="528"/>
      <c r="SBE96" s="528"/>
      <c r="SBF96" s="528"/>
      <c r="SBG96" s="528"/>
      <c r="SBH96" s="528"/>
      <c r="SBI96" s="528"/>
      <c r="SBJ96" s="528"/>
      <c r="SBK96" s="528"/>
      <c r="SBL96" s="528"/>
      <c r="SBM96" s="528"/>
      <c r="SBN96" s="528"/>
      <c r="SBO96" s="528"/>
      <c r="SBP96" s="528"/>
      <c r="SBQ96" s="528"/>
      <c r="SBR96" s="528"/>
      <c r="SBS96" s="528"/>
      <c r="SBT96" s="528"/>
      <c r="SBU96" s="528"/>
      <c r="SBV96" s="528"/>
      <c r="SBW96" s="528"/>
      <c r="SBX96" s="528"/>
      <c r="SBY96" s="528"/>
      <c r="SBZ96" s="528"/>
      <c r="SCA96" s="528"/>
      <c r="SCB96" s="528"/>
      <c r="SCC96" s="528"/>
      <c r="SCD96" s="528"/>
      <c r="SCE96" s="528"/>
      <c r="SCF96" s="528"/>
      <c r="SCG96" s="528"/>
      <c r="SCH96" s="528"/>
      <c r="SCI96" s="528"/>
      <c r="SCJ96" s="528"/>
      <c r="SCK96" s="528"/>
      <c r="SCL96" s="528"/>
      <c r="SCM96" s="528"/>
      <c r="SCN96" s="528"/>
      <c r="SCO96" s="528"/>
      <c r="SCP96" s="528"/>
      <c r="SCQ96" s="528"/>
      <c r="SCR96" s="528"/>
      <c r="SCS96" s="528"/>
      <c r="SCT96" s="528"/>
      <c r="SCU96" s="528"/>
      <c r="SCV96" s="528"/>
      <c r="SCW96" s="528"/>
      <c r="SCX96" s="528"/>
      <c r="SCY96" s="528"/>
      <c r="SCZ96" s="528"/>
      <c r="SDA96" s="528"/>
      <c r="SDB96" s="528"/>
      <c r="SDC96" s="528"/>
      <c r="SDD96" s="528"/>
      <c r="SDE96" s="528"/>
      <c r="SDF96" s="528"/>
      <c r="SDG96" s="528"/>
      <c r="SDH96" s="528"/>
      <c r="SDI96" s="528"/>
      <c r="SDJ96" s="528"/>
      <c r="SDK96" s="528"/>
      <c r="SDL96" s="528"/>
      <c r="SDM96" s="528"/>
      <c r="SDN96" s="528"/>
      <c r="SDO96" s="528"/>
      <c r="SDP96" s="528"/>
      <c r="SDQ96" s="528"/>
      <c r="SDR96" s="528"/>
      <c r="SDS96" s="528"/>
      <c r="SDT96" s="528"/>
      <c r="SDU96" s="528"/>
      <c r="SDV96" s="528"/>
      <c r="SDW96" s="528"/>
      <c r="SDX96" s="528"/>
      <c r="SDY96" s="528"/>
      <c r="SDZ96" s="528"/>
      <c r="SEA96" s="528"/>
      <c r="SEB96" s="528"/>
      <c r="SEC96" s="528"/>
      <c r="SED96" s="528"/>
      <c r="SEE96" s="528"/>
      <c r="SEF96" s="528"/>
      <c r="SEG96" s="528"/>
      <c r="SEH96" s="528"/>
      <c r="SEI96" s="528"/>
      <c r="SEJ96" s="528"/>
      <c r="SEK96" s="528"/>
      <c r="SEL96" s="528"/>
      <c r="SEM96" s="528"/>
      <c r="SEN96" s="528"/>
      <c r="SEO96" s="528"/>
      <c r="SEP96" s="528"/>
      <c r="SEQ96" s="528"/>
      <c r="SER96" s="528"/>
      <c r="SES96" s="528"/>
      <c r="SET96" s="528"/>
      <c r="SEU96" s="528"/>
      <c r="SEV96" s="528"/>
      <c r="SEW96" s="528"/>
      <c r="SEX96" s="528"/>
      <c r="SEY96" s="528"/>
      <c r="SEZ96" s="528"/>
      <c r="SFA96" s="528"/>
      <c r="SFB96" s="528"/>
      <c r="SFC96" s="528"/>
      <c r="SFD96" s="528"/>
      <c r="SFE96" s="528"/>
      <c r="SFF96" s="528"/>
      <c r="SFG96" s="528"/>
      <c r="SFH96" s="528"/>
      <c r="SFI96" s="528"/>
      <c r="SFJ96" s="528"/>
      <c r="SFK96" s="528"/>
      <c r="SFL96" s="528"/>
      <c r="SFM96" s="528"/>
      <c r="SFN96" s="528"/>
      <c r="SFO96" s="528"/>
      <c r="SFP96" s="528"/>
      <c r="SFQ96" s="528"/>
      <c r="SFR96" s="528"/>
      <c r="SFS96" s="528"/>
      <c r="SFT96" s="528"/>
      <c r="SFU96" s="528"/>
      <c r="SFV96" s="528"/>
      <c r="SFW96" s="528"/>
      <c r="SFX96" s="528"/>
      <c r="SFY96" s="528"/>
      <c r="SFZ96" s="528"/>
      <c r="SGA96" s="528"/>
      <c r="SGB96" s="528"/>
      <c r="SGC96" s="528"/>
      <c r="SGD96" s="528"/>
      <c r="SGE96" s="528"/>
      <c r="SGF96" s="528"/>
      <c r="SGG96" s="528"/>
      <c r="SGH96" s="528"/>
      <c r="SGI96" s="528"/>
      <c r="SGJ96" s="528"/>
      <c r="SGK96" s="528"/>
      <c r="SGL96" s="528"/>
      <c r="SGM96" s="528"/>
      <c r="SGN96" s="528"/>
      <c r="SGO96" s="528"/>
      <c r="SGP96" s="528"/>
      <c r="SGQ96" s="528"/>
      <c r="SGR96" s="528"/>
      <c r="SGS96" s="528"/>
      <c r="SGT96" s="528"/>
      <c r="SGU96" s="528"/>
      <c r="SGV96" s="528"/>
      <c r="SGW96" s="528"/>
      <c r="SGX96" s="528"/>
      <c r="SGY96" s="528"/>
      <c r="SGZ96" s="528"/>
      <c r="SHA96" s="528"/>
      <c r="SHB96" s="528"/>
      <c r="SHC96" s="528"/>
      <c r="SHD96" s="528"/>
      <c r="SHE96" s="528"/>
      <c r="SHF96" s="528"/>
      <c r="SHG96" s="528"/>
      <c r="SHH96" s="528"/>
      <c r="SHI96" s="528"/>
      <c r="SHJ96" s="528"/>
      <c r="SHK96" s="528"/>
      <c r="SHL96" s="528"/>
      <c r="SHM96" s="528"/>
      <c r="SHN96" s="528"/>
      <c r="SHO96" s="528"/>
      <c r="SHP96" s="528"/>
      <c r="SHQ96" s="528"/>
      <c r="SHR96" s="528"/>
      <c r="SHS96" s="528"/>
      <c r="SHT96" s="528"/>
      <c r="SHU96" s="528"/>
      <c r="SHV96" s="528"/>
      <c r="SHW96" s="528"/>
      <c r="SHX96" s="528"/>
      <c r="SHY96" s="528"/>
      <c r="SHZ96" s="528"/>
      <c r="SIA96" s="528"/>
      <c r="SIB96" s="528"/>
      <c r="SIC96" s="528"/>
      <c r="SID96" s="528"/>
      <c r="SIE96" s="528"/>
      <c r="SIF96" s="528"/>
      <c r="SIG96" s="528"/>
      <c r="SIH96" s="528"/>
      <c r="SII96" s="528"/>
      <c r="SIJ96" s="528"/>
      <c r="SIK96" s="528"/>
      <c r="SIL96" s="528"/>
      <c r="SIM96" s="528"/>
      <c r="SIN96" s="528"/>
      <c r="SIO96" s="528"/>
      <c r="SIP96" s="528"/>
      <c r="SIQ96" s="528"/>
      <c r="SIR96" s="528"/>
      <c r="SIS96" s="528"/>
      <c r="SIT96" s="528"/>
      <c r="SIU96" s="528"/>
      <c r="SIV96" s="528"/>
      <c r="SIW96" s="528"/>
      <c r="SIX96" s="528"/>
      <c r="SIY96" s="528"/>
      <c r="SIZ96" s="528"/>
      <c r="SJA96" s="528"/>
      <c r="SJB96" s="528"/>
      <c r="SJC96" s="528"/>
      <c r="SJD96" s="528"/>
      <c r="SJE96" s="528"/>
      <c r="SJF96" s="528"/>
      <c r="SJG96" s="528"/>
      <c r="SJH96" s="528"/>
      <c r="SJI96" s="528"/>
      <c r="SJJ96" s="528"/>
      <c r="SJK96" s="528"/>
      <c r="SJL96" s="528"/>
      <c r="SJM96" s="528"/>
      <c r="SJN96" s="528"/>
      <c r="SJO96" s="528"/>
      <c r="SJP96" s="528"/>
      <c r="SJQ96" s="528"/>
      <c r="SJR96" s="528"/>
      <c r="SJS96" s="528"/>
      <c r="SJT96" s="528"/>
      <c r="SJU96" s="528"/>
      <c r="SJV96" s="528"/>
      <c r="SJW96" s="528"/>
      <c r="SJX96" s="528"/>
      <c r="SJY96" s="528"/>
      <c r="SJZ96" s="528"/>
      <c r="SKA96" s="528"/>
      <c r="SKB96" s="528"/>
      <c r="SKC96" s="528"/>
      <c r="SKD96" s="528"/>
      <c r="SKE96" s="528"/>
      <c r="SKF96" s="528"/>
      <c r="SKG96" s="528"/>
      <c r="SKH96" s="528"/>
      <c r="SKI96" s="528"/>
      <c r="SKJ96" s="528"/>
      <c r="SKK96" s="528"/>
      <c r="SKL96" s="528"/>
      <c r="SKM96" s="528"/>
      <c r="SKN96" s="528"/>
      <c r="SKO96" s="528"/>
      <c r="SKP96" s="528"/>
      <c r="SKQ96" s="528"/>
      <c r="SKR96" s="528"/>
      <c r="SKS96" s="528"/>
      <c r="SKT96" s="528"/>
      <c r="SKU96" s="528"/>
      <c r="SKV96" s="528"/>
      <c r="SKW96" s="528"/>
      <c r="SKX96" s="528"/>
      <c r="SKY96" s="528"/>
      <c r="SKZ96" s="528"/>
      <c r="SLA96" s="528"/>
      <c r="SLB96" s="528"/>
      <c r="SLC96" s="528"/>
      <c r="SLD96" s="528"/>
      <c r="SLE96" s="528"/>
      <c r="SLF96" s="528"/>
      <c r="SLG96" s="528"/>
      <c r="SLH96" s="528"/>
      <c r="SLI96" s="528"/>
      <c r="SLJ96" s="528"/>
      <c r="SLK96" s="528"/>
      <c r="SLL96" s="528"/>
      <c r="SLM96" s="528"/>
      <c r="SLN96" s="528"/>
      <c r="SLO96" s="528"/>
      <c r="SLP96" s="528"/>
      <c r="SLQ96" s="528"/>
      <c r="SLR96" s="528"/>
      <c r="SLS96" s="528"/>
      <c r="SLT96" s="528"/>
      <c r="SLU96" s="528"/>
      <c r="SLV96" s="528"/>
      <c r="SLW96" s="528"/>
      <c r="SLX96" s="528"/>
      <c r="SLY96" s="528"/>
      <c r="SLZ96" s="528"/>
      <c r="SMA96" s="528"/>
      <c r="SMB96" s="528"/>
      <c r="SMC96" s="528"/>
      <c r="SMD96" s="528"/>
      <c r="SME96" s="528"/>
      <c r="SMF96" s="528"/>
      <c r="SMG96" s="528"/>
      <c r="SMH96" s="528"/>
      <c r="SMI96" s="528"/>
      <c r="SMJ96" s="528"/>
      <c r="SMK96" s="528"/>
      <c r="SML96" s="528"/>
      <c r="SMM96" s="528"/>
      <c r="SMN96" s="528"/>
      <c r="SMO96" s="528"/>
      <c r="SMP96" s="528"/>
      <c r="SMQ96" s="528"/>
      <c r="SMR96" s="528"/>
      <c r="SMS96" s="528"/>
      <c r="SMT96" s="528"/>
      <c r="SMU96" s="528"/>
      <c r="SMV96" s="528"/>
      <c r="SMW96" s="528"/>
      <c r="SMX96" s="528"/>
      <c r="SMY96" s="528"/>
      <c r="SMZ96" s="528"/>
      <c r="SNA96" s="528"/>
      <c r="SNB96" s="528"/>
      <c r="SNC96" s="528"/>
      <c r="SND96" s="528"/>
      <c r="SNE96" s="528"/>
      <c r="SNF96" s="528"/>
      <c r="SNG96" s="528"/>
      <c r="SNH96" s="528"/>
      <c r="SNI96" s="528"/>
      <c r="SNJ96" s="528"/>
      <c r="SNK96" s="528"/>
      <c r="SNL96" s="528"/>
      <c r="SNM96" s="528"/>
      <c r="SNN96" s="528"/>
      <c r="SNO96" s="528"/>
      <c r="SNP96" s="528"/>
      <c r="SNQ96" s="528"/>
      <c r="SNR96" s="528"/>
      <c r="SNS96" s="528"/>
      <c r="SNT96" s="528"/>
      <c r="SNU96" s="528"/>
      <c r="SNV96" s="528"/>
      <c r="SNW96" s="528"/>
      <c r="SNX96" s="528"/>
      <c r="SNY96" s="528"/>
      <c r="SNZ96" s="528"/>
      <c r="SOA96" s="528"/>
      <c r="SOB96" s="528"/>
      <c r="SOC96" s="528"/>
      <c r="SOD96" s="528"/>
      <c r="SOE96" s="528"/>
      <c r="SOF96" s="528"/>
      <c r="SOG96" s="528"/>
      <c r="SOH96" s="528"/>
      <c r="SOI96" s="528"/>
      <c r="SOJ96" s="528"/>
      <c r="SOK96" s="528"/>
      <c r="SOL96" s="528"/>
      <c r="SOM96" s="528"/>
      <c r="SON96" s="528"/>
      <c r="SOO96" s="528"/>
      <c r="SOP96" s="528"/>
      <c r="SOQ96" s="528"/>
      <c r="SOR96" s="528"/>
      <c r="SOS96" s="528"/>
      <c r="SOT96" s="528"/>
      <c r="SOU96" s="528"/>
      <c r="SOV96" s="528"/>
      <c r="SOW96" s="528"/>
      <c r="SOX96" s="528"/>
      <c r="SOY96" s="528"/>
      <c r="SOZ96" s="528"/>
      <c r="SPA96" s="528"/>
      <c r="SPB96" s="528"/>
      <c r="SPC96" s="528"/>
      <c r="SPD96" s="528"/>
      <c r="SPE96" s="528"/>
      <c r="SPF96" s="528"/>
      <c r="SPG96" s="528"/>
      <c r="SPH96" s="528"/>
      <c r="SPI96" s="528"/>
      <c r="SPJ96" s="528"/>
      <c r="SPK96" s="528"/>
      <c r="SPL96" s="528"/>
      <c r="SPM96" s="528"/>
      <c r="SPN96" s="528"/>
      <c r="SPO96" s="528"/>
      <c r="SPP96" s="528"/>
      <c r="SPQ96" s="528"/>
      <c r="SPR96" s="528"/>
      <c r="SPS96" s="528"/>
      <c r="SPT96" s="528"/>
      <c r="SPU96" s="528"/>
      <c r="SPV96" s="528"/>
      <c r="SPW96" s="528"/>
      <c r="SPX96" s="528"/>
      <c r="SPY96" s="528"/>
      <c r="SPZ96" s="528"/>
      <c r="SQA96" s="528"/>
      <c r="SQB96" s="528"/>
      <c r="SQC96" s="528"/>
      <c r="SQD96" s="528"/>
      <c r="SQE96" s="528"/>
      <c r="SQF96" s="528"/>
      <c r="SQG96" s="528"/>
      <c r="SQH96" s="528"/>
      <c r="SQI96" s="528"/>
      <c r="SQJ96" s="528"/>
      <c r="SQK96" s="528"/>
      <c r="SQL96" s="528"/>
      <c r="SQM96" s="528"/>
      <c r="SQN96" s="528"/>
      <c r="SQO96" s="528"/>
      <c r="SQP96" s="528"/>
      <c r="SQQ96" s="528"/>
      <c r="SQR96" s="528"/>
      <c r="SQS96" s="528"/>
      <c r="SQT96" s="528"/>
      <c r="SQU96" s="528"/>
      <c r="SQV96" s="528"/>
      <c r="SQW96" s="528"/>
      <c r="SQX96" s="528"/>
      <c r="SQY96" s="528"/>
      <c r="SQZ96" s="528"/>
      <c r="SRA96" s="528"/>
      <c r="SRB96" s="528"/>
      <c r="SRC96" s="528"/>
      <c r="SRD96" s="528"/>
      <c r="SRE96" s="528"/>
      <c r="SRF96" s="528"/>
      <c r="SRG96" s="528"/>
      <c r="SRH96" s="528"/>
      <c r="SRI96" s="528"/>
      <c r="SRJ96" s="528"/>
      <c r="SRK96" s="528"/>
      <c r="SRL96" s="528"/>
      <c r="SRM96" s="528"/>
      <c r="SRN96" s="528"/>
      <c r="SRO96" s="528"/>
      <c r="SRP96" s="528"/>
      <c r="SRQ96" s="528"/>
      <c r="SRR96" s="528"/>
      <c r="SRS96" s="528"/>
      <c r="SRT96" s="528"/>
      <c r="SRU96" s="528"/>
      <c r="SRV96" s="528"/>
      <c r="SRW96" s="528"/>
      <c r="SRX96" s="528"/>
      <c r="SRY96" s="528"/>
      <c r="SRZ96" s="528"/>
      <c r="SSA96" s="528"/>
      <c r="SSB96" s="528"/>
      <c r="SSC96" s="528"/>
      <c r="SSD96" s="528"/>
      <c r="SSE96" s="528"/>
      <c r="SSF96" s="528"/>
      <c r="SSG96" s="528"/>
      <c r="SSH96" s="528"/>
      <c r="SSI96" s="528"/>
      <c r="SSJ96" s="528"/>
      <c r="SSK96" s="528"/>
      <c r="SSL96" s="528"/>
      <c r="SSM96" s="528"/>
      <c r="SSN96" s="528"/>
      <c r="SSO96" s="528"/>
      <c r="SSP96" s="528"/>
      <c r="SSQ96" s="528"/>
      <c r="SSR96" s="528"/>
      <c r="SSS96" s="528"/>
      <c r="SST96" s="528"/>
      <c r="SSU96" s="528"/>
      <c r="SSV96" s="528"/>
      <c r="SSW96" s="528"/>
      <c r="SSX96" s="528"/>
      <c r="SSY96" s="528"/>
      <c r="SSZ96" s="528"/>
      <c r="STA96" s="528"/>
      <c r="STB96" s="528"/>
      <c r="STC96" s="528"/>
      <c r="STD96" s="528"/>
      <c r="STE96" s="528"/>
      <c r="STF96" s="528"/>
      <c r="STG96" s="528"/>
      <c r="STH96" s="528"/>
      <c r="STI96" s="528"/>
      <c r="STJ96" s="528"/>
      <c r="STK96" s="528"/>
      <c r="STL96" s="528"/>
      <c r="STM96" s="528"/>
      <c r="STN96" s="528"/>
      <c r="STO96" s="528"/>
      <c r="STP96" s="528"/>
      <c r="STQ96" s="528"/>
      <c r="STR96" s="528"/>
      <c r="STS96" s="528"/>
      <c r="STT96" s="528"/>
      <c r="STU96" s="528"/>
      <c r="STV96" s="528"/>
      <c r="STW96" s="528"/>
      <c r="STX96" s="528"/>
      <c r="STY96" s="528"/>
      <c r="STZ96" s="528"/>
      <c r="SUA96" s="528"/>
      <c r="SUB96" s="528"/>
      <c r="SUC96" s="528"/>
      <c r="SUD96" s="528"/>
      <c r="SUE96" s="528"/>
      <c r="SUF96" s="528"/>
      <c r="SUG96" s="528"/>
      <c r="SUH96" s="528"/>
      <c r="SUI96" s="528"/>
      <c r="SUJ96" s="528"/>
      <c r="SUK96" s="528"/>
      <c r="SUL96" s="528"/>
      <c r="SUM96" s="528"/>
      <c r="SUN96" s="528"/>
      <c r="SUO96" s="528"/>
      <c r="SUP96" s="528"/>
      <c r="SUQ96" s="528"/>
      <c r="SUR96" s="528"/>
      <c r="SUS96" s="528"/>
      <c r="SUT96" s="528"/>
      <c r="SUU96" s="528"/>
      <c r="SUV96" s="528"/>
      <c r="SUW96" s="528"/>
      <c r="SUX96" s="528"/>
      <c r="SUY96" s="528"/>
      <c r="SUZ96" s="528"/>
      <c r="SVA96" s="528"/>
      <c r="SVB96" s="528"/>
      <c r="SVC96" s="528"/>
      <c r="SVD96" s="528"/>
      <c r="SVE96" s="528"/>
      <c r="SVF96" s="528"/>
      <c r="SVG96" s="528"/>
      <c r="SVH96" s="528"/>
      <c r="SVI96" s="528"/>
      <c r="SVJ96" s="528"/>
      <c r="SVK96" s="528"/>
      <c r="SVL96" s="528"/>
      <c r="SVM96" s="528"/>
      <c r="SVN96" s="528"/>
      <c r="SVO96" s="528"/>
      <c r="SVP96" s="528"/>
      <c r="SVQ96" s="528"/>
      <c r="SVR96" s="528"/>
      <c r="SVS96" s="528"/>
      <c r="SVT96" s="528"/>
      <c r="SVU96" s="528"/>
      <c r="SVV96" s="528"/>
      <c r="SVW96" s="528"/>
      <c r="SVX96" s="528"/>
      <c r="SVY96" s="528"/>
      <c r="SVZ96" s="528"/>
      <c r="SWA96" s="528"/>
      <c r="SWB96" s="528"/>
      <c r="SWC96" s="528"/>
      <c r="SWD96" s="528"/>
      <c r="SWE96" s="528"/>
      <c r="SWF96" s="528"/>
      <c r="SWG96" s="528"/>
      <c r="SWH96" s="528"/>
      <c r="SWI96" s="528"/>
      <c r="SWJ96" s="528"/>
      <c r="SWK96" s="528"/>
      <c r="SWL96" s="528"/>
      <c r="SWM96" s="528"/>
      <c r="SWN96" s="528"/>
      <c r="SWO96" s="528"/>
      <c r="SWP96" s="528"/>
      <c r="SWQ96" s="528"/>
      <c r="SWR96" s="528"/>
      <c r="SWS96" s="528"/>
      <c r="SWT96" s="528"/>
      <c r="SWU96" s="528"/>
      <c r="SWV96" s="528"/>
      <c r="SWW96" s="528"/>
      <c r="SWX96" s="528"/>
      <c r="SWY96" s="528"/>
      <c r="SWZ96" s="528"/>
      <c r="SXA96" s="528"/>
      <c r="SXB96" s="528"/>
      <c r="SXC96" s="528"/>
      <c r="SXD96" s="528"/>
      <c r="SXE96" s="528"/>
      <c r="SXF96" s="528"/>
      <c r="SXG96" s="528"/>
      <c r="SXH96" s="528"/>
      <c r="SXI96" s="528"/>
      <c r="SXJ96" s="528"/>
      <c r="SXK96" s="528"/>
      <c r="SXL96" s="528"/>
      <c r="SXM96" s="528"/>
      <c r="SXN96" s="528"/>
      <c r="SXO96" s="528"/>
      <c r="SXP96" s="528"/>
      <c r="SXQ96" s="528"/>
      <c r="SXR96" s="528"/>
      <c r="SXS96" s="528"/>
      <c r="SXT96" s="528"/>
      <c r="SXU96" s="528"/>
      <c r="SXV96" s="528"/>
      <c r="SXW96" s="528"/>
      <c r="SXX96" s="528"/>
      <c r="SXY96" s="528"/>
      <c r="SXZ96" s="528"/>
      <c r="SYA96" s="528"/>
      <c r="SYB96" s="528"/>
      <c r="SYC96" s="528"/>
      <c r="SYD96" s="528"/>
      <c r="SYE96" s="528"/>
      <c r="SYF96" s="528"/>
      <c r="SYG96" s="528"/>
      <c r="SYH96" s="528"/>
      <c r="SYI96" s="528"/>
      <c r="SYJ96" s="528"/>
      <c r="SYK96" s="528"/>
      <c r="SYL96" s="528"/>
      <c r="SYM96" s="528"/>
      <c r="SYN96" s="528"/>
      <c r="SYO96" s="528"/>
      <c r="SYP96" s="528"/>
      <c r="SYQ96" s="528"/>
      <c r="SYR96" s="528"/>
      <c r="SYS96" s="528"/>
      <c r="SYT96" s="528"/>
      <c r="SYU96" s="528"/>
      <c r="SYV96" s="528"/>
      <c r="SYW96" s="528"/>
      <c r="SYX96" s="528"/>
      <c r="SYY96" s="528"/>
      <c r="SYZ96" s="528"/>
      <c r="SZA96" s="528"/>
      <c r="SZB96" s="528"/>
      <c r="SZC96" s="528"/>
      <c r="SZD96" s="528"/>
      <c r="SZE96" s="528"/>
      <c r="SZF96" s="528"/>
      <c r="SZG96" s="528"/>
      <c r="SZH96" s="528"/>
      <c r="SZI96" s="528"/>
      <c r="SZJ96" s="528"/>
      <c r="SZK96" s="528"/>
      <c r="SZL96" s="528"/>
      <c r="SZM96" s="528"/>
      <c r="SZN96" s="528"/>
      <c r="SZO96" s="528"/>
      <c r="SZP96" s="528"/>
      <c r="SZQ96" s="528"/>
      <c r="SZR96" s="528"/>
      <c r="SZS96" s="528"/>
      <c r="SZT96" s="528"/>
      <c r="SZU96" s="528"/>
      <c r="SZV96" s="528"/>
      <c r="SZW96" s="528"/>
      <c r="SZX96" s="528"/>
      <c r="SZY96" s="528"/>
      <c r="SZZ96" s="528"/>
      <c r="TAA96" s="528"/>
      <c r="TAB96" s="528"/>
      <c r="TAC96" s="528"/>
      <c r="TAD96" s="528"/>
      <c r="TAE96" s="528"/>
      <c r="TAF96" s="528"/>
      <c r="TAG96" s="528"/>
      <c r="TAH96" s="528"/>
      <c r="TAI96" s="528"/>
      <c r="TAJ96" s="528"/>
      <c r="TAK96" s="528"/>
      <c r="TAL96" s="528"/>
      <c r="TAM96" s="528"/>
      <c r="TAN96" s="528"/>
      <c r="TAO96" s="528"/>
      <c r="TAP96" s="528"/>
      <c r="TAQ96" s="528"/>
      <c r="TAR96" s="528"/>
      <c r="TAS96" s="528"/>
      <c r="TAT96" s="528"/>
      <c r="TAU96" s="528"/>
      <c r="TAV96" s="528"/>
      <c r="TAW96" s="528"/>
      <c r="TAX96" s="528"/>
      <c r="TAY96" s="528"/>
      <c r="TAZ96" s="528"/>
      <c r="TBA96" s="528"/>
      <c r="TBB96" s="528"/>
      <c r="TBC96" s="528"/>
      <c r="TBD96" s="528"/>
      <c r="TBE96" s="528"/>
      <c r="TBF96" s="528"/>
      <c r="TBG96" s="528"/>
      <c r="TBH96" s="528"/>
      <c r="TBI96" s="528"/>
      <c r="TBJ96" s="528"/>
      <c r="TBK96" s="528"/>
      <c r="TBL96" s="528"/>
      <c r="TBM96" s="528"/>
      <c r="TBN96" s="528"/>
      <c r="TBO96" s="528"/>
      <c r="TBP96" s="528"/>
      <c r="TBQ96" s="528"/>
      <c r="TBR96" s="528"/>
      <c r="TBS96" s="528"/>
      <c r="TBT96" s="528"/>
      <c r="TBU96" s="528"/>
      <c r="TBV96" s="528"/>
      <c r="TBW96" s="528"/>
      <c r="TBX96" s="528"/>
      <c r="TBY96" s="528"/>
      <c r="TBZ96" s="528"/>
      <c r="TCA96" s="528"/>
      <c r="TCB96" s="528"/>
      <c r="TCC96" s="528"/>
      <c r="TCD96" s="528"/>
      <c r="TCE96" s="528"/>
      <c r="TCF96" s="528"/>
      <c r="TCG96" s="528"/>
      <c r="TCH96" s="528"/>
      <c r="TCI96" s="528"/>
      <c r="TCJ96" s="528"/>
      <c r="TCK96" s="528"/>
      <c r="TCL96" s="528"/>
      <c r="TCM96" s="528"/>
      <c r="TCN96" s="528"/>
      <c r="TCO96" s="528"/>
      <c r="TCP96" s="528"/>
      <c r="TCQ96" s="528"/>
      <c r="TCR96" s="528"/>
      <c r="TCS96" s="528"/>
      <c r="TCT96" s="528"/>
      <c r="TCU96" s="528"/>
      <c r="TCV96" s="528"/>
      <c r="TCW96" s="528"/>
      <c r="TCX96" s="528"/>
      <c r="TCY96" s="528"/>
      <c r="TCZ96" s="528"/>
      <c r="TDA96" s="528"/>
      <c r="TDB96" s="528"/>
      <c r="TDC96" s="528"/>
      <c r="TDD96" s="528"/>
      <c r="TDE96" s="528"/>
      <c r="TDF96" s="528"/>
      <c r="TDG96" s="528"/>
      <c r="TDH96" s="528"/>
      <c r="TDI96" s="528"/>
      <c r="TDJ96" s="528"/>
      <c r="TDK96" s="528"/>
      <c r="TDL96" s="528"/>
      <c r="TDM96" s="528"/>
      <c r="TDN96" s="528"/>
      <c r="TDO96" s="528"/>
      <c r="TDP96" s="528"/>
      <c r="TDQ96" s="528"/>
      <c r="TDR96" s="528"/>
      <c r="TDS96" s="528"/>
      <c r="TDT96" s="528"/>
      <c r="TDU96" s="528"/>
      <c r="TDV96" s="528"/>
      <c r="TDW96" s="528"/>
      <c r="TDX96" s="528"/>
      <c r="TDY96" s="528"/>
      <c r="TDZ96" s="528"/>
      <c r="TEA96" s="528"/>
      <c r="TEB96" s="528"/>
      <c r="TEC96" s="528"/>
      <c r="TED96" s="528"/>
      <c r="TEE96" s="528"/>
      <c r="TEF96" s="528"/>
      <c r="TEG96" s="528"/>
      <c r="TEH96" s="528"/>
      <c r="TEI96" s="528"/>
      <c r="TEJ96" s="528"/>
      <c r="TEK96" s="528"/>
      <c r="TEL96" s="528"/>
      <c r="TEM96" s="528"/>
      <c r="TEN96" s="528"/>
      <c r="TEO96" s="528"/>
      <c r="TEP96" s="528"/>
      <c r="TEQ96" s="528"/>
      <c r="TER96" s="528"/>
      <c r="TES96" s="528"/>
      <c r="TET96" s="528"/>
      <c r="TEU96" s="528"/>
      <c r="TEV96" s="528"/>
      <c r="TEW96" s="528"/>
      <c r="TEX96" s="528"/>
      <c r="TEY96" s="528"/>
      <c r="TEZ96" s="528"/>
      <c r="TFA96" s="528"/>
      <c r="TFB96" s="528"/>
      <c r="TFC96" s="528"/>
      <c r="TFD96" s="528"/>
      <c r="TFE96" s="528"/>
      <c r="TFF96" s="528"/>
      <c r="TFG96" s="528"/>
      <c r="TFH96" s="528"/>
      <c r="TFI96" s="528"/>
      <c r="TFJ96" s="528"/>
      <c r="TFK96" s="528"/>
      <c r="TFL96" s="528"/>
      <c r="TFM96" s="528"/>
      <c r="TFN96" s="528"/>
      <c r="TFO96" s="528"/>
      <c r="TFP96" s="528"/>
      <c r="TFQ96" s="528"/>
      <c r="TFR96" s="528"/>
      <c r="TFS96" s="528"/>
      <c r="TFT96" s="528"/>
      <c r="TFU96" s="528"/>
      <c r="TFV96" s="528"/>
      <c r="TFW96" s="528"/>
      <c r="TFX96" s="528"/>
      <c r="TFY96" s="528"/>
      <c r="TFZ96" s="528"/>
      <c r="TGA96" s="528"/>
      <c r="TGB96" s="528"/>
      <c r="TGC96" s="528"/>
      <c r="TGD96" s="528"/>
      <c r="TGE96" s="528"/>
      <c r="TGF96" s="528"/>
      <c r="TGG96" s="528"/>
      <c r="TGH96" s="528"/>
      <c r="TGI96" s="528"/>
      <c r="TGJ96" s="528"/>
      <c r="TGK96" s="528"/>
      <c r="TGL96" s="528"/>
      <c r="TGM96" s="528"/>
      <c r="TGN96" s="528"/>
      <c r="TGO96" s="528"/>
      <c r="TGP96" s="528"/>
      <c r="TGQ96" s="528"/>
      <c r="TGR96" s="528"/>
      <c r="TGS96" s="528"/>
      <c r="TGT96" s="528"/>
      <c r="TGU96" s="528"/>
      <c r="TGV96" s="528"/>
      <c r="TGW96" s="528"/>
      <c r="TGX96" s="528"/>
      <c r="TGY96" s="528"/>
      <c r="TGZ96" s="528"/>
      <c r="THA96" s="528"/>
      <c r="THB96" s="528"/>
      <c r="THC96" s="528"/>
      <c r="THD96" s="528"/>
      <c r="THE96" s="528"/>
      <c r="THF96" s="528"/>
      <c r="THG96" s="528"/>
      <c r="THH96" s="528"/>
      <c r="THI96" s="528"/>
      <c r="THJ96" s="528"/>
      <c r="THK96" s="528"/>
      <c r="THL96" s="528"/>
      <c r="THM96" s="528"/>
      <c r="THN96" s="528"/>
      <c r="THO96" s="528"/>
      <c r="THP96" s="528"/>
      <c r="THQ96" s="528"/>
      <c r="THR96" s="528"/>
      <c r="THS96" s="528"/>
      <c r="THT96" s="528"/>
      <c r="THU96" s="528"/>
      <c r="THV96" s="528"/>
      <c r="THW96" s="528"/>
      <c r="THX96" s="528"/>
      <c r="THY96" s="528"/>
      <c r="THZ96" s="528"/>
      <c r="TIA96" s="528"/>
      <c r="TIB96" s="528"/>
      <c r="TIC96" s="528"/>
      <c r="TID96" s="528"/>
      <c r="TIE96" s="528"/>
      <c r="TIF96" s="528"/>
      <c r="TIG96" s="528"/>
      <c r="TIH96" s="528"/>
      <c r="TII96" s="528"/>
      <c r="TIJ96" s="528"/>
      <c r="TIK96" s="528"/>
      <c r="TIL96" s="528"/>
      <c r="TIM96" s="528"/>
      <c r="TIN96" s="528"/>
      <c r="TIO96" s="528"/>
      <c r="TIP96" s="528"/>
      <c r="TIQ96" s="528"/>
      <c r="TIR96" s="528"/>
      <c r="TIS96" s="528"/>
      <c r="TIT96" s="528"/>
      <c r="TIU96" s="528"/>
      <c r="TIV96" s="528"/>
      <c r="TIW96" s="528"/>
      <c r="TIX96" s="528"/>
      <c r="TIY96" s="528"/>
      <c r="TIZ96" s="528"/>
      <c r="TJA96" s="528"/>
      <c r="TJB96" s="528"/>
      <c r="TJC96" s="528"/>
      <c r="TJD96" s="528"/>
      <c r="TJE96" s="528"/>
      <c r="TJF96" s="528"/>
      <c r="TJG96" s="528"/>
      <c r="TJH96" s="528"/>
      <c r="TJI96" s="528"/>
      <c r="TJJ96" s="528"/>
      <c r="TJK96" s="528"/>
      <c r="TJL96" s="528"/>
      <c r="TJM96" s="528"/>
      <c r="TJN96" s="528"/>
      <c r="TJO96" s="528"/>
      <c r="TJP96" s="528"/>
      <c r="TJQ96" s="528"/>
      <c r="TJR96" s="528"/>
      <c r="TJS96" s="528"/>
      <c r="TJT96" s="528"/>
      <c r="TJU96" s="528"/>
      <c r="TJV96" s="528"/>
      <c r="TJW96" s="528"/>
      <c r="TJX96" s="528"/>
      <c r="TJY96" s="528"/>
      <c r="TJZ96" s="528"/>
      <c r="TKA96" s="528"/>
      <c r="TKB96" s="528"/>
      <c r="TKC96" s="528"/>
      <c r="TKD96" s="528"/>
      <c r="TKE96" s="528"/>
      <c r="TKF96" s="528"/>
      <c r="TKG96" s="528"/>
      <c r="TKH96" s="528"/>
      <c r="TKI96" s="528"/>
      <c r="TKJ96" s="528"/>
      <c r="TKK96" s="528"/>
      <c r="TKL96" s="528"/>
      <c r="TKM96" s="528"/>
      <c r="TKN96" s="528"/>
      <c r="TKO96" s="528"/>
      <c r="TKP96" s="528"/>
      <c r="TKQ96" s="528"/>
      <c r="TKR96" s="528"/>
      <c r="TKS96" s="528"/>
      <c r="TKT96" s="528"/>
      <c r="TKU96" s="528"/>
      <c r="TKV96" s="528"/>
      <c r="TKW96" s="528"/>
      <c r="TKX96" s="528"/>
      <c r="TKY96" s="528"/>
      <c r="TKZ96" s="528"/>
      <c r="TLA96" s="528"/>
      <c r="TLB96" s="528"/>
      <c r="TLC96" s="528"/>
      <c r="TLD96" s="528"/>
      <c r="TLE96" s="528"/>
      <c r="TLF96" s="528"/>
      <c r="TLG96" s="528"/>
      <c r="TLH96" s="528"/>
      <c r="TLI96" s="528"/>
      <c r="TLJ96" s="528"/>
      <c r="TLK96" s="528"/>
      <c r="TLL96" s="528"/>
      <c r="TLM96" s="528"/>
      <c r="TLN96" s="528"/>
      <c r="TLO96" s="528"/>
      <c r="TLP96" s="528"/>
      <c r="TLQ96" s="528"/>
      <c r="TLR96" s="528"/>
      <c r="TLS96" s="528"/>
      <c r="TLT96" s="528"/>
      <c r="TLU96" s="528"/>
      <c r="TLV96" s="528"/>
      <c r="TLW96" s="528"/>
      <c r="TLX96" s="528"/>
      <c r="TLY96" s="528"/>
      <c r="TLZ96" s="528"/>
      <c r="TMA96" s="528"/>
      <c r="TMB96" s="528"/>
      <c r="TMC96" s="528"/>
      <c r="TMD96" s="528"/>
      <c r="TME96" s="528"/>
      <c r="TMF96" s="528"/>
      <c r="TMG96" s="528"/>
      <c r="TMH96" s="528"/>
      <c r="TMI96" s="528"/>
      <c r="TMJ96" s="528"/>
      <c r="TMK96" s="528"/>
      <c r="TML96" s="528"/>
      <c r="TMM96" s="528"/>
      <c r="TMN96" s="528"/>
      <c r="TMO96" s="528"/>
      <c r="TMP96" s="528"/>
      <c r="TMQ96" s="528"/>
      <c r="TMR96" s="528"/>
      <c r="TMS96" s="528"/>
      <c r="TMT96" s="528"/>
      <c r="TMU96" s="528"/>
      <c r="TMV96" s="528"/>
      <c r="TMW96" s="528"/>
      <c r="TMX96" s="528"/>
      <c r="TMY96" s="528"/>
      <c r="TMZ96" s="528"/>
      <c r="TNA96" s="528"/>
      <c r="TNB96" s="528"/>
      <c r="TNC96" s="528"/>
      <c r="TND96" s="528"/>
      <c r="TNE96" s="528"/>
      <c r="TNF96" s="528"/>
      <c r="TNG96" s="528"/>
      <c r="TNH96" s="528"/>
      <c r="TNI96" s="528"/>
      <c r="TNJ96" s="528"/>
      <c r="TNK96" s="528"/>
      <c r="TNL96" s="528"/>
      <c r="TNM96" s="528"/>
      <c r="TNN96" s="528"/>
      <c r="TNO96" s="528"/>
      <c r="TNP96" s="528"/>
      <c r="TNQ96" s="528"/>
      <c r="TNR96" s="528"/>
      <c r="TNS96" s="528"/>
      <c r="TNT96" s="528"/>
      <c r="TNU96" s="528"/>
      <c r="TNV96" s="528"/>
      <c r="TNW96" s="528"/>
      <c r="TNX96" s="528"/>
      <c r="TNY96" s="528"/>
      <c r="TNZ96" s="528"/>
      <c r="TOA96" s="528"/>
      <c r="TOB96" s="528"/>
      <c r="TOC96" s="528"/>
      <c r="TOD96" s="528"/>
      <c r="TOE96" s="528"/>
      <c r="TOF96" s="528"/>
      <c r="TOG96" s="528"/>
      <c r="TOH96" s="528"/>
      <c r="TOI96" s="528"/>
      <c r="TOJ96" s="528"/>
      <c r="TOK96" s="528"/>
      <c r="TOL96" s="528"/>
      <c r="TOM96" s="528"/>
      <c r="TON96" s="528"/>
      <c r="TOO96" s="528"/>
      <c r="TOP96" s="528"/>
      <c r="TOQ96" s="528"/>
      <c r="TOR96" s="528"/>
      <c r="TOS96" s="528"/>
      <c r="TOT96" s="528"/>
      <c r="TOU96" s="528"/>
      <c r="TOV96" s="528"/>
      <c r="TOW96" s="528"/>
      <c r="TOX96" s="528"/>
      <c r="TOY96" s="528"/>
      <c r="TOZ96" s="528"/>
      <c r="TPA96" s="528"/>
      <c r="TPB96" s="528"/>
      <c r="TPC96" s="528"/>
      <c r="TPD96" s="528"/>
      <c r="TPE96" s="528"/>
      <c r="TPF96" s="528"/>
      <c r="TPG96" s="528"/>
      <c r="TPH96" s="528"/>
      <c r="TPI96" s="528"/>
      <c r="TPJ96" s="528"/>
      <c r="TPK96" s="528"/>
      <c r="TPL96" s="528"/>
      <c r="TPM96" s="528"/>
      <c r="TPN96" s="528"/>
      <c r="TPO96" s="528"/>
      <c r="TPP96" s="528"/>
      <c r="TPQ96" s="528"/>
      <c r="TPR96" s="528"/>
      <c r="TPS96" s="528"/>
      <c r="TPT96" s="528"/>
      <c r="TPU96" s="528"/>
      <c r="TPV96" s="528"/>
      <c r="TPW96" s="528"/>
      <c r="TPX96" s="528"/>
      <c r="TPY96" s="528"/>
      <c r="TPZ96" s="528"/>
      <c r="TQA96" s="528"/>
      <c r="TQB96" s="528"/>
      <c r="TQC96" s="528"/>
      <c r="TQD96" s="528"/>
      <c r="TQE96" s="528"/>
      <c r="TQF96" s="528"/>
      <c r="TQG96" s="528"/>
      <c r="TQH96" s="528"/>
      <c r="TQI96" s="528"/>
      <c r="TQJ96" s="528"/>
      <c r="TQK96" s="528"/>
      <c r="TQL96" s="528"/>
      <c r="TQM96" s="528"/>
      <c r="TQN96" s="528"/>
      <c r="TQO96" s="528"/>
      <c r="TQP96" s="528"/>
      <c r="TQQ96" s="528"/>
      <c r="TQR96" s="528"/>
      <c r="TQS96" s="528"/>
      <c r="TQT96" s="528"/>
      <c r="TQU96" s="528"/>
      <c r="TQV96" s="528"/>
      <c r="TQW96" s="528"/>
      <c r="TQX96" s="528"/>
      <c r="TQY96" s="528"/>
      <c r="TQZ96" s="528"/>
      <c r="TRA96" s="528"/>
      <c r="TRB96" s="528"/>
      <c r="TRC96" s="528"/>
      <c r="TRD96" s="528"/>
      <c r="TRE96" s="528"/>
      <c r="TRF96" s="528"/>
      <c r="TRG96" s="528"/>
      <c r="TRH96" s="528"/>
      <c r="TRI96" s="528"/>
      <c r="TRJ96" s="528"/>
      <c r="TRK96" s="528"/>
      <c r="TRL96" s="528"/>
      <c r="TRM96" s="528"/>
      <c r="TRN96" s="528"/>
      <c r="TRO96" s="528"/>
      <c r="TRP96" s="528"/>
      <c r="TRQ96" s="528"/>
      <c r="TRR96" s="528"/>
      <c r="TRS96" s="528"/>
      <c r="TRT96" s="528"/>
      <c r="TRU96" s="528"/>
      <c r="TRV96" s="528"/>
      <c r="TRW96" s="528"/>
      <c r="TRX96" s="528"/>
      <c r="TRY96" s="528"/>
      <c r="TRZ96" s="528"/>
      <c r="TSA96" s="528"/>
      <c r="TSB96" s="528"/>
      <c r="TSC96" s="528"/>
      <c r="TSD96" s="528"/>
      <c r="TSE96" s="528"/>
      <c r="TSF96" s="528"/>
      <c r="TSG96" s="528"/>
      <c r="TSH96" s="528"/>
      <c r="TSI96" s="528"/>
      <c r="TSJ96" s="528"/>
      <c r="TSK96" s="528"/>
      <c r="TSL96" s="528"/>
      <c r="TSM96" s="528"/>
      <c r="TSN96" s="528"/>
      <c r="TSO96" s="528"/>
      <c r="TSP96" s="528"/>
      <c r="TSQ96" s="528"/>
      <c r="TSR96" s="528"/>
      <c r="TSS96" s="528"/>
      <c r="TST96" s="528"/>
      <c r="TSU96" s="528"/>
      <c r="TSV96" s="528"/>
      <c r="TSW96" s="528"/>
      <c r="TSX96" s="528"/>
      <c r="TSY96" s="528"/>
      <c r="TSZ96" s="528"/>
      <c r="TTA96" s="528"/>
      <c r="TTB96" s="528"/>
      <c r="TTC96" s="528"/>
      <c r="TTD96" s="528"/>
      <c r="TTE96" s="528"/>
      <c r="TTF96" s="528"/>
      <c r="TTG96" s="528"/>
      <c r="TTH96" s="528"/>
      <c r="TTI96" s="528"/>
      <c r="TTJ96" s="528"/>
      <c r="TTK96" s="528"/>
      <c r="TTL96" s="528"/>
      <c r="TTM96" s="528"/>
      <c r="TTN96" s="528"/>
      <c r="TTO96" s="528"/>
      <c r="TTP96" s="528"/>
      <c r="TTQ96" s="528"/>
      <c r="TTR96" s="528"/>
      <c r="TTS96" s="528"/>
      <c r="TTT96" s="528"/>
      <c r="TTU96" s="528"/>
      <c r="TTV96" s="528"/>
      <c r="TTW96" s="528"/>
      <c r="TTX96" s="528"/>
      <c r="TTY96" s="528"/>
      <c r="TTZ96" s="528"/>
      <c r="TUA96" s="528"/>
      <c r="TUB96" s="528"/>
      <c r="TUC96" s="528"/>
      <c r="TUD96" s="528"/>
      <c r="TUE96" s="528"/>
      <c r="TUF96" s="528"/>
      <c r="TUG96" s="528"/>
      <c r="TUH96" s="528"/>
      <c r="TUI96" s="528"/>
      <c r="TUJ96" s="528"/>
      <c r="TUK96" s="528"/>
      <c r="TUL96" s="528"/>
      <c r="TUM96" s="528"/>
      <c r="TUN96" s="528"/>
      <c r="TUO96" s="528"/>
      <c r="TUP96" s="528"/>
      <c r="TUQ96" s="528"/>
      <c r="TUR96" s="528"/>
      <c r="TUS96" s="528"/>
      <c r="TUT96" s="528"/>
      <c r="TUU96" s="528"/>
      <c r="TUV96" s="528"/>
      <c r="TUW96" s="528"/>
      <c r="TUX96" s="528"/>
      <c r="TUY96" s="528"/>
      <c r="TUZ96" s="528"/>
      <c r="TVA96" s="528"/>
      <c r="TVB96" s="528"/>
      <c r="TVC96" s="528"/>
      <c r="TVD96" s="528"/>
      <c r="TVE96" s="528"/>
      <c r="TVF96" s="528"/>
      <c r="TVG96" s="528"/>
      <c r="TVH96" s="528"/>
      <c r="TVI96" s="528"/>
      <c r="TVJ96" s="528"/>
      <c r="TVK96" s="528"/>
      <c r="TVL96" s="528"/>
      <c r="TVM96" s="528"/>
      <c r="TVN96" s="528"/>
      <c r="TVO96" s="528"/>
      <c r="TVP96" s="528"/>
      <c r="TVQ96" s="528"/>
      <c r="TVR96" s="528"/>
      <c r="TVS96" s="528"/>
      <c r="TVT96" s="528"/>
      <c r="TVU96" s="528"/>
      <c r="TVV96" s="528"/>
      <c r="TVW96" s="528"/>
      <c r="TVX96" s="528"/>
      <c r="TVY96" s="528"/>
      <c r="TVZ96" s="528"/>
      <c r="TWA96" s="528"/>
      <c r="TWB96" s="528"/>
      <c r="TWC96" s="528"/>
      <c r="TWD96" s="528"/>
      <c r="TWE96" s="528"/>
      <c r="TWF96" s="528"/>
      <c r="TWG96" s="528"/>
      <c r="TWH96" s="528"/>
      <c r="TWI96" s="528"/>
      <c r="TWJ96" s="528"/>
      <c r="TWK96" s="528"/>
      <c r="TWL96" s="528"/>
      <c r="TWM96" s="528"/>
      <c r="TWN96" s="528"/>
      <c r="TWO96" s="528"/>
      <c r="TWP96" s="528"/>
      <c r="TWQ96" s="528"/>
      <c r="TWR96" s="528"/>
      <c r="TWS96" s="528"/>
      <c r="TWT96" s="528"/>
      <c r="TWU96" s="528"/>
      <c r="TWV96" s="528"/>
      <c r="TWW96" s="528"/>
      <c r="TWX96" s="528"/>
      <c r="TWY96" s="528"/>
      <c r="TWZ96" s="528"/>
      <c r="TXA96" s="528"/>
      <c r="TXB96" s="528"/>
      <c r="TXC96" s="528"/>
      <c r="TXD96" s="528"/>
      <c r="TXE96" s="528"/>
      <c r="TXF96" s="528"/>
      <c r="TXG96" s="528"/>
      <c r="TXH96" s="528"/>
      <c r="TXI96" s="528"/>
      <c r="TXJ96" s="528"/>
      <c r="TXK96" s="528"/>
      <c r="TXL96" s="528"/>
      <c r="TXM96" s="528"/>
      <c r="TXN96" s="528"/>
      <c r="TXO96" s="528"/>
      <c r="TXP96" s="528"/>
      <c r="TXQ96" s="528"/>
      <c r="TXR96" s="528"/>
      <c r="TXS96" s="528"/>
      <c r="TXT96" s="528"/>
      <c r="TXU96" s="528"/>
      <c r="TXV96" s="528"/>
      <c r="TXW96" s="528"/>
      <c r="TXX96" s="528"/>
      <c r="TXY96" s="528"/>
      <c r="TXZ96" s="528"/>
      <c r="TYA96" s="528"/>
      <c r="TYB96" s="528"/>
      <c r="TYC96" s="528"/>
      <c r="TYD96" s="528"/>
      <c r="TYE96" s="528"/>
      <c r="TYF96" s="528"/>
      <c r="TYG96" s="528"/>
      <c r="TYH96" s="528"/>
      <c r="TYI96" s="528"/>
      <c r="TYJ96" s="528"/>
      <c r="TYK96" s="528"/>
      <c r="TYL96" s="528"/>
      <c r="TYM96" s="528"/>
      <c r="TYN96" s="528"/>
      <c r="TYO96" s="528"/>
      <c r="TYP96" s="528"/>
      <c r="TYQ96" s="528"/>
      <c r="TYR96" s="528"/>
      <c r="TYS96" s="528"/>
      <c r="TYT96" s="528"/>
      <c r="TYU96" s="528"/>
      <c r="TYV96" s="528"/>
      <c r="TYW96" s="528"/>
      <c r="TYX96" s="528"/>
      <c r="TYY96" s="528"/>
      <c r="TYZ96" s="528"/>
      <c r="TZA96" s="528"/>
      <c r="TZB96" s="528"/>
      <c r="TZC96" s="528"/>
      <c r="TZD96" s="528"/>
      <c r="TZE96" s="528"/>
      <c r="TZF96" s="528"/>
      <c r="TZG96" s="528"/>
      <c r="TZH96" s="528"/>
      <c r="TZI96" s="528"/>
      <c r="TZJ96" s="528"/>
      <c r="TZK96" s="528"/>
      <c r="TZL96" s="528"/>
      <c r="TZM96" s="528"/>
      <c r="TZN96" s="528"/>
      <c r="TZO96" s="528"/>
      <c r="TZP96" s="528"/>
      <c r="TZQ96" s="528"/>
      <c r="TZR96" s="528"/>
      <c r="TZS96" s="528"/>
      <c r="TZT96" s="528"/>
      <c r="TZU96" s="528"/>
      <c r="TZV96" s="528"/>
      <c r="TZW96" s="528"/>
      <c r="TZX96" s="528"/>
      <c r="TZY96" s="528"/>
      <c r="TZZ96" s="528"/>
      <c r="UAA96" s="528"/>
      <c r="UAB96" s="528"/>
      <c r="UAC96" s="528"/>
      <c r="UAD96" s="528"/>
      <c r="UAE96" s="528"/>
      <c r="UAF96" s="528"/>
      <c r="UAG96" s="528"/>
      <c r="UAH96" s="528"/>
      <c r="UAI96" s="528"/>
      <c r="UAJ96" s="528"/>
      <c r="UAK96" s="528"/>
      <c r="UAL96" s="528"/>
      <c r="UAM96" s="528"/>
      <c r="UAN96" s="528"/>
      <c r="UAO96" s="528"/>
      <c r="UAP96" s="528"/>
      <c r="UAQ96" s="528"/>
      <c r="UAR96" s="528"/>
      <c r="UAS96" s="528"/>
      <c r="UAT96" s="528"/>
      <c r="UAU96" s="528"/>
      <c r="UAV96" s="528"/>
      <c r="UAW96" s="528"/>
      <c r="UAX96" s="528"/>
      <c r="UAY96" s="528"/>
      <c r="UAZ96" s="528"/>
      <c r="UBA96" s="528"/>
      <c r="UBB96" s="528"/>
      <c r="UBC96" s="528"/>
      <c r="UBD96" s="528"/>
      <c r="UBE96" s="528"/>
      <c r="UBF96" s="528"/>
      <c r="UBG96" s="528"/>
      <c r="UBH96" s="528"/>
      <c r="UBI96" s="528"/>
      <c r="UBJ96" s="528"/>
      <c r="UBK96" s="528"/>
      <c r="UBL96" s="528"/>
      <c r="UBM96" s="528"/>
      <c r="UBN96" s="528"/>
      <c r="UBO96" s="528"/>
      <c r="UBP96" s="528"/>
      <c r="UBQ96" s="528"/>
      <c r="UBR96" s="528"/>
      <c r="UBS96" s="528"/>
      <c r="UBT96" s="528"/>
      <c r="UBU96" s="528"/>
      <c r="UBV96" s="528"/>
      <c r="UBW96" s="528"/>
      <c r="UBX96" s="528"/>
      <c r="UBY96" s="528"/>
      <c r="UBZ96" s="528"/>
      <c r="UCA96" s="528"/>
      <c r="UCB96" s="528"/>
      <c r="UCC96" s="528"/>
      <c r="UCD96" s="528"/>
      <c r="UCE96" s="528"/>
      <c r="UCF96" s="528"/>
      <c r="UCG96" s="528"/>
      <c r="UCH96" s="528"/>
      <c r="UCI96" s="528"/>
      <c r="UCJ96" s="528"/>
      <c r="UCK96" s="528"/>
      <c r="UCL96" s="528"/>
      <c r="UCM96" s="528"/>
      <c r="UCN96" s="528"/>
      <c r="UCO96" s="528"/>
      <c r="UCP96" s="528"/>
      <c r="UCQ96" s="528"/>
      <c r="UCR96" s="528"/>
      <c r="UCS96" s="528"/>
      <c r="UCT96" s="528"/>
      <c r="UCU96" s="528"/>
      <c r="UCV96" s="528"/>
      <c r="UCW96" s="528"/>
      <c r="UCX96" s="528"/>
      <c r="UCY96" s="528"/>
      <c r="UCZ96" s="528"/>
      <c r="UDA96" s="528"/>
      <c r="UDB96" s="528"/>
      <c r="UDC96" s="528"/>
      <c r="UDD96" s="528"/>
      <c r="UDE96" s="528"/>
      <c r="UDF96" s="528"/>
      <c r="UDG96" s="528"/>
      <c r="UDH96" s="528"/>
      <c r="UDI96" s="528"/>
      <c r="UDJ96" s="528"/>
      <c r="UDK96" s="528"/>
      <c r="UDL96" s="528"/>
      <c r="UDM96" s="528"/>
      <c r="UDN96" s="528"/>
      <c r="UDO96" s="528"/>
      <c r="UDP96" s="528"/>
      <c r="UDQ96" s="528"/>
      <c r="UDR96" s="528"/>
      <c r="UDS96" s="528"/>
      <c r="UDT96" s="528"/>
      <c r="UDU96" s="528"/>
      <c r="UDV96" s="528"/>
      <c r="UDW96" s="528"/>
      <c r="UDX96" s="528"/>
      <c r="UDY96" s="528"/>
      <c r="UDZ96" s="528"/>
      <c r="UEA96" s="528"/>
      <c r="UEB96" s="528"/>
      <c r="UEC96" s="528"/>
      <c r="UED96" s="528"/>
      <c r="UEE96" s="528"/>
      <c r="UEF96" s="528"/>
      <c r="UEG96" s="528"/>
      <c r="UEH96" s="528"/>
      <c r="UEI96" s="528"/>
      <c r="UEJ96" s="528"/>
      <c r="UEK96" s="528"/>
      <c r="UEL96" s="528"/>
      <c r="UEM96" s="528"/>
      <c r="UEN96" s="528"/>
      <c r="UEO96" s="528"/>
      <c r="UEP96" s="528"/>
      <c r="UEQ96" s="528"/>
      <c r="UER96" s="528"/>
      <c r="UES96" s="528"/>
      <c r="UET96" s="528"/>
      <c r="UEU96" s="528"/>
      <c r="UEV96" s="528"/>
      <c r="UEW96" s="528"/>
      <c r="UEX96" s="528"/>
      <c r="UEY96" s="528"/>
      <c r="UEZ96" s="528"/>
      <c r="UFA96" s="528"/>
      <c r="UFB96" s="528"/>
      <c r="UFC96" s="528"/>
      <c r="UFD96" s="528"/>
      <c r="UFE96" s="528"/>
      <c r="UFF96" s="528"/>
      <c r="UFG96" s="528"/>
      <c r="UFH96" s="528"/>
      <c r="UFI96" s="528"/>
      <c r="UFJ96" s="528"/>
      <c r="UFK96" s="528"/>
      <c r="UFL96" s="528"/>
      <c r="UFM96" s="528"/>
      <c r="UFN96" s="528"/>
      <c r="UFO96" s="528"/>
      <c r="UFP96" s="528"/>
      <c r="UFQ96" s="528"/>
      <c r="UFR96" s="528"/>
      <c r="UFS96" s="528"/>
      <c r="UFT96" s="528"/>
      <c r="UFU96" s="528"/>
      <c r="UFV96" s="528"/>
      <c r="UFW96" s="528"/>
      <c r="UFX96" s="528"/>
      <c r="UFY96" s="528"/>
      <c r="UFZ96" s="528"/>
      <c r="UGA96" s="528"/>
      <c r="UGB96" s="528"/>
      <c r="UGC96" s="528"/>
      <c r="UGD96" s="528"/>
      <c r="UGE96" s="528"/>
      <c r="UGF96" s="528"/>
      <c r="UGG96" s="528"/>
      <c r="UGH96" s="528"/>
      <c r="UGI96" s="528"/>
      <c r="UGJ96" s="528"/>
      <c r="UGK96" s="528"/>
      <c r="UGL96" s="528"/>
      <c r="UGM96" s="528"/>
      <c r="UGN96" s="528"/>
      <c r="UGO96" s="528"/>
      <c r="UGP96" s="528"/>
      <c r="UGQ96" s="528"/>
      <c r="UGR96" s="528"/>
      <c r="UGS96" s="528"/>
      <c r="UGT96" s="528"/>
      <c r="UGU96" s="528"/>
      <c r="UGV96" s="528"/>
      <c r="UGW96" s="528"/>
      <c r="UGX96" s="528"/>
      <c r="UGY96" s="528"/>
      <c r="UGZ96" s="528"/>
      <c r="UHA96" s="528"/>
      <c r="UHB96" s="528"/>
      <c r="UHC96" s="528"/>
      <c r="UHD96" s="528"/>
      <c r="UHE96" s="528"/>
      <c r="UHF96" s="528"/>
      <c r="UHG96" s="528"/>
      <c r="UHH96" s="528"/>
      <c r="UHI96" s="528"/>
      <c r="UHJ96" s="528"/>
      <c r="UHK96" s="528"/>
      <c r="UHL96" s="528"/>
      <c r="UHM96" s="528"/>
      <c r="UHN96" s="528"/>
      <c r="UHO96" s="528"/>
      <c r="UHP96" s="528"/>
      <c r="UHQ96" s="528"/>
      <c r="UHR96" s="528"/>
      <c r="UHS96" s="528"/>
      <c r="UHT96" s="528"/>
      <c r="UHU96" s="528"/>
      <c r="UHV96" s="528"/>
      <c r="UHW96" s="528"/>
      <c r="UHX96" s="528"/>
      <c r="UHY96" s="528"/>
      <c r="UHZ96" s="528"/>
      <c r="UIA96" s="528"/>
      <c r="UIB96" s="528"/>
      <c r="UIC96" s="528"/>
      <c r="UID96" s="528"/>
      <c r="UIE96" s="528"/>
      <c r="UIF96" s="528"/>
      <c r="UIG96" s="528"/>
      <c r="UIH96" s="528"/>
      <c r="UII96" s="528"/>
      <c r="UIJ96" s="528"/>
      <c r="UIK96" s="528"/>
      <c r="UIL96" s="528"/>
      <c r="UIM96" s="528"/>
      <c r="UIN96" s="528"/>
      <c r="UIO96" s="528"/>
      <c r="UIP96" s="528"/>
      <c r="UIQ96" s="528"/>
      <c r="UIR96" s="528"/>
      <c r="UIS96" s="528"/>
      <c r="UIT96" s="528"/>
      <c r="UIU96" s="528"/>
      <c r="UIV96" s="528"/>
      <c r="UIW96" s="528"/>
      <c r="UIX96" s="528"/>
      <c r="UIY96" s="528"/>
      <c r="UIZ96" s="528"/>
      <c r="UJA96" s="528"/>
      <c r="UJB96" s="528"/>
      <c r="UJC96" s="528"/>
      <c r="UJD96" s="528"/>
      <c r="UJE96" s="528"/>
      <c r="UJF96" s="528"/>
      <c r="UJG96" s="528"/>
      <c r="UJH96" s="528"/>
      <c r="UJI96" s="528"/>
      <c r="UJJ96" s="528"/>
      <c r="UJK96" s="528"/>
      <c r="UJL96" s="528"/>
      <c r="UJM96" s="528"/>
      <c r="UJN96" s="528"/>
      <c r="UJO96" s="528"/>
      <c r="UJP96" s="528"/>
      <c r="UJQ96" s="528"/>
      <c r="UJR96" s="528"/>
      <c r="UJS96" s="528"/>
      <c r="UJT96" s="528"/>
      <c r="UJU96" s="528"/>
      <c r="UJV96" s="528"/>
      <c r="UJW96" s="528"/>
      <c r="UJX96" s="528"/>
      <c r="UJY96" s="528"/>
      <c r="UJZ96" s="528"/>
      <c r="UKA96" s="528"/>
      <c r="UKB96" s="528"/>
      <c r="UKC96" s="528"/>
      <c r="UKD96" s="528"/>
      <c r="UKE96" s="528"/>
      <c r="UKF96" s="528"/>
      <c r="UKG96" s="528"/>
      <c r="UKH96" s="528"/>
      <c r="UKI96" s="528"/>
      <c r="UKJ96" s="528"/>
      <c r="UKK96" s="528"/>
      <c r="UKL96" s="528"/>
      <c r="UKM96" s="528"/>
      <c r="UKN96" s="528"/>
      <c r="UKO96" s="528"/>
      <c r="UKP96" s="528"/>
      <c r="UKQ96" s="528"/>
      <c r="UKR96" s="528"/>
      <c r="UKS96" s="528"/>
      <c r="UKT96" s="528"/>
      <c r="UKU96" s="528"/>
      <c r="UKV96" s="528"/>
      <c r="UKW96" s="528"/>
      <c r="UKX96" s="528"/>
      <c r="UKY96" s="528"/>
      <c r="UKZ96" s="528"/>
      <c r="ULA96" s="528"/>
      <c r="ULB96" s="528"/>
      <c r="ULC96" s="528"/>
      <c r="ULD96" s="528"/>
      <c r="ULE96" s="528"/>
      <c r="ULF96" s="528"/>
      <c r="ULG96" s="528"/>
      <c r="ULH96" s="528"/>
      <c r="ULI96" s="528"/>
      <c r="ULJ96" s="528"/>
      <c r="ULK96" s="528"/>
      <c r="ULL96" s="528"/>
      <c r="ULM96" s="528"/>
      <c r="ULN96" s="528"/>
      <c r="ULO96" s="528"/>
      <c r="ULP96" s="528"/>
      <c r="ULQ96" s="528"/>
      <c r="ULR96" s="528"/>
      <c r="ULS96" s="528"/>
      <c r="ULT96" s="528"/>
      <c r="ULU96" s="528"/>
      <c r="ULV96" s="528"/>
      <c r="ULW96" s="528"/>
      <c r="ULX96" s="528"/>
      <c r="ULY96" s="528"/>
      <c r="ULZ96" s="528"/>
      <c r="UMA96" s="528"/>
      <c r="UMB96" s="528"/>
      <c r="UMC96" s="528"/>
      <c r="UMD96" s="528"/>
      <c r="UME96" s="528"/>
      <c r="UMF96" s="528"/>
      <c r="UMG96" s="528"/>
      <c r="UMH96" s="528"/>
      <c r="UMI96" s="528"/>
      <c r="UMJ96" s="528"/>
      <c r="UMK96" s="528"/>
      <c r="UML96" s="528"/>
      <c r="UMM96" s="528"/>
      <c r="UMN96" s="528"/>
      <c r="UMO96" s="528"/>
      <c r="UMP96" s="528"/>
      <c r="UMQ96" s="528"/>
      <c r="UMR96" s="528"/>
      <c r="UMS96" s="528"/>
      <c r="UMT96" s="528"/>
      <c r="UMU96" s="528"/>
      <c r="UMV96" s="528"/>
      <c r="UMW96" s="528"/>
      <c r="UMX96" s="528"/>
      <c r="UMY96" s="528"/>
      <c r="UMZ96" s="528"/>
      <c r="UNA96" s="528"/>
      <c r="UNB96" s="528"/>
      <c r="UNC96" s="528"/>
      <c r="UND96" s="528"/>
      <c r="UNE96" s="528"/>
      <c r="UNF96" s="528"/>
      <c r="UNG96" s="528"/>
      <c r="UNH96" s="528"/>
      <c r="UNI96" s="528"/>
      <c r="UNJ96" s="528"/>
      <c r="UNK96" s="528"/>
      <c r="UNL96" s="528"/>
      <c r="UNM96" s="528"/>
      <c r="UNN96" s="528"/>
      <c r="UNO96" s="528"/>
      <c r="UNP96" s="528"/>
      <c r="UNQ96" s="528"/>
      <c r="UNR96" s="528"/>
      <c r="UNS96" s="528"/>
      <c r="UNT96" s="528"/>
      <c r="UNU96" s="528"/>
      <c r="UNV96" s="528"/>
      <c r="UNW96" s="528"/>
      <c r="UNX96" s="528"/>
      <c r="UNY96" s="528"/>
      <c r="UNZ96" s="528"/>
      <c r="UOA96" s="528"/>
      <c r="UOB96" s="528"/>
      <c r="UOC96" s="528"/>
      <c r="UOD96" s="528"/>
      <c r="UOE96" s="528"/>
      <c r="UOF96" s="528"/>
      <c r="UOG96" s="528"/>
      <c r="UOH96" s="528"/>
      <c r="UOI96" s="528"/>
      <c r="UOJ96" s="528"/>
      <c r="UOK96" s="528"/>
      <c r="UOL96" s="528"/>
      <c r="UOM96" s="528"/>
      <c r="UON96" s="528"/>
      <c r="UOO96" s="528"/>
      <c r="UOP96" s="528"/>
      <c r="UOQ96" s="528"/>
      <c r="UOR96" s="528"/>
      <c r="UOS96" s="528"/>
      <c r="UOT96" s="528"/>
      <c r="UOU96" s="528"/>
      <c r="UOV96" s="528"/>
      <c r="UOW96" s="528"/>
      <c r="UOX96" s="528"/>
      <c r="UOY96" s="528"/>
      <c r="UOZ96" s="528"/>
      <c r="UPA96" s="528"/>
      <c r="UPB96" s="528"/>
      <c r="UPC96" s="528"/>
      <c r="UPD96" s="528"/>
      <c r="UPE96" s="528"/>
      <c r="UPF96" s="528"/>
      <c r="UPG96" s="528"/>
      <c r="UPH96" s="528"/>
      <c r="UPI96" s="528"/>
      <c r="UPJ96" s="528"/>
      <c r="UPK96" s="528"/>
      <c r="UPL96" s="528"/>
      <c r="UPM96" s="528"/>
      <c r="UPN96" s="528"/>
      <c r="UPO96" s="528"/>
      <c r="UPP96" s="528"/>
      <c r="UPQ96" s="528"/>
      <c r="UPR96" s="528"/>
      <c r="UPS96" s="528"/>
      <c r="UPT96" s="528"/>
      <c r="UPU96" s="528"/>
      <c r="UPV96" s="528"/>
      <c r="UPW96" s="528"/>
      <c r="UPX96" s="528"/>
      <c r="UPY96" s="528"/>
      <c r="UPZ96" s="528"/>
      <c r="UQA96" s="528"/>
      <c r="UQB96" s="528"/>
      <c r="UQC96" s="528"/>
      <c r="UQD96" s="528"/>
      <c r="UQE96" s="528"/>
      <c r="UQF96" s="528"/>
      <c r="UQG96" s="528"/>
      <c r="UQH96" s="528"/>
      <c r="UQI96" s="528"/>
      <c r="UQJ96" s="528"/>
      <c r="UQK96" s="528"/>
      <c r="UQL96" s="528"/>
      <c r="UQM96" s="528"/>
      <c r="UQN96" s="528"/>
      <c r="UQO96" s="528"/>
      <c r="UQP96" s="528"/>
      <c r="UQQ96" s="528"/>
      <c r="UQR96" s="528"/>
      <c r="UQS96" s="528"/>
      <c r="UQT96" s="528"/>
      <c r="UQU96" s="528"/>
      <c r="UQV96" s="528"/>
      <c r="UQW96" s="528"/>
      <c r="UQX96" s="528"/>
      <c r="UQY96" s="528"/>
      <c r="UQZ96" s="528"/>
      <c r="URA96" s="528"/>
      <c r="URB96" s="528"/>
      <c r="URC96" s="528"/>
      <c r="URD96" s="528"/>
      <c r="URE96" s="528"/>
      <c r="URF96" s="528"/>
      <c r="URG96" s="528"/>
      <c r="URH96" s="528"/>
      <c r="URI96" s="528"/>
      <c r="URJ96" s="528"/>
      <c r="URK96" s="528"/>
      <c r="URL96" s="528"/>
      <c r="URM96" s="528"/>
      <c r="URN96" s="528"/>
      <c r="URO96" s="528"/>
      <c r="URP96" s="528"/>
      <c r="URQ96" s="528"/>
      <c r="URR96" s="528"/>
      <c r="URS96" s="528"/>
      <c r="URT96" s="528"/>
      <c r="URU96" s="528"/>
      <c r="URV96" s="528"/>
      <c r="URW96" s="528"/>
      <c r="URX96" s="528"/>
      <c r="URY96" s="528"/>
      <c r="URZ96" s="528"/>
      <c r="USA96" s="528"/>
      <c r="USB96" s="528"/>
      <c r="USC96" s="528"/>
      <c r="USD96" s="528"/>
      <c r="USE96" s="528"/>
      <c r="USF96" s="528"/>
      <c r="USG96" s="528"/>
      <c r="USH96" s="528"/>
      <c r="USI96" s="528"/>
      <c r="USJ96" s="528"/>
      <c r="USK96" s="528"/>
      <c r="USL96" s="528"/>
      <c r="USM96" s="528"/>
      <c r="USN96" s="528"/>
      <c r="USO96" s="528"/>
      <c r="USP96" s="528"/>
      <c r="USQ96" s="528"/>
      <c r="USR96" s="528"/>
      <c r="USS96" s="528"/>
      <c r="UST96" s="528"/>
      <c r="USU96" s="528"/>
      <c r="USV96" s="528"/>
      <c r="USW96" s="528"/>
      <c r="USX96" s="528"/>
      <c r="USY96" s="528"/>
      <c r="USZ96" s="528"/>
      <c r="UTA96" s="528"/>
      <c r="UTB96" s="528"/>
      <c r="UTC96" s="528"/>
      <c r="UTD96" s="528"/>
      <c r="UTE96" s="528"/>
      <c r="UTF96" s="528"/>
      <c r="UTG96" s="528"/>
      <c r="UTH96" s="528"/>
      <c r="UTI96" s="528"/>
      <c r="UTJ96" s="528"/>
      <c r="UTK96" s="528"/>
      <c r="UTL96" s="528"/>
      <c r="UTM96" s="528"/>
      <c r="UTN96" s="528"/>
      <c r="UTO96" s="528"/>
      <c r="UTP96" s="528"/>
      <c r="UTQ96" s="528"/>
      <c r="UTR96" s="528"/>
      <c r="UTS96" s="528"/>
      <c r="UTT96" s="528"/>
      <c r="UTU96" s="528"/>
      <c r="UTV96" s="528"/>
      <c r="UTW96" s="528"/>
      <c r="UTX96" s="528"/>
      <c r="UTY96" s="528"/>
      <c r="UTZ96" s="528"/>
      <c r="UUA96" s="528"/>
      <c r="UUB96" s="528"/>
      <c r="UUC96" s="528"/>
      <c r="UUD96" s="528"/>
      <c r="UUE96" s="528"/>
      <c r="UUF96" s="528"/>
      <c r="UUG96" s="528"/>
      <c r="UUH96" s="528"/>
      <c r="UUI96" s="528"/>
      <c r="UUJ96" s="528"/>
      <c r="UUK96" s="528"/>
      <c r="UUL96" s="528"/>
      <c r="UUM96" s="528"/>
      <c r="UUN96" s="528"/>
      <c r="UUO96" s="528"/>
      <c r="UUP96" s="528"/>
      <c r="UUQ96" s="528"/>
      <c r="UUR96" s="528"/>
      <c r="UUS96" s="528"/>
      <c r="UUT96" s="528"/>
      <c r="UUU96" s="528"/>
      <c r="UUV96" s="528"/>
      <c r="UUW96" s="528"/>
      <c r="UUX96" s="528"/>
      <c r="UUY96" s="528"/>
      <c r="UUZ96" s="528"/>
      <c r="UVA96" s="528"/>
      <c r="UVB96" s="528"/>
      <c r="UVC96" s="528"/>
      <c r="UVD96" s="528"/>
      <c r="UVE96" s="528"/>
      <c r="UVF96" s="528"/>
      <c r="UVG96" s="528"/>
      <c r="UVH96" s="528"/>
      <c r="UVI96" s="528"/>
      <c r="UVJ96" s="528"/>
      <c r="UVK96" s="528"/>
      <c r="UVL96" s="528"/>
      <c r="UVM96" s="528"/>
      <c r="UVN96" s="528"/>
      <c r="UVO96" s="528"/>
      <c r="UVP96" s="528"/>
      <c r="UVQ96" s="528"/>
      <c r="UVR96" s="528"/>
      <c r="UVS96" s="528"/>
      <c r="UVT96" s="528"/>
      <c r="UVU96" s="528"/>
      <c r="UVV96" s="528"/>
      <c r="UVW96" s="528"/>
      <c r="UVX96" s="528"/>
      <c r="UVY96" s="528"/>
      <c r="UVZ96" s="528"/>
      <c r="UWA96" s="528"/>
      <c r="UWB96" s="528"/>
      <c r="UWC96" s="528"/>
      <c r="UWD96" s="528"/>
      <c r="UWE96" s="528"/>
      <c r="UWF96" s="528"/>
      <c r="UWG96" s="528"/>
      <c r="UWH96" s="528"/>
      <c r="UWI96" s="528"/>
      <c r="UWJ96" s="528"/>
      <c r="UWK96" s="528"/>
      <c r="UWL96" s="528"/>
      <c r="UWM96" s="528"/>
      <c r="UWN96" s="528"/>
      <c r="UWO96" s="528"/>
      <c r="UWP96" s="528"/>
      <c r="UWQ96" s="528"/>
      <c r="UWR96" s="528"/>
      <c r="UWS96" s="528"/>
      <c r="UWT96" s="528"/>
      <c r="UWU96" s="528"/>
      <c r="UWV96" s="528"/>
      <c r="UWW96" s="528"/>
      <c r="UWX96" s="528"/>
      <c r="UWY96" s="528"/>
      <c r="UWZ96" s="528"/>
      <c r="UXA96" s="528"/>
      <c r="UXB96" s="528"/>
      <c r="UXC96" s="528"/>
      <c r="UXD96" s="528"/>
      <c r="UXE96" s="528"/>
      <c r="UXF96" s="528"/>
      <c r="UXG96" s="528"/>
      <c r="UXH96" s="528"/>
      <c r="UXI96" s="528"/>
      <c r="UXJ96" s="528"/>
      <c r="UXK96" s="528"/>
      <c r="UXL96" s="528"/>
      <c r="UXM96" s="528"/>
      <c r="UXN96" s="528"/>
      <c r="UXO96" s="528"/>
      <c r="UXP96" s="528"/>
      <c r="UXQ96" s="528"/>
      <c r="UXR96" s="528"/>
      <c r="UXS96" s="528"/>
      <c r="UXT96" s="528"/>
      <c r="UXU96" s="528"/>
      <c r="UXV96" s="528"/>
      <c r="UXW96" s="528"/>
      <c r="UXX96" s="528"/>
      <c r="UXY96" s="528"/>
      <c r="UXZ96" s="528"/>
      <c r="UYA96" s="528"/>
      <c r="UYB96" s="528"/>
      <c r="UYC96" s="528"/>
      <c r="UYD96" s="528"/>
      <c r="UYE96" s="528"/>
      <c r="UYF96" s="528"/>
      <c r="UYG96" s="528"/>
      <c r="UYH96" s="528"/>
      <c r="UYI96" s="528"/>
      <c r="UYJ96" s="528"/>
      <c r="UYK96" s="528"/>
      <c r="UYL96" s="528"/>
      <c r="UYM96" s="528"/>
      <c r="UYN96" s="528"/>
      <c r="UYO96" s="528"/>
      <c r="UYP96" s="528"/>
      <c r="UYQ96" s="528"/>
      <c r="UYR96" s="528"/>
      <c r="UYS96" s="528"/>
      <c r="UYT96" s="528"/>
      <c r="UYU96" s="528"/>
      <c r="UYV96" s="528"/>
      <c r="UYW96" s="528"/>
      <c r="UYX96" s="528"/>
      <c r="UYY96" s="528"/>
      <c r="UYZ96" s="528"/>
      <c r="UZA96" s="528"/>
      <c r="UZB96" s="528"/>
      <c r="UZC96" s="528"/>
      <c r="UZD96" s="528"/>
      <c r="UZE96" s="528"/>
      <c r="UZF96" s="528"/>
      <c r="UZG96" s="528"/>
      <c r="UZH96" s="528"/>
      <c r="UZI96" s="528"/>
      <c r="UZJ96" s="528"/>
      <c r="UZK96" s="528"/>
      <c r="UZL96" s="528"/>
      <c r="UZM96" s="528"/>
      <c r="UZN96" s="528"/>
      <c r="UZO96" s="528"/>
      <c r="UZP96" s="528"/>
      <c r="UZQ96" s="528"/>
      <c r="UZR96" s="528"/>
      <c r="UZS96" s="528"/>
      <c r="UZT96" s="528"/>
      <c r="UZU96" s="528"/>
      <c r="UZV96" s="528"/>
      <c r="UZW96" s="528"/>
      <c r="UZX96" s="528"/>
      <c r="UZY96" s="528"/>
      <c r="UZZ96" s="528"/>
      <c r="VAA96" s="528"/>
      <c r="VAB96" s="528"/>
      <c r="VAC96" s="528"/>
      <c r="VAD96" s="528"/>
      <c r="VAE96" s="528"/>
      <c r="VAF96" s="528"/>
      <c r="VAG96" s="528"/>
      <c r="VAH96" s="528"/>
      <c r="VAI96" s="528"/>
      <c r="VAJ96" s="528"/>
      <c r="VAK96" s="528"/>
      <c r="VAL96" s="528"/>
      <c r="VAM96" s="528"/>
      <c r="VAN96" s="528"/>
      <c r="VAO96" s="528"/>
      <c r="VAP96" s="528"/>
      <c r="VAQ96" s="528"/>
      <c r="VAR96" s="528"/>
      <c r="VAS96" s="528"/>
      <c r="VAT96" s="528"/>
      <c r="VAU96" s="528"/>
      <c r="VAV96" s="528"/>
      <c r="VAW96" s="528"/>
      <c r="VAX96" s="528"/>
      <c r="VAY96" s="528"/>
      <c r="VAZ96" s="528"/>
      <c r="VBA96" s="528"/>
      <c r="VBB96" s="528"/>
      <c r="VBC96" s="528"/>
      <c r="VBD96" s="528"/>
      <c r="VBE96" s="528"/>
      <c r="VBF96" s="528"/>
      <c r="VBG96" s="528"/>
      <c r="VBH96" s="528"/>
      <c r="VBI96" s="528"/>
      <c r="VBJ96" s="528"/>
      <c r="VBK96" s="528"/>
      <c r="VBL96" s="528"/>
      <c r="VBM96" s="528"/>
      <c r="VBN96" s="528"/>
      <c r="VBO96" s="528"/>
      <c r="VBP96" s="528"/>
      <c r="VBQ96" s="528"/>
      <c r="VBR96" s="528"/>
      <c r="VBS96" s="528"/>
      <c r="VBT96" s="528"/>
      <c r="VBU96" s="528"/>
      <c r="VBV96" s="528"/>
      <c r="VBW96" s="528"/>
      <c r="VBX96" s="528"/>
      <c r="VBY96" s="528"/>
      <c r="VBZ96" s="528"/>
      <c r="VCA96" s="528"/>
      <c r="VCB96" s="528"/>
      <c r="VCC96" s="528"/>
      <c r="VCD96" s="528"/>
      <c r="VCE96" s="528"/>
      <c r="VCF96" s="528"/>
      <c r="VCG96" s="528"/>
      <c r="VCH96" s="528"/>
      <c r="VCI96" s="528"/>
      <c r="VCJ96" s="528"/>
      <c r="VCK96" s="528"/>
      <c r="VCL96" s="528"/>
      <c r="VCM96" s="528"/>
      <c r="VCN96" s="528"/>
      <c r="VCO96" s="528"/>
      <c r="VCP96" s="528"/>
      <c r="VCQ96" s="528"/>
      <c r="VCR96" s="528"/>
      <c r="VCS96" s="528"/>
      <c r="VCT96" s="528"/>
      <c r="VCU96" s="528"/>
      <c r="VCV96" s="528"/>
      <c r="VCW96" s="528"/>
      <c r="VCX96" s="528"/>
      <c r="VCY96" s="528"/>
      <c r="VCZ96" s="528"/>
      <c r="VDA96" s="528"/>
      <c r="VDB96" s="528"/>
      <c r="VDC96" s="528"/>
      <c r="VDD96" s="528"/>
      <c r="VDE96" s="528"/>
      <c r="VDF96" s="528"/>
      <c r="VDG96" s="528"/>
      <c r="VDH96" s="528"/>
      <c r="VDI96" s="528"/>
      <c r="VDJ96" s="528"/>
      <c r="VDK96" s="528"/>
      <c r="VDL96" s="528"/>
      <c r="VDM96" s="528"/>
      <c r="VDN96" s="528"/>
      <c r="VDO96" s="528"/>
      <c r="VDP96" s="528"/>
      <c r="VDQ96" s="528"/>
      <c r="VDR96" s="528"/>
      <c r="VDS96" s="528"/>
      <c r="VDT96" s="528"/>
      <c r="VDU96" s="528"/>
      <c r="VDV96" s="528"/>
      <c r="VDW96" s="528"/>
      <c r="VDX96" s="528"/>
      <c r="VDY96" s="528"/>
      <c r="VDZ96" s="528"/>
      <c r="VEA96" s="528"/>
      <c r="VEB96" s="528"/>
      <c r="VEC96" s="528"/>
      <c r="VED96" s="528"/>
      <c r="VEE96" s="528"/>
      <c r="VEF96" s="528"/>
      <c r="VEG96" s="528"/>
      <c r="VEH96" s="528"/>
      <c r="VEI96" s="528"/>
      <c r="VEJ96" s="528"/>
      <c r="VEK96" s="528"/>
      <c r="VEL96" s="528"/>
      <c r="VEM96" s="528"/>
      <c r="VEN96" s="528"/>
      <c r="VEO96" s="528"/>
      <c r="VEP96" s="528"/>
      <c r="VEQ96" s="528"/>
      <c r="VER96" s="528"/>
      <c r="VES96" s="528"/>
      <c r="VET96" s="528"/>
      <c r="VEU96" s="528"/>
      <c r="VEV96" s="528"/>
      <c r="VEW96" s="528"/>
      <c r="VEX96" s="528"/>
      <c r="VEY96" s="528"/>
      <c r="VEZ96" s="528"/>
      <c r="VFA96" s="528"/>
      <c r="VFB96" s="528"/>
      <c r="VFC96" s="528"/>
      <c r="VFD96" s="528"/>
      <c r="VFE96" s="528"/>
      <c r="VFF96" s="528"/>
      <c r="VFG96" s="528"/>
      <c r="VFH96" s="528"/>
      <c r="VFI96" s="528"/>
      <c r="VFJ96" s="528"/>
      <c r="VFK96" s="528"/>
      <c r="VFL96" s="528"/>
      <c r="VFM96" s="528"/>
      <c r="VFN96" s="528"/>
      <c r="VFO96" s="528"/>
      <c r="VFP96" s="528"/>
      <c r="VFQ96" s="528"/>
      <c r="VFR96" s="528"/>
      <c r="VFS96" s="528"/>
      <c r="VFT96" s="528"/>
      <c r="VFU96" s="528"/>
      <c r="VFV96" s="528"/>
      <c r="VFW96" s="528"/>
      <c r="VFX96" s="528"/>
      <c r="VFY96" s="528"/>
      <c r="VFZ96" s="528"/>
      <c r="VGA96" s="528"/>
      <c r="VGB96" s="528"/>
      <c r="VGC96" s="528"/>
      <c r="VGD96" s="528"/>
      <c r="VGE96" s="528"/>
      <c r="VGF96" s="528"/>
      <c r="VGG96" s="528"/>
      <c r="VGH96" s="528"/>
      <c r="VGI96" s="528"/>
      <c r="VGJ96" s="528"/>
      <c r="VGK96" s="528"/>
      <c r="VGL96" s="528"/>
      <c r="VGM96" s="528"/>
      <c r="VGN96" s="528"/>
      <c r="VGO96" s="528"/>
      <c r="VGP96" s="528"/>
      <c r="VGQ96" s="528"/>
      <c r="VGR96" s="528"/>
      <c r="VGS96" s="528"/>
      <c r="VGT96" s="528"/>
      <c r="VGU96" s="528"/>
      <c r="VGV96" s="528"/>
      <c r="VGW96" s="528"/>
      <c r="VGX96" s="528"/>
      <c r="VGY96" s="528"/>
      <c r="VGZ96" s="528"/>
      <c r="VHA96" s="528"/>
      <c r="VHB96" s="528"/>
      <c r="VHC96" s="528"/>
      <c r="VHD96" s="528"/>
      <c r="VHE96" s="528"/>
      <c r="VHF96" s="528"/>
      <c r="VHG96" s="528"/>
      <c r="VHH96" s="528"/>
      <c r="VHI96" s="528"/>
      <c r="VHJ96" s="528"/>
      <c r="VHK96" s="528"/>
      <c r="VHL96" s="528"/>
      <c r="VHM96" s="528"/>
      <c r="VHN96" s="528"/>
      <c r="VHO96" s="528"/>
      <c r="VHP96" s="528"/>
      <c r="VHQ96" s="528"/>
      <c r="VHR96" s="528"/>
      <c r="VHS96" s="528"/>
      <c r="VHT96" s="528"/>
      <c r="VHU96" s="528"/>
      <c r="VHV96" s="528"/>
      <c r="VHW96" s="528"/>
      <c r="VHX96" s="528"/>
      <c r="VHY96" s="528"/>
      <c r="VHZ96" s="528"/>
      <c r="VIA96" s="528"/>
      <c r="VIB96" s="528"/>
      <c r="VIC96" s="528"/>
      <c r="VID96" s="528"/>
      <c r="VIE96" s="528"/>
      <c r="VIF96" s="528"/>
      <c r="VIG96" s="528"/>
      <c r="VIH96" s="528"/>
      <c r="VII96" s="528"/>
      <c r="VIJ96" s="528"/>
      <c r="VIK96" s="528"/>
      <c r="VIL96" s="528"/>
      <c r="VIM96" s="528"/>
      <c r="VIN96" s="528"/>
      <c r="VIO96" s="528"/>
      <c r="VIP96" s="528"/>
      <c r="VIQ96" s="528"/>
      <c r="VIR96" s="528"/>
      <c r="VIS96" s="528"/>
      <c r="VIT96" s="528"/>
      <c r="VIU96" s="528"/>
      <c r="VIV96" s="528"/>
      <c r="VIW96" s="528"/>
      <c r="VIX96" s="528"/>
      <c r="VIY96" s="528"/>
      <c r="VIZ96" s="528"/>
      <c r="VJA96" s="528"/>
      <c r="VJB96" s="528"/>
      <c r="VJC96" s="528"/>
      <c r="VJD96" s="528"/>
      <c r="VJE96" s="528"/>
      <c r="VJF96" s="528"/>
      <c r="VJG96" s="528"/>
      <c r="VJH96" s="528"/>
      <c r="VJI96" s="528"/>
      <c r="VJJ96" s="528"/>
      <c r="VJK96" s="528"/>
      <c r="VJL96" s="528"/>
      <c r="VJM96" s="528"/>
      <c r="VJN96" s="528"/>
      <c r="VJO96" s="528"/>
      <c r="VJP96" s="528"/>
      <c r="VJQ96" s="528"/>
      <c r="VJR96" s="528"/>
      <c r="VJS96" s="528"/>
      <c r="VJT96" s="528"/>
      <c r="VJU96" s="528"/>
      <c r="VJV96" s="528"/>
      <c r="VJW96" s="528"/>
      <c r="VJX96" s="528"/>
      <c r="VJY96" s="528"/>
      <c r="VJZ96" s="528"/>
      <c r="VKA96" s="528"/>
      <c r="VKB96" s="528"/>
      <c r="VKC96" s="528"/>
      <c r="VKD96" s="528"/>
      <c r="VKE96" s="528"/>
      <c r="VKF96" s="528"/>
      <c r="VKG96" s="528"/>
      <c r="VKH96" s="528"/>
      <c r="VKI96" s="528"/>
      <c r="VKJ96" s="528"/>
      <c r="VKK96" s="528"/>
      <c r="VKL96" s="528"/>
      <c r="VKM96" s="528"/>
      <c r="VKN96" s="528"/>
      <c r="VKO96" s="528"/>
      <c r="VKP96" s="528"/>
      <c r="VKQ96" s="528"/>
      <c r="VKR96" s="528"/>
      <c r="VKS96" s="528"/>
      <c r="VKT96" s="528"/>
      <c r="VKU96" s="528"/>
      <c r="VKV96" s="528"/>
      <c r="VKW96" s="528"/>
      <c r="VKX96" s="528"/>
      <c r="VKY96" s="528"/>
      <c r="VKZ96" s="528"/>
      <c r="VLA96" s="528"/>
      <c r="VLB96" s="528"/>
      <c r="VLC96" s="528"/>
      <c r="VLD96" s="528"/>
      <c r="VLE96" s="528"/>
      <c r="VLF96" s="528"/>
      <c r="VLG96" s="528"/>
      <c r="VLH96" s="528"/>
      <c r="VLI96" s="528"/>
      <c r="VLJ96" s="528"/>
      <c r="VLK96" s="528"/>
      <c r="VLL96" s="528"/>
      <c r="VLM96" s="528"/>
      <c r="VLN96" s="528"/>
      <c r="VLO96" s="528"/>
      <c r="VLP96" s="528"/>
      <c r="VLQ96" s="528"/>
      <c r="VLR96" s="528"/>
      <c r="VLS96" s="528"/>
      <c r="VLT96" s="528"/>
      <c r="VLU96" s="528"/>
      <c r="VLV96" s="528"/>
      <c r="VLW96" s="528"/>
      <c r="VLX96" s="528"/>
      <c r="VLY96" s="528"/>
      <c r="VLZ96" s="528"/>
      <c r="VMA96" s="528"/>
      <c r="VMB96" s="528"/>
      <c r="VMC96" s="528"/>
      <c r="VMD96" s="528"/>
      <c r="VME96" s="528"/>
      <c r="VMF96" s="528"/>
      <c r="VMG96" s="528"/>
      <c r="VMH96" s="528"/>
      <c r="VMI96" s="528"/>
      <c r="VMJ96" s="528"/>
      <c r="VMK96" s="528"/>
      <c r="VML96" s="528"/>
      <c r="VMM96" s="528"/>
      <c r="VMN96" s="528"/>
      <c r="VMO96" s="528"/>
      <c r="VMP96" s="528"/>
      <c r="VMQ96" s="528"/>
      <c r="VMR96" s="528"/>
      <c r="VMS96" s="528"/>
      <c r="VMT96" s="528"/>
      <c r="VMU96" s="528"/>
      <c r="VMV96" s="528"/>
      <c r="VMW96" s="528"/>
      <c r="VMX96" s="528"/>
      <c r="VMY96" s="528"/>
      <c r="VMZ96" s="528"/>
      <c r="VNA96" s="528"/>
      <c r="VNB96" s="528"/>
      <c r="VNC96" s="528"/>
      <c r="VND96" s="528"/>
      <c r="VNE96" s="528"/>
      <c r="VNF96" s="528"/>
      <c r="VNG96" s="528"/>
      <c r="VNH96" s="528"/>
      <c r="VNI96" s="528"/>
      <c r="VNJ96" s="528"/>
      <c r="VNK96" s="528"/>
      <c r="VNL96" s="528"/>
      <c r="VNM96" s="528"/>
      <c r="VNN96" s="528"/>
      <c r="VNO96" s="528"/>
      <c r="VNP96" s="528"/>
      <c r="VNQ96" s="528"/>
      <c r="VNR96" s="528"/>
      <c r="VNS96" s="528"/>
      <c r="VNT96" s="528"/>
      <c r="VNU96" s="528"/>
      <c r="VNV96" s="528"/>
      <c r="VNW96" s="528"/>
      <c r="VNX96" s="528"/>
      <c r="VNY96" s="528"/>
      <c r="VNZ96" s="528"/>
      <c r="VOA96" s="528"/>
      <c r="VOB96" s="528"/>
      <c r="VOC96" s="528"/>
      <c r="VOD96" s="528"/>
      <c r="VOE96" s="528"/>
      <c r="VOF96" s="528"/>
      <c r="VOG96" s="528"/>
      <c r="VOH96" s="528"/>
      <c r="VOI96" s="528"/>
      <c r="VOJ96" s="528"/>
      <c r="VOK96" s="528"/>
      <c r="VOL96" s="528"/>
      <c r="VOM96" s="528"/>
      <c r="VON96" s="528"/>
      <c r="VOO96" s="528"/>
      <c r="VOP96" s="528"/>
      <c r="VOQ96" s="528"/>
      <c r="VOR96" s="528"/>
      <c r="VOS96" s="528"/>
      <c r="VOT96" s="528"/>
      <c r="VOU96" s="528"/>
      <c r="VOV96" s="528"/>
      <c r="VOW96" s="528"/>
      <c r="VOX96" s="528"/>
      <c r="VOY96" s="528"/>
      <c r="VOZ96" s="528"/>
      <c r="VPA96" s="528"/>
      <c r="VPB96" s="528"/>
      <c r="VPC96" s="528"/>
      <c r="VPD96" s="528"/>
      <c r="VPE96" s="528"/>
      <c r="VPF96" s="528"/>
      <c r="VPG96" s="528"/>
      <c r="VPH96" s="528"/>
      <c r="VPI96" s="528"/>
      <c r="VPJ96" s="528"/>
      <c r="VPK96" s="528"/>
      <c r="VPL96" s="528"/>
      <c r="VPM96" s="528"/>
      <c r="VPN96" s="528"/>
      <c r="VPO96" s="528"/>
      <c r="VPP96" s="528"/>
      <c r="VPQ96" s="528"/>
      <c r="VPR96" s="528"/>
      <c r="VPS96" s="528"/>
      <c r="VPT96" s="528"/>
      <c r="VPU96" s="528"/>
      <c r="VPV96" s="528"/>
      <c r="VPW96" s="528"/>
      <c r="VPX96" s="528"/>
      <c r="VPY96" s="528"/>
      <c r="VPZ96" s="528"/>
      <c r="VQA96" s="528"/>
      <c r="VQB96" s="528"/>
      <c r="VQC96" s="528"/>
      <c r="VQD96" s="528"/>
      <c r="VQE96" s="528"/>
      <c r="VQF96" s="528"/>
      <c r="VQG96" s="528"/>
      <c r="VQH96" s="528"/>
      <c r="VQI96" s="528"/>
      <c r="VQJ96" s="528"/>
      <c r="VQK96" s="528"/>
      <c r="VQL96" s="528"/>
      <c r="VQM96" s="528"/>
      <c r="VQN96" s="528"/>
      <c r="VQO96" s="528"/>
      <c r="VQP96" s="528"/>
      <c r="VQQ96" s="528"/>
      <c r="VQR96" s="528"/>
      <c r="VQS96" s="528"/>
      <c r="VQT96" s="528"/>
      <c r="VQU96" s="528"/>
      <c r="VQV96" s="528"/>
      <c r="VQW96" s="528"/>
      <c r="VQX96" s="528"/>
      <c r="VQY96" s="528"/>
      <c r="VQZ96" s="528"/>
      <c r="VRA96" s="528"/>
      <c r="VRB96" s="528"/>
      <c r="VRC96" s="528"/>
      <c r="VRD96" s="528"/>
      <c r="VRE96" s="528"/>
      <c r="VRF96" s="528"/>
      <c r="VRG96" s="528"/>
      <c r="VRH96" s="528"/>
      <c r="VRI96" s="528"/>
      <c r="VRJ96" s="528"/>
      <c r="VRK96" s="528"/>
      <c r="VRL96" s="528"/>
      <c r="VRM96" s="528"/>
      <c r="VRN96" s="528"/>
      <c r="VRO96" s="528"/>
      <c r="VRP96" s="528"/>
      <c r="VRQ96" s="528"/>
      <c r="VRR96" s="528"/>
      <c r="VRS96" s="528"/>
      <c r="VRT96" s="528"/>
      <c r="VRU96" s="528"/>
      <c r="VRV96" s="528"/>
      <c r="VRW96" s="528"/>
      <c r="VRX96" s="528"/>
      <c r="VRY96" s="528"/>
      <c r="VRZ96" s="528"/>
      <c r="VSA96" s="528"/>
      <c r="VSB96" s="528"/>
      <c r="VSC96" s="528"/>
      <c r="VSD96" s="528"/>
      <c r="VSE96" s="528"/>
      <c r="VSF96" s="528"/>
      <c r="VSG96" s="528"/>
      <c r="VSH96" s="528"/>
      <c r="VSI96" s="528"/>
      <c r="VSJ96" s="528"/>
      <c r="VSK96" s="528"/>
      <c r="VSL96" s="528"/>
      <c r="VSM96" s="528"/>
      <c r="VSN96" s="528"/>
      <c r="VSO96" s="528"/>
      <c r="VSP96" s="528"/>
      <c r="VSQ96" s="528"/>
      <c r="VSR96" s="528"/>
      <c r="VSS96" s="528"/>
      <c r="VST96" s="528"/>
      <c r="VSU96" s="528"/>
      <c r="VSV96" s="528"/>
      <c r="VSW96" s="528"/>
      <c r="VSX96" s="528"/>
      <c r="VSY96" s="528"/>
      <c r="VSZ96" s="528"/>
      <c r="VTA96" s="528"/>
      <c r="VTB96" s="528"/>
      <c r="VTC96" s="528"/>
      <c r="VTD96" s="528"/>
      <c r="VTE96" s="528"/>
      <c r="VTF96" s="528"/>
      <c r="VTG96" s="528"/>
      <c r="VTH96" s="528"/>
      <c r="VTI96" s="528"/>
      <c r="VTJ96" s="528"/>
      <c r="VTK96" s="528"/>
      <c r="VTL96" s="528"/>
      <c r="VTM96" s="528"/>
      <c r="VTN96" s="528"/>
      <c r="VTO96" s="528"/>
      <c r="VTP96" s="528"/>
      <c r="VTQ96" s="528"/>
      <c r="VTR96" s="528"/>
      <c r="VTS96" s="528"/>
      <c r="VTT96" s="528"/>
      <c r="VTU96" s="528"/>
      <c r="VTV96" s="528"/>
      <c r="VTW96" s="528"/>
      <c r="VTX96" s="528"/>
      <c r="VTY96" s="528"/>
      <c r="VTZ96" s="528"/>
      <c r="VUA96" s="528"/>
      <c r="VUB96" s="528"/>
      <c r="VUC96" s="528"/>
      <c r="VUD96" s="528"/>
      <c r="VUE96" s="528"/>
      <c r="VUF96" s="528"/>
      <c r="VUG96" s="528"/>
      <c r="VUH96" s="528"/>
      <c r="VUI96" s="528"/>
      <c r="VUJ96" s="528"/>
      <c r="VUK96" s="528"/>
      <c r="VUL96" s="528"/>
      <c r="VUM96" s="528"/>
      <c r="VUN96" s="528"/>
      <c r="VUO96" s="528"/>
      <c r="VUP96" s="528"/>
      <c r="VUQ96" s="528"/>
      <c r="VUR96" s="528"/>
      <c r="VUS96" s="528"/>
      <c r="VUT96" s="528"/>
      <c r="VUU96" s="528"/>
      <c r="VUV96" s="528"/>
      <c r="VUW96" s="528"/>
      <c r="VUX96" s="528"/>
      <c r="VUY96" s="528"/>
      <c r="VUZ96" s="528"/>
      <c r="VVA96" s="528"/>
      <c r="VVB96" s="528"/>
      <c r="VVC96" s="528"/>
      <c r="VVD96" s="528"/>
      <c r="VVE96" s="528"/>
      <c r="VVF96" s="528"/>
      <c r="VVG96" s="528"/>
      <c r="VVH96" s="528"/>
      <c r="VVI96" s="528"/>
      <c r="VVJ96" s="528"/>
      <c r="VVK96" s="528"/>
      <c r="VVL96" s="528"/>
      <c r="VVM96" s="528"/>
      <c r="VVN96" s="528"/>
      <c r="VVO96" s="528"/>
      <c r="VVP96" s="528"/>
      <c r="VVQ96" s="528"/>
      <c r="VVR96" s="528"/>
      <c r="VVS96" s="528"/>
      <c r="VVT96" s="528"/>
      <c r="VVU96" s="528"/>
      <c r="VVV96" s="528"/>
      <c r="VVW96" s="528"/>
      <c r="VVX96" s="528"/>
      <c r="VVY96" s="528"/>
      <c r="VVZ96" s="528"/>
      <c r="VWA96" s="528"/>
      <c r="VWB96" s="528"/>
      <c r="VWC96" s="528"/>
      <c r="VWD96" s="528"/>
      <c r="VWE96" s="528"/>
      <c r="VWF96" s="528"/>
      <c r="VWG96" s="528"/>
      <c r="VWH96" s="528"/>
      <c r="VWI96" s="528"/>
      <c r="VWJ96" s="528"/>
      <c r="VWK96" s="528"/>
      <c r="VWL96" s="528"/>
      <c r="VWM96" s="528"/>
      <c r="VWN96" s="528"/>
      <c r="VWO96" s="528"/>
      <c r="VWP96" s="528"/>
      <c r="VWQ96" s="528"/>
      <c r="VWR96" s="528"/>
      <c r="VWS96" s="528"/>
      <c r="VWT96" s="528"/>
      <c r="VWU96" s="528"/>
      <c r="VWV96" s="528"/>
      <c r="VWW96" s="528"/>
      <c r="VWX96" s="528"/>
      <c r="VWY96" s="528"/>
      <c r="VWZ96" s="528"/>
      <c r="VXA96" s="528"/>
      <c r="VXB96" s="528"/>
      <c r="VXC96" s="528"/>
      <c r="VXD96" s="528"/>
      <c r="VXE96" s="528"/>
      <c r="VXF96" s="528"/>
      <c r="VXG96" s="528"/>
      <c r="VXH96" s="528"/>
      <c r="VXI96" s="528"/>
      <c r="VXJ96" s="528"/>
      <c r="VXK96" s="528"/>
      <c r="VXL96" s="528"/>
      <c r="VXM96" s="528"/>
      <c r="VXN96" s="528"/>
      <c r="VXO96" s="528"/>
      <c r="VXP96" s="528"/>
      <c r="VXQ96" s="528"/>
      <c r="VXR96" s="528"/>
      <c r="VXS96" s="528"/>
      <c r="VXT96" s="528"/>
      <c r="VXU96" s="528"/>
      <c r="VXV96" s="528"/>
      <c r="VXW96" s="528"/>
      <c r="VXX96" s="528"/>
      <c r="VXY96" s="528"/>
      <c r="VXZ96" s="528"/>
      <c r="VYA96" s="528"/>
      <c r="VYB96" s="528"/>
      <c r="VYC96" s="528"/>
      <c r="VYD96" s="528"/>
      <c r="VYE96" s="528"/>
      <c r="VYF96" s="528"/>
      <c r="VYG96" s="528"/>
      <c r="VYH96" s="528"/>
      <c r="VYI96" s="528"/>
      <c r="VYJ96" s="528"/>
      <c r="VYK96" s="528"/>
      <c r="VYL96" s="528"/>
      <c r="VYM96" s="528"/>
      <c r="VYN96" s="528"/>
      <c r="VYO96" s="528"/>
      <c r="VYP96" s="528"/>
      <c r="VYQ96" s="528"/>
      <c r="VYR96" s="528"/>
      <c r="VYS96" s="528"/>
      <c r="VYT96" s="528"/>
      <c r="VYU96" s="528"/>
      <c r="VYV96" s="528"/>
      <c r="VYW96" s="528"/>
      <c r="VYX96" s="528"/>
      <c r="VYY96" s="528"/>
      <c r="VYZ96" s="528"/>
      <c r="VZA96" s="528"/>
      <c r="VZB96" s="528"/>
      <c r="VZC96" s="528"/>
      <c r="VZD96" s="528"/>
      <c r="VZE96" s="528"/>
      <c r="VZF96" s="528"/>
      <c r="VZG96" s="528"/>
      <c r="VZH96" s="528"/>
      <c r="VZI96" s="528"/>
      <c r="VZJ96" s="528"/>
      <c r="VZK96" s="528"/>
      <c r="VZL96" s="528"/>
      <c r="VZM96" s="528"/>
      <c r="VZN96" s="528"/>
      <c r="VZO96" s="528"/>
      <c r="VZP96" s="528"/>
      <c r="VZQ96" s="528"/>
      <c r="VZR96" s="528"/>
      <c r="VZS96" s="528"/>
      <c r="VZT96" s="528"/>
      <c r="VZU96" s="528"/>
      <c r="VZV96" s="528"/>
      <c r="VZW96" s="528"/>
      <c r="VZX96" s="528"/>
      <c r="VZY96" s="528"/>
      <c r="VZZ96" s="528"/>
      <c r="WAA96" s="528"/>
      <c r="WAB96" s="528"/>
      <c r="WAC96" s="528"/>
      <c r="WAD96" s="528"/>
      <c r="WAE96" s="528"/>
      <c r="WAF96" s="528"/>
      <c r="WAG96" s="528"/>
      <c r="WAH96" s="528"/>
      <c r="WAI96" s="528"/>
      <c r="WAJ96" s="528"/>
      <c r="WAK96" s="528"/>
      <c r="WAL96" s="528"/>
      <c r="WAM96" s="528"/>
      <c r="WAN96" s="528"/>
      <c r="WAO96" s="528"/>
      <c r="WAP96" s="528"/>
      <c r="WAQ96" s="528"/>
      <c r="WAR96" s="528"/>
      <c r="WAS96" s="528"/>
      <c r="WAT96" s="528"/>
      <c r="WAU96" s="528"/>
      <c r="WAV96" s="528"/>
      <c r="WAW96" s="528"/>
      <c r="WAX96" s="528"/>
      <c r="WAY96" s="528"/>
      <c r="WAZ96" s="528"/>
      <c r="WBA96" s="528"/>
      <c r="WBB96" s="528"/>
      <c r="WBC96" s="528"/>
      <c r="WBD96" s="528"/>
      <c r="WBE96" s="528"/>
      <c r="WBF96" s="528"/>
      <c r="WBG96" s="528"/>
      <c r="WBH96" s="528"/>
      <c r="WBI96" s="528"/>
      <c r="WBJ96" s="528"/>
      <c r="WBK96" s="528"/>
      <c r="WBL96" s="528"/>
      <c r="WBM96" s="528"/>
      <c r="WBN96" s="528"/>
      <c r="WBO96" s="528"/>
      <c r="WBP96" s="528"/>
      <c r="WBQ96" s="528"/>
      <c r="WBR96" s="528"/>
      <c r="WBS96" s="528"/>
      <c r="WBT96" s="528"/>
      <c r="WBU96" s="528"/>
      <c r="WBV96" s="528"/>
      <c r="WBW96" s="528"/>
      <c r="WBX96" s="528"/>
      <c r="WBY96" s="528"/>
      <c r="WBZ96" s="528"/>
      <c r="WCA96" s="528"/>
      <c r="WCB96" s="528"/>
      <c r="WCC96" s="528"/>
      <c r="WCD96" s="528"/>
      <c r="WCE96" s="528"/>
      <c r="WCF96" s="528"/>
      <c r="WCG96" s="528"/>
      <c r="WCH96" s="528"/>
      <c r="WCI96" s="528"/>
      <c r="WCJ96" s="528"/>
      <c r="WCK96" s="528"/>
      <c r="WCL96" s="528"/>
      <c r="WCM96" s="528"/>
      <c r="WCN96" s="528"/>
      <c r="WCO96" s="528"/>
      <c r="WCP96" s="528"/>
      <c r="WCQ96" s="528"/>
      <c r="WCR96" s="528"/>
      <c r="WCS96" s="528"/>
      <c r="WCT96" s="528"/>
      <c r="WCU96" s="528"/>
      <c r="WCV96" s="528"/>
      <c r="WCW96" s="528"/>
      <c r="WCX96" s="528"/>
      <c r="WCY96" s="528"/>
      <c r="WCZ96" s="528"/>
      <c r="WDA96" s="528"/>
      <c r="WDB96" s="528"/>
      <c r="WDC96" s="528"/>
      <c r="WDD96" s="528"/>
      <c r="WDE96" s="528"/>
      <c r="WDF96" s="528"/>
      <c r="WDG96" s="528"/>
      <c r="WDH96" s="528"/>
      <c r="WDI96" s="528"/>
      <c r="WDJ96" s="528"/>
      <c r="WDK96" s="528"/>
      <c r="WDL96" s="528"/>
      <c r="WDM96" s="528"/>
      <c r="WDN96" s="528"/>
      <c r="WDO96" s="528"/>
      <c r="WDP96" s="528"/>
      <c r="WDQ96" s="528"/>
      <c r="WDR96" s="528"/>
      <c r="WDS96" s="528"/>
      <c r="WDT96" s="528"/>
      <c r="WDU96" s="528"/>
      <c r="WDV96" s="528"/>
      <c r="WDW96" s="528"/>
      <c r="WDX96" s="528"/>
      <c r="WDY96" s="528"/>
      <c r="WDZ96" s="528"/>
      <c r="WEA96" s="528"/>
      <c r="WEB96" s="528"/>
      <c r="WEC96" s="528"/>
      <c r="WED96" s="528"/>
      <c r="WEE96" s="528"/>
      <c r="WEF96" s="528"/>
      <c r="WEG96" s="528"/>
      <c r="WEH96" s="528"/>
      <c r="WEI96" s="528"/>
      <c r="WEJ96" s="528"/>
      <c r="WEK96" s="528"/>
      <c r="WEL96" s="528"/>
      <c r="WEM96" s="528"/>
      <c r="WEN96" s="528"/>
      <c r="WEO96" s="528"/>
      <c r="WEP96" s="528"/>
      <c r="WEQ96" s="528"/>
      <c r="WER96" s="528"/>
      <c r="WES96" s="528"/>
      <c r="WET96" s="528"/>
      <c r="WEU96" s="528"/>
      <c r="WEV96" s="528"/>
      <c r="WEW96" s="528"/>
      <c r="WEX96" s="528"/>
      <c r="WEY96" s="528"/>
      <c r="WEZ96" s="528"/>
      <c r="WFA96" s="528"/>
      <c r="WFB96" s="528"/>
      <c r="WFC96" s="528"/>
      <c r="WFD96" s="528"/>
      <c r="WFE96" s="528"/>
      <c r="WFF96" s="528"/>
      <c r="WFG96" s="528"/>
      <c r="WFH96" s="528"/>
      <c r="WFI96" s="528"/>
      <c r="WFJ96" s="528"/>
      <c r="WFK96" s="528"/>
      <c r="WFL96" s="528"/>
      <c r="WFM96" s="528"/>
      <c r="WFN96" s="528"/>
      <c r="WFO96" s="528"/>
      <c r="WFP96" s="528"/>
      <c r="WFQ96" s="528"/>
      <c r="WFR96" s="528"/>
      <c r="WFS96" s="528"/>
      <c r="WFT96" s="528"/>
      <c r="WFU96" s="528"/>
      <c r="WFV96" s="528"/>
      <c r="WFW96" s="528"/>
      <c r="WFX96" s="528"/>
      <c r="WFY96" s="528"/>
      <c r="WFZ96" s="528"/>
      <c r="WGA96" s="528"/>
      <c r="WGB96" s="528"/>
      <c r="WGC96" s="528"/>
      <c r="WGD96" s="528"/>
      <c r="WGE96" s="528"/>
      <c r="WGF96" s="528"/>
      <c r="WGG96" s="528"/>
      <c r="WGH96" s="528"/>
      <c r="WGI96" s="528"/>
      <c r="WGJ96" s="528"/>
      <c r="WGK96" s="528"/>
      <c r="WGL96" s="528"/>
      <c r="WGM96" s="528"/>
      <c r="WGN96" s="528"/>
      <c r="WGO96" s="528"/>
      <c r="WGP96" s="528"/>
      <c r="WGQ96" s="528"/>
      <c r="WGR96" s="528"/>
      <c r="WGS96" s="528"/>
      <c r="WGT96" s="528"/>
      <c r="WGU96" s="528"/>
      <c r="WGV96" s="528"/>
      <c r="WGW96" s="528"/>
      <c r="WGX96" s="528"/>
      <c r="WGY96" s="528"/>
      <c r="WGZ96" s="528"/>
      <c r="WHA96" s="528"/>
      <c r="WHB96" s="528"/>
      <c r="WHC96" s="528"/>
      <c r="WHD96" s="528"/>
      <c r="WHE96" s="528"/>
      <c r="WHF96" s="528"/>
      <c r="WHG96" s="528"/>
      <c r="WHH96" s="528"/>
      <c r="WHI96" s="528"/>
      <c r="WHJ96" s="528"/>
      <c r="WHK96" s="528"/>
      <c r="WHL96" s="528"/>
      <c r="WHM96" s="528"/>
      <c r="WHN96" s="528"/>
      <c r="WHO96" s="528"/>
      <c r="WHP96" s="528"/>
      <c r="WHQ96" s="528"/>
      <c r="WHR96" s="528"/>
      <c r="WHS96" s="528"/>
      <c r="WHT96" s="528"/>
      <c r="WHU96" s="528"/>
      <c r="WHV96" s="528"/>
      <c r="WHW96" s="528"/>
      <c r="WHX96" s="528"/>
      <c r="WHY96" s="528"/>
      <c r="WHZ96" s="528"/>
      <c r="WIA96" s="528"/>
      <c r="WIB96" s="528"/>
      <c r="WIC96" s="528"/>
      <c r="WID96" s="528"/>
      <c r="WIE96" s="528"/>
      <c r="WIF96" s="528"/>
      <c r="WIG96" s="528"/>
      <c r="WIH96" s="528"/>
      <c r="WII96" s="528"/>
      <c r="WIJ96" s="528"/>
      <c r="WIK96" s="528"/>
      <c r="WIL96" s="528"/>
      <c r="WIM96" s="528"/>
      <c r="WIN96" s="528"/>
      <c r="WIO96" s="528"/>
      <c r="WIP96" s="528"/>
      <c r="WIQ96" s="528"/>
      <c r="WIR96" s="528"/>
      <c r="WIS96" s="528"/>
      <c r="WIT96" s="528"/>
      <c r="WIU96" s="528"/>
      <c r="WIV96" s="528"/>
      <c r="WIW96" s="528"/>
      <c r="WIX96" s="528"/>
      <c r="WIY96" s="528"/>
      <c r="WIZ96" s="528"/>
      <c r="WJA96" s="528"/>
      <c r="WJB96" s="528"/>
      <c r="WJC96" s="528"/>
      <c r="WJD96" s="528"/>
      <c r="WJE96" s="528"/>
      <c r="WJF96" s="528"/>
      <c r="WJG96" s="528"/>
      <c r="WJH96" s="528"/>
      <c r="WJI96" s="528"/>
      <c r="WJJ96" s="528"/>
      <c r="WJK96" s="528"/>
      <c r="WJL96" s="528"/>
      <c r="WJM96" s="528"/>
      <c r="WJN96" s="528"/>
      <c r="WJO96" s="528"/>
      <c r="WJP96" s="528"/>
      <c r="WJQ96" s="528"/>
      <c r="WJR96" s="528"/>
      <c r="WJS96" s="528"/>
      <c r="WJT96" s="528"/>
      <c r="WJU96" s="528"/>
      <c r="WJV96" s="528"/>
      <c r="WJW96" s="528"/>
      <c r="WJX96" s="528"/>
      <c r="WJY96" s="528"/>
      <c r="WJZ96" s="528"/>
      <c r="WKA96" s="528"/>
      <c r="WKB96" s="528"/>
      <c r="WKC96" s="528"/>
      <c r="WKD96" s="528"/>
      <c r="WKE96" s="528"/>
      <c r="WKF96" s="528"/>
      <c r="WKG96" s="528"/>
      <c r="WKH96" s="528"/>
      <c r="WKI96" s="528"/>
      <c r="WKJ96" s="528"/>
      <c r="WKK96" s="528"/>
      <c r="WKL96" s="528"/>
      <c r="WKM96" s="528"/>
      <c r="WKN96" s="528"/>
      <c r="WKO96" s="528"/>
      <c r="WKP96" s="528"/>
      <c r="WKQ96" s="528"/>
      <c r="WKR96" s="528"/>
      <c r="WKS96" s="528"/>
      <c r="WKT96" s="528"/>
      <c r="WKU96" s="528"/>
      <c r="WKV96" s="528"/>
      <c r="WKW96" s="528"/>
      <c r="WKX96" s="528"/>
      <c r="WKY96" s="528"/>
      <c r="WKZ96" s="528"/>
      <c r="WLA96" s="528"/>
      <c r="WLB96" s="528"/>
      <c r="WLC96" s="528"/>
      <c r="WLD96" s="528"/>
      <c r="WLE96" s="528"/>
      <c r="WLF96" s="528"/>
      <c r="WLG96" s="528"/>
      <c r="WLH96" s="528"/>
      <c r="WLI96" s="528"/>
      <c r="WLJ96" s="528"/>
      <c r="WLK96" s="528"/>
      <c r="WLL96" s="528"/>
      <c r="WLM96" s="528"/>
      <c r="WLN96" s="528"/>
      <c r="WLO96" s="528"/>
      <c r="WLP96" s="528"/>
      <c r="WLQ96" s="528"/>
      <c r="WLR96" s="528"/>
      <c r="WLS96" s="528"/>
      <c r="WLT96" s="528"/>
      <c r="WLU96" s="528"/>
      <c r="WLV96" s="528"/>
      <c r="WLW96" s="528"/>
      <c r="WLX96" s="528"/>
      <c r="WLY96" s="528"/>
      <c r="WLZ96" s="528"/>
      <c r="WMA96" s="528"/>
      <c r="WMB96" s="528"/>
      <c r="WMC96" s="528"/>
      <c r="WMD96" s="528"/>
      <c r="WME96" s="528"/>
      <c r="WMF96" s="528"/>
      <c r="WMG96" s="528"/>
      <c r="WMH96" s="528"/>
      <c r="WMI96" s="528"/>
      <c r="WMJ96" s="528"/>
      <c r="WMK96" s="528"/>
      <c r="WML96" s="528"/>
      <c r="WMM96" s="528"/>
      <c r="WMN96" s="528"/>
      <c r="WMO96" s="528"/>
      <c r="WMP96" s="528"/>
      <c r="WMQ96" s="528"/>
      <c r="WMR96" s="528"/>
      <c r="WMS96" s="528"/>
      <c r="WMT96" s="528"/>
      <c r="WMU96" s="528"/>
      <c r="WMV96" s="528"/>
      <c r="WMW96" s="528"/>
      <c r="WMX96" s="528"/>
      <c r="WMY96" s="528"/>
      <c r="WMZ96" s="528"/>
      <c r="WNA96" s="528"/>
      <c r="WNB96" s="528"/>
      <c r="WNC96" s="528"/>
      <c r="WND96" s="528"/>
      <c r="WNE96" s="528"/>
      <c r="WNF96" s="528"/>
      <c r="WNG96" s="528"/>
      <c r="WNH96" s="528"/>
      <c r="WNI96" s="528"/>
      <c r="WNJ96" s="528"/>
      <c r="WNK96" s="528"/>
      <c r="WNL96" s="528"/>
      <c r="WNM96" s="528"/>
      <c r="WNN96" s="528"/>
      <c r="WNO96" s="528"/>
      <c r="WNP96" s="528"/>
      <c r="WNQ96" s="528"/>
      <c r="WNR96" s="528"/>
      <c r="WNS96" s="528"/>
      <c r="WNT96" s="528"/>
      <c r="WNU96" s="528"/>
      <c r="WNV96" s="528"/>
      <c r="WNW96" s="528"/>
      <c r="WNX96" s="528"/>
      <c r="WNY96" s="528"/>
      <c r="WNZ96" s="528"/>
      <c r="WOA96" s="528"/>
      <c r="WOB96" s="528"/>
      <c r="WOC96" s="528"/>
      <c r="WOD96" s="528"/>
      <c r="WOE96" s="528"/>
      <c r="WOF96" s="528"/>
      <c r="WOG96" s="528"/>
      <c r="WOH96" s="528"/>
      <c r="WOI96" s="528"/>
      <c r="WOJ96" s="528"/>
      <c r="WOK96" s="528"/>
      <c r="WOL96" s="528"/>
      <c r="WOM96" s="528"/>
      <c r="WON96" s="528"/>
      <c r="WOO96" s="528"/>
      <c r="WOP96" s="528"/>
      <c r="WOQ96" s="528"/>
      <c r="WOR96" s="528"/>
      <c r="WOS96" s="528"/>
      <c r="WOT96" s="528"/>
      <c r="WOU96" s="528"/>
      <c r="WOV96" s="528"/>
      <c r="WOW96" s="528"/>
      <c r="WOX96" s="528"/>
      <c r="WOY96" s="528"/>
      <c r="WOZ96" s="528"/>
      <c r="WPA96" s="528"/>
      <c r="WPB96" s="528"/>
      <c r="WPC96" s="528"/>
      <c r="WPD96" s="528"/>
      <c r="WPE96" s="528"/>
      <c r="WPF96" s="528"/>
      <c r="WPG96" s="528"/>
      <c r="WPH96" s="528"/>
      <c r="WPI96" s="528"/>
      <c r="WPJ96" s="528"/>
      <c r="WPK96" s="528"/>
      <c r="WPL96" s="528"/>
      <c r="WPM96" s="528"/>
      <c r="WPN96" s="528"/>
      <c r="WPO96" s="528"/>
      <c r="WPP96" s="528"/>
      <c r="WPQ96" s="528"/>
      <c r="WPR96" s="528"/>
      <c r="WPS96" s="528"/>
      <c r="WPT96" s="528"/>
      <c r="WPU96" s="528"/>
      <c r="WPV96" s="528"/>
      <c r="WPW96" s="528"/>
      <c r="WPX96" s="528"/>
      <c r="WPY96" s="528"/>
      <c r="WPZ96" s="528"/>
      <c r="WQA96" s="528"/>
      <c r="WQB96" s="528"/>
      <c r="WQC96" s="528"/>
      <c r="WQD96" s="528"/>
      <c r="WQE96" s="528"/>
      <c r="WQF96" s="528"/>
      <c r="WQG96" s="528"/>
      <c r="WQH96" s="528"/>
      <c r="WQI96" s="528"/>
      <c r="WQJ96" s="528"/>
      <c r="WQK96" s="528"/>
      <c r="WQL96" s="528"/>
      <c r="WQM96" s="528"/>
      <c r="WQN96" s="528"/>
      <c r="WQO96" s="528"/>
      <c r="WQP96" s="528"/>
      <c r="WQQ96" s="528"/>
      <c r="WQR96" s="528"/>
      <c r="WQS96" s="528"/>
      <c r="WQT96" s="528"/>
      <c r="WQU96" s="528"/>
      <c r="WQV96" s="528"/>
      <c r="WQW96" s="528"/>
      <c r="WQX96" s="528"/>
      <c r="WQY96" s="528"/>
      <c r="WQZ96" s="528"/>
      <c r="WRA96" s="528"/>
      <c r="WRB96" s="528"/>
      <c r="WRC96" s="528"/>
      <c r="WRD96" s="528"/>
      <c r="WRE96" s="528"/>
      <c r="WRF96" s="528"/>
      <c r="WRG96" s="528"/>
      <c r="WRH96" s="528"/>
      <c r="WRI96" s="528"/>
      <c r="WRJ96" s="528"/>
      <c r="WRK96" s="528"/>
      <c r="WRL96" s="528"/>
      <c r="WRM96" s="528"/>
      <c r="WRN96" s="528"/>
      <c r="WRO96" s="528"/>
      <c r="WRP96" s="528"/>
      <c r="WRQ96" s="528"/>
      <c r="WRR96" s="528"/>
      <c r="WRS96" s="528"/>
      <c r="WRT96" s="528"/>
      <c r="WRU96" s="528"/>
      <c r="WRV96" s="528"/>
      <c r="WRW96" s="528"/>
      <c r="WRX96" s="528"/>
      <c r="WRY96" s="528"/>
      <c r="WRZ96" s="528"/>
      <c r="WSA96" s="528"/>
      <c r="WSB96" s="528"/>
      <c r="WSC96" s="528"/>
      <c r="WSD96" s="528"/>
      <c r="WSE96" s="528"/>
      <c r="WSF96" s="528"/>
      <c r="WSG96" s="528"/>
      <c r="WSH96" s="528"/>
      <c r="WSI96" s="528"/>
      <c r="WSJ96" s="528"/>
      <c r="WSK96" s="528"/>
      <c r="WSL96" s="528"/>
      <c r="WSM96" s="528"/>
      <c r="WSN96" s="528"/>
      <c r="WSO96" s="528"/>
      <c r="WSP96" s="528"/>
      <c r="WSQ96" s="528"/>
      <c r="WSR96" s="528"/>
      <c r="WSS96" s="528"/>
      <c r="WST96" s="528"/>
      <c r="WSU96" s="528"/>
      <c r="WSV96" s="528"/>
      <c r="WSW96" s="528"/>
      <c r="WSX96" s="528"/>
      <c r="WSY96" s="528"/>
      <c r="WSZ96" s="528"/>
      <c r="WTA96" s="528"/>
      <c r="WTB96" s="528"/>
      <c r="WTC96" s="528"/>
      <c r="WTD96" s="528"/>
      <c r="WTE96" s="528"/>
      <c r="WTF96" s="528"/>
      <c r="WTG96" s="528"/>
      <c r="WTH96" s="528"/>
      <c r="WTI96" s="528"/>
      <c r="WTJ96" s="528"/>
      <c r="WTK96" s="528"/>
      <c r="WTL96" s="528"/>
      <c r="WTM96" s="528"/>
      <c r="WTN96" s="528"/>
      <c r="WTO96" s="528"/>
      <c r="WTP96" s="528"/>
      <c r="WTQ96" s="528"/>
      <c r="WTR96" s="528"/>
      <c r="WTS96" s="528"/>
      <c r="WTT96" s="528"/>
      <c r="WTU96" s="528"/>
      <c r="WTV96" s="528"/>
      <c r="WTW96" s="528"/>
      <c r="WTX96" s="528"/>
      <c r="WTY96" s="528"/>
      <c r="WTZ96" s="528"/>
      <c r="WUA96" s="528"/>
      <c r="WUB96" s="528"/>
      <c r="WUC96" s="528"/>
      <c r="WUD96" s="528"/>
      <c r="WUE96" s="528"/>
      <c r="WUF96" s="528"/>
      <c r="WUG96" s="528"/>
      <c r="WUH96" s="528"/>
      <c r="WUI96" s="528"/>
      <c r="WUJ96" s="528"/>
      <c r="WUK96" s="528"/>
      <c r="WUL96" s="528"/>
      <c r="WUM96" s="528"/>
      <c r="WUN96" s="528"/>
      <c r="WUO96" s="528"/>
      <c r="WUP96" s="528"/>
      <c r="WUQ96" s="528"/>
      <c r="WUR96" s="528"/>
      <c r="WUS96" s="528"/>
      <c r="WUT96" s="528"/>
      <c r="WUU96" s="528"/>
      <c r="WUV96" s="528"/>
      <c r="WUW96" s="528"/>
      <c r="WUX96" s="528"/>
      <c r="WUY96" s="528"/>
      <c r="WUZ96" s="528"/>
      <c r="WVA96" s="528"/>
      <c r="WVB96" s="528"/>
      <c r="WVC96" s="528"/>
      <c r="WVD96" s="528"/>
      <c r="WVE96" s="528"/>
      <c r="WVF96" s="528"/>
      <c r="WVG96" s="528"/>
      <c r="WVH96" s="528"/>
      <c r="WVI96" s="528"/>
      <c r="WVJ96" s="528"/>
      <c r="WVK96" s="528"/>
      <c r="WVL96" s="528"/>
      <c r="WVM96" s="528"/>
      <c r="WVN96" s="528"/>
      <c r="WVO96" s="528"/>
      <c r="WVP96" s="528"/>
      <c r="WVQ96" s="528"/>
      <c r="WVR96" s="528"/>
      <c r="WVS96" s="528"/>
      <c r="WVT96" s="528"/>
      <c r="WVU96" s="528"/>
      <c r="WVV96" s="528"/>
      <c r="WVW96" s="528"/>
      <c r="WVX96" s="528"/>
      <c r="WVY96" s="528"/>
      <c r="WVZ96" s="528"/>
      <c r="WWA96" s="528"/>
      <c r="WWB96" s="528"/>
      <c r="WWC96" s="528"/>
      <c r="WWD96" s="528"/>
      <c r="WWE96" s="528"/>
      <c r="WWF96" s="528"/>
      <c r="WWG96" s="528"/>
      <c r="WWH96" s="528"/>
      <c r="WWI96" s="528"/>
      <c r="WWJ96" s="528"/>
      <c r="WWK96" s="528"/>
      <c r="WWL96" s="528"/>
      <c r="WWM96" s="528"/>
      <c r="WWN96" s="528"/>
      <c r="WWO96" s="528"/>
      <c r="WWP96" s="528"/>
      <c r="WWQ96" s="528"/>
      <c r="WWR96" s="528"/>
      <c r="WWS96" s="528"/>
      <c r="WWT96" s="528"/>
      <c r="WWU96" s="528"/>
      <c r="WWV96" s="528"/>
      <c r="WWW96" s="528"/>
      <c r="WWX96" s="528"/>
      <c r="WWY96" s="528"/>
      <c r="WWZ96" s="528"/>
      <c r="WXA96" s="528"/>
      <c r="WXB96" s="528"/>
      <c r="WXC96" s="528"/>
      <c r="WXD96" s="528"/>
      <c r="WXE96" s="528"/>
      <c r="WXF96" s="528"/>
      <c r="WXG96" s="528"/>
      <c r="WXH96" s="528"/>
      <c r="WXI96" s="528"/>
      <c r="WXJ96" s="528"/>
      <c r="WXK96" s="528"/>
      <c r="WXL96" s="528"/>
      <c r="WXM96" s="528"/>
      <c r="WXN96" s="528"/>
      <c r="WXO96" s="528"/>
      <c r="WXP96" s="528"/>
      <c r="WXQ96" s="528"/>
      <c r="WXR96" s="528"/>
      <c r="WXS96" s="528"/>
      <c r="WXT96" s="528"/>
      <c r="WXU96" s="528"/>
      <c r="WXV96" s="528"/>
      <c r="WXW96" s="528"/>
      <c r="WXX96" s="528"/>
      <c r="WXY96" s="528"/>
      <c r="WXZ96" s="528"/>
      <c r="WYA96" s="528"/>
      <c r="WYB96" s="528"/>
      <c r="WYC96" s="528"/>
      <c r="WYD96" s="528"/>
      <c r="WYE96" s="528"/>
      <c r="WYF96" s="528"/>
      <c r="WYG96" s="528"/>
      <c r="WYH96" s="528"/>
      <c r="WYI96" s="528"/>
      <c r="WYJ96" s="528"/>
      <c r="WYK96" s="528"/>
      <c r="WYL96" s="528"/>
      <c r="WYM96" s="528"/>
      <c r="WYN96" s="528"/>
      <c r="WYO96" s="528"/>
      <c r="WYP96" s="528"/>
      <c r="WYQ96" s="528"/>
      <c r="WYR96" s="528"/>
      <c r="WYS96" s="528"/>
      <c r="WYT96" s="528"/>
      <c r="WYU96" s="528"/>
      <c r="WYV96" s="528"/>
      <c r="WYW96" s="528"/>
      <c r="WYX96" s="528"/>
      <c r="WYY96" s="528"/>
      <c r="WYZ96" s="528"/>
      <c r="WZA96" s="528"/>
      <c r="WZB96" s="528"/>
      <c r="WZC96" s="528"/>
      <c r="WZD96" s="528"/>
      <c r="WZE96" s="528"/>
      <c r="WZF96" s="528"/>
      <c r="WZG96" s="528"/>
      <c r="WZH96" s="528"/>
      <c r="WZI96" s="528"/>
      <c r="WZJ96" s="528"/>
      <c r="WZK96" s="528"/>
      <c r="WZL96" s="528"/>
      <c r="WZM96" s="528"/>
      <c r="WZN96" s="528"/>
      <c r="WZO96" s="528"/>
      <c r="WZP96" s="528"/>
      <c r="WZQ96" s="528"/>
      <c r="WZR96" s="528"/>
      <c r="WZS96" s="528"/>
      <c r="WZT96" s="528"/>
      <c r="WZU96" s="528"/>
      <c r="WZV96" s="528"/>
      <c r="WZW96" s="528"/>
      <c r="WZX96" s="528"/>
      <c r="WZY96" s="528"/>
      <c r="WZZ96" s="528"/>
      <c r="XAA96" s="528"/>
      <c r="XAB96" s="528"/>
      <c r="XAC96" s="528"/>
      <c r="XAD96" s="528"/>
      <c r="XAE96" s="528"/>
      <c r="XAF96" s="528"/>
      <c r="XAG96" s="528"/>
      <c r="XAH96" s="528"/>
      <c r="XAI96" s="528"/>
      <c r="XAJ96" s="528"/>
      <c r="XAK96" s="528"/>
      <c r="XAL96" s="528"/>
      <c r="XAM96" s="528"/>
      <c r="XAN96" s="528"/>
      <c r="XAO96" s="528"/>
      <c r="XAP96" s="528"/>
      <c r="XAQ96" s="528"/>
      <c r="XAR96" s="528"/>
      <c r="XAS96" s="528"/>
      <c r="XAT96" s="528"/>
      <c r="XAU96" s="528"/>
      <c r="XAV96" s="528"/>
      <c r="XAW96" s="528"/>
      <c r="XAX96" s="528"/>
      <c r="XAY96" s="528"/>
      <c r="XAZ96" s="528"/>
      <c r="XBA96" s="528"/>
      <c r="XBB96" s="528"/>
      <c r="XBC96" s="528"/>
      <c r="XBD96" s="528"/>
      <c r="XBE96" s="528"/>
      <c r="XBF96" s="528"/>
      <c r="XBG96" s="528"/>
      <c r="XBH96" s="528"/>
      <c r="XBI96" s="528"/>
      <c r="XBJ96" s="528"/>
      <c r="XBK96" s="528"/>
      <c r="XBL96" s="528"/>
      <c r="XBM96" s="528"/>
      <c r="XBN96" s="528"/>
      <c r="XBO96" s="528"/>
      <c r="XBP96" s="528"/>
      <c r="XBQ96" s="528"/>
      <c r="XBR96" s="528"/>
      <c r="XBS96" s="528"/>
      <c r="XBT96" s="528"/>
      <c r="XBU96" s="528"/>
      <c r="XBV96" s="528"/>
      <c r="XBW96" s="528"/>
      <c r="XBX96" s="528"/>
      <c r="XBY96" s="528"/>
      <c r="XBZ96" s="528"/>
      <c r="XCA96" s="528"/>
      <c r="XCB96" s="528"/>
      <c r="XCC96" s="528"/>
      <c r="XCD96" s="528"/>
      <c r="XCE96" s="528"/>
      <c r="XCF96" s="528"/>
      <c r="XCG96" s="528"/>
      <c r="XCH96" s="528"/>
      <c r="XCI96" s="528"/>
      <c r="XCJ96" s="528"/>
      <c r="XCK96" s="528"/>
      <c r="XCL96" s="528"/>
      <c r="XCM96" s="528"/>
      <c r="XCN96" s="528"/>
      <c r="XCO96" s="528"/>
      <c r="XCP96" s="528"/>
      <c r="XCQ96" s="528"/>
      <c r="XCR96" s="528"/>
      <c r="XCS96" s="528"/>
      <c r="XCT96" s="528"/>
      <c r="XCU96" s="528"/>
      <c r="XCV96" s="528"/>
      <c r="XCW96" s="528"/>
      <c r="XCX96" s="528"/>
      <c r="XCY96" s="528"/>
      <c r="XCZ96" s="528"/>
      <c r="XDA96" s="528"/>
      <c r="XDB96" s="528"/>
      <c r="XDC96" s="528"/>
      <c r="XDD96" s="528"/>
      <c r="XDE96" s="528"/>
      <c r="XDF96" s="528"/>
      <c r="XDG96" s="528"/>
      <c r="XDH96" s="528"/>
      <c r="XDI96" s="528"/>
      <c r="XDJ96" s="528"/>
      <c r="XDK96" s="528"/>
      <c r="XDL96" s="528"/>
      <c r="XDM96" s="528"/>
      <c r="XDN96" s="528"/>
      <c r="XDO96" s="528"/>
      <c r="XDP96" s="528"/>
      <c r="XDQ96" s="528"/>
      <c r="XDR96" s="859"/>
      <c r="XDS96" s="859"/>
      <c r="XDT96" s="859"/>
      <c r="XDU96" s="859"/>
      <c r="XDV96" s="859"/>
      <c r="XDW96" s="859"/>
      <c r="XDX96" s="859"/>
      <c r="XDY96" s="859"/>
      <c r="XDZ96" s="859"/>
      <c r="XEA96" s="859"/>
      <c r="XEB96" s="859"/>
      <c r="XEC96" s="859"/>
      <c r="XED96" s="859"/>
      <c r="XEE96" s="859"/>
      <c r="XEF96" s="859"/>
      <c r="XEG96" s="859"/>
      <c r="XEH96" s="859"/>
      <c r="XEI96" s="859"/>
      <c r="XEJ96" s="859"/>
      <c r="XEK96" s="859"/>
      <c r="XEL96" s="859"/>
      <c r="XEM96" s="859"/>
      <c r="XEN96" s="859"/>
      <c r="XEO96" s="859"/>
      <c r="XEP96" s="859"/>
      <c r="XEQ96" s="859"/>
      <c r="XER96" s="859"/>
      <c r="XES96" s="859"/>
      <c r="XET96" s="686"/>
      <c r="XEU96" s="686"/>
      <c r="XEV96" s="686"/>
      <c r="XEW96" s="686"/>
      <c r="XEX96" s="686"/>
      <c r="XEY96" s="686"/>
      <c r="XEZ96" s="686"/>
      <c r="XFA96" s="686"/>
      <c r="XFB96" s="686"/>
      <c r="XFC96" s="686"/>
      <c r="XFD96" s="686"/>
    </row>
    <row r="97" s="735" customFormat="1" ht="15.95" customHeight="1" spans="1:16384">
      <c r="A97" s="248"/>
      <c r="B97" s="246"/>
      <c r="C97" s="246"/>
      <c r="D97" s="246"/>
      <c r="E97" s="246"/>
      <c r="F97" s="193" t="s">
        <v>238</v>
      </c>
      <c r="G97" s="193" t="s">
        <v>239</v>
      </c>
      <c r="H97" s="193" t="s">
        <v>240</v>
      </c>
      <c r="I97" s="193"/>
      <c r="J97" s="193" t="s">
        <v>226</v>
      </c>
      <c r="K97" s="193" t="s">
        <v>231</v>
      </c>
      <c r="L97" s="193">
        <v>4</v>
      </c>
      <c r="M97" s="841"/>
      <c r="N97" s="836"/>
      <c r="O97" s="836"/>
      <c r="P97" s="836"/>
      <c r="Q97" s="836"/>
      <c r="R97" s="836"/>
      <c r="S97" s="836"/>
      <c r="T97" s="836"/>
      <c r="U97" s="836"/>
      <c r="V97" s="836"/>
      <c r="W97" s="836"/>
      <c r="X97" s="836"/>
      <c r="Y97" s="836"/>
      <c r="Z97" s="836"/>
      <c r="AA97" s="836"/>
      <c r="AB97" s="836"/>
      <c r="AC97" s="836"/>
      <c r="AD97" s="836"/>
      <c r="AE97" s="836"/>
      <c r="AF97" s="836"/>
      <c r="AG97" s="836"/>
      <c r="AH97" s="836"/>
      <c r="AI97" s="836"/>
      <c r="AJ97" s="836"/>
      <c r="AK97" s="836"/>
      <c r="AL97" s="836"/>
      <c r="AM97" s="836"/>
      <c r="AN97" s="836"/>
      <c r="AO97" s="836"/>
      <c r="AP97" s="836"/>
      <c r="AQ97" s="836"/>
      <c r="AR97" s="836"/>
      <c r="AS97" s="836"/>
      <c r="AT97" s="836"/>
      <c r="AU97" s="836"/>
      <c r="AV97" s="836"/>
      <c r="AW97" s="836"/>
      <c r="AX97" s="836"/>
      <c r="AY97" s="836"/>
      <c r="AZ97" s="836"/>
      <c r="BA97" s="836"/>
      <c r="BB97" s="836"/>
      <c r="BC97" s="836"/>
      <c r="BD97" s="836"/>
      <c r="BE97" s="836"/>
      <c r="BF97" s="836"/>
      <c r="BG97" s="836"/>
      <c r="BH97" s="836"/>
      <c r="BI97" s="836"/>
      <c r="BJ97" s="836"/>
      <c r="BK97" s="836"/>
      <c r="BL97" s="836"/>
      <c r="BM97" s="836"/>
      <c r="BN97" s="836"/>
      <c r="BO97" s="836"/>
      <c r="BP97" s="836"/>
      <c r="BQ97" s="836"/>
      <c r="BR97" s="836"/>
      <c r="BS97" s="836"/>
      <c r="BT97" s="836"/>
      <c r="BU97" s="836"/>
      <c r="BV97" s="836"/>
      <c r="BW97" s="836"/>
      <c r="BX97" s="836"/>
      <c r="BY97" s="836"/>
      <c r="BZ97" s="836"/>
      <c r="CA97" s="836"/>
      <c r="CB97" s="836"/>
      <c r="CC97" s="836"/>
      <c r="CD97" s="836"/>
      <c r="CE97" s="836"/>
      <c r="CF97" s="836"/>
      <c r="CG97" s="836"/>
      <c r="CH97" s="836"/>
      <c r="CI97" s="836"/>
      <c r="CJ97" s="836"/>
      <c r="CK97" s="836"/>
      <c r="CL97" s="836"/>
      <c r="CM97" s="836"/>
      <c r="CN97" s="836"/>
      <c r="CO97" s="836"/>
      <c r="CP97" s="836"/>
      <c r="CQ97" s="836"/>
      <c r="CR97" s="836"/>
      <c r="CS97" s="836"/>
      <c r="CT97" s="836"/>
      <c r="CU97" s="836"/>
      <c r="CV97" s="836"/>
      <c r="CW97" s="836"/>
      <c r="CX97" s="836"/>
      <c r="CY97" s="836"/>
      <c r="CZ97" s="836"/>
      <c r="DA97" s="836"/>
      <c r="DB97" s="836"/>
      <c r="DC97" s="836"/>
      <c r="DD97" s="836"/>
      <c r="DE97" s="836"/>
      <c r="DF97" s="836"/>
      <c r="DG97" s="836"/>
      <c r="DH97" s="836"/>
      <c r="DI97" s="836"/>
      <c r="DJ97" s="836"/>
      <c r="DK97" s="836"/>
      <c r="DL97" s="836"/>
      <c r="DM97" s="836"/>
      <c r="DN97" s="836"/>
      <c r="DO97" s="836"/>
      <c r="DP97" s="836"/>
      <c r="DQ97" s="836"/>
      <c r="DR97" s="836"/>
      <c r="DS97" s="836"/>
      <c r="DT97" s="836"/>
      <c r="DU97" s="836"/>
      <c r="DV97" s="836"/>
      <c r="DW97" s="836"/>
      <c r="DX97" s="836"/>
      <c r="DY97" s="836"/>
      <c r="DZ97" s="858"/>
      <c r="EA97" s="528"/>
      <c r="EB97" s="528"/>
      <c r="EC97" s="528"/>
      <c r="ED97" s="528"/>
      <c r="EE97" s="528"/>
      <c r="EF97" s="528"/>
      <c r="EG97" s="528"/>
      <c r="EH97" s="528"/>
      <c r="EI97" s="528"/>
      <c r="EJ97" s="528"/>
      <c r="EK97" s="528"/>
      <c r="EL97" s="528"/>
      <c r="EM97" s="528"/>
      <c r="EN97" s="528"/>
      <c r="EO97" s="528"/>
      <c r="EP97" s="528"/>
      <c r="EQ97" s="528"/>
      <c r="ER97" s="528"/>
      <c r="ES97" s="528"/>
      <c r="ET97" s="528"/>
      <c r="EU97" s="528"/>
      <c r="EV97" s="528"/>
      <c r="EW97" s="528"/>
      <c r="EX97" s="528"/>
      <c r="EY97" s="528"/>
      <c r="EZ97" s="528"/>
      <c r="FA97" s="528"/>
      <c r="FB97" s="528"/>
      <c r="FC97" s="528"/>
      <c r="FD97" s="528"/>
      <c r="FE97" s="528"/>
      <c r="FF97" s="528"/>
      <c r="FG97" s="528"/>
      <c r="FH97" s="528"/>
      <c r="FI97" s="528"/>
      <c r="FJ97" s="528"/>
      <c r="FK97" s="528"/>
      <c r="FL97" s="528"/>
      <c r="FM97" s="528"/>
      <c r="FN97" s="528"/>
      <c r="FO97" s="528"/>
      <c r="FP97" s="528"/>
      <c r="FQ97" s="528"/>
      <c r="FR97" s="528"/>
      <c r="FS97" s="528"/>
      <c r="FT97" s="528"/>
      <c r="FU97" s="528"/>
      <c r="FV97" s="528"/>
      <c r="FW97" s="528"/>
      <c r="FX97" s="528"/>
      <c r="FY97" s="528"/>
      <c r="FZ97" s="528"/>
      <c r="GA97" s="528"/>
      <c r="GB97" s="528"/>
      <c r="GC97" s="528"/>
      <c r="GD97" s="528"/>
      <c r="GE97" s="528"/>
      <c r="GF97" s="528"/>
      <c r="GG97" s="528"/>
      <c r="GH97" s="528"/>
      <c r="GI97" s="528"/>
      <c r="GJ97" s="528"/>
      <c r="GK97" s="528"/>
      <c r="GL97" s="528"/>
      <c r="GM97" s="528"/>
      <c r="GN97" s="528"/>
      <c r="GO97" s="528"/>
      <c r="GP97" s="528"/>
      <c r="GQ97" s="528"/>
      <c r="GR97" s="528"/>
      <c r="GS97" s="528"/>
      <c r="GT97" s="528"/>
      <c r="GU97" s="528"/>
      <c r="GV97" s="528"/>
      <c r="GW97" s="528"/>
      <c r="GX97" s="528"/>
      <c r="GY97" s="528"/>
      <c r="GZ97" s="528"/>
      <c r="HA97" s="528"/>
      <c r="HB97" s="528"/>
      <c r="HC97" s="528"/>
      <c r="HD97" s="528"/>
      <c r="HE97" s="528"/>
      <c r="HF97" s="528"/>
      <c r="HG97" s="528"/>
      <c r="HH97" s="528"/>
      <c r="HI97" s="528"/>
      <c r="HJ97" s="528"/>
      <c r="HK97" s="528"/>
      <c r="HL97" s="528"/>
      <c r="HM97" s="528"/>
      <c r="HN97" s="528"/>
      <c r="HO97" s="528"/>
      <c r="HP97" s="528"/>
      <c r="HQ97" s="528"/>
      <c r="HR97" s="528"/>
      <c r="HS97" s="528"/>
      <c r="HT97" s="528"/>
      <c r="HU97" s="528"/>
      <c r="HV97" s="528"/>
      <c r="HW97" s="528"/>
      <c r="HX97" s="528"/>
      <c r="HY97" s="528"/>
      <c r="HZ97" s="528"/>
      <c r="IA97" s="528"/>
      <c r="IB97" s="528"/>
      <c r="IC97" s="528"/>
      <c r="ID97" s="528"/>
      <c r="IE97" s="528"/>
      <c r="IF97" s="528"/>
      <c r="IG97" s="528"/>
      <c r="IH97" s="528"/>
      <c r="II97" s="528"/>
      <c r="IJ97" s="528"/>
      <c r="IK97" s="528"/>
      <c r="IL97" s="528"/>
      <c r="IM97" s="528"/>
      <c r="IN97" s="528"/>
      <c r="IO97" s="528"/>
      <c r="IP97" s="528"/>
      <c r="IQ97" s="528"/>
      <c r="IR97" s="528"/>
      <c r="IS97" s="528"/>
      <c r="IT97" s="528"/>
      <c r="IU97" s="528"/>
      <c r="IV97" s="528"/>
      <c r="IW97" s="528"/>
      <c r="IX97" s="528"/>
      <c r="IY97" s="528"/>
      <c r="IZ97" s="528"/>
      <c r="JA97" s="528"/>
      <c r="JB97" s="528"/>
      <c r="JC97" s="528"/>
      <c r="JD97" s="528"/>
      <c r="JE97" s="528"/>
      <c r="JF97" s="528"/>
      <c r="JG97" s="528"/>
      <c r="JH97" s="528"/>
      <c r="JI97" s="528"/>
      <c r="JJ97" s="528"/>
      <c r="JK97" s="528"/>
      <c r="JL97" s="528"/>
      <c r="JM97" s="528"/>
      <c r="JN97" s="528"/>
      <c r="JO97" s="528"/>
      <c r="JP97" s="528"/>
      <c r="JQ97" s="528"/>
      <c r="JR97" s="528"/>
      <c r="JS97" s="528"/>
      <c r="JT97" s="528"/>
      <c r="JU97" s="528"/>
      <c r="JV97" s="528"/>
      <c r="JW97" s="528"/>
      <c r="JX97" s="528"/>
      <c r="JY97" s="528"/>
      <c r="JZ97" s="528"/>
      <c r="KA97" s="528"/>
      <c r="KB97" s="528"/>
      <c r="KC97" s="528"/>
      <c r="KD97" s="528"/>
      <c r="KE97" s="528"/>
      <c r="KF97" s="528"/>
      <c r="KG97" s="528"/>
      <c r="KH97" s="528"/>
      <c r="KI97" s="528"/>
      <c r="KJ97" s="528"/>
      <c r="KK97" s="528"/>
      <c r="KL97" s="528"/>
      <c r="KM97" s="528"/>
      <c r="KN97" s="528"/>
      <c r="KO97" s="528"/>
      <c r="KP97" s="528"/>
      <c r="KQ97" s="528"/>
      <c r="KR97" s="528"/>
      <c r="KS97" s="528"/>
      <c r="KT97" s="528"/>
      <c r="KU97" s="528"/>
      <c r="KV97" s="528"/>
      <c r="KW97" s="528"/>
      <c r="KX97" s="528"/>
      <c r="KY97" s="528"/>
      <c r="KZ97" s="528"/>
      <c r="LA97" s="528"/>
      <c r="LB97" s="528"/>
      <c r="LC97" s="528"/>
      <c r="LD97" s="528"/>
      <c r="LE97" s="528"/>
      <c r="LF97" s="528"/>
      <c r="LG97" s="528"/>
      <c r="LH97" s="528"/>
      <c r="LI97" s="528"/>
      <c r="LJ97" s="528"/>
      <c r="LK97" s="528"/>
      <c r="LL97" s="528"/>
      <c r="LM97" s="528"/>
      <c r="LN97" s="528"/>
      <c r="LO97" s="528"/>
      <c r="LP97" s="528"/>
      <c r="LQ97" s="528"/>
      <c r="LR97" s="528"/>
      <c r="LS97" s="528"/>
      <c r="LT97" s="528"/>
      <c r="LU97" s="528"/>
      <c r="LV97" s="528"/>
      <c r="LW97" s="528"/>
      <c r="LX97" s="528"/>
      <c r="LY97" s="528"/>
      <c r="LZ97" s="528"/>
      <c r="MA97" s="528"/>
      <c r="MB97" s="528"/>
      <c r="MC97" s="528"/>
      <c r="MD97" s="528"/>
      <c r="ME97" s="528"/>
      <c r="MF97" s="528"/>
      <c r="MG97" s="528"/>
      <c r="MH97" s="528"/>
      <c r="MI97" s="528"/>
      <c r="MJ97" s="528"/>
      <c r="MK97" s="528"/>
      <c r="ML97" s="528"/>
      <c r="MM97" s="528"/>
      <c r="MN97" s="528"/>
      <c r="MO97" s="528"/>
      <c r="MP97" s="528"/>
      <c r="MQ97" s="528"/>
      <c r="MR97" s="528"/>
      <c r="MS97" s="528"/>
      <c r="MT97" s="528"/>
      <c r="MU97" s="528"/>
      <c r="MV97" s="528"/>
      <c r="MW97" s="528"/>
      <c r="MX97" s="528"/>
      <c r="MY97" s="528"/>
      <c r="MZ97" s="528"/>
      <c r="NA97" s="528"/>
      <c r="NB97" s="528"/>
      <c r="NC97" s="528"/>
      <c r="ND97" s="528"/>
      <c r="NE97" s="528"/>
      <c r="NF97" s="528"/>
      <c r="NG97" s="528"/>
      <c r="NH97" s="528"/>
      <c r="NI97" s="528"/>
      <c r="NJ97" s="528"/>
      <c r="NK97" s="528"/>
      <c r="NL97" s="528"/>
      <c r="NM97" s="528"/>
      <c r="NN97" s="528"/>
      <c r="NO97" s="528"/>
      <c r="NP97" s="528"/>
      <c r="NQ97" s="528"/>
      <c r="NR97" s="528"/>
      <c r="NS97" s="528"/>
      <c r="NT97" s="528"/>
      <c r="NU97" s="528"/>
      <c r="NV97" s="528"/>
      <c r="NW97" s="528"/>
      <c r="NX97" s="528"/>
      <c r="NY97" s="528"/>
      <c r="NZ97" s="528"/>
      <c r="OA97" s="528"/>
      <c r="OB97" s="528"/>
      <c r="OC97" s="528"/>
      <c r="OD97" s="528"/>
      <c r="OE97" s="528"/>
      <c r="OF97" s="528"/>
      <c r="OG97" s="528"/>
      <c r="OH97" s="528"/>
      <c r="OI97" s="528"/>
      <c r="OJ97" s="528"/>
      <c r="OK97" s="528"/>
      <c r="OL97" s="528"/>
      <c r="OM97" s="528"/>
      <c r="ON97" s="528"/>
      <c r="OO97" s="528"/>
      <c r="OP97" s="528"/>
      <c r="OQ97" s="528"/>
      <c r="OR97" s="528"/>
      <c r="OS97" s="528"/>
      <c r="OT97" s="528"/>
      <c r="OU97" s="528"/>
      <c r="OV97" s="528"/>
      <c r="OW97" s="528"/>
      <c r="OX97" s="528"/>
      <c r="OY97" s="528"/>
      <c r="OZ97" s="528"/>
      <c r="PA97" s="528"/>
      <c r="PB97" s="528"/>
      <c r="PC97" s="528"/>
      <c r="PD97" s="528"/>
      <c r="PE97" s="528"/>
      <c r="PF97" s="528"/>
      <c r="PG97" s="528"/>
      <c r="PH97" s="528"/>
      <c r="PI97" s="528"/>
      <c r="PJ97" s="528"/>
      <c r="PK97" s="528"/>
      <c r="PL97" s="528"/>
      <c r="PM97" s="528"/>
      <c r="PN97" s="528"/>
      <c r="PO97" s="528"/>
      <c r="PP97" s="528"/>
      <c r="PQ97" s="528"/>
      <c r="PR97" s="528"/>
      <c r="PS97" s="528"/>
      <c r="PT97" s="528"/>
      <c r="PU97" s="528"/>
      <c r="PV97" s="528"/>
      <c r="PW97" s="528"/>
      <c r="PX97" s="528"/>
      <c r="PY97" s="528"/>
      <c r="PZ97" s="528"/>
      <c r="QA97" s="528"/>
      <c r="QB97" s="528"/>
      <c r="QC97" s="528"/>
      <c r="QD97" s="528"/>
      <c r="QE97" s="528"/>
      <c r="QF97" s="528"/>
      <c r="QG97" s="528"/>
      <c r="QH97" s="528"/>
      <c r="QI97" s="528"/>
      <c r="QJ97" s="528"/>
      <c r="QK97" s="528"/>
      <c r="QL97" s="528"/>
      <c r="QM97" s="528"/>
      <c r="QN97" s="528"/>
      <c r="QO97" s="528"/>
      <c r="QP97" s="528"/>
      <c r="QQ97" s="528"/>
      <c r="QR97" s="528"/>
      <c r="QS97" s="528"/>
      <c r="QT97" s="528"/>
      <c r="QU97" s="528"/>
      <c r="QV97" s="528"/>
      <c r="QW97" s="528"/>
      <c r="QX97" s="528"/>
      <c r="QY97" s="528"/>
      <c r="QZ97" s="528"/>
      <c r="RA97" s="528"/>
      <c r="RB97" s="528"/>
      <c r="RC97" s="528"/>
      <c r="RD97" s="528"/>
      <c r="RE97" s="528"/>
      <c r="RF97" s="528"/>
      <c r="RG97" s="528"/>
      <c r="RH97" s="528"/>
      <c r="RI97" s="528"/>
      <c r="RJ97" s="528"/>
      <c r="RK97" s="528"/>
      <c r="RL97" s="528"/>
      <c r="RM97" s="528"/>
      <c r="RN97" s="528"/>
      <c r="RO97" s="528"/>
      <c r="RP97" s="528"/>
      <c r="RQ97" s="528"/>
      <c r="RR97" s="528"/>
      <c r="RS97" s="528"/>
      <c r="RT97" s="528"/>
      <c r="RU97" s="528"/>
      <c r="RV97" s="528"/>
      <c r="RW97" s="528"/>
      <c r="RX97" s="528"/>
      <c r="RY97" s="528"/>
      <c r="RZ97" s="528"/>
      <c r="SA97" s="528"/>
      <c r="SB97" s="528"/>
      <c r="SC97" s="528"/>
      <c r="SD97" s="528"/>
      <c r="SE97" s="528"/>
      <c r="SF97" s="528"/>
      <c r="SG97" s="528"/>
      <c r="SH97" s="528"/>
      <c r="SI97" s="528"/>
      <c r="SJ97" s="528"/>
      <c r="SK97" s="528"/>
      <c r="SL97" s="528"/>
      <c r="SM97" s="528"/>
      <c r="SN97" s="528"/>
      <c r="SO97" s="528"/>
      <c r="SP97" s="528"/>
      <c r="SQ97" s="528"/>
      <c r="SR97" s="528"/>
      <c r="SS97" s="528"/>
      <c r="ST97" s="528"/>
      <c r="SU97" s="528"/>
      <c r="SV97" s="528"/>
      <c r="SW97" s="528"/>
      <c r="SX97" s="528"/>
      <c r="SY97" s="528"/>
      <c r="SZ97" s="528"/>
      <c r="TA97" s="528"/>
      <c r="TB97" s="528"/>
      <c r="TC97" s="528"/>
      <c r="TD97" s="528"/>
      <c r="TE97" s="528"/>
      <c r="TF97" s="528"/>
      <c r="TG97" s="528"/>
      <c r="TH97" s="528"/>
      <c r="TI97" s="528"/>
      <c r="TJ97" s="528"/>
      <c r="TK97" s="528"/>
      <c r="TL97" s="528"/>
      <c r="TM97" s="528"/>
      <c r="TN97" s="528"/>
      <c r="TO97" s="528"/>
      <c r="TP97" s="528"/>
      <c r="TQ97" s="528"/>
      <c r="TR97" s="528"/>
      <c r="TS97" s="528"/>
      <c r="TT97" s="528"/>
      <c r="TU97" s="528"/>
      <c r="TV97" s="528"/>
      <c r="TW97" s="528"/>
      <c r="TX97" s="528"/>
      <c r="TY97" s="528"/>
      <c r="TZ97" s="528"/>
      <c r="UA97" s="528"/>
      <c r="UB97" s="528"/>
      <c r="UC97" s="528"/>
      <c r="UD97" s="528"/>
      <c r="UE97" s="528"/>
      <c r="UF97" s="528"/>
      <c r="UG97" s="528"/>
      <c r="UH97" s="528"/>
      <c r="UI97" s="528"/>
      <c r="UJ97" s="528"/>
      <c r="UK97" s="528"/>
      <c r="UL97" s="528"/>
      <c r="UM97" s="528"/>
      <c r="UN97" s="528"/>
      <c r="UO97" s="528"/>
      <c r="UP97" s="528"/>
      <c r="UQ97" s="528"/>
      <c r="UR97" s="528"/>
      <c r="US97" s="528"/>
      <c r="UT97" s="528"/>
      <c r="UU97" s="528"/>
      <c r="UV97" s="528"/>
      <c r="UW97" s="528"/>
      <c r="UX97" s="528"/>
      <c r="UY97" s="528"/>
      <c r="UZ97" s="528"/>
      <c r="VA97" s="528"/>
      <c r="VB97" s="528"/>
      <c r="VC97" s="528"/>
      <c r="VD97" s="528"/>
      <c r="VE97" s="528"/>
      <c r="VF97" s="528"/>
      <c r="VG97" s="528"/>
      <c r="VH97" s="528"/>
      <c r="VI97" s="528"/>
      <c r="VJ97" s="528"/>
      <c r="VK97" s="528"/>
      <c r="VL97" s="528"/>
      <c r="VM97" s="528"/>
      <c r="VN97" s="528"/>
      <c r="VO97" s="528"/>
      <c r="VP97" s="528"/>
      <c r="VQ97" s="528"/>
      <c r="VR97" s="528"/>
      <c r="VS97" s="528"/>
      <c r="VT97" s="528"/>
      <c r="VU97" s="528"/>
      <c r="VV97" s="528"/>
      <c r="VW97" s="528"/>
      <c r="VX97" s="528"/>
      <c r="VY97" s="528"/>
      <c r="VZ97" s="528"/>
      <c r="WA97" s="528"/>
      <c r="WB97" s="528"/>
      <c r="WC97" s="528"/>
      <c r="WD97" s="528"/>
      <c r="WE97" s="528"/>
      <c r="WF97" s="528"/>
      <c r="WG97" s="528"/>
      <c r="WH97" s="528"/>
      <c r="WI97" s="528"/>
      <c r="WJ97" s="528"/>
      <c r="WK97" s="528"/>
      <c r="WL97" s="528"/>
      <c r="WM97" s="528"/>
      <c r="WN97" s="528"/>
      <c r="WO97" s="528"/>
      <c r="WP97" s="528"/>
      <c r="WQ97" s="528"/>
      <c r="WR97" s="528"/>
      <c r="WS97" s="528"/>
      <c r="WT97" s="528"/>
      <c r="WU97" s="528"/>
      <c r="WV97" s="528"/>
      <c r="WW97" s="528"/>
      <c r="WX97" s="528"/>
      <c r="WY97" s="528"/>
      <c r="WZ97" s="528"/>
      <c r="XA97" s="528"/>
      <c r="XB97" s="528"/>
      <c r="XC97" s="528"/>
      <c r="XD97" s="528"/>
      <c r="XE97" s="528"/>
      <c r="XF97" s="528"/>
      <c r="XG97" s="528"/>
      <c r="XH97" s="528"/>
      <c r="XI97" s="528"/>
      <c r="XJ97" s="528"/>
      <c r="XK97" s="528"/>
      <c r="XL97" s="528"/>
      <c r="XM97" s="528"/>
      <c r="XN97" s="528"/>
      <c r="XO97" s="528"/>
      <c r="XP97" s="528"/>
      <c r="XQ97" s="528"/>
      <c r="XR97" s="528"/>
      <c r="XS97" s="528"/>
      <c r="XT97" s="528"/>
      <c r="XU97" s="528"/>
      <c r="XV97" s="528"/>
      <c r="XW97" s="528"/>
      <c r="XX97" s="528"/>
      <c r="XY97" s="528"/>
      <c r="XZ97" s="528"/>
      <c r="YA97" s="528"/>
      <c r="YB97" s="528"/>
      <c r="YC97" s="528"/>
      <c r="YD97" s="528"/>
      <c r="YE97" s="528"/>
      <c r="YF97" s="528"/>
      <c r="YG97" s="528"/>
      <c r="YH97" s="528"/>
      <c r="YI97" s="528"/>
      <c r="YJ97" s="528"/>
      <c r="YK97" s="528"/>
      <c r="YL97" s="528"/>
      <c r="YM97" s="528"/>
      <c r="YN97" s="528"/>
      <c r="YO97" s="528"/>
      <c r="YP97" s="528"/>
      <c r="YQ97" s="528"/>
      <c r="YR97" s="528"/>
      <c r="YS97" s="528"/>
      <c r="YT97" s="528"/>
      <c r="YU97" s="528"/>
      <c r="YV97" s="528"/>
      <c r="YW97" s="528"/>
      <c r="YX97" s="528"/>
      <c r="YY97" s="528"/>
      <c r="YZ97" s="528"/>
      <c r="ZA97" s="528"/>
      <c r="ZB97" s="528"/>
      <c r="ZC97" s="528"/>
      <c r="ZD97" s="528"/>
      <c r="ZE97" s="528"/>
      <c r="ZF97" s="528"/>
      <c r="ZG97" s="528"/>
      <c r="ZH97" s="528"/>
      <c r="ZI97" s="528"/>
      <c r="ZJ97" s="528"/>
      <c r="ZK97" s="528"/>
      <c r="ZL97" s="528"/>
      <c r="ZM97" s="528"/>
      <c r="ZN97" s="528"/>
      <c r="ZO97" s="528"/>
      <c r="ZP97" s="528"/>
      <c r="ZQ97" s="528"/>
      <c r="ZR97" s="528"/>
      <c r="ZS97" s="528"/>
      <c r="ZT97" s="528"/>
      <c r="ZU97" s="528"/>
      <c r="ZV97" s="528"/>
      <c r="ZW97" s="528"/>
      <c r="ZX97" s="528"/>
      <c r="ZY97" s="528"/>
      <c r="ZZ97" s="528"/>
      <c r="AAA97" s="528"/>
      <c r="AAB97" s="528"/>
      <c r="AAC97" s="528"/>
      <c r="AAD97" s="528"/>
      <c r="AAE97" s="528"/>
      <c r="AAF97" s="528"/>
      <c r="AAG97" s="528"/>
      <c r="AAH97" s="528"/>
      <c r="AAI97" s="528"/>
      <c r="AAJ97" s="528"/>
      <c r="AAK97" s="528"/>
      <c r="AAL97" s="528"/>
      <c r="AAM97" s="528"/>
      <c r="AAN97" s="528"/>
      <c r="AAO97" s="528"/>
      <c r="AAP97" s="528"/>
      <c r="AAQ97" s="528"/>
      <c r="AAR97" s="528"/>
      <c r="AAS97" s="528"/>
      <c r="AAT97" s="528"/>
      <c r="AAU97" s="528"/>
      <c r="AAV97" s="528"/>
      <c r="AAW97" s="528"/>
      <c r="AAX97" s="528"/>
      <c r="AAY97" s="528"/>
      <c r="AAZ97" s="528"/>
      <c r="ABA97" s="528"/>
      <c r="ABB97" s="528"/>
      <c r="ABC97" s="528"/>
      <c r="ABD97" s="528"/>
      <c r="ABE97" s="528"/>
      <c r="ABF97" s="528"/>
      <c r="ABG97" s="528"/>
      <c r="ABH97" s="528"/>
      <c r="ABI97" s="528"/>
      <c r="ABJ97" s="528"/>
      <c r="ABK97" s="528"/>
      <c r="ABL97" s="528"/>
      <c r="ABM97" s="528"/>
      <c r="ABN97" s="528"/>
      <c r="ABO97" s="528"/>
      <c r="ABP97" s="528"/>
      <c r="ABQ97" s="528"/>
      <c r="ABR97" s="528"/>
      <c r="ABS97" s="528"/>
      <c r="ABT97" s="528"/>
      <c r="ABU97" s="528"/>
      <c r="ABV97" s="528"/>
      <c r="ABW97" s="528"/>
      <c r="ABX97" s="528"/>
      <c r="ABY97" s="528"/>
      <c r="ABZ97" s="528"/>
      <c r="ACA97" s="528"/>
      <c r="ACB97" s="528"/>
      <c r="ACC97" s="528"/>
      <c r="ACD97" s="528"/>
      <c r="ACE97" s="528"/>
      <c r="ACF97" s="528"/>
      <c r="ACG97" s="528"/>
      <c r="ACH97" s="528"/>
      <c r="ACI97" s="528"/>
      <c r="ACJ97" s="528"/>
      <c r="ACK97" s="528"/>
      <c r="ACL97" s="528"/>
      <c r="ACM97" s="528"/>
      <c r="ACN97" s="528"/>
      <c r="ACO97" s="528"/>
      <c r="ACP97" s="528"/>
      <c r="ACQ97" s="528"/>
      <c r="ACR97" s="528"/>
      <c r="ACS97" s="528"/>
      <c r="ACT97" s="528"/>
      <c r="ACU97" s="528"/>
      <c r="ACV97" s="528"/>
      <c r="ACW97" s="528"/>
      <c r="ACX97" s="528"/>
      <c r="ACY97" s="528"/>
      <c r="ACZ97" s="528"/>
      <c r="ADA97" s="528"/>
      <c r="ADB97" s="528"/>
      <c r="ADC97" s="528"/>
      <c r="ADD97" s="528"/>
      <c r="ADE97" s="528"/>
      <c r="ADF97" s="528"/>
      <c r="ADG97" s="528"/>
      <c r="ADH97" s="528"/>
      <c r="ADI97" s="528"/>
      <c r="ADJ97" s="528"/>
      <c r="ADK97" s="528"/>
      <c r="ADL97" s="528"/>
      <c r="ADM97" s="528"/>
      <c r="ADN97" s="528"/>
      <c r="ADO97" s="528"/>
      <c r="ADP97" s="528"/>
      <c r="ADQ97" s="528"/>
      <c r="ADR97" s="528"/>
      <c r="ADS97" s="528"/>
      <c r="ADT97" s="528"/>
      <c r="ADU97" s="528"/>
      <c r="ADV97" s="528"/>
      <c r="ADW97" s="528"/>
      <c r="ADX97" s="528"/>
      <c r="ADY97" s="528"/>
      <c r="ADZ97" s="528"/>
      <c r="AEA97" s="528"/>
      <c r="AEB97" s="528"/>
      <c r="AEC97" s="528"/>
      <c r="AED97" s="528"/>
      <c r="AEE97" s="528"/>
      <c r="AEF97" s="528"/>
      <c r="AEG97" s="528"/>
      <c r="AEH97" s="528"/>
      <c r="AEI97" s="528"/>
      <c r="AEJ97" s="528"/>
      <c r="AEK97" s="528"/>
      <c r="AEL97" s="528"/>
      <c r="AEM97" s="528"/>
      <c r="AEN97" s="528"/>
      <c r="AEO97" s="528"/>
      <c r="AEP97" s="528"/>
      <c r="AEQ97" s="528"/>
      <c r="AER97" s="528"/>
      <c r="AES97" s="528"/>
      <c r="AET97" s="528"/>
      <c r="AEU97" s="528"/>
      <c r="AEV97" s="528"/>
      <c r="AEW97" s="528"/>
      <c r="AEX97" s="528"/>
      <c r="AEY97" s="528"/>
      <c r="AEZ97" s="528"/>
      <c r="AFA97" s="528"/>
      <c r="AFB97" s="528"/>
      <c r="AFC97" s="528"/>
      <c r="AFD97" s="528"/>
      <c r="AFE97" s="528"/>
      <c r="AFF97" s="528"/>
      <c r="AFG97" s="528"/>
      <c r="AFH97" s="528"/>
      <c r="AFI97" s="528"/>
      <c r="AFJ97" s="528"/>
      <c r="AFK97" s="528"/>
      <c r="AFL97" s="528"/>
      <c r="AFM97" s="528"/>
      <c r="AFN97" s="528"/>
      <c r="AFO97" s="528"/>
      <c r="AFP97" s="528"/>
      <c r="AFQ97" s="528"/>
      <c r="AFR97" s="528"/>
      <c r="AFS97" s="528"/>
      <c r="AFT97" s="528"/>
      <c r="AFU97" s="528"/>
      <c r="AFV97" s="528"/>
      <c r="AFW97" s="528"/>
      <c r="AFX97" s="528"/>
      <c r="AFY97" s="528"/>
      <c r="AFZ97" s="528"/>
      <c r="AGA97" s="528"/>
      <c r="AGB97" s="528"/>
      <c r="AGC97" s="528"/>
      <c r="AGD97" s="528"/>
      <c r="AGE97" s="528"/>
      <c r="AGF97" s="528"/>
      <c r="AGG97" s="528"/>
      <c r="AGH97" s="528"/>
      <c r="AGI97" s="528"/>
      <c r="AGJ97" s="528"/>
      <c r="AGK97" s="528"/>
      <c r="AGL97" s="528"/>
      <c r="AGM97" s="528"/>
      <c r="AGN97" s="528"/>
      <c r="AGO97" s="528"/>
      <c r="AGP97" s="528"/>
      <c r="AGQ97" s="528"/>
      <c r="AGR97" s="528"/>
      <c r="AGS97" s="528"/>
      <c r="AGT97" s="528"/>
      <c r="AGU97" s="528"/>
      <c r="AGV97" s="528"/>
      <c r="AGW97" s="528"/>
      <c r="AGX97" s="528"/>
      <c r="AGY97" s="528"/>
      <c r="AGZ97" s="528"/>
      <c r="AHA97" s="528"/>
      <c r="AHB97" s="528"/>
      <c r="AHC97" s="528"/>
      <c r="AHD97" s="528"/>
      <c r="AHE97" s="528"/>
      <c r="AHF97" s="528"/>
      <c r="AHG97" s="528"/>
      <c r="AHH97" s="528"/>
      <c r="AHI97" s="528"/>
      <c r="AHJ97" s="528"/>
      <c r="AHK97" s="528"/>
      <c r="AHL97" s="528"/>
      <c r="AHM97" s="528"/>
      <c r="AHN97" s="528"/>
      <c r="AHO97" s="528"/>
      <c r="AHP97" s="528"/>
      <c r="AHQ97" s="528"/>
      <c r="AHR97" s="528"/>
      <c r="AHS97" s="528"/>
      <c r="AHT97" s="528"/>
      <c r="AHU97" s="528"/>
      <c r="AHV97" s="528"/>
      <c r="AHW97" s="528"/>
      <c r="AHX97" s="528"/>
      <c r="AHY97" s="528"/>
      <c r="AHZ97" s="528"/>
      <c r="AIA97" s="528"/>
      <c r="AIB97" s="528"/>
      <c r="AIC97" s="528"/>
      <c r="AID97" s="528"/>
      <c r="AIE97" s="528"/>
      <c r="AIF97" s="528"/>
      <c r="AIG97" s="528"/>
      <c r="AIH97" s="528"/>
      <c r="AII97" s="528"/>
      <c r="AIJ97" s="528"/>
      <c r="AIK97" s="528"/>
      <c r="AIL97" s="528"/>
      <c r="AIM97" s="528"/>
      <c r="AIN97" s="528"/>
      <c r="AIO97" s="528"/>
      <c r="AIP97" s="528"/>
      <c r="AIQ97" s="528"/>
      <c r="AIR97" s="528"/>
      <c r="AIS97" s="528"/>
      <c r="AIT97" s="528"/>
      <c r="AIU97" s="528"/>
      <c r="AIV97" s="528"/>
      <c r="AIW97" s="528"/>
      <c r="AIX97" s="528"/>
      <c r="AIY97" s="528"/>
      <c r="AIZ97" s="528"/>
      <c r="AJA97" s="528"/>
      <c r="AJB97" s="528"/>
      <c r="AJC97" s="528"/>
      <c r="AJD97" s="528"/>
      <c r="AJE97" s="528"/>
      <c r="AJF97" s="528"/>
      <c r="AJG97" s="528"/>
      <c r="AJH97" s="528"/>
      <c r="AJI97" s="528"/>
      <c r="AJJ97" s="528"/>
      <c r="AJK97" s="528"/>
      <c r="AJL97" s="528"/>
      <c r="AJM97" s="528"/>
      <c r="AJN97" s="528"/>
      <c r="AJO97" s="528"/>
      <c r="AJP97" s="528"/>
      <c r="AJQ97" s="528"/>
      <c r="AJR97" s="528"/>
      <c r="AJS97" s="528"/>
      <c r="AJT97" s="528"/>
      <c r="AJU97" s="528"/>
      <c r="AJV97" s="528"/>
      <c r="AJW97" s="528"/>
      <c r="AJX97" s="528"/>
      <c r="AJY97" s="528"/>
      <c r="AJZ97" s="528"/>
      <c r="AKA97" s="528"/>
      <c r="AKB97" s="528"/>
      <c r="AKC97" s="528"/>
      <c r="AKD97" s="528"/>
      <c r="AKE97" s="528"/>
      <c r="AKF97" s="528"/>
      <c r="AKG97" s="528"/>
      <c r="AKH97" s="528"/>
      <c r="AKI97" s="528"/>
      <c r="AKJ97" s="528"/>
      <c r="AKK97" s="528"/>
      <c r="AKL97" s="528"/>
      <c r="AKM97" s="528"/>
      <c r="AKN97" s="528"/>
      <c r="AKO97" s="528"/>
      <c r="AKP97" s="528"/>
      <c r="AKQ97" s="528"/>
      <c r="AKR97" s="528"/>
      <c r="AKS97" s="528"/>
      <c r="AKT97" s="528"/>
      <c r="AKU97" s="528"/>
      <c r="AKV97" s="528"/>
      <c r="AKW97" s="528"/>
      <c r="AKX97" s="528"/>
      <c r="AKY97" s="528"/>
      <c r="AKZ97" s="528"/>
      <c r="ALA97" s="528"/>
      <c r="ALB97" s="528"/>
      <c r="ALC97" s="528"/>
      <c r="ALD97" s="528"/>
      <c r="ALE97" s="528"/>
      <c r="ALF97" s="528"/>
      <c r="ALG97" s="528"/>
      <c r="ALH97" s="528"/>
      <c r="ALI97" s="528"/>
      <c r="ALJ97" s="528"/>
      <c r="ALK97" s="528"/>
      <c r="ALL97" s="528"/>
      <c r="ALM97" s="528"/>
      <c r="ALN97" s="528"/>
      <c r="ALO97" s="528"/>
      <c r="ALP97" s="528"/>
      <c r="ALQ97" s="528"/>
      <c r="ALR97" s="528"/>
      <c r="ALS97" s="528"/>
      <c r="ALT97" s="528"/>
      <c r="ALU97" s="528"/>
      <c r="ALV97" s="528"/>
      <c r="ALW97" s="528"/>
      <c r="ALX97" s="528"/>
      <c r="ALY97" s="528"/>
      <c r="ALZ97" s="528"/>
      <c r="AMA97" s="528"/>
      <c r="AMB97" s="528"/>
      <c r="AMC97" s="528"/>
      <c r="AMD97" s="528"/>
      <c r="AME97" s="528"/>
      <c r="AMF97" s="528"/>
      <c r="AMG97" s="528"/>
      <c r="AMH97" s="528"/>
      <c r="AMI97" s="528"/>
      <c r="AMJ97" s="528"/>
      <c r="AMK97" s="528"/>
      <c r="AML97" s="528"/>
      <c r="AMM97" s="528"/>
      <c r="AMN97" s="528"/>
      <c r="AMO97" s="528"/>
      <c r="AMP97" s="528"/>
      <c r="AMQ97" s="528"/>
      <c r="AMR97" s="528"/>
      <c r="AMS97" s="528"/>
      <c r="AMT97" s="528"/>
      <c r="AMU97" s="528"/>
      <c r="AMV97" s="528"/>
      <c r="AMW97" s="528"/>
      <c r="AMX97" s="528"/>
      <c r="AMY97" s="528"/>
      <c r="AMZ97" s="528"/>
      <c r="ANA97" s="528"/>
      <c r="ANB97" s="528"/>
      <c r="ANC97" s="528"/>
      <c r="AND97" s="528"/>
      <c r="ANE97" s="528"/>
      <c r="ANF97" s="528"/>
      <c r="ANG97" s="528"/>
      <c r="ANH97" s="528"/>
      <c r="ANI97" s="528"/>
      <c r="ANJ97" s="528"/>
      <c r="ANK97" s="528"/>
      <c r="ANL97" s="528"/>
      <c r="ANM97" s="528"/>
      <c r="ANN97" s="528"/>
      <c r="ANO97" s="528"/>
      <c r="ANP97" s="528"/>
      <c r="ANQ97" s="528"/>
      <c r="ANR97" s="528"/>
      <c r="ANS97" s="528"/>
      <c r="ANT97" s="528"/>
      <c r="ANU97" s="528"/>
      <c r="ANV97" s="528"/>
      <c r="ANW97" s="528"/>
      <c r="ANX97" s="528"/>
      <c r="ANY97" s="528"/>
      <c r="ANZ97" s="528"/>
      <c r="AOA97" s="528"/>
      <c r="AOB97" s="528"/>
      <c r="AOC97" s="528"/>
      <c r="AOD97" s="528"/>
      <c r="AOE97" s="528"/>
      <c r="AOF97" s="528"/>
      <c r="AOG97" s="528"/>
      <c r="AOH97" s="528"/>
      <c r="AOI97" s="528"/>
      <c r="AOJ97" s="528"/>
      <c r="AOK97" s="528"/>
      <c r="AOL97" s="528"/>
      <c r="AOM97" s="528"/>
      <c r="AON97" s="528"/>
      <c r="AOO97" s="528"/>
      <c r="AOP97" s="528"/>
      <c r="AOQ97" s="528"/>
      <c r="AOR97" s="528"/>
      <c r="AOS97" s="528"/>
      <c r="AOT97" s="528"/>
      <c r="AOU97" s="528"/>
      <c r="AOV97" s="528"/>
      <c r="AOW97" s="528"/>
      <c r="AOX97" s="528"/>
      <c r="AOY97" s="528"/>
      <c r="AOZ97" s="528"/>
      <c r="APA97" s="528"/>
      <c r="APB97" s="528"/>
      <c r="APC97" s="528"/>
      <c r="APD97" s="528"/>
      <c r="APE97" s="528"/>
      <c r="APF97" s="528"/>
      <c r="APG97" s="528"/>
      <c r="APH97" s="528"/>
      <c r="API97" s="528"/>
      <c r="APJ97" s="528"/>
      <c r="APK97" s="528"/>
      <c r="APL97" s="528"/>
      <c r="APM97" s="528"/>
      <c r="APN97" s="528"/>
      <c r="APO97" s="528"/>
      <c r="APP97" s="528"/>
      <c r="APQ97" s="528"/>
      <c r="APR97" s="528"/>
      <c r="APS97" s="528"/>
      <c r="APT97" s="528"/>
      <c r="APU97" s="528"/>
      <c r="APV97" s="528"/>
      <c r="APW97" s="528"/>
      <c r="APX97" s="528"/>
      <c r="APY97" s="528"/>
      <c r="APZ97" s="528"/>
      <c r="AQA97" s="528"/>
      <c r="AQB97" s="528"/>
      <c r="AQC97" s="528"/>
      <c r="AQD97" s="528"/>
      <c r="AQE97" s="528"/>
      <c r="AQF97" s="528"/>
      <c r="AQG97" s="528"/>
      <c r="AQH97" s="528"/>
      <c r="AQI97" s="528"/>
      <c r="AQJ97" s="528"/>
      <c r="AQK97" s="528"/>
      <c r="AQL97" s="528"/>
      <c r="AQM97" s="528"/>
      <c r="AQN97" s="528"/>
      <c r="AQO97" s="528"/>
      <c r="AQP97" s="528"/>
      <c r="AQQ97" s="528"/>
      <c r="AQR97" s="528"/>
      <c r="AQS97" s="528"/>
      <c r="AQT97" s="528"/>
      <c r="AQU97" s="528"/>
      <c r="AQV97" s="528"/>
      <c r="AQW97" s="528"/>
      <c r="AQX97" s="528"/>
      <c r="AQY97" s="528"/>
      <c r="AQZ97" s="528"/>
      <c r="ARA97" s="528"/>
      <c r="ARB97" s="528"/>
      <c r="ARC97" s="528"/>
      <c r="ARD97" s="528"/>
      <c r="ARE97" s="528"/>
      <c r="ARF97" s="528"/>
      <c r="ARG97" s="528"/>
      <c r="ARH97" s="528"/>
      <c r="ARI97" s="528"/>
      <c r="ARJ97" s="528"/>
      <c r="ARK97" s="528"/>
      <c r="ARL97" s="528"/>
      <c r="ARM97" s="528"/>
      <c r="ARN97" s="528"/>
      <c r="ARO97" s="528"/>
      <c r="ARP97" s="528"/>
      <c r="ARQ97" s="528"/>
      <c r="ARR97" s="528"/>
      <c r="ARS97" s="528"/>
      <c r="ART97" s="528"/>
      <c r="ARU97" s="528"/>
      <c r="ARV97" s="528"/>
      <c r="ARW97" s="528"/>
      <c r="ARX97" s="528"/>
      <c r="ARY97" s="528"/>
      <c r="ARZ97" s="528"/>
      <c r="ASA97" s="528"/>
      <c r="ASB97" s="528"/>
      <c r="ASC97" s="528"/>
      <c r="ASD97" s="528"/>
      <c r="ASE97" s="528"/>
      <c r="ASF97" s="528"/>
      <c r="ASG97" s="528"/>
      <c r="ASH97" s="528"/>
      <c r="ASI97" s="528"/>
      <c r="ASJ97" s="528"/>
      <c r="ASK97" s="528"/>
      <c r="ASL97" s="528"/>
      <c r="ASM97" s="528"/>
      <c r="ASN97" s="528"/>
      <c r="ASO97" s="528"/>
      <c r="ASP97" s="528"/>
      <c r="ASQ97" s="528"/>
      <c r="ASR97" s="528"/>
      <c r="ASS97" s="528"/>
      <c r="AST97" s="528"/>
      <c r="ASU97" s="528"/>
      <c r="ASV97" s="528"/>
      <c r="ASW97" s="528"/>
      <c r="ASX97" s="528"/>
      <c r="ASY97" s="528"/>
      <c r="ASZ97" s="528"/>
      <c r="ATA97" s="528"/>
      <c r="ATB97" s="528"/>
      <c r="ATC97" s="528"/>
      <c r="ATD97" s="528"/>
      <c r="ATE97" s="528"/>
      <c r="ATF97" s="528"/>
      <c r="ATG97" s="528"/>
      <c r="ATH97" s="528"/>
      <c r="ATI97" s="528"/>
      <c r="ATJ97" s="528"/>
      <c r="ATK97" s="528"/>
      <c r="ATL97" s="528"/>
      <c r="ATM97" s="528"/>
      <c r="ATN97" s="528"/>
      <c r="ATO97" s="528"/>
      <c r="ATP97" s="528"/>
      <c r="ATQ97" s="528"/>
      <c r="ATR97" s="528"/>
      <c r="ATS97" s="528"/>
      <c r="ATT97" s="528"/>
      <c r="ATU97" s="528"/>
      <c r="ATV97" s="528"/>
      <c r="ATW97" s="528"/>
      <c r="ATX97" s="528"/>
      <c r="ATY97" s="528"/>
      <c r="ATZ97" s="528"/>
      <c r="AUA97" s="528"/>
      <c r="AUB97" s="528"/>
      <c r="AUC97" s="528"/>
      <c r="AUD97" s="528"/>
      <c r="AUE97" s="528"/>
      <c r="AUF97" s="528"/>
      <c r="AUG97" s="528"/>
      <c r="AUH97" s="528"/>
      <c r="AUI97" s="528"/>
      <c r="AUJ97" s="528"/>
      <c r="AUK97" s="528"/>
      <c r="AUL97" s="528"/>
      <c r="AUM97" s="528"/>
      <c r="AUN97" s="528"/>
      <c r="AUO97" s="528"/>
      <c r="AUP97" s="528"/>
      <c r="AUQ97" s="528"/>
      <c r="AUR97" s="528"/>
      <c r="AUS97" s="528"/>
      <c r="AUT97" s="528"/>
      <c r="AUU97" s="528"/>
      <c r="AUV97" s="528"/>
      <c r="AUW97" s="528"/>
      <c r="AUX97" s="528"/>
      <c r="AUY97" s="528"/>
      <c r="AUZ97" s="528"/>
      <c r="AVA97" s="528"/>
      <c r="AVB97" s="528"/>
      <c r="AVC97" s="528"/>
      <c r="AVD97" s="528"/>
      <c r="AVE97" s="528"/>
      <c r="AVF97" s="528"/>
      <c r="AVG97" s="528"/>
      <c r="AVH97" s="528"/>
      <c r="AVI97" s="528"/>
      <c r="AVJ97" s="528"/>
      <c r="AVK97" s="528"/>
      <c r="AVL97" s="528"/>
      <c r="AVM97" s="528"/>
      <c r="AVN97" s="528"/>
      <c r="AVO97" s="528"/>
      <c r="AVP97" s="528"/>
      <c r="AVQ97" s="528"/>
      <c r="AVR97" s="528"/>
      <c r="AVS97" s="528"/>
      <c r="AVT97" s="528"/>
      <c r="AVU97" s="528"/>
      <c r="AVV97" s="528"/>
      <c r="AVW97" s="528"/>
      <c r="AVX97" s="528"/>
      <c r="AVY97" s="528"/>
      <c r="AVZ97" s="528"/>
      <c r="AWA97" s="528"/>
      <c r="AWB97" s="528"/>
      <c r="AWC97" s="528"/>
      <c r="AWD97" s="528"/>
      <c r="AWE97" s="528"/>
      <c r="AWF97" s="528"/>
      <c r="AWG97" s="528"/>
      <c r="AWH97" s="528"/>
      <c r="AWI97" s="528"/>
      <c r="AWJ97" s="528"/>
      <c r="AWK97" s="528"/>
      <c r="AWL97" s="528"/>
      <c r="AWM97" s="528"/>
      <c r="AWN97" s="528"/>
      <c r="AWO97" s="528"/>
      <c r="AWP97" s="528"/>
      <c r="AWQ97" s="528"/>
      <c r="AWR97" s="528"/>
      <c r="AWS97" s="528"/>
      <c r="AWT97" s="528"/>
      <c r="AWU97" s="528"/>
      <c r="AWV97" s="528"/>
      <c r="AWW97" s="528"/>
      <c r="AWX97" s="528"/>
      <c r="AWY97" s="528"/>
      <c r="AWZ97" s="528"/>
      <c r="AXA97" s="528"/>
      <c r="AXB97" s="528"/>
      <c r="AXC97" s="528"/>
      <c r="AXD97" s="528"/>
      <c r="AXE97" s="528"/>
      <c r="AXF97" s="528"/>
      <c r="AXG97" s="528"/>
      <c r="AXH97" s="528"/>
      <c r="AXI97" s="528"/>
      <c r="AXJ97" s="528"/>
      <c r="AXK97" s="528"/>
      <c r="AXL97" s="528"/>
      <c r="AXM97" s="528"/>
      <c r="AXN97" s="528"/>
      <c r="AXO97" s="528"/>
      <c r="AXP97" s="528"/>
      <c r="AXQ97" s="528"/>
      <c r="AXR97" s="528"/>
      <c r="AXS97" s="528"/>
      <c r="AXT97" s="528"/>
      <c r="AXU97" s="528"/>
      <c r="AXV97" s="528"/>
      <c r="AXW97" s="528"/>
      <c r="AXX97" s="528"/>
      <c r="AXY97" s="528"/>
      <c r="AXZ97" s="528"/>
      <c r="AYA97" s="528"/>
      <c r="AYB97" s="528"/>
      <c r="AYC97" s="528"/>
      <c r="AYD97" s="528"/>
      <c r="AYE97" s="528"/>
      <c r="AYF97" s="528"/>
      <c r="AYG97" s="528"/>
      <c r="AYH97" s="528"/>
      <c r="AYI97" s="528"/>
      <c r="AYJ97" s="528"/>
      <c r="AYK97" s="528"/>
      <c r="AYL97" s="528"/>
      <c r="AYM97" s="528"/>
      <c r="AYN97" s="528"/>
      <c r="AYO97" s="528"/>
      <c r="AYP97" s="528"/>
      <c r="AYQ97" s="528"/>
      <c r="AYR97" s="528"/>
      <c r="AYS97" s="528"/>
      <c r="AYT97" s="528"/>
      <c r="AYU97" s="528"/>
      <c r="AYV97" s="528"/>
      <c r="AYW97" s="528"/>
      <c r="AYX97" s="528"/>
      <c r="AYY97" s="528"/>
      <c r="AYZ97" s="528"/>
      <c r="AZA97" s="528"/>
      <c r="AZB97" s="528"/>
      <c r="AZC97" s="528"/>
      <c r="AZD97" s="528"/>
      <c r="AZE97" s="528"/>
      <c r="AZF97" s="528"/>
      <c r="AZG97" s="528"/>
      <c r="AZH97" s="528"/>
      <c r="AZI97" s="528"/>
      <c r="AZJ97" s="528"/>
      <c r="AZK97" s="528"/>
      <c r="AZL97" s="528"/>
      <c r="AZM97" s="528"/>
      <c r="AZN97" s="528"/>
      <c r="AZO97" s="528"/>
      <c r="AZP97" s="528"/>
      <c r="AZQ97" s="528"/>
      <c r="AZR97" s="528"/>
      <c r="AZS97" s="528"/>
      <c r="AZT97" s="528"/>
      <c r="AZU97" s="528"/>
      <c r="AZV97" s="528"/>
      <c r="AZW97" s="528"/>
      <c r="AZX97" s="528"/>
      <c r="AZY97" s="528"/>
      <c r="AZZ97" s="528"/>
      <c r="BAA97" s="528"/>
      <c r="BAB97" s="528"/>
      <c r="BAC97" s="528"/>
      <c r="BAD97" s="528"/>
      <c r="BAE97" s="528"/>
      <c r="BAF97" s="528"/>
      <c r="BAG97" s="528"/>
      <c r="BAH97" s="528"/>
      <c r="BAI97" s="528"/>
      <c r="BAJ97" s="528"/>
      <c r="BAK97" s="528"/>
      <c r="BAL97" s="528"/>
      <c r="BAM97" s="528"/>
      <c r="BAN97" s="528"/>
      <c r="BAO97" s="528"/>
      <c r="BAP97" s="528"/>
      <c r="BAQ97" s="528"/>
      <c r="BAR97" s="528"/>
      <c r="BAS97" s="528"/>
      <c r="BAT97" s="528"/>
      <c r="BAU97" s="528"/>
      <c r="BAV97" s="528"/>
      <c r="BAW97" s="528"/>
      <c r="BAX97" s="528"/>
      <c r="BAY97" s="528"/>
      <c r="BAZ97" s="528"/>
      <c r="BBA97" s="528"/>
      <c r="BBB97" s="528"/>
      <c r="BBC97" s="528"/>
      <c r="BBD97" s="528"/>
      <c r="BBE97" s="528"/>
      <c r="BBF97" s="528"/>
      <c r="BBG97" s="528"/>
      <c r="BBH97" s="528"/>
      <c r="BBI97" s="528"/>
      <c r="BBJ97" s="528"/>
      <c r="BBK97" s="528"/>
      <c r="BBL97" s="528"/>
      <c r="BBM97" s="528"/>
      <c r="BBN97" s="528"/>
      <c r="BBO97" s="528"/>
      <c r="BBP97" s="528"/>
      <c r="BBQ97" s="528"/>
      <c r="BBR97" s="528"/>
      <c r="BBS97" s="528"/>
      <c r="BBT97" s="528"/>
      <c r="BBU97" s="528"/>
      <c r="BBV97" s="528"/>
      <c r="BBW97" s="528"/>
      <c r="BBX97" s="528"/>
      <c r="BBY97" s="528"/>
      <c r="BBZ97" s="528"/>
      <c r="BCA97" s="528"/>
      <c r="BCB97" s="528"/>
      <c r="BCC97" s="528"/>
      <c r="BCD97" s="528"/>
      <c r="BCE97" s="528"/>
      <c r="BCF97" s="528"/>
      <c r="BCG97" s="528"/>
      <c r="BCH97" s="528"/>
      <c r="BCI97" s="528"/>
      <c r="BCJ97" s="528"/>
      <c r="BCK97" s="528"/>
      <c r="BCL97" s="528"/>
      <c r="BCM97" s="528"/>
      <c r="BCN97" s="528"/>
      <c r="BCO97" s="528"/>
      <c r="BCP97" s="528"/>
      <c r="BCQ97" s="528"/>
      <c r="BCR97" s="528"/>
      <c r="BCS97" s="528"/>
      <c r="BCT97" s="528"/>
      <c r="BCU97" s="528"/>
      <c r="BCV97" s="528"/>
      <c r="BCW97" s="528"/>
      <c r="BCX97" s="528"/>
      <c r="BCY97" s="528"/>
      <c r="BCZ97" s="528"/>
      <c r="BDA97" s="528"/>
      <c r="BDB97" s="528"/>
      <c r="BDC97" s="528"/>
      <c r="BDD97" s="528"/>
      <c r="BDE97" s="528"/>
      <c r="BDF97" s="528"/>
      <c r="BDG97" s="528"/>
      <c r="BDH97" s="528"/>
      <c r="BDI97" s="528"/>
      <c r="BDJ97" s="528"/>
      <c r="BDK97" s="528"/>
      <c r="BDL97" s="528"/>
      <c r="BDM97" s="528"/>
      <c r="BDN97" s="528"/>
      <c r="BDO97" s="528"/>
      <c r="BDP97" s="528"/>
      <c r="BDQ97" s="528"/>
      <c r="BDR97" s="528"/>
      <c r="BDS97" s="528"/>
      <c r="BDT97" s="528"/>
      <c r="BDU97" s="528"/>
      <c r="BDV97" s="528"/>
      <c r="BDW97" s="528"/>
      <c r="BDX97" s="528"/>
      <c r="BDY97" s="528"/>
      <c r="BDZ97" s="528"/>
      <c r="BEA97" s="528"/>
      <c r="BEB97" s="528"/>
      <c r="BEC97" s="528"/>
      <c r="BED97" s="528"/>
      <c r="BEE97" s="528"/>
      <c r="BEF97" s="528"/>
      <c r="BEG97" s="528"/>
      <c r="BEH97" s="528"/>
      <c r="BEI97" s="528"/>
      <c r="BEJ97" s="528"/>
      <c r="BEK97" s="528"/>
      <c r="BEL97" s="528"/>
      <c r="BEM97" s="528"/>
      <c r="BEN97" s="528"/>
      <c r="BEO97" s="528"/>
      <c r="BEP97" s="528"/>
      <c r="BEQ97" s="528"/>
      <c r="BER97" s="528"/>
      <c r="BES97" s="528"/>
      <c r="BET97" s="528"/>
      <c r="BEU97" s="528"/>
      <c r="BEV97" s="528"/>
      <c r="BEW97" s="528"/>
      <c r="BEX97" s="528"/>
      <c r="BEY97" s="528"/>
      <c r="BEZ97" s="528"/>
      <c r="BFA97" s="528"/>
      <c r="BFB97" s="528"/>
      <c r="BFC97" s="528"/>
      <c r="BFD97" s="528"/>
      <c r="BFE97" s="528"/>
      <c r="BFF97" s="528"/>
      <c r="BFG97" s="528"/>
      <c r="BFH97" s="528"/>
      <c r="BFI97" s="528"/>
      <c r="BFJ97" s="528"/>
      <c r="BFK97" s="528"/>
      <c r="BFL97" s="528"/>
      <c r="BFM97" s="528"/>
      <c r="BFN97" s="528"/>
      <c r="BFO97" s="528"/>
      <c r="BFP97" s="528"/>
      <c r="BFQ97" s="528"/>
      <c r="BFR97" s="528"/>
      <c r="BFS97" s="528"/>
      <c r="BFT97" s="528"/>
      <c r="BFU97" s="528"/>
      <c r="BFV97" s="528"/>
      <c r="BFW97" s="528"/>
      <c r="BFX97" s="528"/>
      <c r="BFY97" s="528"/>
      <c r="BFZ97" s="528"/>
      <c r="BGA97" s="528"/>
      <c r="BGB97" s="528"/>
      <c r="BGC97" s="528"/>
      <c r="BGD97" s="528"/>
      <c r="BGE97" s="528"/>
      <c r="BGF97" s="528"/>
      <c r="BGG97" s="528"/>
      <c r="BGH97" s="528"/>
      <c r="BGI97" s="528"/>
      <c r="BGJ97" s="528"/>
      <c r="BGK97" s="528"/>
      <c r="BGL97" s="528"/>
      <c r="BGM97" s="528"/>
      <c r="BGN97" s="528"/>
      <c r="BGO97" s="528"/>
      <c r="BGP97" s="528"/>
      <c r="BGQ97" s="528"/>
      <c r="BGR97" s="528"/>
      <c r="BGS97" s="528"/>
      <c r="BGT97" s="528"/>
      <c r="BGU97" s="528"/>
      <c r="BGV97" s="528"/>
      <c r="BGW97" s="528"/>
      <c r="BGX97" s="528"/>
      <c r="BGY97" s="528"/>
      <c r="BGZ97" s="528"/>
      <c r="BHA97" s="528"/>
      <c r="BHB97" s="528"/>
      <c r="BHC97" s="528"/>
      <c r="BHD97" s="528"/>
      <c r="BHE97" s="528"/>
      <c r="BHF97" s="528"/>
      <c r="BHG97" s="528"/>
      <c r="BHH97" s="528"/>
      <c r="BHI97" s="528"/>
      <c r="BHJ97" s="528"/>
      <c r="BHK97" s="528"/>
      <c r="BHL97" s="528"/>
      <c r="BHM97" s="528"/>
      <c r="BHN97" s="528"/>
      <c r="BHO97" s="528"/>
      <c r="BHP97" s="528"/>
      <c r="BHQ97" s="528"/>
      <c r="BHR97" s="528"/>
      <c r="BHS97" s="528"/>
      <c r="BHT97" s="528"/>
      <c r="BHU97" s="528"/>
      <c r="BHV97" s="528"/>
      <c r="BHW97" s="528"/>
      <c r="BHX97" s="528"/>
      <c r="BHY97" s="528"/>
      <c r="BHZ97" s="528"/>
      <c r="BIA97" s="528"/>
      <c r="BIB97" s="528"/>
      <c r="BIC97" s="528"/>
      <c r="BID97" s="528"/>
      <c r="BIE97" s="528"/>
      <c r="BIF97" s="528"/>
      <c r="BIG97" s="528"/>
      <c r="BIH97" s="528"/>
      <c r="BII97" s="528"/>
      <c r="BIJ97" s="528"/>
      <c r="BIK97" s="528"/>
      <c r="BIL97" s="528"/>
      <c r="BIM97" s="528"/>
      <c r="BIN97" s="528"/>
      <c r="BIO97" s="528"/>
      <c r="BIP97" s="528"/>
      <c r="BIQ97" s="528"/>
      <c r="BIR97" s="528"/>
      <c r="BIS97" s="528"/>
      <c r="BIT97" s="528"/>
      <c r="BIU97" s="528"/>
      <c r="BIV97" s="528"/>
      <c r="BIW97" s="528"/>
      <c r="BIX97" s="528"/>
      <c r="BIY97" s="528"/>
      <c r="BIZ97" s="528"/>
      <c r="BJA97" s="528"/>
      <c r="BJB97" s="528"/>
      <c r="BJC97" s="528"/>
      <c r="BJD97" s="528"/>
      <c r="BJE97" s="528"/>
      <c r="BJF97" s="528"/>
      <c r="BJG97" s="528"/>
      <c r="BJH97" s="528"/>
      <c r="BJI97" s="528"/>
      <c r="BJJ97" s="528"/>
      <c r="BJK97" s="528"/>
      <c r="BJL97" s="528"/>
      <c r="BJM97" s="528"/>
      <c r="BJN97" s="528"/>
      <c r="BJO97" s="528"/>
      <c r="BJP97" s="528"/>
      <c r="BJQ97" s="528"/>
      <c r="BJR97" s="528"/>
      <c r="BJS97" s="528"/>
      <c r="BJT97" s="528"/>
      <c r="BJU97" s="528"/>
      <c r="BJV97" s="528"/>
      <c r="BJW97" s="528"/>
      <c r="BJX97" s="528"/>
      <c r="BJY97" s="528"/>
      <c r="BJZ97" s="528"/>
      <c r="BKA97" s="528"/>
      <c r="BKB97" s="528"/>
      <c r="BKC97" s="528"/>
      <c r="BKD97" s="528"/>
      <c r="BKE97" s="528"/>
      <c r="BKF97" s="528"/>
      <c r="BKG97" s="528"/>
      <c r="BKH97" s="528"/>
      <c r="BKI97" s="528"/>
      <c r="BKJ97" s="528"/>
      <c r="BKK97" s="528"/>
      <c r="BKL97" s="528"/>
      <c r="BKM97" s="528"/>
      <c r="BKN97" s="528"/>
      <c r="BKO97" s="528"/>
      <c r="BKP97" s="528"/>
      <c r="BKQ97" s="528"/>
      <c r="BKR97" s="528"/>
      <c r="BKS97" s="528"/>
      <c r="BKT97" s="528"/>
      <c r="BKU97" s="528"/>
      <c r="BKV97" s="528"/>
      <c r="BKW97" s="528"/>
      <c r="BKX97" s="528"/>
      <c r="BKY97" s="528"/>
      <c r="BKZ97" s="528"/>
      <c r="BLA97" s="528"/>
      <c r="BLB97" s="528"/>
      <c r="BLC97" s="528"/>
      <c r="BLD97" s="528"/>
      <c r="BLE97" s="528"/>
      <c r="BLF97" s="528"/>
      <c r="BLG97" s="528"/>
      <c r="BLH97" s="528"/>
      <c r="BLI97" s="528"/>
      <c r="BLJ97" s="528"/>
      <c r="BLK97" s="528"/>
      <c r="BLL97" s="528"/>
      <c r="BLM97" s="528"/>
      <c r="BLN97" s="528"/>
      <c r="BLO97" s="528"/>
      <c r="BLP97" s="528"/>
      <c r="BLQ97" s="528"/>
      <c r="BLR97" s="528"/>
      <c r="BLS97" s="528"/>
      <c r="BLT97" s="528"/>
      <c r="BLU97" s="528"/>
      <c r="BLV97" s="528"/>
      <c r="BLW97" s="528"/>
      <c r="BLX97" s="528"/>
      <c r="BLY97" s="528"/>
      <c r="BLZ97" s="528"/>
      <c r="BMA97" s="528"/>
      <c r="BMB97" s="528"/>
      <c r="BMC97" s="528"/>
      <c r="BMD97" s="528"/>
      <c r="BME97" s="528"/>
      <c r="BMF97" s="528"/>
      <c r="BMG97" s="528"/>
      <c r="BMH97" s="528"/>
      <c r="BMI97" s="528"/>
      <c r="BMJ97" s="528"/>
      <c r="BMK97" s="528"/>
      <c r="BML97" s="528"/>
      <c r="BMM97" s="528"/>
      <c r="BMN97" s="528"/>
      <c r="BMO97" s="528"/>
      <c r="BMP97" s="528"/>
      <c r="BMQ97" s="528"/>
      <c r="BMR97" s="528"/>
      <c r="BMS97" s="528"/>
      <c r="BMT97" s="528"/>
      <c r="BMU97" s="528"/>
      <c r="BMV97" s="528"/>
      <c r="BMW97" s="528"/>
      <c r="BMX97" s="528"/>
      <c r="BMY97" s="528"/>
      <c r="BMZ97" s="528"/>
      <c r="BNA97" s="528"/>
      <c r="BNB97" s="528"/>
      <c r="BNC97" s="528"/>
      <c r="BND97" s="528"/>
      <c r="BNE97" s="528"/>
      <c r="BNF97" s="528"/>
      <c r="BNG97" s="528"/>
      <c r="BNH97" s="528"/>
      <c r="BNI97" s="528"/>
      <c r="BNJ97" s="528"/>
      <c r="BNK97" s="528"/>
      <c r="BNL97" s="528"/>
      <c r="BNM97" s="528"/>
      <c r="BNN97" s="528"/>
      <c r="BNO97" s="528"/>
      <c r="BNP97" s="528"/>
      <c r="BNQ97" s="528"/>
      <c r="BNR97" s="528"/>
      <c r="BNS97" s="528"/>
      <c r="BNT97" s="528"/>
      <c r="BNU97" s="528"/>
      <c r="BNV97" s="528"/>
      <c r="BNW97" s="528"/>
      <c r="BNX97" s="528"/>
      <c r="BNY97" s="528"/>
      <c r="BNZ97" s="528"/>
      <c r="BOA97" s="528"/>
      <c r="BOB97" s="528"/>
      <c r="BOC97" s="528"/>
      <c r="BOD97" s="528"/>
      <c r="BOE97" s="528"/>
      <c r="BOF97" s="528"/>
      <c r="BOG97" s="528"/>
      <c r="BOH97" s="528"/>
      <c r="BOI97" s="528"/>
      <c r="BOJ97" s="528"/>
      <c r="BOK97" s="528"/>
      <c r="BOL97" s="528"/>
      <c r="BOM97" s="528"/>
      <c r="BON97" s="528"/>
      <c r="BOO97" s="528"/>
      <c r="BOP97" s="528"/>
      <c r="BOQ97" s="528"/>
      <c r="BOR97" s="528"/>
      <c r="BOS97" s="528"/>
      <c r="BOT97" s="528"/>
      <c r="BOU97" s="528"/>
      <c r="BOV97" s="528"/>
      <c r="BOW97" s="528"/>
      <c r="BOX97" s="528"/>
      <c r="BOY97" s="528"/>
      <c r="BOZ97" s="528"/>
      <c r="BPA97" s="528"/>
      <c r="BPB97" s="528"/>
      <c r="BPC97" s="528"/>
      <c r="BPD97" s="528"/>
      <c r="BPE97" s="528"/>
      <c r="BPF97" s="528"/>
      <c r="BPG97" s="528"/>
      <c r="BPH97" s="528"/>
      <c r="BPI97" s="528"/>
      <c r="BPJ97" s="528"/>
      <c r="BPK97" s="528"/>
      <c r="BPL97" s="528"/>
      <c r="BPM97" s="528"/>
      <c r="BPN97" s="528"/>
      <c r="BPO97" s="528"/>
      <c r="BPP97" s="528"/>
      <c r="BPQ97" s="528"/>
      <c r="BPR97" s="528"/>
      <c r="BPS97" s="528"/>
      <c r="BPT97" s="528"/>
      <c r="BPU97" s="528"/>
      <c r="BPV97" s="528"/>
      <c r="BPW97" s="528"/>
      <c r="BPX97" s="528"/>
      <c r="BPY97" s="528"/>
      <c r="BPZ97" s="528"/>
      <c r="BQA97" s="528"/>
      <c r="BQB97" s="528"/>
      <c r="BQC97" s="528"/>
      <c r="BQD97" s="528"/>
      <c r="BQE97" s="528"/>
      <c r="BQF97" s="528"/>
      <c r="BQG97" s="528"/>
      <c r="BQH97" s="528"/>
      <c r="BQI97" s="528"/>
      <c r="BQJ97" s="528"/>
      <c r="BQK97" s="528"/>
      <c r="BQL97" s="528"/>
      <c r="BQM97" s="528"/>
      <c r="BQN97" s="528"/>
      <c r="BQO97" s="528"/>
      <c r="BQP97" s="528"/>
      <c r="BQQ97" s="528"/>
      <c r="BQR97" s="528"/>
      <c r="BQS97" s="528"/>
      <c r="BQT97" s="528"/>
      <c r="BQU97" s="528"/>
      <c r="BQV97" s="528"/>
      <c r="BQW97" s="528"/>
      <c r="BQX97" s="528"/>
      <c r="BQY97" s="528"/>
      <c r="BQZ97" s="528"/>
      <c r="BRA97" s="528"/>
      <c r="BRB97" s="528"/>
      <c r="BRC97" s="528"/>
      <c r="BRD97" s="528"/>
      <c r="BRE97" s="528"/>
      <c r="BRF97" s="528"/>
      <c r="BRG97" s="528"/>
      <c r="BRH97" s="528"/>
      <c r="BRI97" s="528"/>
      <c r="BRJ97" s="528"/>
      <c r="BRK97" s="528"/>
      <c r="BRL97" s="528"/>
      <c r="BRM97" s="528"/>
      <c r="BRN97" s="528"/>
      <c r="BRO97" s="528"/>
      <c r="BRP97" s="528"/>
      <c r="BRQ97" s="528"/>
      <c r="BRR97" s="528"/>
      <c r="BRS97" s="528"/>
      <c r="BRT97" s="528"/>
      <c r="BRU97" s="528"/>
      <c r="BRV97" s="528"/>
      <c r="BRW97" s="528"/>
      <c r="BRX97" s="528"/>
      <c r="BRY97" s="528"/>
      <c r="BRZ97" s="528"/>
      <c r="BSA97" s="528"/>
      <c r="BSB97" s="528"/>
      <c r="BSC97" s="528"/>
      <c r="BSD97" s="528"/>
      <c r="BSE97" s="528"/>
      <c r="BSF97" s="528"/>
      <c r="BSG97" s="528"/>
      <c r="BSH97" s="528"/>
      <c r="BSI97" s="528"/>
      <c r="BSJ97" s="528"/>
      <c r="BSK97" s="528"/>
      <c r="BSL97" s="528"/>
      <c r="BSM97" s="528"/>
      <c r="BSN97" s="528"/>
      <c r="BSO97" s="528"/>
      <c r="BSP97" s="528"/>
      <c r="BSQ97" s="528"/>
      <c r="BSR97" s="528"/>
      <c r="BSS97" s="528"/>
      <c r="BST97" s="528"/>
      <c r="BSU97" s="528"/>
      <c r="BSV97" s="528"/>
      <c r="BSW97" s="528"/>
      <c r="BSX97" s="528"/>
      <c r="BSY97" s="528"/>
      <c r="BSZ97" s="528"/>
      <c r="BTA97" s="528"/>
      <c r="BTB97" s="528"/>
      <c r="BTC97" s="528"/>
      <c r="BTD97" s="528"/>
      <c r="BTE97" s="528"/>
      <c r="BTF97" s="528"/>
      <c r="BTG97" s="528"/>
      <c r="BTH97" s="528"/>
      <c r="BTI97" s="528"/>
      <c r="BTJ97" s="528"/>
      <c r="BTK97" s="528"/>
      <c r="BTL97" s="528"/>
      <c r="BTM97" s="528"/>
      <c r="BTN97" s="528"/>
      <c r="BTO97" s="528"/>
      <c r="BTP97" s="528"/>
      <c r="BTQ97" s="528"/>
      <c r="BTR97" s="528"/>
      <c r="BTS97" s="528"/>
      <c r="BTT97" s="528"/>
      <c r="BTU97" s="528"/>
      <c r="BTV97" s="528"/>
      <c r="BTW97" s="528"/>
      <c r="BTX97" s="528"/>
      <c r="BTY97" s="528"/>
      <c r="BTZ97" s="528"/>
      <c r="BUA97" s="528"/>
      <c r="BUB97" s="528"/>
      <c r="BUC97" s="528"/>
      <c r="BUD97" s="528"/>
      <c r="BUE97" s="528"/>
      <c r="BUF97" s="528"/>
      <c r="BUG97" s="528"/>
      <c r="BUH97" s="528"/>
      <c r="BUI97" s="528"/>
      <c r="BUJ97" s="528"/>
      <c r="BUK97" s="528"/>
      <c r="BUL97" s="528"/>
      <c r="BUM97" s="528"/>
      <c r="BUN97" s="528"/>
      <c r="BUO97" s="528"/>
      <c r="BUP97" s="528"/>
      <c r="BUQ97" s="528"/>
      <c r="BUR97" s="528"/>
      <c r="BUS97" s="528"/>
      <c r="BUT97" s="528"/>
      <c r="BUU97" s="528"/>
      <c r="BUV97" s="528"/>
      <c r="BUW97" s="528"/>
      <c r="BUX97" s="528"/>
      <c r="BUY97" s="528"/>
      <c r="BUZ97" s="528"/>
      <c r="BVA97" s="528"/>
      <c r="BVB97" s="528"/>
      <c r="BVC97" s="528"/>
      <c r="BVD97" s="528"/>
      <c r="BVE97" s="528"/>
      <c r="BVF97" s="528"/>
      <c r="BVG97" s="528"/>
      <c r="BVH97" s="528"/>
      <c r="BVI97" s="528"/>
      <c r="BVJ97" s="528"/>
      <c r="BVK97" s="528"/>
      <c r="BVL97" s="528"/>
      <c r="BVM97" s="528"/>
      <c r="BVN97" s="528"/>
      <c r="BVO97" s="528"/>
      <c r="BVP97" s="528"/>
      <c r="BVQ97" s="528"/>
      <c r="BVR97" s="528"/>
      <c r="BVS97" s="528"/>
      <c r="BVT97" s="528"/>
      <c r="BVU97" s="528"/>
      <c r="BVV97" s="528"/>
      <c r="BVW97" s="528"/>
      <c r="BVX97" s="528"/>
      <c r="BVY97" s="528"/>
      <c r="BVZ97" s="528"/>
      <c r="BWA97" s="528"/>
      <c r="BWB97" s="528"/>
      <c r="BWC97" s="528"/>
      <c r="BWD97" s="528"/>
      <c r="BWE97" s="528"/>
      <c r="BWF97" s="528"/>
      <c r="BWG97" s="528"/>
      <c r="BWH97" s="528"/>
      <c r="BWI97" s="528"/>
      <c r="BWJ97" s="528"/>
      <c r="BWK97" s="528"/>
      <c r="BWL97" s="528"/>
      <c r="BWM97" s="528"/>
      <c r="BWN97" s="528"/>
      <c r="BWO97" s="528"/>
      <c r="BWP97" s="528"/>
      <c r="BWQ97" s="528"/>
      <c r="BWR97" s="528"/>
      <c r="BWS97" s="528"/>
      <c r="BWT97" s="528"/>
      <c r="BWU97" s="528"/>
      <c r="BWV97" s="528"/>
      <c r="BWW97" s="528"/>
      <c r="BWX97" s="528"/>
      <c r="BWY97" s="528"/>
      <c r="BWZ97" s="528"/>
      <c r="BXA97" s="528"/>
      <c r="BXB97" s="528"/>
      <c r="BXC97" s="528"/>
      <c r="BXD97" s="528"/>
      <c r="BXE97" s="528"/>
      <c r="BXF97" s="528"/>
      <c r="BXG97" s="528"/>
      <c r="BXH97" s="528"/>
      <c r="BXI97" s="528"/>
      <c r="BXJ97" s="528"/>
      <c r="BXK97" s="528"/>
      <c r="BXL97" s="528"/>
      <c r="BXM97" s="528"/>
      <c r="BXN97" s="528"/>
      <c r="BXO97" s="528"/>
      <c r="BXP97" s="528"/>
      <c r="BXQ97" s="528"/>
      <c r="BXR97" s="528"/>
      <c r="BXS97" s="528"/>
      <c r="BXT97" s="528"/>
      <c r="BXU97" s="528"/>
      <c r="BXV97" s="528"/>
      <c r="BXW97" s="528"/>
      <c r="BXX97" s="528"/>
      <c r="BXY97" s="528"/>
      <c r="BXZ97" s="528"/>
      <c r="BYA97" s="528"/>
      <c r="BYB97" s="528"/>
      <c r="BYC97" s="528"/>
      <c r="BYD97" s="528"/>
      <c r="BYE97" s="528"/>
      <c r="BYF97" s="528"/>
      <c r="BYG97" s="528"/>
      <c r="BYH97" s="528"/>
      <c r="BYI97" s="528"/>
      <c r="BYJ97" s="528"/>
      <c r="BYK97" s="528"/>
      <c r="BYL97" s="528"/>
      <c r="BYM97" s="528"/>
      <c r="BYN97" s="528"/>
      <c r="BYO97" s="528"/>
      <c r="BYP97" s="528"/>
      <c r="BYQ97" s="528"/>
      <c r="BYR97" s="528"/>
      <c r="BYS97" s="528"/>
      <c r="BYT97" s="528"/>
      <c r="BYU97" s="528"/>
      <c r="BYV97" s="528"/>
      <c r="BYW97" s="528"/>
      <c r="BYX97" s="528"/>
      <c r="BYY97" s="528"/>
      <c r="BYZ97" s="528"/>
      <c r="BZA97" s="528"/>
      <c r="BZB97" s="528"/>
      <c r="BZC97" s="528"/>
      <c r="BZD97" s="528"/>
      <c r="BZE97" s="528"/>
      <c r="BZF97" s="528"/>
      <c r="BZG97" s="528"/>
      <c r="BZH97" s="528"/>
      <c r="BZI97" s="528"/>
      <c r="BZJ97" s="528"/>
      <c r="BZK97" s="528"/>
      <c r="BZL97" s="528"/>
      <c r="BZM97" s="528"/>
      <c r="BZN97" s="528"/>
      <c r="BZO97" s="528"/>
      <c r="BZP97" s="528"/>
      <c r="BZQ97" s="528"/>
      <c r="BZR97" s="528"/>
      <c r="BZS97" s="528"/>
      <c r="BZT97" s="528"/>
      <c r="BZU97" s="528"/>
      <c r="BZV97" s="528"/>
      <c r="BZW97" s="528"/>
      <c r="BZX97" s="528"/>
      <c r="BZY97" s="528"/>
      <c r="BZZ97" s="528"/>
      <c r="CAA97" s="528"/>
      <c r="CAB97" s="528"/>
      <c r="CAC97" s="528"/>
      <c r="CAD97" s="528"/>
      <c r="CAE97" s="528"/>
      <c r="CAF97" s="528"/>
      <c r="CAG97" s="528"/>
      <c r="CAH97" s="528"/>
      <c r="CAI97" s="528"/>
      <c r="CAJ97" s="528"/>
      <c r="CAK97" s="528"/>
      <c r="CAL97" s="528"/>
      <c r="CAM97" s="528"/>
      <c r="CAN97" s="528"/>
      <c r="CAO97" s="528"/>
      <c r="CAP97" s="528"/>
      <c r="CAQ97" s="528"/>
      <c r="CAR97" s="528"/>
      <c r="CAS97" s="528"/>
      <c r="CAT97" s="528"/>
      <c r="CAU97" s="528"/>
      <c r="CAV97" s="528"/>
      <c r="CAW97" s="528"/>
      <c r="CAX97" s="528"/>
      <c r="CAY97" s="528"/>
      <c r="CAZ97" s="528"/>
      <c r="CBA97" s="528"/>
      <c r="CBB97" s="528"/>
      <c r="CBC97" s="528"/>
      <c r="CBD97" s="528"/>
      <c r="CBE97" s="528"/>
      <c r="CBF97" s="528"/>
      <c r="CBG97" s="528"/>
      <c r="CBH97" s="528"/>
      <c r="CBI97" s="528"/>
      <c r="CBJ97" s="528"/>
      <c r="CBK97" s="528"/>
      <c r="CBL97" s="528"/>
      <c r="CBM97" s="528"/>
      <c r="CBN97" s="528"/>
      <c r="CBO97" s="528"/>
      <c r="CBP97" s="528"/>
      <c r="CBQ97" s="528"/>
      <c r="CBR97" s="528"/>
      <c r="CBS97" s="528"/>
      <c r="CBT97" s="528"/>
      <c r="CBU97" s="528"/>
      <c r="CBV97" s="528"/>
      <c r="CBW97" s="528"/>
      <c r="CBX97" s="528"/>
      <c r="CBY97" s="528"/>
      <c r="CBZ97" s="528"/>
      <c r="CCA97" s="528"/>
      <c r="CCB97" s="528"/>
      <c r="CCC97" s="528"/>
      <c r="CCD97" s="528"/>
      <c r="CCE97" s="528"/>
      <c r="CCF97" s="528"/>
      <c r="CCG97" s="528"/>
      <c r="CCH97" s="528"/>
      <c r="CCI97" s="528"/>
      <c r="CCJ97" s="528"/>
      <c r="CCK97" s="528"/>
      <c r="CCL97" s="528"/>
      <c r="CCM97" s="528"/>
      <c r="CCN97" s="528"/>
      <c r="CCO97" s="528"/>
      <c r="CCP97" s="528"/>
      <c r="CCQ97" s="528"/>
      <c r="CCR97" s="528"/>
      <c r="CCS97" s="528"/>
      <c r="CCT97" s="528"/>
      <c r="CCU97" s="528"/>
      <c r="CCV97" s="528"/>
      <c r="CCW97" s="528"/>
      <c r="CCX97" s="528"/>
      <c r="CCY97" s="528"/>
      <c r="CCZ97" s="528"/>
      <c r="CDA97" s="528"/>
      <c r="CDB97" s="528"/>
      <c r="CDC97" s="528"/>
      <c r="CDD97" s="528"/>
      <c r="CDE97" s="528"/>
      <c r="CDF97" s="528"/>
      <c r="CDG97" s="528"/>
      <c r="CDH97" s="528"/>
      <c r="CDI97" s="528"/>
      <c r="CDJ97" s="528"/>
      <c r="CDK97" s="528"/>
      <c r="CDL97" s="528"/>
      <c r="CDM97" s="528"/>
      <c r="CDN97" s="528"/>
      <c r="CDO97" s="528"/>
      <c r="CDP97" s="528"/>
      <c r="CDQ97" s="528"/>
      <c r="CDR97" s="528"/>
      <c r="CDS97" s="528"/>
      <c r="CDT97" s="528"/>
      <c r="CDU97" s="528"/>
      <c r="CDV97" s="528"/>
      <c r="CDW97" s="528"/>
      <c r="CDX97" s="528"/>
      <c r="CDY97" s="528"/>
      <c r="CDZ97" s="528"/>
      <c r="CEA97" s="528"/>
      <c r="CEB97" s="528"/>
      <c r="CEC97" s="528"/>
      <c r="CED97" s="528"/>
      <c r="CEE97" s="528"/>
      <c r="CEF97" s="528"/>
      <c r="CEG97" s="528"/>
      <c r="CEH97" s="528"/>
      <c r="CEI97" s="528"/>
      <c r="CEJ97" s="528"/>
      <c r="CEK97" s="528"/>
      <c r="CEL97" s="528"/>
      <c r="CEM97" s="528"/>
      <c r="CEN97" s="528"/>
      <c r="CEO97" s="528"/>
      <c r="CEP97" s="528"/>
      <c r="CEQ97" s="528"/>
      <c r="CER97" s="528"/>
      <c r="CES97" s="528"/>
      <c r="CET97" s="528"/>
      <c r="CEU97" s="528"/>
      <c r="CEV97" s="528"/>
      <c r="CEW97" s="528"/>
      <c r="CEX97" s="528"/>
      <c r="CEY97" s="528"/>
      <c r="CEZ97" s="528"/>
      <c r="CFA97" s="528"/>
      <c r="CFB97" s="528"/>
      <c r="CFC97" s="528"/>
      <c r="CFD97" s="528"/>
      <c r="CFE97" s="528"/>
      <c r="CFF97" s="528"/>
      <c r="CFG97" s="528"/>
      <c r="CFH97" s="528"/>
      <c r="CFI97" s="528"/>
      <c r="CFJ97" s="528"/>
      <c r="CFK97" s="528"/>
      <c r="CFL97" s="528"/>
      <c r="CFM97" s="528"/>
      <c r="CFN97" s="528"/>
      <c r="CFO97" s="528"/>
      <c r="CFP97" s="528"/>
      <c r="CFQ97" s="528"/>
      <c r="CFR97" s="528"/>
      <c r="CFS97" s="528"/>
      <c r="CFT97" s="528"/>
      <c r="CFU97" s="528"/>
      <c r="CFV97" s="528"/>
      <c r="CFW97" s="528"/>
      <c r="CFX97" s="528"/>
      <c r="CFY97" s="528"/>
      <c r="CFZ97" s="528"/>
      <c r="CGA97" s="528"/>
      <c r="CGB97" s="528"/>
      <c r="CGC97" s="528"/>
      <c r="CGD97" s="528"/>
      <c r="CGE97" s="528"/>
      <c r="CGF97" s="528"/>
      <c r="CGG97" s="528"/>
      <c r="CGH97" s="528"/>
      <c r="CGI97" s="528"/>
      <c r="CGJ97" s="528"/>
      <c r="CGK97" s="528"/>
      <c r="CGL97" s="528"/>
      <c r="CGM97" s="528"/>
      <c r="CGN97" s="528"/>
      <c r="CGO97" s="528"/>
      <c r="CGP97" s="528"/>
      <c r="CGQ97" s="528"/>
      <c r="CGR97" s="528"/>
      <c r="CGS97" s="528"/>
      <c r="CGT97" s="528"/>
      <c r="CGU97" s="528"/>
      <c r="CGV97" s="528"/>
      <c r="CGW97" s="528"/>
      <c r="CGX97" s="528"/>
      <c r="CGY97" s="528"/>
      <c r="CGZ97" s="528"/>
      <c r="CHA97" s="528"/>
      <c r="CHB97" s="528"/>
      <c r="CHC97" s="528"/>
      <c r="CHD97" s="528"/>
      <c r="CHE97" s="528"/>
      <c r="CHF97" s="528"/>
      <c r="CHG97" s="528"/>
      <c r="CHH97" s="528"/>
      <c r="CHI97" s="528"/>
      <c r="CHJ97" s="528"/>
      <c r="CHK97" s="528"/>
      <c r="CHL97" s="528"/>
      <c r="CHM97" s="528"/>
      <c r="CHN97" s="528"/>
      <c r="CHO97" s="528"/>
      <c r="CHP97" s="528"/>
      <c r="CHQ97" s="528"/>
      <c r="CHR97" s="528"/>
      <c r="CHS97" s="528"/>
      <c r="CHT97" s="528"/>
      <c r="CHU97" s="528"/>
      <c r="CHV97" s="528"/>
      <c r="CHW97" s="528"/>
      <c r="CHX97" s="528"/>
      <c r="CHY97" s="528"/>
      <c r="CHZ97" s="528"/>
      <c r="CIA97" s="528"/>
      <c r="CIB97" s="528"/>
      <c r="CIC97" s="528"/>
      <c r="CID97" s="528"/>
      <c r="CIE97" s="528"/>
      <c r="CIF97" s="528"/>
      <c r="CIG97" s="528"/>
      <c r="CIH97" s="528"/>
      <c r="CII97" s="528"/>
      <c r="CIJ97" s="528"/>
      <c r="CIK97" s="528"/>
      <c r="CIL97" s="528"/>
      <c r="CIM97" s="528"/>
      <c r="CIN97" s="528"/>
      <c r="CIO97" s="528"/>
      <c r="CIP97" s="528"/>
      <c r="CIQ97" s="528"/>
      <c r="CIR97" s="528"/>
      <c r="CIS97" s="528"/>
      <c r="CIT97" s="528"/>
      <c r="CIU97" s="528"/>
      <c r="CIV97" s="528"/>
      <c r="CIW97" s="528"/>
      <c r="CIX97" s="528"/>
      <c r="CIY97" s="528"/>
      <c r="CIZ97" s="528"/>
      <c r="CJA97" s="528"/>
      <c r="CJB97" s="528"/>
      <c r="CJC97" s="528"/>
      <c r="CJD97" s="528"/>
      <c r="CJE97" s="528"/>
      <c r="CJF97" s="528"/>
      <c r="CJG97" s="528"/>
      <c r="CJH97" s="528"/>
      <c r="CJI97" s="528"/>
      <c r="CJJ97" s="528"/>
      <c r="CJK97" s="528"/>
      <c r="CJL97" s="528"/>
      <c r="CJM97" s="528"/>
      <c r="CJN97" s="528"/>
      <c r="CJO97" s="528"/>
      <c r="CJP97" s="528"/>
      <c r="CJQ97" s="528"/>
      <c r="CJR97" s="528"/>
      <c r="CJS97" s="528"/>
      <c r="CJT97" s="528"/>
      <c r="CJU97" s="528"/>
      <c r="CJV97" s="528"/>
      <c r="CJW97" s="528"/>
      <c r="CJX97" s="528"/>
      <c r="CJY97" s="528"/>
      <c r="CJZ97" s="528"/>
      <c r="CKA97" s="528"/>
      <c r="CKB97" s="528"/>
      <c r="CKC97" s="528"/>
      <c r="CKD97" s="528"/>
      <c r="CKE97" s="528"/>
      <c r="CKF97" s="528"/>
      <c r="CKG97" s="528"/>
      <c r="CKH97" s="528"/>
      <c r="CKI97" s="528"/>
      <c r="CKJ97" s="528"/>
      <c r="CKK97" s="528"/>
      <c r="CKL97" s="528"/>
      <c r="CKM97" s="528"/>
      <c r="CKN97" s="528"/>
      <c r="CKO97" s="528"/>
      <c r="CKP97" s="528"/>
      <c r="CKQ97" s="528"/>
      <c r="CKR97" s="528"/>
      <c r="CKS97" s="528"/>
      <c r="CKT97" s="528"/>
      <c r="CKU97" s="528"/>
      <c r="CKV97" s="528"/>
      <c r="CKW97" s="528"/>
      <c r="CKX97" s="528"/>
      <c r="CKY97" s="528"/>
      <c r="CKZ97" s="528"/>
      <c r="CLA97" s="528"/>
      <c r="CLB97" s="528"/>
      <c r="CLC97" s="528"/>
      <c r="CLD97" s="528"/>
      <c r="CLE97" s="528"/>
      <c r="CLF97" s="528"/>
      <c r="CLG97" s="528"/>
      <c r="CLH97" s="528"/>
      <c r="CLI97" s="528"/>
      <c r="CLJ97" s="528"/>
      <c r="CLK97" s="528"/>
      <c r="CLL97" s="528"/>
      <c r="CLM97" s="528"/>
      <c r="CLN97" s="528"/>
      <c r="CLO97" s="528"/>
      <c r="CLP97" s="528"/>
      <c r="CLQ97" s="528"/>
      <c r="CLR97" s="528"/>
      <c r="CLS97" s="528"/>
      <c r="CLT97" s="528"/>
      <c r="CLU97" s="528"/>
      <c r="CLV97" s="528"/>
      <c r="CLW97" s="528"/>
      <c r="CLX97" s="528"/>
      <c r="CLY97" s="528"/>
      <c r="CLZ97" s="528"/>
      <c r="CMA97" s="528"/>
      <c r="CMB97" s="528"/>
      <c r="CMC97" s="528"/>
      <c r="CMD97" s="528"/>
      <c r="CME97" s="528"/>
      <c r="CMF97" s="528"/>
      <c r="CMG97" s="528"/>
      <c r="CMH97" s="528"/>
      <c r="CMI97" s="528"/>
      <c r="CMJ97" s="528"/>
      <c r="CMK97" s="528"/>
      <c r="CML97" s="528"/>
      <c r="CMM97" s="528"/>
      <c r="CMN97" s="528"/>
      <c r="CMO97" s="528"/>
      <c r="CMP97" s="528"/>
      <c r="CMQ97" s="528"/>
      <c r="CMR97" s="528"/>
      <c r="CMS97" s="528"/>
      <c r="CMT97" s="528"/>
      <c r="CMU97" s="528"/>
      <c r="CMV97" s="528"/>
      <c r="CMW97" s="528"/>
      <c r="CMX97" s="528"/>
      <c r="CMY97" s="528"/>
      <c r="CMZ97" s="528"/>
      <c r="CNA97" s="528"/>
      <c r="CNB97" s="528"/>
      <c r="CNC97" s="528"/>
      <c r="CND97" s="528"/>
      <c r="CNE97" s="528"/>
      <c r="CNF97" s="528"/>
      <c r="CNG97" s="528"/>
      <c r="CNH97" s="528"/>
      <c r="CNI97" s="528"/>
      <c r="CNJ97" s="528"/>
      <c r="CNK97" s="528"/>
      <c r="CNL97" s="528"/>
      <c r="CNM97" s="528"/>
      <c r="CNN97" s="528"/>
      <c r="CNO97" s="528"/>
      <c r="CNP97" s="528"/>
      <c r="CNQ97" s="528"/>
      <c r="CNR97" s="528"/>
      <c r="CNS97" s="528"/>
      <c r="CNT97" s="528"/>
      <c r="CNU97" s="528"/>
      <c r="CNV97" s="528"/>
      <c r="CNW97" s="528"/>
      <c r="CNX97" s="528"/>
      <c r="CNY97" s="528"/>
      <c r="CNZ97" s="528"/>
      <c r="COA97" s="528"/>
      <c r="COB97" s="528"/>
      <c r="COC97" s="528"/>
      <c r="COD97" s="528"/>
      <c r="COE97" s="528"/>
      <c r="COF97" s="528"/>
      <c r="COG97" s="528"/>
      <c r="COH97" s="528"/>
      <c r="COI97" s="528"/>
      <c r="COJ97" s="528"/>
      <c r="COK97" s="528"/>
      <c r="COL97" s="528"/>
      <c r="COM97" s="528"/>
      <c r="CON97" s="528"/>
      <c r="COO97" s="528"/>
      <c r="COP97" s="528"/>
      <c r="COQ97" s="528"/>
      <c r="COR97" s="528"/>
      <c r="COS97" s="528"/>
      <c r="COT97" s="528"/>
      <c r="COU97" s="528"/>
      <c r="COV97" s="528"/>
      <c r="COW97" s="528"/>
      <c r="COX97" s="528"/>
      <c r="COY97" s="528"/>
      <c r="COZ97" s="528"/>
      <c r="CPA97" s="528"/>
      <c r="CPB97" s="528"/>
      <c r="CPC97" s="528"/>
      <c r="CPD97" s="528"/>
      <c r="CPE97" s="528"/>
      <c r="CPF97" s="528"/>
      <c r="CPG97" s="528"/>
      <c r="CPH97" s="528"/>
      <c r="CPI97" s="528"/>
      <c r="CPJ97" s="528"/>
      <c r="CPK97" s="528"/>
      <c r="CPL97" s="528"/>
      <c r="CPM97" s="528"/>
      <c r="CPN97" s="528"/>
      <c r="CPO97" s="528"/>
      <c r="CPP97" s="528"/>
      <c r="CPQ97" s="528"/>
      <c r="CPR97" s="528"/>
      <c r="CPS97" s="528"/>
      <c r="CPT97" s="528"/>
      <c r="CPU97" s="528"/>
      <c r="CPV97" s="528"/>
      <c r="CPW97" s="528"/>
      <c r="CPX97" s="528"/>
      <c r="CPY97" s="528"/>
      <c r="CPZ97" s="528"/>
      <c r="CQA97" s="528"/>
      <c r="CQB97" s="528"/>
      <c r="CQC97" s="528"/>
      <c r="CQD97" s="528"/>
      <c r="CQE97" s="528"/>
      <c r="CQF97" s="528"/>
      <c r="CQG97" s="528"/>
      <c r="CQH97" s="528"/>
      <c r="CQI97" s="528"/>
      <c r="CQJ97" s="528"/>
      <c r="CQK97" s="528"/>
      <c r="CQL97" s="528"/>
      <c r="CQM97" s="528"/>
      <c r="CQN97" s="528"/>
      <c r="CQO97" s="528"/>
      <c r="CQP97" s="528"/>
      <c r="CQQ97" s="528"/>
      <c r="CQR97" s="528"/>
      <c r="CQS97" s="528"/>
      <c r="CQT97" s="528"/>
      <c r="CQU97" s="528"/>
      <c r="CQV97" s="528"/>
      <c r="CQW97" s="528"/>
      <c r="CQX97" s="528"/>
      <c r="CQY97" s="528"/>
      <c r="CQZ97" s="528"/>
      <c r="CRA97" s="528"/>
      <c r="CRB97" s="528"/>
      <c r="CRC97" s="528"/>
      <c r="CRD97" s="528"/>
      <c r="CRE97" s="528"/>
      <c r="CRF97" s="528"/>
      <c r="CRG97" s="528"/>
      <c r="CRH97" s="528"/>
      <c r="CRI97" s="528"/>
      <c r="CRJ97" s="528"/>
      <c r="CRK97" s="528"/>
      <c r="CRL97" s="528"/>
      <c r="CRM97" s="528"/>
      <c r="CRN97" s="528"/>
      <c r="CRO97" s="528"/>
      <c r="CRP97" s="528"/>
      <c r="CRQ97" s="528"/>
      <c r="CRR97" s="528"/>
      <c r="CRS97" s="528"/>
      <c r="CRT97" s="528"/>
      <c r="CRU97" s="528"/>
      <c r="CRV97" s="528"/>
      <c r="CRW97" s="528"/>
      <c r="CRX97" s="528"/>
      <c r="CRY97" s="528"/>
      <c r="CRZ97" s="528"/>
      <c r="CSA97" s="528"/>
      <c r="CSB97" s="528"/>
      <c r="CSC97" s="528"/>
      <c r="CSD97" s="528"/>
      <c r="CSE97" s="528"/>
      <c r="CSF97" s="528"/>
      <c r="CSG97" s="528"/>
      <c r="CSH97" s="528"/>
      <c r="CSI97" s="528"/>
      <c r="CSJ97" s="528"/>
      <c r="CSK97" s="528"/>
      <c r="CSL97" s="528"/>
      <c r="CSM97" s="528"/>
      <c r="CSN97" s="528"/>
      <c r="CSO97" s="528"/>
      <c r="CSP97" s="528"/>
      <c r="CSQ97" s="528"/>
      <c r="CSR97" s="528"/>
      <c r="CSS97" s="528"/>
      <c r="CST97" s="528"/>
      <c r="CSU97" s="528"/>
      <c r="CSV97" s="528"/>
      <c r="CSW97" s="528"/>
      <c r="CSX97" s="528"/>
      <c r="CSY97" s="528"/>
      <c r="CSZ97" s="528"/>
      <c r="CTA97" s="528"/>
      <c r="CTB97" s="528"/>
      <c r="CTC97" s="528"/>
      <c r="CTD97" s="528"/>
      <c r="CTE97" s="528"/>
      <c r="CTF97" s="528"/>
      <c r="CTG97" s="528"/>
      <c r="CTH97" s="528"/>
      <c r="CTI97" s="528"/>
      <c r="CTJ97" s="528"/>
      <c r="CTK97" s="528"/>
      <c r="CTL97" s="528"/>
      <c r="CTM97" s="528"/>
      <c r="CTN97" s="528"/>
      <c r="CTO97" s="528"/>
      <c r="CTP97" s="528"/>
      <c r="CTQ97" s="528"/>
      <c r="CTR97" s="528"/>
      <c r="CTS97" s="528"/>
      <c r="CTT97" s="528"/>
      <c r="CTU97" s="528"/>
      <c r="CTV97" s="528"/>
      <c r="CTW97" s="528"/>
      <c r="CTX97" s="528"/>
      <c r="CTY97" s="528"/>
      <c r="CTZ97" s="528"/>
      <c r="CUA97" s="528"/>
      <c r="CUB97" s="528"/>
      <c r="CUC97" s="528"/>
      <c r="CUD97" s="528"/>
      <c r="CUE97" s="528"/>
      <c r="CUF97" s="528"/>
      <c r="CUG97" s="528"/>
      <c r="CUH97" s="528"/>
      <c r="CUI97" s="528"/>
      <c r="CUJ97" s="528"/>
      <c r="CUK97" s="528"/>
      <c r="CUL97" s="528"/>
      <c r="CUM97" s="528"/>
      <c r="CUN97" s="528"/>
      <c r="CUO97" s="528"/>
      <c r="CUP97" s="528"/>
      <c r="CUQ97" s="528"/>
      <c r="CUR97" s="528"/>
      <c r="CUS97" s="528"/>
      <c r="CUT97" s="528"/>
      <c r="CUU97" s="528"/>
      <c r="CUV97" s="528"/>
      <c r="CUW97" s="528"/>
      <c r="CUX97" s="528"/>
      <c r="CUY97" s="528"/>
      <c r="CUZ97" s="528"/>
      <c r="CVA97" s="528"/>
      <c r="CVB97" s="528"/>
      <c r="CVC97" s="528"/>
      <c r="CVD97" s="528"/>
      <c r="CVE97" s="528"/>
      <c r="CVF97" s="528"/>
      <c r="CVG97" s="528"/>
      <c r="CVH97" s="528"/>
      <c r="CVI97" s="528"/>
      <c r="CVJ97" s="528"/>
      <c r="CVK97" s="528"/>
      <c r="CVL97" s="528"/>
      <c r="CVM97" s="528"/>
      <c r="CVN97" s="528"/>
      <c r="CVO97" s="528"/>
      <c r="CVP97" s="528"/>
      <c r="CVQ97" s="528"/>
      <c r="CVR97" s="528"/>
      <c r="CVS97" s="528"/>
      <c r="CVT97" s="528"/>
      <c r="CVU97" s="528"/>
      <c r="CVV97" s="528"/>
      <c r="CVW97" s="528"/>
      <c r="CVX97" s="528"/>
      <c r="CVY97" s="528"/>
      <c r="CVZ97" s="528"/>
      <c r="CWA97" s="528"/>
      <c r="CWB97" s="528"/>
      <c r="CWC97" s="528"/>
      <c r="CWD97" s="528"/>
      <c r="CWE97" s="528"/>
      <c r="CWF97" s="528"/>
      <c r="CWG97" s="528"/>
      <c r="CWH97" s="528"/>
      <c r="CWI97" s="528"/>
      <c r="CWJ97" s="528"/>
      <c r="CWK97" s="528"/>
      <c r="CWL97" s="528"/>
      <c r="CWM97" s="528"/>
      <c r="CWN97" s="528"/>
      <c r="CWO97" s="528"/>
      <c r="CWP97" s="528"/>
      <c r="CWQ97" s="528"/>
      <c r="CWR97" s="528"/>
      <c r="CWS97" s="528"/>
      <c r="CWT97" s="528"/>
      <c r="CWU97" s="528"/>
      <c r="CWV97" s="528"/>
      <c r="CWW97" s="528"/>
      <c r="CWX97" s="528"/>
      <c r="CWY97" s="528"/>
      <c r="CWZ97" s="528"/>
      <c r="CXA97" s="528"/>
      <c r="CXB97" s="528"/>
      <c r="CXC97" s="528"/>
      <c r="CXD97" s="528"/>
      <c r="CXE97" s="528"/>
      <c r="CXF97" s="528"/>
      <c r="CXG97" s="528"/>
      <c r="CXH97" s="528"/>
      <c r="CXI97" s="528"/>
      <c r="CXJ97" s="528"/>
      <c r="CXK97" s="528"/>
      <c r="CXL97" s="528"/>
      <c r="CXM97" s="528"/>
      <c r="CXN97" s="528"/>
      <c r="CXO97" s="528"/>
      <c r="CXP97" s="528"/>
      <c r="CXQ97" s="528"/>
      <c r="CXR97" s="528"/>
      <c r="CXS97" s="528"/>
      <c r="CXT97" s="528"/>
      <c r="CXU97" s="528"/>
      <c r="CXV97" s="528"/>
      <c r="CXW97" s="528"/>
      <c r="CXX97" s="528"/>
      <c r="CXY97" s="528"/>
      <c r="CXZ97" s="528"/>
      <c r="CYA97" s="528"/>
      <c r="CYB97" s="528"/>
      <c r="CYC97" s="528"/>
      <c r="CYD97" s="528"/>
      <c r="CYE97" s="528"/>
      <c r="CYF97" s="528"/>
      <c r="CYG97" s="528"/>
      <c r="CYH97" s="528"/>
      <c r="CYI97" s="528"/>
      <c r="CYJ97" s="528"/>
      <c r="CYK97" s="528"/>
      <c r="CYL97" s="528"/>
      <c r="CYM97" s="528"/>
      <c r="CYN97" s="528"/>
      <c r="CYO97" s="528"/>
      <c r="CYP97" s="528"/>
      <c r="CYQ97" s="528"/>
      <c r="CYR97" s="528"/>
      <c r="CYS97" s="528"/>
      <c r="CYT97" s="528"/>
      <c r="CYU97" s="528"/>
      <c r="CYV97" s="528"/>
      <c r="CYW97" s="528"/>
      <c r="CYX97" s="528"/>
      <c r="CYY97" s="528"/>
      <c r="CYZ97" s="528"/>
      <c r="CZA97" s="528"/>
      <c r="CZB97" s="528"/>
      <c r="CZC97" s="528"/>
      <c r="CZD97" s="528"/>
      <c r="CZE97" s="528"/>
      <c r="CZF97" s="528"/>
      <c r="CZG97" s="528"/>
      <c r="CZH97" s="528"/>
      <c r="CZI97" s="528"/>
      <c r="CZJ97" s="528"/>
      <c r="CZK97" s="528"/>
      <c r="CZL97" s="528"/>
      <c r="CZM97" s="528"/>
      <c r="CZN97" s="528"/>
      <c r="CZO97" s="528"/>
      <c r="CZP97" s="528"/>
      <c r="CZQ97" s="528"/>
      <c r="CZR97" s="528"/>
      <c r="CZS97" s="528"/>
      <c r="CZT97" s="528"/>
      <c r="CZU97" s="528"/>
      <c r="CZV97" s="528"/>
      <c r="CZW97" s="528"/>
      <c r="CZX97" s="528"/>
      <c r="CZY97" s="528"/>
      <c r="CZZ97" s="528"/>
      <c r="DAA97" s="528"/>
      <c r="DAB97" s="528"/>
      <c r="DAC97" s="528"/>
      <c r="DAD97" s="528"/>
      <c r="DAE97" s="528"/>
      <c r="DAF97" s="528"/>
      <c r="DAG97" s="528"/>
      <c r="DAH97" s="528"/>
      <c r="DAI97" s="528"/>
      <c r="DAJ97" s="528"/>
      <c r="DAK97" s="528"/>
      <c r="DAL97" s="528"/>
      <c r="DAM97" s="528"/>
      <c r="DAN97" s="528"/>
      <c r="DAO97" s="528"/>
      <c r="DAP97" s="528"/>
      <c r="DAQ97" s="528"/>
      <c r="DAR97" s="528"/>
      <c r="DAS97" s="528"/>
      <c r="DAT97" s="528"/>
      <c r="DAU97" s="528"/>
      <c r="DAV97" s="528"/>
      <c r="DAW97" s="528"/>
      <c r="DAX97" s="528"/>
      <c r="DAY97" s="528"/>
      <c r="DAZ97" s="528"/>
      <c r="DBA97" s="528"/>
      <c r="DBB97" s="528"/>
      <c r="DBC97" s="528"/>
      <c r="DBD97" s="528"/>
      <c r="DBE97" s="528"/>
      <c r="DBF97" s="528"/>
      <c r="DBG97" s="528"/>
      <c r="DBH97" s="528"/>
      <c r="DBI97" s="528"/>
      <c r="DBJ97" s="528"/>
      <c r="DBK97" s="528"/>
      <c r="DBL97" s="528"/>
      <c r="DBM97" s="528"/>
      <c r="DBN97" s="528"/>
      <c r="DBO97" s="528"/>
      <c r="DBP97" s="528"/>
      <c r="DBQ97" s="528"/>
      <c r="DBR97" s="528"/>
      <c r="DBS97" s="528"/>
      <c r="DBT97" s="528"/>
      <c r="DBU97" s="528"/>
      <c r="DBV97" s="528"/>
      <c r="DBW97" s="528"/>
      <c r="DBX97" s="528"/>
      <c r="DBY97" s="528"/>
      <c r="DBZ97" s="528"/>
      <c r="DCA97" s="528"/>
      <c r="DCB97" s="528"/>
      <c r="DCC97" s="528"/>
      <c r="DCD97" s="528"/>
      <c r="DCE97" s="528"/>
      <c r="DCF97" s="528"/>
      <c r="DCG97" s="528"/>
      <c r="DCH97" s="528"/>
      <c r="DCI97" s="528"/>
      <c r="DCJ97" s="528"/>
      <c r="DCK97" s="528"/>
      <c r="DCL97" s="528"/>
      <c r="DCM97" s="528"/>
      <c r="DCN97" s="528"/>
      <c r="DCO97" s="528"/>
      <c r="DCP97" s="528"/>
      <c r="DCQ97" s="528"/>
      <c r="DCR97" s="528"/>
      <c r="DCS97" s="528"/>
      <c r="DCT97" s="528"/>
      <c r="DCU97" s="528"/>
      <c r="DCV97" s="528"/>
      <c r="DCW97" s="528"/>
      <c r="DCX97" s="528"/>
      <c r="DCY97" s="528"/>
      <c r="DCZ97" s="528"/>
      <c r="DDA97" s="528"/>
      <c r="DDB97" s="528"/>
      <c r="DDC97" s="528"/>
      <c r="DDD97" s="528"/>
      <c r="DDE97" s="528"/>
      <c r="DDF97" s="528"/>
      <c r="DDG97" s="528"/>
      <c r="DDH97" s="528"/>
      <c r="DDI97" s="528"/>
      <c r="DDJ97" s="528"/>
      <c r="DDK97" s="528"/>
      <c r="DDL97" s="528"/>
      <c r="DDM97" s="528"/>
      <c r="DDN97" s="528"/>
      <c r="DDO97" s="528"/>
      <c r="DDP97" s="528"/>
      <c r="DDQ97" s="528"/>
      <c r="DDR97" s="528"/>
      <c r="DDS97" s="528"/>
      <c r="DDT97" s="528"/>
      <c r="DDU97" s="528"/>
      <c r="DDV97" s="528"/>
      <c r="DDW97" s="528"/>
      <c r="DDX97" s="528"/>
      <c r="DDY97" s="528"/>
      <c r="DDZ97" s="528"/>
      <c r="DEA97" s="528"/>
      <c r="DEB97" s="528"/>
      <c r="DEC97" s="528"/>
      <c r="DED97" s="528"/>
      <c r="DEE97" s="528"/>
      <c r="DEF97" s="528"/>
      <c r="DEG97" s="528"/>
      <c r="DEH97" s="528"/>
      <c r="DEI97" s="528"/>
      <c r="DEJ97" s="528"/>
      <c r="DEK97" s="528"/>
      <c r="DEL97" s="528"/>
      <c r="DEM97" s="528"/>
      <c r="DEN97" s="528"/>
      <c r="DEO97" s="528"/>
      <c r="DEP97" s="528"/>
      <c r="DEQ97" s="528"/>
      <c r="DER97" s="528"/>
      <c r="DES97" s="528"/>
      <c r="DET97" s="528"/>
      <c r="DEU97" s="528"/>
      <c r="DEV97" s="528"/>
      <c r="DEW97" s="528"/>
      <c r="DEX97" s="528"/>
      <c r="DEY97" s="528"/>
      <c r="DEZ97" s="528"/>
      <c r="DFA97" s="528"/>
      <c r="DFB97" s="528"/>
      <c r="DFC97" s="528"/>
      <c r="DFD97" s="528"/>
      <c r="DFE97" s="528"/>
      <c r="DFF97" s="528"/>
      <c r="DFG97" s="528"/>
      <c r="DFH97" s="528"/>
      <c r="DFI97" s="528"/>
      <c r="DFJ97" s="528"/>
      <c r="DFK97" s="528"/>
      <c r="DFL97" s="528"/>
      <c r="DFM97" s="528"/>
      <c r="DFN97" s="528"/>
      <c r="DFO97" s="528"/>
      <c r="DFP97" s="528"/>
      <c r="DFQ97" s="528"/>
      <c r="DFR97" s="528"/>
      <c r="DFS97" s="528"/>
      <c r="DFT97" s="528"/>
      <c r="DFU97" s="528"/>
      <c r="DFV97" s="528"/>
      <c r="DFW97" s="528"/>
      <c r="DFX97" s="528"/>
      <c r="DFY97" s="528"/>
      <c r="DFZ97" s="528"/>
      <c r="DGA97" s="528"/>
      <c r="DGB97" s="528"/>
      <c r="DGC97" s="528"/>
      <c r="DGD97" s="528"/>
      <c r="DGE97" s="528"/>
      <c r="DGF97" s="528"/>
      <c r="DGG97" s="528"/>
      <c r="DGH97" s="528"/>
      <c r="DGI97" s="528"/>
      <c r="DGJ97" s="528"/>
      <c r="DGK97" s="528"/>
      <c r="DGL97" s="528"/>
      <c r="DGM97" s="528"/>
      <c r="DGN97" s="528"/>
      <c r="DGO97" s="528"/>
      <c r="DGP97" s="528"/>
      <c r="DGQ97" s="528"/>
      <c r="DGR97" s="528"/>
      <c r="DGS97" s="528"/>
      <c r="DGT97" s="528"/>
      <c r="DGU97" s="528"/>
      <c r="DGV97" s="528"/>
      <c r="DGW97" s="528"/>
      <c r="DGX97" s="528"/>
      <c r="DGY97" s="528"/>
      <c r="DGZ97" s="528"/>
      <c r="DHA97" s="528"/>
      <c r="DHB97" s="528"/>
      <c r="DHC97" s="528"/>
      <c r="DHD97" s="528"/>
      <c r="DHE97" s="528"/>
      <c r="DHF97" s="528"/>
      <c r="DHG97" s="528"/>
      <c r="DHH97" s="528"/>
      <c r="DHI97" s="528"/>
      <c r="DHJ97" s="528"/>
      <c r="DHK97" s="528"/>
      <c r="DHL97" s="528"/>
      <c r="DHM97" s="528"/>
      <c r="DHN97" s="528"/>
      <c r="DHO97" s="528"/>
      <c r="DHP97" s="528"/>
      <c r="DHQ97" s="528"/>
      <c r="DHR97" s="528"/>
      <c r="DHS97" s="528"/>
      <c r="DHT97" s="528"/>
      <c r="DHU97" s="528"/>
      <c r="DHV97" s="528"/>
      <c r="DHW97" s="528"/>
      <c r="DHX97" s="528"/>
      <c r="DHY97" s="528"/>
      <c r="DHZ97" s="528"/>
      <c r="DIA97" s="528"/>
      <c r="DIB97" s="528"/>
      <c r="DIC97" s="528"/>
      <c r="DID97" s="528"/>
      <c r="DIE97" s="528"/>
      <c r="DIF97" s="528"/>
      <c r="DIG97" s="528"/>
      <c r="DIH97" s="528"/>
      <c r="DII97" s="528"/>
      <c r="DIJ97" s="528"/>
      <c r="DIK97" s="528"/>
      <c r="DIL97" s="528"/>
      <c r="DIM97" s="528"/>
      <c r="DIN97" s="528"/>
      <c r="DIO97" s="528"/>
      <c r="DIP97" s="528"/>
      <c r="DIQ97" s="528"/>
      <c r="DIR97" s="528"/>
      <c r="DIS97" s="528"/>
      <c r="DIT97" s="528"/>
      <c r="DIU97" s="528"/>
      <c r="DIV97" s="528"/>
      <c r="DIW97" s="528"/>
      <c r="DIX97" s="528"/>
      <c r="DIY97" s="528"/>
      <c r="DIZ97" s="528"/>
      <c r="DJA97" s="528"/>
      <c r="DJB97" s="528"/>
      <c r="DJC97" s="528"/>
      <c r="DJD97" s="528"/>
      <c r="DJE97" s="528"/>
      <c r="DJF97" s="528"/>
      <c r="DJG97" s="528"/>
      <c r="DJH97" s="528"/>
      <c r="DJI97" s="528"/>
      <c r="DJJ97" s="528"/>
      <c r="DJK97" s="528"/>
      <c r="DJL97" s="528"/>
      <c r="DJM97" s="528"/>
      <c r="DJN97" s="528"/>
      <c r="DJO97" s="528"/>
      <c r="DJP97" s="528"/>
      <c r="DJQ97" s="528"/>
      <c r="DJR97" s="528"/>
      <c r="DJS97" s="528"/>
      <c r="DJT97" s="528"/>
      <c r="DJU97" s="528"/>
      <c r="DJV97" s="528"/>
      <c r="DJW97" s="528"/>
      <c r="DJX97" s="528"/>
      <c r="DJY97" s="528"/>
      <c r="DJZ97" s="528"/>
      <c r="DKA97" s="528"/>
      <c r="DKB97" s="528"/>
      <c r="DKC97" s="528"/>
      <c r="DKD97" s="528"/>
      <c r="DKE97" s="528"/>
      <c r="DKF97" s="528"/>
      <c r="DKG97" s="528"/>
      <c r="DKH97" s="528"/>
      <c r="DKI97" s="528"/>
      <c r="DKJ97" s="528"/>
      <c r="DKK97" s="528"/>
      <c r="DKL97" s="528"/>
      <c r="DKM97" s="528"/>
      <c r="DKN97" s="528"/>
      <c r="DKO97" s="528"/>
      <c r="DKP97" s="528"/>
      <c r="DKQ97" s="528"/>
      <c r="DKR97" s="528"/>
      <c r="DKS97" s="528"/>
      <c r="DKT97" s="528"/>
      <c r="DKU97" s="528"/>
      <c r="DKV97" s="528"/>
      <c r="DKW97" s="528"/>
      <c r="DKX97" s="528"/>
      <c r="DKY97" s="528"/>
      <c r="DKZ97" s="528"/>
      <c r="DLA97" s="528"/>
      <c r="DLB97" s="528"/>
      <c r="DLC97" s="528"/>
      <c r="DLD97" s="528"/>
      <c r="DLE97" s="528"/>
      <c r="DLF97" s="528"/>
      <c r="DLG97" s="528"/>
      <c r="DLH97" s="528"/>
      <c r="DLI97" s="528"/>
      <c r="DLJ97" s="528"/>
      <c r="DLK97" s="528"/>
      <c r="DLL97" s="528"/>
      <c r="DLM97" s="528"/>
      <c r="DLN97" s="528"/>
      <c r="DLO97" s="528"/>
      <c r="DLP97" s="528"/>
      <c r="DLQ97" s="528"/>
      <c r="DLR97" s="528"/>
      <c r="DLS97" s="528"/>
      <c r="DLT97" s="528"/>
      <c r="DLU97" s="528"/>
      <c r="DLV97" s="528"/>
      <c r="DLW97" s="528"/>
      <c r="DLX97" s="528"/>
      <c r="DLY97" s="528"/>
      <c r="DLZ97" s="528"/>
      <c r="DMA97" s="528"/>
      <c r="DMB97" s="528"/>
      <c r="DMC97" s="528"/>
      <c r="DMD97" s="528"/>
      <c r="DME97" s="528"/>
      <c r="DMF97" s="528"/>
      <c r="DMG97" s="528"/>
      <c r="DMH97" s="528"/>
      <c r="DMI97" s="528"/>
      <c r="DMJ97" s="528"/>
      <c r="DMK97" s="528"/>
      <c r="DML97" s="528"/>
      <c r="DMM97" s="528"/>
      <c r="DMN97" s="528"/>
      <c r="DMO97" s="528"/>
      <c r="DMP97" s="528"/>
      <c r="DMQ97" s="528"/>
      <c r="DMR97" s="528"/>
      <c r="DMS97" s="528"/>
      <c r="DMT97" s="528"/>
      <c r="DMU97" s="528"/>
      <c r="DMV97" s="528"/>
      <c r="DMW97" s="528"/>
      <c r="DMX97" s="528"/>
      <c r="DMY97" s="528"/>
      <c r="DMZ97" s="528"/>
      <c r="DNA97" s="528"/>
      <c r="DNB97" s="528"/>
      <c r="DNC97" s="528"/>
      <c r="DND97" s="528"/>
      <c r="DNE97" s="528"/>
      <c r="DNF97" s="528"/>
      <c r="DNG97" s="528"/>
      <c r="DNH97" s="528"/>
      <c r="DNI97" s="528"/>
      <c r="DNJ97" s="528"/>
      <c r="DNK97" s="528"/>
      <c r="DNL97" s="528"/>
      <c r="DNM97" s="528"/>
      <c r="DNN97" s="528"/>
      <c r="DNO97" s="528"/>
      <c r="DNP97" s="528"/>
      <c r="DNQ97" s="528"/>
      <c r="DNR97" s="528"/>
      <c r="DNS97" s="528"/>
      <c r="DNT97" s="528"/>
      <c r="DNU97" s="528"/>
      <c r="DNV97" s="528"/>
      <c r="DNW97" s="528"/>
      <c r="DNX97" s="528"/>
      <c r="DNY97" s="528"/>
      <c r="DNZ97" s="528"/>
      <c r="DOA97" s="528"/>
      <c r="DOB97" s="528"/>
      <c r="DOC97" s="528"/>
      <c r="DOD97" s="528"/>
      <c r="DOE97" s="528"/>
      <c r="DOF97" s="528"/>
      <c r="DOG97" s="528"/>
      <c r="DOH97" s="528"/>
      <c r="DOI97" s="528"/>
      <c r="DOJ97" s="528"/>
      <c r="DOK97" s="528"/>
      <c r="DOL97" s="528"/>
      <c r="DOM97" s="528"/>
      <c r="DON97" s="528"/>
      <c r="DOO97" s="528"/>
      <c r="DOP97" s="528"/>
      <c r="DOQ97" s="528"/>
      <c r="DOR97" s="528"/>
      <c r="DOS97" s="528"/>
      <c r="DOT97" s="528"/>
      <c r="DOU97" s="528"/>
      <c r="DOV97" s="528"/>
      <c r="DOW97" s="528"/>
      <c r="DOX97" s="528"/>
      <c r="DOY97" s="528"/>
      <c r="DOZ97" s="528"/>
      <c r="DPA97" s="528"/>
      <c r="DPB97" s="528"/>
      <c r="DPC97" s="528"/>
      <c r="DPD97" s="528"/>
      <c r="DPE97" s="528"/>
      <c r="DPF97" s="528"/>
      <c r="DPG97" s="528"/>
      <c r="DPH97" s="528"/>
      <c r="DPI97" s="528"/>
      <c r="DPJ97" s="528"/>
      <c r="DPK97" s="528"/>
      <c r="DPL97" s="528"/>
      <c r="DPM97" s="528"/>
      <c r="DPN97" s="528"/>
      <c r="DPO97" s="528"/>
      <c r="DPP97" s="528"/>
      <c r="DPQ97" s="528"/>
      <c r="DPR97" s="528"/>
      <c r="DPS97" s="528"/>
      <c r="DPT97" s="528"/>
      <c r="DPU97" s="528"/>
      <c r="DPV97" s="528"/>
      <c r="DPW97" s="528"/>
      <c r="DPX97" s="528"/>
      <c r="DPY97" s="528"/>
      <c r="DPZ97" s="528"/>
      <c r="DQA97" s="528"/>
      <c r="DQB97" s="528"/>
      <c r="DQC97" s="528"/>
      <c r="DQD97" s="528"/>
      <c r="DQE97" s="528"/>
      <c r="DQF97" s="528"/>
      <c r="DQG97" s="528"/>
      <c r="DQH97" s="528"/>
      <c r="DQI97" s="528"/>
      <c r="DQJ97" s="528"/>
      <c r="DQK97" s="528"/>
      <c r="DQL97" s="528"/>
      <c r="DQM97" s="528"/>
      <c r="DQN97" s="528"/>
      <c r="DQO97" s="528"/>
      <c r="DQP97" s="528"/>
      <c r="DQQ97" s="528"/>
      <c r="DQR97" s="528"/>
      <c r="DQS97" s="528"/>
      <c r="DQT97" s="528"/>
      <c r="DQU97" s="528"/>
      <c r="DQV97" s="528"/>
      <c r="DQW97" s="528"/>
      <c r="DQX97" s="528"/>
      <c r="DQY97" s="528"/>
      <c r="DQZ97" s="528"/>
      <c r="DRA97" s="528"/>
      <c r="DRB97" s="528"/>
      <c r="DRC97" s="528"/>
      <c r="DRD97" s="528"/>
      <c r="DRE97" s="528"/>
      <c r="DRF97" s="528"/>
      <c r="DRG97" s="528"/>
      <c r="DRH97" s="528"/>
      <c r="DRI97" s="528"/>
      <c r="DRJ97" s="528"/>
      <c r="DRK97" s="528"/>
      <c r="DRL97" s="528"/>
      <c r="DRM97" s="528"/>
      <c r="DRN97" s="528"/>
      <c r="DRO97" s="528"/>
      <c r="DRP97" s="528"/>
      <c r="DRQ97" s="528"/>
      <c r="DRR97" s="528"/>
      <c r="DRS97" s="528"/>
      <c r="DRT97" s="528"/>
      <c r="DRU97" s="528"/>
      <c r="DRV97" s="528"/>
      <c r="DRW97" s="528"/>
      <c r="DRX97" s="528"/>
      <c r="DRY97" s="528"/>
      <c r="DRZ97" s="528"/>
      <c r="DSA97" s="528"/>
      <c r="DSB97" s="528"/>
      <c r="DSC97" s="528"/>
      <c r="DSD97" s="528"/>
      <c r="DSE97" s="528"/>
      <c r="DSF97" s="528"/>
      <c r="DSG97" s="528"/>
      <c r="DSH97" s="528"/>
      <c r="DSI97" s="528"/>
      <c r="DSJ97" s="528"/>
      <c r="DSK97" s="528"/>
      <c r="DSL97" s="528"/>
      <c r="DSM97" s="528"/>
      <c r="DSN97" s="528"/>
      <c r="DSO97" s="528"/>
      <c r="DSP97" s="528"/>
      <c r="DSQ97" s="528"/>
      <c r="DSR97" s="528"/>
      <c r="DSS97" s="528"/>
      <c r="DST97" s="528"/>
      <c r="DSU97" s="528"/>
      <c r="DSV97" s="528"/>
      <c r="DSW97" s="528"/>
      <c r="DSX97" s="528"/>
      <c r="DSY97" s="528"/>
      <c r="DSZ97" s="528"/>
      <c r="DTA97" s="528"/>
      <c r="DTB97" s="528"/>
      <c r="DTC97" s="528"/>
      <c r="DTD97" s="528"/>
      <c r="DTE97" s="528"/>
      <c r="DTF97" s="528"/>
      <c r="DTG97" s="528"/>
      <c r="DTH97" s="528"/>
      <c r="DTI97" s="528"/>
      <c r="DTJ97" s="528"/>
      <c r="DTK97" s="528"/>
      <c r="DTL97" s="528"/>
      <c r="DTM97" s="528"/>
      <c r="DTN97" s="528"/>
      <c r="DTO97" s="528"/>
      <c r="DTP97" s="528"/>
      <c r="DTQ97" s="528"/>
      <c r="DTR97" s="528"/>
      <c r="DTS97" s="528"/>
      <c r="DTT97" s="528"/>
      <c r="DTU97" s="528"/>
      <c r="DTV97" s="528"/>
      <c r="DTW97" s="528"/>
      <c r="DTX97" s="528"/>
      <c r="DTY97" s="528"/>
      <c r="DTZ97" s="528"/>
      <c r="DUA97" s="528"/>
      <c r="DUB97" s="528"/>
      <c r="DUC97" s="528"/>
      <c r="DUD97" s="528"/>
      <c r="DUE97" s="528"/>
      <c r="DUF97" s="528"/>
      <c r="DUG97" s="528"/>
      <c r="DUH97" s="528"/>
      <c r="DUI97" s="528"/>
      <c r="DUJ97" s="528"/>
      <c r="DUK97" s="528"/>
      <c r="DUL97" s="528"/>
      <c r="DUM97" s="528"/>
      <c r="DUN97" s="528"/>
      <c r="DUO97" s="528"/>
      <c r="DUP97" s="528"/>
      <c r="DUQ97" s="528"/>
      <c r="DUR97" s="528"/>
      <c r="DUS97" s="528"/>
      <c r="DUT97" s="528"/>
      <c r="DUU97" s="528"/>
      <c r="DUV97" s="528"/>
      <c r="DUW97" s="528"/>
      <c r="DUX97" s="528"/>
      <c r="DUY97" s="528"/>
      <c r="DUZ97" s="528"/>
      <c r="DVA97" s="528"/>
      <c r="DVB97" s="528"/>
      <c r="DVC97" s="528"/>
      <c r="DVD97" s="528"/>
      <c r="DVE97" s="528"/>
      <c r="DVF97" s="528"/>
      <c r="DVG97" s="528"/>
      <c r="DVH97" s="528"/>
      <c r="DVI97" s="528"/>
      <c r="DVJ97" s="528"/>
      <c r="DVK97" s="528"/>
      <c r="DVL97" s="528"/>
      <c r="DVM97" s="528"/>
      <c r="DVN97" s="528"/>
      <c r="DVO97" s="528"/>
      <c r="DVP97" s="528"/>
      <c r="DVQ97" s="528"/>
      <c r="DVR97" s="528"/>
      <c r="DVS97" s="528"/>
      <c r="DVT97" s="528"/>
      <c r="DVU97" s="528"/>
      <c r="DVV97" s="528"/>
      <c r="DVW97" s="528"/>
      <c r="DVX97" s="528"/>
      <c r="DVY97" s="528"/>
      <c r="DVZ97" s="528"/>
      <c r="DWA97" s="528"/>
      <c r="DWB97" s="528"/>
      <c r="DWC97" s="528"/>
      <c r="DWD97" s="528"/>
      <c r="DWE97" s="528"/>
      <c r="DWF97" s="528"/>
      <c r="DWG97" s="528"/>
      <c r="DWH97" s="528"/>
      <c r="DWI97" s="528"/>
      <c r="DWJ97" s="528"/>
      <c r="DWK97" s="528"/>
      <c r="DWL97" s="528"/>
      <c r="DWM97" s="528"/>
      <c r="DWN97" s="528"/>
      <c r="DWO97" s="528"/>
      <c r="DWP97" s="528"/>
      <c r="DWQ97" s="528"/>
      <c r="DWR97" s="528"/>
      <c r="DWS97" s="528"/>
      <c r="DWT97" s="528"/>
      <c r="DWU97" s="528"/>
      <c r="DWV97" s="528"/>
      <c r="DWW97" s="528"/>
      <c r="DWX97" s="528"/>
      <c r="DWY97" s="528"/>
      <c r="DWZ97" s="528"/>
      <c r="DXA97" s="528"/>
      <c r="DXB97" s="528"/>
      <c r="DXC97" s="528"/>
      <c r="DXD97" s="528"/>
      <c r="DXE97" s="528"/>
      <c r="DXF97" s="528"/>
      <c r="DXG97" s="528"/>
      <c r="DXH97" s="528"/>
      <c r="DXI97" s="528"/>
      <c r="DXJ97" s="528"/>
      <c r="DXK97" s="528"/>
      <c r="DXL97" s="528"/>
      <c r="DXM97" s="528"/>
      <c r="DXN97" s="528"/>
      <c r="DXO97" s="528"/>
      <c r="DXP97" s="528"/>
      <c r="DXQ97" s="528"/>
      <c r="DXR97" s="528"/>
      <c r="DXS97" s="528"/>
      <c r="DXT97" s="528"/>
      <c r="DXU97" s="528"/>
      <c r="DXV97" s="528"/>
      <c r="DXW97" s="528"/>
      <c r="DXX97" s="528"/>
      <c r="DXY97" s="528"/>
      <c r="DXZ97" s="528"/>
      <c r="DYA97" s="528"/>
      <c r="DYB97" s="528"/>
      <c r="DYC97" s="528"/>
      <c r="DYD97" s="528"/>
      <c r="DYE97" s="528"/>
      <c r="DYF97" s="528"/>
      <c r="DYG97" s="528"/>
      <c r="DYH97" s="528"/>
      <c r="DYI97" s="528"/>
      <c r="DYJ97" s="528"/>
      <c r="DYK97" s="528"/>
      <c r="DYL97" s="528"/>
      <c r="DYM97" s="528"/>
      <c r="DYN97" s="528"/>
      <c r="DYO97" s="528"/>
      <c r="DYP97" s="528"/>
      <c r="DYQ97" s="528"/>
      <c r="DYR97" s="528"/>
      <c r="DYS97" s="528"/>
      <c r="DYT97" s="528"/>
      <c r="DYU97" s="528"/>
      <c r="DYV97" s="528"/>
      <c r="DYW97" s="528"/>
      <c r="DYX97" s="528"/>
      <c r="DYY97" s="528"/>
      <c r="DYZ97" s="528"/>
      <c r="DZA97" s="528"/>
      <c r="DZB97" s="528"/>
      <c r="DZC97" s="528"/>
      <c r="DZD97" s="528"/>
      <c r="DZE97" s="528"/>
      <c r="DZF97" s="528"/>
      <c r="DZG97" s="528"/>
      <c r="DZH97" s="528"/>
      <c r="DZI97" s="528"/>
      <c r="DZJ97" s="528"/>
      <c r="DZK97" s="528"/>
      <c r="DZL97" s="528"/>
      <c r="DZM97" s="528"/>
      <c r="DZN97" s="528"/>
      <c r="DZO97" s="528"/>
      <c r="DZP97" s="528"/>
      <c r="DZQ97" s="528"/>
      <c r="DZR97" s="528"/>
      <c r="DZS97" s="528"/>
      <c r="DZT97" s="528"/>
      <c r="DZU97" s="528"/>
      <c r="DZV97" s="528"/>
      <c r="DZW97" s="528"/>
      <c r="DZX97" s="528"/>
      <c r="DZY97" s="528"/>
      <c r="DZZ97" s="528"/>
      <c r="EAA97" s="528"/>
      <c r="EAB97" s="528"/>
      <c r="EAC97" s="528"/>
      <c r="EAD97" s="528"/>
      <c r="EAE97" s="528"/>
      <c r="EAF97" s="528"/>
      <c r="EAG97" s="528"/>
      <c r="EAH97" s="528"/>
      <c r="EAI97" s="528"/>
      <c r="EAJ97" s="528"/>
      <c r="EAK97" s="528"/>
      <c r="EAL97" s="528"/>
      <c r="EAM97" s="528"/>
      <c r="EAN97" s="528"/>
      <c r="EAO97" s="528"/>
      <c r="EAP97" s="528"/>
      <c r="EAQ97" s="528"/>
      <c r="EAR97" s="528"/>
      <c r="EAS97" s="528"/>
      <c r="EAT97" s="528"/>
      <c r="EAU97" s="528"/>
      <c r="EAV97" s="528"/>
      <c r="EAW97" s="528"/>
      <c r="EAX97" s="528"/>
      <c r="EAY97" s="528"/>
      <c r="EAZ97" s="528"/>
      <c r="EBA97" s="528"/>
      <c r="EBB97" s="528"/>
      <c r="EBC97" s="528"/>
      <c r="EBD97" s="528"/>
      <c r="EBE97" s="528"/>
      <c r="EBF97" s="528"/>
      <c r="EBG97" s="528"/>
      <c r="EBH97" s="528"/>
      <c r="EBI97" s="528"/>
      <c r="EBJ97" s="528"/>
      <c r="EBK97" s="528"/>
      <c r="EBL97" s="528"/>
      <c r="EBM97" s="528"/>
      <c r="EBN97" s="528"/>
      <c r="EBO97" s="528"/>
      <c r="EBP97" s="528"/>
      <c r="EBQ97" s="528"/>
      <c r="EBR97" s="528"/>
      <c r="EBS97" s="528"/>
      <c r="EBT97" s="528"/>
      <c r="EBU97" s="528"/>
      <c r="EBV97" s="528"/>
      <c r="EBW97" s="528"/>
      <c r="EBX97" s="528"/>
      <c r="EBY97" s="528"/>
      <c r="EBZ97" s="528"/>
      <c r="ECA97" s="528"/>
      <c r="ECB97" s="528"/>
      <c r="ECC97" s="528"/>
      <c r="ECD97" s="528"/>
      <c r="ECE97" s="528"/>
      <c r="ECF97" s="528"/>
      <c r="ECG97" s="528"/>
      <c r="ECH97" s="528"/>
      <c r="ECI97" s="528"/>
      <c r="ECJ97" s="528"/>
      <c r="ECK97" s="528"/>
      <c r="ECL97" s="528"/>
      <c r="ECM97" s="528"/>
      <c r="ECN97" s="528"/>
      <c r="ECO97" s="528"/>
      <c r="ECP97" s="528"/>
      <c r="ECQ97" s="528"/>
      <c r="ECR97" s="528"/>
      <c r="ECS97" s="528"/>
      <c r="ECT97" s="528"/>
      <c r="ECU97" s="528"/>
      <c r="ECV97" s="528"/>
      <c r="ECW97" s="528"/>
      <c r="ECX97" s="528"/>
      <c r="ECY97" s="528"/>
      <c r="ECZ97" s="528"/>
      <c r="EDA97" s="528"/>
      <c r="EDB97" s="528"/>
      <c r="EDC97" s="528"/>
      <c r="EDD97" s="528"/>
      <c r="EDE97" s="528"/>
      <c r="EDF97" s="528"/>
      <c r="EDG97" s="528"/>
      <c r="EDH97" s="528"/>
      <c r="EDI97" s="528"/>
      <c r="EDJ97" s="528"/>
      <c r="EDK97" s="528"/>
      <c r="EDL97" s="528"/>
      <c r="EDM97" s="528"/>
      <c r="EDN97" s="528"/>
      <c r="EDO97" s="528"/>
      <c r="EDP97" s="528"/>
      <c r="EDQ97" s="528"/>
      <c r="EDR97" s="528"/>
      <c r="EDS97" s="528"/>
      <c r="EDT97" s="528"/>
      <c r="EDU97" s="528"/>
      <c r="EDV97" s="528"/>
      <c r="EDW97" s="528"/>
      <c r="EDX97" s="528"/>
      <c r="EDY97" s="528"/>
      <c r="EDZ97" s="528"/>
      <c r="EEA97" s="528"/>
      <c r="EEB97" s="528"/>
      <c r="EEC97" s="528"/>
      <c r="EED97" s="528"/>
      <c r="EEE97" s="528"/>
      <c r="EEF97" s="528"/>
      <c r="EEG97" s="528"/>
      <c r="EEH97" s="528"/>
      <c r="EEI97" s="528"/>
      <c r="EEJ97" s="528"/>
      <c r="EEK97" s="528"/>
      <c r="EEL97" s="528"/>
      <c r="EEM97" s="528"/>
      <c r="EEN97" s="528"/>
      <c r="EEO97" s="528"/>
      <c r="EEP97" s="528"/>
      <c r="EEQ97" s="528"/>
      <c r="EER97" s="528"/>
      <c r="EES97" s="528"/>
      <c r="EET97" s="528"/>
      <c r="EEU97" s="528"/>
      <c r="EEV97" s="528"/>
      <c r="EEW97" s="528"/>
      <c r="EEX97" s="528"/>
      <c r="EEY97" s="528"/>
      <c r="EEZ97" s="528"/>
      <c r="EFA97" s="528"/>
      <c r="EFB97" s="528"/>
      <c r="EFC97" s="528"/>
      <c r="EFD97" s="528"/>
      <c r="EFE97" s="528"/>
      <c r="EFF97" s="528"/>
      <c r="EFG97" s="528"/>
      <c r="EFH97" s="528"/>
      <c r="EFI97" s="528"/>
      <c r="EFJ97" s="528"/>
      <c r="EFK97" s="528"/>
      <c r="EFL97" s="528"/>
      <c r="EFM97" s="528"/>
      <c r="EFN97" s="528"/>
      <c r="EFO97" s="528"/>
      <c r="EFP97" s="528"/>
      <c r="EFQ97" s="528"/>
      <c r="EFR97" s="528"/>
      <c r="EFS97" s="528"/>
      <c r="EFT97" s="528"/>
      <c r="EFU97" s="528"/>
      <c r="EFV97" s="528"/>
      <c r="EFW97" s="528"/>
      <c r="EFX97" s="528"/>
      <c r="EFY97" s="528"/>
      <c r="EFZ97" s="528"/>
      <c r="EGA97" s="528"/>
      <c r="EGB97" s="528"/>
      <c r="EGC97" s="528"/>
      <c r="EGD97" s="528"/>
      <c r="EGE97" s="528"/>
      <c r="EGF97" s="528"/>
      <c r="EGG97" s="528"/>
      <c r="EGH97" s="528"/>
      <c r="EGI97" s="528"/>
      <c r="EGJ97" s="528"/>
      <c r="EGK97" s="528"/>
      <c r="EGL97" s="528"/>
      <c r="EGM97" s="528"/>
      <c r="EGN97" s="528"/>
      <c r="EGO97" s="528"/>
      <c r="EGP97" s="528"/>
      <c r="EGQ97" s="528"/>
      <c r="EGR97" s="528"/>
      <c r="EGS97" s="528"/>
      <c r="EGT97" s="528"/>
      <c r="EGU97" s="528"/>
      <c r="EGV97" s="528"/>
      <c r="EGW97" s="528"/>
      <c r="EGX97" s="528"/>
      <c r="EGY97" s="528"/>
      <c r="EGZ97" s="528"/>
      <c r="EHA97" s="528"/>
      <c r="EHB97" s="528"/>
      <c r="EHC97" s="528"/>
      <c r="EHD97" s="528"/>
      <c r="EHE97" s="528"/>
      <c r="EHF97" s="528"/>
      <c r="EHG97" s="528"/>
      <c r="EHH97" s="528"/>
      <c r="EHI97" s="528"/>
      <c r="EHJ97" s="528"/>
      <c r="EHK97" s="528"/>
      <c r="EHL97" s="528"/>
      <c r="EHM97" s="528"/>
      <c r="EHN97" s="528"/>
      <c r="EHO97" s="528"/>
      <c r="EHP97" s="528"/>
      <c r="EHQ97" s="528"/>
      <c r="EHR97" s="528"/>
      <c r="EHS97" s="528"/>
      <c r="EHT97" s="528"/>
      <c r="EHU97" s="528"/>
      <c r="EHV97" s="528"/>
      <c r="EHW97" s="528"/>
      <c r="EHX97" s="528"/>
      <c r="EHY97" s="528"/>
      <c r="EHZ97" s="528"/>
      <c r="EIA97" s="528"/>
      <c r="EIB97" s="528"/>
      <c r="EIC97" s="528"/>
      <c r="EID97" s="528"/>
      <c r="EIE97" s="528"/>
      <c r="EIF97" s="528"/>
      <c r="EIG97" s="528"/>
      <c r="EIH97" s="528"/>
      <c r="EII97" s="528"/>
      <c r="EIJ97" s="528"/>
      <c r="EIK97" s="528"/>
      <c r="EIL97" s="528"/>
      <c r="EIM97" s="528"/>
      <c r="EIN97" s="528"/>
      <c r="EIO97" s="528"/>
      <c r="EIP97" s="528"/>
      <c r="EIQ97" s="528"/>
      <c r="EIR97" s="528"/>
      <c r="EIS97" s="528"/>
      <c r="EIT97" s="528"/>
      <c r="EIU97" s="528"/>
      <c r="EIV97" s="528"/>
      <c r="EIW97" s="528"/>
      <c r="EIX97" s="528"/>
      <c r="EIY97" s="528"/>
      <c r="EIZ97" s="528"/>
      <c r="EJA97" s="528"/>
      <c r="EJB97" s="528"/>
      <c r="EJC97" s="528"/>
      <c r="EJD97" s="528"/>
      <c r="EJE97" s="528"/>
      <c r="EJF97" s="528"/>
      <c r="EJG97" s="528"/>
      <c r="EJH97" s="528"/>
      <c r="EJI97" s="528"/>
      <c r="EJJ97" s="528"/>
      <c r="EJK97" s="528"/>
      <c r="EJL97" s="528"/>
      <c r="EJM97" s="528"/>
      <c r="EJN97" s="528"/>
      <c r="EJO97" s="528"/>
      <c r="EJP97" s="528"/>
      <c r="EJQ97" s="528"/>
      <c r="EJR97" s="528"/>
      <c r="EJS97" s="528"/>
      <c r="EJT97" s="528"/>
      <c r="EJU97" s="528"/>
      <c r="EJV97" s="528"/>
      <c r="EJW97" s="528"/>
      <c r="EJX97" s="528"/>
      <c r="EJY97" s="528"/>
      <c r="EJZ97" s="528"/>
      <c r="EKA97" s="528"/>
      <c r="EKB97" s="528"/>
      <c r="EKC97" s="528"/>
      <c r="EKD97" s="528"/>
      <c r="EKE97" s="528"/>
      <c r="EKF97" s="528"/>
      <c r="EKG97" s="528"/>
      <c r="EKH97" s="528"/>
      <c r="EKI97" s="528"/>
      <c r="EKJ97" s="528"/>
      <c r="EKK97" s="528"/>
      <c r="EKL97" s="528"/>
      <c r="EKM97" s="528"/>
      <c r="EKN97" s="528"/>
      <c r="EKO97" s="528"/>
      <c r="EKP97" s="528"/>
      <c r="EKQ97" s="528"/>
      <c r="EKR97" s="528"/>
      <c r="EKS97" s="528"/>
      <c r="EKT97" s="528"/>
      <c r="EKU97" s="528"/>
      <c r="EKV97" s="528"/>
      <c r="EKW97" s="528"/>
      <c r="EKX97" s="528"/>
      <c r="EKY97" s="528"/>
      <c r="EKZ97" s="528"/>
      <c r="ELA97" s="528"/>
      <c r="ELB97" s="528"/>
      <c r="ELC97" s="528"/>
      <c r="ELD97" s="528"/>
      <c r="ELE97" s="528"/>
      <c r="ELF97" s="528"/>
      <c r="ELG97" s="528"/>
      <c r="ELH97" s="528"/>
      <c r="ELI97" s="528"/>
      <c r="ELJ97" s="528"/>
      <c r="ELK97" s="528"/>
      <c r="ELL97" s="528"/>
      <c r="ELM97" s="528"/>
      <c r="ELN97" s="528"/>
      <c r="ELO97" s="528"/>
      <c r="ELP97" s="528"/>
      <c r="ELQ97" s="528"/>
      <c r="ELR97" s="528"/>
      <c r="ELS97" s="528"/>
      <c r="ELT97" s="528"/>
      <c r="ELU97" s="528"/>
      <c r="ELV97" s="528"/>
      <c r="ELW97" s="528"/>
      <c r="ELX97" s="528"/>
      <c r="ELY97" s="528"/>
      <c r="ELZ97" s="528"/>
      <c r="EMA97" s="528"/>
      <c r="EMB97" s="528"/>
      <c r="EMC97" s="528"/>
      <c r="EMD97" s="528"/>
      <c r="EME97" s="528"/>
      <c r="EMF97" s="528"/>
      <c r="EMG97" s="528"/>
      <c r="EMH97" s="528"/>
      <c r="EMI97" s="528"/>
      <c r="EMJ97" s="528"/>
      <c r="EMK97" s="528"/>
      <c r="EML97" s="528"/>
      <c r="EMM97" s="528"/>
      <c r="EMN97" s="528"/>
      <c r="EMO97" s="528"/>
      <c r="EMP97" s="528"/>
      <c r="EMQ97" s="528"/>
      <c r="EMR97" s="528"/>
      <c r="EMS97" s="528"/>
      <c r="EMT97" s="528"/>
      <c r="EMU97" s="528"/>
      <c r="EMV97" s="528"/>
      <c r="EMW97" s="528"/>
      <c r="EMX97" s="528"/>
      <c r="EMY97" s="528"/>
      <c r="EMZ97" s="528"/>
      <c r="ENA97" s="528"/>
      <c r="ENB97" s="528"/>
      <c r="ENC97" s="528"/>
      <c r="END97" s="528"/>
      <c r="ENE97" s="528"/>
      <c r="ENF97" s="528"/>
      <c r="ENG97" s="528"/>
      <c r="ENH97" s="528"/>
      <c r="ENI97" s="528"/>
      <c r="ENJ97" s="528"/>
      <c r="ENK97" s="528"/>
      <c r="ENL97" s="528"/>
      <c r="ENM97" s="528"/>
      <c r="ENN97" s="528"/>
      <c r="ENO97" s="528"/>
      <c r="ENP97" s="528"/>
      <c r="ENQ97" s="528"/>
      <c r="ENR97" s="528"/>
      <c r="ENS97" s="528"/>
      <c r="ENT97" s="528"/>
      <c r="ENU97" s="528"/>
      <c r="ENV97" s="528"/>
      <c r="ENW97" s="528"/>
      <c r="ENX97" s="528"/>
      <c r="ENY97" s="528"/>
      <c r="ENZ97" s="528"/>
      <c r="EOA97" s="528"/>
      <c r="EOB97" s="528"/>
      <c r="EOC97" s="528"/>
      <c r="EOD97" s="528"/>
      <c r="EOE97" s="528"/>
      <c r="EOF97" s="528"/>
      <c r="EOG97" s="528"/>
      <c r="EOH97" s="528"/>
      <c r="EOI97" s="528"/>
      <c r="EOJ97" s="528"/>
      <c r="EOK97" s="528"/>
      <c r="EOL97" s="528"/>
      <c r="EOM97" s="528"/>
      <c r="EON97" s="528"/>
      <c r="EOO97" s="528"/>
      <c r="EOP97" s="528"/>
      <c r="EOQ97" s="528"/>
      <c r="EOR97" s="528"/>
      <c r="EOS97" s="528"/>
      <c r="EOT97" s="528"/>
      <c r="EOU97" s="528"/>
      <c r="EOV97" s="528"/>
      <c r="EOW97" s="528"/>
      <c r="EOX97" s="528"/>
      <c r="EOY97" s="528"/>
      <c r="EOZ97" s="528"/>
      <c r="EPA97" s="528"/>
      <c r="EPB97" s="528"/>
      <c r="EPC97" s="528"/>
      <c r="EPD97" s="528"/>
      <c r="EPE97" s="528"/>
      <c r="EPF97" s="528"/>
      <c r="EPG97" s="528"/>
      <c r="EPH97" s="528"/>
      <c r="EPI97" s="528"/>
      <c r="EPJ97" s="528"/>
      <c r="EPK97" s="528"/>
      <c r="EPL97" s="528"/>
      <c r="EPM97" s="528"/>
      <c r="EPN97" s="528"/>
      <c r="EPO97" s="528"/>
      <c r="EPP97" s="528"/>
      <c r="EPQ97" s="528"/>
      <c r="EPR97" s="528"/>
      <c r="EPS97" s="528"/>
      <c r="EPT97" s="528"/>
      <c r="EPU97" s="528"/>
      <c r="EPV97" s="528"/>
      <c r="EPW97" s="528"/>
      <c r="EPX97" s="528"/>
      <c r="EPY97" s="528"/>
      <c r="EPZ97" s="528"/>
      <c r="EQA97" s="528"/>
      <c r="EQB97" s="528"/>
      <c r="EQC97" s="528"/>
      <c r="EQD97" s="528"/>
      <c r="EQE97" s="528"/>
      <c r="EQF97" s="528"/>
      <c r="EQG97" s="528"/>
      <c r="EQH97" s="528"/>
      <c r="EQI97" s="528"/>
      <c r="EQJ97" s="528"/>
      <c r="EQK97" s="528"/>
      <c r="EQL97" s="528"/>
      <c r="EQM97" s="528"/>
      <c r="EQN97" s="528"/>
      <c r="EQO97" s="528"/>
      <c r="EQP97" s="528"/>
      <c r="EQQ97" s="528"/>
      <c r="EQR97" s="528"/>
      <c r="EQS97" s="528"/>
      <c r="EQT97" s="528"/>
      <c r="EQU97" s="528"/>
      <c r="EQV97" s="528"/>
      <c r="EQW97" s="528"/>
      <c r="EQX97" s="528"/>
      <c r="EQY97" s="528"/>
      <c r="EQZ97" s="528"/>
      <c r="ERA97" s="528"/>
      <c r="ERB97" s="528"/>
      <c r="ERC97" s="528"/>
      <c r="ERD97" s="528"/>
      <c r="ERE97" s="528"/>
      <c r="ERF97" s="528"/>
      <c r="ERG97" s="528"/>
      <c r="ERH97" s="528"/>
      <c r="ERI97" s="528"/>
      <c r="ERJ97" s="528"/>
      <c r="ERK97" s="528"/>
      <c r="ERL97" s="528"/>
      <c r="ERM97" s="528"/>
      <c r="ERN97" s="528"/>
      <c r="ERO97" s="528"/>
      <c r="ERP97" s="528"/>
      <c r="ERQ97" s="528"/>
      <c r="ERR97" s="528"/>
      <c r="ERS97" s="528"/>
      <c r="ERT97" s="528"/>
      <c r="ERU97" s="528"/>
      <c r="ERV97" s="528"/>
      <c r="ERW97" s="528"/>
      <c r="ERX97" s="528"/>
      <c r="ERY97" s="528"/>
      <c r="ERZ97" s="528"/>
      <c r="ESA97" s="528"/>
      <c r="ESB97" s="528"/>
      <c r="ESC97" s="528"/>
      <c r="ESD97" s="528"/>
      <c r="ESE97" s="528"/>
      <c r="ESF97" s="528"/>
      <c r="ESG97" s="528"/>
      <c r="ESH97" s="528"/>
      <c r="ESI97" s="528"/>
      <c r="ESJ97" s="528"/>
      <c r="ESK97" s="528"/>
      <c r="ESL97" s="528"/>
      <c r="ESM97" s="528"/>
      <c r="ESN97" s="528"/>
      <c r="ESO97" s="528"/>
      <c r="ESP97" s="528"/>
      <c r="ESQ97" s="528"/>
      <c r="ESR97" s="528"/>
      <c r="ESS97" s="528"/>
      <c r="EST97" s="528"/>
      <c r="ESU97" s="528"/>
      <c r="ESV97" s="528"/>
      <c r="ESW97" s="528"/>
      <c r="ESX97" s="528"/>
      <c r="ESY97" s="528"/>
      <c r="ESZ97" s="528"/>
      <c r="ETA97" s="528"/>
      <c r="ETB97" s="528"/>
      <c r="ETC97" s="528"/>
      <c r="ETD97" s="528"/>
      <c r="ETE97" s="528"/>
      <c r="ETF97" s="528"/>
      <c r="ETG97" s="528"/>
      <c r="ETH97" s="528"/>
      <c r="ETI97" s="528"/>
      <c r="ETJ97" s="528"/>
      <c r="ETK97" s="528"/>
      <c r="ETL97" s="528"/>
      <c r="ETM97" s="528"/>
      <c r="ETN97" s="528"/>
      <c r="ETO97" s="528"/>
      <c r="ETP97" s="528"/>
      <c r="ETQ97" s="528"/>
      <c r="ETR97" s="528"/>
      <c r="ETS97" s="528"/>
      <c r="ETT97" s="528"/>
      <c r="ETU97" s="528"/>
      <c r="ETV97" s="528"/>
      <c r="ETW97" s="528"/>
      <c r="ETX97" s="528"/>
      <c r="ETY97" s="528"/>
      <c r="ETZ97" s="528"/>
      <c r="EUA97" s="528"/>
      <c r="EUB97" s="528"/>
      <c r="EUC97" s="528"/>
      <c r="EUD97" s="528"/>
      <c r="EUE97" s="528"/>
      <c r="EUF97" s="528"/>
      <c r="EUG97" s="528"/>
      <c r="EUH97" s="528"/>
      <c r="EUI97" s="528"/>
      <c r="EUJ97" s="528"/>
      <c r="EUK97" s="528"/>
      <c r="EUL97" s="528"/>
      <c r="EUM97" s="528"/>
      <c r="EUN97" s="528"/>
      <c r="EUO97" s="528"/>
      <c r="EUP97" s="528"/>
      <c r="EUQ97" s="528"/>
      <c r="EUR97" s="528"/>
      <c r="EUS97" s="528"/>
      <c r="EUT97" s="528"/>
      <c r="EUU97" s="528"/>
      <c r="EUV97" s="528"/>
      <c r="EUW97" s="528"/>
      <c r="EUX97" s="528"/>
      <c r="EUY97" s="528"/>
      <c r="EUZ97" s="528"/>
      <c r="EVA97" s="528"/>
      <c r="EVB97" s="528"/>
      <c r="EVC97" s="528"/>
      <c r="EVD97" s="528"/>
      <c r="EVE97" s="528"/>
      <c r="EVF97" s="528"/>
      <c r="EVG97" s="528"/>
      <c r="EVH97" s="528"/>
      <c r="EVI97" s="528"/>
      <c r="EVJ97" s="528"/>
      <c r="EVK97" s="528"/>
      <c r="EVL97" s="528"/>
      <c r="EVM97" s="528"/>
      <c r="EVN97" s="528"/>
      <c r="EVO97" s="528"/>
      <c r="EVP97" s="528"/>
      <c r="EVQ97" s="528"/>
      <c r="EVR97" s="528"/>
      <c r="EVS97" s="528"/>
      <c r="EVT97" s="528"/>
      <c r="EVU97" s="528"/>
      <c r="EVV97" s="528"/>
      <c r="EVW97" s="528"/>
      <c r="EVX97" s="528"/>
      <c r="EVY97" s="528"/>
      <c r="EVZ97" s="528"/>
      <c r="EWA97" s="528"/>
      <c r="EWB97" s="528"/>
      <c r="EWC97" s="528"/>
      <c r="EWD97" s="528"/>
      <c r="EWE97" s="528"/>
      <c r="EWF97" s="528"/>
      <c r="EWG97" s="528"/>
      <c r="EWH97" s="528"/>
      <c r="EWI97" s="528"/>
      <c r="EWJ97" s="528"/>
      <c r="EWK97" s="528"/>
      <c r="EWL97" s="528"/>
      <c r="EWM97" s="528"/>
      <c r="EWN97" s="528"/>
      <c r="EWO97" s="528"/>
      <c r="EWP97" s="528"/>
      <c r="EWQ97" s="528"/>
      <c r="EWR97" s="528"/>
      <c r="EWS97" s="528"/>
      <c r="EWT97" s="528"/>
      <c r="EWU97" s="528"/>
      <c r="EWV97" s="528"/>
      <c r="EWW97" s="528"/>
      <c r="EWX97" s="528"/>
      <c r="EWY97" s="528"/>
      <c r="EWZ97" s="528"/>
      <c r="EXA97" s="528"/>
      <c r="EXB97" s="528"/>
      <c r="EXC97" s="528"/>
      <c r="EXD97" s="528"/>
      <c r="EXE97" s="528"/>
      <c r="EXF97" s="528"/>
      <c r="EXG97" s="528"/>
      <c r="EXH97" s="528"/>
      <c r="EXI97" s="528"/>
      <c r="EXJ97" s="528"/>
      <c r="EXK97" s="528"/>
      <c r="EXL97" s="528"/>
      <c r="EXM97" s="528"/>
      <c r="EXN97" s="528"/>
      <c r="EXO97" s="528"/>
      <c r="EXP97" s="528"/>
      <c r="EXQ97" s="528"/>
      <c r="EXR97" s="528"/>
      <c r="EXS97" s="528"/>
      <c r="EXT97" s="528"/>
      <c r="EXU97" s="528"/>
      <c r="EXV97" s="528"/>
      <c r="EXW97" s="528"/>
      <c r="EXX97" s="528"/>
      <c r="EXY97" s="528"/>
      <c r="EXZ97" s="528"/>
      <c r="EYA97" s="528"/>
      <c r="EYB97" s="528"/>
      <c r="EYC97" s="528"/>
      <c r="EYD97" s="528"/>
      <c r="EYE97" s="528"/>
      <c r="EYF97" s="528"/>
      <c r="EYG97" s="528"/>
      <c r="EYH97" s="528"/>
      <c r="EYI97" s="528"/>
      <c r="EYJ97" s="528"/>
      <c r="EYK97" s="528"/>
      <c r="EYL97" s="528"/>
      <c r="EYM97" s="528"/>
      <c r="EYN97" s="528"/>
      <c r="EYO97" s="528"/>
      <c r="EYP97" s="528"/>
      <c r="EYQ97" s="528"/>
      <c r="EYR97" s="528"/>
      <c r="EYS97" s="528"/>
      <c r="EYT97" s="528"/>
      <c r="EYU97" s="528"/>
      <c r="EYV97" s="528"/>
      <c r="EYW97" s="528"/>
      <c r="EYX97" s="528"/>
      <c r="EYY97" s="528"/>
      <c r="EYZ97" s="528"/>
      <c r="EZA97" s="528"/>
      <c r="EZB97" s="528"/>
      <c r="EZC97" s="528"/>
      <c r="EZD97" s="528"/>
      <c r="EZE97" s="528"/>
      <c r="EZF97" s="528"/>
      <c r="EZG97" s="528"/>
      <c r="EZH97" s="528"/>
      <c r="EZI97" s="528"/>
      <c r="EZJ97" s="528"/>
      <c r="EZK97" s="528"/>
      <c r="EZL97" s="528"/>
      <c r="EZM97" s="528"/>
      <c r="EZN97" s="528"/>
      <c r="EZO97" s="528"/>
      <c r="EZP97" s="528"/>
      <c r="EZQ97" s="528"/>
      <c r="EZR97" s="528"/>
      <c r="EZS97" s="528"/>
      <c r="EZT97" s="528"/>
      <c r="EZU97" s="528"/>
      <c r="EZV97" s="528"/>
      <c r="EZW97" s="528"/>
      <c r="EZX97" s="528"/>
      <c r="EZY97" s="528"/>
      <c r="EZZ97" s="528"/>
      <c r="FAA97" s="528"/>
      <c r="FAB97" s="528"/>
      <c r="FAC97" s="528"/>
      <c r="FAD97" s="528"/>
      <c r="FAE97" s="528"/>
      <c r="FAF97" s="528"/>
      <c r="FAG97" s="528"/>
      <c r="FAH97" s="528"/>
      <c r="FAI97" s="528"/>
      <c r="FAJ97" s="528"/>
      <c r="FAK97" s="528"/>
      <c r="FAL97" s="528"/>
      <c r="FAM97" s="528"/>
      <c r="FAN97" s="528"/>
      <c r="FAO97" s="528"/>
      <c r="FAP97" s="528"/>
      <c r="FAQ97" s="528"/>
      <c r="FAR97" s="528"/>
      <c r="FAS97" s="528"/>
      <c r="FAT97" s="528"/>
      <c r="FAU97" s="528"/>
      <c r="FAV97" s="528"/>
      <c r="FAW97" s="528"/>
      <c r="FAX97" s="528"/>
      <c r="FAY97" s="528"/>
      <c r="FAZ97" s="528"/>
      <c r="FBA97" s="528"/>
      <c r="FBB97" s="528"/>
      <c r="FBC97" s="528"/>
      <c r="FBD97" s="528"/>
      <c r="FBE97" s="528"/>
      <c r="FBF97" s="528"/>
      <c r="FBG97" s="528"/>
      <c r="FBH97" s="528"/>
      <c r="FBI97" s="528"/>
      <c r="FBJ97" s="528"/>
      <c r="FBK97" s="528"/>
      <c r="FBL97" s="528"/>
      <c r="FBM97" s="528"/>
      <c r="FBN97" s="528"/>
      <c r="FBO97" s="528"/>
      <c r="FBP97" s="528"/>
      <c r="FBQ97" s="528"/>
      <c r="FBR97" s="528"/>
      <c r="FBS97" s="528"/>
      <c r="FBT97" s="528"/>
      <c r="FBU97" s="528"/>
      <c r="FBV97" s="528"/>
      <c r="FBW97" s="528"/>
      <c r="FBX97" s="528"/>
      <c r="FBY97" s="528"/>
      <c r="FBZ97" s="528"/>
      <c r="FCA97" s="528"/>
      <c r="FCB97" s="528"/>
      <c r="FCC97" s="528"/>
      <c r="FCD97" s="528"/>
      <c r="FCE97" s="528"/>
      <c r="FCF97" s="528"/>
      <c r="FCG97" s="528"/>
      <c r="FCH97" s="528"/>
      <c r="FCI97" s="528"/>
      <c r="FCJ97" s="528"/>
      <c r="FCK97" s="528"/>
      <c r="FCL97" s="528"/>
      <c r="FCM97" s="528"/>
      <c r="FCN97" s="528"/>
      <c r="FCO97" s="528"/>
      <c r="FCP97" s="528"/>
      <c r="FCQ97" s="528"/>
      <c r="FCR97" s="528"/>
      <c r="FCS97" s="528"/>
      <c r="FCT97" s="528"/>
      <c r="FCU97" s="528"/>
      <c r="FCV97" s="528"/>
      <c r="FCW97" s="528"/>
      <c r="FCX97" s="528"/>
      <c r="FCY97" s="528"/>
      <c r="FCZ97" s="528"/>
      <c r="FDA97" s="528"/>
      <c r="FDB97" s="528"/>
      <c r="FDC97" s="528"/>
      <c r="FDD97" s="528"/>
      <c r="FDE97" s="528"/>
      <c r="FDF97" s="528"/>
      <c r="FDG97" s="528"/>
      <c r="FDH97" s="528"/>
      <c r="FDI97" s="528"/>
      <c r="FDJ97" s="528"/>
      <c r="FDK97" s="528"/>
      <c r="FDL97" s="528"/>
      <c r="FDM97" s="528"/>
      <c r="FDN97" s="528"/>
      <c r="FDO97" s="528"/>
      <c r="FDP97" s="528"/>
      <c r="FDQ97" s="528"/>
      <c r="FDR97" s="528"/>
      <c r="FDS97" s="528"/>
      <c r="FDT97" s="528"/>
      <c r="FDU97" s="528"/>
      <c r="FDV97" s="528"/>
      <c r="FDW97" s="528"/>
      <c r="FDX97" s="528"/>
      <c r="FDY97" s="528"/>
      <c r="FDZ97" s="528"/>
      <c r="FEA97" s="528"/>
      <c r="FEB97" s="528"/>
      <c r="FEC97" s="528"/>
      <c r="FED97" s="528"/>
      <c r="FEE97" s="528"/>
      <c r="FEF97" s="528"/>
      <c r="FEG97" s="528"/>
      <c r="FEH97" s="528"/>
      <c r="FEI97" s="528"/>
      <c r="FEJ97" s="528"/>
      <c r="FEK97" s="528"/>
      <c r="FEL97" s="528"/>
      <c r="FEM97" s="528"/>
      <c r="FEN97" s="528"/>
      <c r="FEO97" s="528"/>
      <c r="FEP97" s="528"/>
      <c r="FEQ97" s="528"/>
      <c r="FER97" s="528"/>
      <c r="FES97" s="528"/>
      <c r="FET97" s="528"/>
      <c r="FEU97" s="528"/>
      <c r="FEV97" s="528"/>
      <c r="FEW97" s="528"/>
      <c r="FEX97" s="528"/>
      <c r="FEY97" s="528"/>
      <c r="FEZ97" s="528"/>
      <c r="FFA97" s="528"/>
      <c r="FFB97" s="528"/>
      <c r="FFC97" s="528"/>
      <c r="FFD97" s="528"/>
      <c r="FFE97" s="528"/>
      <c r="FFF97" s="528"/>
      <c r="FFG97" s="528"/>
      <c r="FFH97" s="528"/>
      <c r="FFI97" s="528"/>
      <c r="FFJ97" s="528"/>
      <c r="FFK97" s="528"/>
      <c r="FFL97" s="528"/>
      <c r="FFM97" s="528"/>
      <c r="FFN97" s="528"/>
      <c r="FFO97" s="528"/>
      <c r="FFP97" s="528"/>
      <c r="FFQ97" s="528"/>
      <c r="FFR97" s="528"/>
      <c r="FFS97" s="528"/>
      <c r="FFT97" s="528"/>
      <c r="FFU97" s="528"/>
      <c r="FFV97" s="528"/>
      <c r="FFW97" s="528"/>
      <c r="FFX97" s="528"/>
      <c r="FFY97" s="528"/>
      <c r="FFZ97" s="528"/>
      <c r="FGA97" s="528"/>
      <c r="FGB97" s="528"/>
      <c r="FGC97" s="528"/>
      <c r="FGD97" s="528"/>
      <c r="FGE97" s="528"/>
      <c r="FGF97" s="528"/>
      <c r="FGG97" s="528"/>
      <c r="FGH97" s="528"/>
      <c r="FGI97" s="528"/>
      <c r="FGJ97" s="528"/>
      <c r="FGK97" s="528"/>
      <c r="FGL97" s="528"/>
      <c r="FGM97" s="528"/>
      <c r="FGN97" s="528"/>
      <c r="FGO97" s="528"/>
      <c r="FGP97" s="528"/>
      <c r="FGQ97" s="528"/>
      <c r="FGR97" s="528"/>
      <c r="FGS97" s="528"/>
      <c r="FGT97" s="528"/>
      <c r="FGU97" s="528"/>
      <c r="FGV97" s="528"/>
      <c r="FGW97" s="528"/>
      <c r="FGX97" s="528"/>
      <c r="FGY97" s="528"/>
      <c r="FGZ97" s="528"/>
      <c r="FHA97" s="528"/>
      <c r="FHB97" s="528"/>
      <c r="FHC97" s="528"/>
      <c r="FHD97" s="528"/>
      <c r="FHE97" s="528"/>
      <c r="FHF97" s="528"/>
      <c r="FHG97" s="528"/>
      <c r="FHH97" s="528"/>
      <c r="FHI97" s="528"/>
      <c r="FHJ97" s="528"/>
      <c r="FHK97" s="528"/>
      <c r="FHL97" s="528"/>
      <c r="FHM97" s="528"/>
      <c r="FHN97" s="528"/>
      <c r="FHO97" s="528"/>
      <c r="FHP97" s="528"/>
      <c r="FHQ97" s="528"/>
      <c r="FHR97" s="528"/>
      <c r="FHS97" s="528"/>
      <c r="FHT97" s="528"/>
      <c r="FHU97" s="528"/>
      <c r="FHV97" s="528"/>
      <c r="FHW97" s="528"/>
      <c r="FHX97" s="528"/>
      <c r="FHY97" s="528"/>
      <c r="FHZ97" s="528"/>
      <c r="FIA97" s="528"/>
      <c r="FIB97" s="528"/>
      <c r="FIC97" s="528"/>
      <c r="FID97" s="528"/>
      <c r="FIE97" s="528"/>
      <c r="FIF97" s="528"/>
      <c r="FIG97" s="528"/>
      <c r="FIH97" s="528"/>
      <c r="FII97" s="528"/>
      <c r="FIJ97" s="528"/>
      <c r="FIK97" s="528"/>
      <c r="FIL97" s="528"/>
      <c r="FIM97" s="528"/>
      <c r="FIN97" s="528"/>
      <c r="FIO97" s="528"/>
      <c r="FIP97" s="528"/>
      <c r="FIQ97" s="528"/>
      <c r="FIR97" s="528"/>
      <c r="FIS97" s="528"/>
      <c r="FIT97" s="528"/>
      <c r="FIU97" s="528"/>
      <c r="FIV97" s="528"/>
      <c r="FIW97" s="528"/>
      <c r="FIX97" s="528"/>
      <c r="FIY97" s="528"/>
      <c r="FIZ97" s="528"/>
      <c r="FJA97" s="528"/>
      <c r="FJB97" s="528"/>
      <c r="FJC97" s="528"/>
      <c r="FJD97" s="528"/>
      <c r="FJE97" s="528"/>
      <c r="FJF97" s="528"/>
      <c r="FJG97" s="528"/>
      <c r="FJH97" s="528"/>
      <c r="FJI97" s="528"/>
      <c r="FJJ97" s="528"/>
      <c r="FJK97" s="528"/>
      <c r="FJL97" s="528"/>
      <c r="FJM97" s="528"/>
      <c r="FJN97" s="528"/>
      <c r="FJO97" s="528"/>
      <c r="FJP97" s="528"/>
      <c r="FJQ97" s="528"/>
      <c r="FJR97" s="528"/>
      <c r="FJS97" s="528"/>
      <c r="FJT97" s="528"/>
      <c r="FJU97" s="528"/>
      <c r="FJV97" s="528"/>
      <c r="FJW97" s="528"/>
      <c r="FJX97" s="528"/>
      <c r="FJY97" s="528"/>
      <c r="FJZ97" s="528"/>
      <c r="FKA97" s="528"/>
      <c r="FKB97" s="528"/>
      <c r="FKC97" s="528"/>
      <c r="FKD97" s="528"/>
      <c r="FKE97" s="528"/>
      <c r="FKF97" s="528"/>
      <c r="FKG97" s="528"/>
      <c r="FKH97" s="528"/>
      <c r="FKI97" s="528"/>
      <c r="FKJ97" s="528"/>
      <c r="FKK97" s="528"/>
      <c r="FKL97" s="528"/>
      <c r="FKM97" s="528"/>
      <c r="FKN97" s="528"/>
      <c r="FKO97" s="528"/>
      <c r="FKP97" s="528"/>
      <c r="FKQ97" s="528"/>
      <c r="FKR97" s="528"/>
      <c r="FKS97" s="528"/>
      <c r="FKT97" s="528"/>
      <c r="FKU97" s="528"/>
      <c r="FKV97" s="528"/>
      <c r="FKW97" s="528"/>
      <c r="FKX97" s="528"/>
      <c r="FKY97" s="528"/>
      <c r="FKZ97" s="528"/>
      <c r="FLA97" s="528"/>
      <c r="FLB97" s="528"/>
      <c r="FLC97" s="528"/>
      <c r="FLD97" s="528"/>
      <c r="FLE97" s="528"/>
      <c r="FLF97" s="528"/>
      <c r="FLG97" s="528"/>
      <c r="FLH97" s="528"/>
      <c r="FLI97" s="528"/>
      <c r="FLJ97" s="528"/>
      <c r="FLK97" s="528"/>
      <c r="FLL97" s="528"/>
      <c r="FLM97" s="528"/>
      <c r="FLN97" s="528"/>
      <c r="FLO97" s="528"/>
      <c r="FLP97" s="528"/>
      <c r="FLQ97" s="528"/>
      <c r="FLR97" s="528"/>
      <c r="FLS97" s="528"/>
      <c r="FLT97" s="528"/>
      <c r="FLU97" s="528"/>
      <c r="FLV97" s="528"/>
      <c r="FLW97" s="528"/>
      <c r="FLX97" s="528"/>
      <c r="FLY97" s="528"/>
      <c r="FLZ97" s="528"/>
      <c r="FMA97" s="528"/>
      <c r="FMB97" s="528"/>
      <c r="FMC97" s="528"/>
      <c r="FMD97" s="528"/>
      <c r="FME97" s="528"/>
      <c r="FMF97" s="528"/>
      <c r="FMG97" s="528"/>
      <c r="FMH97" s="528"/>
      <c r="FMI97" s="528"/>
      <c r="FMJ97" s="528"/>
      <c r="FMK97" s="528"/>
      <c r="FML97" s="528"/>
      <c r="FMM97" s="528"/>
      <c r="FMN97" s="528"/>
      <c r="FMO97" s="528"/>
      <c r="FMP97" s="528"/>
      <c r="FMQ97" s="528"/>
      <c r="FMR97" s="528"/>
      <c r="FMS97" s="528"/>
      <c r="FMT97" s="528"/>
      <c r="FMU97" s="528"/>
      <c r="FMV97" s="528"/>
      <c r="FMW97" s="528"/>
      <c r="FMX97" s="528"/>
      <c r="FMY97" s="528"/>
      <c r="FMZ97" s="528"/>
      <c r="FNA97" s="528"/>
      <c r="FNB97" s="528"/>
      <c r="FNC97" s="528"/>
      <c r="FND97" s="528"/>
      <c r="FNE97" s="528"/>
      <c r="FNF97" s="528"/>
      <c r="FNG97" s="528"/>
      <c r="FNH97" s="528"/>
      <c r="FNI97" s="528"/>
      <c r="FNJ97" s="528"/>
      <c r="FNK97" s="528"/>
      <c r="FNL97" s="528"/>
      <c r="FNM97" s="528"/>
      <c r="FNN97" s="528"/>
      <c r="FNO97" s="528"/>
      <c r="FNP97" s="528"/>
      <c r="FNQ97" s="528"/>
      <c r="FNR97" s="528"/>
      <c r="FNS97" s="528"/>
      <c r="FNT97" s="528"/>
      <c r="FNU97" s="528"/>
      <c r="FNV97" s="528"/>
      <c r="FNW97" s="528"/>
      <c r="FNX97" s="528"/>
      <c r="FNY97" s="528"/>
      <c r="FNZ97" s="528"/>
      <c r="FOA97" s="528"/>
      <c r="FOB97" s="528"/>
      <c r="FOC97" s="528"/>
      <c r="FOD97" s="528"/>
      <c r="FOE97" s="528"/>
      <c r="FOF97" s="528"/>
      <c r="FOG97" s="528"/>
      <c r="FOH97" s="528"/>
      <c r="FOI97" s="528"/>
      <c r="FOJ97" s="528"/>
      <c r="FOK97" s="528"/>
      <c r="FOL97" s="528"/>
      <c r="FOM97" s="528"/>
      <c r="FON97" s="528"/>
      <c r="FOO97" s="528"/>
      <c r="FOP97" s="528"/>
      <c r="FOQ97" s="528"/>
      <c r="FOR97" s="528"/>
      <c r="FOS97" s="528"/>
      <c r="FOT97" s="528"/>
      <c r="FOU97" s="528"/>
      <c r="FOV97" s="528"/>
      <c r="FOW97" s="528"/>
      <c r="FOX97" s="528"/>
      <c r="FOY97" s="528"/>
      <c r="FOZ97" s="528"/>
      <c r="FPA97" s="528"/>
      <c r="FPB97" s="528"/>
      <c r="FPC97" s="528"/>
      <c r="FPD97" s="528"/>
      <c r="FPE97" s="528"/>
      <c r="FPF97" s="528"/>
      <c r="FPG97" s="528"/>
      <c r="FPH97" s="528"/>
      <c r="FPI97" s="528"/>
      <c r="FPJ97" s="528"/>
      <c r="FPK97" s="528"/>
      <c r="FPL97" s="528"/>
      <c r="FPM97" s="528"/>
      <c r="FPN97" s="528"/>
      <c r="FPO97" s="528"/>
      <c r="FPP97" s="528"/>
      <c r="FPQ97" s="528"/>
      <c r="FPR97" s="528"/>
      <c r="FPS97" s="528"/>
      <c r="FPT97" s="528"/>
      <c r="FPU97" s="528"/>
      <c r="FPV97" s="528"/>
      <c r="FPW97" s="528"/>
      <c r="FPX97" s="528"/>
      <c r="FPY97" s="528"/>
      <c r="FPZ97" s="528"/>
      <c r="FQA97" s="528"/>
      <c r="FQB97" s="528"/>
      <c r="FQC97" s="528"/>
      <c r="FQD97" s="528"/>
      <c r="FQE97" s="528"/>
      <c r="FQF97" s="528"/>
      <c r="FQG97" s="528"/>
      <c r="FQH97" s="528"/>
      <c r="FQI97" s="528"/>
      <c r="FQJ97" s="528"/>
      <c r="FQK97" s="528"/>
      <c r="FQL97" s="528"/>
      <c r="FQM97" s="528"/>
      <c r="FQN97" s="528"/>
      <c r="FQO97" s="528"/>
      <c r="FQP97" s="528"/>
      <c r="FQQ97" s="528"/>
      <c r="FQR97" s="528"/>
      <c r="FQS97" s="528"/>
      <c r="FQT97" s="528"/>
      <c r="FQU97" s="528"/>
      <c r="FQV97" s="528"/>
      <c r="FQW97" s="528"/>
      <c r="FQX97" s="528"/>
      <c r="FQY97" s="528"/>
      <c r="FQZ97" s="528"/>
      <c r="FRA97" s="528"/>
      <c r="FRB97" s="528"/>
      <c r="FRC97" s="528"/>
      <c r="FRD97" s="528"/>
      <c r="FRE97" s="528"/>
      <c r="FRF97" s="528"/>
      <c r="FRG97" s="528"/>
      <c r="FRH97" s="528"/>
      <c r="FRI97" s="528"/>
      <c r="FRJ97" s="528"/>
      <c r="FRK97" s="528"/>
      <c r="FRL97" s="528"/>
      <c r="FRM97" s="528"/>
      <c r="FRN97" s="528"/>
      <c r="FRO97" s="528"/>
      <c r="FRP97" s="528"/>
      <c r="FRQ97" s="528"/>
      <c r="FRR97" s="528"/>
      <c r="FRS97" s="528"/>
      <c r="FRT97" s="528"/>
      <c r="FRU97" s="528"/>
      <c r="FRV97" s="528"/>
      <c r="FRW97" s="528"/>
      <c r="FRX97" s="528"/>
      <c r="FRY97" s="528"/>
      <c r="FRZ97" s="528"/>
      <c r="FSA97" s="528"/>
      <c r="FSB97" s="528"/>
      <c r="FSC97" s="528"/>
      <c r="FSD97" s="528"/>
      <c r="FSE97" s="528"/>
      <c r="FSF97" s="528"/>
      <c r="FSG97" s="528"/>
      <c r="FSH97" s="528"/>
      <c r="FSI97" s="528"/>
      <c r="FSJ97" s="528"/>
      <c r="FSK97" s="528"/>
      <c r="FSL97" s="528"/>
      <c r="FSM97" s="528"/>
      <c r="FSN97" s="528"/>
      <c r="FSO97" s="528"/>
      <c r="FSP97" s="528"/>
      <c r="FSQ97" s="528"/>
      <c r="FSR97" s="528"/>
      <c r="FSS97" s="528"/>
      <c r="FST97" s="528"/>
      <c r="FSU97" s="528"/>
      <c r="FSV97" s="528"/>
      <c r="FSW97" s="528"/>
      <c r="FSX97" s="528"/>
      <c r="FSY97" s="528"/>
      <c r="FSZ97" s="528"/>
      <c r="FTA97" s="528"/>
      <c r="FTB97" s="528"/>
      <c r="FTC97" s="528"/>
      <c r="FTD97" s="528"/>
      <c r="FTE97" s="528"/>
      <c r="FTF97" s="528"/>
      <c r="FTG97" s="528"/>
      <c r="FTH97" s="528"/>
      <c r="FTI97" s="528"/>
      <c r="FTJ97" s="528"/>
      <c r="FTK97" s="528"/>
      <c r="FTL97" s="528"/>
      <c r="FTM97" s="528"/>
      <c r="FTN97" s="528"/>
      <c r="FTO97" s="528"/>
      <c r="FTP97" s="528"/>
      <c r="FTQ97" s="528"/>
      <c r="FTR97" s="528"/>
      <c r="FTS97" s="528"/>
      <c r="FTT97" s="528"/>
      <c r="FTU97" s="528"/>
      <c r="FTV97" s="528"/>
      <c r="FTW97" s="528"/>
      <c r="FTX97" s="528"/>
      <c r="FTY97" s="528"/>
      <c r="FTZ97" s="528"/>
      <c r="FUA97" s="528"/>
      <c r="FUB97" s="528"/>
      <c r="FUC97" s="528"/>
      <c r="FUD97" s="528"/>
      <c r="FUE97" s="528"/>
      <c r="FUF97" s="528"/>
      <c r="FUG97" s="528"/>
      <c r="FUH97" s="528"/>
      <c r="FUI97" s="528"/>
      <c r="FUJ97" s="528"/>
      <c r="FUK97" s="528"/>
      <c r="FUL97" s="528"/>
      <c r="FUM97" s="528"/>
      <c r="FUN97" s="528"/>
      <c r="FUO97" s="528"/>
      <c r="FUP97" s="528"/>
      <c r="FUQ97" s="528"/>
      <c r="FUR97" s="528"/>
      <c r="FUS97" s="528"/>
      <c r="FUT97" s="528"/>
      <c r="FUU97" s="528"/>
      <c r="FUV97" s="528"/>
      <c r="FUW97" s="528"/>
      <c r="FUX97" s="528"/>
      <c r="FUY97" s="528"/>
      <c r="FUZ97" s="528"/>
      <c r="FVA97" s="528"/>
      <c r="FVB97" s="528"/>
      <c r="FVC97" s="528"/>
      <c r="FVD97" s="528"/>
      <c r="FVE97" s="528"/>
      <c r="FVF97" s="528"/>
      <c r="FVG97" s="528"/>
      <c r="FVH97" s="528"/>
      <c r="FVI97" s="528"/>
      <c r="FVJ97" s="528"/>
      <c r="FVK97" s="528"/>
      <c r="FVL97" s="528"/>
      <c r="FVM97" s="528"/>
      <c r="FVN97" s="528"/>
      <c r="FVO97" s="528"/>
      <c r="FVP97" s="528"/>
      <c r="FVQ97" s="528"/>
      <c r="FVR97" s="528"/>
      <c r="FVS97" s="528"/>
      <c r="FVT97" s="528"/>
      <c r="FVU97" s="528"/>
      <c r="FVV97" s="528"/>
      <c r="FVW97" s="528"/>
      <c r="FVX97" s="528"/>
      <c r="FVY97" s="528"/>
      <c r="FVZ97" s="528"/>
      <c r="FWA97" s="528"/>
      <c r="FWB97" s="528"/>
      <c r="FWC97" s="528"/>
      <c r="FWD97" s="528"/>
      <c r="FWE97" s="528"/>
      <c r="FWF97" s="528"/>
      <c r="FWG97" s="528"/>
      <c r="FWH97" s="528"/>
      <c r="FWI97" s="528"/>
      <c r="FWJ97" s="528"/>
      <c r="FWK97" s="528"/>
      <c r="FWL97" s="528"/>
      <c r="FWM97" s="528"/>
      <c r="FWN97" s="528"/>
      <c r="FWO97" s="528"/>
      <c r="FWP97" s="528"/>
      <c r="FWQ97" s="528"/>
      <c r="FWR97" s="528"/>
      <c r="FWS97" s="528"/>
      <c r="FWT97" s="528"/>
      <c r="FWU97" s="528"/>
      <c r="FWV97" s="528"/>
      <c r="FWW97" s="528"/>
      <c r="FWX97" s="528"/>
      <c r="FWY97" s="528"/>
      <c r="FWZ97" s="528"/>
      <c r="FXA97" s="528"/>
      <c r="FXB97" s="528"/>
      <c r="FXC97" s="528"/>
      <c r="FXD97" s="528"/>
      <c r="FXE97" s="528"/>
      <c r="FXF97" s="528"/>
      <c r="FXG97" s="528"/>
      <c r="FXH97" s="528"/>
      <c r="FXI97" s="528"/>
      <c r="FXJ97" s="528"/>
      <c r="FXK97" s="528"/>
      <c r="FXL97" s="528"/>
      <c r="FXM97" s="528"/>
      <c r="FXN97" s="528"/>
      <c r="FXO97" s="528"/>
      <c r="FXP97" s="528"/>
      <c r="FXQ97" s="528"/>
      <c r="FXR97" s="528"/>
      <c r="FXS97" s="528"/>
      <c r="FXT97" s="528"/>
      <c r="FXU97" s="528"/>
      <c r="FXV97" s="528"/>
      <c r="FXW97" s="528"/>
      <c r="FXX97" s="528"/>
      <c r="FXY97" s="528"/>
      <c r="FXZ97" s="528"/>
      <c r="FYA97" s="528"/>
      <c r="FYB97" s="528"/>
      <c r="FYC97" s="528"/>
      <c r="FYD97" s="528"/>
      <c r="FYE97" s="528"/>
      <c r="FYF97" s="528"/>
      <c r="FYG97" s="528"/>
      <c r="FYH97" s="528"/>
      <c r="FYI97" s="528"/>
      <c r="FYJ97" s="528"/>
      <c r="FYK97" s="528"/>
      <c r="FYL97" s="528"/>
      <c r="FYM97" s="528"/>
      <c r="FYN97" s="528"/>
      <c r="FYO97" s="528"/>
      <c r="FYP97" s="528"/>
      <c r="FYQ97" s="528"/>
      <c r="FYR97" s="528"/>
      <c r="FYS97" s="528"/>
      <c r="FYT97" s="528"/>
      <c r="FYU97" s="528"/>
      <c r="FYV97" s="528"/>
      <c r="FYW97" s="528"/>
      <c r="FYX97" s="528"/>
      <c r="FYY97" s="528"/>
      <c r="FYZ97" s="528"/>
      <c r="FZA97" s="528"/>
      <c r="FZB97" s="528"/>
      <c r="FZC97" s="528"/>
      <c r="FZD97" s="528"/>
      <c r="FZE97" s="528"/>
      <c r="FZF97" s="528"/>
      <c r="FZG97" s="528"/>
      <c r="FZH97" s="528"/>
      <c r="FZI97" s="528"/>
      <c r="FZJ97" s="528"/>
      <c r="FZK97" s="528"/>
      <c r="FZL97" s="528"/>
      <c r="FZM97" s="528"/>
      <c r="FZN97" s="528"/>
      <c r="FZO97" s="528"/>
      <c r="FZP97" s="528"/>
      <c r="FZQ97" s="528"/>
      <c r="FZR97" s="528"/>
      <c r="FZS97" s="528"/>
      <c r="FZT97" s="528"/>
      <c r="FZU97" s="528"/>
      <c r="FZV97" s="528"/>
      <c r="FZW97" s="528"/>
      <c r="FZX97" s="528"/>
      <c r="FZY97" s="528"/>
      <c r="FZZ97" s="528"/>
      <c r="GAA97" s="528"/>
      <c r="GAB97" s="528"/>
      <c r="GAC97" s="528"/>
      <c r="GAD97" s="528"/>
      <c r="GAE97" s="528"/>
      <c r="GAF97" s="528"/>
      <c r="GAG97" s="528"/>
      <c r="GAH97" s="528"/>
      <c r="GAI97" s="528"/>
      <c r="GAJ97" s="528"/>
      <c r="GAK97" s="528"/>
      <c r="GAL97" s="528"/>
      <c r="GAM97" s="528"/>
      <c r="GAN97" s="528"/>
      <c r="GAO97" s="528"/>
      <c r="GAP97" s="528"/>
      <c r="GAQ97" s="528"/>
      <c r="GAR97" s="528"/>
      <c r="GAS97" s="528"/>
      <c r="GAT97" s="528"/>
      <c r="GAU97" s="528"/>
      <c r="GAV97" s="528"/>
      <c r="GAW97" s="528"/>
      <c r="GAX97" s="528"/>
      <c r="GAY97" s="528"/>
      <c r="GAZ97" s="528"/>
      <c r="GBA97" s="528"/>
      <c r="GBB97" s="528"/>
      <c r="GBC97" s="528"/>
      <c r="GBD97" s="528"/>
      <c r="GBE97" s="528"/>
      <c r="GBF97" s="528"/>
      <c r="GBG97" s="528"/>
      <c r="GBH97" s="528"/>
      <c r="GBI97" s="528"/>
      <c r="GBJ97" s="528"/>
      <c r="GBK97" s="528"/>
      <c r="GBL97" s="528"/>
      <c r="GBM97" s="528"/>
      <c r="GBN97" s="528"/>
      <c r="GBO97" s="528"/>
      <c r="GBP97" s="528"/>
      <c r="GBQ97" s="528"/>
      <c r="GBR97" s="528"/>
      <c r="GBS97" s="528"/>
      <c r="GBT97" s="528"/>
      <c r="GBU97" s="528"/>
      <c r="GBV97" s="528"/>
      <c r="GBW97" s="528"/>
      <c r="GBX97" s="528"/>
      <c r="GBY97" s="528"/>
      <c r="GBZ97" s="528"/>
      <c r="GCA97" s="528"/>
      <c r="GCB97" s="528"/>
      <c r="GCC97" s="528"/>
      <c r="GCD97" s="528"/>
      <c r="GCE97" s="528"/>
      <c r="GCF97" s="528"/>
      <c r="GCG97" s="528"/>
      <c r="GCH97" s="528"/>
      <c r="GCI97" s="528"/>
      <c r="GCJ97" s="528"/>
      <c r="GCK97" s="528"/>
      <c r="GCL97" s="528"/>
      <c r="GCM97" s="528"/>
      <c r="GCN97" s="528"/>
      <c r="GCO97" s="528"/>
      <c r="GCP97" s="528"/>
      <c r="GCQ97" s="528"/>
      <c r="GCR97" s="528"/>
      <c r="GCS97" s="528"/>
      <c r="GCT97" s="528"/>
      <c r="GCU97" s="528"/>
      <c r="GCV97" s="528"/>
      <c r="GCW97" s="528"/>
      <c r="GCX97" s="528"/>
      <c r="GCY97" s="528"/>
      <c r="GCZ97" s="528"/>
      <c r="GDA97" s="528"/>
      <c r="GDB97" s="528"/>
      <c r="GDC97" s="528"/>
      <c r="GDD97" s="528"/>
      <c r="GDE97" s="528"/>
      <c r="GDF97" s="528"/>
      <c r="GDG97" s="528"/>
      <c r="GDH97" s="528"/>
      <c r="GDI97" s="528"/>
      <c r="GDJ97" s="528"/>
      <c r="GDK97" s="528"/>
      <c r="GDL97" s="528"/>
      <c r="GDM97" s="528"/>
      <c r="GDN97" s="528"/>
      <c r="GDO97" s="528"/>
      <c r="GDP97" s="528"/>
      <c r="GDQ97" s="528"/>
      <c r="GDR97" s="528"/>
      <c r="GDS97" s="528"/>
      <c r="GDT97" s="528"/>
      <c r="GDU97" s="528"/>
      <c r="GDV97" s="528"/>
      <c r="GDW97" s="528"/>
      <c r="GDX97" s="528"/>
      <c r="GDY97" s="528"/>
      <c r="GDZ97" s="528"/>
      <c r="GEA97" s="528"/>
      <c r="GEB97" s="528"/>
      <c r="GEC97" s="528"/>
      <c r="GED97" s="528"/>
      <c r="GEE97" s="528"/>
      <c r="GEF97" s="528"/>
      <c r="GEG97" s="528"/>
      <c r="GEH97" s="528"/>
      <c r="GEI97" s="528"/>
      <c r="GEJ97" s="528"/>
      <c r="GEK97" s="528"/>
      <c r="GEL97" s="528"/>
      <c r="GEM97" s="528"/>
      <c r="GEN97" s="528"/>
      <c r="GEO97" s="528"/>
      <c r="GEP97" s="528"/>
      <c r="GEQ97" s="528"/>
      <c r="GER97" s="528"/>
      <c r="GES97" s="528"/>
      <c r="GET97" s="528"/>
      <c r="GEU97" s="528"/>
      <c r="GEV97" s="528"/>
      <c r="GEW97" s="528"/>
      <c r="GEX97" s="528"/>
      <c r="GEY97" s="528"/>
      <c r="GEZ97" s="528"/>
      <c r="GFA97" s="528"/>
      <c r="GFB97" s="528"/>
      <c r="GFC97" s="528"/>
      <c r="GFD97" s="528"/>
      <c r="GFE97" s="528"/>
      <c r="GFF97" s="528"/>
      <c r="GFG97" s="528"/>
      <c r="GFH97" s="528"/>
      <c r="GFI97" s="528"/>
      <c r="GFJ97" s="528"/>
      <c r="GFK97" s="528"/>
      <c r="GFL97" s="528"/>
      <c r="GFM97" s="528"/>
      <c r="GFN97" s="528"/>
      <c r="GFO97" s="528"/>
      <c r="GFP97" s="528"/>
      <c r="GFQ97" s="528"/>
      <c r="GFR97" s="528"/>
      <c r="GFS97" s="528"/>
      <c r="GFT97" s="528"/>
      <c r="GFU97" s="528"/>
      <c r="GFV97" s="528"/>
      <c r="GFW97" s="528"/>
      <c r="GFX97" s="528"/>
      <c r="GFY97" s="528"/>
      <c r="GFZ97" s="528"/>
      <c r="GGA97" s="528"/>
      <c r="GGB97" s="528"/>
      <c r="GGC97" s="528"/>
      <c r="GGD97" s="528"/>
      <c r="GGE97" s="528"/>
      <c r="GGF97" s="528"/>
      <c r="GGG97" s="528"/>
      <c r="GGH97" s="528"/>
      <c r="GGI97" s="528"/>
      <c r="GGJ97" s="528"/>
      <c r="GGK97" s="528"/>
      <c r="GGL97" s="528"/>
      <c r="GGM97" s="528"/>
      <c r="GGN97" s="528"/>
      <c r="GGO97" s="528"/>
      <c r="GGP97" s="528"/>
      <c r="GGQ97" s="528"/>
      <c r="GGR97" s="528"/>
      <c r="GGS97" s="528"/>
      <c r="GGT97" s="528"/>
      <c r="GGU97" s="528"/>
      <c r="GGV97" s="528"/>
      <c r="GGW97" s="528"/>
      <c r="GGX97" s="528"/>
      <c r="GGY97" s="528"/>
      <c r="GGZ97" s="528"/>
      <c r="GHA97" s="528"/>
      <c r="GHB97" s="528"/>
      <c r="GHC97" s="528"/>
      <c r="GHD97" s="528"/>
      <c r="GHE97" s="528"/>
      <c r="GHF97" s="528"/>
      <c r="GHG97" s="528"/>
      <c r="GHH97" s="528"/>
      <c r="GHI97" s="528"/>
      <c r="GHJ97" s="528"/>
      <c r="GHK97" s="528"/>
      <c r="GHL97" s="528"/>
      <c r="GHM97" s="528"/>
      <c r="GHN97" s="528"/>
      <c r="GHO97" s="528"/>
      <c r="GHP97" s="528"/>
      <c r="GHQ97" s="528"/>
      <c r="GHR97" s="528"/>
      <c r="GHS97" s="528"/>
      <c r="GHT97" s="528"/>
      <c r="GHU97" s="528"/>
      <c r="GHV97" s="528"/>
      <c r="GHW97" s="528"/>
      <c r="GHX97" s="528"/>
      <c r="GHY97" s="528"/>
      <c r="GHZ97" s="528"/>
      <c r="GIA97" s="528"/>
      <c r="GIB97" s="528"/>
      <c r="GIC97" s="528"/>
      <c r="GID97" s="528"/>
      <c r="GIE97" s="528"/>
      <c r="GIF97" s="528"/>
      <c r="GIG97" s="528"/>
      <c r="GIH97" s="528"/>
      <c r="GII97" s="528"/>
      <c r="GIJ97" s="528"/>
      <c r="GIK97" s="528"/>
      <c r="GIL97" s="528"/>
      <c r="GIM97" s="528"/>
      <c r="GIN97" s="528"/>
      <c r="GIO97" s="528"/>
      <c r="GIP97" s="528"/>
      <c r="GIQ97" s="528"/>
      <c r="GIR97" s="528"/>
      <c r="GIS97" s="528"/>
      <c r="GIT97" s="528"/>
      <c r="GIU97" s="528"/>
      <c r="GIV97" s="528"/>
      <c r="GIW97" s="528"/>
      <c r="GIX97" s="528"/>
      <c r="GIY97" s="528"/>
      <c r="GIZ97" s="528"/>
      <c r="GJA97" s="528"/>
      <c r="GJB97" s="528"/>
      <c r="GJC97" s="528"/>
      <c r="GJD97" s="528"/>
      <c r="GJE97" s="528"/>
      <c r="GJF97" s="528"/>
      <c r="GJG97" s="528"/>
      <c r="GJH97" s="528"/>
      <c r="GJI97" s="528"/>
      <c r="GJJ97" s="528"/>
      <c r="GJK97" s="528"/>
      <c r="GJL97" s="528"/>
      <c r="GJM97" s="528"/>
      <c r="GJN97" s="528"/>
      <c r="GJO97" s="528"/>
      <c r="GJP97" s="528"/>
      <c r="GJQ97" s="528"/>
      <c r="GJR97" s="528"/>
      <c r="GJS97" s="528"/>
      <c r="GJT97" s="528"/>
      <c r="GJU97" s="528"/>
      <c r="GJV97" s="528"/>
      <c r="GJW97" s="528"/>
      <c r="GJX97" s="528"/>
      <c r="GJY97" s="528"/>
      <c r="GJZ97" s="528"/>
      <c r="GKA97" s="528"/>
      <c r="GKB97" s="528"/>
      <c r="GKC97" s="528"/>
      <c r="GKD97" s="528"/>
      <c r="GKE97" s="528"/>
      <c r="GKF97" s="528"/>
      <c r="GKG97" s="528"/>
      <c r="GKH97" s="528"/>
      <c r="GKI97" s="528"/>
      <c r="GKJ97" s="528"/>
      <c r="GKK97" s="528"/>
      <c r="GKL97" s="528"/>
      <c r="GKM97" s="528"/>
      <c r="GKN97" s="528"/>
      <c r="GKO97" s="528"/>
      <c r="GKP97" s="528"/>
      <c r="GKQ97" s="528"/>
      <c r="GKR97" s="528"/>
      <c r="GKS97" s="528"/>
      <c r="GKT97" s="528"/>
      <c r="GKU97" s="528"/>
      <c r="GKV97" s="528"/>
      <c r="GKW97" s="528"/>
      <c r="GKX97" s="528"/>
      <c r="GKY97" s="528"/>
      <c r="GKZ97" s="528"/>
      <c r="GLA97" s="528"/>
      <c r="GLB97" s="528"/>
      <c r="GLC97" s="528"/>
      <c r="GLD97" s="528"/>
      <c r="GLE97" s="528"/>
      <c r="GLF97" s="528"/>
      <c r="GLG97" s="528"/>
      <c r="GLH97" s="528"/>
      <c r="GLI97" s="528"/>
      <c r="GLJ97" s="528"/>
      <c r="GLK97" s="528"/>
      <c r="GLL97" s="528"/>
      <c r="GLM97" s="528"/>
      <c r="GLN97" s="528"/>
      <c r="GLO97" s="528"/>
      <c r="GLP97" s="528"/>
      <c r="GLQ97" s="528"/>
      <c r="GLR97" s="528"/>
      <c r="GLS97" s="528"/>
      <c r="GLT97" s="528"/>
      <c r="GLU97" s="528"/>
      <c r="GLV97" s="528"/>
      <c r="GLW97" s="528"/>
      <c r="GLX97" s="528"/>
      <c r="GLY97" s="528"/>
      <c r="GLZ97" s="528"/>
      <c r="GMA97" s="528"/>
      <c r="GMB97" s="528"/>
      <c r="GMC97" s="528"/>
      <c r="GMD97" s="528"/>
      <c r="GME97" s="528"/>
      <c r="GMF97" s="528"/>
      <c r="GMG97" s="528"/>
      <c r="GMH97" s="528"/>
      <c r="GMI97" s="528"/>
      <c r="GMJ97" s="528"/>
      <c r="GMK97" s="528"/>
      <c r="GML97" s="528"/>
      <c r="GMM97" s="528"/>
      <c r="GMN97" s="528"/>
      <c r="GMO97" s="528"/>
      <c r="GMP97" s="528"/>
      <c r="GMQ97" s="528"/>
      <c r="GMR97" s="528"/>
      <c r="GMS97" s="528"/>
      <c r="GMT97" s="528"/>
      <c r="GMU97" s="528"/>
      <c r="GMV97" s="528"/>
      <c r="GMW97" s="528"/>
      <c r="GMX97" s="528"/>
      <c r="GMY97" s="528"/>
      <c r="GMZ97" s="528"/>
      <c r="GNA97" s="528"/>
      <c r="GNB97" s="528"/>
      <c r="GNC97" s="528"/>
      <c r="GND97" s="528"/>
      <c r="GNE97" s="528"/>
      <c r="GNF97" s="528"/>
      <c r="GNG97" s="528"/>
      <c r="GNH97" s="528"/>
      <c r="GNI97" s="528"/>
      <c r="GNJ97" s="528"/>
      <c r="GNK97" s="528"/>
      <c r="GNL97" s="528"/>
      <c r="GNM97" s="528"/>
      <c r="GNN97" s="528"/>
      <c r="GNO97" s="528"/>
      <c r="GNP97" s="528"/>
      <c r="GNQ97" s="528"/>
      <c r="GNR97" s="528"/>
      <c r="GNS97" s="528"/>
      <c r="GNT97" s="528"/>
      <c r="GNU97" s="528"/>
      <c r="GNV97" s="528"/>
      <c r="GNW97" s="528"/>
      <c r="GNX97" s="528"/>
      <c r="GNY97" s="528"/>
      <c r="GNZ97" s="528"/>
      <c r="GOA97" s="528"/>
      <c r="GOB97" s="528"/>
      <c r="GOC97" s="528"/>
      <c r="GOD97" s="528"/>
      <c r="GOE97" s="528"/>
      <c r="GOF97" s="528"/>
      <c r="GOG97" s="528"/>
      <c r="GOH97" s="528"/>
      <c r="GOI97" s="528"/>
      <c r="GOJ97" s="528"/>
      <c r="GOK97" s="528"/>
      <c r="GOL97" s="528"/>
      <c r="GOM97" s="528"/>
      <c r="GON97" s="528"/>
      <c r="GOO97" s="528"/>
      <c r="GOP97" s="528"/>
      <c r="GOQ97" s="528"/>
      <c r="GOR97" s="528"/>
      <c r="GOS97" s="528"/>
      <c r="GOT97" s="528"/>
      <c r="GOU97" s="528"/>
      <c r="GOV97" s="528"/>
      <c r="GOW97" s="528"/>
      <c r="GOX97" s="528"/>
      <c r="GOY97" s="528"/>
      <c r="GOZ97" s="528"/>
      <c r="GPA97" s="528"/>
      <c r="GPB97" s="528"/>
      <c r="GPC97" s="528"/>
      <c r="GPD97" s="528"/>
      <c r="GPE97" s="528"/>
      <c r="GPF97" s="528"/>
      <c r="GPG97" s="528"/>
      <c r="GPH97" s="528"/>
      <c r="GPI97" s="528"/>
      <c r="GPJ97" s="528"/>
      <c r="GPK97" s="528"/>
      <c r="GPL97" s="528"/>
      <c r="GPM97" s="528"/>
      <c r="GPN97" s="528"/>
      <c r="GPO97" s="528"/>
      <c r="GPP97" s="528"/>
      <c r="GPQ97" s="528"/>
      <c r="GPR97" s="528"/>
      <c r="GPS97" s="528"/>
      <c r="GPT97" s="528"/>
      <c r="GPU97" s="528"/>
      <c r="GPV97" s="528"/>
      <c r="GPW97" s="528"/>
      <c r="GPX97" s="528"/>
      <c r="GPY97" s="528"/>
      <c r="GPZ97" s="528"/>
      <c r="GQA97" s="528"/>
      <c r="GQB97" s="528"/>
      <c r="GQC97" s="528"/>
      <c r="GQD97" s="528"/>
      <c r="GQE97" s="528"/>
      <c r="GQF97" s="528"/>
      <c r="GQG97" s="528"/>
      <c r="GQH97" s="528"/>
      <c r="GQI97" s="528"/>
      <c r="GQJ97" s="528"/>
      <c r="GQK97" s="528"/>
      <c r="GQL97" s="528"/>
      <c r="GQM97" s="528"/>
      <c r="GQN97" s="528"/>
      <c r="GQO97" s="528"/>
      <c r="GQP97" s="528"/>
      <c r="GQQ97" s="528"/>
      <c r="GQR97" s="528"/>
      <c r="GQS97" s="528"/>
      <c r="GQT97" s="528"/>
      <c r="GQU97" s="528"/>
      <c r="GQV97" s="528"/>
      <c r="GQW97" s="528"/>
      <c r="GQX97" s="528"/>
      <c r="GQY97" s="528"/>
      <c r="GQZ97" s="528"/>
      <c r="GRA97" s="528"/>
      <c r="GRB97" s="528"/>
      <c r="GRC97" s="528"/>
      <c r="GRD97" s="528"/>
      <c r="GRE97" s="528"/>
      <c r="GRF97" s="528"/>
      <c r="GRG97" s="528"/>
      <c r="GRH97" s="528"/>
      <c r="GRI97" s="528"/>
      <c r="GRJ97" s="528"/>
      <c r="GRK97" s="528"/>
      <c r="GRL97" s="528"/>
      <c r="GRM97" s="528"/>
      <c r="GRN97" s="528"/>
      <c r="GRO97" s="528"/>
      <c r="GRP97" s="528"/>
      <c r="GRQ97" s="528"/>
      <c r="GRR97" s="528"/>
      <c r="GRS97" s="528"/>
      <c r="GRT97" s="528"/>
      <c r="GRU97" s="528"/>
      <c r="GRV97" s="528"/>
      <c r="GRW97" s="528"/>
      <c r="GRX97" s="528"/>
      <c r="GRY97" s="528"/>
      <c r="GRZ97" s="528"/>
      <c r="GSA97" s="528"/>
      <c r="GSB97" s="528"/>
      <c r="GSC97" s="528"/>
      <c r="GSD97" s="528"/>
      <c r="GSE97" s="528"/>
      <c r="GSF97" s="528"/>
      <c r="GSG97" s="528"/>
      <c r="GSH97" s="528"/>
      <c r="GSI97" s="528"/>
      <c r="GSJ97" s="528"/>
      <c r="GSK97" s="528"/>
      <c r="GSL97" s="528"/>
      <c r="GSM97" s="528"/>
      <c r="GSN97" s="528"/>
      <c r="GSO97" s="528"/>
      <c r="GSP97" s="528"/>
      <c r="GSQ97" s="528"/>
      <c r="GSR97" s="528"/>
      <c r="GSS97" s="528"/>
      <c r="GST97" s="528"/>
      <c r="GSU97" s="528"/>
      <c r="GSV97" s="528"/>
      <c r="GSW97" s="528"/>
      <c r="GSX97" s="528"/>
      <c r="GSY97" s="528"/>
      <c r="GSZ97" s="528"/>
      <c r="GTA97" s="528"/>
      <c r="GTB97" s="528"/>
      <c r="GTC97" s="528"/>
      <c r="GTD97" s="528"/>
      <c r="GTE97" s="528"/>
      <c r="GTF97" s="528"/>
      <c r="GTG97" s="528"/>
      <c r="GTH97" s="528"/>
      <c r="GTI97" s="528"/>
      <c r="GTJ97" s="528"/>
      <c r="GTK97" s="528"/>
      <c r="GTL97" s="528"/>
      <c r="GTM97" s="528"/>
      <c r="GTN97" s="528"/>
      <c r="GTO97" s="528"/>
      <c r="GTP97" s="528"/>
      <c r="GTQ97" s="528"/>
      <c r="GTR97" s="528"/>
      <c r="GTS97" s="528"/>
      <c r="GTT97" s="528"/>
      <c r="GTU97" s="528"/>
      <c r="GTV97" s="528"/>
      <c r="GTW97" s="528"/>
      <c r="GTX97" s="528"/>
      <c r="GTY97" s="528"/>
      <c r="GTZ97" s="528"/>
      <c r="GUA97" s="528"/>
      <c r="GUB97" s="528"/>
      <c r="GUC97" s="528"/>
      <c r="GUD97" s="528"/>
      <c r="GUE97" s="528"/>
      <c r="GUF97" s="528"/>
      <c r="GUG97" s="528"/>
      <c r="GUH97" s="528"/>
      <c r="GUI97" s="528"/>
      <c r="GUJ97" s="528"/>
      <c r="GUK97" s="528"/>
      <c r="GUL97" s="528"/>
      <c r="GUM97" s="528"/>
      <c r="GUN97" s="528"/>
      <c r="GUO97" s="528"/>
      <c r="GUP97" s="528"/>
      <c r="GUQ97" s="528"/>
      <c r="GUR97" s="528"/>
      <c r="GUS97" s="528"/>
      <c r="GUT97" s="528"/>
      <c r="GUU97" s="528"/>
      <c r="GUV97" s="528"/>
      <c r="GUW97" s="528"/>
      <c r="GUX97" s="528"/>
      <c r="GUY97" s="528"/>
      <c r="GUZ97" s="528"/>
      <c r="GVA97" s="528"/>
      <c r="GVB97" s="528"/>
      <c r="GVC97" s="528"/>
      <c r="GVD97" s="528"/>
      <c r="GVE97" s="528"/>
      <c r="GVF97" s="528"/>
      <c r="GVG97" s="528"/>
      <c r="GVH97" s="528"/>
      <c r="GVI97" s="528"/>
      <c r="GVJ97" s="528"/>
      <c r="GVK97" s="528"/>
      <c r="GVL97" s="528"/>
      <c r="GVM97" s="528"/>
      <c r="GVN97" s="528"/>
      <c r="GVO97" s="528"/>
      <c r="GVP97" s="528"/>
      <c r="GVQ97" s="528"/>
      <c r="GVR97" s="528"/>
      <c r="GVS97" s="528"/>
      <c r="GVT97" s="528"/>
      <c r="GVU97" s="528"/>
      <c r="GVV97" s="528"/>
      <c r="GVW97" s="528"/>
      <c r="GVX97" s="528"/>
      <c r="GVY97" s="528"/>
      <c r="GVZ97" s="528"/>
      <c r="GWA97" s="528"/>
      <c r="GWB97" s="528"/>
      <c r="GWC97" s="528"/>
      <c r="GWD97" s="528"/>
      <c r="GWE97" s="528"/>
      <c r="GWF97" s="528"/>
      <c r="GWG97" s="528"/>
      <c r="GWH97" s="528"/>
      <c r="GWI97" s="528"/>
      <c r="GWJ97" s="528"/>
      <c r="GWK97" s="528"/>
      <c r="GWL97" s="528"/>
      <c r="GWM97" s="528"/>
      <c r="GWN97" s="528"/>
      <c r="GWO97" s="528"/>
      <c r="GWP97" s="528"/>
      <c r="GWQ97" s="528"/>
      <c r="GWR97" s="528"/>
      <c r="GWS97" s="528"/>
      <c r="GWT97" s="528"/>
      <c r="GWU97" s="528"/>
      <c r="GWV97" s="528"/>
      <c r="GWW97" s="528"/>
      <c r="GWX97" s="528"/>
      <c r="GWY97" s="528"/>
      <c r="GWZ97" s="528"/>
      <c r="GXA97" s="528"/>
      <c r="GXB97" s="528"/>
      <c r="GXC97" s="528"/>
      <c r="GXD97" s="528"/>
      <c r="GXE97" s="528"/>
      <c r="GXF97" s="528"/>
      <c r="GXG97" s="528"/>
      <c r="GXH97" s="528"/>
      <c r="GXI97" s="528"/>
      <c r="GXJ97" s="528"/>
      <c r="GXK97" s="528"/>
      <c r="GXL97" s="528"/>
      <c r="GXM97" s="528"/>
      <c r="GXN97" s="528"/>
      <c r="GXO97" s="528"/>
      <c r="GXP97" s="528"/>
      <c r="GXQ97" s="528"/>
      <c r="GXR97" s="528"/>
      <c r="GXS97" s="528"/>
      <c r="GXT97" s="528"/>
      <c r="GXU97" s="528"/>
      <c r="GXV97" s="528"/>
      <c r="GXW97" s="528"/>
      <c r="GXX97" s="528"/>
      <c r="GXY97" s="528"/>
      <c r="GXZ97" s="528"/>
      <c r="GYA97" s="528"/>
      <c r="GYB97" s="528"/>
      <c r="GYC97" s="528"/>
      <c r="GYD97" s="528"/>
      <c r="GYE97" s="528"/>
      <c r="GYF97" s="528"/>
      <c r="GYG97" s="528"/>
      <c r="GYH97" s="528"/>
      <c r="GYI97" s="528"/>
      <c r="GYJ97" s="528"/>
      <c r="GYK97" s="528"/>
      <c r="GYL97" s="528"/>
      <c r="GYM97" s="528"/>
      <c r="GYN97" s="528"/>
      <c r="GYO97" s="528"/>
      <c r="GYP97" s="528"/>
      <c r="GYQ97" s="528"/>
      <c r="GYR97" s="528"/>
      <c r="GYS97" s="528"/>
      <c r="GYT97" s="528"/>
      <c r="GYU97" s="528"/>
      <c r="GYV97" s="528"/>
      <c r="GYW97" s="528"/>
      <c r="GYX97" s="528"/>
      <c r="GYY97" s="528"/>
      <c r="GYZ97" s="528"/>
      <c r="GZA97" s="528"/>
      <c r="GZB97" s="528"/>
      <c r="GZC97" s="528"/>
      <c r="GZD97" s="528"/>
      <c r="GZE97" s="528"/>
      <c r="GZF97" s="528"/>
      <c r="GZG97" s="528"/>
      <c r="GZH97" s="528"/>
      <c r="GZI97" s="528"/>
      <c r="GZJ97" s="528"/>
      <c r="GZK97" s="528"/>
      <c r="GZL97" s="528"/>
      <c r="GZM97" s="528"/>
      <c r="GZN97" s="528"/>
      <c r="GZO97" s="528"/>
      <c r="GZP97" s="528"/>
      <c r="GZQ97" s="528"/>
      <c r="GZR97" s="528"/>
      <c r="GZS97" s="528"/>
      <c r="GZT97" s="528"/>
      <c r="GZU97" s="528"/>
      <c r="GZV97" s="528"/>
      <c r="GZW97" s="528"/>
      <c r="GZX97" s="528"/>
      <c r="GZY97" s="528"/>
      <c r="GZZ97" s="528"/>
      <c r="HAA97" s="528"/>
      <c r="HAB97" s="528"/>
      <c r="HAC97" s="528"/>
      <c r="HAD97" s="528"/>
      <c r="HAE97" s="528"/>
      <c r="HAF97" s="528"/>
      <c r="HAG97" s="528"/>
      <c r="HAH97" s="528"/>
      <c r="HAI97" s="528"/>
      <c r="HAJ97" s="528"/>
      <c r="HAK97" s="528"/>
      <c r="HAL97" s="528"/>
      <c r="HAM97" s="528"/>
      <c r="HAN97" s="528"/>
      <c r="HAO97" s="528"/>
      <c r="HAP97" s="528"/>
      <c r="HAQ97" s="528"/>
      <c r="HAR97" s="528"/>
      <c r="HAS97" s="528"/>
      <c r="HAT97" s="528"/>
      <c r="HAU97" s="528"/>
      <c r="HAV97" s="528"/>
      <c r="HAW97" s="528"/>
      <c r="HAX97" s="528"/>
      <c r="HAY97" s="528"/>
      <c r="HAZ97" s="528"/>
      <c r="HBA97" s="528"/>
      <c r="HBB97" s="528"/>
      <c r="HBC97" s="528"/>
      <c r="HBD97" s="528"/>
      <c r="HBE97" s="528"/>
      <c r="HBF97" s="528"/>
      <c r="HBG97" s="528"/>
      <c r="HBH97" s="528"/>
      <c r="HBI97" s="528"/>
      <c r="HBJ97" s="528"/>
      <c r="HBK97" s="528"/>
      <c r="HBL97" s="528"/>
      <c r="HBM97" s="528"/>
      <c r="HBN97" s="528"/>
      <c r="HBO97" s="528"/>
      <c r="HBP97" s="528"/>
      <c r="HBQ97" s="528"/>
      <c r="HBR97" s="528"/>
      <c r="HBS97" s="528"/>
      <c r="HBT97" s="528"/>
      <c r="HBU97" s="528"/>
      <c r="HBV97" s="528"/>
      <c r="HBW97" s="528"/>
      <c r="HBX97" s="528"/>
      <c r="HBY97" s="528"/>
      <c r="HBZ97" s="528"/>
      <c r="HCA97" s="528"/>
      <c r="HCB97" s="528"/>
      <c r="HCC97" s="528"/>
      <c r="HCD97" s="528"/>
      <c r="HCE97" s="528"/>
      <c r="HCF97" s="528"/>
      <c r="HCG97" s="528"/>
      <c r="HCH97" s="528"/>
      <c r="HCI97" s="528"/>
      <c r="HCJ97" s="528"/>
      <c r="HCK97" s="528"/>
      <c r="HCL97" s="528"/>
      <c r="HCM97" s="528"/>
      <c r="HCN97" s="528"/>
      <c r="HCO97" s="528"/>
      <c r="HCP97" s="528"/>
      <c r="HCQ97" s="528"/>
      <c r="HCR97" s="528"/>
      <c r="HCS97" s="528"/>
      <c r="HCT97" s="528"/>
      <c r="HCU97" s="528"/>
      <c r="HCV97" s="528"/>
      <c r="HCW97" s="528"/>
      <c r="HCX97" s="528"/>
      <c r="HCY97" s="528"/>
      <c r="HCZ97" s="528"/>
      <c r="HDA97" s="528"/>
      <c r="HDB97" s="528"/>
      <c r="HDC97" s="528"/>
      <c r="HDD97" s="528"/>
      <c r="HDE97" s="528"/>
      <c r="HDF97" s="528"/>
      <c r="HDG97" s="528"/>
      <c r="HDH97" s="528"/>
      <c r="HDI97" s="528"/>
      <c r="HDJ97" s="528"/>
      <c r="HDK97" s="528"/>
      <c r="HDL97" s="528"/>
      <c r="HDM97" s="528"/>
      <c r="HDN97" s="528"/>
      <c r="HDO97" s="528"/>
      <c r="HDP97" s="528"/>
      <c r="HDQ97" s="528"/>
      <c r="HDR97" s="528"/>
      <c r="HDS97" s="528"/>
      <c r="HDT97" s="528"/>
      <c r="HDU97" s="528"/>
      <c r="HDV97" s="528"/>
      <c r="HDW97" s="528"/>
      <c r="HDX97" s="528"/>
      <c r="HDY97" s="528"/>
      <c r="HDZ97" s="528"/>
      <c r="HEA97" s="528"/>
      <c r="HEB97" s="528"/>
      <c r="HEC97" s="528"/>
      <c r="HED97" s="528"/>
      <c r="HEE97" s="528"/>
      <c r="HEF97" s="528"/>
      <c r="HEG97" s="528"/>
      <c r="HEH97" s="528"/>
      <c r="HEI97" s="528"/>
      <c r="HEJ97" s="528"/>
      <c r="HEK97" s="528"/>
      <c r="HEL97" s="528"/>
      <c r="HEM97" s="528"/>
      <c r="HEN97" s="528"/>
      <c r="HEO97" s="528"/>
      <c r="HEP97" s="528"/>
      <c r="HEQ97" s="528"/>
      <c r="HER97" s="528"/>
      <c r="HES97" s="528"/>
      <c r="HET97" s="528"/>
      <c r="HEU97" s="528"/>
      <c r="HEV97" s="528"/>
      <c r="HEW97" s="528"/>
      <c r="HEX97" s="528"/>
      <c r="HEY97" s="528"/>
      <c r="HEZ97" s="528"/>
      <c r="HFA97" s="528"/>
      <c r="HFB97" s="528"/>
      <c r="HFC97" s="528"/>
      <c r="HFD97" s="528"/>
      <c r="HFE97" s="528"/>
      <c r="HFF97" s="528"/>
      <c r="HFG97" s="528"/>
      <c r="HFH97" s="528"/>
      <c r="HFI97" s="528"/>
      <c r="HFJ97" s="528"/>
      <c r="HFK97" s="528"/>
      <c r="HFL97" s="528"/>
      <c r="HFM97" s="528"/>
      <c r="HFN97" s="528"/>
      <c r="HFO97" s="528"/>
      <c r="HFP97" s="528"/>
      <c r="HFQ97" s="528"/>
      <c r="HFR97" s="528"/>
      <c r="HFS97" s="528"/>
      <c r="HFT97" s="528"/>
      <c r="HFU97" s="528"/>
      <c r="HFV97" s="528"/>
      <c r="HFW97" s="528"/>
      <c r="HFX97" s="528"/>
      <c r="HFY97" s="528"/>
      <c r="HFZ97" s="528"/>
      <c r="HGA97" s="528"/>
      <c r="HGB97" s="528"/>
      <c r="HGC97" s="528"/>
      <c r="HGD97" s="528"/>
      <c r="HGE97" s="528"/>
      <c r="HGF97" s="528"/>
      <c r="HGG97" s="528"/>
      <c r="HGH97" s="528"/>
      <c r="HGI97" s="528"/>
      <c r="HGJ97" s="528"/>
      <c r="HGK97" s="528"/>
      <c r="HGL97" s="528"/>
      <c r="HGM97" s="528"/>
      <c r="HGN97" s="528"/>
      <c r="HGO97" s="528"/>
      <c r="HGP97" s="528"/>
      <c r="HGQ97" s="528"/>
      <c r="HGR97" s="528"/>
      <c r="HGS97" s="528"/>
      <c r="HGT97" s="528"/>
      <c r="HGU97" s="528"/>
      <c r="HGV97" s="528"/>
      <c r="HGW97" s="528"/>
      <c r="HGX97" s="528"/>
      <c r="HGY97" s="528"/>
      <c r="HGZ97" s="528"/>
      <c r="HHA97" s="528"/>
      <c r="HHB97" s="528"/>
      <c r="HHC97" s="528"/>
      <c r="HHD97" s="528"/>
      <c r="HHE97" s="528"/>
      <c r="HHF97" s="528"/>
      <c r="HHG97" s="528"/>
      <c r="HHH97" s="528"/>
      <c r="HHI97" s="528"/>
      <c r="HHJ97" s="528"/>
      <c r="HHK97" s="528"/>
      <c r="HHL97" s="528"/>
      <c r="HHM97" s="528"/>
      <c r="HHN97" s="528"/>
      <c r="HHO97" s="528"/>
      <c r="HHP97" s="528"/>
      <c r="HHQ97" s="528"/>
      <c r="HHR97" s="528"/>
      <c r="HHS97" s="528"/>
      <c r="HHT97" s="528"/>
      <c r="HHU97" s="528"/>
      <c r="HHV97" s="528"/>
      <c r="HHW97" s="528"/>
      <c r="HHX97" s="528"/>
      <c r="HHY97" s="528"/>
      <c r="HHZ97" s="528"/>
      <c r="HIA97" s="528"/>
      <c r="HIB97" s="528"/>
      <c r="HIC97" s="528"/>
      <c r="HID97" s="528"/>
      <c r="HIE97" s="528"/>
      <c r="HIF97" s="528"/>
      <c r="HIG97" s="528"/>
      <c r="HIH97" s="528"/>
      <c r="HII97" s="528"/>
      <c r="HIJ97" s="528"/>
      <c r="HIK97" s="528"/>
      <c r="HIL97" s="528"/>
      <c r="HIM97" s="528"/>
      <c r="HIN97" s="528"/>
      <c r="HIO97" s="528"/>
      <c r="HIP97" s="528"/>
      <c r="HIQ97" s="528"/>
      <c r="HIR97" s="528"/>
      <c r="HIS97" s="528"/>
      <c r="HIT97" s="528"/>
      <c r="HIU97" s="528"/>
      <c r="HIV97" s="528"/>
      <c r="HIW97" s="528"/>
      <c r="HIX97" s="528"/>
      <c r="HIY97" s="528"/>
      <c r="HIZ97" s="528"/>
      <c r="HJA97" s="528"/>
      <c r="HJB97" s="528"/>
      <c r="HJC97" s="528"/>
      <c r="HJD97" s="528"/>
      <c r="HJE97" s="528"/>
      <c r="HJF97" s="528"/>
      <c r="HJG97" s="528"/>
      <c r="HJH97" s="528"/>
      <c r="HJI97" s="528"/>
      <c r="HJJ97" s="528"/>
      <c r="HJK97" s="528"/>
      <c r="HJL97" s="528"/>
      <c r="HJM97" s="528"/>
      <c r="HJN97" s="528"/>
      <c r="HJO97" s="528"/>
      <c r="HJP97" s="528"/>
      <c r="HJQ97" s="528"/>
      <c r="HJR97" s="528"/>
      <c r="HJS97" s="528"/>
      <c r="HJT97" s="528"/>
      <c r="HJU97" s="528"/>
      <c r="HJV97" s="528"/>
      <c r="HJW97" s="528"/>
      <c r="HJX97" s="528"/>
      <c r="HJY97" s="528"/>
      <c r="HJZ97" s="528"/>
      <c r="HKA97" s="528"/>
      <c r="HKB97" s="528"/>
      <c r="HKC97" s="528"/>
      <c r="HKD97" s="528"/>
      <c r="HKE97" s="528"/>
      <c r="HKF97" s="528"/>
      <c r="HKG97" s="528"/>
      <c r="HKH97" s="528"/>
      <c r="HKI97" s="528"/>
      <c r="HKJ97" s="528"/>
      <c r="HKK97" s="528"/>
      <c r="HKL97" s="528"/>
      <c r="HKM97" s="528"/>
      <c r="HKN97" s="528"/>
      <c r="HKO97" s="528"/>
      <c r="HKP97" s="528"/>
      <c r="HKQ97" s="528"/>
      <c r="HKR97" s="528"/>
      <c r="HKS97" s="528"/>
      <c r="HKT97" s="528"/>
      <c r="HKU97" s="528"/>
      <c r="HKV97" s="528"/>
      <c r="HKW97" s="528"/>
      <c r="HKX97" s="528"/>
      <c r="HKY97" s="528"/>
      <c r="HKZ97" s="528"/>
      <c r="HLA97" s="528"/>
      <c r="HLB97" s="528"/>
      <c r="HLC97" s="528"/>
      <c r="HLD97" s="528"/>
      <c r="HLE97" s="528"/>
      <c r="HLF97" s="528"/>
      <c r="HLG97" s="528"/>
      <c r="HLH97" s="528"/>
      <c r="HLI97" s="528"/>
      <c r="HLJ97" s="528"/>
      <c r="HLK97" s="528"/>
      <c r="HLL97" s="528"/>
      <c r="HLM97" s="528"/>
      <c r="HLN97" s="528"/>
      <c r="HLO97" s="528"/>
      <c r="HLP97" s="528"/>
      <c r="HLQ97" s="528"/>
      <c r="HLR97" s="528"/>
      <c r="HLS97" s="528"/>
      <c r="HLT97" s="528"/>
      <c r="HLU97" s="528"/>
      <c r="HLV97" s="528"/>
      <c r="HLW97" s="528"/>
      <c r="HLX97" s="528"/>
      <c r="HLY97" s="528"/>
      <c r="HLZ97" s="528"/>
      <c r="HMA97" s="528"/>
      <c r="HMB97" s="528"/>
      <c r="HMC97" s="528"/>
      <c r="HMD97" s="528"/>
      <c r="HME97" s="528"/>
      <c r="HMF97" s="528"/>
      <c r="HMG97" s="528"/>
      <c r="HMH97" s="528"/>
      <c r="HMI97" s="528"/>
      <c r="HMJ97" s="528"/>
      <c r="HMK97" s="528"/>
      <c r="HML97" s="528"/>
      <c r="HMM97" s="528"/>
      <c r="HMN97" s="528"/>
      <c r="HMO97" s="528"/>
      <c r="HMP97" s="528"/>
      <c r="HMQ97" s="528"/>
      <c r="HMR97" s="528"/>
      <c r="HMS97" s="528"/>
      <c r="HMT97" s="528"/>
      <c r="HMU97" s="528"/>
      <c r="HMV97" s="528"/>
      <c r="HMW97" s="528"/>
      <c r="HMX97" s="528"/>
      <c r="HMY97" s="528"/>
      <c r="HMZ97" s="528"/>
      <c r="HNA97" s="528"/>
      <c r="HNB97" s="528"/>
      <c r="HNC97" s="528"/>
      <c r="HND97" s="528"/>
      <c r="HNE97" s="528"/>
      <c r="HNF97" s="528"/>
      <c r="HNG97" s="528"/>
      <c r="HNH97" s="528"/>
      <c r="HNI97" s="528"/>
      <c r="HNJ97" s="528"/>
      <c r="HNK97" s="528"/>
      <c r="HNL97" s="528"/>
      <c r="HNM97" s="528"/>
      <c r="HNN97" s="528"/>
      <c r="HNO97" s="528"/>
      <c r="HNP97" s="528"/>
      <c r="HNQ97" s="528"/>
      <c r="HNR97" s="528"/>
      <c r="HNS97" s="528"/>
      <c r="HNT97" s="528"/>
      <c r="HNU97" s="528"/>
      <c r="HNV97" s="528"/>
      <c r="HNW97" s="528"/>
      <c r="HNX97" s="528"/>
      <c r="HNY97" s="528"/>
      <c r="HNZ97" s="528"/>
      <c r="HOA97" s="528"/>
      <c r="HOB97" s="528"/>
      <c r="HOC97" s="528"/>
      <c r="HOD97" s="528"/>
      <c r="HOE97" s="528"/>
      <c r="HOF97" s="528"/>
      <c r="HOG97" s="528"/>
      <c r="HOH97" s="528"/>
      <c r="HOI97" s="528"/>
      <c r="HOJ97" s="528"/>
      <c r="HOK97" s="528"/>
      <c r="HOL97" s="528"/>
      <c r="HOM97" s="528"/>
      <c r="HON97" s="528"/>
      <c r="HOO97" s="528"/>
      <c r="HOP97" s="528"/>
      <c r="HOQ97" s="528"/>
      <c r="HOR97" s="528"/>
      <c r="HOS97" s="528"/>
      <c r="HOT97" s="528"/>
      <c r="HOU97" s="528"/>
      <c r="HOV97" s="528"/>
      <c r="HOW97" s="528"/>
      <c r="HOX97" s="528"/>
      <c r="HOY97" s="528"/>
      <c r="HOZ97" s="528"/>
      <c r="HPA97" s="528"/>
      <c r="HPB97" s="528"/>
      <c r="HPC97" s="528"/>
      <c r="HPD97" s="528"/>
      <c r="HPE97" s="528"/>
      <c r="HPF97" s="528"/>
      <c r="HPG97" s="528"/>
      <c r="HPH97" s="528"/>
      <c r="HPI97" s="528"/>
      <c r="HPJ97" s="528"/>
      <c r="HPK97" s="528"/>
      <c r="HPL97" s="528"/>
      <c r="HPM97" s="528"/>
      <c r="HPN97" s="528"/>
      <c r="HPO97" s="528"/>
      <c r="HPP97" s="528"/>
      <c r="HPQ97" s="528"/>
      <c r="HPR97" s="528"/>
      <c r="HPS97" s="528"/>
      <c r="HPT97" s="528"/>
      <c r="HPU97" s="528"/>
      <c r="HPV97" s="528"/>
      <c r="HPW97" s="528"/>
      <c r="HPX97" s="528"/>
      <c r="HPY97" s="528"/>
      <c r="HPZ97" s="528"/>
      <c r="HQA97" s="528"/>
      <c r="HQB97" s="528"/>
      <c r="HQC97" s="528"/>
      <c r="HQD97" s="528"/>
      <c r="HQE97" s="528"/>
      <c r="HQF97" s="528"/>
      <c r="HQG97" s="528"/>
      <c r="HQH97" s="528"/>
      <c r="HQI97" s="528"/>
      <c r="HQJ97" s="528"/>
      <c r="HQK97" s="528"/>
      <c r="HQL97" s="528"/>
      <c r="HQM97" s="528"/>
      <c r="HQN97" s="528"/>
      <c r="HQO97" s="528"/>
      <c r="HQP97" s="528"/>
      <c r="HQQ97" s="528"/>
      <c r="HQR97" s="528"/>
      <c r="HQS97" s="528"/>
      <c r="HQT97" s="528"/>
      <c r="HQU97" s="528"/>
      <c r="HQV97" s="528"/>
      <c r="HQW97" s="528"/>
      <c r="HQX97" s="528"/>
      <c r="HQY97" s="528"/>
      <c r="HQZ97" s="528"/>
      <c r="HRA97" s="528"/>
      <c r="HRB97" s="528"/>
      <c r="HRC97" s="528"/>
      <c r="HRD97" s="528"/>
      <c r="HRE97" s="528"/>
      <c r="HRF97" s="528"/>
      <c r="HRG97" s="528"/>
      <c r="HRH97" s="528"/>
      <c r="HRI97" s="528"/>
      <c r="HRJ97" s="528"/>
      <c r="HRK97" s="528"/>
      <c r="HRL97" s="528"/>
      <c r="HRM97" s="528"/>
      <c r="HRN97" s="528"/>
      <c r="HRO97" s="528"/>
      <c r="HRP97" s="528"/>
      <c r="HRQ97" s="528"/>
      <c r="HRR97" s="528"/>
      <c r="HRS97" s="528"/>
      <c r="HRT97" s="528"/>
      <c r="HRU97" s="528"/>
      <c r="HRV97" s="528"/>
      <c r="HRW97" s="528"/>
      <c r="HRX97" s="528"/>
      <c r="HRY97" s="528"/>
      <c r="HRZ97" s="528"/>
      <c r="HSA97" s="528"/>
      <c r="HSB97" s="528"/>
      <c r="HSC97" s="528"/>
      <c r="HSD97" s="528"/>
      <c r="HSE97" s="528"/>
      <c r="HSF97" s="528"/>
      <c r="HSG97" s="528"/>
      <c r="HSH97" s="528"/>
      <c r="HSI97" s="528"/>
      <c r="HSJ97" s="528"/>
      <c r="HSK97" s="528"/>
      <c r="HSL97" s="528"/>
      <c r="HSM97" s="528"/>
      <c r="HSN97" s="528"/>
      <c r="HSO97" s="528"/>
      <c r="HSP97" s="528"/>
      <c r="HSQ97" s="528"/>
      <c r="HSR97" s="528"/>
      <c r="HSS97" s="528"/>
      <c r="HST97" s="528"/>
      <c r="HSU97" s="528"/>
      <c r="HSV97" s="528"/>
      <c r="HSW97" s="528"/>
      <c r="HSX97" s="528"/>
      <c r="HSY97" s="528"/>
      <c r="HSZ97" s="528"/>
      <c r="HTA97" s="528"/>
      <c r="HTB97" s="528"/>
      <c r="HTC97" s="528"/>
      <c r="HTD97" s="528"/>
      <c r="HTE97" s="528"/>
      <c r="HTF97" s="528"/>
      <c r="HTG97" s="528"/>
      <c r="HTH97" s="528"/>
      <c r="HTI97" s="528"/>
      <c r="HTJ97" s="528"/>
      <c r="HTK97" s="528"/>
      <c r="HTL97" s="528"/>
      <c r="HTM97" s="528"/>
      <c r="HTN97" s="528"/>
      <c r="HTO97" s="528"/>
      <c r="HTP97" s="528"/>
      <c r="HTQ97" s="528"/>
      <c r="HTR97" s="528"/>
      <c r="HTS97" s="528"/>
      <c r="HTT97" s="528"/>
      <c r="HTU97" s="528"/>
      <c r="HTV97" s="528"/>
      <c r="HTW97" s="528"/>
      <c r="HTX97" s="528"/>
      <c r="HTY97" s="528"/>
      <c r="HTZ97" s="528"/>
      <c r="HUA97" s="528"/>
      <c r="HUB97" s="528"/>
      <c r="HUC97" s="528"/>
      <c r="HUD97" s="528"/>
      <c r="HUE97" s="528"/>
      <c r="HUF97" s="528"/>
      <c r="HUG97" s="528"/>
      <c r="HUH97" s="528"/>
      <c r="HUI97" s="528"/>
      <c r="HUJ97" s="528"/>
      <c r="HUK97" s="528"/>
      <c r="HUL97" s="528"/>
      <c r="HUM97" s="528"/>
      <c r="HUN97" s="528"/>
      <c r="HUO97" s="528"/>
      <c r="HUP97" s="528"/>
      <c r="HUQ97" s="528"/>
      <c r="HUR97" s="528"/>
      <c r="HUS97" s="528"/>
      <c r="HUT97" s="528"/>
      <c r="HUU97" s="528"/>
      <c r="HUV97" s="528"/>
      <c r="HUW97" s="528"/>
      <c r="HUX97" s="528"/>
      <c r="HUY97" s="528"/>
      <c r="HUZ97" s="528"/>
      <c r="HVA97" s="528"/>
      <c r="HVB97" s="528"/>
      <c r="HVC97" s="528"/>
      <c r="HVD97" s="528"/>
      <c r="HVE97" s="528"/>
      <c r="HVF97" s="528"/>
      <c r="HVG97" s="528"/>
      <c r="HVH97" s="528"/>
      <c r="HVI97" s="528"/>
      <c r="HVJ97" s="528"/>
      <c r="HVK97" s="528"/>
      <c r="HVL97" s="528"/>
      <c r="HVM97" s="528"/>
      <c r="HVN97" s="528"/>
      <c r="HVO97" s="528"/>
      <c r="HVP97" s="528"/>
      <c r="HVQ97" s="528"/>
      <c r="HVR97" s="528"/>
      <c r="HVS97" s="528"/>
      <c r="HVT97" s="528"/>
      <c r="HVU97" s="528"/>
      <c r="HVV97" s="528"/>
      <c r="HVW97" s="528"/>
      <c r="HVX97" s="528"/>
      <c r="HVY97" s="528"/>
      <c r="HVZ97" s="528"/>
      <c r="HWA97" s="528"/>
      <c r="HWB97" s="528"/>
      <c r="HWC97" s="528"/>
      <c r="HWD97" s="528"/>
      <c r="HWE97" s="528"/>
      <c r="HWF97" s="528"/>
      <c r="HWG97" s="528"/>
      <c r="HWH97" s="528"/>
      <c r="HWI97" s="528"/>
      <c r="HWJ97" s="528"/>
      <c r="HWK97" s="528"/>
      <c r="HWL97" s="528"/>
      <c r="HWM97" s="528"/>
      <c r="HWN97" s="528"/>
      <c r="HWO97" s="528"/>
      <c r="HWP97" s="528"/>
      <c r="HWQ97" s="528"/>
      <c r="HWR97" s="528"/>
      <c r="HWS97" s="528"/>
      <c r="HWT97" s="528"/>
      <c r="HWU97" s="528"/>
      <c r="HWV97" s="528"/>
      <c r="HWW97" s="528"/>
      <c r="HWX97" s="528"/>
      <c r="HWY97" s="528"/>
      <c r="HWZ97" s="528"/>
      <c r="HXA97" s="528"/>
      <c r="HXB97" s="528"/>
      <c r="HXC97" s="528"/>
      <c r="HXD97" s="528"/>
      <c r="HXE97" s="528"/>
      <c r="HXF97" s="528"/>
      <c r="HXG97" s="528"/>
      <c r="HXH97" s="528"/>
      <c r="HXI97" s="528"/>
      <c r="HXJ97" s="528"/>
      <c r="HXK97" s="528"/>
      <c r="HXL97" s="528"/>
      <c r="HXM97" s="528"/>
      <c r="HXN97" s="528"/>
      <c r="HXO97" s="528"/>
      <c r="HXP97" s="528"/>
      <c r="HXQ97" s="528"/>
      <c r="HXR97" s="528"/>
      <c r="HXS97" s="528"/>
      <c r="HXT97" s="528"/>
      <c r="HXU97" s="528"/>
      <c r="HXV97" s="528"/>
      <c r="HXW97" s="528"/>
      <c r="HXX97" s="528"/>
      <c r="HXY97" s="528"/>
      <c r="HXZ97" s="528"/>
      <c r="HYA97" s="528"/>
      <c r="HYB97" s="528"/>
      <c r="HYC97" s="528"/>
      <c r="HYD97" s="528"/>
      <c r="HYE97" s="528"/>
      <c r="HYF97" s="528"/>
      <c r="HYG97" s="528"/>
      <c r="HYH97" s="528"/>
      <c r="HYI97" s="528"/>
      <c r="HYJ97" s="528"/>
      <c r="HYK97" s="528"/>
      <c r="HYL97" s="528"/>
      <c r="HYM97" s="528"/>
      <c r="HYN97" s="528"/>
      <c r="HYO97" s="528"/>
      <c r="HYP97" s="528"/>
      <c r="HYQ97" s="528"/>
      <c r="HYR97" s="528"/>
      <c r="HYS97" s="528"/>
      <c r="HYT97" s="528"/>
      <c r="HYU97" s="528"/>
      <c r="HYV97" s="528"/>
      <c r="HYW97" s="528"/>
      <c r="HYX97" s="528"/>
      <c r="HYY97" s="528"/>
      <c r="HYZ97" s="528"/>
      <c r="HZA97" s="528"/>
      <c r="HZB97" s="528"/>
      <c r="HZC97" s="528"/>
      <c r="HZD97" s="528"/>
      <c r="HZE97" s="528"/>
      <c r="HZF97" s="528"/>
      <c r="HZG97" s="528"/>
      <c r="HZH97" s="528"/>
      <c r="HZI97" s="528"/>
      <c r="HZJ97" s="528"/>
      <c r="HZK97" s="528"/>
      <c r="HZL97" s="528"/>
      <c r="HZM97" s="528"/>
      <c r="HZN97" s="528"/>
      <c r="HZO97" s="528"/>
      <c r="HZP97" s="528"/>
      <c r="HZQ97" s="528"/>
      <c r="HZR97" s="528"/>
      <c r="HZS97" s="528"/>
      <c r="HZT97" s="528"/>
      <c r="HZU97" s="528"/>
      <c r="HZV97" s="528"/>
      <c r="HZW97" s="528"/>
      <c r="HZX97" s="528"/>
      <c r="HZY97" s="528"/>
      <c r="HZZ97" s="528"/>
      <c r="IAA97" s="528"/>
      <c r="IAB97" s="528"/>
      <c r="IAC97" s="528"/>
      <c r="IAD97" s="528"/>
      <c r="IAE97" s="528"/>
      <c r="IAF97" s="528"/>
      <c r="IAG97" s="528"/>
      <c r="IAH97" s="528"/>
      <c r="IAI97" s="528"/>
      <c r="IAJ97" s="528"/>
      <c r="IAK97" s="528"/>
      <c r="IAL97" s="528"/>
      <c r="IAM97" s="528"/>
      <c r="IAN97" s="528"/>
      <c r="IAO97" s="528"/>
      <c r="IAP97" s="528"/>
      <c r="IAQ97" s="528"/>
      <c r="IAR97" s="528"/>
      <c r="IAS97" s="528"/>
      <c r="IAT97" s="528"/>
      <c r="IAU97" s="528"/>
      <c r="IAV97" s="528"/>
      <c r="IAW97" s="528"/>
      <c r="IAX97" s="528"/>
      <c r="IAY97" s="528"/>
      <c r="IAZ97" s="528"/>
      <c r="IBA97" s="528"/>
      <c r="IBB97" s="528"/>
      <c r="IBC97" s="528"/>
      <c r="IBD97" s="528"/>
      <c r="IBE97" s="528"/>
      <c r="IBF97" s="528"/>
      <c r="IBG97" s="528"/>
      <c r="IBH97" s="528"/>
      <c r="IBI97" s="528"/>
      <c r="IBJ97" s="528"/>
      <c r="IBK97" s="528"/>
      <c r="IBL97" s="528"/>
      <c r="IBM97" s="528"/>
      <c r="IBN97" s="528"/>
      <c r="IBO97" s="528"/>
      <c r="IBP97" s="528"/>
      <c r="IBQ97" s="528"/>
      <c r="IBR97" s="528"/>
      <c r="IBS97" s="528"/>
      <c r="IBT97" s="528"/>
      <c r="IBU97" s="528"/>
      <c r="IBV97" s="528"/>
      <c r="IBW97" s="528"/>
      <c r="IBX97" s="528"/>
      <c r="IBY97" s="528"/>
      <c r="IBZ97" s="528"/>
      <c r="ICA97" s="528"/>
      <c r="ICB97" s="528"/>
      <c r="ICC97" s="528"/>
      <c r="ICD97" s="528"/>
      <c r="ICE97" s="528"/>
      <c r="ICF97" s="528"/>
      <c r="ICG97" s="528"/>
      <c r="ICH97" s="528"/>
      <c r="ICI97" s="528"/>
      <c r="ICJ97" s="528"/>
      <c r="ICK97" s="528"/>
      <c r="ICL97" s="528"/>
      <c r="ICM97" s="528"/>
      <c r="ICN97" s="528"/>
      <c r="ICO97" s="528"/>
      <c r="ICP97" s="528"/>
      <c r="ICQ97" s="528"/>
      <c r="ICR97" s="528"/>
      <c r="ICS97" s="528"/>
      <c r="ICT97" s="528"/>
      <c r="ICU97" s="528"/>
      <c r="ICV97" s="528"/>
      <c r="ICW97" s="528"/>
      <c r="ICX97" s="528"/>
      <c r="ICY97" s="528"/>
      <c r="ICZ97" s="528"/>
      <c r="IDA97" s="528"/>
      <c r="IDB97" s="528"/>
      <c r="IDC97" s="528"/>
      <c r="IDD97" s="528"/>
      <c r="IDE97" s="528"/>
      <c r="IDF97" s="528"/>
      <c r="IDG97" s="528"/>
      <c r="IDH97" s="528"/>
      <c r="IDI97" s="528"/>
      <c r="IDJ97" s="528"/>
      <c r="IDK97" s="528"/>
      <c r="IDL97" s="528"/>
      <c r="IDM97" s="528"/>
      <c r="IDN97" s="528"/>
      <c r="IDO97" s="528"/>
      <c r="IDP97" s="528"/>
      <c r="IDQ97" s="528"/>
      <c r="IDR97" s="528"/>
      <c r="IDS97" s="528"/>
      <c r="IDT97" s="528"/>
      <c r="IDU97" s="528"/>
      <c r="IDV97" s="528"/>
      <c r="IDW97" s="528"/>
      <c r="IDX97" s="528"/>
      <c r="IDY97" s="528"/>
      <c r="IDZ97" s="528"/>
      <c r="IEA97" s="528"/>
      <c r="IEB97" s="528"/>
      <c r="IEC97" s="528"/>
      <c r="IED97" s="528"/>
      <c r="IEE97" s="528"/>
      <c r="IEF97" s="528"/>
      <c r="IEG97" s="528"/>
      <c r="IEH97" s="528"/>
      <c r="IEI97" s="528"/>
      <c r="IEJ97" s="528"/>
      <c r="IEK97" s="528"/>
      <c r="IEL97" s="528"/>
      <c r="IEM97" s="528"/>
      <c r="IEN97" s="528"/>
      <c r="IEO97" s="528"/>
      <c r="IEP97" s="528"/>
      <c r="IEQ97" s="528"/>
      <c r="IER97" s="528"/>
      <c r="IES97" s="528"/>
      <c r="IET97" s="528"/>
      <c r="IEU97" s="528"/>
      <c r="IEV97" s="528"/>
      <c r="IEW97" s="528"/>
      <c r="IEX97" s="528"/>
      <c r="IEY97" s="528"/>
      <c r="IEZ97" s="528"/>
      <c r="IFA97" s="528"/>
      <c r="IFB97" s="528"/>
      <c r="IFC97" s="528"/>
      <c r="IFD97" s="528"/>
      <c r="IFE97" s="528"/>
      <c r="IFF97" s="528"/>
      <c r="IFG97" s="528"/>
      <c r="IFH97" s="528"/>
      <c r="IFI97" s="528"/>
      <c r="IFJ97" s="528"/>
      <c r="IFK97" s="528"/>
      <c r="IFL97" s="528"/>
      <c r="IFM97" s="528"/>
      <c r="IFN97" s="528"/>
      <c r="IFO97" s="528"/>
      <c r="IFP97" s="528"/>
      <c r="IFQ97" s="528"/>
      <c r="IFR97" s="528"/>
      <c r="IFS97" s="528"/>
      <c r="IFT97" s="528"/>
      <c r="IFU97" s="528"/>
      <c r="IFV97" s="528"/>
      <c r="IFW97" s="528"/>
      <c r="IFX97" s="528"/>
      <c r="IFY97" s="528"/>
      <c r="IFZ97" s="528"/>
      <c r="IGA97" s="528"/>
      <c r="IGB97" s="528"/>
      <c r="IGC97" s="528"/>
      <c r="IGD97" s="528"/>
      <c r="IGE97" s="528"/>
      <c r="IGF97" s="528"/>
      <c r="IGG97" s="528"/>
      <c r="IGH97" s="528"/>
      <c r="IGI97" s="528"/>
      <c r="IGJ97" s="528"/>
      <c r="IGK97" s="528"/>
      <c r="IGL97" s="528"/>
      <c r="IGM97" s="528"/>
      <c r="IGN97" s="528"/>
      <c r="IGO97" s="528"/>
      <c r="IGP97" s="528"/>
      <c r="IGQ97" s="528"/>
      <c r="IGR97" s="528"/>
      <c r="IGS97" s="528"/>
      <c r="IGT97" s="528"/>
      <c r="IGU97" s="528"/>
      <c r="IGV97" s="528"/>
      <c r="IGW97" s="528"/>
      <c r="IGX97" s="528"/>
      <c r="IGY97" s="528"/>
      <c r="IGZ97" s="528"/>
      <c r="IHA97" s="528"/>
      <c r="IHB97" s="528"/>
      <c r="IHC97" s="528"/>
      <c r="IHD97" s="528"/>
      <c r="IHE97" s="528"/>
      <c r="IHF97" s="528"/>
      <c r="IHG97" s="528"/>
      <c r="IHH97" s="528"/>
      <c r="IHI97" s="528"/>
      <c r="IHJ97" s="528"/>
      <c r="IHK97" s="528"/>
      <c r="IHL97" s="528"/>
      <c r="IHM97" s="528"/>
      <c r="IHN97" s="528"/>
      <c r="IHO97" s="528"/>
      <c r="IHP97" s="528"/>
      <c r="IHQ97" s="528"/>
      <c r="IHR97" s="528"/>
      <c r="IHS97" s="528"/>
      <c r="IHT97" s="528"/>
      <c r="IHU97" s="528"/>
      <c r="IHV97" s="528"/>
      <c r="IHW97" s="528"/>
      <c r="IHX97" s="528"/>
      <c r="IHY97" s="528"/>
      <c r="IHZ97" s="528"/>
      <c r="IIA97" s="528"/>
      <c r="IIB97" s="528"/>
      <c r="IIC97" s="528"/>
      <c r="IID97" s="528"/>
      <c r="IIE97" s="528"/>
      <c r="IIF97" s="528"/>
      <c r="IIG97" s="528"/>
      <c r="IIH97" s="528"/>
      <c r="III97" s="528"/>
      <c r="IIJ97" s="528"/>
      <c r="IIK97" s="528"/>
      <c r="IIL97" s="528"/>
      <c r="IIM97" s="528"/>
      <c r="IIN97" s="528"/>
      <c r="IIO97" s="528"/>
      <c r="IIP97" s="528"/>
      <c r="IIQ97" s="528"/>
      <c r="IIR97" s="528"/>
      <c r="IIS97" s="528"/>
      <c r="IIT97" s="528"/>
      <c r="IIU97" s="528"/>
      <c r="IIV97" s="528"/>
      <c r="IIW97" s="528"/>
      <c r="IIX97" s="528"/>
      <c r="IIY97" s="528"/>
      <c r="IIZ97" s="528"/>
      <c r="IJA97" s="528"/>
      <c r="IJB97" s="528"/>
      <c r="IJC97" s="528"/>
      <c r="IJD97" s="528"/>
      <c r="IJE97" s="528"/>
      <c r="IJF97" s="528"/>
      <c r="IJG97" s="528"/>
      <c r="IJH97" s="528"/>
      <c r="IJI97" s="528"/>
      <c r="IJJ97" s="528"/>
      <c r="IJK97" s="528"/>
      <c r="IJL97" s="528"/>
      <c r="IJM97" s="528"/>
      <c r="IJN97" s="528"/>
      <c r="IJO97" s="528"/>
      <c r="IJP97" s="528"/>
      <c r="IJQ97" s="528"/>
      <c r="IJR97" s="528"/>
      <c r="IJS97" s="528"/>
      <c r="IJT97" s="528"/>
      <c r="IJU97" s="528"/>
      <c r="IJV97" s="528"/>
      <c r="IJW97" s="528"/>
      <c r="IJX97" s="528"/>
      <c r="IJY97" s="528"/>
      <c r="IJZ97" s="528"/>
      <c r="IKA97" s="528"/>
      <c r="IKB97" s="528"/>
      <c r="IKC97" s="528"/>
      <c r="IKD97" s="528"/>
      <c r="IKE97" s="528"/>
      <c r="IKF97" s="528"/>
      <c r="IKG97" s="528"/>
      <c r="IKH97" s="528"/>
      <c r="IKI97" s="528"/>
      <c r="IKJ97" s="528"/>
      <c r="IKK97" s="528"/>
      <c r="IKL97" s="528"/>
      <c r="IKM97" s="528"/>
      <c r="IKN97" s="528"/>
      <c r="IKO97" s="528"/>
      <c r="IKP97" s="528"/>
      <c r="IKQ97" s="528"/>
      <c r="IKR97" s="528"/>
      <c r="IKS97" s="528"/>
      <c r="IKT97" s="528"/>
      <c r="IKU97" s="528"/>
      <c r="IKV97" s="528"/>
      <c r="IKW97" s="528"/>
      <c r="IKX97" s="528"/>
      <c r="IKY97" s="528"/>
      <c r="IKZ97" s="528"/>
      <c r="ILA97" s="528"/>
      <c r="ILB97" s="528"/>
      <c r="ILC97" s="528"/>
      <c r="ILD97" s="528"/>
      <c r="ILE97" s="528"/>
      <c r="ILF97" s="528"/>
      <c r="ILG97" s="528"/>
      <c r="ILH97" s="528"/>
      <c r="ILI97" s="528"/>
      <c r="ILJ97" s="528"/>
      <c r="ILK97" s="528"/>
      <c r="ILL97" s="528"/>
      <c r="ILM97" s="528"/>
      <c r="ILN97" s="528"/>
      <c r="ILO97" s="528"/>
      <c r="ILP97" s="528"/>
      <c r="ILQ97" s="528"/>
      <c r="ILR97" s="528"/>
      <c r="ILS97" s="528"/>
      <c r="ILT97" s="528"/>
      <c r="ILU97" s="528"/>
      <c r="ILV97" s="528"/>
      <c r="ILW97" s="528"/>
      <c r="ILX97" s="528"/>
      <c r="ILY97" s="528"/>
      <c r="ILZ97" s="528"/>
      <c r="IMA97" s="528"/>
      <c r="IMB97" s="528"/>
      <c r="IMC97" s="528"/>
      <c r="IMD97" s="528"/>
      <c r="IME97" s="528"/>
      <c r="IMF97" s="528"/>
      <c r="IMG97" s="528"/>
      <c r="IMH97" s="528"/>
      <c r="IMI97" s="528"/>
      <c r="IMJ97" s="528"/>
      <c r="IMK97" s="528"/>
      <c r="IML97" s="528"/>
      <c r="IMM97" s="528"/>
      <c r="IMN97" s="528"/>
      <c r="IMO97" s="528"/>
      <c r="IMP97" s="528"/>
      <c r="IMQ97" s="528"/>
      <c r="IMR97" s="528"/>
      <c r="IMS97" s="528"/>
      <c r="IMT97" s="528"/>
      <c r="IMU97" s="528"/>
      <c r="IMV97" s="528"/>
      <c r="IMW97" s="528"/>
      <c r="IMX97" s="528"/>
      <c r="IMY97" s="528"/>
      <c r="IMZ97" s="528"/>
      <c r="INA97" s="528"/>
      <c r="INB97" s="528"/>
      <c r="INC97" s="528"/>
      <c r="IND97" s="528"/>
      <c r="INE97" s="528"/>
      <c r="INF97" s="528"/>
      <c r="ING97" s="528"/>
      <c r="INH97" s="528"/>
      <c r="INI97" s="528"/>
      <c r="INJ97" s="528"/>
      <c r="INK97" s="528"/>
      <c r="INL97" s="528"/>
      <c r="INM97" s="528"/>
      <c r="INN97" s="528"/>
      <c r="INO97" s="528"/>
      <c r="INP97" s="528"/>
      <c r="INQ97" s="528"/>
      <c r="INR97" s="528"/>
      <c r="INS97" s="528"/>
      <c r="INT97" s="528"/>
      <c r="INU97" s="528"/>
      <c r="INV97" s="528"/>
      <c r="INW97" s="528"/>
      <c r="INX97" s="528"/>
      <c r="INY97" s="528"/>
      <c r="INZ97" s="528"/>
      <c r="IOA97" s="528"/>
      <c r="IOB97" s="528"/>
      <c r="IOC97" s="528"/>
      <c r="IOD97" s="528"/>
      <c r="IOE97" s="528"/>
      <c r="IOF97" s="528"/>
      <c r="IOG97" s="528"/>
      <c r="IOH97" s="528"/>
      <c r="IOI97" s="528"/>
      <c r="IOJ97" s="528"/>
      <c r="IOK97" s="528"/>
      <c r="IOL97" s="528"/>
      <c r="IOM97" s="528"/>
      <c r="ION97" s="528"/>
      <c r="IOO97" s="528"/>
      <c r="IOP97" s="528"/>
      <c r="IOQ97" s="528"/>
      <c r="IOR97" s="528"/>
      <c r="IOS97" s="528"/>
      <c r="IOT97" s="528"/>
      <c r="IOU97" s="528"/>
      <c r="IOV97" s="528"/>
      <c r="IOW97" s="528"/>
      <c r="IOX97" s="528"/>
      <c r="IOY97" s="528"/>
      <c r="IOZ97" s="528"/>
      <c r="IPA97" s="528"/>
      <c r="IPB97" s="528"/>
      <c r="IPC97" s="528"/>
      <c r="IPD97" s="528"/>
      <c r="IPE97" s="528"/>
      <c r="IPF97" s="528"/>
      <c r="IPG97" s="528"/>
      <c r="IPH97" s="528"/>
      <c r="IPI97" s="528"/>
      <c r="IPJ97" s="528"/>
      <c r="IPK97" s="528"/>
      <c r="IPL97" s="528"/>
      <c r="IPM97" s="528"/>
      <c r="IPN97" s="528"/>
      <c r="IPO97" s="528"/>
      <c r="IPP97" s="528"/>
      <c r="IPQ97" s="528"/>
      <c r="IPR97" s="528"/>
      <c r="IPS97" s="528"/>
      <c r="IPT97" s="528"/>
      <c r="IPU97" s="528"/>
      <c r="IPV97" s="528"/>
      <c r="IPW97" s="528"/>
      <c r="IPX97" s="528"/>
      <c r="IPY97" s="528"/>
      <c r="IPZ97" s="528"/>
      <c r="IQA97" s="528"/>
      <c r="IQB97" s="528"/>
      <c r="IQC97" s="528"/>
      <c r="IQD97" s="528"/>
      <c r="IQE97" s="528"/>
      <c r="IQF97" s="528"/>
      <c r="IQG97" s="528"/>
      <c r="IQH97" s="528"/>
      <c r="IQI97" s="528"/>
      <c r="IQJ97" s="528"/>
      <c r="IQK97" s="528"/>
      <c r="IQL97" s="528"/>
      <c r="IQM97" s="528"/>
      <c r="IQN97" s="528"/>
      <c r="IQO97" s="528"/>
      <c r="IQP97" s="528"/>
      <c r="IQQ97" s="528"/>
      <c r="IQR97" s="528"/>
      <c r="IQS97" s="528"/>
      <c r="IQT97" s="528"/>
      <c r="IQU97" s="528"/>
      <c r="IQV97" s="528"/>
      <c r="IQW97" s="528"/>
      <c r="IQX97" s="528"/>
      <c r="IQY97" s="528"/>
      <c r="IQZ97" s="528"/>
      <c r="IRA97" s="528"/>
      <c r="IRB97" s="528"/>
      <c r="IRC97" s="528"/>
      <c r="IRD97" s="528"/>
      <c r="IRE97" s="528"/>
      <c r="IRF97" s="528"/>
      <c r="IRG97" s="528"/>
      <c r="IRH97" s="528"/>
      <c r="IRI97" s="528"/>
      <c r="IRJ97" s="528"/>
      <c r="IRK97" s="528"/>
      <c r="IRL97" s="528"/>
      <c r="IRM97" s="528"/>
      <c r="IRN97" s="528"/>
      <c r="IRO97" s="528"/>
      <c r="IRP97" s="528"/>
      <c r="IRQ97" s="528"/>
      <c r="IRR97" s="528"/>
      <c r="IRS97" s="528"/>
      <c r="IRT97" s="528"/>
      <c r="IRU97" s="528"/>
      <c r="IRV97" s="528"/>
      <c r="IRW97" s="528"/>
      <c r="IRX97" s="528"/>
      <c r="IRY97" s="528"/>
      <c r="IRZ97" s="528"/>
      <c r="ISA97" s="528"/>
      <c r="ISB97" s="528"/>
      <c r="ISC97" s="528"/>
      <c r="ISD97" s="528"/>
      <c r="ISE97" s="528"/>
      <c r="ISF97" s="528"/>
      <c r="ISG97" s="528"/>
      <c r="ISH97" s="528"/>
      <c r="ISI97" s="528"/>
      <c r="ISJ97" s="528"/>
      <c r="ISK97" s="528"/>
      <c r="ISL97" s="528"/>
      <c r="ISM97" s="528"/>
      <c r="ISN97" s="528"/>
      <c r="ISO97" s="528"/>
      <c r="ISP97" s="528"/>
      <c r="ISQ97" s="528"/>
      <c r="ISR97" s="528"/>
      <c r="ISS97" s="528"/>
      <c r="IST97" s="528"/>
      <c r="ISU97" s="528"/>
      <c r="ISV97" s="528"/>
      <c r="ISW97" s="528"/>
      <c r="ISX97" s="528"/>
      <c r="ISY97" s="528"/>
      <c r="ISZ97" s="528"/>
      <c r="ITA97" s="528"/>
      <c r="ITB97" s="528"/>
      <c r="ITC97" s="528"/>
      <c r="ITD97" s="528"/>
      <c r="ITE97" s="528"/>
      <c r="ITF97" s="528"/>
      <c r="ITG97" s="528"/>
      <c r="ITH97" s="528"/>
      <c r="ITI97" s="528"/>
      <c r="ITJ97" s="528"/>
      <c r="ITK97" s="528"/>
      <c r="ITL97" s="528"/>
      <c r="ITM97" s="528"/>
      <c r="ITN97" s="528"/>
      <c r="ITO97" s="528"/>
      <c r="ITP97" s="528"/>
      <c r="ITQ97" s="528"/>
      <c r="ITR97" s="528"/>
      <c r="ITS97" s="528"/>
      <c r="ITT97" s="528"/>
      <c r="ITU97" s="528"/>
      <c r="ITV97" s="528"/>
      <c r="ITW97" s="528"/>
      <c r="ITX97" s="528"/>
      <c r="ITY97" s="528"/>
      <c r="ITZ97" s="528"/>
      <c r="IUA97" s="528"/>
      <c r="IUB97" s="528"/>
      <c r="IUC97" s="528"/>
      <c r="IUD97" s="528"/>
      <c r="IUE97" s="528"/>
      <c r="IUF97" s="528"/>
      <c r="IUG97" s="528"/>
      <c r="IUH97" s="528"/>
      <c r="IUI97" s="528"/>
      <c r="IUJ97" s="528"/>
      <c r="IUK97" s="528"/>
      <c r="IUL97" s="528"/>
      <c r="IUM97" s="528"/>
      <c r="IUN97" s="528"/>
      <c r="IUO97" s="528"/>
      <c r="IUP97" s="528"/>
      <c r="IUQ97" s="528"/>
      <c r="IUR97" s="528"/>
      <c r="IUS97" s="528"/>
      <c r="IUT97" s="528"/>
      <c r="IUU97" s="528"/>
      <c r="IUV97" s="528"/>
      <c r="IUW97" s="528"/>
      <c r="IUX97" s="528"/>
      <c r="IUY97" s="528"/>
      <c r="IUZ97" s="528"/>
      <c r="IVA97" s="528"/>
      <c r="IVB97" s="528"/>
      <c r="IVC97" s="528"/>
      <c r="IVD97" s="528"/>
      <c r="IVE97" s="528"/>
      <c r="IVF97" s="528"/>
      <c r="IVG97" s="528"/>
      <c r="IVH97" s="528"/>
      <c r="IVI97" s="528"/>
      <c r="IVJ97" s="528"/>
      <c r="IVK97" s="528"/>
      <c r="IVL97" s="528"/>
      <c r="IVM97" s="528"/>
      <c r="IVN97" s="528"/>
      <c r="IVO97" s="528"/>
      <c r="IVP97" s="528"/>
      <c r="IVQ97" s="528"/>
      <c r="IVR97" s="528"/>
      <c r="IVS97" s="528"/>
      <c r="IVT97" s="528"/>
      <c r="IVU97" s="528"/>
      <c r="IVV97" s="528"/>
      <c r="IVW97" s="528"/>
      <c r="IVX97" s="528"/>
      <c r="IVY97" s="528"/>
      <c r="IVZ97" s="528"/>
      <c r="IWA97" s="528"/>
      <c r="IWB97" s="528"/>
      <c r="IWC97" s="528"/>
      <c r="IWD97" s="528"/>
      <c r="IWE97" s="528"/>
      <c r="IWF97" s="528"/>
      <c r="IWG97" s="528"/>
      <c r="IWH97" s="528"/>
      <c r="IWI97" s="528"/>
      <c r="IWJ97" s="528"/>
      <c r="IWK97" s="528"/>
      <c r="IWL97" s="528"/>
      <c r="IWM97" s="528"/>
      <c r="IWN97" s="528"/>
      <c r="IWO97" s="528"/>
      <c r="IWP97" s="528"/>
      <c r="IWQ97" s="528"/>
      <c r="IWR97" s="528"/>
      <c r="IWS97" s="528"/>
      <c r="IWT97" s="528"/>
      <c r="IWU97" s="528"/>
      <c r="IWV97" s="528"/>
      <c r="IWW97" s="528"/>
      <c r="IWX97" s="528"/>
      <c r="IWY97" s="528"/>
      <c r="IWZ97" s="528"/>
      <c r="IXA97" s="528"/>
      <c r="IXB97" s="528"/>
      <c r="IXC97" s="528"/>
      <c r="IXD97" s="528"/>
      <c r="IXE97" s="528"/>
      <c r="IXF97" s="528"/>
      <c r="IXG97" s="528"/>
      <c r="IXH97" s="528"/>
      <c r="IXI97" s="528"/>
      <c r="IXJ97" s="528"/>
      <c r="IXK97" s="528"/>
      <c r="IXL97" s="528"/>
      <c r="IXM97" s="528"/>
      <c r="IXN97" s="528"/>
      <c r="IXO97" s="528"/>
      <c r="IXP97" s="528"/>
      <c r="IXQ97" s="528"/>
      <c r="IXR97" s="528"/>
      <c r="IXS97" s="528"/>
      <c r="IXT97" s="528"/>
      <c r="IXU97" s="528"/>
      <c r="IXV97" s="528"/>
      <c r="IXW97" s="528"/>
      <c r="IXX97" s="528"/>
      <c r="IXY97" s="528"/>
      <c r="IXZ97" s="528"/>
      <c r="IYA97" s="528"/>
      <c r="IYB97" s="528"/>
      <c r="IYC97" s="528"/>
      <c r="IYD97" s="528"/>
      <c r="IYE97" s="528"/>
      <c r="IYF97" s="528"/>
      <c r="IYG97" s="528"/>
      <c r="IYH97" s="528"/>
      <c r="IYI97" s="528"/>
      <c r="IYJ97" s="528"/>
      <c r="IYK97" s="528"/>
      <c r="IYL97" s="528"/>
      <c r="IYM97" s="528"/>
      <c r="IYN97" s="528"/>
      <c r="IYO97" s="528"/>
      <c r="IYP97" s="528"/>
      <c r="IYQ97" s="528"/>
      <c r="IYR97" s="528"/>
      <c r="IYS97" s="528"/>
      <c r="IYT97" s="528"/>
      <c r="IYU97" s="528"/>
      <c r="IYV97" s="528"/>
      <c r="IYW97" s="528"/>
      <c r="IYX97" s="528"/>
      <c r="IYY97" s="528"/>
      <c r="IYZ97" s="528"/>
      <c r="IZA97" s="528"/>
      <c r="IZB97" s="528"/>
      <c r="IZC97" s="528"/>
      <c r="IZD97" s="528"/>
      <c r="IZE97" s="528"/>
      <c r="IZF97" s="528"/>
      <c r="IZG97" s="528"/>
      <c r="IZH97" s="528"/>
      <c r="IZI97" s="528"/>
      <c r="IZJ97" s="528"/>
      <c r="IZK97" s="528"/>
      <c r="IZL97" s="528"/>
      <c r="IZM97" s="528"/>
      <c r="IZN97" s="528"/>
      <c r="IZO97" s="528"/>
      <c r="IZP97" s="528"/>
      <c r="IZQ97" s="528"/>
      <c r="IZR97" s="528"/>
      <c r="IZS97" s="528"/>
      <c r="IZT97" s="528"/>
      <c r="IZU97" s="528"/>
      <c r="IZV97" s="528"/>
      <c r="IZW97" s="528"/>
      <c r="IZX97" s="528"/>
      <c r="IZY97" s="528"/>
      <c r="IZZ97" s="528"/>
      <c r="JAA97" s="528"/>
      <c r="JAB97" s="528"/>
      <c r="JAC97" s="528"/>
      <c r="JAD97" s="528"/>
      <c r="JAE97" s="528"/>
      <c r="JAF97" s="528"/>
      <c r="JAG97" s="528"/>
      <c r="JAH97" s="528"/>
      <c r="JAI97" s="528"/>
      <c r="JAJ97" s="528"/>
      <c r="JAK97" s="528"/>
      <c r="JAL97" s="528"/>
      <c r="JAM97" s="528"/>
      <c r="JAN97" s="528"/>
      <c r="JAO97" s="528"/>
      <c r="JAP97" s="528"/>
      <c r="JAQ97" s="528"/>
      <c r="JAR97" s="528"/>
      <c r="JAS97" s="528"/>
      <c r="JAT97" s="528"/>
      <c r="JAU97" s="528"/>
      <c r="JAV97" s="528"/>
      <c r="JAW97" s="528"/>
      <c r="JAX97" s="528"/>
      <c r="JAY97" s="528"/>
      <c r="JAZ97" s="528"/>
      <c r="JBA97" s="528"/>
      <c r="JBB97" s="528"/>
      <c r="JBC97" s="528"/>
      <c r="JBD97" s="528"/>
      <c r="JBE97" s="528"/>
      <c r="JBF97" s="528"/>
      <c r="JBG97" s="528"/>
      <c r="JBH97" s="528"/>
      <c r="JBI97" s="528"/>
      <c r="JBJ97" s="528"/>
      <c r="JBK97" s="528"/>
      <c r="JBL97" s="528"/>
      <c r="JBM97" s="528"/>
      <c r="JBN97" s="528"/>
      <c r="JBO97" s="528"/>
      <c r="JBP97" s="528"/>
      <c r="JBQ97" s="528"/>
      <c r="JBR97" s="528"/>
      <c r="JBS97" s="528"/>
      <c r="JBT97" s="528"/>
      <c r="JBU97" s="528"/>
      <c r="JBV97" s="528"/>
      <c r="JBW97" s="528"/>
      <c r="JBX97" s="528"/>
      <c r="JBY97" s="528"/>
      <c r="JBZ97" s="528"/>
      <c r="JCA97" s="528"/>
      <c r="JCB97" s="528"/>
      <c r="JCC97" s="528"/>
      <c r="JCD97" s="528"/>
      <c r="JCE97" s="528"/>
      <c r="JCF97" s="528"/>
      <c r="JCG97" s="528"/>
      <c r="JCH97" s="528"/>
      <c r="JCI97" s="528"/>
      <c r="JCJ97" s="528"/>
      <c r="JCK97" s="528"/>
      <c r="JCL97" s="528"/>
      <c r="JCM97" s="528"/>
      <c r="JCN97" s="528"/>
      <c r="JCO97" s="528"/>
      <c r="JCP97" s="528"/>
      <c r="JCQ97" s="528"/>
      <c r="JCR97" s="528"/>
      <c r="JCS97" s="528"/>
      <c r="JCT97" s="528"/>
      <c r="JCU97" s="528"/>
      <c r="JCV97" s="528"/>
      <c r="JCW97" s="528"/>
      <c r="JCX97" s="528"/>
      <c r="JCY97" s="528"/>
      <c r="JCZ97" s="528"/>
      <c r="JDA97" s="528"/>
      <c r="JDB97" s="528"/>
      <c r="JDC97" s="528"/>
      <c r="JDD97" s="528"/>
      <c r="JDE97" s="528"/>
      <c r="JDF97" s="528"/>
      <c r="JDG97" s="528"/>
      <c r="JDH97" s="528"/>
      <c r="JDI97" s="528"/>
      <c r="JDJ97" s="528"/>
      <c r="JDK97" s="528"/>
      <c r="JDL97" s="528"/>
      <c r="JDM97" s="528"/>
      <c r="JDN97" s="528"/>
      <c r="JDO97" s="528"/>
      <c r="JDP97" s="528"/>
      <c r="JDQ97" s="528"/>
      <c r="JDR97" s="528"/>
      <c r="JDS97" s="528"/>
      <c r="JDT97" s="528"/>
      <c r="JDU97" s="528"/>
      <c r="JDV97" s="528"/>
      <c r="JDW97" s="528"/>
      <c r="JDX97" s="528"/>
      <c r="JDY97" s="528"/>
      <c r="JDZ97" s="528"/>
      <c r="JEA97" s="528"/>
      <c r="JEB97" s="528"/>
      <c r="JEC97" s="528"/>
      <c r="JED97" s="528"/>
      <c r="JEE97" s="528"/>
      <c r="JEF97" s="528"/>
      <c r="JEG97" s="528"/>
      <c r="JEH97" s="528"/>
      <c r="JEI97" s="528"/>
      <c r="JEJ97" s="528"/>
      <c r="JEK97" s="528"/>
      <c r="JEL97" s="528"/>
      <c r="JEM97" s="528"/>
      <c r="JEN97" s="528"/>
      <c r="JEO97" s="528"/>
      <c r="JEP97" s="528"/>
      <c r="JEQ97" s="528"/>
      <c r="JER97" s="528"/>
      <c r="JES97" s="528"/>
      <c r="JET97" s="528"/>
      <c r="JEU97" s="528"/>
      <c r="JEV97" s="528"/>
      <c r="JEW97" s="528"/>
      <c r="JEX97" s="528"/>
      <c r="JEY97" s="528"/>
      <c r="JEZ97" s="528"/>
      <c r="JFA97" s="528"/>
      <c r="JFB97" s="528"/>
      <c r="JFC97" s="528"/>
      <c r="JFD97" s="528"/>
      <c r="JFE97" s="528"/>
      <c r="JFF97" s="528"/>
      <c r="JFG97" s="528"/>
      <c r="JFH97" s="528"/>
      <c r="JFI97" s="528"/>
      <c r="JFJ97" s="528"/>
      <c r="JFK97" s="528"/>
      <c r="JFL97" s="528"/>
      <c r="JFM97" s="528"/>
      <c r="JFN97" s="528"/>
      <c r="JFO97" s="528"/>
      <c r="JFP97" s="528"/>
      <c r="JFQ97" s="528"/>
      <c r="JFR97" s="528"/>
      <c r="JFS97" s="528"/>
      <c r="JFT97" s="528"/>
      <c r="JFU97" s="528"/>
      <c r="JFV97" s="528"/>
      <c r="JFW97" s="528"/>
      <c r="JFX97" s="528"/>
      <c r="JFY97" s="528"/>
      <c r="JFZ97" s="528"/>
      <c r="JGA97" s="528"/>
      <c r="JGB97" s="528"/>
      <c r="JGC97" s="528"/>
      <c r="JGD97" s="528"/>
      <c r="JGE97" s="528"/>
      <c r="JGF97" s="528"/>
      <c r="JGG97" s="528"/>
      <c r="JGH97" s="528"/>
      <c r="JGI97" s="528"/>
      <c r="JGJ97" s="528"/>
      <c r="JGK97" s="528"/>
      <c r="JGL97" s="528"/>
      <c r="JGM97" s="528"/>
      <c r="JGN97" s="528"/>
      <c r="JGO97" s="528"/>
      <c r="JGP97" s="528"/>
      <c r="JGQ97" s="528"/>
      <c r="JGR97" s="528"/>
      <c r="JGS97" s="528"/>
      <c r="JGT97" s="528"/>
      <c r="JGU97" s="528"/>
      <c r="JGV97" s="528"/>
      <c r="JGW97" s="528"/>
      <c r="JGX97" s="528"/>
      <c r="JGY97" s="528"/>
      <c r="JGZ97" s="528"/>
      <c r="JHA97" s="528"/>
      <c r="JHB97" s="528"/>
      <c r="JHC97" s="528"/>
      <c r="JHD97" s="528"/>
      <c r="JHE97" s="528"/>
      <c r="JHF97" s="528"/>
      <c r="JHG97" s="528"/>
      <c r="JHH97" s="528"/>
      <c r="JHI97" s="528"/>
      <c r="JHJ97" s="528"/>
      <c r="JHK97" s="528"/>
      <c r="JHL97" s="528"/>
      <c r="JHM97" s="528"/>
      <c r="JHN97" s="528"/>
      <c r="JHO97" s="528"/>
      <c r="JHP97" s="528"/>
      <c r="JHQ97" s="528"/>
      <c r="JHR97" s="528"/>
      <c r="JHS97" s="528"/>
      <c r="JHT97" s="528"/>
      <c r="JHU97" s="528"/>
      <c r="JHV97" s="528"/>
      <c r="JHW97" s="528"/>
      <c r="JHX97" s="528"/>
      <c r="JHY97" s="528"/>
      <c r="JHZ97" s="528"/>
      <c r="JIA97" s="528"/>
      <c r="JIB97" s="528"/>
      <c r="JIC97" s="528"/>
      <c r="JID97" s="528"/>
      <c r="JIE97" s="528"/>
      <c r="JIF97" s="528"/>
      <c r="JIG97" s="528"/>
      <c r="JIH97" s="528"/>
      <c r="JII97" s="528"/>
      <c r="JIJ97" s="528"/>
      <c r="JIK97" s="528"/>
      <c r="JIL97" s="528"/>
      <c r="JIM97" s="528"/>
      <c r="JIN97" s="528"/>
      <c r="JIO97" s="528"/>
      <c r="JIP97" s="528"/>
      <c r="JIQ97" s="528"/>
      <c r="JIR97" s="528"/>
      <c r="JIS97" s="528"/>
      <c r="JIT97" s="528"/>
      <c r="JIU97" s="528"/>
      <c r="JIV97" s="528"/>
      <c r="JIW97" s="528"/>
      <c r="JIX97" s="528"/>
      <c r="JIY97" s="528"/>
      <c r="JIZ97" s="528"/>
      <c r="JJA97" s="528"/>
      <c r="JJB97" s="528"/>
      <c r="JJC97" s="528"/>
      <c r="JJD97" s="528"/>
      <c r="JJE97" s="528"/>
      <c r="JJF97" s="528"/>
      <c r="JJG97" s="528"/>
      <c r="JJH97" s="528"/>
      <c r="JJI97" s="528"/>
      <c r="JJJ97" s="528"/>
      <c r="JJK97" s="528"/>
      <c r="JJL97" s="528"/>
      <c r="JJM97" s="528"/>
      <c r="JJN97" s="528"/>
      <c r="JJO97" s="528"/>
      <c r="JJP97" s="528"/>
      <c r="JJQ97" s="528"/>
      <c r="JJR97" s="528"/>
      <c r="JJS97" s="528"/>
      <c r="JJT97" s="528"/>
      <c r="JJU97" s="528"/>
      <c r="JJV97" s="528"/>
      <c r="JJW97" s="528"/>
      <c r="JJX97" s="528"/>
      <c r="JJY97" s="528"/>
      <c r="JJZ97" s="528"/>
      <c r="JKA97" s="528"/>
      <c r="JKB97" s="528"/>
      <c r="JKC97" s="528"/>
      <c r="JKD97" s="528"/>
      <c r="JKE97" s="528"/>
      <c r="JKF97" s="528"/>
      <c r="JKG97" s="528"/>
      <c r="JKH97" s="528"/>
      <c r="JKI97" s="528"/>
      <c r="JKJ97" s="528"/>
      <c r="JKK97" s="528"/>
      <c r="JKL97" s="528"/>
      <c r="JKM97" s="528"/>
      <c r="JKN97" s="528"/>
      <c r="JKO97" s="528"/>
      <c r="JKP97" s="528"/>
      <c r="JKQ97" s="528"/>
      <c r="JKR97" s="528"/>
      <c r="JKS97" s="528"/>
      <c r="JKT97" s="528"/>
      <c r="JKU97" s="528"/>
      <c r="JKV97" s="528"/>
      <c r="JKW97" s="528"/>
      <c r="JKX97" s="528"/>
      <c r="JKY97" s="528"/>
      <c r="JKZ97" s="528"/>
      <c r="JLA97" s="528"/>
      <c r="JLB97" s="528"/>
      <c r="JLC97" s="528"/>
      <c r="JLD97" s="528"/>
      <c r="JLE97" s="528"/>
      <c r="JLF97" s="528"/>
      <c r="JLG97" s="528"/>
      <c r="JLH97" s="528"/>
      <c r="JLI97" s="528"/>
      <c r="JLJ97" s="528"/>
      <c r="JLK97" s="528"/>
      <c r="JLL97" s="528"/>
      <c r="JLM97" s="528"/>
      <c r="JLN97" s="528"/>
      <c r="JLO97" s="528"/>
      <c r="JLP97" s="528"/>
      <c r="JLQ97" s="528"/>
      <c r="JLR97" s="528"/>
      <c r="JLS97" s="528"/>
      <c r="JLT97" s="528"/>
      <c r="JLU97" s="528"/>
      <c r="JLV97" s="528"/>
      <c r="JLW97" s="528"/>
      <c r="JLX97" s="528"/>
      <c r="JLY97" s="528"/>
      <c r="JLZ97" s="528"/>
      <c r="JMA97" s="528"/>
      <c r="JMB97" s="528"/>
      <c r="JMC97" s="528"/>
      <c r="JMD97" s="528"/>
      <c r="JME97" s="528"/>
      <c r="JMF97" s="528"/>
      <c r="JMG97" s="528"/>
      <c r="JMH97" s="528"/>
      <c r="JMI97" s="528"/>
      <c r="JMJ97" s="528"/>
      <c r="JMK97" s="528"/>
      <c r="JML97" s="528"/>
      <c r="JMM97" s="528"/>
      <c r="JMN97" s="528"/>
      <c r="JMO97" s="528"/>
      <c r="JMP97" s="528"/>
      <c r="JMQ97" s="528"/>
      <c r="JMR97" s="528"/>
      <c r="JMS97" s="528"/>
      <c r="JMT97" s="528"/>
      <c r="JMU97" s="528"/>
      <c r="JMV97" s="528"/>
      <c r="JMW97" s="528"/>
      <c r="JMX97" s="528"/>
      <c r="JMY97" s="528"/>
      <c r="JMZ97" s="528"/>
      <c r="JNA97" s="528"/>
      <c r="JNB97" s="528"/>
      <c r="JNC97" s="528"/>
      <c r="JND97" s="528"/>
      <c r="JNE97" s="528"/>
      <c r="JNF97" s="528"/>
      <c r="JNG97" s="528"/>
      <c r="JNH97" s="528"/>
      <c r="JNI97" s="528"/>
      <c r="JNJ97" s="528"/>
      <c r="JNK97" s="528"/>
      <c r="JNL97" s="528"/>
      <c r="JNM97" s="528"/>
      <c r="JNN97" s="528"/>
      <c r="JNO97" s="528"/>
      <c r="JNP97" s="528"/>
      <c r="JNQ97" s="528"/>
      <c r="JNR97" s="528"/>
      <c r="JNS97" s="528"/>
      <c r="JNT97" s="528"/>
      <c r="JNU97" s="528"/>
      <c r="JNV97" s="528"/>
      <c r="JNW97" s="528"/>
      <c r="JNX97" s="528"/>
      <c r="JNY97" s="528"/>
      <c r="JNZ97" s="528"/>
      <c r="JOA97" s="528"/>
      <c r="JOB97" s="528"/>
      <c r="JOC97" s="528"/>
      <c r="JOD97" s="528"/>
      <c r="JOE97" s="528"/>
      <c r="JOF97" s="528"/>
      <c r="JOG97" s="528"/>
      <c r="JOH97" s="528"/>
      <c r="JOI97" s="528"/>
      <c r="JOJ97" s="528"/>
      <c r="JOK97" s="528"/>
      <c r="JOL97" s="528"/>
      <c r="JOM97" s="528"/>
      <c r="JON97" s="528"/>
      <c r="JOO97" s="528"/>
      <c r="JOP97" s="528"/>
      <c r="JOQ97" s="528"/>
      <c r="JOR97" s="528"/>
      <c r="JOS97" s="528"/>
      <c r="JOT97" s="528"/>
      <c r="JOU97" s="528"/>
      <c r="JOV97" s="528"/>
      <c r="JOW97" s="528"/>
      <c r="JOX97" s="528"/>
      <c r="JOY97" s="528"/>
      <c r="JOZ97" s="528"/>
      <c r="JPA97" s="528"/>
      <c r="JPB97" s="528"/>
      <c r="JPC97" s="528"/>
      <c r="JPD97" s="528"/>
      <c r="JPE97" s="528"/>
      <c r="JPF97" s="528"/>
      <c r="JPG97" s="528"/>
      <c r="JPH97" s="528"/>
      <c r="JPI97" s="528"/>
      <c r="JPJ97" s="528"/>
      <c r="JPK97" s="528"/>
      <c r="JPL97" s="528"/>
      <c r="JPM97" s="528"/>
      <c r="JPN97" s="528"/>
      <c r="JPO97" s="528"/>
      <c r="JPP97" s="528"/>
      <c r="JPQ97" s="528"/>
      <c r="JPR97" s="528"/>
      <c r="JPS97" s="528"/>
      <c r="JPT97" s="528"/>
      <c r="JPU97" s="528"/>
      <c r="JPV97" s="528"/>
      <c r="JPW97" s="528"/>
      <c r="JPX97" s="528"/>
      <c r="JPY97" s="528"/>
      <c r="JPZ97" s="528"/>
      <c r="JQA97" s="528"/>
      <c r="JQB97" s="528"/>
      <c r="JQC97" s="528"/>
      <c r="JQD97" s="528"/>
      <c r="JQE97" s="528"/>
      <c r="JQF97" s="528"/>
      <c r="JQG97" s="528"/>
      <c r="JQH97" s="528"/>
      <c r="JQI97" s="528"/>
      <c r="JQJ97" s="528"/>
      <c r="JQK97" s="528"/>
      <c r="JQL97" s="528"/>
      <c r="JQM97" s="528"/>
      <c r="JQN97" s="528"/>
      <c r="JQO97" s="528"/>
      <c r="JQP97" s="528"/>
      <c r="JQQ97" s="528"/>
      <c r="JQR97" s="528"/>
      <c r="JQS97" s="528"/>
      <c r="JQT97" s="528"/>
      <c r="JQU97" s="528"/>
      <c r="JQV97" s="528"/>
      <c r="JQW97" s="528"/>
      <c r="JQX97" s="528"/>
      <c r="JQY97" s="528"/>
      <c r="JQZ97" s="528"/>
      <c r="JRA97" s="528"/>
      <c r="JRB97" s="528"/>
      <c r="JRC97" s="528"/>
      <c r="JRD97" s="528"/>
      <c r="JRE97" s="528"/>
      <c r="JRF97" s="528"/>
      <c r="JRG97" s="528"/>
      <c r="JRH97" s="528"/>
      <c r="JRI97" s="528"/>
      <c r="JRJ97" s="528"/>
      <c r="JRK97" s="528"/>
      <c r="JRL97" s="528"/>
      <c r="JRM97" s="528"/>
      <c r="JRN97" s="528"/>
      <c r="JRO97" s="528"/>
      <c r="JRP97" s="528"/>
      <c r="JRQ97" s="528"/>
      <c r="JRR97" s="528"/>
      <c r="JRS97" s="528"/>
      <c r="JRT97" s="528"/>
      <c r="JRU97" s="528"/>
      <c r="JRV97" s="528"/>
      <c r="JRW97" s="528"/>
      <c r="JRX97" s="528"/>
      <c r="JRY97" s="528"/>
      <c r="JRZ97" s="528"/>
      <c r="JSA97" s="528"/>
      <c r="JSB97" s="528"/>
      <c r="JSC97" s="528"/>
      <c r="JSD97" s="528"/>
      <c r="JSE97" s="528"/>
      <c r="JSF97" s="528"/>
      <c r="JSG97" s="528"/>
      <c r="JSH97" s="528"/>
      <c r="JSI97" s="528"/>
      <c r="JSJ97" s="528"/>
      <c r="JSK97" s="528"/>
      <c r="JSL97" s="528"/>
      <c r="JSM97" s="528"/>
      <c r="JSN97" s="528"/>
      <c r="JSO97" s="528"/>
      <c r="JSP97" s="528"/>
      <c r="JSQ97" s="528"/>
      <c r="JSR97" s="528"/>
      <c r="JSS97" s="528"/>
      <c r="JST97" s="528"/>
      <c r="JSU97" s="528"/>
      <c r="JSV97" s="528"/>
      <c r="JSW97" s="528"/>
      <c r="JSX97" s="528"/>
      <c r="JSY97" s="528"/>
      <c r="JSZ97" s="528"/>
      <c r="JTA97" s="528"/>
      <c r="JTB97" s="528"/>
      <c r="JTC97" s="528"/>
      <c r="JTD97" s="528"/>
      <c r="JTE97" s="528"/>
      <c r="JTF97" s="528"/>
      <c r="JTG97" s="528"/>
      <c r="JTH97" s="528"/>
      <c r="JTI97" s="528"/>
      <c r="JTJ97" s="528"/>
      <c r="JTK97" s="528"/>
      <c r="JTL97" s="528"/>
      <c r="JTM97" s="528"/>
      <c r="JTN97" s="528"/>
      <c r="JTO97" s="528"/>
      <c r="JTP97" s="528"/>
      <c r="JTQ97" s="528"/>
      <c r="JTR97" s="528"/>
      <c r="JTS97" s="528"/>
      <c r="JTT97" s="528"/>
      <c r="JTU97" s="528"/>
      <c r="JTV97" s="528"/>
      <c r="JTW97" s="528"/>
      <c r="JTX97" s="528"/>
      <c r="JTY97" s="528"/>
      <c r="JTZ97" s="528"/>
      <c r="JUA97" s="528"/>
      <c r="JUB97" s="528"/>
      <c r="JUC97" s="528"/>
      <c r="JUD97" s="528"/>
      <c r="JUE97" s="528"/>
      <c r="JUF97" s="528"/>
      <c r="JUG97" s="528"/>
      <c r="JUH97" s="528"/>
      <c r="JUI97" s="528"/>
      <c r="JUJ97" s="528"/>
      <c r="JUK97" s="528"/>
      <c r="JUL97" s="528"/>
      <c r="JUM97" s="528"/>
      <c r="JUN97" s="528"/>
      <c r="JUO97" s="528"/>
      <c r="JUP97" s="528"/>
      <c r="JUQ97" s="528"/>
      <c r="JUR97" s="528"/>
      <c r="JUS97" s="528"/>
      <c r="JUT97" s="528"/>
      <c r="JUU97" s="528"/>
      <c r="JUV97" s="528"/>
      <c r="JUW97" s="528"/>
      <c r="JUX97" s="528"/>
      <c r="JUY97" s="528"/>
      <c r="JUZ97" s="528"/>
      <c r="JVA97" s="528"/>
      <c r="JVB97" s="528"/>
      <c r="JVC97" s="528"/>
      <c r="JVD97" s="528"/>
      <c r="JVE97" s="528"/>
      <c r="JVF97" s="528"/>
      <c r="JVG97" s="528"/>
      <c r="JVH97" s="528"/>
      <c r="JVI97" s="528"/>
      <c r="JVJ97" s="528"/>
      <c r="JVK97" s="528"/>
      <c r="JVL97" s="528"/>
      <c r="JVM97" s="528"/>
      <c r="JVN97" s="528"/>
      <c r="JVO97" s="528"/>
      <c r="JVP97" s="528"/>
      <c r="JVQ97" s="528"/>
      <c r="JVR97" s="528"/>
      <c r="JVS97" s="528"/>
      <c r="JVT97" s="528"/>
      <c r="JVU97" s="528"/>
      <c r="JVV97" s="528"/>
      <c r="JVW97" s="528"/>
      <c r="JVX97" s="528"/>
      <c r="JVY97" s="528"/>
      <c r="JVZ97" s="528"/>
      <c r="JWA97" s="528"/>
      <c r="JWB97" s="528"/>
      <c r="JWC97" s="528"/>
      <c r="JWD97" s="528"/>
      <c r="JWE97" s="528"/>
      <c r="JWF97" s="528"/>
      <c r="JWG97" s="528"/>
      <c r="JWH97" s="528"/>
      <c r="JWI97" s="528"/>
      <c r="JWJ97" s="528"/>
      <c r="JWK97" s="528"/>
      <c r="JWL97" s="528"/>
      <c r="JWM97" s="528"/>
      <c r="JWN97" s="528"/>
      <c r="JWO97" s="528"/>
      <c r="JWP97" s="528"/>
      <c r="JWQ97" s="528"/>
      <c r="JWR97" s="528"/>
      <c r="JWS97" s="528"/>
      <c r="JWT97" s="528"/>
      <c r="JWU97" s="528"/>
      <c r="JWV97" s="528"/>
      <c r="JWW97" s="528"/>
      <c r="JWX97" s="528"/>
      <c r="JWY97" s="528"/>
      <c r="JWZ97" s="528"/>
      <c r="JXA97" s="528"/>
      <c r="JXB97" s="528"/>
      <c r="JXC97" s="528"/>
      <c r="JXD97" s="528"/>
      <c r="JXE97" s="528"/>
      <c r="JXF97" s="528"/>
      <c r="JXG97" s="528"/>
      <c r="JXH97" s="528"/>
      <c r="JXI97" s="528"/>
      <c r="JXJ97" s="528"/>
      <c r="JXK97" s="528"/>
      <c r="JXL97" s="528"/>
      <c r="JXM97" s="528"/>
      <c r="JXN97" s="528"/>
      <c r="JXO97" s="528"/>
      <c r="JXP97" s="528"/>
      <c r="JXQ97" s="528"/>
      <c r="JXR97" s="528"/>
      <c r="JXS97" s="528"/>
      <c r="JXT97" s="528"/>
      <c r="JXU97" s="528"/>
      <c r="JXV97" s="528"/>
      <c r="JXW97" s="528"/>
      <c r="JXX97" s="528"/>
      <c r="JXY97" s="528"/>
      <c r="JXZ97" s="528"/>
      <c r="JYA97" s="528"/>
      <c r="JYB97" s="528"/>
      <c r="JYC97" s="528"/>
      <c r="JYD97" s="528"/>
      <c r="JYE97" s="528"/>
      <c r="JYF97" s="528"/>
      <c r="JYG97" s="528"/>
      <c r="JYH97" s="528"/>
      <c r="JYI97" s="528"/>
      <c r="JYJ97" s="528"/>
      <c r="JYK97" s="528"/>
      <c r="JYL97" s="528"/>
      <c r="JYM97" s="528"/>
      <c r="JYN97" s="528"/>
      <c r="JYO97" s="528"/>
      <c r="JYP97" s="528"/>
      <c r="JYQ97" s="528"/>
      <c r="JYR97" s="528"/>
      <c r="JYS97" s="528"/>
      <c r="JYT97" s="528"/>
      <c r="JYU97" s="528"/>
      <c r="JYV97" s="528"/>
      <c r="JYW97" s="528"/>
      <c r="JYX97" s="528"/>
      <c r="JYY97" s="528"/>
      <c r="JYZ97" s="528"/>
      <c r="JZA97" s="528"/>
      <c r="JZB97" s="528"/>
      <c r="JZC97" s="528"/>
      <c r="JZD97" s="528"/>
      <c r="JZE97" s="528"/>
      <c r="JZF97" s="528"/>
      <c r="JZG97" s="528"/>
      <c r="JZH97" s="528"/>
      <c r="JZI97" s="528"/>
      <c r="JZJ97" s="528"/>
      <c r="JZK97" s="528"/>
      <c r="JZL97" s="528"/>
      <c r="JZM97" s="528"/>
      <c r="JZN97" s="528"/>
      <c r="JZO97" s="528"/>
      <c r="JZP97" s="528"/>
      <c r="JZQ97" s="528"/>
      <c r="JZR97" s="528"/>
      <c r="JZS97" s="528"/>
      <c r="JZT97" s="528"/>
      <c r="JZU97" s="528"/>
      <c r="JZV97" s="528"/>
      <c r="JZW97" s="528"/>
      <c r="JZX97" s="528"/>
      <c r="JZY97" s="528"/>
      <c r="JZZ97" s="528"/>
      <c r="KAA97" s="528"/>
      <c r="KAB97" s="528"/>
      <c r="KAC97" s="528"/>
      <c r="KAD97" s="528"/>
      <c r="KAE97" s="528"/>
      <c r="KAF97" s="528"/>
      <c r="KAG97" s="528"/>
      <c r="KAH97" s="528"/>
      <c r="KAI97" s="528"/>
      <c r="KAJ97" s="528"/>
      <c r="KAK97" s="528"/>
      <c r="KAL97" s="528"/>
      <c r="KAM97" s="528"/>
      <c r="KAN97" s="528"/>
      <c r="KAO97" s="528"/>
      <c r="KAP97" s="528"/>
      <c r="KAQ97" s="528"/>
      <c r="KAR97" s="528"/>
      <c r="KAS97" s="528"/>
      <c r="KAT97" s="528"/>
      <c r="KAU97" s="528"/>
      <c r="KAV97" s="528"/>
      <c r="KAW97" s="528"/>
      <c r="KAX97" s="528"/>
      <c r="KAY97" s="528"/>
      <c r="KAZ97" s="528"/>
      <c r="KBA97" s="528"/>
      <c r="KBB97" s="528"/>
      <c r="KBC97" s="528"/>
      <c r="KBD97" s="528"/>
      <c r="KBE97" s="528"/>
      <c r="KBF97" s="528"/>
      <c r="KBG97" s="528"/>
      <c r="KBH97" s="528"/>
      <c r="KBI97" s="528"/>
      <c r="KBJ97" s="528"/>
      <c r="KBK97" s="528"/>
      <c r="KBL97" s="528"/>
      <c r="KBM97" s="528"/>
      <c r="KBN97" s="528"/>
      <c r="KBO97" s="528"/>
      <c r="KBP97" s="528"/>
      <c r="KBQ97" s="528"/>
      <c r="KBR97" s="528"/>
      <c r="KBS97" s="528"/>
      <c r="KBT97" s="528"/>
      <c r="KBU97" s="528"/>
      <c r="KBV97" s="528"/>
      <c r="KBW97" s="528"/>
      <c r="KBX97" s="528"/>
      <c r="KBY97" s="528"/>
      <c r="KBZ97" s="528"/>
      <c r="KCA97" s="528"/>
      <c r="KCB97" s="528"/>
      <c r="KCC97" s="528"/>
      <c r="KCD97" s="528"/>
      <c r="KCE97" s="528"/>
      <c r="KCF97" s="528"/>
      <c r="KCG97" s="528"/>
      <c r="KCH97" s="528"/>
      <c r="KCI97" s="528"/>
      <c r="KCJ97" s="528"/>
      <c r="KCK97" s="528"/>
      <c r="KCL97" s="528"/>
      <c r="KCM97" s="528"/>
      <c r="KCN97" s="528"/>
      <c r="KCO97" s="528"/>
      <c r="KCP97" s="528"/>
      <c r="KCQ97" s="528"/>
      <c r="KCR97" s="528"/>
      <c r="KCS97" s="528"/>
      <c r="KCT97" s="528"/>
      <c r="KCU97" s="528"/>
      <c r="KCV97" s="528"/>
      <c r="KCW97" s="528"/>
      <c r="KCX97" s="528"/>
      <c r="KCY97" s="528"/>
      <c r="KCZ97" s="528"/>
      <c r="KDA97" s="528"/>
      <c r="KDB97" s="528"/>
      <c r="KDC97" s="528"/>
      <c r="KDD97" s="528"/>
      <c r="KDE97" s="528"/>
      <c r="KDF97" s="528"/>
      <c r="KDG97" s="528"/>
      <c r="KDH97" s="528"/>
      <c r="KDI97" s="528"/>
      <c r="KDJ97" s="528"/>
      <c r="KDK97" s="528"/>
      <c r="KDL97" s="528"/>
      <c r="KDM97" s="528"/>
      <c r="KDN97" s="528"/>
      <c r="KDO97" s="528"/>
      <c r="KDP97" s="528"/>
      <c r="KDQ97" s="528"/>
      <c r="KDR97" s="528"/>
      <c r="KDS97" s="528"/>
      <c r="KDT97" s="528"/>
      <c r="KDU97" s="528"/>
      <c r="KDV97" s="528"/>
      <c r="KDW97" s="528"/>
      <c r="KDX97" s="528"/>
      <c r="KDY97" s="528"/>
      <c r="KDZ97" s="528"/>
      <c r="KEA97" s="528"/>
      <c r="KEB97" s="528"/>
      <c r="KEC97" s="528"/>
      <c r="KED97" s="528"/>
      <c r="KEE97" s="528"/>
      <c r="KEF97" s="528"/>
      <c r="KEG97" s="528"/>
      <c r="KEH97" s="528"/>
      <c r="KEI97" s="528"/>
      <c r="KEJ97" s="528"/>
      <c r="KEK97" s="528"/>
      <c r="KEL97" s="528"/>
      <c r="KEM97" s="528"/>
      <c r="KEN97" s="528"/>
      <c r="KEO97" s="528"/>
      <c r="KEP97" s="528"/>
      <c r="KEQ97" s="528"/>
      <c r="KER97" s="528"/>
      <c r="KES97" s="528"/>
      <c r="KET97" s="528"/>
      <c r="KEU97" s="528"/>
      <c r="KEV97" s="528"/>
      <c r="KEW97" s="528"/>
      <c r="KEX97" s="528"/>
      <c r="KEY97" s="528"/>
      <c r="KEZ97" s="528"/>
      <c r="KFA97" s="528"/>
      <c r="KFB97" s="528"/>
      <c r="KFC97" s="528"/>
      <c r="KFD97" s="528"/>
      <c r="KFE97" s="528"/>
      <c r="KFF97" s="528"/>
      <c r="KFG97" s="528"/>
      <c r="KFH97" s="528"/>
      <c r="KFI97" s="528"/>
      <c r="KFJ97" s="528"/>
      <c r="KFK97" s="528"/>
      <c r="KFL97" s="528"/>
      <c r="KFM97" s="528"/>
      <c r="KFN97" s="528"/>
      <c r="KFO97" s="528"/>
      <c r="KFP97" s="528"/>
      <c r="KFQ97" s="528"/>
      <c r="KFR97" s="528"/>
      <c r="KFS97" s="528"/>
      <c r="KFT97" s="528"/>
      <c r="KFU97" s="528"/>
      <c r="KFV97" s="528"/>
      <c r="KFW97" s="528"/>
      <c r="KFX97" s="528"/>
      <c r="KFY97" s="528"/>
      <c r="KFZ97" s="528"/>
      <c r="KGA97" s="528"/>
      <c r="KGB97" s="528"/>
      <c r="KGC97" s="528"/>
      <c r="KGD97" s="528"/>
      <c r="KGE97" s="528"/>
      <c r="KGF97" s="528"/>
      <c r="KGG97" s="528"/>
      <c r="KGH97" s="528"/>
      <c r="KGI97" s="528"/>
      <c r="KGJ97" s="528"/>
      <c r="KGK97" s="528"/>
      <c r="KGL97" s="528"/>
      <c r="KGM97" s="528"/>
      <c r="KGN97" s="528"/>
      <c r="KGO97" s="528"/>
      <c r="KGP97" s="528"/>
      <c r="KGQ97" s="528"/>
      <c r="KGR97" s="528"/>
      <c r="KGS97" s="528"/>
      <c r="KGT97" s="528"/>
      <c r="KGU97" s="528"/>
      <c r="KGV97" s="528"/>
      <c r="KGW97" s="528"/>
      <c r="KGX97" s="528"/>
      <c r="KGY97" s="528"/>
      <c r="KGZ97" s="528"/>
      <c r="KHA97" s="528"/>
      <c r="KHB97" s="528"/>
      <c r="KHC97" s="528"/>
      <c r="KHD97" s="528"/>
      <c r="KHE97" s="528"/>
      <c r="KHF97" s="528"/>
      <c r="KHG97" s="528"/>
      <c r="KHH97" s="528"/>
      <c r="KHI97" s="528"/>
      <c r="KHJ97" s="528"/>
      <c r="KHK97" s="528"/>
      <c r="KHL97" s="528"/>
      <c r="KHM97" s="528"/>
      <c r="KHN97" s="528"/>
      <c r="KHO97" s="528"/>
      <c r="KHP97" s="528"/>
      <c r="KHQ97" s="528"/>
      <c r="KHR97" s="528"/>
      <c r="KHS97" s="528"/>
      <c r="KHT97" s="528"/>
      <c r="KHU97" s="528"/>
      <c r="KHV97" s="528"/>
      <c r="KHW97" s="528"/>
      <c r="KHX97" s="528"/>
      <c r="KHY97" s="528"/>
      <c r="KHZ97" s="528"/>
      <c r="KIA97" s="528"/>
      <c r="KIB97" s="528"/>
      <c r="KIC97" s="528"/>
      <c r="KID97" s="528"/>
      <c r="KIE97" s="528"/>
      <c r="KIF97" s="528"/>
      <c r="KIG97" s="528"/>
      <c r="KIH97" s="528"/>
      <c r="KII97" s="528"/>
      <c r="KIJ97" s="528"/>
      <c r="KIK97" s="528"/>
      <c r="KIL97" s="528"/>
      <c r="KIM97" s="528"/>
      <c r="KIN97" s="528"/>
      <c r="KIO97" s="528"/>
      <c r="KIP97" s="528"/>
      <c r="KIQ97" s="528"/>
      <c r="KIR97" s="528"/>
      <c r="KIS97" s="528"/>
      <c r="KIT97" s="528"/>
      <c r="KIU97" s="528"/>
      <c r="KIV97" s="528"/>
      <c r="KIW97" s="528"/>
      <c r="KIX97" s="528"/>
      <c r="KIY97" s="528"/>
      <c r="KIZ97" s="528"/>
      <c r="KJA97" s="528"/>
      <c r="KJB97" s="528"/>
      <c r="KJC97" s="528"/>
      <c r="KJD97" s="528"/>
      <c r="KJE97" s="528"/>
      <c r="KJF97" s="528"/>
      <c r="KJG97" s="528"/>
      <c r="KJH97" s="528"/>
      <c r="KJI97" s="528"/>
      <c r="KJJ97" s="528"/>
      <c r="KJK97" s="528"/>
      <c r="KJL97" s="528"/>
      <c r="KJM97" s="528"/>
      <c r="KJN97" s="528"/>
      <c r="KJO97" s="528"/>
      <c r="KJP97" s="528"/>
      <c r="KJQ97" s="528"/>
      <c r="KJR97" s="528"/>
      <c r="KJS97" s="528"/>
      <c r="KJT97" s="528"/>
      <c r="KJU97" s="528"/>
      <c r="KJV97" s="528"/>
      <c r="KJW97" s="528"/>
      <c r="KJX97" s="528"/>
      <c r="KJY97" s="528"/>
      <c r="KJZ97" s="528"/>
      <c r="KKA97" s="528"/>
      <c r="KKB97" s="528"/>
      <c r="KKC97" s="528"/>
      <c r="KKD97" s="528"/>
      <c r="KKE97" s="528"/>
      <c r="KKF97" s="528"/>
      <c r="KKG97" s="528"/>
      <c r="KKH97" s="528"/>
      <c r="KKI97" s="528"/>
      <c r="KKJ97" s="528"/>
      <c r="KKK97" s="528"/>
      <c r="KKL97" s="528"/>
      <c r="KKM97" s="528"/>
      <c r="KKN97" s="528"/>
      <c r="KKO97" s="528"/>
      <c r="KKP97" s="528"/>
      <c r="KKQ97" s="528"/>
      <c r="KKR97" s="528"/>
      <c r="KKS97" s="528"/>
      <c r="KKT97" s="528"/>
      <c r="KKU97" s="528"/>
      <c r="KKV97" s="528"/>
      <c r="KKW97" s="528"/>
      <c r="KKX97" s="528"/>
      <c r="KKY97" s="528"/>
      <c r="KKZ97" s="528"/>
      <c r="KLA97" s="528"/>
      <c r="KLB97" s="528"/>
      <c r="KLC97" s="528"/>
      <c r="KLD97" s="528"/>
      <c r="KLE97" s="528"/>
      <c r="KLF97" s="528"/>
      <c r="KLG97" s="528"/>
      <c r="KLH97" s="528"/>
      <c r="KLI97" s="528"/>
      <c r="KLJ97" s="528"/>
      <c r="KLK97" s="528"/>
      <c r="KLL97" s="528"/>
      <c r="KLM97" s="528"/>
      <c r="KLN97" s="528"/>
      <c r="KLO97" s="528"/>
      <c r="KLP97" s="528"/>
      <c r="KLQ97" s="528"/>
      <c r="KLR97" s="528"/>
      <c r="KLS97" s="528"/>
      <c r="KLT97" s="528"/>
      <c r="KLU97" s="528"/>
      <c r="KLV97" s="528"/>
      <c r="KLW97" s="528"/>
      <c r="KLX97" s="528"/>
      <c r="KLY97" s="528"/>
      <c r="KLZ97" s="528"/>
      <c r="KMA97" s="528"/>
      <c r="KMB97" s="528"/>
      <c r="KMC97" s="528"/>
      <c r="KMD97" s="528"/>
      <c r="KME97" s="528"/>
      <c r="KMF97" s="528"/>
      <c r="KMG97" s="528"/>
      <c r="KMH97" s="528"/>
      <c r="KMI97" s="528"/>
      <c r="KMJ97" s="528"/>
      <c r="KMK97" s="528"/>
      <c r="KML97" s="528"/>
      <c r="KMM97" s="528"/>
      <c r="KMN97" s="528"/>
      <c r="KMO97" s="528"/>
      <c r="KMP97" s="528"/>
      <c r="KMQ97" s="528"/>
      <c r="KMR97" s="528"/>
      <c r="KMS97" s="528"/>
      <c r="KMT97" s="528"/>
      <c r="KMU97" s="528"/>
      <c r="KMV97" s="528"/>
      <c r="KMW97" s="528"/>
      <c r="KMX97" s="528"/>
      <c r="KMY97" s="528"/>
      <c r="KMZ97" s="528"/>
      <c r="KNA97" s="528"/>
      <c r="KNB97" s="528"/>
      <c r="KNC97" s="528"/>
      <c r="KND97" s="528"/>
      <c r="KNE97" s="528"/>
      <c r="KNF97" s="528"/>
      <c r="KNG97" s="528"/>
      <c r="KNH97" s="528"/>
      <c r="KNI97" s="528"/>
      <c r="KNJ97" s="528"/>
      <c r="KNK97" s="528"/>
      <c r="KNL97" s="528"/>
      <c r="KNM97" s="528"/>
      <c r="KNN97" s="528"/>
      <c r="KNO97" s="528"/>
      <c r="KNP97" s="528"/>
      <c r="KNQ97" s="528"/>
      <c r="KNR97" s="528"/>
      <c r="KNS97" s="528"/>
      <c r="KNT97" s="528"/>
      <c r="KNU97" s="528"/>
      <c r="KNV97" s="528"/>
      <c r="KNW97" s="528"/>
      <c r="KNX97" s="528"/>
      <c r="KNY97" s="528"/>
      <c r="KNZ97" s="528"/>
      <c r="KOA97" s="528"/>
      <c r="KOB97" s="528"/>
      <c r="KOC97" s="528"/>
      <c r="KOD97" s="528"/>
      <c r="KOE97" s="528"/>
      <c r="KOF97" s="528"/>
      <c r="KOG97" s="528"/>
      <c r="KOH97" s="528"/>
      <c r="KOI97" s="528"/>
      <c r="KOJ97" s="528"/>
      <c r="KOK97" s="528"/>
      <c r="KOL97" s="528"/>
      <c r="KOM97" s="528"/>
      <c r="KON97" s="528"/>
      <c r="KOO97" s="528"/>
      <c r="KOP97" s="528"/>
      <c r="KOQ97" s="528"/>
      <c r="KOR97" s="528"/>
      <c r="KOS97" s="528"/>
      <c r="KOT97" s="528"/>
      <c r="KOU97" s="528"/>
      <c r="KOV97" s="528"/>
      <c r="KOW97" s="528"/>
      <c r="KOX97" s="528"/>
      <c r="KOY97" s="528"/>
      <c r="KOZ97" s="528"/>
      <c r="KPA97" s="528"/>
      <c r="KPB97" s="528"/>
      <c r="KPC97" s="528"/>
      <c r="KPD97" s="528"/>
      <c r="KPE97" s="528"/>
      <c r="KPF97" s="528"/>
      <c r="KPG97" s="528"/>
      <c r="KPH97" s="528"/>
      <c r="KPI97" s="528"/>
      <c r="KPJ97" s="528"/>
      <c r="KPK97" s="528"/>
      <c r="KPL97" s="528"/>
      <c r="KPM97" s="528"/>
      <c r="KPN97" s="528"/>
      <c r="KPO97" s="528"/>
      <c r="KPP97" s="528"/>
      <c r="KPQ97" s="528"/>
      <c r="KPR97" s="528"/>
      <c r="KPS97" s="528"/>
      <c r="KPT97" s="528"/>
      <c r="KPU97" s="528"/>
      <c r="KPV97" s="528"/>
      <c r="KPW97" s="528"/>
      <c r="KPX97" s="528"/>
      <c r="KPY97" s="528"/>
      <c r="KPZ97" s="528"/>
      <c r="KQA97" s="528"/>
      <c r="KQB97" s="528"/>
      <c r="KQC97" s="528"/>
      <c r="KQD97" s="528"/>
      <c r="KQE97" s="528"/>
      <c r="KQF97" s="528"/>
      <c r="KQG97" s="528"/>
      <c r="KQH97" s="528"/>
      <c r="KQI97" s="528"/>
      <c r="KQJ97" s="528"/>
      <c r="KQK97" s="528"/>
      <c r="KQL97" s="528"/>
      <c r="KQM97" s="528"/>
      <c r="KQN97" s="528"/>
      <c r="KQO97" s="528"/>
      <c r="KQP97" s="528"/>
      <c r="KQQ97" s="528"/>
      <c r="KQR97" s="528"/>
      <c r="KQS97" s="528"/>
      <c r="KQT97" s="528"/>
      <c r="KQU97" s="528"/>
      <c r="KQV97" s="528"/>
      <c r="KQW97" s="528"/>
      <c r="KQX97" s="528"/>
      <c r="KQY97" s="528"/>
      <c r="KQZ97" s="528"/>
      <c r="KRA97" s="528"/>
      <c r="KRB97" s="528"/>
      <c r="KRC97" s="528"/>
      <c r="KRD97" s="528"/>
      <c r="KRE97" s="528"/>
      <c r="KRF97" s="528"/>
      <c r="KRG97" s="528"/>
      <c r="KRH97" s="528"/>
      <c r="KRI97" s="528"/>
      <c r="KRJ97" s="528"/>
      <c r="KRK97" s="528"/>
      <c r="KRL97" s="528"/>
      <c r="KRM97" s="528"/>
      <c r="KRN97" s="528"/>
      <c r="KRO97" s="528"/>
      <c r="KRP97" s="528"/>
      <c r="KRQ97" s="528"/>
      <c r="KRR97" s="528"/>
      <c r="KRS97" s="528"/>
      <c r="KRT97" s="528"/>
      <c r="KRU97" s="528"/>
      <c r="KRV97" s="528"/>
      <c r="KRW97" s="528"/>
      <c r="KRX97" s="528"/>
      <c r="KRY97" s="528"/>
      <c r="KRZ97" s="528"/>
      <c r="KSA97" s="528"/>
      <c r="KSB97" s="528"/>
      <c r="KSC97" s="528"/>
      <c r="KSD97" s="528"/>
      <c r="KSE97" s="528"/>
      <c r="KSF97" s="528"/>
      <c r="KSG97" s="528"/>
      <c r="KSH97" s="528"/>
      <c r="KSI97" s="528"/>
      <c r="KSJ97" s="528"/>
      <c r="KSK97" s="528"/>
      <c r="KSL97" s="528"/>
      <c r="KSM97" s="528"/>
      <c r="KSN97" s="528"/>
      <c r="KSO97" s="528"/>
      <c r="KSP97" s="528"/>
      <c r="KSQ97" s="528"/>
      <c r="KSR97" s="528"/>
      <c r="KSS97" s="528"/>
      <c r="KST97" s="528"/>
      <c r="KSU97" s="528"/>
      <c r="KSV97" s="528"/>
      <c r="KSW97" s="528"/>
      <c r="KSX97" s="528"/>
      <c r="KSY97" s="528"/>
      <c r="KSZ97" s="528"/>
      <c r="KTA97" s="528"/>
      <c r="KTB97" s="528"/>
      <c r="KTC97" s="528"/>
      <c r="KTD97" s="528"/>
      <c r="KTE97" s="528"/>
      <c r="KTF97" s="528"/>
      <c r="KTG97" s="528"/>
      <c r="KTH97" s="528"/>
      <c r="KTI97" s="528"/>
      <c r="KTJ97" s="528"/>
      <c r="KTK97" s="528"/>
      <c r="KTL97" s="528"/>
      <c r="KTM97" s="528"/>
      <c r="KTN97" s="528"/>
      <c r="KTO97" s="528"/>
      <c r="KTP97" s="528"/>
      <c r="KTQ97" s="528"/>
      <c r="KTR97" s="528"/>
      <c r="KTS97" s="528"/>
      <c r="KTT97" s="528"/>
      <c r="KTU97" s="528"/>
      <c r="KTV97" s="528"/>
      <c r="KTW97" s="528"/>
      <c r="KTX97" s="528"/>
      <c r="KTY97" s="528"/>
      <c r="KTZ97" s="528"/>
      <c r="KUA97" s="528"/>
      <c r="KUB97" s="528"/>
      <c r="KUC97" s="528"/>
      <c r="KUD97" s="528"/>
      <c r="KUE97" s="528"/>
      <c r="KUF97" s="528"/>
      <c r="KUG97" s="528"/>
      <c r="KUH97" s="528"/>
      <c r="KUI97" s="528"/>
      <c r="KUJ97" s="528"/>
      <c r="KUK97" s="528"/>
      <c r="KUL97" s="528"/>
      <c r="KUM97" s="528"/>
      <c r="KUN97" s="528"/>
      <c r="KUO97" s="528"/>
      <c r="KUP97" s="528"/>
      <c r="KUQ97" s="528"/>
      <c r="KUR97" s="528"/>
      <c r="KUS97" s="528"/>
      <c r="KUT97" s="528"/>
      <c r="KUU97" s="528"/>
      <c r="KUV97" s="528"/>
      <c r="KUW97" s="528"/>
      <c r="KUX97" s="528"/>
      <c r="KUY97" s="528"/>
      <c r="KUZ97" s="528"/>
      <c r="KVA97" s="528"/>
      <c r="KVB97" s="528"/>
      <c r="KVC97" s="528"/>
      <c r="KVD97" s="528"/>
      <c r="KVE97" s="528"/>
      <c r="KVF97" s="528"/>
      <c r="KVG97" s="528"/>
      <c r="KVH97" s="528"/>
      <c r="KVI97" s="528"/>
      <c r="KVJ97" s="528"/>
      <c r="KVK97" s="528"/>
      <c r="KVL97" s="528"/>
      <c r="KVM97" s="528"/>
      <c r="KVN97" s="528"/>
      <c r="KVO97" s="528"/>
      <c r="KVP97" s="528"/>
      <c r="KVQ97" s="528"/>
      <c r="KVR97" s="528"/>
      <c r="KVS97" s="528"/>
      <c r="KVT97" s="528"/>
      <c r="KVU97" s="528"/>
      <c r="KVV97" s="528"/>
      <c r="KVW97" s="528"/>
      <c r="KVX97" s="528"/>
      <c r="KVY97" s="528"/>
      <c r="KVZ97" s="528"/>
      <c r="KWA97" s="528"/>
      <c r="KWB97" s="528"/>
      <c r="KWC97" s="528"/>
      <c r="KWD97" s="528"/>
      <c r="KWE97" s="528"/>
      <c r="KWF97" s="528"/>
      <c r="KWG97" s="528"/>
      <c r="KWH97" s="528"/>
      <c r="KWI97" s="528"/>
      <c r="KWJ97" s="528"/>
      <c r="KWK97" s="528"/>
      <c r="KWL97" s="528"/>
      <c r="KWM97" s="528"/>
      <c r="KWN97" s="528"/>
      <c r="KWO97" s="528"/>
      <c r="KWP97" s="528"/>
      <c r="KWQ97" s="528"/>
      <c r="KWR97" s="528"/>
      <c r="KWS97" s="528"/>
      <c r="KWT97" s="528"/>
      <c r="KWU97" s="528"/>
      <c r="KWV97" s="528"/>
      <c r="KWW97" s="528"/>
      <c r="KWX97" s="528"/>
      <c r="KWY97" s="528"/>
      <c r="KWZ97" s="528"/>
      <c r="KXA97" s="528"/>
      <c r="KXB97" s="528"/>
      <c r="KXC97" s="528"/>
      <c r="KXD97" s="528"/>
      <c r="KXE97" s="528"/>
      <c r="KXF97" s="528"/>
      <c r="KXG97" s="528"/>
      <c r="KXH97" s="528"/>
      <c r="KXI97" s="528"/>
      <c r="KXJ97" s="528"/>
      <c r="KXK97" s="528"/>
      <c r="KXL97" s="528"/>
      <c r="KXM97" s="528"/>
      <c r="KXN97" s="528"/>
      <c r="KXO97" s="528"/>
      <c r="KXP97" s="528"/>
      <c r="KXQ97" s="528"/>
      <c r="KXR97" s="528"/>
      <c r="KXS97" s="528"/>
      <c r="KXT97" s="528"/>
      <c r="KXU97" s="528"/>
      <c r="KXV97" s="528"/>
      <c r="KXW97" s="528"/>
      <c r="KXX97" s="528"/>
      <c r="KXY97" s="528"/>
      <c r="KXZ97" s="528"/>
      <c r="KYA97" s="528"/>
      <c r="KYB97" s="528"/>
      <c r="KYC97" s="528"/>
      <c r="KYD97" s="528"/>
      <c r="KYE97" s="528"/>
      <c r="KYF97" s="528"/>
      <c r="KYG97" s="528"/>
      <c r="KYH97" s="528"/>
      <c r="KYI97" s="528"/>
      <c r="KYJ97" s="528"/>
      <c r="KYK97" s="528"/>
      <c r="KYL97" s="528"/>
      <c r="KYM97" s="528"/>
      <c r="KYN97" s="528"/>
      <c r="KYO97" s="528"/>
      <c r="KYP97" s="528"/>
      <c r="KYQ97" s="528"/>
      <c r="KYR97" s="528"/>
      <c r="KYS97" s="528"/>
      <c r="KYT97" s="528"/>
      <c r="KYU97" s="528"/>
      <c r="KYV97" s="528"/>
      <c r="KYW97" s="528"/>
      <c r="KYX97" s="528"/>
      <c r="KYY97" s="528"/>
      <c r="KYZ97" s="528"/>
      <c r="KZA97" s="528"/>
      <c r="KZB97" s="528"/>
      <c r="KZC97" s="528"/>
      <c r="KZD97" s="528"/>
      <c r="KZE97" s="528"/>
      <c r="KZF97" s="528"/>
      <c r="KZG97" s="528"/>
      <c r="KZH97" s="528"/>
      <c r="KZI97" s="528"/>
      <c r="KZJ97" s="528"/>
      <c r="KZK97" s="528"/>
      <c r="KZL97" s="528"/>
      <c r="KZM97" s="528"/>
      <c r="KZN97" s="528"/>
      <c r="KZO97" s="528"/>
      <c r="KZP97" s="528"/>
      <c r="KZQ97" s="528"/>
      <c r="KZR97" s="528"/>
      <c r="KZS97" s="528"/>
      <c r="KZT97" s="528"/>
      <c r="KZU97" s="528"/>
      <c r="KZV97" s="528"/>
      <c r="KZW97" s="528"/>
      <c r="KZX97" s="528"/>
      <c r="KZY97" s="528"/>
      <c r="KZZ97" s="528"/>
      <c r="LAA97" s="528"/>
      <c r="LAB97" s="528"/>
      <c r="LAC97" s="528"/>
      <c r="LAD97" s="528"/>
      <c r="LAE97" s="528"/>
      <c r="LAF97" s="528"/>
      <c r="LAG97" s="528"/>
      <c r="LAH97" s="528"/>
      <c r="LAI97" s="528"/>
      <c r="LAJ97" s="528"/>
      <c r="LAK97" s="528"/>
      <c r="LAL97" s="528"/>
      <c r="LAM97" s="528"/>
      <c r="LAN97" s="528"/>
      <c r="LAO97" s="528"/>
      <c r="LAP97" s="528"/>
      <c r="LAQ97" s="528"/>
      <c r="LAR97" s="528"/>
      <c r="LAS97" s="528"/>
      <c r="LAT97" s="528"/>
      <c r="LAU97" s="528"/>
      <c r="LAV97" s="528"/>
      <c r="LAW97" s="528"/>
      <c r="LAX97" s="528"/>
      <c r="LAY97" s="528"/>
      <c r="LAZ97" s="528"/>
      <c r="LBA97" s="528"/>
      <c r="LBB97" s="528"/>
      <c r="LBC97" s="528"/>
      <c r="LBD97" s="528"/>
      <c r="LBE97" s="528"/>
      <c r="LBF97" s="528"/>
      <c r="LBG97" s="528"/>
      <c r="LBH97" s="528"/>
      <c r="LBI97" s="528"/>
      <c r="LBJ97" s="528"/>
      <c r="LBK97" s="528"/>
      <c r="LBL97" s="528"/>
      <c r="LBM97" s="528"/>
      <c r="LBN97" s="528"/>
      <c r="LBO97" s="528"/>
      <c r="LBP97" s="528"/>
      <c r="LBQ97" s="528"/>
      <c r="LBR97" s="528"/>
      <c r="LBS97" s="528"/>
      <c r="LBT97" s="528"/>
      <c r="LBU97" s="528"/>
      <c r="LBV97" s="528"/>
      <c r="LBW97" s="528"/>
      <c r="LBX97" s="528"/>
      <c r="LBY97" s="528"/>
      <c r="LBZ97" s="528"/>
      <c r="LCA97" s="528"/>
      <c r="LCB97" s="528"/>
      <c r="LCC97" s="528"/>
      <c r="LCD97" s="528"/>
      <c r="LCE97" s="528"/>
      <c r="LCF97" s="528"/>
      <c r="LCG97" s="528"/>
      <c r="LCH97" s="528"/>
      <c r="LCI97" s="528"/>
      <c r="LCJ97" s="528"/>
      <c r="LCK97" s="528"/>
      <c r="LCL97" s="528"/>
      <c r="LCM97" s="528"/>
      <c r="LCN97" s="528"/>
      <c r="LCO97" s="528"/>
      <c r="LCP97" s="528"/>
      <c r="LCQ97" s="528"/>
      <c r="LCR97" s="528"/>
      <c r="LCS97" s="528"/>
      <c r="LCT97" s="528"/>
      <c r="LCU97" s="528"/>
      <c r="LCV97" s="528"/>
      <c r="LCW97" s="528"/>
      <c r="LCX97" s="528"/>
      <c r="LCY97" s="528"/>
      <c r="LCZ97" s="528"/>
      <c r="LDA97" s="528"/>
      <c r="LDB97" s="528"/>
      <c r="LDC97" s="528"/>
      <c r="LDD97" s="528"/>
      <c r="LDE97" s="528"/>
      <c r="LDF97" s="528"/>
      <c r="LDG97" s="528"/>
      <c r="LDH97" s="528"/>
      <c r="LDI97" s="528"/>
      <c r="LDJ97" s="528"/>
      <c r="LDK97" s="528"/>
      <c r="LDL97" s="528"/>
      <c r="LDM97" s="528"/>
      <c r="LDN97" s="528"/>
      <c r="LDO97" s="528"/>
      <c r="LDP97" s="528"/>
      <c r="LDQ97" s="528"/>
      <c r="LDR97" s="528"/>
      <c r="LDS97" s="528"/>
      <c r="LDT97" s="528"/>
      <c r="LDU97" s="528"/>
      <c r="LDV97" s="528"/>
      <c r="LDW97" s="528"/>
      <c r="LDX97" s="528"/>
      <c r="LDY97" s="528"/>
      <c r="LDZ97" s="528"/>
      <c r="LEA97" s="528"/>
      <c r="LEB97" s="528"/>
      <c r="LEC97" s="528"/>
      <c r="LED97" s="528"/>
      <c r="LEE97" s="528"/>
      <c r="LEF97" s="528"/>
      <c r="LEG97" s="528"/>
      <c r="LEH97" s="528"/>
      <c r="LEI97" s="528"/>
      <c r="LEJ97" s="528"/>
      <c r="LEK97" s="528"/>
      <c r="LEL97" s="528"/>
      <c r="LEM97" s="528"/>
      <c r="LEN97" s="528"/>
      <c r="LEO97" s="528"/>
      <c r="LEP97" s="528"/>
      <c r="LEQ97" s="528"/>
      <c r="LER97" s="528"/>
      <c r="LES97" s="528"/>
      <c r="LET97" s="528"/>
      <c r="LEU97" s="528"/>
      <c r="LEV97" s="528"/>
      <c r="LEW97" s="528"/>
      <c r="LEX97" s="528"/>
      <c r="LEY97" s="528"/>
      <c r="LEZ97" s="528"/>
      <c r="LFA97" s="528"/>
      <c r="LFB97" s="528"/>
      <c r="LFC97" s="528"/>
      <c r="LFD97" s="528"/>
      <c r="LFE97" s="528"/>
      <c r="LFF97" s="528"/>
      <c r="LFG97" s="528"/>
      <c r="LFH97" s="528"/>
      <c r="LFI97" s="528"/>
      <c r="LFJ97" s="528"/>
      <c r="LFK97" s="528"/>
      <c r="LFL97" s="528"/>
      <c r="LFM97" s="528"/>
      <c r="LFN97" s="528"/>
      <c r="LFO97" s="528"/>
      <c r="LFP97" s="528"/>
      <c r="LFQ97" s="528"/>
      <c r="LFR97" s="528"/>
      <c r="LFS97" s="528"/>
      <c r="LFT97" s="528"/>
      <c r="LFU97" s="528"/>
      <c r="LFV97" s="528"/>
      <c r="LFW97" s="528"/>
      <c r="LFX97" s="528"/>
      <c r="LFY97" s="528"/>
      <c r="LFZ97" s="528"/>
      <c r="LGA97" s="528"/>
      <c r="LGB97" s="528"/>
      <c r="LGC97" s="528"/>
      <c r="LGD97" s="528"/>
      <c r="LGE97" s="528"/>
      <c r="LGF97" s="528"/>
      <c r="LGG97" s="528"/>
      <c r="LGH97" s="528"/>
      <c r="LGI97" s="528"/>
      <c r="LGJ97" s="528"/>
      <c r="LGK97" s="528"/>
      <c r="LGL97" s="528"/>
      <c r="LGM97" s="528"/>
      <c r="LGN97" s="528"/>
      <c r="LGO97" s="528"/>
      <c r="LGP97" s="528"/>
      <c r="LGQ97" s="528"/>
      <c r="LGR97" s="528"/>
      <c r="LGS97" s="528"/>
      <c r="LGT97" s="528"/>
      <c r="LGU97" s="528"/>
      <c r="LGV97" s="528"/>
      <c r="LGW97" s="528"/>
      <c r="LGX97" s="528"/>
      <c r="LGY97" s="528"/>
      <c r="LGZ97" s="528"/>
      <c r="LHA97" s="528"/>
      <c r="LHB97" s="528"/>
      <c r="LHC97" s="528"/>
      <c r="LHD97" s="528"/>
      <c r="LHE97" s="528"/>
      <c r="LHF97" s="528"/>
      <c r="LHG97" s="528"/>
      <c r="LHH97" s="528"/>
      <c r="LHI97" s="528"/>
      <c r="LHJ97" s="528"/>
      <c r="LHK97" s="528"/>
      <c r="LHL97" s="528"/>
      <c r="LHM97" s="528"/>
      <c r="LHN97" s="528"/>
      <c r="LHO97" s="528"/>
      <c r="LHP97" s="528"/>
      <c r="LHQ97" s="528"/>
      <c r="LHR97" s="528"/>
      <c r="LHS97" s="528"/>
      <c r="LHT97" s="528"/>
      <c r="LHU97" s="528"/>
      <c r="LHV97" s="528"/>
      <c r="LHW97" s="528"/>
      <c r="LHX97" s="528"/>
      <c r="LHY97" s="528"/>
      <c r="LHZ97" s="528"/>
      <c r="LIA97" s="528"/>
      <c r="LIB97" s="528"/>
      <c r="LIC97" s="528"/>
      <c r="LID97" s="528"/>
      <c r="LIE97" s="528"/>
      <c r="LIF97" s="528"/>
      <c r="LIG97" s="528"/>
      <c r="LIH97" s="528"/>
      <c r="LII97" s="528"/>
      <c r="LIJ97" s="528"/>
      <c r="LIK97" s="528"/>
      <c r="LIL97" s="528"/>
      <c r="LIM97" s="528"/>
      <c r="LIN97" s="528"/>
      <c r="LIO97" s="528"/>
      <c r="LIP97" s="528"/>
      <c r="LIQ97" s="528"/>
      <c r="LIR97" s="528"/>
      <c r="LIS97" s="528"/>
      <c r="LIT97" s="528"/>
      <c r="LIU97" s="528"/>
      <c r="LIV97" s="528"/>
      <c r="LIW97" s="528"/>
      <c r="LIX97" s="528"/>
      <c r="LIY97" s="528"/>
      <c r="LIZ97" s="528"/>
      <c r="LJA97" s="528"/>
      <c r="LJB97" s="528"/>
      <c r="LJC97" s="528"/>
      <c r="LJD97" s="528"/>
      <c r="LJE97" s="528"/>
      <c r="LJF97" s="528"/>
      <c r="LJG97" s="528"/>
      <c r="LJH97" s="528"/>
      <c r="LJI97" s="528"/>
      <c r="LJJ97" s="528"/>
      <c r="LJK97" s="528"/>
      <c r="LJL97" s="528"/>
      <c r="LJM97" s="528"/>
      <c r="LJN97" s="528"/>
      <c r="LJO97" s="528"/>
      <c r="LJP97" s="528"/>
      <c r="LJQ97" s="528"/>
      <c r="LJR97" s="528"/>
      <c r="LJS97" s="528"/>
      <c r="LJT97" s="528"/>
      <c r="LJU97" s="528"/>
      <c r="LJV97" s="528"/>
      <c r="LJW97" s="528"/>
      <c r="LJX97" s="528"/>
      <c r="LJY97" s="528"/>
      <c r="LJZ97" s="528"/>
      <c r="LKA97" s="528"/>
      <c r="LKB97" s="528"/>
      <c r="LKC97" s="528"/>
      <c r="LKD97" s="528"/>
      <c r="LKE97" s="528"/>
      <c r="LKF97" s="528"/>
      <c r="LKG97" s="528"/>
      <c r="LKH97" s="528"/>
      <c r="LKI97" s="528"/>
      <c r="LKJ97" s="528"/>
      <c r="LKK97" s="528"/>
      <c r="LKL97" s="528"/>
      <c r="LKM97" s="528"/>
      <c r="LKN97" s="528"/>
      <c r="LKO97" s="528"/>
      <c r="LKP97" s="528"/>
      <c r="LKQ97" s="528"/>
      <c r="LKR97" s="528"/>
      <c r="LKS97" s="528"/>
      <c r="LKT97" s="528"/>
      <c r="LKU97" s="528"/>
      <c r="LKV97" s="528"/>
      <c r="LKW97" s="528"/>
      <c r="LKX97" s="528"/>
      <c r="LKY97" s="528"/>
      <c r="LKZ97" s="528"/>
      <c r="LLA97" s="528"/>
      <c r="LLB97" s="528"/>
      <c r="LLC97" s="528"/>
      <c r="LLD97" s="528"/>
      <c r="LLE97" s="528"/>
      <c r="LLF97" s="528"/>
      <c r="LLG97" s="528"/>
      <c r="LLH97" s="528"/>
      <c r="LLI97" s="528"/>
      <c r="LLJ97" s="528"/>
      <c r="LLK97" s="528"/>
      <c r="LLL97" s="528"/>
      <c r="LLM97" s="528"/>
      <c r="LLN97" s="528"/>
      <c r="LLO97" s="528"/>
      <c r="LLP97" s="528"/>
      <c r="LLQ97" s="528"/>
      <c r="LLR97" s="528"/>
      <c r="LLS97" s="528"/>
      <c r="LLT97" s="528"/>
      <c r="LLU97" s="528"/>
      <c r="LLV97" s="528"/>
      <c r="LLW97" s="528"/>
      <c r="LLX97" s="528"/>
      <c r="LLY97" s="528"/>
      <c r="LLZ97" s="528"/>
      <c r="LMA97" s="528"/>
      <c r="LMB97" s="528"/>
      <c r="LMC97" s="528"/>
      <c r="LMD97" s="528"/>
      <c r="LME97" s="528"/>
      <c r="LMF97" s="528"/>
      <c r="LMG97" s="528"/>
      <c r="LMH97" s="528"/>
      <c r="LMI97" s="528"/>
      <c r="LMJ97" s="528"/>
      <c r="LMK97" s="528"/>
      <c r="LML97" s="528"/>
      <c r="LMM97" s="528"/>
      <c r="LMN97" s="528"/>
      <c r="LMO97" s="528"/>
      <c r="LMP97" s="528"/>
      <c r="LMQ97" s="528"/>
      <c r="LMR97" s="528"/>
      <c r="LMS97" s="528"/>
      <c r="LMT97" s="528"/>
      <c r="LMU97" s="528"/>
      <c r="LMV97" s="528"/>
      <c r="LMW97" s="528"/>
      <c r="LMX97" s="528"/>
      <c r="LMY97" s="528"/>
      <c r="LMZ97" s="528"/>
      <c r="LNA97" s="528"/>
      <c r="LNB97" s="528"/>
      <c r="LNC97" s="528"/>
      <c r="LND97" s="528"/>
      <c r="LNE97" s="528"/>
      <c r="LNF97" s="528"/>
      <c r="LNG97" s="528"/>
      <c r="LNH97" s="528"/>
      <c r="LNI97" s="528"/>
      <c r="LNJ97" s="528"/>
      <c r="LNK97" s="528"/>
      <c r="LNL97" s="528"/>
      <c r="LNM97" s="528"/>
      <c r="LNN97" s="528"/>
      <c r="LNO97" s="528"/>
      <c r="LNP97" s="528"/>
      <c r="LNQ97" s="528"/>
      <c r="LNR97" s="528"/>
      <c r="LNS97" s="528"/>
      <c r="LNT97" s="528"/>
      <c r="LNU97" s="528"/>
      <c r="LNV97" s="528"/>
      <c r="LNW97" s="528"/>
      <c r="LNX97" s="528"/>
      <c r="LNY97" s="528"/>
      <c r="LNZ97" s="528"/>
      <c r="LOA97" s="528"/>
      <c r="LOB97" s="528"/>
      <c r="LOC97" s="528"/>
      <c r="LOD97" s="528"/>
      <c r="LOE97" s="528"/>
      <c r="LOF97" s="528"/>
      <c r="LOG97" s="528"/>
      <c r="LOH97" s="528"/>
      <c r="LOI97" s="528"/>
      <c r="LOJ97" s="528"/>
      <c r="LOK97" s="528"/>
      <c r="LOL97" s="528"/>
      <c r="LOM97" s="528"/>
      <c r="LON97" s="528"/>
      <c r="LOO97" s="528"/>
      <c r="LOP97" s="528"/>
      <c r="LOQ97" s="528"/>
      <c r="LOR97" s="528"/>
      <c r="LOS97" s="528"/>
      <c r="LOT97" s="528"/>
      <c r="LOU97" s="528"/>
      <c r="LOV97" s="528"/>
      <c r="LOW97" s="528"/>
      <c r="LOX97" s="528"/>
      <c r="LOY97" s="528"/>
      <c r="LOZ97" s="528"/>
      <c r="LPA97" s="528"/>
      <c r="LPB97" s="528"/>
      <c r="LPC97" s="528"/>
      <c r="LPD97" s="528"/>
      <c r="LPE97" s="528"/>
      <c r="LPF97" s="528"/>
      <c r="LPG97" s="528"/>
      <c r="LPH97" s="528"/>
      <c r="LPI97" s="528"/>
      <c r="LPJ97" s="528"/>
      <c r="LPK97" s="528"/>
      <c r="LPL97" s="528"/>
      <c r="LPM97" s="528"/>
      <c r="LPN97" s="528"/>
      <c r="LPO97" s="528"/>
      <c r="LPP97" s="528"/>
      <c r="LPQ97" s="528"/>
      <c r="LPR97" s="528"/>
      <c r="LPS97" s="528"/>
      <c r="LPT97" s="528"/>
      <c r="LPU97" s="528"/>
      <c r="LPV97" s="528"/>
      <c r="LPW97" s="528"/>
      <c r="LPX97" s="528"/>
      <c r="LPY97" s="528"/>
      <c r="LPZ97" s="528"/>
      <c r="LQA97" s="528"/>
      <c r="LQB97" s="528"/>
      <c r="LQC97" s="528"/>
      <c r="LQD97" s="528"/>
      <c r="LQE97" s="528"/>
      <c r="LQF97" s="528"/>
      <c r="LQG97" s="528"/>
      <c r="LQH97" s="528"/>
      <c r="LQI97" s="528"/>
      <c r="LQJ97" s="528"/>
      <c r="LQK97" s="528"/>
      <c r="LQL97" s="528"/>
      <c r="LQM97" s="528"/>
      <c r="LQN97" s="528"/>
      <c r="LQO97" s="528"/>
      <c r="LQP97" s="528"/>
      <c r="LQQ97" s="528"/>
      <c r="LQR97" s="528"/>
      <c r="LQS97" s="528"/>
      <c r="LQT97" s="528"/>
      <c r="LQU97" s="528"/>
      <c r="LQV97" s="528"/>
      <c r="LQW97" s="528"/>
      <c r="LQX97" s="528"/>
      <c r="LQY97" s="528"/>
      <c r="LQZ97" s="528"/>
      <c r="LRA97" s="528"/>
      <c r="LRB97" s="528"/>
      <c r="LRC97" s="528"/>
      <c r="LRD97" s="528"/>
      <c r="LRE97" s="528"/>
      <c r="LRF97" s="528"/>
      <c r="LRG97" s="528"/>
      <c r="LRH97" s="528"/>
      <c r="LRI97" s="528"/>
      <c r="LRJ97" s="528"/>
      <c r="LRK97" s="528"/>
      <c r="LRL97" s="528"/>
      <c r="LRM97" s="528"/>
      <c r="LRN97" s="528"/>
      <c r="LRO97" s="528"/>
      <c r="LRP97" s="528"/>
      <c r="LRQ97" s="528"/>
      <c r="LRR97" s="528"/>
      <c r="LRS97" s="528"/>
      <c r="LRT97" s="528"/>
      <c r="LRU97" s="528"/>
      <c r="LRV97" s="528"/>
      <c r="LRW97" s="528"/>
      <c r="LRX97" s="528"/>
      <c r="LRY97" s="528"/>
      <c r="LRZ97" s="528"/>
      <c r="LSA97" s="528"/>
      <c r="LSB97" s="528"/>
      <c r="LSC97" s="528"/>
      <c r="LSD97" s="528"/>
      <c r="LSE97" s="528"/>
      <c r="LSF97" s="528"/>
      <c r="LSG97" s="528"/>
      <c r="LSH97" s="528"/>
      <c r="LSI97" s="528"/>
      <c r="LSJ97" s="528"/>
      <c r="LSK97" s="528"/>
      <c r="LSL97" s="528"/>
      <c r="LSM97" s="528"/>
      <c r="LSN97" s="528"/>
      <c r="LSO97" s="528"/>
      <c r="LSP97" s="528"/>
      <c r="LSQ97" s="528"/>
      <c r="LSR97" s="528"/>
      <c r="LSS97" s="528"/>
      <c r="LST97" s="528"/>
      <c r="LSU97" s="528"/>
      <c r="LSV97" s="528"/>
      <c r="LSW97" s="528"/>
      <c r="LSX97" s="528"/>
      <c r="LSY97" s="528"/>
      <c r="LSZ97" s="528"/>
      <c r="LTA97" s="528"/>
      <c r="LTB97" s="528"/>
      <c r="LTC97" s="528"/>
      <c r="LTD97" s="528"/>
      <c r="LTE97" s="528"/>
      <c r="LTF97" s="528"/>
      <c r="LTG97" s="528"/>
      <c r="LTH97" s="528"/>
      <c r="LTI97" s="528"/>
      <c r="LTJ97" s="528"/>
      <c r="LTK97" s="528"/>
      <c r="LTL97" s="528"/>
      <c r="LTM97" s="528"/>
      <c r="LTN97" s="528"/>
      <c r="LTO97" s="528"/>
      <c r="LTP97" s="528"/>
      <c r="LTQ97" s="528"/>
      <c r="LTR97" s="528"/>
      <c r="LTS97" s="528"/>
      <c r="LTT97" s="528"/>
      <c r="LTU97" s="528"/>
      <c r="LTV97" s="528"/>
      <c r="LTW97" s="528"/>
      <c r="LTX97" s="528"/>
      <c r="LTY97" s="528"/>
      <c r="LTZ97" s="528"/>
      <c r="LUA97" s="528"/>
      <c r="LUB97" s="528"/>
      <c r="LUC97" s="528"/>
      <c r="LUD97" s="528"/>
      <c r="LUE97" s="528"/>
      <c r="LUF97" s="528"/>
      <c r="LUG97" s="528"/>
      <c r="LUH97" s="528"/>
      <c r="LUI97" s="528"/>
      <c r="LUJ97" s="528"/>
      <c r="LUK97" s="528"/>
      <c r="LUL97" s="528"/>
      <c r="LUM97" s="528"/>
      <c r="LUN97" s="528"/>
      <c r="LUO97" s="528"/>
      <c r="LUP97" s="528"/>
      <c r="LUQ97" s="528"/>
      <c r="LUR97" s="528"/>
      <c r="LUS97" s="528"/>
      <c r="LUT97" s="528"/>
      <c r="LUU97" s="528"/>
      <c r="LUV97" s="528"/>
      <c r="LUW97" s="528"/>
      <c r="LUX97" s="528"/>
      <c r="LUY97" s="528"/>
      <c r="LUZ97" s="528"/>
      <c r="LVA97" s="528"/>
      <c r="LVB97" s="528"/>
      <c r="LVC97" s="528"/>
      <c r="LVD97" s="528"/>
      <c r="LVE97" s="528"/>
      <c r="LVF97" s="528"/>
      <c r="LVG97" s="528"/>
      <c r="LVH97" s="528"/>
      <c r="LVI97" s="528"/>
      <c r="LVJ97" s="528"/>
      <c r="LVK97" s="528"/>
      <c r="LVL97" s="528"/>
      <c r="LVM97" s="528"/>
      <c r="LVN97" s="528"/>
      <c r="LVO97" s="528"/>
      <c r="LVP97" s="528"/>
      <c r="LVQ97" s="528"/>
      <c r="LVR97" s="528"/>
      <c r="LVS97" s="528"/>
      <c r="LVT97" s="528"/>
      <c r="LVU97" s="528"/>
      <c r="LVV97" s="528"/>
      <c r="LVW97" s="528"/>
      <c r="LVX97" s="528"/>
      <c r="LVY97" s="528"/>
      <c r="LVZ97" s="528"/>
      <c r="LWA97" s="528"/>
      <c r="LWB97" s="528"/>
      <c r="LWC97" s="528"/>
      <c r="LWD97" s="528"/>
      <c r="LWE97" s="528"/>
      <c r="LWF97" s="528"/>
      <c r="LWG97" s="528"/>
      <c r="LWH97" s="528"/>
      <c r="LWI97" s="528"/>
      <c r="LWJ97" s="528"/>
      <c r="LWK97" s="528"/>
      <c r="LWL97" s="528"/>
      <c r="LWM97" s="528"/>
      <c r="LWN97" s="528"/>
      <c r="LWO97" s="528"/>
      <c r="LWP97" s="528"/>
      <c r="LWQ97" s="528"/>
      <c r="LWR97" s="528"/>
      <c r="LWS97" s="528"/>
      <c r="LWT97" s="528"/>
      <c r="LWU97" s="528"/>
      <c r="LWV97" s="528"/>
      <c r="LWW97" s="528"/>
      <c r="LWX97" s="528"/>
      <c r="LWY97" s="528"/>
      <c r="LWZ97" s="528"/>
      <c r="LXA97" s="528"/>
      <c r="LXB97" s="528"/>
      <c r="LXC97" s="528"/>
      <c r="LXD97" s="528"/>
      <c r="LXE97" s="528"/>
      <c r="LXF97" s="528"/>
      <c r="LXG97" s="528"/>
      <c r="LXH97" s="528"/>
      <c r="LXI97" s="528"/>
      <c r="LXJ97" s="528"/>
      <c r="LXK97" s="528"/>
      <c r="LXL97" s="528"/>
      <c r="LXM97" s="528"/>
      <c r="LXN97" s="528"/>
      <c r="LXO97" s="528"/>
      <c r="LXP97" s="528"/>
      <c r="LXQ97" s="528"/>
      <c r="LXR97" s="528"/>
      <c r="LXS97" s="528"/>
      <c r="LXT97" s="528"/>
      <c r="LXU97" s="528"/>
      <c r="LXV97" s="528"/>
      <c r="LXW97" s="528"/>
      <c r="LXX97" s="528"/>
      <c r="LXY97" s="528"/>
      <c r="LXZ97" s="528"/>
      <c r="LYA97" s="528"/>
      <c r="LYB97" s="528"/>
      <c r="LYC97" s="528"/>
      <c r="LYD97" s="528"/>
      <c r="LYE97" s="528"/>
      <c r="LYF97" s="528"/>
      <c r="LYG97" s="528"/>
      <c r="LYH97" s="528"/>
      <c r="LYI97" s="528"/>
      <c r="LYJ97" s="528"/>
      <c r="LYK97" s="528"/>
      <c r="LYL97" s="528"/>
      <c r="LYM97" s="528"/>
      <c r="LYN97" s="528"/>
      <c r="LYO97" s="528"/>
      <c r="LYP97" s="528"/>
      <c r="LYQ97" s="528"/>
      <c r="LYR97" s="528"/>
      <c r="LYS97" s="528"/>
      <c r="LYT97" s="528"/>
      <c r="LYU97" s="528"/>
      <c r="LYV97" s="528"/>
      <c r="LYW97" s="528"/>
      <c r="LYX97" s="528"/>
      <c r="LYY97" s="528"/>
      <c r="LYZ97" s="528"/>
      <c r="LZA97" s="528"/>
      <c r="LZB97" s="528"/>
      <c r="LZC97" s="528"/>
      <c r="LZD97" s="528"/>
      <c r="LZE97" s="528"/>
      <c r="LZF97" s="528"/>
      <c r="LZG97" s="528"/>
      <c r="LZH97" s="528"/>
      <c r="LZI97" s="528"/>
      <c r="LZJ97" s="528"/>
      <c r="LZK97" s="528"/>
      <c r="LZL97" s="528"/>
      <c r="LZM97" s="528"/>
      <c r="LZN97" s="528"/>
      <c r="LZO97" s="528"/>
      <c r="LZP97" s="528"/>
      <c r="LZQ97" s="528"/>
      <c r="LZR97" s="528"/>
      <c r="LZS97" s="528"/>
      <c r="LZT97" s="528"/>
      <c r="LZU97" s="528"/>
      <c r="LZV97" s="528"/>
      <c r="LZW97" s="528"/>
      <c r="LZX97" s="528"/>
      <c r="LZY97" s="528"/>
      <c r="LZZ97" s="528"/>
      <c r="MAA97" s="528"/>
      <c r="MAB97" s="528"/>
      <c r="MAC97" s="528"/>
      <c r="MAD97" s="528"/>
      <c r="MAE97" s="528"/>
      <c r="MAF97" s="528"/>
      <c r="MAG97" s="528"/>
      <c r="MAH97" s="528"/>
      <c r="MAI97" s="528"/>
      <c r="MAJ97" s="528"/>
      <c r="MAK97" s="528"/>
      <c r="MAL97" s="528"/>
      <c r="MAM97" s="528"/>
      <c r="MAN97" s="528"/>
      <c r="MAO97" s="528"/>
      <c r="MAP97" s="528"/>
      <c r="MAQ97" s="528"/>
      <c r="MAR97" s="528"/>
      <c r="MAS97" s="528"/>
      <c r="MAT97" s="528"/>
      <c r="MAU97" s="528"/>
      <c r="MAV97" s="528"/>
      <c r="MAW97" s="528"/>
      <c r="MAX97" s="528"/>
      <c r="MAY97" s="528"/>
      <c r="MAZ97" s="528"/>
      <c r="MBA97" s="528"/>
      <c r="MBB97" s="528"/>
      <c r="MBC97" s="528"/>
      <c r="MBD97" s="528"/>
      <c r="MBE97" s="528"/>
      <c r="MBF97" s="528"/>
      <c r="MBG97" s="528"/>
      <c r="MBH97" s="528"/>
      <c r="MBI97" s="528"/>
      <c r="MBJ97" s="528"/>
      <c r="MBK97" s="528"/>
      <c r="MBL97" s="528"/>
      <c r="MBM97" s="528"/>
      <c r="MBN97" s="528"/>
      <c r="MBO97" s="528"/>
      <c r="MBP97" s="528"/>
      <c r="MBQ97" s="528"/>
      <c r="MBR97" s="528"/>
      <c r="MBS97" s="528"/>
      <c r="MBT97" s="528"/>
      <c r="MBU97" s="528"/>
      <c r="MBV97" s="528"/>
      <c r="MBW97" s="528"/>
      <c r="MBX97" s="528"/>
      <c r="MBY97" s="528"/>
      <c r="MBZ97" s="528"/>
      <c r="MCA97" s="528"/>
      <c r="MCB97" s="528"/>
      <c r="MCC97" s="528"/>
      <c r="MCD97" s="528"/>
      <c r="MCE97" s="528"/>
      <c r="MCF97" s="528"/>
      <c r="MCG97" s="528"/>
      <c r="MCH97" s="528"/>
      <c r="MCI97" s="528"/>
      <c r="MCJ97" s="528"/>
      <c r="MCK97" s="528"/>
      <c r="MCL97" s="528"/>
      <c r="MCM97" s="528"/>
      <c r="MCN97" s="528"/>
      <c r="MCO97" s="528"/>
      <c r="MCP97" s="528"/>
      <c r="MCQ97" s="528"/>
      <c r="MCR97" s="528"/>
      <c r="MCS97" s="528"/>
      <c r="MCT97" s="528"/>
      <c r="MCU97" s="528"/>
      <c r="MCV97" s="528"/>
      <c r="MCW97" s="528"/>
      <c r="MCX97" s="528"/>
      <c r="MCY97" s="528"/>
      <c r="MCZ97" s="528"/>
      <c r="MDA97" s="528"/>
      <c r="MDB97" s="528"/>
      <c r="MDC97" s="528"/>
      <c r="MDD97" s="528"/>
      <c r="MDE97" s="528"/>
      <c r="MDF97" s="528"/>
      <c r="MDG97" s="528"/>
      <c r="MDH97" s="528"/>
      <c r="MDI97" s="528"/>
      <c r="MDJ97" s="528"/>
      <c r="MDK97" s="528"/>
      <c r="MDL97" s="528"/>
      <c r="MDM97" s="528"/>
      <c r="MDN97" s="528"/>
      <c r="MDO97" s="528"/>
      <c r="MDP97" s="528"/>
      <c r="MDQ97" s="528"/>
      <c r="MDR97" s="528"/>
      <c r="MDS97" s="528"/>
      <c r="MDT97" s="528"/>
      <c r="MDU97" s="528"/>
      <c r="MDV97" s="528"/>
      <c r="MDW97" s="528"/>
      <c r="MDX97" s="528"/>
      <c r="MDY97" s="528"/>
      <c r="MDZ97" s="528"/>
      <c r="MEA97" s="528"/>
      <c r="MEB97" s="528"/>
      <c r="MEC97" s="528"/>
      <c r="MED97" s="528"/>
      <c r="MEE97" s="528"/>
      <c r="MEF97" s="528"/>
      <c r="MEG97" s="528"/>
      <c r="MEH97" s="528"/>
      <c r="MEI97" s="528"/>
      <c r="MEJ97" s="528"/>
      <c r="MEK97" s="528"/>
      <c r="MEL97" s="528"/>
      <c r="MEM97" s="528"/>
      <c r="MEN97" s="528"/>
      <c r="MEO97" s="528"/>
      <c r="MEP97" s="528"/>
      <c r="MEQ97" s="528"/>
      <c r="MER97" s="528"/>
      <c r="MES97" s="528"/>
      <c r="MET97" s="528"/>
      <c r="MEU97" s="528"/>
      <c r="MEV97" s="528"/>
      <c r="MEW97" s="528"/>
      <c r="MEX97" s="528"/>
      <c r="MEY97" s="528"/>
      <c r="MEZ97" s="528"/>
      <c r="MFA97" s="528"/>
      <c r="MFB97" s="528"/>
      <c r="MFC97" s="528"/>
      <c r="MFD97" s="528"/>
      <c r="MFE97" s="528"/>
      <c r="MFF97" s="528"/>
      <c r="MFG97" s="528"/>
      <c r="MFH97" s="528"/>
      <c r="MFI97" s="528"/>
      <c r="MFJ97" s="528"/>
      <c r="MFK97" s="528"/>
      <c r="MFL97" s="528"/>
      <c r="MFM97" s="528"/>
      <c r="MFN97" s="528"/>
      <c r="MFO97" s="528"/>
      <c r="MFP97" s="528"/>
      <c r="MFQ97" s="528"/>
      <c r="MFR97" s="528"/>
      <c r="MFS97" s="528"/>
      <c r="MFT97" s="528"/>
      <c r="MFU97" s="528"/>
      <c r="MFV97" s="528"/>
      <c r="MFW97" s="528"/>
      <c r="MFX97" s="528"/>
      <c r="MFY97" s="528"/>
      <c r="MFZ97" s="528"/>
      <c r="MGA97" s="528"/>
      <c r="MGB97" s="528"/>
      <c r="MGC97" s="528"/>
      <c r="MGD97" s="528"/>
      <c r="MGE97" s="528"/>
      <c r="MGF97" s="528"/>
      <c r="MGG97" s="528"/>
      <c r="MGH97" s="528"/>
      <c r="MGI97" s="528"/>
      <c r="MGJ97" s="528"/>
      <c r="MGK97" s="528"/>
      <c r="MGL97" s="528"/>
      <c r="MGM97" s="528"/>
      <c r="MGN97" s="528"/>
      <c r="MGO97" s="528"/>
      <c r="MGP97" s="528"/>
      <c r="MGQ97" s="528"/>
      <c r="MGR97" s="528"/>
      <c r="MGS97" s="528"/>
      <c r="MGT97" s="528"/>
      <c r="MGU97" s="528"/>
      <c r="MGV97" s="528"/>
      <c r="MGW97" s="528"/>
      <c r="MGX97" s="528"/>
      <c r="MGY97" s="528"/>
      <c r="MGZ97" s="528"/>
      <c r="MHA97" s="528"/>
      <c r="MHB97" s="528"/>
      <c r="MHC97" s="528"/>
      <c r="MHD97" s="528"/>
      <c r="MHE97" s="528"/>
      <c r="MHF97" s="528"/>
      <c r="MHG97" s="528"/>
      <c r="MHH97" s="528"/>
      <c r="MHI97" s="528"/>
      <c r="MHJ97" s="528"/>
      <c r="MHK97" s="528"/>
      <c r="MHL97" s="528"/>
      <c r="MHM97" s="528"/>
      <c r="MHN97" s="528"/>
      <c r="MHO97" s="528"/>
      <c r="MHP97" s="528"/>
      <c r="MHQ97" s="528"/>
      <c r="MHR97" s="528"/>
      <c r="MHS97" s="528"/>
      <c r="MHT97" s="528"/>
      <c r="MHU97" s="528"/>
      <c r="MHV97" s="528"/>
      <c r="MHW97" s="528"/>
      <c r="MHX97" s="528"/>
      <c r="MHY97" s="528"/>
      <c r="MHZ97" s="528"/>
      <c r="MIA97" s="528"/>
      <c r="MIB97" s="528"/>
      <c r="MIC97" s="528"/>
      <c r="MID97" s="528"/>
      <c r="MIE97" s="528"/>
      <c r="MIF97" s="528"/>
      <c r="MIG97" s="528"/>
      <c r="MIH97" s="528"/>
      <c r="MII97" s="528"/>
      <c r="MIJ97" s="528"/>
      <c r="MIK97" s="528"/>
      <c r="MIL97" s="528"/>
      <c r="MIM97" s="528"/>
      <c r="MIN97" s="528"/>
      <c r="MIO97" s="528"/>
      <c r="MIP97" s="528"/>
      <c r="MIQ97" s="528"/>
      <c r="MIR97" s="528"/>
      <c r="MIS97" s="528"/>
      <c r="MIT97" s="528"/>
      <c r="MIU97" s="528"/>
      <c r="MIV97" s="528"/>
      <c r="MIW97" s="528"/>
      <c r="MIX97" s="528"/>
      <c r="MIY97" s="528"/>
      <c r="MIZ97" s="528"/>
      <c r="MJA97" s="528"/>
      <c r="MJB97" s="528"/>
      <c r="MJC97" s="528"/>
      <c r="MJD97" s="528"/>
      <c r="MJE97" s="528"/>
      <c r="MJF97" s="528"/>
      <c r="MJG97" s="528"/>
      <c r="MJH97" s="528"/>
      <c r="MJI97" s="528"/>
      <c r="MJJ97" s="528"/>
      <c r="MJK97" s="528"/>
      <c r="MJL97" s="528"/>
      <c r="MJM97" s="528"/>
      <c r="MJN97" s="528"/>
      <c r="MJO97" s="528"/>
      <c r="MJP97" s="528"/>
      <c r="MJQ97" s="528"/>
      <c r="MJR97" s="528"/>
      <c r="MJS97" s="528"/>
      <c r="MJT97" s="528"/>
      <c r="MJU97" s="528"/>
      <c r="MJV97" s="528"/>
      <c r="MJW97" s="528"/>
      <c r="MJX97" s="528"/>
      <c r="MJY97" s="528"/>
      <c r="MJZ97" s="528"/>
      <c r="MKA97" s="528"/>
      <c r="MKB97" s="528"/>
      <c r="MKC97" s="528"/>
      <c r="MKD97" s="528"/>
      <c r="MKE97" s="528"/>
      <c r="MKF97" s="528"/>
      <c r="MKG97" s="528"/>
      <c r="MKH97" s="528"/>
      <c r="MKI97" s="528"/>
      <c r="MKJ97" s="528"/>
      <c r="MKK97" s="528"/>
      <c r="MKL97" s="528"/>
      <c r="MKM97" s="528"/>
      <c r="MKN97" s="528"/>
      <c r="MKO97" s="528"/>
      <c r="MKP97" s="528"/>
      <c r="MKQ97" s="528"/>
      <c r="MKR97" s="528"/>
      <c r="MKS97" s="528"/>
      <c r="MKT97" s="528"/>
      <c r="MKU97" s="528"/>
      <c r="MKV97" s="528"/>
      <c r="MKW97" s="528"/>
      <c r="MKX97" s="528"/>
      <c r="MKY97" s="528"/>
      <c r="MKZ97" s="528"/>
      <c r="MLA97" s="528"/>
      <c r="MLB97" s="528"/>
      <c r="MLC97" s="528"/>
      <c r="MLD97" s="528"/>
      <c r="MLE97" s="528"/>
      <c r="MLF97" s="528"/>
      <c r="MLG97" s="528"/>
      <c r="MLH97" s="528"/>
      <c r="MLI97" s="528"/>
      <c r="MLJ97" s="528"/>
      <c r="MLK97" s="528"/>
      <c r="MLL97" s="528"/>
      <c r="MLM97" s="528"/>
      <c r="MLN97" s="528"/>
      <c r="MLO97" s="528"/>
      <c r="MLP97" s="528"/>
      <c r="MLQ97" s="528"/>
      <c r="MLR97" s="528"/>
      <c r="MLS97" s="528"/>
      <c r="MLT97" s="528"/>
      <c r="MLU97" s="528"/>
      <c r="MLV97" s="528"/>
      <c r="MLW97" s="528"/>
      <c r="MLX97" s="528"/>
      <c r="MLY97" s="528"/>
      <c r="MLZ97" s="528"/>
      <c r="MMA97" s="528"/>
      <c r="MMB97" s="528"/>
      <c r="MMC97" s="528"/>
      <c r="MMD97" s="528"/>
      <c r="MME97" s="528"/>
      <c r="MMF97" s="528"/>
      <c r="MMG97" s="528"/>
      <c r="MMH97" s="528"/>
      <c r="MMI97" s="528"/>
      <c r="MMJ97" s="528"/>
      <c r="MMK97" s="528"/>
      <c r="MML97" s="528"/>
      <c r="MMM97" s="528"/>
      <c r="MMN97" s="528"/>
      <c r="MMO97" s="528"/>
      <c r="MMP97" s="528"/>
      <c r="MMQ97" s="528"/>
      <c r="MMR97" s="528"/>
      <c r="MMS97" s="528"/>
      <c r="MMT97" s="528"/>
      <c r="MMU97" s="528"/>
      <c r="MMV97" s="528"/>
      <c r="MMW97" s="528"/>
      <c r="MMX97" s="528"/>
      <c r="MMY97" s="528"/>
      <c r="MMZ97" s="528"/>
      <c r="MNA97" s="528"/>
      <c r="MNB97" s="528"/>
      <c r="MNC97" s="528"/>
      <c r="MND97" s="528"/>
      <c r="MNE97" s="528"/>
      <c r="MNF97" s="528"/>
      <c r="MNG97" s="528"/>
      <c r="MNH97" s="528"/>
      <c r="MNI97" s="528"/>
      <c r="MNJ97" s="528"/>
      <c r="MNK97" s="528"/>
      <c r="MNL97" s="528"/>
      <c r="MNM97" s="528"/>
      <c r="MNN97" s="528"/>
      <c r="MNO97" s="528"/>
      <c r="MNP97" s="528"/>
      <c r="MNQ97" s="528"/>
      <c r="MNR97" s="528"/>
      <c r="MNS97" s="528"/>
      <c r="MNT97" s="528"/>
      <c r="MNU97" s="528"/>
      <c r="MNV97" s="528"/>
      <c r="MNW97" s="528"/>
      <c r="MNX97" s="528"/>
      <c r="MNY97" s="528"/>
      <c r="MNZ97" s="528"/>
      <c r="MOA97" s="528"/>
      <c r="MOB97" s="528"/>
      <c r="MOC97" s="528"/>
      <c r="MOD97" s="528"/>
      <c r="MOE97" s="528"/>
      <c r="MOF97" s="528"/>
      <c r="MOG97" s="528"/>
      <c r="MOH97" s="528"/>
      <c r="MOI97" s="528"/>
      <c r="MOJ97" s="528"/>
      <c r="MOK97" s="528"/>
      <c r="MOL97" s="528"/>
      <c r="MOM97" s="528"/>
      <c r="MON97" s="528"/>
      <c r="MOO97" s="528"/>
      <c r="MOP97" s="528"/>
      <c r="MOQ97" s="528"/>
      <c r="MOR97" s="528"/>
      <c r="MOS97" s="528"/>
      <c r="MOT97" s="528"/>
      <c r="MOU97" s="528"/>
      <c r="MOV97" s="528"/>
      <c r="MOW97" s="528"/>
      <c r="MOX97" s="528"/>
      <c r="MOY97" s="528"/>
      <c r="MOZ97" s="528"/>
      <c r="MPA97" s="528"/>
      <c r="MPB97" s="528"/>
      <c r="MPC97" s="528"/>
      <c r="MPD97" s="528"/>
      <c r="MPE97" s="528"/>
      <c r="MPF97" s="528"/>
      <c r="MPG97" s="528"/>
      <c r="MPH97" s="528"/>
      <c r="MPI97" s="528"/>
      <c r="MPJ97" s="528"/>
      <c r="MPK97" s="528"/>
      <c r="MPL97" s="528"/>
      <c r="MPM97" s="528"/>
      <c r="MPN97" s="528"/>
      <c r="MPO97" s="528"/>
      <c r="MPP97" s="528"/>
      <c r="MPQ97" s="528"/>
      <c r="MPR97" s="528"/>
      <c r="MPS97" s="528"/>
      <c r="MPT97" s="528"/>
      <c r="MPU97" s="528"/>
      <c r="MPV97" s="528"/>
      <c r="MPW97" s="528"/>
      <c r="MPX97" s="528"/>
      <c r="MPY97" s="528"/>
      <c r="MPZ97" s="528"/>
      <c r="MQA97" s="528"/>
      <c r="MQB97" s="528"/>
      <c r="MQC97" s="528"/>
      <c r="MQD97" s="528"/>
      <c r="MQE97" s="528"/>
      <c r="MQF97" s="528"/>
      <c r="MQG97" s="528"/>
      <c r="MQH97" s="528"/>
      <c r="MQI97" s="528"/>
      <c r="MQJ97" s="528"/>
      <c r="MQK97" s="528"/>
      <c r="MQL97" s="528"/>
      <c r="MQM97" s="528"/>
      <c r="MQN97" s="528"/>
      <c r="MQO97" s="528"/>
      <c r="MQP97" s="528"/>
      <c r="MQQ97" s="528"/>
      <c r="MQR97" s="528"/>
      <c r="MQS97" s="528"/>
      <c r="MQT97" s="528"/>
      <c r="MQU97" s="528"/>
      <c r="MQV97" s="528"/>
      <c r="MQW97" s="528"/>
      <c r="MQX97" s="528"/>
      <c r="MQY97" s="528"/>
      <c r="MQZ97" s="528"/>
      <c r="MRA97" s="528"/>
      <c r="MRB97" s="528"/>
      <c r="MRC97" s="528"/>
      <c r="MRD97" s="528"/>
      <c r="MRE97" s="528"/>
      <c r="MRF97" s="528"/>
      <c r="MRG97" s="528"/>
      <c r="MRH97" s="528"/>
      <c r="MRI97" s="528"/>
      <c r="MRJ97" s="528"/>
      <c r="MRK97" s="528"/>
      <c r="MRL97" s="528"/>
      <c r="MRM97" s="528"/>
      <c r="MRN97" s="528"/>
      <c r="MRO97" s="528"/>
      <c r="MRP97" s="528"/>
      <c r="MRQ97" s="528"/>
      <c r="MRR97" s="528"/>
      <c r="MRS97" s="528"/>
      <c r="MRT97" s="528"/>
      <c r="MRU97" s="528"/>
      <c r="MRV97" s="528"/>
      <c r="MRW97" s="528"/>
      <c r="MRX97" s="528"/>
      <c r="MRY97" s="528"/>
      <c r="MRZ97" s="528"/>
      <c r="MSA97" s="528"/>
      <c r="MSB97" s="528"/>
      <c r="MSC97" s="528"/>
      <c r="MSD97" s="528"/>
      <c r="MSE97" s="528"/>
      <c r="MSF97" s="528"/>
      <c r="MSG97" s="528"/>
      <c r="MSH97" s="528"/>
      <c r="MSI97" s="528"/>
      <c r="MSJ97" s="528"/>
      <c r="MSK97" s="528"/>
      <c r="MSL97" s="528"/>
      <c r="MSM97" s="528"/>
      <c r="MSN97" s="528"/>
      <c r="MSO97" s="528"/>
      <c r="MSP97" s="528"/>
      <c r="MSQ97" s="528"/>
      <c r="MSR97" s="528"/>
      <c r="MSS97" s="528"/>
      <c r="MST97" s="528"/>
      <c r="MSU97" s="528"/>
      <c r="MSV97" s="528"/>
      <c r="MSW97" s="528"/>
      <c r="MSX97" s="528"/>
      <c r="MSY97" s="528"/>
      <c r="MSZ97" s="528"/>
      <c r="MTA97" s="528"/>
      <c r="MTB97" s="528"/>
      <c r="MTC97" s="528"/>
      <c r="MTD97" s="528"/>
      <c r="MTE97" s="528"/>
      <c r="MTF97" s="528"/>
      <c r="MTG97" s="528"/>
      <c r="MTH97" s="528"/>
      <c r="MTI97" s="528"/>
      <c r="MTJ97" s="528"/>
      <c r="MTK97" s="528"/>
      <c r="MTL97" s="528"/>
      <c r="MTM97" s="528"/>
      <c r="MTN97" s="528"/>
      <c r="MTO97" s="528"/>
      <c r="MTP97" s="528"/>
      <c r="MTQ97" s="528"/>
      <c r="MTR97" s="528"/>
      <c r="MTS97" s="528"/>
      <c r="MTT97" s="528"/>
      <c r="MTU97" s="528"/>
      <c r="MTV97" s="528"/>
      <c r="MTW97" s="528"/>
      <c r="MTX97" s="528"/>
      <c r="MTY97" s="528"/>
      <c r="MTZ97" s="528"/>
      <c r="MUA97" s="528"/>
      <c r="MUB97" s="528"/>
      <c r="MUC97" s="528"/>
      <c r="MUD97" s="528"/>
      <c r="MUE97" s="528"/>
      <c r="MUF97" s="528"/>
      <c r="MUG97" s="528"/>
      <c r="MUH97" s="528"/>
      <c r="MUI97" s="528"/>
      <c r="MUJ97" s="528"/>
      <c r="MUK97" s="528"/>
      <c r="MUL97" s="528"/>
      <c r="MUM97" s="528"/>
      <c r="MUN97" s="528"/>
      <c r="MUO97" s="528"/>
      <c r="MUP97" s="528"/>
      <c r="MUQ97" s="528"/>
      <c r="MUR97" s="528"/>
      <c r="MUS97" s="528"/>
      <c r="MUT97" s="528"/>
      <c r="MUU97" s="528"/>
      <c r="MUV97" s="528"/>
      <c r="MUW97" s="528"/>
      <c r="MUX97" s="528"/>
      <c r="MUY97" s="528"/>
      <c r="MUZ97" s="528"/>
      <c r="MVA97" s="528"/>
      <c r="MVB97" s="528"/>
      <c r="MVC97" s="528"/>
      <c r="MVD97" s="528"/>
      <c r="MVE97" s="528"/>
      <c r="MVF97" s="528"/>
      <c r="MVG97" s="528"/>
      <c r="MVH97" s="528"/>
      <c r="MVI97" s="528"/>
      <c r="MVJ97" s="528"/>
      <c r="MVK97" s="528"/>
      <c r="MVL97" s="528"/>
      <c r="MVM97" s="528"/>
      <c r="MVN97" s="528"/>
      <c r="MVO97" s="528"/>
      <c r="MVP97" s="528"/>
      <c r="MVQ97" s="528"/>
      <c r="MVR97" s="528"/>
      <c r="MVS97" s="528"/>
      <c r="MVT97" s="528"/>
      <c r="MVU97" s="528"/>
      <c r="MVV97" s="528"/>
      <c r="MVW97" s="528"/>
      <c r="MVX97" s="528"/>
      <c r="MVY97" s="528"/>
      <c r="MVZ97" s="528"/>
      <c r="MWA97" s="528"/>
      <c r="MWB97" s="528"/>
      <c r="MWC97" s="528"/>
      <c r="MWD97" s="528"/>
      <c r="MWE97" s="528"/>
      <c r="MWF97" s="528"/>
      <c r="MWG97" s="528"/>
      <c r="MWH97" s="528"/>
      <c r="MWI97" s="528"/>
      <c r="MWJ97" s="528"/>
      <c r="MWK97" s="528"/>
      <c r="MWL97" s="528"/>
      <c r="MWM97" s="528"/>
      <c r="MWN97" s="528"/>
      <c r="MWO97" s="528"/>
      <c r="MWP97" s="528"/>
      <c r="MWQ97" s="528"/>
      <c r="MWR97" s="528"/>
      <c r="MWS97" s="528"/>
      <c r="MWT97" s="528"/>
      <c r="MWU97" s="528"/>
      <c r="MWV97" s="528"/>
      <c r="MWW97" s="528"/>
      <c r="MWX97" s="528"/>
      <c r="MWY97" s="528"/>
      <c r="MWZ97" s="528"/>
      <c r="MXA97" s="528"/>
      <c r="MXB97" s="528"/>
      <c r="MXC97" s="528"/>
      <c r="MXD97" s="528"/>
      <c r="MXE97" s="528"/>
      <c r="MXF97" s="528"/>
      <c r="MXG97" s="528"/>
      <c r="MXH97" s="528"/>
      <c r="MXI97" s="528"/>
      <c r="MXJ97" s="528"/>
      <c r="MXK97" s="528"/>
      <c r="MXL97" s="528"/>
      <c r="MXM97" s="528"/>
      <c r="MXN97" s="528"/>
      <c r="MXO97" s="528"/>
      <c r="MXP97" s="528"/>
      <c r="MXQ97" s="528"/>
      <c r="MXR97" s="528"/>
      <c r="MXS97" s="528"/>
      <c r="MXT97" s="528"/>
      <c r="MXU97" s="528"/>
      <c r="MXV97" s="528"/>
      <c r="MXW97" s="528"/>
      <c r="MXX97" s="528"/>
      <c r="MXY97" s="528"/>
      <c r="MXZ97" s="528"/>
      <c r="MYA97" s="528"/>
      <c r="MYB97" s="528"/>
      <c r="MYC97" s="528"/>
      <c r="MYD97" s="528"/>
      <c r="MYE97" s="528"/>
      <c r="MYF97" s="528"/>
      <c r="MYG97" s="528"/>
      <c r="MYH97" s="528"/>
      <c r="MYI97" s="528"/>
      <c r="MYJ97" s="528"/>
      <c r="MYK97" s="528"/>
      <c r="MYL97" s="528"/>
      <c r="MYM97" s="528"/>
      <c r="MYN97" s="528"/>
      <c r="MYO97" s="528"/>
      <c r="MYP97" s="528"/>
      <c r="MYQ97" s="528"/>
      <c r="MYR97" s="528"/>
      <c r="MYS97" s="528"/>
      <c r="MYT97" s="528"/>
      <c r="MYU97" s="528"/>
      <c r="MYV97" s="528"/>
      <c r="MYW97" s="528"/>
      <c r="MYX97" s="528"/>
      <c r="MYY97" s="528"/>
      <c r="MYZ97" s="528"/>
      <c r="MZA97" s="528"/>
      <c r="MZB97" s="528"/>
      <c r="MZC97" s="528"/>
      <c r="MZD97" s="528"/>
      <c r="MZE97" s="528"/>
      <c r="MZF97" s="528"/>
      <c r="MZG97" s="528"/>
      <c r="MZH97" s="528"/>
      <c r="MZI97" s="528"/>
      <c r="MZJ97" s="528"/>
      <c r="MZK97" s="528"/>
      <c r="MZL97" s="528"/>
      <c r="MZM97" s="528"/>
      <c r="MZN97" s="528"/>
      <c r="MZO97" s="528"/>
      <c r="MZP97" s="528"/>
      <c r="MZQ97" s="528"/>
      <c r="MZR97" s="528"/>
      <c r="MZS97" s="528"/>
      <c r="MZT97" s="528"/>
      <c r="MZU97" s="528"/>
      <c r="MZV97" s="528"/>
      <c r="MZW97" s="528"/>
      <c r="MZX97" s="528"/>
      <c r="MZY97" s="528"/>
      <c r="MZZ97" s="528"/>
      <c r="NAA97" s="528"/>
      <c r="NAB97" s="528"/>
      <c r="NAC97" s="528"/>
      <c r="NAD97" s="528"/>
      <c r="NAE97" s="528"/>
      <c r="NAF97" s="528"/>
      <c r="NAG97" s="528"/>
      <c r="NAH97" s="528"/>
      <c r="NAI97" s="528"/>
      <c r="NAJ97" s="528"/>
      <c r="NAK97" s="528"/>
      <c r="NAL97" s="528"/>
      <c r="NAM97" s="528"/>
      <c r="NAN97" s="528"/>
      <c r="NAO97" s="528"/>
      <c r="NAP97" s="528"/>
      <c r="NAQ97" s="528"/>
      <c r="NAR97" s="528"/>
      <c r="NAS97" s="528"/>
      <c r="NAT97" s="528"/>
      <c r="NAU97" s="528"/>
      <c r="NAV97" s="528"/>
      <c r="NAW97" s="528"/>
      <c r="NAX97" s="528"/>
      <c r="NAY97" s="528"/>
      <c r="NAZ97" s="528"/>
      <c r="NBA97" s="528"/>
      <c r="NBB97" s="528"/>
      <c r="NBC97" s="528"/>
      <c r="NBD97" s="528"/>
      <c r="NBE97" s="528"/>
      <c r="NBF97" s="528"/>
      <c r="NBG97" s="528"/>
      <c r="NBH97" s="528"/>
      <c r="NBI97" s="528"/>
      <c r="NBJ97" s="528"/>
      <c r="NBK97" s="528"/>
      <c r="NBL97" s="528"/>
      <c r="NBM97" s="528"/>
      <c r="NBN97" s="528"/>
      <c r="NBO97" s="528"/>
      <c r="NBP97" s="528"/>
      <c r="NBQ97" s="528"/>
      <c r="NBR97" s="528"/>
      <c r="NBS97" s="528"/>
      <c r="NBT97" s="528"/>
      <c r="NBU97" s="528"/>
      <c r="NBV97" s="528"/>
      <c r="NBW97" s="528"/>
      <c r="NBX97" s="528"/>
      <c r="NBY97" s="528"/>
      <c r="NBZ97" s="528"/>
      <c r="NCA97" s="528"/>
      <c r="NCB97" s="528"/>
      <c r="NCC97" s="528"/>
      <c r="NCD97" s="528"/>
      <c r="NCE97" s="528"/>
      <c r="NCF97" s="528"/>
      <c r="NCG97" s="528"/>
      <c r="NCH97" s="528"/>
      <c r="NCI97" s="528"/>
      <c r="NCJ97" s="528"/>
      <c r="NCK97" s="528"/>
      <c r="NCL97" s="528"/>
      <c r="NCM97" s="528"/>
      <c r="NCN97" s="528"/>
      <c r="NCO97" s="528"/>
      <c r="NCP97" s="528"/>
      <c r="NCQ97" s="528"/>
      <c r="NCR97" s="528"/>
      <c r="NCS97" s="528"/>
      <c r="NCT97" s="528"/>
      <c r="NCU97" s="528"/>
      <c r="NCV97" s="528"/>
      <c r="NCW97" s="528"/>
      <c r="NCX97" s="528"/>
      <c r="NCY97" s="528"/>
      <c r="NCZ97" s="528"/>
      <c r="NDA97" s="528"/>
      <c r="NDB97" s="528"/>
      <c r="NDC97" s="528"/>
      <c r="NDD97" s="528"/>
      <c r="NDE97" s="528"/>
      <c r="NDF97" s="528"/>
      <c r="NDG97" s="528"/>
      <c r="NDH97" s="528"/>
      <c r="NDI97" s="528"/>
      <c r="NDJ97" s="528"/>
      <c r="NDK97" s="528"/>
      <c r="NDL97" s="528"/>
      <c r="NDM97" s="528"/>
      <c r="NDN97" s="528"/>
      <c r="NDO97" s="528"/>
      <c r="NDP97" s="528"/>
      <c r="NDQ97" s="528"/>
      <c r="NDR97" s="528"/>
      <c r="NDS97" s="528"/>
      <c r="NDT97" s="528"/>
      <c r="NDU97" s="528"/>
      <c r="NDV97" s="528"/>
      <c r="NDW97" s="528"/>
      <c r="NDX97" s="528"/>
      <c r="NDY97" s="528"/>
      <c r="NDZ97" s="528"/>
      <c r="NEA97" s="528"/>
      <c r="NEB97" s="528"/>
      <c r="NEC97" s="528"/>
      <c r="NED97" s="528"/>
      <c r="NEE97" s="528"/>
      <c r="NEF97" s="528"/>
      <c r="NEG97" s="528"/>
      <c r="NEH97" s="528"/>
      <c r="NEI97" s="528"/>
      <c r="NEJ97" s="528"/>
      <c r="NEK97" s="528"/>
      <c r="NEL97" s="528"/>
      <c r="NEM97" s="528"/>
      <c r="NEN97" s="528"/>
      <c r="NEO97" s="528"/>
      <c r="NEP97" s="528"/>
      <c r="NEQ97" s="528"/>
      <c r="NER97" s="528"/>
      <c r="NES97" s="528"/>
      <c r="NET97" s="528"/>
      <c r="NEU97" s="528"/>
      <c r="NEV97" s="528"/>
      <c r="NEW97" s="528"/>
      <c r="NEX97" s="528"/>
      <c r="NEY97" s="528"/>
      <c r="NEZ97" s="528"/>
      <c r="NFA97" s="528"/>
      <c r="NFB97" s="528"/>
      <c r="NFC97" s="528"/>
      <c r="NFD97" s="528"/>
      <c r="NFE97" s="528"/>
      <c r="NFF97" s="528"/>
      <c r="NFG97" s="528"/>
      <c r="NFH97" s="528"/>
      <c r="NFI97" s="528"/>
      <c r="NFJ97" s="528"/>
      <c r="NFK97" s="528"/>
      <c r="NFL97" s="528"/>
      <c r="NFM97" s="528"/>
      <c r="NFN97" s="528"/>
      <c r="NFO97" s="528"/>
      <c r="NFP97" s="528"/>
      <c r="NFQ97" s="528"/>
      <c r="NFR97" s="528"/>
      <c r="NFS97" s="528"/>
      <c r="NFT97" s="528"/>
      <c r="NFU97" s="528"/>
      <c r="NFV97" s="528"/>
      <c r="NFW97" s="528"/>
      <c r="NFX97" s="528"/>
      <c r="NFY97" s="528"/>
      <c r="NFZ97" s="528"/>
      <c r="NGA97" s="528"/>
      <c r="NGB97" s="528"/>
      <c r="NGC97" s="528"/>
      <c r="NGD97" s="528"/>
      <c r="NGE97" s="528"/>
      <c r="NGF97" s="528"/>
      <c r="NGG97" s="528"/>
      <c r="NGH97" s="528"/>
      <c r="NGI97" s="528"/>
      <c r="NGJ97" s="528"/>
      <c r="NGK97" s="528"/>
      <c r="NGL97" s="528"/>
      <c r="NGM97" s="528"/>
      <c r="NGN97" s="528"/>
      <c r="NGO97" s="528"/>
      <c r="NGP97" s="528"/>
      <c r="NGQ97" s="528"/>
      <c r="NGR97" s="528"/>
      <c r="NGS97" s="528"/>
      <c r="NGT97" s="528"/>
      <c r="NGU97" s="528"/>
      <c r="NGV97" s="528"/>
      <c r="NGW97" s="528"/>
      <c r="NGX97" s="528"/>
      <c r="NGY97" s="528"/>
      <c r="NGZ97" s="528"/>
      <c r="NHA97" s="528"/>
      <c r="NHB97" s="528"/>
      <c r="NHC97" s="528"/>
      <c r="NHD97" s="528"/>
      <c r="NHE97" s="528"/>
      <c r="NHF97" s="528"/>
      <c r="NHG97" s="528"/>
      <c r="NHH97" s="528"/>
      <c r="NHI97" s="528"/>
      <c r="NHJ97" s="528"/>
      <c r="NHK97" s="528"/>
      <c r="NHL97" s="528"/>
      <c r="NHM97" s="528"/>
      <c r="NHN97" s="528"/>
      <c r="NHO97" s="528"/>
      <c r="NHP97" s="528"/>
      <c r="NHQ97" s="528"/>
      <c r="NHR97" s="528"/>
      <c r="NHS97" s="528"/>
      <c r="NHT97" s="528"/>
      <c r="NHU97" s="528"/>
      <c r="NHV97" s="528"/>
      <c r="NHW97" s="528"/>
      <c r="NHX97" s="528"/>
      <c r="NHY97" s="528"/>
      <c r="NHZ97" s="528"/>
      <c r="NIA97" s="528"/>
      <c r="NIB97" s="528"/>
      <c r="NIC97" s="528"/>
      <c r="NID97" s="528"/>
      <c r="NIE97" s="528"/>
      <c r="NIF97" s="528"/>
      <c r="NIG97" s="528"/>
      <c r="NIH97" s="528"/>
      <c r="NII97" s="528"/>
      <c r="NIJ97" s="528"/>
      <c r="NIK97" s="528"/>
      <c r="NIL97" s="528"/>
      <c r="NIM97" s="528"/>
      <c r="NIN97" s="528"/>
      <c r="NIO97" s="528"/>
      <c r="NIP97" s="528"/>
      <c r="NIQ97" s="528"/>
      <c r="NIR97" s="528"/>
      <c r="NIS97" s="528"/>
      <c r="NIT97" s="528"/>
      <c r="NIU97" s="528"/>
      <c r="NIV97" s="528"/>
      <c r="NIW97" s="528"/>
      <c r="NIX97" s="528"/>
      <c r="NIY97" s="528"/>
      <c r="NIZ97" s="528"/>
      <c r="NJA97" s="528"/>
      <c r="NJB97" s="528"/>
      <c r="NJC97" s="528"/>
      <c r="NJD97" s="528"/>
      <c r="NJE97" s="528"/>
      <c r="NJF97" s="528"/>
      <c r="NJG97" s="528"/>
      <c r="NJH97" s="528"/>
      <c r="NJI97" s="528"/>
      <c r="NJJ97" s="528"/>
      <c r="NJK97" s="528"/>
      <c r="NJL97" s="528"/>
      <c r="NJM97" s="528"/>
      <c r="NJN97" s="528"/>
      <c r="NJO97" s="528"/>
      <c r="NJP97" s="528"/>
      <c r="NJQ97" s="528"/>
      <c r="NJR97" s="528"/>
      <c r="NJS97" s="528"/>
      <c r="NJT97" s="528"/>
      <c r="NJU97" s="528"/>
      <c r="NJV97" s="528"/>
      <c r="NJW97" s="528"/>
      <c r="NJX97" s="528"/>
      <c r="NJY97" s="528"/>
      <c r="NJZ97" s="528"/>
      <c r="NKA97" s="528"/>
      <c r="NKB97" s="528"/>
      <c r="NKC97" s="528"/>
      <c r="NKD97" s="528"/>
      <c r="NKE97" s="528"/>
      <c r="NKF97" s="528"/>
      <c r="NKG97" s="528"/>
      <c r="NKH97" s="528"/>
      <c r="NKI97" s="528"/>
      <c r="NKJ97" s="528"/>
      <c r="NKK97" s="528"/>
      <c r="NKL97" s="528"/>
      <c r="NKM97" s="528"/>
      <c r="NKN97" s="528"/>
      <c r="NKO97" s="528"/>
      <c r="NKP97" s="528"/>
      <c r="NKQ97" s="528"/>
      <c r="NKR97" s="528"/>
      <c r="NKS97" s="528"/>
      <c r="NKT97" s="528"/>
      <c r="NKU97" s="528"/>
      <c r="NKV97" s="528"/>
      <c r="NKW97" s="528"/>
      <c r="NKX97" s="528"/>
      <c r="NKY97" s="528"/>
      <c r="NKZ97" s="528"/>
      <c r="NLA97" s="528"/>
      <c r="NLB97" s="528"/>
      <c r="NLC97" s="528"/>
      <c r="NLD97" s="528"/>
      <c r="NLE97" s="528"/>
      <c r="NLF97" s="528"/>
      <c r="NLG97" s="528"/>
      <c r="NLH97" s="528"/>
      <c r="NLI97" s="528"/>
      <c r="NLJ97" s="528"/>
      <c r="NLK97" s="528"/>
      <c r="NLL97" s="528"/>
      <c r="NLM97" s="528"/>
      <c r="NLN97" s="528"/>
      <c r="NLO97" s="528"/>
      <c r="NLP97" s="528"/>
      <c r="NLQ97" s="528"/>
      <c r="NLR97" s="528"/>
      <c r="NLS97" s="528"/>
      <c r="NLT97" s="528"/>
      <c r="NLU97" s="528"/>
      <c r="NLV97" s="528"/>
      <c r="NLW97" s="528"/>
      <c r="NLX97" s="528"/>
      <c r="NLY97" s="528"/>
      <c r="NLZ97" s="528"/>
      <c r="NMA97" s="528"/>
      <c r="NMB97" s="528"/>
      <c r="NMC97" s="528"/>
      <c r="NMD97" s="528"/>
      <c r="NME97" s="528"/>
      <c r="NMF97" s="528"/>
      <c r="NMG97" s="528"/>
      <c r="NMH97" s="528"/>
      <c r="NMI97" s="528"/>
      <c r="NMJ97" s="528"/>
      <c r="NMK97" s="528"/>
      <c r="NML97" s="528"/>
      <c r="NMM97" s="528"/>
      <c r="NMN97" s="528"/>
      <c r="NMO97" s="528"/>
      <c r="NMP97" s="528"/>
      <c r="NMQ97" s="528"/>
      <c r="NMR97" s="528"/>
      <c r="NMS97" s="528"/>
      <c r="NMT97" s="528"/>
      <c r="NMU97" s="528"/>
      <c r="NMV97" s="528"/>
      <c r="NMW97" s="528"/>
      <c r="NMX97" s="528"/>
      <c r="NMY97" s="528"/>
      <c r="NMZ97" s="528"/>
      <c r="NNA97" s="528"/>
      <c r="NNB97" s="528"/>
      <c r="NNC97" s="528"/>
      <c r="NND97" s="528"/>
      <c r="NNE97" s="528"/>
      <c r="NNF97" s="528"/>
      <c r="NNG97" s="528"/>
      <c r="NNH97" s="528"/>
      <c r="NNI97" s="528"/>
      <c r="NNJ97" s="528"/>
      <c r="NNK97" s="528"/>
      <c r="NNL97" s="528"/>
      <c r="NNM97" s="528"/>
      <c r="NNN97" s="528"/>
      <c r="NNO97" s="528"/>
      <c r="NNP97" s="528"/>
      <c r="NNQ97" s="528"/>
      <c r="NNR97" s="528"/>
      <c r="NNS97" s="528"/>
      <c r="NNT97" s="528"/>
      <c r="NNU97" s="528"/>
      <c r="NNV97" s="528"/>
      <c r="NNW97" s="528"/>
      <c r="NNX97" s="528"/>
      <c r="NNY97" s="528"/>
      <c r="NNZ97" s="528"/>
      <c r="NOA97" s="528"/>
      <c r="NOB97" s="528"/>
      <c r="NOC97" s="528"/>
      <c r="NOD97" s="528"/>
      <c r="NOE97" s="528"/>
      <c r="NOF97" s="528"/>
      <c r="NOG97" s="528"/>
      <c r="NOH97" s="528"/>
      <c r="NOI97" s="528"/>
      <c r="NOJ97" s="528"/>
      <c r="NOK97" s="528"/>
      <c r="NOL97" s="528"/>
      <c r="NOM97" s="528"/>
      <c r="NON97" s="528"/>
      <c r="NOO97" s="528"/>
      <c r="NOP97" s="528"/>
      <c r="NOQ97" s="528"/>
      <c r="NOR97" s="528"/>
      <c r="NOS97" s="528"/>
      <c r="NOT97" s="528"/>
      <c r="NOU97" s="528"/>
      <c r="NOV97" s="528"/>
      <c r="NOW97" s="528"/>
      <c r="NOX97" s="528"/>
      <c r="NOY97" s="528"/>
      <c r="NOZ97" s="528"/>
      <c r="NPA97" s="528"/>
      <c r="NPB97" s="528"/>
      <c r="NPC97" s="528"/>
      <c r="NPD97" s="528"/>
      <c r="NPE97" s="528"/>
      <c r="NPF97" s="528"/>
      <c r="NPG97" s="528"/>
      <c r="NPH97" s="528"/>
      <c r="NPI97" s="528"/>
      <c r="NPJ97" s="528"/>
      <c r="NPK97" s="528"/>
      <c r="NPL97" s="528"/>
      <c r="NPM97" s="528"/>
      <c r="NPN97" s="528"/>
      <c r="NPO97" s="528"/>
      <c r="NPP97" s="528"/>
      <c r="NPQ97" s="528"/>
      <c r="NPR97" s="528"/>
      <c r="NPS97" s="528"/>
      <c r="NPT97" s="528"/>
      <c r="NPU97" s="528"/>
      <c r="NPV97" s="528"/>
      <c r="NPW97" s="528"/>
      <c r="NPX97" s="528"/>
      <c r="NPY97" s="528"/>
      <c r="NPZ97" s="528"/>
      <c r="NQA97" s="528"/>
      <c r="NQB97" s="528"/>
      <c r="NQC97" s="528"/>
      <c r="NQD97" s="528"/>
      <c r="NQE97" s="528"/>
      <c r="NQF97" s="528"/>
      <c r="NQG97" s="528"/>
      <c r="NQH97" s="528"/>
      <c r="NQI97" s="528"/>
      <c r="NQJ97" s="528"/>
      <c r="NQK97" s="528"/>
      <c r="NQL97" s="528"/>
      <c r="NQM97" s="528"/>
      <c r="NQN97" s="528"/>
      <c r="NQO97" s="528"/>
      <c r="NQP97" s="528"/>
      <c r="NQQ97" s="528"/>
      <c r="NQR97" s="528"/>
      <c r="NQS97" s="528"/>
      <c r="NQT97" s="528"/>
      <c r="NQU97" s="528"/>
      <c r="NQV97" s="528"/>
      <c r="NQW97" s="528"/>
      <c r="NQX97" s="528"/>
      <c r="NQY97" s="528"/>
      <c r="NQZ97" s="528"/>
      <c r="NRA97" s="528"/>
      <c r="NRB97" s="528"/>
      <c r="NRC97" s="528"/>
      <c r="NRD97" s="528"/>
      <c r="NRE97" s="528"/>
      <c r="NRF97" s="528"/>
      <c r="NRG97" s="528"/>
      <c r="NRH97" s="528"/>
      <c r="NRI97" s="528"/>
      <c r="NRJ97" s="528"/>
      <c r="NRK97" s="528"/>
      <c r="NRL97" s="528"/>
      <c r="NRM97" s="528"/>
      <c r="NRN97" s="528"/>
      <c r="NRO97" s="528"/>
      <c r="NRP97" s="528"/>
      <c r="NRQ97" s="528"/>
      <c r="NRR97" s="528"/>
      <c r="NRS97" s="528"/>
      <c r="NRT97" s="528"/>
      <c r="NRU97" s="528"/>
      <c r="NRV97" s="528"/>
      <c r="NRW97" s="528"/>
      <c r="NRX97" s="528"/>
      <c r="NRY97" s="528"/>
      <c r="NRZ97" s="528"/>
      <c r="NSA97" s="528"/>
      <c r="NSB97" s="528"/>
      <c r="NSC97" s="528"/>
      <c r="NSD97" s="528"/>
      <c r="NSE97" s="528"/>
      <c r="NSF97" s="528"/>
      <c r="NSG97" s="528"/>
      <c r="NSH97" s="528"/>
      <c r="NSI97" s="528"/>
      <c r="NSJ97" s="528"/>
      <c r="NSK97" s="528"/>
      <c r="NSL97" s="528"/>
      <c r="NSM97" s="528"/>
      <c r="NSN97" s="528"/>
      <c r="NSO97" s="528"/>
      <c r="NSP97" s="528"/>
      <c r="NSQ97" s="528"/>
      <c r="NSR97" s="528"/>
      <c r="NSS97" s="528"/>
      <c r="NST97" s="528"/>
      <c r="NSU97" s="528"/>
      <c r="NSV97" s="528"/>
      <c r="NSW97" s="528"/>
      <c r="NSX97" s="528"/>
      <c r="NSY97" s="528"/>
      <c r="NSZ97" s="528"/>
      <c r="NTA97" s="528"/>
      <c r="NTB97" s="528"/>
      <c r="NTC97" s="528"/>
      <c r="NTD97" s="528"/>
      <c r="NTE97" s="528"/>
      <c r="NTF97" s="528"/>
      <c r="NTG97" s="528"/>
      <c r="NTH97" s="528"/>
      <c r="NTI97" s="528"/>
      <c r="NTJ97" s="528"/>
      <c r="NTK97" s="528"/>
      <c r="NTL97" s="528"/>
      <c r="NTM97" s="528"/>
      <c r="NTN97" s="528"/>
      <c r="NTO97" s="528"/>
      <c r="NTP97" s="528"/>
      <c r="NTQ97" s="528"/>
      <c r="NTR97" s="528"/>
      <c r="NTS97" s="528"/>
      <c r="NTT97" s="528"/>
      <c r="NTU97" s="528"/>
      <c r="NTV97" s="528"/>
      <c r="NTW97" s="528"/>
      <c r="NTX97" s="528"/>
      <c r="NTY97" s="528"/>
      <c r="NTZ97" s="528"/>
      <c r="NUA97" s="528"/>
      <c r="NUB97" s="528"/>
      <c r="NUC97" s="528"/>
      <c r="NUD97" s="528"/>
      <c r="NUE97" s="528"/>
      <c r="NUF97" s="528"/>
      <c r="NUG97" s="528"/>
      <c r="NUH97" s="528"/>
      <c r="NUI97" s="528"/>
      <c r="NUJ97" s="528"/>
      <c r="NUK97" s="528"/>
      <c r="NUL97" s="528"/>
      <c r="NUM97" s="528"/>
      <c r="NUN97" s="528"/>
      <c r="NUO97" s="528"/>
      <c r="NUP97" s="528"/>
      <c r="NUQ97" s="528"/>
      <c r="NUR97" s="528"/>
      <c r="NUS97" s="528"/>
      <c r="NUT97" s="528"/>
      <c r="NUU97" s="528"/>
      <c r="NUV97" s="528"/>
      <c r="NUW97" s="528"/>
      <c r="NUX97" s="528"/>
      <c r="NUY97" s="528"/>
      <c r="NUZ97" s="528"/>
      <c r="NVA97" s="528"/>
      <c r="NVB97" s="528"/>
      <c r="NVC97" s="528"/>
      <c r="NVD97" s="528"/>
      <c r="NVE97" s="528"/>
      <c r="NVF97" s="528"/>
      <c r="NVG97" s="528"/>
      <c r="NVH97" s="528"/>
      <c r="NVI97" s="528"/>
      <c r="NVJ97" s="528"/>
      <c r="NVK97" s="528"/>
      <c r="NVL97" s="528"/>
      <c r="NVM97" s="528"/>
      <c r="NVN97" s="528"/>
      <c r="NVO97" s="528"/>
      <c r="NVP97" s="528"/>
      <c r="NVQ97" s="528"/>
      <c r="NVR97" s="528"/>
      <c r="NVS97" s="528"/>
      <c r="NVT97" s="528"/>
      <c r="NVU97" s="528"/>
      <c r="NVV97" s="528"/>
      <c r="NVW97" s="528"/>
      <c r="NVX97" s="528"/>
      <c r="NVY97" s="528"/>
      <c r="NVZ97" s="528"/>
      <c r="NWA97" s="528"/>
      <c r="NWB97" s="528"/>
      <c r="NWC97" s="528"/>
      <c r="NWD97" s="528"/>
      <c r="NWE97" s="528"/>
      <c r="NWF97" s="528"/>
      <c r="NWG97" s="528"/>
      <c r="NWH97" s="528"/>
      <c r="NWI97" s="528"/>
      <c r="NWJ97" s="528"/>
      <c r="NWK97" s="528"/>
      <c r="NWL97" s="528"/>
      <c r="NWM97" s="528"/>
      <c r="NWN97" s="528"/>
      <c r="NWO97" s="528"/>
      <c r="NWP97" s="528"/>
      <c r="NWQ97" s="528"/>
      <c r="NWR97" s="528"/>
      <c r="NWS97" s="528"/>
      <c r="NWT97" s="528"/>
      <c r="NWU97" s="528"/>
      <c r="NWV97" s="528"/>
      <c r="NWW97" s="528"/>
      <c r="NWX97" s="528"/>
      <c r="NWY97" s="528"/>
      <c r="NWZ97" s="528"/>
      <c r="NXA97" s="528"/>
      <c r="NXB97" s="528"/>
      <c r="NXC97" s="528"/>
      <c r="NXD97" s="528"/>
      <c r="NXE97" s="528"/>
      <c r="NXF97" s="528"/>
      <c r="NXG97" s="528"/>
      <c r="NXH97" s="528"/>
      <c r="NXI97" s="528"/>
      <c r="NXJ97" s="528"/>
      <c r="NXK97" s="528"/>
      <c r="NXL97" s="528"/>
      <c r="NXM97" s="528"/>
      <c r="NXN97" s="528"/>
      <c r="NXO97" s="528"/>
      <c r="NXP97" s="528"/>
      <c r="NXQ97" s="528"/>
      <c r="NXR97" s="528"/>
      <c r="NXS97" s="528"/>
      <c r="NXT97" s="528"/>
      <c r="NXU97" s="528"/>
      <c r="NXV97" s="528"/>
      <c r="NXW97" s="528"/>
      <c r="NXX97" s="528"/>
      <c r="NXY97" s="528"/>
      <c r="NXZ97" s="528"/>
      <c r="NYA97" s="528"/>
      <c r="NYB97" s="528"/>
      <c r="NYC97" s="528"/>
      <c r="NYD97" s="528"/>
      <c r="NYE97" s="528"/>
      <c r="NYF97" s="528"/>
      <c r="NYG97" s="528"/>
      <c r="NYH97" s="528"/>
      <c r="NYI97" s="528"/>
      <c r="NYJ97" s="528"/>
      <c r="NYK97" s="528"/>
      <c r="NYL97" s="528"/>
      <c r="NYM97" s="528"/>
      <c r="NYN97" s="528"/>
      <c r="NYO97" s="528"/>
      <c r="NYP97" s="528"/>
      <c r="NYQ97" s="528"/>
      <c r="NYR97" s="528"/>
      <c r="NYS97" s="528"/>
      <c r="NYT97" s="528"/>
      <c r="NYU97" s="528"/>
      <c r="NYV97" s="528"/>
      <c r="NYW97" s="528"/>
      <c r="NYX97" s="528"/>
      <c r="NYY97" s="528"/>
      <c r="NYZ97" s="528"/>
      <c r="NZA97" s="528"/>
      <c r="NZB97" s="528"/>
      <c r="NZC97" s="528"/>
      <c r="NZD97" s="528"/>
      <c r="NZE97" s="528"/>
      <c r="NZF97" s="528"/>
      <c r="NZG97" s="528"/>
      <c r="NZH97" s="528"/>
      <c r="NZI97" s="528"/>
      <c r="NZJ97" s="528"/>
      <c r="NZK97" s="528"/>
      <c r="NZL97" s="528"/>
      <c r="NZM97" s="528"/>
      <c r="NZN97" s="528"/>
      <c r="NZO97" s="528"/>
      <c r="NZP97" s="528"/>
      <c r="NZQ97" s="528"/>
      <c r="NZR97" s="528"/>
      <c r="NZS97" s="528"/>
      <c r="NZT97" s="528"/>
      <c r="NZU97" s="528"/>
      <c r="NZV97" s="528"/>
      <c r="NZW97" s="528"/>
      <c r="NZX97" s="528"/>
      <c r="NZY97" s="528"/>
      <c r="NZZ97" s="528"/>
      <c r="OAA97" s="528"/>
      <c r="OAB97" s="528"/>
      <c r="OAC97" s="528"/>
      <c r="OAD97" s="528"/>
      <c r="OAE97" s="528"/>
      <c r="OAF97" s="528"/>
      <c r="OAG97" s="528"/>
      <c r="OAH97" s="528"/>
      <c r="OAI97" s="528"/>
      <c r="OAJ97" s="528"/>
      <c r="OAK97" s="528"/>
      <c r="OAL97" s="528"/>
      <c r="OAM97" s="528"/>
      <c r="OAN97" s="528"/>
      <c r="OAO97" s="528"/>
      <c r="OAP97" s="528"/>
      <c r="OAQ97" s="528"/>
      <c r="OAR97" s="528"/>
      <c r="OAS97" s="528"/>
      <c r="OAT97" s="528"/>
      <c r="OAU97" s="528"/>
      <c r="OAV97" s="528"/>
      <c r="OAW97" s="528"/>
      <c r="OAX97" s="528"/>
      <c r="OAY97" s="528"/>
      <c r="OAZ97" s="528"/>
      <c r="OBA97" s="528"/>
      <c r="OBB97" s="528"/>
      <c r="OBC97" s="528"/>
      <c r="OBD97" s="528"/>
      <c r="OBE97" s="528"/>
      <c r="OBF97" s="528"/>
      <c r="OBG97" s="528"/>
      <c r="OBH97" s="528"/>
      <c r="OBI97" s="528"/>
      <c r="OBJ97" s="528"/>
      <c r="OBK97" s="528"/>
      <c r="OBL97" s="528"/>
      <c r="OBM97" s="528"/>
      <c r="OBN97" s="528"/>
      <c r="OBO97" s="528"/>
      <c r="OBP97" s="528"/>
      <c r="OBQ97" s="528"/>
      <c r="OBR97" s="528"/>
      <c r="OBS97" s="528"/>
      <c r="OBT97" s="528"/>
      <c r="OBU97" s="528"/>
      <c r="OBV97" s="528"/>
      <c r="OBW97" s="528"/>
      <c r="OBX97" s="528"/>
      <c r="OBY97" s="528"/>
      <c r="OBZ97" s="528"/>
      <c r="OCA97" s="528"/>
      <c r="OCB97" s="528"/>
      <c r="OCC97" s="528"/>
      <c r="OCD97" s="528"/>
      <c r="OCE97" s="528"/>
      <c r="OCF97" s="528"/>
      <c r="OCG97" s="528"/>
      <c r="OCH97" s="528"/>
      <c r="OCI97" s="528"/>
      <c r="OCJ97" s="528"/>
      <c r="OCK97" s="528"/>
      <c r="OCL97" s="528"/>
      <c r="OCM97" s="528"/>
      <c r="OCN97" s="528"/>
      <c r="OCO97" s="528"/>
      <c r="OCP97" s="528"/>
      <c r="OCQ97" s="528"/>
      <c r="OCR97" s="528"/>
      <c r="OCS97" s="528"/>
      <c r="OCT97" s="528"/>
      <c r="OCU97" s="528"/>
      <c r="OCV97" s="528"/>
      <c r="OCW97" s="528"/>
      <c r="OCX97" s="528"/>
      <c r="OCY97" s="528"/>
      <c r="OCZ97" s="528"/>
      <c r="ODA97" s="528"/>
      <c r="ODB97" s="528"/>
      <c r="ODC97" s="528"/>
      <c r="ODD97" s="528"/>
      <c r="ODE97" s="528"/>
      <c r="ODF97" s="528"/>
      <c r="ODG97" s="528"/>
      <c r="ODH97" s="528"/>
      <c r="ODI97" s="528"/>
      <c r="ODJ97" s="528"/>
      <c r="ODK97" s="528"/>
      <c r="ODL97" s="528"/>
      <c r="ODM97" s="528"/>
      <c r="ODN97" s="528"/>
      <c r="ODO97" s="528"/>
      <c r="ODP97" s="528"/>
      <c r="ODQ97" s="528"/>
      <c r="ODR97" s="528"/>
      <c r="ODS97" s="528"/>
      <c r="ODT97" s="528"/>
      <c r="ODU97" s="528"/>
      <c r="ODV97" s="528"/>
      <c r="ODW97" s="528"/>
      <c r="ODX97" s="528"/>
      <c r="ODY97" s="528"/>
      <c r="ODZ97" s="528"/>
      <c r="OEA97" s="528"/>
      <c r="OEB97" s="528"/>
      <c r="OEC97" s="528"/>
      <c r="OED97" s="528"/>
      <c r="OEE97" s="528"/>
      <c r="OEF97" s="528"/>
      <c r="OEG97" s="528"/>
      <c r="OEH97" s="528"/>
      <c r="OEI97" s="528"/>
      <c r="OEJ97" s="528"/>
      <c r="OEK97" s="528"/>
      <c r="OEL97" s="528"/>
      <c r="OEM97" s="528"/>
      <c r="OEN97" s="528"/>
      <c r="OEO97" s="528"/>
      <c r="OEP97" s="528"/>
      <c r="OEQ97" s="528"/>
      <c r="OER97" s="528"/>
      <c r="OES97" s="528"/>
      <c r="OET97" s="528"/>
      <c r="OEU97" s="528"/>
      <c r="OEV97" s="528"/>
      <c r="OEW97" s="528"/>
      <c r="OEX97" s="528"/>
      <c r="OEY97" s="528"/>
      <c r="OEZ97" s="528"/>
      <c r="OFA97" s="528"/>
      <c r="OFB97" s="528"/>
      <c r="OFC97" s="528"/>
      <c r="OFD97" s="528"/>
      <c r="OFE97" s="528"/>
      <c r="OFF97" s="528"/>
      <c r="OFG97" s="528"/>
      <c r="OFH97" s="528"/>
      <c r="OFI97" s="528"/>
      <c r="OFJ97" s="528"/>
      <c r="OFK97" s="528"/>
      <c r="OFL97" s="528"/>
      <c r="OFM97" s="528"/>
      <c r="OFN97" s="528"/>
      <c r="OFO97" s="528"/>
      <c r="OFP97" s="528"/>
      <c r="OFQ97" s="528"/>
      <c r="OFR97" s="528"/>
      <c r="OFS97" s="528"/>
      <c r="OFT97" s="528"/>
      <c r="OFU97" s="528"/>
      <c r="OFV97" s="528"/>
      <c r="OFW97" s="528"/>
      <c r="OFX97" s="528"/>
      <c r="OFY97" s="528"/>
      <c r="OFZ97" s="528"/>
      <c r="OGA97" s="528"/>
      <c r="OGB97" s="528"/>
      <c r="OGC97" s="528"/>
      <c r="OGD97" s="528"/>
      <c r="OGE97" s="528"/>
      <c r="OGF97" s="528"/>
      <c r="OGG97" s="528"/>
      <c r="OGH97" s="528"/>
      <c r="OGI97" s="528"/>
      <c r="OGJ97" s="528"/>
      <c r="OGK97" s="528"/>
      <c r="OGL97" s="528"/>
      <c r="OGM97" s="528"/>
      <c r="OGN97" s="528"/>
      <c r="OGO97" s="528"/>
      <c r="OGP97" s="528"/>
      <c r="OGQ97" s="528"/>
      <c r="OGR97" s="528"/>
      <c r="OGS97" s="528"/>
      <c r="OGT97" s="528"/>
      <c r="OGU97" s="528"/>
      <c r="OGV97" s="528"/>
      <c r="OGW97" s="528"/>
      <c r="OGX97" s="528"/>
      <c r="OGY97" s="528"/>
      <c r="OGZ97" s="528"/>
      <c r="OHA97" s="528"/>
      <c r="OHB97" s="528"/>
      <c r="OHC97" s="528"/>
      <c r="OHD97" s="528"/>
      <c r="OHE97" s="528"/>
      <c r="OHF97" s="528"/>
      <c r="OHG97" s="528"/>
      <c r="OHH97" s="528"/>
      <c r="OHI97" s="528"/>
      <c r="OHJ97" s="528"/>
      <c r="OHK97" s="528"/>
      <c r="OHL97" s="528"/>
      <c r="OHM97" s="528"/>
      <c r="OHN97" s="528"/>
      <c r="OHO97" s="528"/>
      <c r="OHP97" s="528"/>
      <c r="OHQ97" s="528"/>
      <c r="OHR97" s="528"/>
      <c r="OHS97" s="528"/>
      <c r="OHT97" s="528"/>
      <c r="OHU97" s="528"/>
      <c r="OHV97" s="528"/>
      <c r="OHW97" s="528"/>
      <c r="OHX97" s="528"/>
      <c r="OHY97" s="528"/>
      <c r="OHZ97" s="528"/>
      <c r="OIA97" s="528"/>
      <c r="OIB97" s="528"/>
      <c r="OIC97" s="528"/>
      <c r="OID97" s="528"/>
      <c r="OIE97" s="528"/>
      <c r="OIF97" s="528"/>
      <c r="OIG97" s="528"/>
      <c r="OIH97" s="528"/>
      <c r="OII97" s="528"/>
      <c r="OIJ97" s="528"/>
      <c r="OIK97" s="528"/>
      <c r="OIL97" s="528"/>
      <c r="OIM97" s="528"/>
      <c r="OIN97" s="528"/>
      <c r="OIO97" s="528"/>
      <c r="OIP97" s="528"/>
      <c r="OIQ97" s="528"/>
      <c r="OIR97" s="528"/>
      <c r="OIS97" s="528"/>
      <c r="OIT97" s="528"/>
      <c r="OIU97" s="528"/>
      <c r="OIV97" s="528"/>
      <c r="OIW97" s="528"/>
      <c r="OIX97" s="528"/>
      <c r="OIY97" s="528"/>
      <c r="OIZ97" s="528"/>
      <c r="OJA97" s="528"/>
      <c r="OJB97" s="528"/>
      <c r="OJC97" s="528"/>
      <c r="OJD97" s="528"/>
      <c r="OJE97" s="528"/>
      <c r="OJF97" s="528"/>
      <c r="OJG97" s="528"/>
      <c r="OJH97" s="528"/>
      <c r="OJI97" s="528"/>
      <c r="OJJ97" s="528"/>
      <c r="OJK97" s="528"/>
      <c r="OJL97" s="528"/>
      <c r="OJM97" s="528"/>
      <c r="OJN97" s="528"/>
      <c r="OJO97" s="528"/>
      <c r="OJP97" s="528"/>
      <c r="OJQ97" s="528"/>
      <c r="OJR97" s="528"/>
      <c r="OJS97" s="528"/>
      <c r="OJT97" s="528"/>
      <c r="OJU97" s="528"/>
      <c r="OJV97" s="528"/>
      <c r="OJW97" s="528"/>
      <c r="OJX97" s="528"/>
      <c r="OJY97" s="528"/>
      <c r="OJZ97" s="528"/>
      <c r="OKA97" s="528"/>
      <c r="OKB97" s="528"/>
      <c r="OKC97" s="528"/>
      <c r="OKD97" s="528"/>
      <c r="OKE97" s="528"/>
      <c r="OKF97" s="528"/>
      <c r="OKG97" s="528"/>
      <c r="OKH97" s="528"/>
      <c r="OKI97" s="528"/>
      <c r="OKJ97" s="528"/>
      <c r="OKK97" s="528"/>
      <c r="OKL97" s="528"/>
      <c r="OKM97" s="528"/>
      <c r="OKN97" s="528"/>
      <c r="OKO97" s="528"/>
      <c r="OKP97" s="528"/>
      <c r="OKQ97" s="528"/>
      <c r="OKR97" s="528"/>
      <c r="OKS97" s="528"/>
      <c r="OKT97" s="528"/>
      <c r="OKU97" s="528"/>
      <c r="OKV97" s="528"/>
      <c r="OKW97" s="528"/>
      <c r="OKX97" s="528"/>
      <c r="OKY97" s="528"/>
      <c r="OKZ97" s="528"/>
      <c r="OLA97" s="528"/>
      <c r="OLB97" s="528"/>
      <c r="OLC97" s="528"/>
      <c r="OLD97" s="528"/>
      <c r="OLE97" s="528"/>
      <c r="OLF97" s="528"/>
      <c r="OLG97" s="528"/>
      <c r="OLH97" s="528"/>
      <c r="OLI97" s="528"/>
      <c r="OLJ97" s="528"/>
      <c r="OLK97" s="528"/>
      <c r="OLL97" s="528"/>
      <c r="OLM97" s="528"/>
      <c r="OLN97" s="528"/>
      <c r="OLO97" s="528"/>
      <c r="OLP97" s="528"/>
      <c r="OLQ97" s="528"/>
      <c r="OLR97" s="528"/>
      <c r="OLS97" s="528"/>
      <c r="OLT97" s="528"/>
      <c r="OLU97" s="528"/>
      <c r="OLV97" s="528"/>
      <c r="OLW97" s="528"/>
      <c r="OLX97" s="528"/>
      <c r="OLY97" s="528"/>
      <c r="OLZ97" s="528"/>
      <c r="OMA97" s="528"/>
      <c r="OMB97" s="528"/>
      <c r="OMC97" s="528"/>
      <c r="OMD97" s="528"/>
      <c r="OME97" s="528"/>
      <c r="OMF97" s="528"/>
      <c r="OMG97" s="528"/>
      <c r="OMH97" s="528"/>
      <c r="OMI97" s="528"/>
      <c r="OMJ97" s="528"/>
      <c r="OMK97" s="528"/>
      <c r="OML97" s="528"/>
      <c r="OMM97" s="528"/>
      <c r="OMN97" s="528"/>
      <c r="OMO97" s="528"/>
      <c r="OMP97" s="528"/>
      <c r="OMQ97" s="528"/>
      <c r="OMR97" s="528"/>
      <c r="OMS97" s="528"/>
      <c r="OMT97" s="528"/>
      <c r="OMU97" s="528"/>
      <c r="OMV97" s="528"/>
      <c r="OMW97" s="528"/>
      <c r="OMX97" s="528"/>
      <c r="OMY97" s="528"/>
      <c r="OMZ97" s="528"/>
      <c r="ONA97" s="528"/>
      <c r="ONB97" s="528"/>
      <c r="ONC97" s="528"/>
      <c r="OND97" s="528"/>
      <c r="ONE97" s="528"/>
      <c r="ONF97" s="528"/>
      <c r="ONG97" s="528"/>
      <c r="ONH97" s="528"/>
      <c r="ONI97" s="528"/>
      <c r="ONJ97" s="528"/>
      <c r="ONK97" s="528"/>
      <c r="ONL97" s="528"/>
      <c r="ONM97" s="528"/>
      <c r="ONN97" s="528"/>
      <c r="ONO97" s="528"/>
      <c r="ONP97" s="528"/>
      <c r="ONQ97" s="528"/>
      <c r="ONR97" s="528"/>
      <c r="ONS97" s="528"/>
      <c r="ONT97" s="528"/>
      <c r="ONU97" s="528"/>
      <c r="ONV97" s="528"/>
      <c r="ONW97" s="528"/>
      <c r="ONX97" s="528"/>
      <c r="ONY97" s="528"/>
      <c r="ONZ97" s="528"/>
      <c r="OOA97" s="528"/>
      <c r="OOB97" s="528"/>
      <c r="OOC97" s="528"/>
      <c r="OOD97" s="528"/>
      <c r="OOE97" s="528"/>
      <c r="OOF97" s="528"/>
      <c r="OOG97" s="528"/>
      <c r="OOH97" s="528"/>
      <c r="OOI97" s="528"/>
      <c r="OOJ97" s="528"/>
      <c r="OOK97" s="528"/>
      <c r="OOL97" s="528"/>
      <c r="OOM97" s="528"/>
      <c r="OON97" s="528"/>
      <c r="OOO97" s="528"/>
      <c r="OOP97" s="528"/>
      <c r="OOQ97" s="528"/>
      <c r="OOR97" s="528"/>
      <c r="OOS97" s="528"/>
      <c r="OOT97" s="528"/>
      <c r="OOU97" s="528"/>
      <c r="OOV97" s="528"/>
      <c r="OOW97" s="528"/>
      <c r="OOX97" s="528"/>
      <c r="OOY97" s="528"/>
      <c r="OOZ97" s="528"/>
      <c r="OPA97" s="528"/>
      <c r="OPB97" s="528"/>
      <c r="OPC97" s="528"/>
      <c r="OPD97" s="528"/>
      <c r="OPE97" s="528"/>
      <c r="OPF97" s="528"/>
      <c r="OPG97" s="528"/>
      <c r="OPH97" s="528"/>
      <c r="OPI97" s="528"/>
      <c r="OPJ97" s="528"/>
      <c r="OPK97" s="528"/>
      <c r="OPL97" s="528"/>
      <c r="OPM97" s="528"/>
      <c r="OPN97" s="528"/>
      <c r="OPO97" s="528"/>
      <c r="OPP97" s="528"/>
      <c r="OPQ97" s="528"/>
      <c r="OPR97" s="528"/>
      <c r="OPS97" s="528"/>
      <c r="OPT97" s="528"/>
      <c r="OPU97" s="528"/>
      <c r="OPV97" s="528"/>
      <c r="OPW97" s="528"/>
      <c r="OPX97" s="528"/>
      <c r="OPY97" s="528"/>
      <c r="OPZ97" s="528"/>
      <c r="OQA97" s="528"/>
      <c r="OQB97" s="528"/>
      <c r="OQC97" s="528"/>
      <c r="OQD97" s="528"/>
      <c r="OQE97" s="528"/>
      <c r="OQF97" s="528"/>
      <c r="OQG97" s="528"/>
      <c r="OQH97" s="528"/>
      <c r="OQI97" s="528"/>
      <c r="OQJ97" s="528"/>
      <c r="OQK97" s="528"/>
      <c r="OQL97" s="528"/>
      <c r="OQM97" s="528"/>
      <c r="OQN97" s="528"/>
      <c r="OQO97" s="528"/>
      <c r="OQP97" s="528"/>
      <c r="OQQ97" s="528"/>
      <c r="OQR97" s="528"/>
      <c r="OQS97" s="528"/>
      <c r="OQT97" s="528"/>
      <c r="OQU97" s="528"/>
      <c r="OQV97" s="528"/>
      <c r="OQW97" s="528"/>
      <c r="OQX97" s="528"/>
      <c r="OQY97" s="528"/>
      <c r="OQZ97" s="528"/>
      <c r="ORA97" s="528"/>
      <c r="ORB97" s="528"/>
      <c r="ORC97" s="528"/>
      <c r="ORD97" s="528"/>
      <c r="ORE97" s="528"/>
      <c r="ORF97" s="528"/>
      <c r="ORG97" s="528"/>
      <c r="ORH97" s="528"/>
      <c r="ORI97" s="528"/>
      <c r="ORJ97" s="528"/>
      <c r="ORK97" s="528"/>
      <c r="ORL97" s="528"/>
      <c r="ORM97" s="528"/>
      <c r="ORN97" s="528"/>
      <c r="ORO97" s="528"/>
      <c r="ORP97" s="528"/>
      <c r="ORQ97" s="528"/>
      <c r="ORR97" s="528"/>
      <c r="ORS97" s="528"/>
      <c r="ORT97" s="528"/>
      <c r="ORU97" s="528"/>
      <c r="ORV97" s="528"/>
      <c r="ORW97" s="528"/>
      <c r="ORX97" s="528"/>
      <c r="ORY97" s="528"/>
      <c r="ORZ97" s="528"/>
      <c r="OSA97" s="528"/>
      <c r="OSB97" s="528"/>
      <c r="OSC97" s="528"/>
      <c r="OSD97" s="528"/>
      <c r="OSE97" s="528"/>
      <c r="OSF97" s="528"/>
      <c r="OSG97" s="528"/>
      <c r="OSH97" s="528"/>
      <c r="OSI97" s="528"/>
      <c r="OSJ97" s="528"/>
      <c r="OSK97" s="528"/>
      <c r="OSL97" s="528"/>
      <c r="OSM97" s="528"/>
      <c r="OSN97" s="528"/>
      <c r="OSO97" s="528"/>
      <c r="OSP97" s="528"/>
      <c r="OSQ97" s="528"/>
      <c r="OSR97" s="528"/>
      <c r="OSS97" s="528"/>
      <c r="OST97" s="528"/>
      <c r="OSU97" s="528"/>
      <c r="OSV97" s="528"/>
      <c r="OSW97" s="528"/>
      <c r="OSX97" s="528"/>
      <c r="OSY97" s="528"/>
      <c r="OSZ97" s="528"/>
      <c r="OTA97" s="528"/>
      <c r="OTB97" s="528"/>
      <c r="OTC97" s="528"/>
      <c r="OTD97" s="528"/>
      <c r="OTE97" s="528"/>
      <c r="OTF97" s="528"/>
      <c r="OTG97" s="528"/>
      <c r="OTH97" s="528"/>
      <c r="OTI97" s="528"/>
      <c r="OTJ97" s="528"/>
      <c r="OTK97" s="528"/>
      <c r="OTL97" s="528"/>
      <c r="OTM97" s="528"/>
      <c r="OTN97" s="528"/>
      <c r="OTO97" s="528"/>
      <c r="OTP97" s="528"/>
      <c r="OTQ97" s="528"/>
      <c r="OTR97" s="528"/>
      <c r="OTS97" s="528"/>
      <c r="OTT97" s="528"/>
      <c r="OTU97" s="528"/>
      <c r="OTV97" s="528"/>
      <c r="OTW97" s="528"/>
      <c r="OTX97" s="528"/>
      <c r="OTY97" s="528"/>
      <c r="OTZ97" s="528"/>
      <c r="OUA97" s="528"/>
      <c r="OUB97" s="528"/>
      <c r="OUC97" s="528"/>
      <c r="OUD97" s="528"/>
      <c r="OUE97" s="528"/>
      <c r="OUF97" s="528"/>
      <c r="OUG97" s="528"/>
      <c r="OUH97" s="528"/>
      <c r="OUI97" s="528"/>
      <c r="OUJ97" s="528"/>
      <c r="OUK97" s="528"/>
      <c r="OUL97" s="528"/>
      <c r="OUM97" s="528"/>
      <c r="OUN97" s="528"/>
      <c r="OUO97" s="528"/>
      <c r="OUP97" s="528"/>
      <c r="OUQ97" s="528"/>
      <c r="OUR97" s="528"/>
      <c r="OUS97" s="528"/>
      <c r="OUT97" s="528"/>
      <c r="OUU97" s="528"/>
      <c r="OUV97" s="528"/>
      <c r="OUW97" s="528"/>
      <c r="OUX97" s="528"/>
      <c r="OUY97" s="528"/>
      <c r="OUZ97" s="528"/>
      <c r="OVA97" s="528"/>
      <c r="OVB97" s="528"/>
      <c r="OVC97" s="528"/>
      <c r="OVD97" s="528"/>
      <c r="OVE97" s="528"/>
      <c r="OVF97" s="528"/>
      <c r="OVG97" s="528"/>
      <c r="OVH97" s="528"/>
      <c r="OVI97" s="528"/>
      <c r="OVJ97" s="528"/>
      <c r="OVK97" s="528"/>
      <c r="OVL97" s="528"/>
      <c r="OVM97" s="528"/>
      <c r="OVN97" s="528"/>
      <c r="OVO97" s="528"/>
      <c r="OVP97" s="528"/>
      <c r="OVQ97" s="528"/>
      <c r="OVR97" s="528"/>
      <c r="OVS97" s="528"/>
      <c r="OVT97" s="528"/>
      <c r="OVU97" s="528"/>
      <c r="OVV97" s="528"/>
      <c r="OVW97" s="528"/>
      <c r="OVX97" s="528"/>
      <c r="OVY97" s="528"/>
      <c r="OVZ97" s="528"/>
      <c r="OWA97" s="528"/>
      <c r="OWB97" s="528"/>
      <c r="OWC97" s="528"/>
      <c r="OWD97" s="528"/>
      <c r="OWE97" s="528"/>
      <c r="OWF97" s="528"/>
      <c r="OWG97" s="528"/>
      <c r="OWH97" s="528"/>
      <c r="OWI97" s="528"/>
      <c r="OWJ97" s="528"/>
      <c r="OWK97" s="528"/>
      <c r="OWL97" s="528"/>
      <c r="OWM97" s="528"/>
      <c r="OWN97" s="528"/>
      <c r="OWO97" s="528"/>
      <c r="OWP97" s="528"/>
      <c r="OWQ97" s="528"/>
      <c r="OWR97" s="528"/>
      <c r="OWS97" s="528"/>
      <c r="OWT97" s="528"/>
      <c r="OWU97" s="528"/>
      <c r="OWV97" s="528"/>
      <c r="OWW97" s="528"/>
      <c r="OWX97" s="528"/>
      <c r="OWY97" s="528"/>
      <c r="OWZ97" s="528"/>
      <c r="OXA97" s="528"/>
      <c r="OXB97" s="528"/>
      <c r="OXC97" s="528"/>
      <c r="OXD97" s="528"/>
      <c r="OXE97" s="528"/>
      <c r="OXF97" s="528"/>
      <c r="OXG97" s="528"/>
      <c r="OXH97" s="528"/>
      <c r="OXI97" s="528"/>
      <c r="OXJ97" s="528"/>
      <c r="OXK97" s="528"/>
      <c r="OXL97" s="528"/>
      <c r="OXM97" s="528"/>
      <c r="OXN97" s="528"/>
      <c r="OXO97" s="528"/>
      <c r="OXP97" s="528"/>
      <c r="OXQ97" s="528"/>
      <c r="OXR97" s="528"/>
      <c r="OXS97" s="528"/>
      <c r="OXT97" s="528"/>
      <c r="OXU97" s="528"/>
      <c r="OXV97" s="528"/>
      <c r="OXW97" s="528"/>
      <c r="OXX97" s="528"/>
      <c r="OXY97" s="528"/>
      <c r="OXZ97" s="528"/>
      <c r="OYA97" s="528"/>
      <c r="OYB97" s="528"/>
      <c r="OYC97" s="528"/>
      <c r="OYD97" s="528"/>
      <c r="OYE97" s="528"/>
      <c r="OYF97" s="528"/>
      <c r="OYG97" s="528"/>
      <c r="OYH97" s="528"/>
      <c r="OYI97" s="528"/>
      <c r="OYJ97" s="528"/>
      <c r="OYK97" s="528"/>
      <c r="OYL97" s="528"/>
      <c r="OYM97" s="528"/>
      <c r="OYN97" s="528"/>
      <c r="OYO97" s="528"/>
      <c r="OYP97" s="528"/>
      <c r="OYQ97" s="528"/>
      <c r="OYR97" s="528"/>
      <c r="OYS97" s="528"/>
      <c r="OYT97" s="528"/>
      <c r="OYU97" s="528"/>
      <c r="OYV97" s="528"/>
      <c r="OYW97" s="528"/>
      <c r="OYX97" s="528"/>
      <c r="OYY97" s="528"/>
      <c r="OYZ97" s="528"/>
      <c r="OZA97" s="528"/>
      <c r="OZB97" s="528"/>
      <c r="OZC97" s="528"/>
      <c r="OZD97" s="528"/>
      <c r="OZE97" s="528"/>
      <c r="OZF97" s="528"/>
      <c r="OZG97" s="528"/>
      <c r="OZH97" s="528"/>
      <c r="OZI97" s="528"/>
      <c r="OZJ97" s="528"/>
      <c r="OZK97" s="528"/>
      <c r="OZL97" s="528"/>
      <c r="OZM97" s="528"/>
      <c r="OZN97" s="528"/>
      <c r="OZO97" s="528"/>
      <c r="OZP97" s="528"/>
      <c r="OZQ97" s="528"/>
      <c r="OZR97" s="528"/>
      <c r="OZS97" s="528"/>
      <c r="OZT97" s="528"/>
      <c r="OZU97" s="528"/>
      <c r="OZV97" s="528"/>
      <c r="OZW97" s="528"/>
      <c r="OZX97" s="528"/>
      <c r="OZY97" s="528"/>
      <c r="OZZ97" s="528"/>
      <c r="PAA97" s="528"/>
      <c r="PAB97" s="528"/>
      <c r="PAC97" s="528"/>
      <c r="PAD97" s="528"/>
      <c r="PAE97" s="528"/>
      <c r="PAF97" s="528"/>
      <c r="PAG97" s="528"/>
      <c r="PAH97" s="528"/>
      <c r="PAI97" s="528"/>
      <c r="PAJ97" s="528"/>
      <c r="PAK97" s="528"/>
      <c r="PAL97" s="528"/>
      <c r="PAM97" s="528"/>
      <c r="PAN97" s="528"/>
      <c r="PAO97" s="528"/>
      <c r="PAP97" s="528"/>
      <c r="PAQ97" s="528"/>
      <c r="PAR97" s="528"/>
      <c r="PAS97" s="528"/>
      <c r="PAT97" s="528"/>
      <c r="PAU97" s="528"/>
      <c r="PAV97" s="528"/>
      <c r="PAW97" s="528"/>
      <c r="PAX97" s="528"/>
      <c r="PAY97" s="528"/>
      <c r="PAZ97" s="528"/>
      <c r="PBA97" s="528"/>
      <c r="PBB97" s="528"/>
      <c r="PBC97" s="528"/>
      <c r="PBD97" s="528"/>
      <c r="PBE97" s="528"/>
      <c r="PBF97" s="528"/>
      <c r="PBG97" s="528"/>
      <c r="PBH97" s="528"/>
      <c r="PBI97" s="528"/>
      <c r="PBJ97" s="528"/>
      <c r="PBK97" s="528"/>
      <c r="PBL97" s="528"/>
      <c r="PBM97" s="528"/>
      <c r="PBN97" s="528"/>
      <c r="PBO97" s="528"/>
      <c r="PBP97" s="528"/>
      <c r="PBQ97" s="528"/>
      <c r="PBR97" s="528"/>
      <c r="PBS97" s="528"/>
      <c r="PBT97" s="528"/>
      <c r="PBU97" s="528"/>
      <c r="PBV97" s="528"/>
      <c r="PBW97" s="528"/>
      <c r="PBX97" s="528"/>
      <c r="PBY97" s="528"/>
      <c r="PBZ97" s="528"/>
      <c r="PCA97" s="528"/>
      <c r="PCB97" s="528"/>
      <c r="PCC97" s="528"/>
      <c r="PCD97" s="528"/>
      <c r="PCE97" s="528"/>
      <c r="PCF97" s="528"/>
      <c r="PCG97" s="528"/>
      <c r="PCH97" s="528"/>
      <c r="PCI97" s="528"/>
      <c r="PCJ97" s="528"/>
      <c r="PCK97" s="528"/>
      <c r="PCL97" s="528"/>
      <c r="PCM97" s="528"/>
      <c r="PCN97" s="528"/>
      <c r="PCO97" s="528"/>
      <c r="PCP97" s="528"/>
      <c r="PCQ97" s="528"/>
      <c r="PCR97" s="528"/>
      <c r="PCS97" s="528"/>
      <c r="PCT97" s="528"/>
      <c r="PCU97" s="528"/>
      <c r="PCV97" s="528"/>
      <c r="PCW97" s="528"/>
      <c r="PCX97" s="528"/>
      <c r="PCY97" s="528"/>
      <c r="PCZ97" s="528"/>
      <c r="PDA97" s="528"/>
      <c r="PDB97" s="528"/>
      <c r="PDC97" s="528"/>
      <c r="PDD97" s="528"/>
      <c r="PDE97" s="528"/>
      <c r="PDF97" s="528"/>
      <c r="PDG97" s="528"/>
      <c r="PDH97" s="528"/>
      <c r="PDI97" s="528"/>
      <c r="PDJ97" s="528"/>
      <c r="PDK97" s="528"/>
      <c r="PDL97" s="528"/>
      <c r="PDM97" s="528"/>
      <c r="PDN97" s="528"/>
      <c r="PDO97" s="528"/>
      <c r="PDP97" s="528"/>
      <c r="PDQ97" s="528"/>
      <c r="PDR97" s="528"/>
      <c r="PDS97" s="528"/>
      <c r="PDT97" s="528"/>
      <c r="PDU97" s="528"/>
      <c r="PDV97" s="528"/>
      <c r="PDW97" s="528"/>
      <c r="PDX97" s="528"/>
      <c r="PDY97" s="528"/>
      <c r="PDZ97" s="528"/>
      <c r="PEA97" s="528"/>
      <c r="PEB97" s="528"/>
      <c r="PEC97" s="528"/>
      <c r="PED97" s="528"/>
      <c r="PEE97" s="528"/>
      <c r="PEF97" s="528"/>
      <c r="PEG97" s="528"/>
      <c r="PEH97" s="528"/>
      <c r="PEI97" s="528"/>
      <c r="PEJ97" s="528"/>
      <c r="PEK97" s="528"/>
      <c r="PEL97" s="528"/>
      <c r="PEM97" s="528"/>
      <c r="PEN97" s="528"/>
      <c r="PEO97" s="528"/>
      <c r="PEP97" s="528"/>
      <c r="PEQ97" s="528"/>
      <c r="PER97" s="528"/>
      <c r="PES97" s="528"/>
      <c r="PET97" s="528"/>
      <c r="PEU97" s="528"/>
      <c r="PEV97" s="528"/>
      <c r="PEW97" s="528"/>
      <c r="PEX97" s="528"/>
      <c r="PEY97" s="528"/>
      <c r="PEZ97" s="528"/>
      <c r="PFA97" s="528"/>
      <c r="PFB97" s="528"/>
      <c r="PFC97" s="528"/>
      <c r="PFD97" s="528"/>
      <c r="PFE97" s="528"/>
      <c r="PFF97" s="528"/>
      <c r="PFG97" s="528"/>
      <c r="PFH97" s="528"/>
      <c r="PFI97" s="528"/>
      <c r="PFJ97" s="528"/>
      <c r="PFK97" s="528"/>
      <c r="PFL97" s="528"/>
      <c r="PFM97" s="528"/>
      <c r="PFN97" s="528"/>
      <c r="PFO97" s="528"/>
      <c r="PFP97" s="528"/>
      <c r="PFQ97" s="528"/>
      <c r="PFR97" s="528"/>
      <c r="PFS97" s="528"/>
      <c r="PFT97" s="528"/>
      <c r="PFU97" s="528"/>
      <c r="PFV97" s="528"/>
      <c r="PFW97" s="528"/>
      <c r="PFX97" s="528"/>
      <c r="PFY97" s="528"/>
      <c r="PFZ97" s="528"/>
      <c r="PGA97" s="528"/>
      <c r="PGB97" s="528"/>
      <c r="PGC97" s="528"/>
      <c r="PGD97" s="528"/>
      <c r="PGE97" s="528"/>
      <c r="PGF97" s="528"/>
      <c r="PGG97" s="528"/>
      <c r="PGH97" s="528"/>
      <c r="PGI97" s="528"/>
      <c r="PGJ97" s="528"/>
      <c r="PGK97" s="528"/>
      <c r="PGL97" s="528"/>
      <c r="PGM97" s="528"/>
      <c r="PGN97" s="528"/>
      <c r="PGO97" s="528"/>
      <c r="PGP97" s="528"/>
      <c r="PGQ97" s="528"/>
      <c r="PGR97" s="528"/>
      <c r="PGS97" s="528"/>
      <c r="PGT97" s="528"/>
      <c r="PGU97" s="528"/>
      <c r="PGV97" s="528"/>
      <c r="PGW97" s="528"/>
      <c r="PGX97" s="528"/>
      <c r="PGY97" s="528"/>
      <c r="PGZ97" s="528"/>
      <c r="PHA97" s="528"/>
      <c r="PHB97" s="528"/>
      <c r="PHC97" s="528"/>
      <c r="PHD97" s="528"/>
      <c r="PHE97" s="528"/>
      <c r="PHF97" s="528"/>
      <c r="PHG97" s="528"/>
      <c r="PHH97" s="528"/>
      <c r="PHI97" s="528"/>
      <c r="PHJ97" s="528"/>
      <c r="PHK97" s="528"/>
      <c r="PHL97" s="528"/>
      <c r="PHM97" s="528"/>
      <c r="PHN97" s="528"/>
      <c r="PHO97" s="528"/>
      <c r="PHP97" s="528"/>
      <c r="PHQ97" s="528"/>
      <c r="PHR97" s="528"/>
      <c r="PHS97" s="528"/>
      <c r="PHT97" s="528"/>
      <c r="PHU97" s="528"/>
      <c r="PHV97" s="528"/>
      <c r="PHW97" s="528"/>
      <c r="PHX97" s="528"/>
      <c r="PHY97" s="528"/>
      <c r="PHZ97" s="528"/>
      <c r="PIA97" s="528"/>
      <c r="PIB97" s="528"/>
      <c r="PIC97" s="528"/>
      <c r="PID97" s="528"/>
      <c r="PIE97" s="528"/>
      <c r="PIF97" s="528"/>
      <c r="PIG97" s="528"/>
      <c r="PIH97" s="528"/>
      <c r="PII97" s="528"/>
      <c r="PIJ97" s="528"/>
      <c r="PIK97" s="528"/>
      <c r="PIL97" s="528"/>
      <c r="PIM97" s="528"/>
      <c r="PIN97" s="528"/>
      <c r="PIO97" s="528"/>
      <c r="PIP97" s="528"/>
      <c r="PIQ97" s="528"/>
      <c r="PIR97" s="528"/>
      <c r="PIS97" s="528"/>
      <c r="PIT97" s="528"/>
      <c r="PIU97" s="528"/>
      <c r="PIV97" s="528"/>
      <c r="PIW97" s="528"/>
      <c r="PIX97" s="528"/>
      <c r="PIY97" s="528"/>
      <c r="PIZ97" s="528"/>
      <c r="PJA97" s="528"/>
      <c r="PJB97" s="528"/>
      <c r="PJC97" s="528"/>
      <c r="PJD97" s="528"/>
      <c r="PJE97" s="528"/>
      <c r="PJF97" s="528"/>
      <c r="PJG97" s="528"/>
      <c r="PJH97" s="528"/>
      <c r="PJI97" s="528"/>
      <c r="PJJ97" s="528"/>
      <c r="PJK97" s="528"/>
      <c r="PJL97" s="528"/>
      <c r="PJM97" s="528"/>
      <c r="PJN97" s="528"/>
      <c r="PJO97" s="528"/>
      <c r="PJP97" s="528"/>
      <c r="PJQ97" s="528"/>
      <c r="PJR97" s="528"/>
      <c r="PJS97" s="528"/>
      <c r="PJT97" s="528"/>
      <c r="PJU97" s="528"/>
      <c r="PJV97" s="528"/>
      <c r="PJW97" s="528"/>
      <c r="PJX97" s="528"/>
      <c r="PJY97" s="528"/>
      <c r="PJZ97" s="528"/>
      <c r="PKA97" s="528"/>
      <c r="PKB97" s="528"/>
      <c r="PKC97" s="528"/>
      <c r="PKD97" s="528"/>
      <c r="PKE97" s="528"/>
      <c r="PKF97" s="528"/>
      <c r="PKG97" s="528"/>
      <c r="PKH97" s="528"/>
      <c r="PKI97" s="528"/>
      <c r="PKJ97" s="528"/>
      <c r="PKK97" s="528"/>
      <c r="PKL97" s="528"/>
      <c r="PKM97" s="528"/>
      <c r="PKN97" s="528"/>
      <c r="PKO97" s="528"/>
      <c r="PKP97" s="528"/>
      <c r="PKQ97" s="528"/>
      <c r="PKR97" s="528"/>
      <c r="PKS97" s="528"/>
      <c r="PKT97" s="528"/>
      <c r="PKU97" s="528"/>
      <c r="PKV97" s="528"/>
      <c r="PKW97" s="528"/>
      <c r="PKX97" s="528"/>
      <c r="PKY97" s="528"/>
      <c r="PKZ97" s="528"/>
      <c r="PLA97" s="528"/>
      <c r="PLB97" s="528"/>
      <c r="PLC97" s="528"/>
      <c r="PLD97" s="528"/>
      <c r="PLE97" s="528"/>
      <c r="PLF97" s="528"/>
      <c r="PLG97" s="528"/>
      <c r="PLH97" s="528"/>
      <c r="PLI97" s="528"/>
      <c r="PLJ97" s="528"/>
      <c r="PLK97" s="528"/>
      <c r="PLL97" s="528"/>
      <c r="PLM97" s="528"/>
      <c r="PLN97" s="528"/>
      <c r="PLO97" s="528"/>
      <c r="PLP97" s="528"/>
      <c r="PLQ97" s="528"/>
      <c r="PLR97" s="528"/>
      <c r="PLS97" s="528"/>
      <c r="PLT97" s="528"/>
      <c r="PLU97" s="528"/>
      <c r="PLV97" s="528"/>
      <c r="PLW97" s="528"/>
      <c r="PLX97" s="528"/>
      <c r="PLY97" s="528"/>
      <c r="PLZ97" s="528"/>
      <c r="PMA97" s="528"/>
      <c r="PMB97" s="528"/>
      <c r="PMC97" s="528"/>
      <c r="PMD97" s="528"/>
      <c r="PME97" s="528"/>
      <c r="PMF97" s="528"/>
      <c r="PMG97" s="528"/>
      <c r="PMH97" s="528"/>
      <c r="PMI97" s="528"/>
      <c r="PMJ97" s="528"/>
      <c r="PMK97" s="528"/>
      <c r="PML97" s="528"/>
      <c r="PMM97" s="528"/>
      <c r="PMN97" s="528"/>
      <c r="PMO97" s="528"/>
      <c r="PMP97" s="528"/>
      <c r="PMQ97" s="528"/>
      <c r="PMR97" s="528"/>
      <c r="PMS97" s="528"/>
      <c r="PMT97" s="528"/>
      <c r="PMU97" s="528"/>
      <c r="PMV97" s="528"/>
      <c r="PMW97" s="528"/>
      <c r="PMX97" s="528"/>
      <c r="PMY97" s="528"/>
      <c r="PMZ97" s="528"/>
      <c r="PNA97" s="528"/>
      <c r="PNB97" s="528"/>
      <c r="PNC97" s="528"/>
      <c r="PND97" s="528"/>
      <c r="PNE97" s="528"/>
      <c r="PNF97" s="528"/>
      <c r="PNG97" s="528"/>
      <c r="PNH97" s="528"/>
      <c r="PNI97" s="528"/>
      <c r="PNJ97" s="528"/>
      <c r="PNK97" s="528"/>
      <c r="PNL97" s="528"/>
      <c r="PNM97" s="528"/>
      <c r="PNN97" s="528"/>
      <c r="PNO97" s="528"/>
      <c r="PNP97" s="528"/>
      <c r="PNQ97" s="528"/>
      <c r="PNR97" s="528"/>
      <c r="PNS97" s="528"/>
      <c r="PNT97" s="528"/>
      <c r="PNU97" s="528"/>
      <c r="PNV97" s="528"/>
      <c r="PNW97" s="528"/>
      <c r="PNX97" s="528"/>
      <c r="PNY97" s="528"/>
      <c r="PNZ97" s="528"/>
      <c r="POA97" s="528"/>
      <c r="POB97" s="528"/>
      <c r="POC97" s="528"/>
      <c r="POD97" s="528"/>
      <c r="POE97" s="528"/>
      <c r="POF97" s="528"/>
      <c r="POG97" s="528"/>
      <c r="POH97" s="528"/>
      <c r="POI97" s="528"/>
      <c r="POJ97" s="528"/>
      <c r="POK97" s="528"/>
      <c r="POL97" s="528"/>
      <c r="POM97" s="528"/>
      <c r="PON97" s="528"/>
      <c r="POO97" s="528"/>
      <c r="POP97" s="528"/>
      <c r="POQ97" s="528"/>
      <c r="POR97" s="528"/>
      <c r="POS97" s="528"/>
      <c r="POT97" s="528"/>
      <c r="POU97" s="528"/>
      <c r="POV97" s="528"/>
      <c r="POW97" s="528"/>
      <c r="POX97" s="528"/>
      <c r="POY97" s="528"/>
      <c r="POZ97" s="528"/>
      <c r="PPA97" s="528"/>
      <c r="PPB97" s="528"/>
      <c r="PPC97" s="528"/>
      <c r="PPD97" s="528"/>
      <c r="PPE97" s="528"/>
      <c r="PPF97" s="528"/>
      <c r="PPG97" s="528"/>
      <c r="PPH97" s="528"/>
      <c r="PPI97" s="528"/>
      <c r="PPJ97" s="528"/>
      <c r="PPK97" s="528"/>
      <c r="PPL97" s="528"/>
      <c r="PPM97" s="528"/>
      <c r="PPN97" s="528"/>
      <c r="PPO97" s="528"/>
      <c r="PPP97" s="528"/>
      <c r="PPQ97" s="528"/>
      <c r="PPR97" s="528"/>
      <c r="PPS97" s="528"/>
      <c r="PPT97" s="528"/>
      <c r="PPU97" s="528"/>
      <c r="PPV97" s="528"/>
      <c r="PPW97" s="528"/>
      <c r="PPX97" s="528"/>
      <c r="PPY97" s="528"/>
      <c r="PPZ97" s="528"/>
      <c r="PQA97" s="528"/>
      <c r="PQB97" s="528"/>
      <c r="PQC97" s="528"/>
      <c r="PQD97" s="528"/>
      <c r="PQE97" s="528"/>
      <c r="PQF97" s="528"/>
      <c r="PQG97" s="528"/>
      <c r="PQH97" s="528"/>
      <c r="PQI97" s="528"/>
      <c r="PQJ97" s="528"/>
      <c r="PQK97" s="528"/>
      <c r="PQL97" s="528"/>
      <c r="PQM97" s="528"/>
      <c r="PQN97" s="528"/>
      <c r="PQO97" s="528"/>
      <c r="PQP97" s="528"/>
      <c r="PQQ97" s="528"/>
      <c r="PQR97" s="528"/>
      <c r="PQS97" s="528"/>
      <c r="PQT97" s="528"/>
      <c r="PQU97" s="528"/>
      <c r="PQV97" s="528"/>
      <c r="PQW97" s="528"/>
      <c r="PQX97" s="528"/>
      <c r="PQY97" s="528"/>
      <c r="PQZ97" s="528"/>
      <c r="PRA97" s="528"/>
      <c r="PRB97" s="528"/>
      <c r="PRC97" s="528"/>
      <c r="PRD97" s="528"/>
      <c r="PRE97" s="528"/>
      <c r="PRF97" s="528"/>
      <c r="PRG97" s="528"/>
      <c r="PRH97" s="528"/>
      <c r="PRI97" s="528"/>
      <c r="PRJ97" s="528"/>
      <c r="PRK97" s="528"/>
      <c r="PRL97" s="528"/>
      <c r="PRM97" s="528"/>
      <c r="PRN97" s="528"/>
      <c r="PRO97" s="528"/>
      <c r="PRP97" s="528"/>
      <c r="PRQ97" s="528"/>
      <c r="PRR97" s="528"/>
      <c r="PRS97" s="528"/>
      <c r="PRT97" s="528"/>
      <c r="PRU97" s="528"/>
      <c r="PRV97" s="528"/>
      <c r="PRW97" s="528"/>
      <c r="PRX97" s="528"/>
      <c r="PRY97" s="528"/>
      <c r="PRZ97" s="528"/>
      <c r="PSA97" s="528"/>
      <c r="PSB97" s="528"/>
      <c r="PSC97" s="528"/>
      <c r="PSD97" s="528"/>
      <c r="PSE97" s="528"/>
      <c r="PSF97" s="528"/>
      <c r="PSG97" s="528"/>
      <c r="PSH97" s="528"/>
      <c r="PSI97" s="528"/>
      <c r="PSJ97" s="528"/>
      <c r="PSK97" s="528"/>
      <c r="PSL97" s="528"/>
      <c r="PSM97" s="528"/>
      <c r="PSN97" s="528"/>
      <c r="PSO97" s="528"/>
      <c r="PSP97" s="528"/>
      <c r="PSQ97" s="528"/>
      <c r="PSR97" s="528"/>
      <c r="PSS97" s="528"/>
      <c r="PST97" s="528"/>
      <c r="PSU97" s="528"/>
      <c r="PSV97" s="528"/>
      <c r="PSW97" s="528"/>
      <c r="PSX97" s="528"/>
      <c r="PSY97" s="528"/>
      <c r="PSZ97" s="528"/>
      <c r="PTA97" s="528"/>
      <c r="PTB97" s="528"/>
      <c r="PTC97" s="528"/>
      <c r="PTD97" s="528"/>
      <c r="PTE97" s="528"/>
      <c r="PTF97" s="528"/>
      <c r="PTG97" s="528"/>
      <c r="PTH97" s="528"/>
      <c r="PTI97" s="528"/>
      <c r="PTJ97" s="528"/>
      <c r="PTK97" s="528"/>
      <c r="PTL97" s="528"/>
      <c r="PTM97" s="528"/>
      <c r="PTN97" s="528"/>
      <c r="PTO97" s="528"/>
      <c r="PTP97" s="528"/>
      <c r="PTQ97" s="528"/>
      <c r="PTR97" s="528"/>
      <c r="PTS97" s="528"/>
      <c r="PTT97" s="528"/>
      <c r="PTU97" s="528"/>
      <c r="PTV97" s="528"/>
      <c r="PTW97" s="528"/>
      <c r="PTX97" s="528"/>
      <c r="PTY97" s="528"/>
      <c r="PTZ97" s="528"/>
      <c r="PUA97" s="528"/>
      <c r="PUB97" s="528"/>
      <c r="PUC97" s="528"/>
      <c r="PUD97" s="528"/>
      <c r="PUE97" s="528"/>
      <c r="PUF97" s="528"/>
      <c r="PUG97" s="528"/>
      <c r="PUH97" s="528"/>
      <c r="PUI97" s="528"/>
      <c r="PUJ97" s="528"/>
      <c r="PUK97" s="528"/>
      <c r="PUL97" s="528"/>
      <c r="PUM97" s="528"/>
      <c r="PUN97" s="528"/>
      <c r="PUO97" s="528"/>
      <c r="PUP97" s="528"/>
      <c r="PUQ97" s="528"/>
      <c r="PUR97" s="528"/>
      <c r="PUS97" s="528"/>
      <c r="PUT97" s="528"/>
      <c r="PUU97" s="528"/>
      <c r="PUV97" s="528"/>
      <c r="PUW97" s="528"/>
      <c r="PUX97" s="528"/>
      <c r="PUY97" s="528"/>
      <c r="PUZ97" s="528"/>
      <c r="PVA97" s="528"/>
      <c r="PVB97" s="528"/>
      <c r="PVC97" s="528"/>
      <c r="PVD97" s="528"/>
      <c r="PVE97" s="528"/>
      <c r="PVF97" s="528"/>
      <c r="PVG97" s="528"/>
      <c r="PVH97" s="528"/>
      <c r="PVI97" s="528"/>
      <c r="PVJ97" s="528"/>
      <c r="PVK97" s="528"/>
      <c r="PVL97" s="528"/>
      <c r="PVM97" s="528"/>
      <c r="PVN97" s="528"/>
      <c r="PVO97" s="528"/>
      <c r="PVP97" s="528"/>
      <c r="PVQ97" s="528"/>
      <c r="PVR97" s="528"/>
      <c r="PVS97" s="528"/>
      <c r="PVT97" s="528"/>
      <c r="PVU97" s="528"/>
      <c r="PVV97" s="528"/>
      <c r="PVW97" s="528"/>
      <c r="PVX97" s="528"/>
      <c r="PVY97" s="528"/>
      <c r="PVZ97" s="528"/>
      <c r="PWA97" s="528"/>
      <c r="PWB97" s="528"/>
      <c r="PWC97" s="528"/>
      <c r="PWD97" s="528"/>
      <c r="PWE97" s="528"/>
      <c r="PWF97" s="528"/>
      <c r="PWG97" s="528"/>
      <c r="PWH97" s="528"/>
      <c r="PWI97" s="528"/>
      <c r="PWJ97" s="528"/>
      <c r="PWK97" s="528"/>
      <c r="PWL97" s="528"/>
      <c r="PWM97" s="528"/>
      <c r="PWN97" s="528"/>
      <c r="PWO97" s="528"/>
      <c r="PWP97" s="528"/>
      <c r="PWQ97" s="528"/>
      <c r="PWR97" s="528"/>
      <c r="PWS97" s="528"/>
      <c r="PWT97" s="528"/>
      <c r="PWU97" s="528"/>
      <c r="PWV97" s="528"/>
      <c r="PWW97" s="528"/>
      <c r="PWX97" s="528"/>
      <c r="PWY97" s="528"/>
      <c r="PWZ97" s="528"/>
      <c r="PXA97" s="528"/>
      <c r="PXB97" s="528"/>
      <c r="PXC97" s="528"/>
      <c r="PXD97" s="528"/>
      <c r="PXE97" s="528"/>
      <c r="PXF97" s="528"/>
      <c r="PXG97" s="528"/>
      <c r="PXH97" s="528"/>
      <c r="PXI97" s="528"/>
      <c r="PXJ97" s="528"/>
      <c r="PXK97" s="528"/>
      <c r="PXL97" s="528"/>
      <c r="PXM97" s="528"/>
      <c r="PXN97" s="528"/>
      <c r="PXO97" s="528"/>
      <c r="PXP97" s="528"/>
      <c r="PXQ97" s="528"/>
      <c r="PXR97" s="528"/>
      <c r="PXS97" s="528"/>
      <c r="PXT97" s="528"/>
      <c r="PXU97" s="528"/>
      <c r="PXV97" s="528"/>
      <c r="PXW97" s="528"/>
      <c r="PXX97" s="528"/>
      <c r="PXY97" s="528"/>
      <c r="PXZ97" s="528"/>
      <c r="PYA97" s="528"/>
      <c r="PYB97" s="528"/>
      <c r="PYC97" s="528"/>
      <c r="PYD97" s="528"/>
      <c r="PYE97" s="528"/>
      <c r="PYF97" s="528"/>
      <c r="PYG97" s="528"/>
      <c r="PYH97" s="528"/>
      <c r="PYI97" s="528"/>
      <c r="PYJ97" s="528"/>
      <c r="PYK97" s="528"/>
      <c r="PYL97" s="528"/>
      <c r="PYM97" s="528"/>
      <c r="PYN97" s="528"/>
      <c r="PYO97" s="528"/>
      <c r="PYP97" s="528"/>
      <c r="PYQ97" s="528"/>
      <c r="PYR97" s="528"/>
      <c r="PYS97" s="528"/>
      <c r="PYT97" s="528"/>
      <c r="PYU97" s="528"/>
      <c r="PYV97" s="528"/>
      <c r="PYW97" s="528"/>
      <c r="PYX97" s="528"/>
      <c r="PYY97" s="528"/>
      <c r="PYZ97" s="528"/>
      <c r="PZA97" s="528"/>
      <c r="PZB97" s="528"/>
      <c r="PZC97" s="528"/>
      <c r="PZD97" s="528"/>
      <c r="PZE97" s="528"/>
      <c r="PZF97" s="528"/>
      <c r="PZG97" s="528"/>
      <c r="PZH97" s="528"/>
      <c r="PZI97" s="528"/>
      <c r="PZJ97" s="528"/>
      <c r="PZK97" s="528"/>
      <c r="PZL97" s="528"/>
      <c r="PZM97" s="528"/>
      <c r="PZN97" s="528"/>
      <c r="PZO97" s="528"/>
      <c r="PZP97" s="528"/>
      <c r="PZQ97" s="528"/>
      <c r="PZR97" s="528"/>
      <c r="PZS97" s="528"/>
      <c r="PZT97" s="528"/>
      <c r="PZU97" s="528"/>
      <c r="PZV97" s="528"/>
      <c r="PZW97" s="528"/>
      <c r="PZX97" s="528"/>
      <c r="PZY97" s="528"/>
      <c r="PZZ97" s="528"/>
      <c r="QAA97" s="528"/>
      <c r="QAB97" s="528"/>
      <c r="QAC97" s="528"/>
      <c r="QAD97" s="528"/>
      <c r="QAE97" s="528"/>
      <c r="QAF97" s="528"/>
      <c r="QAG97" s="528"/>
      <c r="QAH97" s="528"/>
      <c r="QAI97" s="528"/>
      <c r="QAJ97" s="528"/>
      <c r="QAK97" s="528"/>
      <c r="QAL97" s="528"/>
      <c r="QAM97" s="528"/>
      <c r="QAN97" s="528"/>
      <c r="QAO97" s="528"/>
      <c r="QAP97" s="528"/>
      <c r="QAQ97" s="528"/>
      <c r="QAR97" s="528"/>
      <c r="QAS97" s="528"/>
      <c r="QAT97" s="528"/>
      <c r="QAU97" s="528"/>
      <c r="QAV97" s="528"/>
      <c r="QAW97" s="528"/>
      <c r="QAX97" s="528"/>
      <c r="QAY97" s="528"/>
      <c r="QAZ97" s="528"/>
      <c r="QBA97" s="528"/>
      <c r="QBB97" s="528"/>
      <c r="QBC97" s="528"/>
      <c r="QBD97" s="528"/>
      <c r="QBE97" s="528"/>
      <c r="QBF97" s="528"/>
      <c r="QBG97" s="528"/>
      <c r="QBH97" s="528"/>
      <c r="QBI97" s="528"/>
      <c r="QBJ97" s="528"/>
      <c r="QBK97" s="528"/>
      <c r="QBL97" s="528"/>
      <c r="QBM97" s="528"/>
      <c r="QBN97" s="528"/>
      <c r="QBO97" s="528"/>
      <c r="QBP97" s="528"/>
      <c r="QBQ97" s="528"/>
      <c r="QBR97" s="528"/>
      <c r="QBS97" s="528"/>
      <c r="QBT97" s="528"/>
      <c r="QBU97" s="528"/>
      <c r="QBV97" s="528"/>
      <c r="QBW97" s="528"/>
      <c r="QBX97" s="528"/>
      <c r="QBY97" s="528"/>
      <c r="QBZ97" s="528"/>
      <c r="QCA97" s="528"/>
      <c r="QCB97" s="528"/>
      <c r="QCC97" s="528"/>
      <c r="QCD97" s="528"/>
      <c r="QCE97" s="528"/>
      <c r="QCF97" s="528"/>
      <c r="QCG97" s="528"/>
      <c r="QCH97" s="528"/>
      <c r="QCI97" s="528"/>
      <c r="QCJ97" s="528"/>
      <c r="QCK97" s="528"/>
      <c r="QCL97" s="528"/>
      <c r="QCM97" s="528"/>
      <c r="QCN97" s="528"/>
      <c r="QCO97" s="528"/>
      <c r="QCP97" s="528"/>
      <c r="QCQ97" s="528"/>
      <c r="QCR97" s="528"/>
      <c r="QCS97" s="528"/>
      <c r="QCT97" s="528"/>
      <c r="QCU97" s="528"/>
      <c r="QCV97" s="528"/>
      <c r="QCW97" s="528"/>
      <c r="QCX97" s="528"/>
      <c r="QCY97" s="528"/>
      <c r="QCZ97" s="528"/>
      <c r="QDA97" s="528"/>
      <c r="QDB97" s="528"/>
      <c r="QDC97" s="528"/>
      <c r="QDD97" s="528"/>
      <c r="QDE97" s="528"/>
      <c r="QDF97" s="528"/>
      <c r="QDG97" s="528"/>
      <c r="QDH97" s="528"/>
      <c r="QDI97" s="528"/>
      <c r="QDJ97" s="528"/>
      <c r="QDK97" s="528"/>
      <c r="QDL97" s="528"/>
      <c r="QDM97" s="528"/>
      <c r="QDN97" s="528"/>
      <c r="QDO97" s="528"/>
      <c r="QDP97" s="528"/>
      <c r="QDQ97" s="528"/>
      <c r="QDR97" s="528"/>
      <c r="QDS97" s="528"/>
      <c r="QDT97" s="528"/>
      <c r="QDU97" s="528"/>
      <c r="QDV97" s="528"/>
      <c r="QDW97" s="528"/>
      <c r="QDX97" s="528"/>
      <c r="QDY97" s="528"/>
      <c r="QDZ97" s="528"/>
      <c r="QEA97" s="528"/>
      <c r="QEB97" s="528"/>
      <c r="QEC97" s="528"/>
      <c r="QED97" s="528"/>
      <c r="QEE97" s="528"/>
      <c r="QEF97" s="528"/>
      <c r="QEG97" s="528"/>
      <c r="QEH97" s="528"/>
      <c r="QEI97" s="528"/>
      <c r="QEJ97" s="528"/>
      <c r="QEK97" s="528"/>
      <c r="QEL97" s="528"/>
      <c r="QEM97" s="528"/>
      <c r="QEN97" s="528"/>
      <c r="QEO97" s="528"/>
      <c r="QEP97" s="528"/>
      <c r="QEQ97" s="528"/>
      <c r="QER97" s="528"/>
      <c r="QES97" s="528"/>
      <c r="QET97" s="528"/>
      <c r="QEU97" s="528"/>
      <c r="QEV97" s="528"/>
      <c r="QEW97" s="528"/>
      <c r="QEX97" s="528"/>
      <c r="QEY97" s="528"/>
      <c r="QEZ97" s="528"/>
      <c r="QFA97" s="528"/>
      <c r="QFB97" s="528"/>
      <c r="QFC97" s="528"/>
      <c r="QFD97" s="528"/>
      <c r="QFE97" s="528"/>
      <c r="QFF97" s="528"/>
      <c r="QFG97" s="528"/>
      <c r="QFH97" s="528"/>
      <c r="QFI97" s="528"/>
      <c r="QFJ97" s="528"/>
      <c r="QFK97" s="528"/>
      <c r="QFL97" s="528"/>
      <c r="QFM97" s="528"/>
      <c r="QFN97" s="528"/>
      <c r="QFO97" s="528"/>
      <c r="QFP97" s="528"/>
      <c r="QFQ97" s="528"/>
      <c r="QFR97" s="528"/>
      <c r="QFS97" s="528"/>
      <c r="QFT97" s="528"/>
      <c r="QFU97" s="528"/>
      <c r="QFV97" s="528"/>
      <c r="QFW97" s="528"/>
      <c r="QFX97" s="528"/>
      <c r="QFY97" s="528"/>
      <c r="QFZ97" s="528"/>
      <c r="QGA97" s="528"/>
      <c r="QGB97" s="528"/>
      <c r="QGC97" s="528"/>
      <c r="QGD97" s="528"/>
      <c r="QGE97" s="528"/>
      <c r="QGF97" s="528"/>
      <c r="QGG97" s="528"/>
      <c r="QGH97" s="528"/>
      <c r="QGI97" s="528"/>
      <c r="QGJ97" s="528"/>
      <c r="QGK97" s="528"/>
      <c r="QGL97" s="528"/>
      <c r="QGM97" s="528"/>
      <c r="QGN97" s="528"/>
      <c r="QGO97" s="528"/>
      <c r="QGP97" s="528"/>
      <c r="QGQ97" s="528"/>
      <c r="QGR97" s="528"/>
      <c r="QGS97" s="528"/>
      <c r="QGT97" s="528"/>
      <c r="QGU97" s="528"/>
      <c r="QGV97" s="528"/>
      <c r="QGW97" s="528"/>
      <c r="QGX97" s="528"/>
      <c r="QGY97" s="528"/>
      <c r="QGZ97" s="528"/>
      <c r="QHA97" s="528"/>
      <c r="QHB97" s="528"/>
      <c r="QHC97" s="528"/>
      <c r="QHD97" s="528"/>
      <c r="QHE97" s="528"/>
      <c r="QHF97" s="528"/>
      <c r="QHG97" s="528"/>
      <c r="QHH97" s="528"/>
      <c r="QHI97" s="528"/>
      <c r="QHJ97" s="528"/>
      <c r="QHK97" s="528"/>
      <c r="QHL97" s="528"/>
      <c r="QHM97" s="528"/>
      <c r="QHN97" s="528"/>
      <c r="QHO97" s="528"/>
      <c r="QHP97" s="528"/>
      <c r="QHQ97" s="528"/>
      <c r="QHR97" s="528"/>
      <c r="QHS97" s="528"/>
      <c r="QHT97" s="528"/>
      <c r="QHU97" s="528"/>
      <c r="QHV97" s="528"/>
      <c r="QHW97" s="528"/>
      <c r="QHX97" s="528"/>
      <c r="QHY97" s="528"/>
      <c r="QHZ97" s="528"/>
      <c r="QIA97" s="528"/>
      <c r="QIB97" s="528"/>
      <c r="QIC97" s="528"/>
      <c r="QID97" s="528"/>
      <c r="QIE97" s="528"/>
      <c r="QIF97" s="528"/>
      <c r="QIG97" s="528"/>
      <c r="QIH97" s="528"/>
      <c r="QII97" s="528"/>
      <c r="QIJ97" s="528"/>
      <c r="QIK97" s="528"/>
      <c r="QIL97" s="528"/>
      <c r="QIM97" s="528"/>
      <c r="QIN97" s="528"/>
      <c r="QIO97" s="528"/>
      <c r="QIP97" s="528"/>
      <c r="QIQ97" s="528"/>
      <c r="QIR97" s="528"/>
      <c r="QIS97" s="528"/>
      <c r="QIT97" s="528"/>
      <c r="QIU97" s="528"/>
      <c r="QIV97" s="528"/>
      <c r="QIW97" s="528"/>
      <c r="QIX97" s="528"/>
      <c r="QIY97" s="528"/>
      <c r="QIZ97" s="528"/>
      <c r="QJA97" s="528"/>
      <c r="QJB97" s="528"/>
      <c r="QJC97" s="528"/>
      <c r="QJD97" s="528"/>
      <c r="QJE97" s="528"/>
      <c r="QJF97" s="528"/>
      <c r="QJG97" s="528"/>
      <c r="QJH97" s="528"/>
      <c r="QJI97" s="528"/>
      <c r="QJJ97" s="528"/>
      <c r="QJK97" s="528"/>
      <c r="QJL97" s="528"/>
      <c r="QJM97" s="528"/>
      <c r="QJN97" s="528"/>
      <c r="QJO97" s="528"/>
      <c r="QJP97" s="528"/>
      <c r="QJQ97" s="528"/>
      <c r="QJR97" s="528"/>
      <c r="QJS97" s="528"/>
      <c r="QJT97" s="528"/>
      <c r="QJU97" s="528"/>
      <c r="QJV97" s="528"/>
      <c r="QJW97" s="528"/>
      <c r="QJX97" s="528"/>
      <c r="QJY97" s="528"/>
      <c r="QJZ97" s="528"/>
      <c r="QKA97" s="528"/>
      <c r="QKB97" s="528"/>
      <c r="QKC97" s="528"/>
      <c r="QKD97" s="528"/>
      <c r="QKE97" s="528"/>
      <c r="QKF97" s="528"/>
      <c r="QKG97" s="528"/>
      <c r="QKH97" s="528"/>
      <c r="QKI97" s="528"/>
      <c r="QKJ97" s="528"/>
      <c r="QKK97" s="528"/>
      <c r="QKL97" s="528"/>
      <c r="QKM97" s="528"/>
      <c r="QKN97" s="528"/>
      <c r="QKO97" s="528"/>
      <c r="QKP97" s="528"/>
      <c r="QKQ97" s="528"/>
      <c r="QKR97" s="528"/>
      <c r="QKS97" s="528"/>
      <c r="QKT97" s="528"/>
      <c r="QKU97" s="528"/>
      <c r="QKV97" s="528"/>
      <c r="QKW97" s="528"/>
      <c r="QKX97" s="528"/>
      <c r="QKY97" s="528"/>
      <c r="QKZ97" s="528"/>
      <c r="QLA97" s="528"/>
      <c r="QLB97" s="528"/>
      <c r="QLC97" s="528"/>
      <c r="QLD97" s="528"/>
      <c r="QLE97" s="528"/>
      <c r="QLF97" s="528"/>
      <c r="QLG97" s="528"/>
      <c r="QLH97" s="528"/>
      <c r="QLI97" s="528"/>
      <c r="QLJ97" s="528"/>
      <c r="QLK97" s="528"/>
      <c r="QLL97" s="528"/>
      <c r="QLM97" s="528"/>
      <c r="QLN97" s="528"/>
      <c r="QLO97" s="528"/>
      <c r="QLP97" s="528"/>
      <c r="QLQ97" s="528"/>
      <c r="QLR97" s="528"/>
      <c r="QLS97" s="528"/>
      <c r="QLT97" s="528"/>
      <c r="QLU97" s="528"/>
      <c r="QLV97" s="528"/>
      <c r="QLW97" s="528"/>
      <c r="QLX97" s="528"/>
      <c r="QLY97" s="528"/>
      <c r="QLZ97" s="528"/>
      <c r="QMA97" s="528"/>
      <c r="QMB97" s="528"/>
      <c r="QMC97" s="528"/>
      <c r="QMD97" s="528"/>
      <c r="QME97" s="528"/>
      <c r="QMF97" s="528"/>
      <c r="QMG97" s="528"/>
      <c r="QMH97" s="528"/>
      <c r="QMI97" s="528"/>
      <c r="QMJ97" s="528"/>
      <c r="QMK97" s="528"/>
      <c r="QML97" s="528"/>
      <c r="QMM97" s="528"/>
      <c r="QMN97" s="528"/>
      <c r="QMO97" s="528"/>
      <c r="QMP97" s="528"/>
      <c r="QMQ97" s="528"/>
      <c r="QMR97" s="528"/>
      <c r="QMS97" s="528"/>
      <c r="QMT97" s="528"/>
      <c r="QMU97" s="528"/>
      <c r="QMV97" s="528"/>
      <c r="QMW97" s="528"/>
      <c r="QMX97" s="528"/>
      <c r="QMY97" s="528"/>
      <c r="QMZ97" s="528"/>
      <c r="QNA97" s="528"/>
      <c r="QNB97" s="528"/>
      <c r="QNC97" s="528"/>
      <c r="QND97" s="528"/>
      <c r="QNE97" s="528"/>
      <c r="QNF97" s="528"/>
      <c r="QNG97" s="528"/>
      <c r="QNH97" s="528"/>
      <c r="QNI97" s="528"/>
      <c r="QNJ97" s="528"/>
      <c r="QNK97" s="528"/>
      <c r="QNL97" s="528"/>
      <c r="QNM97" s="528"/>
      <c r="QNN97" s="528"/>
      <c r="QNO97" s="528"/>
      <c r="QNP97" s="528"/>
      <c r="QNQ97" s="528"/>
      <c r="QNR97" s="528"/>
      <c r="QNS97" s="528"/>
      <c r="QNT97" s="528"/>
      <c r="QNU97" s="528"/>
      <c r="QNV97" s="528"/>
      <c r="QNW97" s="528"/>
      <c r="QNX97" s="528"/>
      <c r="QNY97" s="528"/>
      <c r="QNZ97" s="528"/>
      <c r="QOA97" s="528"/>
      <c r="QOB97" s="528"/>
      <c r="QOC97" s="528"/>
      <c r="QOD97" s="528"/>
      <c r="QOE97" s="528"/>
      <c r="QOF97" s="528"/>
      <c r="QOG97" s="528"/>
      <c r="QOH97" s="528"/>
      <c r="QOI97" s="528"/>
      <c r="QOJ97" s="528"/>
      <c r="QOK97" s="528"/>
      <c r="QOL97" s="528"/>
      <c r="QOM97" s="528"/>
      <c r="QON97" s="528"/>
      <c r="QOO97" s="528"/>
      <c r="QOP97" s="528"/>
      <c r="QOQ97" s="528"/>
      <c r="QOR97" s="528"/>
      <c r="QOS97" s="528"/>
      <c r="QOT97" s="528"/>
      <c r="QOU97" s="528"/>
      <c r="QOV97" s="528"/>
      <c r="QOW97" s="528"/>
      <c r="QOX97" s="528"/>
      <c r="QOY97" s="528"/>
      <c r="QOZ97" s="528"/>
      <c r="QPA97" s="528"/>
      <c r="QPB97" s="528"/>
      <c r="QPC97" s="528"/>
      <c r="QPD97" s="528"/>
      <c r="QPE97" s="528"/>
      <c r="QPF97" s="528"/>
      <c r="QPG97" s="528"/>
      <c r="QPH97" s="528"/>
      <c r="QPI97" s="528"/>
      <c r="QPJ97" s="528"/>
      <c r="QPK97" s="528"/>
      <c r="QPL97" s="528"/>
      <c r="QPM97" s="528"/>
      <c r="QPN97" s="528"/>
      <c r="QPO97" s="528"/>
      <c r="QPP97" s="528"/>
      <c r="QPQ97" s="528"/>
      <c r="QPR97" s="528"/>
      <c r="QPS97" s="528"/>
      <c r="QPT97" s="528"/>
      <c r="QPU97" s="528"/>
      <c r="QPV97" s="528"/>
      <c r="QPW97" s="528"/>
      <c r="QPX97" s="528"/>
      <c r="QPY97" s="528"/>
      <c r="QPZ97" s="528"/>
      <c r="QQA97" s="528"/>
      <c r="QQB97" s="528"/>
      <c r="QQC97" s="528"/>
      <c r="QQD97" s="528"/>
      <c r="QQE97" s="528"/>
      <c r="QQF97" s="528"/>
      <c r="QQG97" s="528"/>
      <c r="QQH97" s="528"/>
      <c r="QQI97" s="528"/>
      <c r="QQJ97" s="528"/>
      <c r="QQK97" s="528"/>
      <c r="QQL97" s="528"/>
      <c r="QQM97" s="528"/>
      <c r="QQN97" s="528"/>
      <c r="QQO97" s="528"/>
      <c r="QQP97" s="528"/>
      <c r="QQQ97" s="528"/>
      <c r="QQR97" s="528"/>
      <c r="QQS97" s="528"/>
      <c r="QQT97" s="528"/>
      <c r="QQU97" s="528"/>
      <c r="QQV97" s="528"/>
      <c r="QQW97" s="528"/>
      <c r="QQX97" s="528"/>
      <c r="QQY97" s="528"/>
      <c r="QQZ97" s="528"/>
      <c r="QRA97" s="528"/>
      <c r="QRB97" s="528"/>
      <c r="QRC97" s="528"/>
      <c r="QRD97" s="528"/>
      <c r="QRE97" s="528"/>
      <c r="QRF97" s="528"/>
      <c r="QRG97" s="528"/>
      <c r="QRH97" s="528"/>
      <c r="QRI97" s="528"/>
      <c r="QRJ97" s="528"/>
      <c r="QRK97" s="528"/>
      <c r="QRL97" s="528"/>
      <c r="QRM97" s="528"/>
      <c r="QRN97" s="528"/>
      <c r="QRO97" s="528"/>
      <c r="QRP97" s="528"/>
      <c r="QRQ97" s="528"/>
      <c r="QRR97" s="528"/>
      <c r="QRS97" s="528"/>
      <c r="QRT97" s="528"/>
      <c r="QRU97" s="528"/>
      <c r="QRV97" s="528"/>
      <c r="QRW97" s="528"/>
      <c r="QRX97" s="528"/>
      <c r="QRY97" s="528"/>
      <c r="QRZ97" s="528"/>
      <c r="QSA97" s="528"/>
      <c r="QSB97" s="528"/>
      <c r="QSC97" s="528"/>
      <c r="QSD97" s="528"/>
      <c r="QSE97" s="528"/>
      <c r="QSF97" s="528"/>
      <c r="QSG97" s="528"/>
      <c r="QSH97" s="528"/>
      <c r="QSI97" s="528"/>
      <c r="QSJ97" s="528"/>
      <c r="QSK97" s="528"/>
      <c r="QSL97" s="528"/>
      <c r="QSM97" s="528"/>
      <c r="QSN97" s="528"/>
      <c r="QSO97" s="528"/>
      <c r="QSP97" s="528"/>
      <c r="QSQ97" s="528"/>
      <c r="QSR97" s="528"/>
      <c r="QSS97" s="528"/>
      <c r="QST97" s="528"/>
      <c r="QSU97" s="528"/>
      <c r="QSV97" s="528"/>
      <c r="QSW97" s="528"/>
      <c r="QSX97" s="528"/>
      <c r="QSY97" s="528"/>
      <c r="QSZ97" s="528"/>
      <c r="QTA97" s="528"/>
      <c r="QTB97" s="528"/>
      <c r="QTC97" s="528"/>
      <c r="QTD97" s="528"/>
      <c r="QTE97" s="528"/>
      <c r="QTF97" s="528"/>
      <c r="QTG97" s="528"/>
      <c r="QTH97" s="528"/>
      <c r="QTI97" s="528"/>
      <c r="QTJ97" s="528"/>
      <c r="QTK97" s="528"/>
      <c r="QTL97" s="528"/>
      <c r="QTM97" s="528"/>
      <c r="QTN97" s="528"/>
      <c r="QTO97" s="528"/>
      <c r="QTP97" s="528"/>
      <c r="QTQ97" s="528"/>
      <c r="QTR97" s="528"/>
      <c r="QTS97" s="528"/>
      <c r="QTT97" s="528"/>
      <c r="QTU97" s="528"/>
      <c r="QTV97" s="528"/>
      <c r="QTW97" s="528"/>
      <c r="QTX97" s="528"/>
      <c r="QTY97" s="528"/>
      <c r="QTZ97" s="528"/>
      <c r="QUA97" s="528"/>
      <c r="QUB97" s="528"/>
      <c r="QUC97" s="528"/>
      <c r="QUD97" s="528"/>
      <c r="QUE97" s="528"/>
      <c r="QUF97" s="528"/>
      <c r="QUG97" s="528"/>
      <c r="QUH97" s="528"/>
      <c r="QUI97" s="528"/>
      <c r="QUJ97" s="528"/>
      <c r="QUK97" s="528"/>
      <c r="QUL97" s="528"/>
      <c r="QUM97" s="528"/>
      <c r="QUN97" s="528"/>
      <c r="QUO97" s="528"/>
      <c r="QUP97" s="528"/>
      <c r="QUQ97" s="528"/>
      <c r="QUR97" s="528"/>
      <c r="QUS97" s="528"/>
      <c r="QUT97" s="528"/>
      <c r="QUU97" s="528"/>
      <c r="QUV97" s="528"/>
      <c r="QUW97" s="528"/>
      <c r="QUX97" s="528"/>
      <c r="QUY97" s="528"/>
      <c r="QUZ97" s="528"/>
      <c r="QVA97" s="528"/>
      <c r="QVB97" s="528"/>
      <c r="QVC97" s="528"/>
      <c r="QVD97" s="528"/>
      <c r="QVE97" s="528"/>
      <c r="QVF97" s="528"/>
      <c r="QVG97" s="528"/>
      <c r="QVH97" s="528"/>
      <c r="QVI97" s="528"/>
      <c r="QVJ97" s="528"/>
      <c r="QVK97" s="528"/>
      <c r="QVL97" s="528"/>
      <c r="QVM97" s="528"/>
      <c r="QVN97" s="528"/>
      <c r="QVO97" s="528"/>
      <c r="QVP97" s="528"/>
      <c r="QVQ97" s="528"/>
      <c r="QVR97" s="528"/>
      <c r="QVS97" s="528"/>
      <c r="QVT97" s="528"/>
      <c r="QVU97" s="528"/>
      <c r="QVV97" s="528"/>
      <c r="QVW97" s="528"/>
      <c r="QVX97" s="528"/>
      <c r="QVY97" s="528"/>
      <c r="QVZ97" s="528"/>
      <c r="QWA97" s="528"/>
      <c r="QWB97" s="528"/>
      <c r="QWC97" s="528"/>
      <c r="QWD97" s="528"/>
      <c r="QWE97" s="528"/>
      <c r="QWF97" s="528"/>
      <c r="QWG97" s="528"/>
      <c r="QWH97" s="528"/>
      <c r="QWI97" s="528"/>
      <c r="QWJ97" s="528"/>
      <c r="QWK97" s="528"/>
      <c r="QWL97" s="528"/>
      <c r="QWM97" s="528"/>
      <c r="QWN97" s="528"/>
      <c r="QWO97" s="528"/>
      <c r="QWP97" s="528"/>
      <c r="QWQ97" s="528"/>
      <c r="QWR97" s="528"/>
      <c r="QWS97" s="528"/>
      <c r="QWT97" s="528"/>
      <c r="QWU97" s="528"/>
      <c r="QWV97" s="528"/>
      <c r="QWW97" s="528"/>
      <c r="QWX97" s="528"/>
      <c r="QWY97" s="528"/>
      <c r="QWZ97" s="528"/>
      <c r="QXA97" s="528"/>
      <c r="QXB97" s="528"/>
      <c r="QXC97" s="528"/>
      <c r="QXD97" s="528"/>
      <c r="QXE97" s="528"/>
      <c r="QXF97" s="528"/>
      <c r="QXG97" s="528"/>
      <c r="QXH97" s="528"/>
      <c r="QXI97" s="528"/>
      <c r="QXJ97" s="528"/>
      <c r="QXK97" s="528"/>
      <c r="QXL97" s="528"/>
      <c r="QXM97" s="528"/>
      <c r="QXN97" s="528"/>
      <c r="QXO97" s="528"/>
      <c r="QXP97" s="528"/>
      <c r="QXQ97" s="528"/>
      <c r="QXR97" s="528"/>
      <c r="QXS97" s="528"/>
      <c r="QXT97" s="528"/>
      <c r="QXU97" s="528"/>
      <c r="QXV97" s="528"/>
      <c r="QXW97" s="528"/>
      <c r="QXX97" s="528"/>
      <c r="QXY97" s="528"/>
      <c r="QXZ97" s="528"/>
      <c r="QYA97" s="528"/>
      <c r="QYB97" s="528"/>
      <c r="QYC97" s="528"/>
      <c r="QYD97" s="528"/>
      <c r="QYE97" s="528"/>
      <c r="QYF97" s="528"/>
      <c r="QYG97" s="528"/>
      <c r="QYH97" s="528"/>
      <c r="QYI97" s="528"/>
      <c r="QYJ97" s="528"/>
      <c r="QYK97" s="528"/>
      <c r="QYL97" s="528"/>
      <c r="QYM97" s="528"/>
      <c r="QYN97" s="528"/>
      <c r="QYO97" s="528"/>
      <c r="QYP97" s="528"/>
      <c r="QYQ97" s="528"/>
      <c r="QYR97" s="528"/>
      <c r="QYS97" s="528"/>
      <c r="QYT97" s="528"/>
      <c r="QYU97" s="528"/>
      <c r="QYV97" s="528"/>
      <c r="QYW97" s="528"/>
      <c r="QYX97" s="528"/>
      <c r="QYY97" s="528"/>
      <c r="QYZ97" s="528"/>
      <c r="QZA97" s="528"/>
      <c r="QZB97" s="528"/>
      <c r="QZC97" s="528"/>
      <c r="QZD97" s="528"/>
      <c r="QZE97" s="528"/>
      <c r="QZF97" s="528"/>
      <c r="QZG97" s="528"/>
      <c r="QZH97" s="528"/>
      <c r="QZI97" s="528"/>
      <c r="QZJ97" s="528"/>
      <c r="QZK97" s="528"/>
      <c r="QZL97" s="528"/>
      <c r="QZM97" s="528"/>
      <c r="QZN97" s="528"/>
      <c r="QZO97" s="528"/>
      <c r="QZP97" s="528"/>
      <c r="QZQ97" s="528"/>
      <c r="QZR97" s="528"/>
      <c r="QZS97" s="528"/>
      <c r="QZT97" s="528"/>
      <c r="QZU97" s="528"/>
      <c r="QZV97" s="528"/>
      <c r="QZW97" s="528"/>
      <c r="QZX97" s="528"/>
      <c r="QZY97" s="528"/>
      <c r="QZZ97" s="528"/>
      <c r="RAA97" s="528"/>
      <c r="RAB97" s="528"/>
      <c r="RAC97" s="528"/>
      <c r="RAD97" s="528"/>
      <c r="RAE97" s="528"/>
      <c r="RAF97" s="528"/>
      <c r="RAG97" s="528"/>
      <c r="RAH97" s="528"/>
      <c r="RAI97" s="528"/>
      <c r="RAJ97" s="528"/>
      <c r="RAK97" s="528"/>
      <c r="RAL97" s="528"/>
      <c r="RAM97" s="528"/>
      <c r="RAN97" s="528"/>
      <c r="RAO97" s="528"/>
      <c r="RAP97" s="528"/>
      <c r="RAQ97" s="528"/>
      <c r="RAR97" s="528"/>
      <c r="RAS97" s="528"/>
      <c r="RAT97" s="528"/>
      <c r="RAU97" s="528"/>
      <c r="RAV97" s="528"/>
      <c r="RAW97" s="528"/>
      <c r="RAX97" s="528"/>
      <c r="RAY97" s="528"/>
      <c r="RAZ97" s="528"/>
      <c r="RBA97" s="528"/>
      <c r="RBB97" s="528"/>
      <c r="RBC97" s="528"/>
      <c r="RBD97" s="528"/>
      <c r="RBE97" s="528"/>
      <c r="RBF97" s="528"/>
      <c r="RBG97" s="528"/>
      <c r="RBH97" s="528"/>
      <c r="RBI97" s="528"/>
      <c r="RBJ97" s="528"/>
      <c r="RBK97" s="528"/>
      <c r="RBL97" s="528"/>
      <c r="RBM97" s="528"/>
      <c r="RBN97" s="528"/>
      <c r="RBO97" s="528"/>
      <c r="RBP97" s="528"/>
      <c r="RBQ97" s="528"/>
      <c r="RBR97" s="528"/>
      <c r="RBS97" s="528"/>
      <c r="RBT97" s="528"/>
      <c r="RBU97" s="528"/>
      <c r="RBV97" s="528"/>
      <c r="RBW97" s="528"/>
      <c r="RBX97" s="528"/>
      <c r="RBY97" s="528"/>
      <c r="RBZ97" s="528"/>
      <c r="RCA97" s="528"/>
      <c r="RCB97" s="528"/>
      <c r="RCC97" s="528"/>
      <c r="RCD97" s="528"/>
      <c r="RCE97" s="528"/>
      <c r="RCF97" s="528"/>
      <c r="RCG97" s="528"/>
      <c r="RCH97" s="528"/>
      <c r="RCI97" s="528"/>
      <c r="RCJ97" s="528"/>
      <c r="RCK97" s="528"/>
      <c r="RCL97" s="528"/>
      <c r="RCM97" s="528"/>
      <c r="RCN97" s="528"/>
      <c r="RCO97" s="528"/>
      <c r="RCP97" s="528"/>
      <c r="RCQ97" s="528"/>
      <c r="RCR97" s="528"/>
      <c r="RCS97" s="528"/>
      <c r="RCT97" s="528"/>
      <c r="RCU97" s="528"/>
      <c r="RCV97" s="528"/>
      <c r="RCW97" s="528"/>
      <c r="RCX97" s="528"/>
      <c r="RCY97" s="528"/>
      <c r="RCZ97" s="528"/>
      <c r="RDA97" s="528"/>
      <c r="RDB97" s="528"/>
      <c r="RDC97" s="528"/>
      <c r="RDD97" s="528"/>
      <c r="RDE97" s="528"/>
      <c r="RDF97" s="528"/>
      <c r="RDG97" s="528"/>
      <c r="RDH97" s="528"/>
      <c r="RDI97" s="528"/>
      <c r="RDJ97" s="528"/>
      <c r="RDK97" s="528"/>
      <c r="RDL97" s="528"/>
      <c r="RDM97" s="528"/>
      <c r="RDN97" s="528"/>
      <c r="RDO97" s="528"/>
      <c r="RDP97" s="528"/>
      <c r="RDQ97" s="528"/>
      <c r="RDR97" s="528"/>
      <c r="RDS97" s="528"/>
      <c r="RDT97" s="528"/>
      <c r="RDU97" s="528"/>
      <c r="RDV97" s="528"/>
      <c r="RDW97" s="528"/>
      <c r="RDX97" s="528"/>
      <c r="RDY97" s="528"/>
      <c r="RDZ97" s="528"/>
      <c r="REA97" s="528"/>
      <c r="REB97" s="528"/>
      <c r="REC97" s="528"/>
      <c r="RED97" s="528"/>
      <c r="REE97" s="528"/>
      <c r="REF97" s="528"/>
      <c r="REG97" s="528"/>
      <c r="REH97" s="528"/>
      <c r="REI97" s="528"/>
      <c r="REJ97" s="528"/>
      <c r="REK97" s="528"/>
      <c r="REL97" s="528"/>
      <c r="REM97" s="528"/>
      <c r="REN97" s="528"/>
      <c r="REO97" s="528"/>
      <c r="REP97" s="528"/>
      <c r="REQ97" s="528"/>
      <c r="RER97" s="528"/>
      <c r="RES97" s="528"/>
      <c r="RET97" s="528"/>
      <c r="REU97" s="528"/>
      <c r="REV97" s="528"/>
      <c r="REW97" s="528"/>
      <c r="REX97" s="528"/>
      <c r="REY97" s="528"/>
      <c r="REZ97" s="528"/>
      <c r="RFA97" s="528"/>
      <c r="RFB97" s="528"/>
      <c r="RFC97" s="528"/>
      <c r="RFD97" s="528"/>
      <c r="RFE97" s="528"/>
      <c r="RFF97" s="528"/>
      <c r="RFG97" s="528"/>
      <c r="RFH97" s="528"/>
      <c r="RFI97" s="528"/>
      <c r="RFJ97" s="528"/>
      <c r="RFK97" s="528"/>
      <c r="RFL97" s="528"/>
      <c r="RFM97" s="528"/>
      <c r="RFN97" s="528"/>
      <c r="RFO97" s="528"/>
      <c r="RFP97" s="528"/>
      <c r="RFQ97" s="528"/>
      <c r="RFR97" s="528"/>
      <c r="RFS97" s="528"/>
      <c r="RFT97" s="528"/>
      <c r="RFU97" s="528"/>
      <c r="RFV97" s="528"/>
      <c r="RFW97" s="528"/>
      <c r="RFX97" s="528"/>
      <c r="RFY97" s="528"/>
      <c r="RFZ97" s="528"/>
      <c r="RGA97" s="528"/>
      <c r="RGB97" s="528"/>
      <c r="RGC97" s="528"/>
      <c r="RGD97" s="528"/>
      <c r="RGE97" s="528"/>
      <c r="RGF97" s="528"/>
      <c r="RGG97" s="528"/>
      <c r="RGH97" s="528"/>
      <c r="RGI97" s="528"/>
      <c r="RGJ97" s="528"/>
      <c r="RGK97" s="528"/>
      <c r="RGL97" s="528"/>
      <c r="RGM97" s="528"/>
      <c r="RGN97" s="528"/>
      <c r="RGO97" s="528"/>
      <c r="RGP97" s="528"/>
      <c r="RGQ97" s="528"/>
      <c r="RGR97" s="528"/>
      <c r="RGS97" s="528"/>
      <c r="RGT97" s="528"/>
      <c r="RGU97" s="528"/>
      <c r="RGV97" s="528"/>
      <c r="RGW97" s="528"/>
      <c r="RGX97" s="528"/>
      <c r="RGY97" s="528"/>
      <c r="RGZ97" s="528"/>
      <c r="RHA97" s="528"/>
      <c r="RHB97" s="528"/>
      <c r="RHC97" s="528"/>
      <c r="RHD97" s="528"/>
      <c r="RHE97" s="528"/>
      <c r="RHF97" s="528"/>
      <c r="RHG97" s="528"/>
      <c r="RHH97" s="528"/>
      <c r="RHI97" s="528"/>
      <c r="RHJ97" s="528"/>
      <c r="RHK97" s="528"/>
      <c r="RHL97" s="528"/>
      <c r="RHM97" s="528"/>
      <c r="RHN97" s="528"/>
      <c r="RHO97" s="528"/>
      <c r="RHP97" s="528"/>
      <c r="RHQ97" s="528"/>
      <c r="RHR97" s="528"/>
      <c r="RHS97" s="528"/>
      <c r="RHT97" s="528"/>
      <c r="RHU97" s="528"/>
      <c r="RHV97" s="528"/>
      <c r="RHW97" s="528"/>
      <c r="RHX97" s="528"/>
      <c r="RHY97" s="528"/>
      <c r="RHZ97" s="528"/>
      <c r="RIA97" s="528"/>
      <c r="RIB97" s="528"/>
      <c r="RIC97" s="528"/>
      <c r="RID97" s="528"/>
      <c r="RIE97" s="528"/>
      <c r="RIF97" s="528"/>
      <c r="RIG97" s="528"/>
      <c r="RIH97" s="528"/>
      <c r="RII97" s="528"/>
      <c r="RIJ97" s="528"/>
      <c r="RIK97" s="528"/>
      <c r="RIL97" s="528"/>
      <c r="RIM97" s="528"/>
      <c r="RIN97" s="528"/>
      <c r="RIO97" s="528"/>
      <c r="RIP97" s="528"/>
      <c r="RIQ97" s="528"/>
      <c r="RIR97" s="528"/>
      <c r="RIS97" s="528"/>
      <c r="RIT97" s="528"/>
      <c r="RIU97" s="528"/>
      <c r="RIV97" s="528"/>
      <c r="RIW97" s="528"/>
      <c r="RIX97" s="528"/>
      <c r="RIY97" s="528"/>
      <c r="RIZ97" s="528"/>
      <c r="RJA97" s="528"/>
      <c r="RJB97" s="528"/>
      <c r="RJC97" s="528"/>
      <c r="RJD97" s="528"/>
      <c r="RJE97" s="528"/>
      <c r="RJF97" s="528"/>
      <c r="RJG97" s="528"/>
      <c r="RJH97" s="528"/>
      <c r="RJI97" s="528"/>
      <c r="RJJ97" s="528"/>
      <c r="RJK97" s="528"/>
      <c r="RJL97" s="528"/>
      <c r="RJM97" s="528"/>
      <c r="RJN97" s="528"/>
      <c r="RJO97" s="528"/>
      <c r="RJP97" s="528"/>
      <c r="RJQ97" s="528"/>
      <c r="RJR97" s="528"/>
      <c r="RJS97" s="528"/>
      <c r="RJT97" s="528"/>
      <c r="RJU97" s="528"/>
      <c r="RJV97" s="528"/>
      <c r="RJW97" s="528"/>
      <c r="RJX97" s="528"/>
      <c r="RJY97" s="528"/>
      <c r="RJZ97" s="528"/>
      <c r="RKA97" s="528"/>
      <c r="RKB97" s="528"/>
      <c r="RKC97" s="528"/>
      <c r="RKD97" s="528"/>
      <c r="RKE97" s="528"/>
      <c r="RKF97" s="528"/>
      <c r="RKG97" s="528"/>
      <c r="RKH97" s="528"/>
      <c r="RKI97" s="528"/>
      <c r="RKJ97" s="528"/>
      <c r="RKK97" s="528"/>
      <c r="RKL97" s="528"/>
      <c r="RKM97" s="528"/>
      <c r="RKN97" s="528"/>
      <c r="RKO97" s="528"/>
      <c r="RKP97" s="528"/>
      <c r="RKQ97" s="528"/>
      <c r="RKR97" s="528"/>
      <c r="RKS97" s="528"/>
      <c r="RKT97" s="528"/>
      <c r="RKU97" s="528"/>
      <c r="RKV97" s="528"/>
      <c r="RKW97" s="528"/>
      <c r="RKX97" s="528"/>
      <c r="RKY97" s="528"/>
      <c r="RKZ97" s="528"/>
      <c r="RLA97" s="528"/>
      <c r="RLB97" s="528"/>
      <c r="RLC97" s="528"/>
      <c r="RLD97" s="528"/>
      <c r="RLE97" s="528"/>
      <c r="RLF97" s="528"/>
      <c r="RLG97" s="528"/>
      <c r="RLH97" s="528"/>
      <c r="RLI97" s="528"/>
      <c r="RLJ97" s="528"/>
      <c r="RLK97" s="528"/>
      <c r="RLL97" s="528"/>
      <c r="RLM97" s="528"/>
      <c r="RLN97" s="528"/>
      <c r="RLO97" s="528"/>
      <c r="RLP97" s="528"/>
      <c r="RLQ97" s="528"/>
      <c r="RLR97" s="528"/>
      <c r="RLS97" s="528"/>
      <c r="RLT97" s="528"/>
      <c r="RLU97" s="528"/>
      <c r="RLV97" s="528"/>
      <c r="RLW97" s="528"/>
      <c r="RLX97" s="528"/>
      <c r="RLY97" s="528"/>
      <c r="RLZ97" s="528"/>
      <c r="RMA97" s="528"/>
      <c r="RMB97" s="528"/>
      <c r="RMC97" s="528"/>
      <c r="RMD97" s="528"/>
      <c r="RME97" s="528"/>
      <c r="RMF97" s="528"/>
      <c r="RMG97" s="528"/>
      <c r="RMH97" s="528"/>
      <c r="RMI97" s="528"/>
      <c r="RMJ97" s="528"/>
      <c r="RMK97" s="528"/>
      <c r="RML97" s="528"/>
      <c r="RMM97" s="528"/>
      <c r="RMN97" s="528"/>
      <c r="RMO97" s="528"/>
      <c r="RMP97" s="528"/>
      <c r="RMQ97" s="528"/>
      <c r="RMR97" s="528"/>
      <c r="RMS97" s="528"/>
      <c r="RMT97" s="528"/>
      <c r="RMU97" s="528"/>
      <c r="RMV97" s="528"/>
      <c r="RMW97" s="528"/>
      <c r="RMX97" s="528"/>
      <c r="RMY97" s="528"/>
      <c r="RMZ97" s="528"/>
      <c r="RNA97" s="528"/>
      <c r="RNB97" s="528"/>
      <c r="RNC97" s="528"/>
      <c r="RND97" s="528"/>
      <c r="RNE97" s="528"/>
      <c r="RNF97" s="528"/>
      <c r="RNG97" s="528"/>
      <c r="RNH97" s="528"/>
      <c r="RNI97" s="528"/>
      <c r="RNJ97" s="528"/>
      <c r="RNK97" s="528"/>
      <c r="RNL97" s="528"/>
      <c r="RNM97" s="528"/>
      <c r="RNN97" s="528"/>
      <c r="RNO97" s="528"/>
      <c r="RNP97" s="528"/>
      <c r="RNQ97" s="528"/>
      <c r="RNR97" s="528"/>
      <c r="RNS97" s="528"/>
      <c r="RNT97" s="528"/>
      <c r="RNU97" s="528"/>
      <c r="RNV97" s="528"/>
      <c r="RNW97" s="528"/>
      <c r="RNX97" s="528"/>
      <c r="RNY97" s="528"/>
      <c r="RNZ97" s="528"/>
      <c r="ROA97" s="528"/>
      <c r="ROB97" s="528"/>
      <c r="ROC97" s="528"/>
      <c r="ROD97" s="528"/>
      <c r="ROE97" s="528"/>
      <c r="ROF97" s="528"/>
      <c r="ROG97" s="528"/>
      <c r="ROH97" s="528"/>
      <c r="ROI97" s="528"/>
      <c r="ROJ97" s="528"/>
      <c r="ROK97" s="528"/>
      <c r="ROL97" s="528"/>
      <c r="ROM97" s="528"/>
      <c r="RON97" s="528"/>
      <c r="ROO97" s="528"/>
      <c r="ROP97" s="528"/>
      <c r="ROQ97" s="528"/>
      <c r="ROR97" s="528"/>
      <c r="ROS97" s="528"/>
      <c r="ROT97" s="528"/>
      <c r="ROU97" s="528"/>
      <c r="ROV97" s="528"/>
      <c r="ROW97" s="528"/>
      <c r="ROX97" s="528"/>
      <c r="ROY97" s="528"/>
      <c r="ROZ97" s="528"/>
      <c r="RPA97" s="528"/>
      <c r="RPB97" s="528"/>
      <c r="RPC97" s="528"/>
      <c r="RPD97" s="528"/>
      <c r="RPE97" s="528"/>
      <c r="RPF97" s="528"/>
      <c r="RPG97" s="528"/>
      <c r="RPH97" s="528"/>
      <c r="RPI97" s="528"/>
      <c r="RPJ97" s="528"/>
      <c r="RPK97" s="528"/>
      <c r="RPL97" s="528"/>
      <c r="RPM97" s="528"/>
      <c r="RPN97" s="528"/>
      <c r="RPO97" s="528"/>
      <c r="RPP97" s="528"/>
      <c r="RPQ97" s="528"/>
      <c r="RPR97" s="528"/>
      <c r="RPS97" s="528"/>
      <c r="RPT97" s="528"/>
      <c r="RPU97" s="528"/>
      <c r="RPV97" s="528"/>
      <c r="RPW97" s="528"/>
      <c r="RPX97" s="528"/>
      <c r="RPY97" s="528"/>
      <c r="RPZ97" s="528"/>
      <c r="RQA97" s="528"/>
      <c r="RQB97" s="528"/>
      <c r="RQC97" s="528"/>
      <c r="RQD97" s="528"/>
      <c r="RQE97" s="528"/>
      <c r="RQF97" s="528"/>
      <c r="RQG97" s="528"/>
      <c r="RQH97" s="528"/>
      <c r="RQI97" s="528"/>
      <c r="RQJ97" s="528"/>
      <c r="RQK97" s="528"/>
      <c r="RQL97" s="528"/>
      <c r="RQM97" s="528"/>
      <c r="RQN97" s="528"/>
      <c r="RQO97" s="528"/>
      <c r="RQP97" s="528"/>
      <c r="RQQ97" s="528"/>
      <c r="RQR97" s="528"/>
      <c r="RQS97" s="528"/>
      <c r="RQT97" s="528"/>
      <c r="RQU97" s="528"/>
      <c r="RQV97" s="528"/>
      <c r="RQW97" s="528"/>
      <c r="RQX97" s="528"/>
      <c r="RQY97" s="528"/>
      <c r="RQZ97" s="528"/>
      <c r="RRA97" s="528"/>
      <c r="RRB97" s="528"/>
      <c r="RRC97" s="528"/>
      <c r="RRD97" s="528"/>
      <c r="RRE97" s="528"/>
      <c r="RRF97" s="528"/>
      <c r="RRG97" s="528"/>
      <c r="RRH97" s="528"/>
      <c r="RRI97" s="528"/>
      <c r="RRJ97" s="528"/>
      <c r="RRK97" s="528"/>
      <c r="RRL97" s="528"/>
      <c r="RRM97" s="528"/>
      <c r="RRN97" s="528"/>
      <c r="RRO97" s="528"/>
      <c r="RRP97" s="528"/>
      <c r="RRQ97" s="528"/>
      <c r="RRR97" s="528"/>
      <c r="RRS97" s="528"/>
      <c r="RRT97" s="528"/>
      <c r="RRU97" s="528"/>
      <c r="RRV97" s="528"/>
      <c r="RRW97" s="528"/>
      <c r="RRX97" s="528"/>
      <c r="RRY97" s="528"/>
      <c r="RRZ97" s="528"/>
      <c r="RSA97" s="528"/>
      <c r="RSB97" s="528"/>
      <c r="RSC97" s="528"/>
      <c r="RSD97" s="528"/>
      <c r="RSE97" s="528"/>
      <c r="RSF97" s="528"/>
      <c r="RSG97" s="528"/>
      <c r="RSH97" s="528"/>
      <c r="RSI97" s="528"/>
      <c r="RSJ97" s="528"/>
      <c r="RSK97" s="528"/>
      <c r="RSL97" s="528"/>
      <c r="RSM97" s="528"/>
      <c r="RSN97" s="528"/>
      <c r="RSO97" s="528"/>
      <c r="RSP97" s="528"/>
      <c r="RSQ97" s="528"/>
      <c r="RSR97" s="528"/>
      <c r="RSS97" s="528"/>
      <c r="RST97" s="528"/>
      <c r="RSU97" s="528"/>
      <c r="RSV97" s="528"/>
      <c r="RSW97" s="528"/>
      <c r="RSX97" s="528"/>
      <c r="RSY97" s="528"/>
      <c r="RSZ97" s="528"/>
      <c r="RTA97" s="528"/>
      <c r="RTB97" s="528"/>
      <c r="RTC97" s="528"/>
      <c r="RTD97" s="528"/>
      <c r="RTE97" s="528"/>
      <c r="RTF97" s="528"/>
      <c r="RTG97" s="528"/>
      <c r="RTH97" s="528"/>
      <c r="RTI97" s="528"/>
      <c r="RTJ97" s="528"/>
      <c r="RTK97" s="528"/>
      <c r="RTL97" s="528"/>
      <c r="RTM97" s="528"/>
      <c r="RTN97" s="528"/>
      <c r="RTO97" s="528"/>
      <c r="RTP97" s="528"/>
      <c r="RTQ97" s="528"/>
      <c r="RTR97" s="528"/>
      <c r="RTS97" s="528"/>
      <c r="RTT97" s="528"/>
      <c r="RTU97" s="528"/>
      <c r="RTV97" s="528"/>
      <c r="RTW97" s="528"/>
      <c r="RTX97" s="528"/>
      <c r="RTY97" s="528"/>
      <c r="RTZ97" s="528"/>
      <c r="RUA97" s="528"/>
      <c r="RUB97" s="528"/>
      <c r="RUC97" s="528"/>
      <c r="RUD97" s="528"/>
      <c r="RUE97" s="528"/>
      <c r="RUF97" s="528"/>
      <c r="RUG97" s="528"/>
      <c r="RUH97" s="528"/>
      <c r="RUI97" s="528"/>
      <c r="RUJ97" s="528"/>
      <c r="RUK97" s="528"/>
      <c r="RUL97" s="528"/>
      <c r="RUM97" s="528"/>
      <c r="RUN97" s="528"/>
      <c r="RUO97" s="528"/>
      <c r="RUP97" s="528"/>
      <c r="RUQ97" s="528"/>
      <c r="RUR97" s="528"/>
      <c r="RUS97" s="528"/>
      <c r="RUT97" s="528"/>
      <c r="RUU97" s="528"/>
      <c r="RUV97" s="528"/>
      <c r="RUW97" s="528"/>
      <c r="RUX97" s="528"/>
      <c r="RUY97" s="528"/>
      <c r="RUZ97" s="528"/>
      <c r="RVA97" s="528"/>
      <c r="RVB97" s="528"/>
      <c r="RVC97" s="528"/>
      <c r="RVD97" s="528"/>
      <c r="RVE97" s="528"/>
      <c r="RVF97" s="528"/>
      <c r="RVG97" s="528"/>
      <c r="RVH97" s="528"/>
      <c r="RVI97" s="528"/>
      <c r="RVJ97" s="528"/>
      <c r="RVK97" s="528"/>
      <c r="RVL97" s="528"/>
      <c r="RVM97" s="528"/>
      <c r="RVN97" s="528"/>
      <c r="RVO97" s="528"/>
      <c r="RVP97" s="528"/>
      <c r="RVQ97" s="528"/>
      <c r="RVR97" s="528"/>
      <c r="RVS97" s="528"/>
      <c r="RVT97" s="528"/>
      <c r="RVU97" s="528"/>
      <c r="RVV97" s="528"/>
      <c r="RVW97" s="528"/>
      <c r="RVX97" s="528"/>
      <c r="RVY97" s="528"/>
      <c r="RVZ97" s="528"/>
      <c r="RWA97" s="528"/>
      <c r="RWB97" s="528"/>
      <c r="RWC97" s="528"/>
      <c r="RWD97" s="528"/>
      <c r="RWE97" s="528"/>
      <c r="RWF97" s="528"/>
      <c r="RWG97" s="528"/>
      <c r="RWH97" s="528"/>
      <c r="RWI97" s="528"/>
      <c r="RWJ97" s="528"/>
      <c r="RWK97" s="528"/>
      <c r="RWL97" s="528"/>
      <c r="RWM97" s="528"/>
      <c r="RWN97" s="528"/>
      <c r="RWO97" s="528"/>
      <c r="RWP97" s="528"/>
      <c r="RWQ97" s="528"/>
      <c r="RWR97" s="528"/>
      <c r="RWS97" s="528"/>
      <c r="RWT97" s="528"/>
      <c r="RWU97" s="528"/>
      <c r="RWV97" s="528"/>
      <c r="RWW97" s="528"/>
      <c r="RWX97" s="528"/>
      <c r="RWY97" s="528"/>
      <c r="RWZ97" s="528"/>
      <c r="RXA97" s="528"/>
      <c r="RXB97" s="528"/>
      <c r="RXC97" s="528"/>
      <c r="RXD97" s="528"/>
      <c r="RXE97" s="528"/>
      <c r="RXF97" s="528"/>
      <c r="RXG97" s="528"/>
      <c r="RXH97" s="528"/>
      <c r="RXI97" s="528"/>
      <c r="RXJ97" s="528"/>
      <c r="RXK97" s="528"/>
      <c r="RXL97" s="528"/>
      <c r="RXM97" s="528"/>
      <c r="RXN97" s="528"/>
      <c r="RXO97" s="528"/>
      <c r="RXP97" s="528"/>
      <c r="RXQ97" s="528"/>
      <c r="RXR97" s="528"/>
      <c r="RXS97" s="528"/>
      <c r="RXT97" s="528"/>
      <c r="RXU97" s="528"/>
      <c r="RXV97" s="528"/>
      <c r="RXW97" s="528"/>
      <c r="RXX97" s="528"/>
      <c r="RXY97" s="528"/>
      <c r="RXZ97" s="528"/>
      <c r="RYA97" s="528"/>
      <c r="RYB97" s="528"/>
      <c r="RYC97" s="528"/>
      <c r="RYD97" s="528"/>
      <c r="RYE97" s="528"/>
      <c r="RYF97" s="528"/>
      <c r="RYG97" s="528"/>
      <c r="RYH97" s="528"/>
      <c r="RYI97" s="528"/>
      <c r="RYJ97" s="528"/>
      <c r="RYK97" s="528"/>
      <c r="RYL97" s="528"/>
      <c r="RYM97" s="528"/>
      <c r="RYN97" s="528"/>
      <c r="RYO97" s="528"/>
      <c r="RYP97" s="528"/>
      <c r="RYQ97" s="528"/>
      <c r="RYR97" s="528"/>
      <c r="RYS97" s="528"/>
      <c r="RYT97" s="528"/>
      <c r="RYU97" s="528"/>
      <c r="RYV97" s="528"/>
      <c r="RYW97" s="528"/>
      <c r="RYX97" s="528"/>
      <c r="RYY97" s="528"/>
      <c r="RYZ97" s="528"/>
      <c r="RZA97" s="528"/>
      <c r="RZB97" s="528"/>
      <c r="RZC97" s="528"/>
      <c r="RZD97" s="528"/>
      <c r="RZE97" s="528"/>
      <c r="RZF97" s="528"/>
      <c r="RZG97" s="528"/>
      <c r="RZH97" s="528"/>
      <c r="RZI97" s="528"/>
      <c r="RZJ97" s="528"/>
      <c r="RZK97" s="528"/>
      <c r="RZL97" s="528"/>
      <c r="RZM97" s="528"/>
      <c r="RZN97" s="528"/>
      <c r="RZO97" s="528"/>
      <c r="RZP97" s="528"/>
      <c r="RZQ97" s="528"/>
      <c r="RZR97" s="528"/>
      <c r="RZS97" s="528"/>
      <c r="RZT97" s="528"/>
      <c r="RZU97" s="528"/>
      <c r="RZV97" s="528"/>
      <c r="RZW97" s="528"/>
      <c r="RZX97" s="528"/>
      <c r="RZY97" s="528"/>
      <c r="RZZ97" s="528"/>
      <c r="SAA97" s="528"/>
      <c r="SAB97" s="528"/>
      <c r="SAC97" s="528"/>
      <c r="SAD97" s="528"/>
      <c r="SAE97" s="528"/>
      <c r="SAF97" s="528"/>
      <c r="SAG97" s="528"/>
      <c r="SAH97" s="528"/>
      <c r="SAI97" s="528"/>
      <c r="SAJ97" s="528"/>
      <c r="SAK97" s="528"/>
      <c r="SAL97" s="528"/>
      <c r="SAM97" s="528"/>
      <c r="SAN97" s="528"/>
      <c r="SAO97" s="528"/>
      <c r="SAP97" s="528"/>
      <c r="SAQ97" s="528"/>
      <c r="SAR97" s="528"/>
      <c r="SAS97" s="528"/>
      <c r="SAT97" s="528"/>
      <c r="SAU97" s="528"/>
      <c r="SAV97" s="528"/>
      <c r="SAW97" s="528"/>
      <c r="SAX97" s="528"/>
      <c r="SAY97" s="528"/>
      <c r="SAZ97" s="528"/>
      <c r="SBA97" s="528"/>
      <c r="SBB97" s="528"/>
      <c r="SBC97" s="528"/>
      <c r="SBD97" s="528"/>
      <c r="SBE97" s="528"/>
      <c r="SBF97" s="528"/>
      <c r="SBG97" s="528"/>
      <c r="SBH97" s="528"/>
      <c r="SBI97" s="528"/>
      <c r="SBJ97" s="528"/>
      <c r="SBK97" s="528"/>
      <c r="SBL97" s="528"/>
      <c r="SBM97" s="528"/>
      <c r="SBN97" s="528"/>
      <c r="SBO97" s="528"/>
      <c r="SBP97" s="528"/>
      <c r="SBQ97" s="528"/>
      <c r="SBR97" s="528"/>
      <c r="SBS97" s="528"/>
      <c r="SBT97" s="528"/>
      <c r="SBU97" s="528"/>
      <c r="SBV97" s="528"/>
      <c r="SBW97" s="528"/>
      <c r="SBX97" s="528"/>
      <c r="SBY97" s="528"/>
      <c r="SBZ97" s="528"/>
      <c r="SCA97" s="528"/>
      <c r="SCB97" s="528"/>
      <c r="SCC97" s="528"/>
      <c r="SCD97" s="528"/>
      <c r="SCE97" s="528"/>
      <c r="SCF97" s="528"/>
      <c r="SCG97" s="528"/>
      <c r="SCH97" s="528"/>
      <c r="SCI97" s="528"/>
      <c r="SCJ97" s="528"/>
      <c r="SCK97" s="528"/>
      <c r="SCL97" s="528"/>
      <c r="SCM97" s="528"/>
      <c r="SCN97" s="528"/>
      <c r="SCO97" s="528"/>
      <c r="SCP97" s="528"/>
      <c r="SCQ97" s="528"/>
      <c r="SCR97" s="528"/>
      <c r="SCS97" s="528"/>
      <c r="SCT97" s="528"/>
      <c r="SCU97" s="528"/>
      <c r="SCV97" s="528"/>
      <c r="SCW97" s="528"/>
      <c r="SCX97" s="528"/>
      <c r="SCY97" s="528"/>
      <c r="SCZ97" s="528"/>
      <c r="SDA97" s="528"/>
      <c r="SDB97" s="528"/>
      <c r="SDC97" s="528"/>
      <c r="SDD97" s="528"/>
      <c r="SDE97" s="528"/>
      <c r="SDF97" s="528"/>
      <c r="SDG97" s="528"/>
      <c r="SDH97" s="528"/>
      <c r="SDI97" s="528"/>
      <c r="SDJ97" s="528"/>
      <c r="SDK97" s="528"/>
      <c r="SDL97" s="528"/>
      <c r="SDM97" s="528"/>
      <c r="SDN97" s="528"/>
      <c r="SDO97" s="528"/>
      <c r="SDP97" s="528"/>
      <c r="SDQ97" s="528"/>
      <c r="SDR97" s="528"/>
      <c r="SDS97" s="528"/>
      <c r="SDT97" s="528"/>
      <c r="SDU97" s="528"/>
      <c r="SDV97" s="528"/>
      <c r="SDW97" s="528"/>
      <c r="SDX97" s="528"/>
      <c r="SDY97" s="528"/>
      <c r="SDZ97" s="528"/>
      <c r="SEA97" s="528"/>
      <c r="SEB97" s="528"/>
      <c r="SEC97" s="528"/>
      <c r="SED97" s="528"/>
      <c r="SEE97" s="528"/>
      <c r="SEF97" s="528"/>
      <c r="SEG97" s="528"/>
      <c r="SEH97" s="528"/>
      <c r="SEI97" s="528"/>
      <c r="SEJ97" s="528"/>
      <c r="SEK97" s="528"/>
      <c r="SEL97" s="528"/>
      <c r="SEM97" s="528"/>
      <c r="SEN97" s="528"/>
      <c r="SEO97" s="528"/>
      <c r="SEP97" s="528"/>
      <c r="SEQ97" s="528"/>
      <c r="SER97" s="528"/>
      <c r="SES97" s="528"/>
      <c r="SET97" s="528"/>
      <c r="SEU97" s="528"/>
      <c r="SEV97" s="528"/>
      <c r="SEW97" s="528"/>
      <c r="SEX97" s="528"/>
      <c r="SEY97" s="528"/>
      <c r="SEZ97" s="528"/>
      <c r="SFA97" s="528"/>
      <c r="SFB97" s="528"/>
      <c r="SFC97" s="528"/>
      <c r="SFD97" s="528"/>
      <c r="SFE97" s="528"/>
      <c r="SFF97" s="528"/>
      <c r="SFG97" s="528"/>
      <c r="SFH97" s="528"/>
      <c r="SFI97" s="528"/>
      <c r="SFJ97" s="528"/>
      <c r="SFK97" s="528"/>
      <c r="SFL97" s="528"/>
      <c r="SFM97" s="528"/>
      <c r="SFN97" s="528"/>
      <c r="SFO97" s="528"/>
      <c r="SFP97" s="528"/>
      <c r="SFQ97" s="528"/>
      <c r="SFR97" s="528"/>
      <c r="SFS97" s="528"/>
      <c r="SFT97" s="528"/>
      <c r="SFU97" s="528"/>
      <c r="SFV97" s="528"/>
      <c r="SFW97" s="528"/>
      <c r="SFX97" s="528"/>
      <c r="SFY97" s="528"/>
      <c r="SFZ97" s="528"/>
      <c r="SGA97" s="528"/>
      <c r="SGB97" s="528"/>
      <c r="SGC97" s="528"/>
      <c r="SGD97" s="528"/>
      <c r="SGE97" s="528"/>
      <c r="SGF97" s="528"/>
      <c r="SGG97" s="528"/>
      <c r="SGH97" s="528"/>
      <c r="SGI97" s="528"/>
      <c r="SGJ97" s="528"/>
      <c r="SGK97" s="528"/>
      <c r="SGL97" s="528"/>
      <c r="SGM97" s="528"/>
      <c r="SGN97" s="528"/>
      <c r="SGO97" s="528"/>
      <c r="SGP97" s="528"/>
      <c r="SGQ97" s="528"/>
      <c r="SGR97" s="528"/>
      <c r="SGS97" s="528"/>
      <c r="SGT97" s="528"/>
      <c r="SGU97" s="528"/>
      <c r="SGV97" s="528"/>
      <c r="SGW97" s="528"/>
      <c r="SGX97" s="528"/>
      <c r="SGY97" s="528"/>
      <c r="SGZ97" s="528"/>
      <c r="SHA97" s="528"/>
      <c r="SHB97" s="528"/>
      <c r="SHC97" s="528"/>
      <c r="SHD97" s="528"/>
      <c r="SHE97" s="528"/>
      <c r="SHF97" s="528"/>
      <c r="SHG97" s="528"/>
      <c r="SHH97" s="528"/>
      <c r="SHI97" s="528"/>
      <c r="SHJ97" s="528"/>
      <c r="SHK97" s="528"/>
      <c r="SHL97" s="528"/>
      <c r="SHM97" s="528"/>
      <c r="SHN97" s="528"/>
      <c r="SHO97" s="528"/>
      <c r="SHP97" s="528"/>
      <c r="SHQ97" s="528"/>
      <c r="SHR97" s="528"/>
      <c r="SHS97" s="528"/>
      <c r="SHT97" s="528"/>
      <c r="SHU97" s="528"/>
      <c r="SHV97" s="528"/>
      <c r="SHW97" s="528"/>
      <c r="SHX97" s="528"/>
      <c r="SHY97" s="528"/>
      <c r="SHZ97" s="528"/>
      <c r="SIA97" s="528"/>
      <c r="SIB97" s="528"/>
      <c r="SIC97" s="528"/>
      <c r="SID97" s="528"/>
      <c r="SIE97" s="528"/>
      <c r="SIF97" s="528"/>
      <c r="SIG97" s="528"/>
      <c r="SIH97" s="528"/>
      <c r="SII97" s="528"/>
      <c r="SIJ97" s="528"/>
      <c r="SIK97" s="528"/>
      <c r="SIL97" s="528"/>
      <c r="SIM97" s="528"/>
      <c r="SIN97" s="528"/>
      <c r="SIO97" s="528"/>
      <c r="SIP97" s="528"/>
      <c r="SIQ97" s="528"/>
      <c r="SIR97" s="528"/>
      <c r="SIS97" s="528"/>
      <c r="SIT97" s="528"/>
      <c r="SIU97" s="528"/>
      <c r="SIV97" s="528"/>
      <c r="SIW97" s="528"/>
      <c r="SIX97" s="528"/>
      <c r="SIY97" s="528"/>
      <c r="SIZ97" s="528"/>
      <c r="SJA97" s="528"/>
      <c r="SJB97" s="528"/>
      <c r="SJC97" s="528"/>
      <c r="SJD97" s="528"/>
      <c r="SJE97" s="528"/>
      <c r="SJF97" s="528"/>
      <c r="SJG97" s="528"/>
      <c r="SJH97" s="528"/>
      <c r="SJI97" s="528"/>
      <c r="SJJ97" s="528"/>
      <c r="SJK97" s="528"/>
      <c r="SJL97" s="528"/>
      <c r="SJM97" s="528"/>
      <c r="SJN97" s="528"/>
      <c r="SJO97" s="528"/>
      <c r="SJP97" s="528"/>
      <c r="SJQ97" s="528"/>
      <c r="SJR97" s="528"/>
      <c r="SJS97" s="528"/>
      <c r="SJT97" s="528"/>
      <c r="SJU97" s="528"/>
      <c r="SJV97" s="528"/>
      <c r="SJW97" s="528"/>
      <c r="SJX97" s="528"/>
      <c r="SJY97" s="528"/>
      <c r="SJZ97" s="528"/>
      <c r="SKA97" s="528"/>
      <c r="SKB97" s="528"/>
      <c r="SKC97" s="528"/>
      <c r="SKD97" s="528"/>
      <c r="SKE97" s="528"/>
      <c r="SKF97" s="528"/>
      <c r="SKG97" s="528"/>
      <c r="SKH97" s="528"/>
      <c r="SKI97" s="528"/>
      <c r="SKJ97" s="528"/>
      <c r="SKK97" s="528"/>
      <c r="SKL97" s="528"/>
      <c r="SKM97" s="528"/>
      <c r="SKN97" s="528"/>
      <c r="SKO97" s="528"/>
      <c r="SKP97" s="528"/>
      <c r="SKQ97" s="528"/>
      <c r="SKR97" s="528"/>
      <c r="SKS97" s="528"/>
      <c r="SKT97" s="528"/>
      <c r="SKU97" s="528"/>
      <c r="SKV97" s="528"/>
      <c r="SKW97" s="528"/>
      <c r="SKX97" s="528"/>
      <c r="SKY97" s="528"/>
      <c r="SKZ97" s="528"/>
      <c r="SLA97" s="528"/>
      <c r="SLB97" s="528"/>
      <c r="SLC97" s="528"/>
      <c r="SLD97" s="528"/>
      <c r="SLE97" s="528"/>
      <c r="SLF97" s="528"/>
      <c r="SLG97" s="528"/>
      <c r="SLH97" s="528"/>
      <c r="SLI97" s="528"/>
      <c r="SLJ97" s="528"/>
      <c r="SLK97" s="528"/>
      <c r="SLL97" s="528"/>
      <c r="SLM97" s="528"/>
      <c r="SLN97" s="528"/>
      <c r="SLO97" s="528"/>
      <c r="SLP97" s="528"/>
      <c r="SLQ97" s="528"/>
      <c r="SLR97" s="528"/>
      <c r="SLS97" s="528"/>
      <c r="SLT97" s="528"/>
      <c r="SLU97" s="528"/>
      <c r="SLV97" s="528"/>
      <c r="SLW97" s="528"/>
      <c r="SLX97" s="528"/>
      <c r="SLY97" s="528"/>
      <c r="SLZ97" s="528"/>
      <c r="SMA97" s="528"/>
      <c r="SMB97" s="528"/>
      <c r="SMC97" s="528"/>
      <c r="SMD97" s="528"/>
      <c r="SME97" s="528"/>
      <c r="SMF97" s="528"/>
      <c r="SMG97" s="528"/>
      <c r="SMH97" s="528"/>
      <c r="SMI97" s="528"/>
      <c r="SMJ97" s="528"/>
      <c r="SMK97" s="528"/>
      <c r="SML97" s="528"/>
      <c r="SMM97" s="528"/>
      <c r="SMN97" s="528"/>
      <c r="SMO97" s="528"/>
      <c r="SMP97" s="528"/>
      <c r="SMQ97" s="528"/>
      <c r="SMR97" s="528"/>
      <c r="SMS97" s="528"/>
      <c r="SMT97" s="528"/>
      <c r="SMU97" s="528"/>
      <c r="SMV97" s="528"/>
      <c r="SMW97" s="528"/>
      <c r="SMX97" s="528"/>
      <c r="SMY97" s="528"/>
      <c r="SMZ97" s="528"/>
      <c r="SNA97" s="528"/>
      <c r="SNB97" s="528"/>
      <c r="SNC97" s="528"/>
      <c r="SND97" s="528"/>
      <c r="SNE97" s="528"/>
      <c r="SNF97" s="528"/>
      <c r="SNG97" s="528"/>
      <c r="SNH97" s="528"/>
      <c r="SNI97" s="528"/>
      <c r="SNJ97" s="528"/>
      <c r="SNK97" s="528"/>
      <c r="SNL97" s="528"/>
      <c r="SNM97" s="528"/>
      <c r="SNN97" s="528"/>
      <c r="SNO97" s="528"/>
      <c r="SNP97" s="528"/>
      <c r="SNQ97" s="528"/>
      <c r="SNR97" s="528"/>
      <c r="SNS97" s="528"/>
      <c r="SNT97" s="528"/>
      <c r="SNU97" s="528"/>
      <c r="SNV97" s="528"/>
      <c r="SNW97" s="528"/>
      <c r="SNX97" s="528"/>
      <c r="SNY97" s="528"/>
      <c r="SNZ97" s="528"/>
      <c r="SOA97" s="528"/>
      <c r="SOB97" s="528"/>
      <c r="SOC97" s="528"/>
      <c r="SOD97" s="528"/>
      <c r="SOE97" s="528"/>
      <c r="SOF97" s="528"/>
      <c r="SOG97" s="528"/>
      <c r="SOH97" s="528"/>
      <c r="SOI97" s="528"/>
      <c r="SOJ97" s="528"/>
      <c r="SOK97" s="528"/>
      <c r="SOL97" s="528"/>
      <c r="SOM97" s="528"/>
      <c r="SON97" s="528"/>
      <c r="SOO97" s="528"/>
      <c r="SOP97" s="528"/>
      <c r="SOQ97" s="528"/>
      <c r="SOR97" s="528"/>
      <c r="SOS97" s="528"/>
      <c r="SOT97" s="528"/>
      <c r="SOU97" s="528"/>
      <c r="SOV97" s="528"/>
      <c r="SOW97" s="528"/>
      <c r="SOX97" s="528"/>
      <c r="SOY97" s="528"/>
      <c r="SOZ97" s="528"/>
      <c r="SPA97" s="528"/>
      <c r="SPB97" s="528"/>
      <c r="SPC97" s="528"/>
      <c r="SPD97" s="528"/>
      <c r="SPE97" s="528"/>
      <c r="SPF97" s="528"/>
      <c r="SPG97" s="528"/>
      <c r="SPH97" s="528"/>
      <c r="SPI97" s="528"/>
      <c r="SPJ97" s="528"/>
      <c r="SPK97" s="528"/>
      <c r="SPL97" s="528"/>
      <c r="SPM97" s="528"/>
      <c r="SPN97" s="528"/>
      <c r="SPO97" s="528"/>
      <c r="SPP97" s="528"/>
      <c r="SPQ97" s="528"/>
      <c r="SPR97" s="528"/>
      <c r="SPS97" s="528"/>
      <c r="SPT97" s="528"/>
      <c r="SPU97" s="528"/>
      <c r="SPV97" s="528"/>
      <c r="SPW97" s="528"/>
      <c r="SPX97" s="528"/>
      <c r="SPY97" s="528"/>
      <c r="SPZ97" s="528"/>
      <c r="SQA97" s="528"/>
      <c r="SQB97" s="528"/>
      <c r="SQC97" s="528"/>
      <c r="SQD97" s="528"/>
      <c r="SQE97" s="528"/>
      <c r="SQF97" s="528"/>
      <c r="SQG97" s="528"/>
      <c r="SQH97" s="528"/>
      <c r="SQI97" s="528"/>
      <c r="SQJ97" s="528"/>
      <c r="SQK97" s="528"/>
      <c r="SQL97" s="528"/>
      <c r="SQM97" s="528"/>
      <c r="SQN97" s="528"/>
      <c r="SQO97" s="528"/>
      <c r="SQP97" s="528"/>
      <c r="SQQ97" s="528"/>
      <c r="SQR97" s="528"/>
      <c r="SQS97" s="528"/>
      <c r="SQT97" s="528"/>
      <c r="SQU97" s="528"/>
      <c r="SQV97" s="528"/>
      <c r="SQW97" s="528"/>
      <c r="SQX97" s="528"/>
      <c r="SQY97" s="528"/>
      <c r="SQZ97" s="528"/>
      <c r="SRA97" s="528"/>
      <c r="SRB97" s="528"/>
      <c r="SRC97" s="528"/>
      <c r="SRD97" s="528"/>
      <c r="SRE97" s="528"/>
      <c r="SRF97" s="528"/>
      <c r="SRG97" s="528"/>
      <c r="SRH97" s="528"/>
      <c r="SRI97" s="528"/>
      <c r="SRJ97" s="528"/>
      <c r="SRK97" s="528"/>
      <c r="SRL97" s="528"/>
      <c r="SRM97" s="528"/>
      <c r="SRN97" s="528"/>
      <c r="SRO97" s="528"/>
      <c r="SRP97" s="528"/>
      <c r="SRQ97" s="528"/>
      <c r="SRR97" s="528"/>
      <c r="SRS97" s="528"/>
      <c r="SRT97" s="528"/>
      <c r="SRU97" s="528"/>
      <c r="SRV97" s="528"/>
      <c r="SRW97" s="528"/>
      <c r="SRX97" s="528"/>
      <c r="SRY97" s="528"/>
      <c r="SRZ97" s="528"/>
      <c r="SSA97" s="528"/>
      <c r="SSB97" s="528"/>
      <c r="SSC97" s="528"/>
      <c r="SSD97" s="528"/>
      <c r="SSE97" s="528"/>
      <c r="SSF97" s="528"/>
      <c r="SSG97" s="528"/>
      <c r="SSH97" s="528"/>
      <c r="SSI97" s="528"/>
      <c r="SSJ97" s="528"/>
      <c r="SSK97" s="528"/>
      <c r="SSL97" s="528"/>
      <c r="SSM97" s="528"/>
      <c r="SSN97" s="528"/>
      <c r="SSO97" s="528"/>
      <c r="SSP97" s="528"/>
      <c r="SSQ97" s="528"/>
      <c r="SSR97" s="528"/>
      <c r="SSS97" s="528"/>
      <c r="SST97" s="528"/>
      <c r="SSU97" s="528"/>
      <c r="SSV97" s="528"/>
      <c r="SSW97" s="528"/>
      <c r="SSX97" s="528"/>
      <c r="SSY97" s="528"/>
      <c r="SSZ97" s="528"/>
      <c r="STA97" s="528"/>
      <c r="STB97" s="528"/>
      <c r="STC97" s="528"/>
      <c r="STD97" s="528"/>
      <c r="STE97" s="528"/>
      <c r="STF97" s="528"/>
      <c r="STG97" s="528"/>
      <c r="STH97" s="528"/>
      <c r="STI97" s="528"/>
      <c r="STJ97" s="528"/>
      <c r="STK97" s="528"/>
      <c r="STL97" s="528"/>
      <c r="STM97" s="528"/>
      <c r="STN97" s="528"/>
      <c r="STO97" s="528"/>
      <c r="STP97" s="528"/>
      <c r="STQ97" s="528"/>
      <c r="STR97" s="528"/>
      <c r="STS97" s="528"/>
      <c r="STT97" s="528"/>
      <c r="STU97" s="528"/>
      <c r="STV97" s="528"/>
      <c r="STW97" s="528"/>
      <c r="STX97" s="528"/>
      <c r="STY97" s="528"/>
      <c r="STZ97" s="528"/>
      <c r="SUA97" s="528"/>
      <c r="SUB97" s="528"/>
      <c r="SUC97" s="528"/>
      <c r="SUD97" s="528"/>
      <c r="SUE97" s="528"/>
      <c r="SUF97" s="528"/>
      <c r="SUG97" s="528"/>
      <c r="SUH97" s="528"/>
      <c r="SUI97" s="528"/>
      <c r="SUJ97" s="528"/>
      <c r="SUK97" s="528"/>
      <c r="SUL97" s="528"/>
      <c r="SUM97" s="528"/>
      <c r="SUN97" s="528"/>
      <c r="SUO97" s="528"/>
      <c r="SUP97" s="528"/>
      <c r="SUQ97" s="528"/>
      <c r="SUR97" s="528"/>
      <c r="SUS97" s="528"/>
      <c r="SUT97" s="528"/>
      <c r="SUU97" s="528"/>
      <c r="SUV97" s="528"/>
      <c r="SUW97" s="528"/>
      <c r="SUX97" s="528"/>
      <c r="SUY97" s="528"/>
      <c r="SUZ97" s="528"/>
      <c r="SVA97" s="528"/>
      <c r="SVB97" s="528"/>
      <c r="SVC97" s="528"/>
      <c r="SVD97" s="528"/>
      <c r="SVE97" s="528"/>
      <c r="SVF97" s="528"/>
      <c r="SVG97" s="528"/>
      <c r="SVH97" s="528"/>
      <c r="SVI97" s="528"/>
      <c r="SVJ97" s="528"/>
      <c r="SVK97" s="528"/>
      <c r="SVL97" s="528"/>
      <c r="SVM97" s="528"/>
      <c r="SVN97" s="528"/>
      <c r="SVO97" s="528"/>
      <c r="SVP97" s="528"/>
      <c r="SVQ97" s="528"/>
      <c r="SVR97" s="528"/>
      <c r="SVS97" s="528"/>
      <c r="SVT97" s="528"/>
      <c r="SVU97" s="528"/>
      <c r="SVV97" s="528"/>
      <c r="SVW97" s="528"/>
      <c r="SVX97" s="528"/>
      <c r="SVY97" s="528"/>
      <c r="SVZ97" s="528"/>
      <c r="SWA97" s="528"/>
      <c r="SWB97" s="528"/>
      <c r="SWC97" s="528"/>
      <c r="SWD97" s="528"/>
      <c r="SWE97" s="528"/>
      <c r="SWF97" s="528"/>
      <c r="SWG97" s="528"/>
      <c r="SWH97" s="528"/>
      <c r="SWI97" s="528"/>
      <c r="SWJ97" s="528"/>
      <c r="SWK97" s="528"/>
      <c r="SWL97" s="528"/>
      <c r="SWM97" s="528"/>
      <c r="SWN97" s="528"/>
      <c r="SWO97" s="528"/>
      <c r="SWP97" s="528"/>
      <c r="SWQ97" s="528"/>
      <c r="SWR97" s="528"/>
      <c r="SWS97" s="528"/>
      <c r="SWT97" s="528"/>
      <c r="SWU97" s="528"/>
      <c r="SWV97" s="528"/>
      <c r="SWW97" s="528"/>
      <c r="SWX97" s="528"/>
      <c r="SWY97" s="528"/>
      <c r="SWZ97" s="528"/>
      <c r="SXA97" s="528"/>
      <c r="SXB97" s="528"/>
      <c r="SXC97" s="528"/>
      <c r="SXD97" s="528"/>
      <c r="SXE97" s="528"/>
      <c r="SXF97" s="528"/>
      <c r="SXG97" s="528"/>
      <c r="SXH97" s="528"/>
      <c r="SXI97" s="528"/>
      <c r="SXJ97" s="528"/>
      <c r="SXK97" s="528"/>
      <c r="SXL97" s="528"/>
      <c r="SXM97" s="528"/>
      <c r="SXN97" s="528"/>
      <c r="SXO97" s="528"/>
      <c r="SXP97" s="528"/>
      <c r="SXQ97" s="528"/>
      <c r="SXR97" s="528"/>
      <c r="SXS97" s="528"/>
      <c r="SXT97" s="528"/>
      <c r="SXU97" s="528"/>
      <c r="SXV97" s="528"/>
      <c r="SXW97" s="528"/>
      <c r="SXX97" s="528"/>
      <c r="SXY97" s="528"/>
      <c r="SXZ97" s="528"/>
      <c r="SYA97" s="528"/>
      <c r="SYB97" s="528"/>
      <c r="SYC97" s="528"/>
      <c r="SYD97" s="528"/>
      <c r="SYE97" s="528"/>
      <c r="SYF97" s="528"/>
      <c r="SYG97" s="528"/>
      <c r="SYH97" s="528"/>
      <c r="SYI97" s="528"/>
      <c r="SYJ97" s="528"/>
      <c r="SYK97" s="528"/>
      <c r="SYL97" s="528"/>
      <c r="SYM97" s="528"/>
      <c r="SYN97" s="528"/>
      <c r="SYO97" s="528"/>
      <c r="SYP97" s="528"/>
      <c r="SYQ97" s="528"/>
      <c r="SYR97" s="528"/>
      <c r="SYS97" s="528"/>
      <c r="SYT97" s="528"/>
      <c r="SYU97" s="528"/>
      <c r="SYV97" s="528"/>
      <c r="SYW97" s="528"/>
      <c r="SYX97" s="528"/>
      <c r="SYY97" s="528"/>
      <c r="SYZ97" s="528"/>
      <c r="SZA97" s="528"/>
      <c r="SZB97" s="528"/>
      <c r="SZC97" s="528"/>
      <c r="SZD97" s="528"/>
      <c r="SZE97" s="528"/>
      <c r="SZF97" s="528"/>
      <c r="SZG97" s="528"/>
      <c r="SZH97" s="528"/>
      <c r="SZI97" s="528"/>
      <c r="SZJ97" s="528"/>
      <c r="SZK97" s="528"/>
      <c r="SZL97" s="528"/>
      <c r="SZM97" s="528"/>
      <c r="SZN97" s="528"/>
      <c r="SZO97" s="528"/>
      <c r="SZP97" s="528"/>
      <c r="SZQ97" s="528"/>
      <c r="SZR97" s="528"/>
      <c r="SZS97" s="528"/>
      <c r="SZT97" s="528"/>
      <c r="SZU97" s="528"/>
      <c r="SZV97" s="528"/>
      <c r="SZW97" s="528"/>
      <c r="SZX97" s="528"/>
      <c r="SZY97" s="528"/>
      <c r="SZZ97" s="528"/>
      <c r="TAA97" s="528"/>
      <c r="TAB97" s="528"/>
      <c r="TAC97" s="528"/>
      <c r="TAD97" s="528"/>
      <c r="TAE97" s="528"/>
      <c r="TAF97" s="528"/>
      <c r="TAG97" s="528"/>
      <c r="TAH97" s="528"/>
      <c r="TAI97" s="528"/>
      <c r="TAJ97" s="528"/>
      <c r="TAK97" s="528"/>
      <c r="TAL97" s="528"/>
      <c r="TAM97" s="528"/>
      <c r="TAN97" s="528"/>
      <c r="TAO97" s="528"/>
      <c r="TAP97" s="528"/>
      <c r="TAQ97" s="528"/>
      <c r="TAR97" s="528"/>
      <c r="TAS97" s="528"/>
      <c r="TAT97" s="528"/>
      <c r="TAU97" s="528"/>
      <c r="TAV97" s="528"/>
      <c r="TAW97" s="528"/>
      <c r="TAX97" s="528"/>
      <c r="TAY97" s="528"/>
      <c r="TAZ97" s="528"/>
      <c r="TBA97" s="528"/>
      <c r="TBB97" s="528"/>
      <c r="TBC97" s="528"/>
      <c r="TBD97" s="528"/>
      <c r="TBE97" s="528"/>
      <c r="TBF97" s="528"/>
      <c r="TBG97" s="528"/>
      <c r="TBH97" s="528"/>
      <c r="TBI97" s="528"/>
      <c r="TBJ97" s="528"/>
      <c r="TBK97" s="528"/>
      <c r="TBL97" s="528"/>
      <c r="TBM97" s="528"/>
      <c r="TBN97" s="528"/>
      <c r="TBO97" s="528"/>
      <c r="TBP97" s="528"/>
      <c r="TBQ97" s="528"/>
      <c r="TBR97" s="528"/>
      <c r="TBS97" s="528"/>
      <c r="TBT97" s="528"/>
      <c r="TBU97" s="528"/>
      <c r="TBV97" s="528"/>
      <c r="TBW97" s="528"/>
      <c r="TBX97" s="528"/>
      <c r="TBY97" s="528"/>
      <c r="TBZ97" s="528"/>
      <c r="TCA97" s="528"/>
      <c r="TCB97" s="528"/>
      <c r="TCC97" s="528"/>
      <c r="TCD97" s="528"/>
      <c r="TCE97" s="528"/>
      <c r="TCF97" s="528"/>
      <c r="TCG97" s="528"/>
      <c r="TCH97" s="528"/>
      <c r="TCI97" s="528"/>
      <c r="TCJ97" s="528"/>
      <c r="TCK97" s="528"/>
      <c r="TCL97" s="528"/>
      <c r="TCM97" s="528"/>
      <c r="TCN97" s="528"/>
      <c r="TCO97" s="528"/>
      <c r="TCP97" s="528"/>
      <c r="TCQ97" s="528"/>
      <c r="TCR97" s="528"/>
      <c r="TCS97" s="528"/>
      <c r="TCT97" s="528"/>
      <c r="TCU97" s="528"/>
      <c r="TCV97" s="528"/>
      <c r="TCW97" s="528"/>
      <c r="TCX97" s="528"/>
      <c r="TCY97" s="528"/>
      <c r="TCZ97" s="528"/>
      <c r="TDA97" s="528"/>
      <c r="TDB97" s="528"/>
      <c r="TDC97" s="528"/>
      <c r="TDD97" s="528"/>
      <c r="TDE97" s="528"/>
      <c r="TDF97" s="528"/>
      <c r="TDG97" s="528"/>
      <c r="TDH97" s="528"/>
      <c r="TDI97" s="528"/>
      <c r="TDJ97" s="528"/>
      <c r="TDK97" s="528"/>
      <c r="TDL97" s="528"/>
      <c r="TDM97" s="528"/>
      <c r="TDN97" s="528"/>
      <c r="TDO97" s="528"/>
      <c r="TDP97" s="528"/>
      <c r="TDQ97" s="528"/>
      <c r="TDR97" s="528"/>
      <c r="TDS97" s="528"/>
      <c r="TDT97" s="528"/>
      <c r="TDU97" s="528"/>
      <c r="TDV97" s="528"/>
      <c r="TDW97" s="528"/>
      <c r="TDX97" s="528"/>
      <c r="TDY97" s="528"/>
      <c r="TDZ97" s="528"/>
      <c r="TEA97" s="528"/>
      <c r="TEB97" s="528"/>
      <c r="TEC97" s="528"/>
      <c r="TED97" s="528"/>
      <c r="TEE97" s="528"/>
      <c r="TEF97" s="528"/>
      <c r="TEG97" s="528"/>
      <c r="TEH97" s="528"/>
      <c r="TEI97" s="528"/>
      <c r="TEJ97" s="528"/>
      <c r="TEK97" s="528"/>
      <c r="TEL97" s="528"/>
      <c r="TEM97" s="528"/>
      <c r="TEN97" s="528"/>
      <c r="TEO97" s="528"/>
      <c r="TEP97" s="528"/>
      <c r="TEQ97" s="528"/>
      <c r="TER97" s="528"/>
      <c r="TES97" s="528"/>
      <c r="TET97" s="528"/>
      <c r="TEU97" s="528"/>
      <c r="TEV97" s="528"/>
      <c r="TEW97" s="528"/>
      <c r="TEX97" s="528"/>
      <c r="TEY97" s="528"/>
      <c r="TEZ97" s="528"/>
      <c r="TFA97" s="528"/>
      <c r="TFB97" s="528"/>
      <c r="TFC97" s="528"/>
      <c r="TFD97" s="528"/>
      <c r="TFE97" s="528"/>
      <c r="TFF97" s="528"/>
      <c r="TFG97" s="528"/>
      <c r="TFH97" s="528"/>
      <c r="TFI97" s="528"/>
      <c r="TFJ97" s="528"/>
      <c r="TFK97" s="528"/>
      <c r="TFL97" s="528"/>
      <c r="TFM97" s="528"/>
      <c r="TFN97" s="528"/>
      <c r="TFO97" s="528"/>
      <c r="TFP97" s="528"/>
      <c r="TFQ97" s="528"/>
      <c r="TFR97" s="528"/>
      <c r="TFS97" s="528"/>
      <c r="TFT97" s="528"/>
      <c r="TFU97" s="528"/>
      <c r="TFV97" s="528"/>
      <c r="TFW97" s="528"/>
      <c r="TFX97" s="528"/>
      <c r="TFY97" s="528"/>
      <c r="TFZ97" s="528"/>
      <c r="TGA97" s="528"/>
      <c r="TGB97" s="528"/>
      <c r="TGC97" s="528"/>
      <c r="TGD97" s="528"/>
      <c r="TGE97" s="528"/>
      <c r="TGF97" s="528"/>
      <c r="TGG97" s="528"/>
      <c r="TGH97" s="528"/>
      <c r="TGI97" s="528"/>
      <c r="TGJ97" s="528"/>
      <c r="TGK97" s="528"/>
      <c r="TGL97" s="528"/>
      <c r="TGM97" s="528"/>
      <c r="TGN97" s="528"/>
      <c r="TGO97" s="528"/>
      <c r="TGP97" s="528"/>
      <c r="TGQ97" s="528"/>
      <c r="TGR97" s="528"/>
      <c r="TGS97" s="528"/>
      <c r="TGT97" s="528"/>
      <c r="TGU97" s="528"/>
      <c r="TGV97" s="528"/>
      <c r="TGW97" s="528"/>
      <c r="TGX97" s="528"/>
      <c r="TGY97" s="528"/>
      <c r="TGZ97" s="528"/>
      <c r="THA97" s="528"/>
      <c r="THB97" s="528"/>
      <c r="THC97" s="528"/>
      <c r="THD97" s="528"/>
      <c r="THE97" s="528"/>
      <c r="THF97" s="528"/>
      <c r="THG97" s="528"/>
      <c r="THH97" s="528"/>
      <c r="THI97" s="528"/>
      <c r="THJ97" s="528"/>
      <c r="THK97" s="528"/>
      <c r="THL97" s="528"/>
      <c r="THM97" s="528"/>
      <c r="THN97" s="528"/>
      <c r="THO97" s="528"/>
      <c r="THP97" s="528"/>
      <c r="THQ97" s="528"/>
      <c r="THR97" s="528"/>
      <c r="THS97" s="528"/>
      <c r="THT97" s="528"/>
      <c r="THU97" s="528"/>
      <c r="THV97" s="528"/>
      <c r="THW97" s="528"/>
      <c r="THX97" s="528"/>
      <c r="THY97" s="528"/>
      <c r="THZ97" s="528"/>
      <c r="TIA97" s="528"/>
      <c r="TIB97" s="528"/>
      <c r="TIC97" s="528"/>
      <c r="TID97" s="528"/>
      <c r="TIE97" s="528"/>
      <c r="TIF97" s="528"/>
      <c r="TIG97" s="528"/>
      <c r="TIH97" s="528"/>
      <c r="TII97" s="528"/>
      <c r="TIJ97" s="528"/>
      <c r="TIK97" s="528"/>
      <c r="TIL97" s="528"/>
      <c r="TIM97" s="528"/>
      <c r="TIN97" s="528"/>
      <c r="TIO97" s="528"/>
      <c r="TIP97" s="528"/>
      <c r="TIQ97" s="528"/>
      <c r="TIR97" s="528"/>
      <c r="TIS97" s="528"/>
      <c r="TIT97" s="528"/>
      <c r="TIU97" s="528"/>
      <c r="TIV97" s="528"/>
      <c r="TIW97" s="528"/>
      <c r="TIX97" s="528"/>
      <c r="TIY97" s="528"/>
      <c r="TIZ97" s="528"/>
      <c r="TJA97" s="528"/>
      <c r="TJB97" s="528"/>
      <c r="TJC97" s="528"/>
      <c r="TJD97" s="528"/>
      <c r="TJE97" s="528"/>
      <c r="TJF97" s="528"/>
      <c r="TJG97" s="528"/>
      <c r="TJH97" s="528"/>
      <c r="TJI97" s="528"/>
      <c r="TJJ97" s="528"/>
      <c r="TJK97" s="528"/>
      <c r="TJL97" s="528"/>
      <c r="TJM97" s="528"/>
      <c r="TJN97" s="528"/>
      <c r="TJO97" s="528"/>
      <c r="TJP97" s="528"/>
      <c r="TJQ97" s="528"/>
      <c r="TJR97" s="528"/>
      <c r="TJS97" s="528"/>
      <c r="TJT97" s="528"/>
      <c r="TJU97" s="528"/>
      <c r="TJV97" s="528"/>
      <c r="TJW97" s="528"/>
      <c r="TJX97" s="528"/>
      <c r="TJY97" s="528"/>
      <c r="TJZ97" s="528"/>
      <c r="TKA97" s="528"/>
      <c r="TKB97" s="528"/>
      <c r="TKC97" s="528"/>
      <c r="TKD97" s="528"/>
      <c r="TKE97" s="528"/>
      <c r="TKF97" s="528"/>
      <c r="TKG97" s="528"/>
      <c r="TKH97" s="528"/>
      <c r="TKI97" s="528"/>
      <c r="TKJ97" s="528"/>
      <c r="TKK97" s="528"/>
      <c r="TKL97" s="528"/>
      <c r="TKM97" s="528"/>
      <c r="TKN97" s="528"/>
      <c r="TKO97" s="528"/>
      <c r="TKP97" s="528"/>
      <c r="TKQ97" s="528"/>
      <c r="TKR97" s="528"/>
      <c r="TKS97" s="528"/>
      <c r="TKT97" s="528"/>
      <c r="TKU97" s="528"/>
      <c r="TKV97" s="528"/>
      <c r="TKW97" s="528"/>
      <c r="TKX97" s="528"/>
      <c r="TKY97" s="528"/>
      <c r="TKZ97" s="528"/>
      <c r="TLA97" s="528"/>
      <c r="TLB97" s="528"/>
      <c r="TLC97" s="528"/>
      <c r="TLD97" s="528"/>
      <c r="TLE97" s="528"/>
      <c r="TLF97" s="528"/>
      <c r="TLG97" s="528"/>
      <c r="TLH97" s="528"/>
      <c r="TLI97" s="528"/>
      <c r="TLJ97" s="528"/>
      <c r="TLK97" s="528"/>
      <c r="TLL97" s="528"/>
      <c r="TLM97" s="528"/>
      <c r="TLN97" s="528"/>
      <c r="TLO97" s="528"/>
      <c r="TLP97" s="528"/>
      <c r="TLQ97" s="528"/>
      <c r="TLR97" s="528"/>
      <c r="TLS97" s="528"/>
      <c r="TLT97" s="528"/>
      <c r="TLU97" s="528"/>
      <c r="TLV97" s="528"/>
      <c r="TLW97" s="528"/>
      <c r="TLX97" s="528"/>
      <c r="TLY97" s="528"/>
      <c r="TLZ97" s="528"/>
      <c r="TMA97" s="528"/>
      <c r="TMB97" s="528"/>
      <c r="TMC97" s="528"/>
      <c r="TMD97" s="528"/>
      <c r="TME97" s="528"/>
      <c r="TMF97" s="528"/>
      <c r="TMG97" s="528"/>
      <c r="TMH97" s="528"/>
      <c r="TMI97" s="528"/>
      <c r="TMJ97" s="528"/>
      <c r="TMK97" s="528"/>
      <c r="TML97" s="528"/>
      <c r="TMM97" s="528"/>
      <c r="TMN97" s="528"/>
      <c r="TMO97" s="528"/>
      <c r="TMP97" s="528"/>
      <c r="TMQ97" s="528"/>
      <c r="TMR97" s="528"/>
      <c r="TMS97" s="528"/>
      <c r="TMT97" s="528"/>
      <c r="TMU97" s="528"/>
      <c r="TMV97" s="528"/>
      <c r="TMW97" s="528"/>
      <c r="TMX97" s="528"/>
      <c r="TMY97" s="528"/>
      <c r="TMZ97" s="528"/>
      <c r="TNA97" s="528"/>
      <c r="TNB97" s="528"/>
      <c r="TNC97" s="528"/>
      <c r="TND97" s="528"/>
      <c r="TNE97" s="528"/>
      <c r="TNF97" s="528"/>
      <c r="TNG97" s="528"/>
      <c r="TNH97" s="528"/>
      <c r="TNI97" s="528"/>
      <c r="TNJ97" s="528"/>
      <c r="TNK97" s="528"/>
      <c r="TNL97" s="528"/>
      <c r="TNM97" s="528"/>
      <c r="TNN97" s="528"/>
      <c r="TNO97" s="528"/>
      <c r="TNP97" s="528"/>
      <c r="TNQ97" s="528"/>
      <c r="TNR97" s="528"/>
      <c r="TNS97" s="528"/>
      <c r="TNT97" s="528"/>
      <c r="TNU97" s="528"/>
      <c r="TNV97" s="528"/>
      <c r="TNW97" s="528"/>
      <c r="TNX97" s="528"/>
      <c r="TNY97" s="528"/>
      <c r="TNZ97" s="528"/>
      <c r="TOA97" s="528"/>
      <c r="TOB97" s="528"/>
      <c r="TOC97" s="528"/>
      <c r="TOD97" s="528"/>
      <c r="TOE97" s="528"/>
      <c r="TOF97" s="528"/>
      <c r="TOG97" s="528"/>
      <c r="TOH97" s="528"/>
      <c r="TOI97" s="528"/>
      <c r="TOJ97" s="528"/>
      <c r="TOK97" s="528"/>
      <c r="TOL97" s="528"/>
      <c r="TOM97" s="528"/>
      <c r="TON97" s="528"/>
      <c r="TOO97" s="528"/>
      <c r="TOP97" s="528"/>
      <c r="TOQ97" s="528"/>
      <c r="TOR97" s="528"/>
      <c r="TOS97" s="528"/>
      <c r="TOT97" s="528"/>
      <c r="TOU97" s="528"/>
      <c r="TOV97" s="528"/>
      <c r="TOW97" s="528"/>
      <c r="TOX97" s="528"/>
      <c r="TOY97" s="528"/>
      <c r="TOZ97" s="528"/>
      <c r="TPA97" s="528"/>
      <c r="TPB97" s="528"/>
      <c r="TPC97" s="528"/>
      <c r="TPD97" s="528"/>
      <c r="TPE97" s="528"/>
      <c r="TPF97" s="528"/>
      <c r="TPG97" s="528"/>
      <c r="TPH97" s="528"/>
      <c r="TPI97" s="528"/>
      <c r="TPJ97" s="528"/>
      <c r="TPK97" s="528"/>
      <c r="TPL97" s="528"/>
      <c r="TPM97" s="528"/>
      <c r="TPN97" s="528"/>
      <c r="TPO97" s="528"/>
      <c r="TPP97" s="528"/>
      <c r="TPQ97" s="528"/>
      <c r="TPR97" s="528"/>
      <c r="TPS97" s="528"/>
      <c r="TPT97" s="528"/>
      <c r="TPU97" s="528"/>
      <c r="TPV97" s="528"/>
      <c r="TPW97" s="528"/>
      <c r="TPX97" s="528"/>
      <c r="TPY97" s="528"/>
      <c r="TPZ97" s="528"/>
      <c r="TQA97" s="528"/>
      <c r="TQB97" s="528"/>
      <c r="TQC97" s="528"/>
      <c r="TQD97" s="528"/>
      <c r="TQE97" s="528"/>
      <c r="TQF97" s="528"/>
      <c r="TQG97" s="528"/>
      <c r="TQH97" s="528"/>
      <c r="TQI97" s="528"/>
      <c r="TQJ97" s="528"/>
      <c r="TQK97" s="528"/>
      <c r="TQL97" s="528"/>
      <c r="TQM97" s="528"/>
      <c r="TQN97" s="528"/>
      <c r="TQO97" s="528"/>
      <c r="TQP97" s="528"/>
      <c r="TQQ97" s="528"/>
      <c r="TQR97" s="528"/>
      <c r="TQS97" s="528"/>
      <c r="TQT97" s="528"/>
      <c r="TQU97" s="528"/>
      <c r="TQV97" s="528"/>
      <c r="TQW97" s="528"/>
      <c r="TQX97" s="528"/>
      <c r="TQY97" s="528"/>
      <c r="TQZ97" s="528"/>
      <c r="TRA97" s="528"/>
      <c r="TRB97" s="528"/>
      <c r="TRC97" s="528"/>
      <c r="TRD97" s="528"/>
      <c r="TRE97" s="528"/>
      <c r="TRF97" s="528"/>
      <c r="TRG97" s="528"/>
      <c r="TRH97" s="528"/>
      <c r="TRI97" s="528"/>
      <c r="TRJ97" s="528"/>
      <c r="TRK97" s="528"/>
      <c r="TRL97" s="528"/>
      <c r="TRM97" s="528"/>
      <c r="TRN97" s="528"/>
      <c r="TRO97" s="528"/>
      <c r="TRP97" s="528"/>
      <c r="TRQ97" s="528"/>
      <c r="TRR97" s="528"/>
      <c r="TRS97" s="528"/>
      <c r="TRT97" s="528"/>
      <c r="TRU97" s="528"/>
      <c r="TRV97" s="528"/>
      <c r="TRW97" s="528"/>
      <c r="TRX97" s="528"/>
      <c r="TRY97" s="528"/>
      <c r="TRZ97" s="528"/>
      <c r="TSA97" s="528"/>
      <c r="TSB97" s="528"/>
      <c r="TSC97" s="528"/>
      <c r="TSD97" s="528"/>
      <c r="TSE97" s="528"/>
      <c r="TSF97" s="528"/>
      <c r="TSG97" s="528"/>
      <c r="TSH97" s="528"/>
      <c r="TSI97" s="528"/>
      <c r="TSJ97" s="528"/>
      <c r="TSK97" s="528"/>
      <c r="TSL97" s="528"/>
      <c r="TSM97" s="528"/>
      <c r="TSN97" s="528"/>
      <c r="TSO97" s="528"/>
      <c r="TSP97" s="528"/>
      <c r="TSQ97" s="528"/>
      <c r="TSR97" s="528"/>
      <c r="TSS97" s="528"/>
      <c r="TST97" s="528"/>
      <c r="TSU97" s="528"/>
      <c r="TSV97" s="528"/>
      <c r="TSW97" s="528"/>
      <c r="TSX97" s="528"/>
      <c r="TSY97" s="528"/>
      <c r="TSZ97" s="528"/>
      <c r="TTA97" s="528"/>
      <c r="TTB97" s="528"/>
      <c r="TTC97" s="528"/>
      <c r="TTD97" s="528"/>
      <c r="TTE97" s="528"/>
      <c r="TTF97" s="528"/>
      <c r="TTG97" s="528"/>
      <c r="TTH97" s="528"/>
      <c r="TTI97" s="528"/>
      <c r="TTJ97" s="528"/>
      <c r="TTK97" s="528"/>
      <c r="TTL97" s="528"/>
      <c r="TTM97" s="528"/>
      <c r="TTN97" s="528"/>
      <c r="TTO97" s="528"/>
      <c r="TTP97" s="528"/>
      <c r="TTQ97" s="528"/>
      <c r="TTR97" s="528"/>
      <c r="TTS97" s="528"/>
      <c r="TTT97" s="528"/>
      <c r="TTU97" s="528"/>
      <c r="TTV97" s="528"/>
      <c r="TTW97" s="528"/>
      <c r="TTX97" s="528"/>
      <c r="TTY97" s="528"/>
      <c r="TTZ97" s="528"/>
      <c r="TUA97" s="528"/>
      <c r="TUB97" s="528"/>
      <c r="TUC97" s="528"/>
      <c r="TUD97" s="528"/>
      <c r="TUE97" s="528"/>
      <c r="TUF97" s="528"/>
      <c r="TUG97" s="528"/>
      <c r="TUH97" s="528"/>
      <c r="TUI97" s="528"/>
      <c r="TUJ97" s="528"/>
      <c r="TUK97" s="528"/>
      <c r="TUL97" s="528"/>
      <c r="TUM97" s="528"/>
      <c r="TUN97" s="528"/>
      <c r="TUO97" s="528"/>
      <c r="TUP97" s="528"/>
      <c r="TUQ97" s="528"/>
      <c r="TUR97" s="528"/>
      <c r="TUS97" s="528"/>
      <c r="TUT97" s="528"/>
      <c r="TUU97" s="528"/>
      <c r="TUV97" s="528"/>
      <c r="TUW97" s="528"/>
      <c r="TUX97" s="528"/>
      <c r="TUY97" s="528"/>
      <c r="TUZ97" s="528"/>
      <c r="TVA97" s="528"/>
      <c r="TVB97" s="528"/>
      <c r="TVC97" s="528"/>
      <c r="TVD97" s="528"/>
      <c r="TVE97" s="528"/>
      <c r="TVF97" s="528"/>
      <c r="TVG97" s="528"/>
      <c r="TVH97" s="528"/>
      <c r="TVI97" s="528"/>
      <c r="TVJ97" s="528"/>
      <c r="TVK97" s="528"/>
      <c r="TVL97" s="528"/>
      <c r="TVM97" s="528"/>
      <c r="TVN97" s="528"/>
      <c r="TVO97" s="528"/>
      <c r="TVP97" s="528"/>
      <c r="TVQ97" s="528"/>
      <c r="TVR97" s="528"/>
      <c r="TVS97" s="528"/>
      <c r="TVT97" s="528"/>
      <c r="TVU97" s="528"/>
      <c r="TVV97" s="528"/>
      <c r="TVW97" s="528"/>
      <c r="TVX97" s="528"/>
      <c r="TVY97" s="528"/>
      <c r="TVZ97" s="528"/>
      <c r="TWA97" s="528"/>
      <c r="TWB97" s="528"/>
      <c r="TWC97" s="528"/>
      <c r="TWD97" s="528"/>
      <c r="TWE97" s="528"/>
      <c r="TWF97" s="528"/>
      <c r="TWG97" s="528"/>
      <c r="TWH97" s="528"/>
      <c r="TWI97" s="528"/>
      <c r="TWJ97" s="528"/>
      <c r="TWK97" s="528"/>
      <c r="TWL97" s="528"/>
      <c r="TWM97" s="528"/>
      <c r="TWN97" s="528"/>
      <c r="TWO97" s="528"/>
      <c r="TWP97" s="528"/>
      <c r="TWQ97" s="528"/>
      <c r="TWR97" s="528"/>
      <c r="TWS97" s="528"/>
      <c r="TWT97" s="528"/>
      <c r="TWU97" s="528"/>
      <c r="TWV97" s="528"/>
      <c r="TWW97" s="528"/>
      <c r="TWX97" s="528"/>
      <c r="TWY97" s="528"/>
      <c r="TWZ97" s="528"/>
      <c r="TXA97" s="528"/>
      <c r="TXB97" s="528"/>
      <c r="TXC97" s="528"/>
      <c r="TXD97" s="528"/>
      <c r="TXE97" s="528"/>
      <c r="TXF97" s="528"/>
      <c r="TXG97" s="528"/>
      <c r="TXH97" s="528"/>
      <c r="TXI97" s="528"/>
      <c r="TXJ97" s="528"/>
      <c r="TXK97" s="528"/>
      <c r="TXL97" s="528"/>
      <c r="TXM97" s="528"/>
      <c r="TXN97" s="528"/>
      <c r="TXO97" s="528"/>
      <c r="TXP97" s="528"/>
      <c r="TXQ97" s="528"/>
      <c r="TXR97" s="528"/>
      <c r="TXS97" s="528"/>
      <c r="TXT97" s="528"/>
      <c r="TXU97" s="528"/>
      <c r="TXV97" s="528"/>
      <c r="TXW97" s="528"/>
      <c r="TXX97" s="528"/>
      <c r="TXY97" s="528"/>
      <c r="TXZ97" s="528"/>
      <c r="TYA97" s="528"/>
      <c r="TYB97" s="528"/>
      <c r="TYC97" s="528"/>
      <c r="TYD97" s="528"/>
      <c r="TYE97" s="528"/>
      <c r="TYF97" s="528"/>
      <c r="TYG97" s="528"/>
      <c r="TYH97" s="528"/>
      <c r="TYI97" s="528"/>
      <c r="TYJ97" s="528"/>
      <c r="TYK97" s="528"/>
      <c r="TYL97" s="528"/>
      <c r="TYM97" s="528"/>
      <c r="TYN97" s="528"/>
      <c r="TYO97" s="528"/>
      <c r="TYP97" s="528"/>
      <c r="TYQ97" s="528"/>
      <c r="TYR97" s="528"/>
      <c r="TYS97" s="528"/>
      <c r="TYT97" s="528"/>
      <c r="TYU97" s="528"/>
      <c r="TYV97" s="528"/>
      <c r="TYW97" s="528"/>
      <c r="TYX97" s="528"/>
      <c r="TYY97" s="528"/>
      <c r="TYZ97" s="528"/>
      <c r="TZA97" s="528"/>
      <c r="TZB97" s="528"/>
      <c r="TZC97" s="528"/>
      <c r="TZD97" s="528"/>
      <c r="TZE97" s="528"/>
      <c r="TZF97" s="528"/>
      <c r="TZG97" s="528"/>
      <c r="TZH97" s="528"/>
      <c r="TZI97" s="528"/>
      <c r="TZJ97" s="528"/>
      <c r="TZK97" s="528"/>
      <c r="TZL97" s="528"/>
      <c r="TZM97" s="528"/>
      <c r="TZN97" s="528"/>
      <c r="TZO97" s="528"/>
      <c r="TZP97" s="528"/>
      <c r="TZQ97" s="528"/>
      <c r="TZR97" s="528"/>
      <c r="TZS97" s="528"/>
      <c r="TZT97" s="528"/>
      <c r="TZU97" s="528"/>
      <c r="TZV97" s="528"/>
      <c r="TZW97" s="528"/>
      <c r="TZX97" s="528"/>
      <c r="TZY97" s="528"/>
      <c r="TZZ97" s="528"/>
      <c r="UAA97" s="528"/>
      <c r="UAB97" s="528"/>
      <c r="UAC97" s="528"/>
      <c r="UAD97" s="528"/>
      <c r="UAE97" s="528"/>
      <c r="UAF97" s="528"/>
      <c r="UAG97" s="528"/>
      <c r="UAH97" s="528"/>
      <c r="UAI97" s="528"/>
      <c r="UAJ97" s="528"/>
      <c r="UAK97" s="528"/>
      <c r="UAL97" s="528"/>
      <c r="UAM97" s="528"/>
      <c r="UAN97" s="528"/>
      <c r="UAO97" s="528"/>
      <c r="UAP97" s="528"/>
      <c r="UAQ97" s="528"/>
      <c r="UAR97" s="528"/>
      <c r="UAS97" s="528"/>
      <c r="UAT97" s="528"/>
      <c r="UAU97" s="528"/>
      <c r="UAV97" s="528"/>
      <c r="UAW97" s="528"/>
      <c r="UAX97" s="528"/>
      <c r="UAY97" s="528"/>
      <c r="UAZ97" s="528"/>
      <c r="UBA97" s="528"/>
      <c r="UBB97" s="528"/>
      <c r="UBC97" s="528"/>
      <c r="UBD97" s="528"/>
      <c r="UBE97" s="528"/>
      <c r="UBF97" s="528"/>
      <c r="UBG97" s="528"/>
      <c r="UBH97" s="528"/>
      <c r="UBI97" s="528"/>
      <c r="UBJ97" s="528"/>
      <c r="UBK97" s="528"/>
      <c r="UBL97" s="528"/>
      <c r="UBM97" s="528"/>
      <c r="UBN97" s="528"/>
      <c r="UBO97" s="528"/>
      <c r="UBP97" s="528"/>
      <c r="UBQ97" s="528"/>
      <c r="UBR97" s="528"/>
      <c r="UBS97" s="528"/>
      <c r="UBT97" s="528"/>
      <c r="UBU97" s="528"/>
      <c r="UBV97" s="528"/>
      <c r="UBW97" s="528"/>
      <c r="UBX97" s="528"/>
      <c r="UBY97" s="528"/>
      <c r="UBZ97" s="528"/>
      <c r="UCA97" s="528"/>
      <c r="UCB97" s="528"/>
      <c r="UCC97" s="528"/>
      <c r="UCD97" s="528"/>
      <c r="UCE97" s="528"/>
      <c r="UCF97" s="528"/>
      <c r="UCG97" s="528"/>
      <c r="UCH97" s="528"/>
      <c r="UCI97" s="528"/>
      <c r="UCJ97" s="528"/>
      <c r="UCK97" s="528"/>
      <c r="UCL97" s="528"/>
      <c r="UCM97" s="528"/>
      <c r="UCN97" s="528"/>
      <c r="UCO97" s="528"/>
      <c r="UCP97" s="528"/>
      <c r="UCQ97" s="528"/>
      <c r="UCR97" s="528"/>
      <c r="UCS97" s="528"/>
      <c r="UCT97" s="528"/>
      <c r="UCU97" s="528"/>
      <c r="UCV97" s="528"/>
      <c r="UCW97" s="528"/>
      <c r="UCX97" s="528"/>
      <c r="UCY97" s="528"/>
      <c r="UCZ97" s="528"/>
      <c r="UDA97" s="528"/>
      <c r="UDB97" s="528"/>
      <c r="UDC97" s="528"/>
      <c r="UDD97" s="528"/>
      <c r="UDE97" s="528"/>
      <c r="UDF97" s="528"/>
      <c r="UDG97" s="528"/>
      <c r="UDH97" s="528"/>
      <c r="UDI97" s="528"/>
      <c r="UDJ97" s="528"/>
      <c r="UDK97" s="528"/>
      <c r="UDL97" s="528"/>
      <c r="UDM97" s="528"/>
      <c r="UDN97" s="528"/>
      <c r="UDO97" s="528"/>
      <c r="UDP97" s="528"/>
      <c r="UDQ97" s="528"/>
      <c r="UDR97" s="528"/>
      <c r="UDS97" s="528"/>
      <c r="UDT97" s="528"/>
      <c r="UDU97" s="528"/>
      <c r="UDV97" s="528"/>
      <c r="UDW97" s="528"/>
      <c r="UDX97" s="528"/>
      <c r="UDY97" s="528"/>
      <c r="UDZ97" s="528"/>
      <c r="UEA97" s="528"/>
      <c r="UEB97" s="528"/>
      <c r="UEC97" s="528"/>
      <c r="UED97" s="528"/>
      <c r="UEE97" s="528"/>
      <c r="UEF97" s="528"/>
      <c r="UEG97" s="528"/>
      <c r="UEH97" s="528"/>
      <c r="UEI97" s="528"/>
      <c r="UEJ97" s="528"/>
      <c r="UEK97" s="528"/>
      <c r="UEL97" s="528"/>
      <c r="UEM97" s="528"/>
      <c r="UEN97" s="528"/>
      <c r="UEO97" s="528"/>
      <c r="UEP97" s="528"/>
      <c r="UEQ97" s="528"/>
      <c r="UER97" s="528"/>
      <c r="UES97" s="528"/>
      <c r="UET97" s="528"/>
      <c r="UEU97" s="528"/>
      <c r="UEV97" s="528"/>
      <c r="UEW97" s="528"/>
      <c r="UEX97" s="528"/>
      <c r="UEY97" s="528"/>
      <c r="UEZ97" s="528"/>
      <c r="UFA97" s="528"/>
      <c r="UFB97" s="528"/>
      <c r="UFC97" s="528"/>
      <c r="UFD97" s="528"/>
      <c r="UFE97" s="528"/>
      <c r="UFF97" s="528"/>
      <c r="UFG97" s="528"/>
      <c r="UFH97" s="528"/>
      <c r="UFI97" s="528"/>
      <c r="UFJ97" s="528"/>
      <c r="UFK97" s="528"/>
      <c r="UFL97" s="528"/>
      <c r="UFM97" s="528"/>
      <c r="UFN97" s="528"/>
      <c r="UFO97" s="528"/>
      <c r="UFP97" s="528"/>
      <c r="UFQ97" s="528"/>
      <c r="UFR97" s="528"/>
      <c r="UFS97" s="528"/>
      <c r="UFT97" s="528"/>
      <c r="UFU97" s="528"/>
      <c r="UFV97" s="528"/>
      <c r="UFW97" s="528"/>
      <c r="UFX97" s="528"/>
      <c r="UFY97" s="528"/>
      <c r="UFZ97" s="528"/>
      <c r="UGA97" s="528"/>
      <c r="UGB97" s="528"/>
      <c r="UGC97" s="528"/>
      <c r="UGD97" s="528"/>
      <c r="UGE97" s="528"/>
      <c r="UGF97" s="528"/>
      <c r="UGG97" s="528"/>
      <c r="UGH97" s="528"/>
      <c r="UGI97" s="528"/>
      <c r="UGJ97" s="528"/>
      <c r="UGK97" s="528"/>
      <c r="UGL97" s="528"/>
      <c r="UGM97" s="528"/>
      <c r="UGN97" s="528"/>
      <c r="UGO97" s="528"/>
      <c r="UGP97" s="528"/>
      <c r="UGQ97" s="528"/>
      <c r="UGR97" s="528"/>
      <c r="UGS97" s="528"/>
      <c r="UGT97" s="528"/>
      <c r="UGU97" s="528"/>
      <c r="UGV97" s="528"/>
      <c r="UGW97" s="528"/>
      <c r="UGX97" s="528"/>
      <c r="UGY97" s="528"/>
      <c r="UGZ97" s="528"/>
      <c r="UHA97" s="528"/>
      <c r="UHB97" s="528"/>
      <c r="UHC97" s="528"/>
      <c r="UHD97" s="528"/>
      <c r="UHE97" s="528"/>
      <c r="UHF97" s="528"/>
      <c r="UHG97" s="528"/>
      <c r="UHH97" s="528"/>
      <c r="UHI97" s="528"/>
      <c r="UHJ97" s="528"/>
      <c r="UHK97" s="528"/>
      <c r="UHL97" s="528"/>
      <c r="UHM97" s="528"/>
      <c r="UHN97" s="528"/>
      <c r="UHO97" s="528"/>
      <c r="UHP97" s="528"/>
      <c r="UHQ97" s="528"/>
      <c r="UHR97" s="528"/>
      <c r="UHS97" s="528"/>
      <c r="UHT97" s="528"/>
      <c r="UHU97" s="528"/>
      <c r="UHV97" s="528"/>
      <c r="UHW97" s="528"/>
      <c r="UHX97" s="528"/>
      <c r="UHY97" s="528"/>
      <c r="UHZ97" s="528"/>
      <c r="UIA97" s="528"/>
      <c r="UIB97" s="528"/>
      <c r="UIC97" s="528"/>
      <c r="UID97" s="528"/>
      <c r="UIE97" s="528"/>
      <c r="UIF97" s="528"/>
      <c r="UIG97" s="528"/>
      <c r="UIH97" s="528"/>
      <c r="UII97" s="528"/>
      <c r="UIJ97" s="528"/>
      <c r="UIK97" s="528"/>
      <c r="UIL97" s="528"/>
      <c r="UIM97" s="528"/>
      <c r="UIN97" s="528"/>
      <c r="UIO97" s="528"/>
      <c r="UIP97" s="528"/>
      <c r="UIQ97" s="528"/>
      <c r="UIR97" s="528"/>
      <c r="UIS97" s="528"/>
      <c r="UIT97" s="528"/>
      <c r="UIU97" s="528"/>
      <c r="UIV97" s="528"/>
      <c r="UIW97" s="528"/>
      <c r="UIX97" s="528"/>
      <c r="UIY97" s="528"/>
      <c r="UIZ97" s="528"/>
      <c r="UJA97" s="528"/>
      <c r="UJB97" s="528"/>
      <c r="UJC97" s="528"/>
      <c r="UJD97" s="528"/>
      <c r="UJE97" s="528"/>
      <c r="UJF97" s="528"/>
      <c r="UJG97" s="528"/>
      <c r="UJH97" s="528"/>
      <c r="UJI97" s="528"/>
      <c r="UJJ97" s="528"/>
      <c r="UJK97" s="528"/>
      <c r="UJL97" s="528"/>
      <c r="UJM97" s="528"/>
      <c r="UJN97" s="528"/>
      <c r="UJO97" s="528"/>
      <c r="UJP97" s="528"/>
      <c r="UJQ97" s="528"/>
      <c r="UJR97" s="528"/>
      <c r="UJS97" s="528"/>
      <c r="UJT97" s="528"/>
      <c r="UJU97" s="528"/>
      <c r="UJV97" s="528"/>
      <c r="UJW97" s="528"/>
      <c r="UJX97" s="528"/>
      <c r="UJY97" s="528"/>
      <c r="UJZ97" s="528"/>
      <c r="UKA97" s="528"/>
      <c r="UKB97" s="528"/>
      <c r="UKC97" s="528"/>
      <c r="UKD97" s="528"/>
      <c r="UKE97" s="528"/>
      <c r="UKF97" s="528"/>
      <c r="UKG97" s="528"/>
      <c r="UKH97" s="528"/>
      <c r="UKI97" s="528"/>
      <c r="UKJ97" s="528"/>
      <c r="UKK97" s="528"/>
      <c r="UKL97" s="528"/>
      <c r="UKM97" s="528"/>
      <c r="UKN97" s="528"/>
      <c r="UKO97" s="528"/>
      <c r="UKP97" s="528"/>
      <c r="UKQ97" s="528"/>
      <c r="UKR97" s="528"/>
      <c r="UKS97" s="528"/>
      <c r="UKT97" s="528"/>
      <c r="UKU97" s="528"/>
      <c r="UKV97" s="528"/>
      <c r="UKW97" s="528"/>
      <c r="UKX97" s="528"/>
      <c r="UKY97" s="528"/>
      <c r="UKZ97" s="528"/>
      <c r="ULA97" s="528"/>
      <c r="ULB97" s="528"/>
      <c r="ULC97" s="528"/>
      <c r="ULD97" s="528"/>
      <c r="ULE97" s="528"/>
      <c r="ULF97" s="528"/>
      <c r="ULG97" s="528"/>
      <c r="ULH97" s="528"/>
      <c r="ULI97" s="528"/>
      <c r="ULJ97" s="528"/>
      <c r="ULK97" s="528"/>
      <c r="ULL97" s="528"/>
      <c r="ULM97" s="528"/>
      <c r="ULN97" s="528"/>
      <c r="ULO97" s="528"/>
      <c r="ULP97" s="528"/>
      <c r="ULQ97" s="528"/>
      <c r="ULR97" s="528"/>
      <c r="ULS97" s="528"/>
      <c r="ULT97" s="528"/>
      <c r="ULU97" s="528"/>
      <c r="ULV97" s="528"/>
      <c r="ULW97" s="528"/>
      <c r="ULX97" s="528"/>
      <c r="ULY97" s="528"/>
      <c r="ULZ97" s="528"/>
      <c r="UMA97" s="528"/>
      <c r="UMB97" s="528"/>
      <c r="UMC97" s="528"/>
      <c r="UMD97" s="528"/>
      <c r="UME97" s="528"/>
      <c r="UMF97" s="528"/>
      <c r="UMG97" s="528"/>
      <c r="UMH97" s="528"/>
      <c r="UMI97" s="528"/>
      <c r="UMJ97" s="528"/>
      <c r="UMK97" s="528"/>
      <c r="UML97" s="528"/>
      <c r="UMM97" s="528"/>
      <c r="UMN97" s="528"/>
      <c r="UMO97" s="528"/>
      <c r="UMP97" s="528"/>
      <c r="UMQ97" s="528"/>
      <c r="UMR97" s="528"/>
      <c r="UMS97" s="528"/>
      <c r="UMT97" s="528"/>
      <c r="UMU97" s="528"/>
      <c r="UMV97" s="528"/>
      <c r="UMW97" s="528"/>
      <c r="UMX97" s="528"/>
      <c r="UMY97" s="528"/>
      <c r="UMZ97" s="528"/>
      <c r="UNA97" s="528"/>
      <c r="UNB97" s="528"/>
      <c r="UNC97" s="528"/>
      <c r="UND97" s="528"/>
      <c r="UNE97" s="528"/>
      <c r="UNF97" s="528"/>
      <c r="UNG97" s="528"/>
      <c r="UNH97" s="528"/>
      <c r="UNI97" s="528"/>
      <c r="UNJ97" s="528"/>
      <c r="UNK97" s="528"/>
      <c r="UNL97" s="528"/>
      <c r="UNM97" s="528"/>
      <c r="UNN97" s="528"/>
      <c r="UNO97" s="528"/>
      <c r="UNP97" s="528"/>
      <c r="UNQ97" s="528"/>
      <c r="UNR97" s="528"/>
      <c r="UNS97" s="528"/>
      <c r="UNT97" s="528"/>
      <c r="UNU97" s="528"/>
      <c r="UNV97" s="528"/>
      <c r="UNW97" s="528"/>
      <c r="UNX97" s="528"/>
      <c r="UNY97" s="528"/>
      <c r="UNZ97" s="528"/>
      <c r="UOA97" s="528"/>
      <c r="UOB97" s="528"/>
      <c r="UOC97" s="528"/>
      <c r="UOD97" s="528"/>
      <c r="UOE97" s="528"/>
      <c r="UOF97" s="528"/>
      <c r="UOG97" s="528"/>
      <c r="UOH97" s="528"/>
      <c r="UOI97" s="528"/>
      <c r="UOJ97" s="528"/>
      <c r="UOK97" s="528"/>
      <c r="UOL97" s="528"/>
      <c r="UOM97" s="528"/>
      <c r="UON97" s="528"/>
      <c r="UOO97" s="528"/>
      <c r="UOP97" s="528"/>
      <c r="UOQ97" s="528"/>
      <c r="UOR97" s="528"/>
      <c r="UOS97" s="528"/>
      <c r="UOT97" s="528"/>
      <c r="UOU97" s="528"/>
      <c r="UOV97" s="528"/>
      <c r="UOW97" s="528"/>
      <c r="UOX97" s="528"/>
      <c r="UOY97" s="528"/>
      <c r="UOZ97" s="528"/>
      <c r="UPA97" s="528"/>
      <c r="UPB97" s="528"/>
      <c r="UPC97" s="528"/>
      <c r="UPD97" s="528"/>
      <c r="UPE97" s="528"/>
      <c r="UPF97" s="528"/>
      <c r="UPG97" s="528"/>
      <c r="UPH97" s="528"/>
      <c r="UPI97" s="528"/>
      <c r="UPJ97" s="528"/>
      <c r="UPK97" s="528"/>
      <c r="UPL97" s="528"/>
      <c r="UPM97" s="528"/>
      <c r="UPN97" s="528"/>
      <c r="UPO97" s="528"/>
      <c r="UPP97" s="528"/>
      <c r="UPQ97" s="528"/>
      <c r="UPR97" s="528"/>
      <c r="UPS97" s="528"/>
      <c r="UPT97" s="528"/>
      <c r="UPU97" s="528"/>
      <c r="UPV97" s="528"/>
      <c r="UPW97" s="528"/>
      <c r="UPX97" s="528"/>
      <c r="UPY97" s="528"/>
      <c r="UPZ97" s="528"/>
      <c r="UQA97" s="528"/>
      <c r="UQB97" s="528"/>
      <c r="UQC97" s="528"/>
      <c r="UQD97" s="528"/>
      <c r="UQE97" s="528"/>
      <c r="UQF97" s="528"/>
      <c r="UQG97" s="528"/>
      <c r="UQH97" s="528"/>
      <c r="UQI97" s="528"/>
      <c r="UQJ97" s="528"/>
      <c r="UQK97" s="528"/>
      <c r="UQL97" s="528"/>
      <c r="UQM97" s="528"/>
      <c r="UQN97" s="528"/>
      <c r="UQO97" s="528"/>
      <c r="UQP97" s="528"/>
      <c r="UQQ97" s="528"/>
      <c r="UQR97" s="528"/>
      <c r="UQS97" s="528"/>
      <c r="UQT97" s="528"/>
      <c r="UQU97" s="528"/>
      <c r="UQV97" s="528"/>
      <c r="UQW97" s="528"/>
      <c r="UQX97" s="528"/>
      <c r="UQY97" s="528"/>
      <c r="UQZ97" s="528"/>
      <c r="URA97" s="528"/>
      <c r="URB97" s="528"/>
      <c r="URC97" s="528"/>
      <c r="URD97" s="528"/>
      <c r="URE97" s="528"/>
      <c r="URF97" s="528"/>
      <c r="URG97" s="528"/>
      <c r="URH97" s="528"/>
      <c r="URI97" s="528"/>
      <c r="URJ97" s="528"/>
      <c r="URK97" s="528"/>
      <c r="URL97" s="528"/>
      <c r="URM97" s="528"/>
      <c r="URN97" s="528"/>
      <c r="URO97" s="528"/>
      <c r="URP97" s="528"/>
      <c r="URQ97" s="528"/>
      <c r="URR97" s="528"/>
      <c r="URS97" s="528"/>
      <c r="URT97" s="528"/>
      <c r="URU97" s="528"/>
      <c r="URV97" s="528"/>
      <c r="URW97" s="528"/>
      <c r="URX97" s="528"/>
      <c r="URY97" s="528"/>
      <c r="URZ97" s="528"/>
      <c r="USA97" s="528"/>
      <c r="USB97" s="528"/>
      <c r="USC97" s="528"/>
      <c r="USD97" s="528"/>
      <c r="USE97" s="528"/>
      <c r="USF97" s="528"/>
      <c r="USG97" s="528"/>
      <c r="USH97" s="528"/>
      <c r="USI97" s="528"/>
      <c r="USJ97" s="528"/>
      <c r="USK97" s="528"/>
      <c r="USL97" s="528"/>
      <c r="USM97" s="528"/>
      <c r="USN97" s="528"/>
      <c r="USO97" s="528"/>
      <c r="USP97" s="528"/>
      <c r="USQ97" s="528"/>
      <c r="USR97" s="528"/>
      <c r="USS97" s="528"/>
      <c r="UST97" s="528"/>
      <c r="USU97" s="528"/>
      <c r="USV97" s="528"/>
      <c r="USW97" s="528"/>
      <c r="USX97" s="528"/>
      <c r="USY97" s="528"/>
      <c r="USZ97" s="528"/>
      <c r="UTA97" s="528"/>
      <c r="UTB97" s="528"/>
      <c r="UTC97" s="528"/>
      <c r="UTD97" s="528"/>
      <c r="UTE97" s="528"/>
      <c r="UTF97" s="528"/>
      <c r="UTG97" s="528"/>
      <c r="UTH97" s="528"/>
      <c r="UTI97" s="528"/>
      <c r="UTJ97" s="528"/>
      <c r="UTK97" s="528"/>
      <c r="UTL97" s="528"/>
      <c r="UTM97" s="528"/>
      <c r="UTN97" s="528"/>
      <c r="UTO97" s="528"/>
      <c r="UTP97" s="528"/>
      <c r="UTQ97" s="528"/>
      <c r="UTR97" s="528"/>
      <c r="UTS97" s="528"/>
      <c r="UTT97" s="528"/>
      <c r="UTU97" s="528"/>
      <c r="UTV97" s="528"/>
      <c r="UTW97" s="528"/>
      <c r="UTX97" s="528"/>
      <c r="UTY97" s="528"/>
      <c r="UTZ97" s="528"/>
      <c r="UUA97" s="528"/>
      <c r="UUB97" s="528"/>
      <c r="UUC97" s="528"/>
      <c r="UUD97" s="528"/>
      <c r="UUE97" s="528"/>
      <c r="UUF97" s="528"/>
      <c r="UUG97" s="528"/>
      <c r="UUH97" s="528"/>
      <c r="UUI97" s="528"/>
      <c r="UUJ97" s="528"/>
      <c r="UUK97" s="528"/>
      <c r="UUL97" s="528"/>
      <c r="UUM97" s="528"/>
      <c r="UUN97" s="528"/>
      <c r="UUO97" s="528"/>
      <c r="UUP97" s="528"/>
      <c r="UUQ97" s="528"/>
      <c r="UUR97" s="528"/>
      <c r="UUS97" s="528"/>
      <c r="UUT97" s="528"/>
      <c r="UUU97" s="528"/>
      <c r="UUV97" s="528"/>
      <c r="UUW97" s="528"/>
      <c r="UUX97" s="528"/>
      <c r="UUY97" s="528"/>
      <c r="UUZ97" s="528"/>
      <c r="UVA97" s="528"/>
      <c r="UVB97" s="528"/>
      <c r="UVC97" s="528"/>
      <c r="UVD97" s="528"/>
      <c r="UVE97" s="528"/>
      <c r="UVF97" s="528"/>
      <c r="UVG97" s="528"/>
      <c r="UVH97" s="528"/>
      <c r="UVI97" s="528"/>
      <c r="UVJ97" s="528"/>
      <c r="UVK97" s="528"/>
      <c r="UVL97" s="528"/>
      <c r="UVM97" s="528"/>
      <c r="UVN97" s="528"/>
      <c r="UVO97" s="528"/>
      <c r="UVP97" s="528"/>
      <c r="UVQ97" s="528"/>
      <c r="UVR97" s="528"/>
      <c r="UVS97" s="528"/>
      <c r="UVT97" s="528"/>
      <c r="UVU97" s="528"/>
      <c r="UVV97" s="528"/>
      <c r="UVW97" s="528"/>
      <c r="UVX97" s="528"/>
      <c r="UVY97" s="528"/>
      <c r="UVZ97" s="528"/>
      <c r="UWA97" s="528"/>
      <c r="UWB97" s="528"/>
      <c r="UWC97" s="528"/>
      <c r="UWD97" s="528"/>
      <c r="UWE97" s="528"/>
      <c r="UWF97" s="528"/>
      <c r="UWG97" s="528"/>
      <c r="UWH97" s="528"/>
      <c r="UWI97" s="528"/>
      <c r="UWJ97" s="528"/>
      <c r="UWK97" s="528"/>
      <c r="UWL97" s="528"/>
      <c r="UWM97" s="528"/>
      <c r="UWN97" s="528"/>
      <c r="UWO97" s="528"/>
      <c r="UWP97" s="528"/>
      <c r="UWQ97" s="528"/>
      <c r="UWR97" s="528"/>
      <c r="UWS97" s="528"/>
      <c r="UWT97" s="528"/>
      <c r="UWU97" s="528"/>
      <c r="UWV97" s="528"/>
      <c r="UWW97" s="528"/>
      <c r="UWX97" s="528"/>
      <c r="UWY97" s="528"/>
      <c r="UWZ97" s="528"/>
      <c r="UXA97" s="528"/>
      <c r="UXB97" s="528"/>
      <c r="UXC97" s="528"/>
      <c r="UXD97" s="528"/>
      <c r="UXE97" s="528"/>
      <c r="UXF97" s="528"/>
      <c r="UXG97" s="528"/>
      <c r="UXH97" s="528"/>
      <c r="UXI97" s="528"/>
      <c r="UXJ97" s="528"/>
      <c r="UXK97" s="528"/>
      <c r="UXL97" s="528"/>
      <c r="UXM97" s="528"/>
      <c r="UXN97" s="528"/>
      <c r="UXO97" s="528"/>
      <c r="UXP97" s="528"/>
      <c r="UXQ97" s="528"/>
      <c r="UXR97" s="528"/>
      <c r="UXS97" s="528"/>
      <c r="UXT97" s="528"/>
      <c r="UXU97" s="528"/>
      <c r="UXV97" s="528"/>
      <c r="UXW97" s="528"/>
      <c r="UXX97" s="528"/>
      <c r="UXY97" s="528"/>
      <c r="UXZ97" s="528"/>
      <c r="UYA97" s="528"/>
      <c r="UYB97" s="528"/>
      <c r="UYC97" s="528"/>
      <c r="UYD97" s="528"/>
      <c r="UYE97" s="528"/>
      <c r="UYF97" s="528"/>
      <c r="UYG97" s="528"/>
      <c r="UYH97" s="528"/>
      <c r="UYI97" s="528"/>
      <c r="UYJ97" s="528"/>
      <c r="UYK97" s="528"/>
      <c r="UYL97" s="528"/>
      <c r="UYM97" s="528"/>
      <c r="UYN97" s="528"/>
      <c r="UYO97" s="528"/>
      <c r="UYP97" s="528"/>
      <c r="UYQ97" s="528"/>
      <c r="UYR97" s="528"/>
      <c r="UYS97" s="528"/>
      <c r="UYT97" s="528"/>
      <c r="UYU97" s="528"/>
      <c r="UYV97" s="528"/>
      <c r="UYW97" s="528"/>
      <c r="UYX97" s="528"/>
      <c r="UYY97" s="528"/>
      <c r="UYZ97" s="528"/>
      <c r="UZA97" s="528"/>
      <c r="UZB97" s="528"/>
      <c r="UZC97" s="528"/>
      <c r="UZD97" s="528"/>
      <c r="UZE97" s="528"/>
      <c r="UZF97" s="528"/>
      <c r="UZG97" s="528"/>
      <c r="UZH97" s="528"/>
      <c r="UZI97" s="528"/>
      <c r="UZJ97" s="528"/>
      <c r="UZK97" s="528"/>
      <c r="UZL97" s="528"/>
      <c r="UZM97" s="528"/>
      <c r="UZN97" s="528"/>
      <c r="UZO97" s="528"/>
      <c r="UZP97" s="528"/>
      <c r="UZQ97" s="528"/>
      <c r="UZR97" s="528"/>
      <c r="UZS97" s="528"/>
      <c r="UZT97" s="528"/>
      <c r="UZU97" s="528"/>
      <c r="UZV97" s="528"/>
      <c r="UZW97" s="528"/>
      <c r="UZX97" s="528"/>
      <c r="UZY97" s="528"/>
      <c r="UZZ97" s="528"/>
      <c r="VAA97" s="528"/>
      <c r="VAB97" s="528"/>
      <c r="VAC97" s="528"/>
      <c r="VAD97" s="528"/>
      <c r="VAE97" s="528"/>
      <c r="VAF97" s="528"/>
      <c r="VAG97" s="528"/>
      <c r="VAH97" s="528"/>
      <c r="VAI97" s="528"/>
      <c r="VAJ97" s="528"/>
      <c r="VAK97" s="528"/>
      <c r="VAL97" s="528"/>
      <c r="VAM97" s="528"/>
      <c r="VAN97" s="528"/>
      <c r="VAO97" s="528"/>
      <c r="VAP97" s="528"/>
      <c r="VAQ97" s="528"/>
      <c r="VAR97" s="528"/>
      <c r="VAS97" s="528"/>
      <c r="VAT97" s="528"/>
      <c r="VAU97" s="528"/>
      <c r="VAV97" s="528"/>
      <c r="VAW97" s="528"/>
      <c r="VAX97" s="528"/>
      <c r="VAY97" s="528"/>
      <c r="VAZ97" s="528"/>
      <c r="VBA97" s="528"/>
      <c r="VBB97" s="528"/>
      <c r="VBC97" s="528"/>
      <c r="VBD97" s="528"/>
      <c r="VBE97" s="528"/>
      <c r="VBF97" s="528"/>
      <c r="VBG97" s="528"/>
      <c r="VBH97" s="528"/>
      <c r="VBI97" s="528"/>
      <c r="VBJ97" s="528"/>
      <c r="VBK97" s="528"/>
      <c r="VBL97" s="528"/>
      <c r="VBM97" s="528"/>
      <c r="VBN97" s="528"/>
      <c r="VBO97" s="528"/>
      <c r="VBP97" s="528"/>
      <c r="VBQ97" s="528"/>
      <c r="VBR97" s="528"/>
      <c r="VBS97" s="528"/>
      <c r="VBT97" s="528"/>
      <c r="VBU97" s="528"/>
      <c r="VBV97" s="528"/>
      <c r="VBW97" s="528"/>
      <c r="VBX97" s="528"/>
      <c r="VBY97" s="528"/>
      <c r="VBZ97" s="528"/>
      <c r="VCA97" s="528"/>
      <c r="VCB97" s="528"/>
      <c r="VCC97" s="528"/>
      <c r="VCD97" s="528"/>
      <c r="VCE97" s="528"/>
      <c r="VCF97" s="528"/>
      <c r="VCG97" s="528"/>
      <c r="VCH97" s="528"/>
      <c r="VCI97" s="528"/>
      <c r="VCJ97" s="528"/>
      <c r="VCK97" s="528"/>
      <c r="VCL97" s="528"/>
      <c r="VCM97" s="528"/>
      <c r="VCN97" s="528"/>
      <c r="VCO97" s="528"/>
      <c r="VCP97" s="528"/>
      <c r="VCQ97" s="528"/>
      <c r="VCR97" s="528"/>
      <c r="VCS97" s="528"/>
      <c r="VCT97" s="528"/>
      <c r="VCU97" s="528"/>
      <c r="VCV97" s="528"/>
      <c r="VCW97" s="528"/>
      <c r="VCX97" s="528"/>
      <c r="VCY97" s="528"/>
      <c r="VCZ97" s="528"/>
      <c r="VDA97" s="528"/>
      <c r="VDB97" s="528"/>
      <c r="VDC97" s="528"/>
      <c r="VDD97" s="528"/>
      <c r="VDE97" s="528"/>
      <c r="VDF97" s="528"/>
      <c r="VDG97" s="528"/>
      <c r="VDH97" s="528"/>
      <c r="VDI97" s="528"/>
      <c r="VDJ97" s="528"/>
      <c r="VDK97" s="528"/>
      <c r="VDL97" s="528"/>
      <c r="VDM97" s="528"/>
      <c r="VDN97" s="528"/>
      <c r="VDO97" s="528"/>
      <c r="VDP97" s="528"/>
      <c r="VDQ97" s="528"/>
      <c r="VDR97" s="528"/>
      <c r="VDS97" s="528"/>
      <c r="VDT97" s="528"/>
      <c r="VDU97" s="528"/>
      <c r="VDV97" s="528"/>
      <c r="VDW97" s="528"/>
      <c r="VDX97" s="528"/>
      <c r="VDY97" s="528"/>
      <c r="VDZ97" s="528"/>
      <c r="VEA97" s="528"/>
      <c r="VEB97" s="528"/>
      <c r="VEC97" s="528"/>
      <c r="VED97" s="528"/>
      <c r="VEE97" s="528"/>
      <c r="VEF97" s="528"/>
      <c r="VEG97" s="528"/>
      <c r="VEH97" s="528"/>
      <c r="VEI97" s="528"/>
      <c r="VEJ97" s="528"/>
      <c r="VEK97" s="528"/>
      <c r="VEL97" s="528"/>
      <c r="VEM97" s="528"/>
      <c r="VEN97" s="528"/>
      <c r="VEO97" s="528"/>
      <c r="VEP97" s="528"/>
      <c r="VEQ97" s="528"/>
      <c r="VER97" s="528"/>
      <c r="VES97" s="528"/>
      <c r="VET97" s="528"/>
      <c r="VEU97" s="528"/>
      <c r="VEV97" s="528"/>
      <c r="VEW97" s="528"/>
      <c r="VEX97" s="528"/>
      <c r="VEY97" s="528"/>
      <c r="VEZ97" s="528"/>
      <c r="VFA97" s="528"/>
      <c r="VFB97" s="528"/>
      <c r="VFC97" s="528"/>
      <c r="VFD97" s="528"/>
      <c r="VFE97" s="528"/>
      <c r="VFF97" s="528"/>
      <c r="VFG97" s="528"/>
      <c r="VFH97" s="528"/>
      <c r="VFI97" s="528"/>
      <c r="VFJ97" s="528"/>
      <c r="VFK97" s="528"/>
      <c r="VFL97" s="528"/>
      <c r="VFM97" s="528"/>
      <c r="VFN97" s="528"/>
      <c r="VFO97" s="528"/>
      <c r="VFP97" s="528"/>
      <c r="VFQ97" s="528"/>
      <c r="VFR97" s="528"/>
      <c r="VFS97" s="528"/>
      <c r="VFT97" s="528"/>
      <c r="VFU97" s="528"/>
      <c r="VFV97" s="528"/>
      <c r="VFW97" s="528"/>
      <c r="VFX97" s="528"/>
      <c r="VFY97" s="528"/>
      <c r="VFZ97" s="528"/>
      <c r="VGA97" s="528"/>
      <c r="VGB97" s="528"/>
      <c r="VGC97" s="528"/>
      <c r="VGD97" s="528"/>
      <c r="VGE97" s="528"/>
      <c r="VGF97" s="528"/>
      <c r="VGG97" s="528"/>
      <c r="VGH97" s="528"/>
      <c r="VGI97" s="528"/>
      <c r="VGJ97" s="528"/>
      <c r="VGK97" s="528"/>
      <c r="VGL97" s="528"/>
      <c r="VGM97" s="528"/>
      <c r="VGN97" s="528"/>
      <c r="VGO97" s="528"/>
      <c r="VGP97" s="528"/>
      <c r="VGQ97" s="528"/>
      <c r="VGR97" s="528"/>
      <c r="VGS97" s="528"/>
      <c r="VGT97" s="528"/>
      <c r="VGU97" s="528"/>
      <c r="VGV97" s="528"/>
      <c r="VGW97" s="528"/>
      <c r="VGX97" s="528"/>
      <c r="VGY97" s="528"/>
      <c r="VGZ97" s="528"/>
      <c r="VHA97" s="528"/>
      <c r="VHB97" s="528"/>
      <c r="VHC97" s="528"/>
      <c r="VHD97" s="528"/>
      <c r="VHE97" s="528"/>
      <c r="VHF97" s="528"/>
      <c r="VHG97" s="528"/>
      <c r="VHH97" s="528"/>
      <c r="VHI97" s="528"/>
      <c r="VHJ97" s="528"/>
      <c r="VHK97" s="528"/>
      <c r="VHL97" s="528"/>
      <c r="VHM97" s="528"/>
      <c r="VHN97" s="528"/>
      <c r="VHO97" s="528"/>
      <c r="VHP97" s="528"/>
      <c r="VHQ97" s="528"/>
      <c r="VHR97" s="528"/>
      <c r="VHS97" s="528"/>
      <c r="VHT97" s="528"/>
      <c r="VHU97" s="528"/>
      <c r="VHV97" s="528"/>
      <c r="VHW97" s="528"/>
      <c r="VHX97" s="528"/>
      <c r="VHY97" s="528"/>
      <c r="VHZ97" s="528"/>
      <c r="VIA97" s="528"/>
      <c r="VIB97" s="528"/>
      <c r="VIC97" s="528"/>
      <c r="VID97" s="528"/>
      <c r="VIE97" s="528"/>
      <c r="VIF97" s="528"/>
      <c r="VIG97" s="528"/>
      <c r="VIH97" s="528"/>
      <c r="VII97" s="528"/>
      <c r="VIJ97" s="528"/>
      <c r="VIK97" s="528"/>
      <c r="VIL97" s="528"/>
      <c r="VIM97" s="528"/>
      <c r="VIN97" s="528"/>
      <c r="VIO97" s="528"/>
      <c r="VIP97" s="528"/>
      <c r="VIQ97" s="528"/>
      <c r="VIR97" s="528"/>
      <c r="VIS97" s="528"/>
      <c r="VIT97" s="528"/>
      <c r="VIU97" s="528"/>
      <c r="VIV97" s="528"/>
      <c r="VIW97" s="528"/>
      <c r="VIX97" s="528"/>
      <c r="VIY97" s="528"/>
      <c r="VIZ97" s="528"/>
      <c r="VJA97" s="528"/>
      <c r="VJB97" s="528"/>
      <c r="VJC97" s="528"/>
      <c r="VJD97" s="528"/>
      <c r="VJE97" s="528"/>
      <c r="VJF97" s="528"/>
      <c r="VJG97" s="528"/>
      <c r="VJH97" s="528"/>
      <c r="VJI97" s="528"/>
      <c r="VJJ97" s="528"/>
      <c r="VJK97" s="528"/>
      <c r="VJL97" s="528"/>
      <c r="VJM97" s="528"/>
      <c r="VJN97" s="528"/>
      <c r="VJO97" s="528"/>
      <c r="VJP97" s="528"/>
      <c r="VJQ97" s="528"/>
      <c r="VJR97" s="528"/>
      <c r="VJS97" s="528"/>
      <c r="VJT97" s="528"/>
      <c r="VJU97" s="528"/>
      <c r="VJV97" s="528"/>
      <c r="VJW97" s="528"/>
      <c r="VJX97" s="528"/>
      <c r="VJY97" s="528"/>
      <c r="VJZ97" s="528"/>
      <c r="VKA97" s="528"/>
      <c r="VKB97" s="528"/>
      <c r="VKC97" s="528"/>
      <c r="VKD97" s="528"/>
      <c r="VKE97" s="528"/>
      <c r="VKF97" s="528"/>
      <c r="VKG97" s="528"/>
      <c r="VKH97" s="528"/>
      <c r="VKI97" s="528"/>
      <c r="VKJ97" s="528"/>
      <c r="VKK97" s="528"/>
      <c r="VKL97" s="528"/>
      <c r="VKM97" s="528"/>
      <c r="VKN97" s="528"/>
      <c r="VKO97" s="528"/>
      <c r="VKP97" s="528"/>
      <c r="VKQ97" s="528"/>
      <c r="VKR97" s="528"/>
      <c r="VKS97" s="528"/>
      <c r="VKT97" s="528"/>
      <c r="VKU97" s="528"/>
      <c r="VKV97" s="528"/>
      <c r="VKW97" s="528"/>
      <c r="VKX97" s="528"/>
      <c r="VKY97" s="528"/>
      <c r="VKZ97" s="528"/>
      <c r="VLA97" s="528"/>
      <c r="VLB97" s="528"/>
      <c r="VLC97" s="528"/>
      <c r="VLD97" s="528"/>
      <c r="VLE97" s="528"/>
      <c r="VLF97" s="528"/>
      <c r="VLG97" s="528"/>
      <c r="VLH97" s="528"/>
      <c r="VLI97" s="528"/>
      <c r="VLJ97" s="528"/>
      <c r="VLK97" s="528"/>
      <c r="VLL97" s="528"/>
      <c r="VLM97" s="528"/>
      <c r="VLN97" s="528"/>
      <c r="VLO97" s="528"/>
      <c r="VLP97" s="528"/>
      <c r="VLQ97" s="528"/>
      <c r="VLR97" s="528"/>
      <c r="VLS97" s="528"/>
      <c r="VLT97" s="528"/>
      <c r="VLU97" s="528"/>
      <c r="VLV97" s="528"/>
      <c r="VLW97" s="528"/>
      <c r="VLX97" s="528"/>
      <c r="VLY97" s="528"/>
      <c r="VLZ97" s="528"/>
      <c r="VMA97" s="528"/>
      <c r="VMB97" s="528"/>
      <c r="VMC97" s="528"/>
      <c r="VMD97" s="528"/>
      <c r="VME97" s="528"/>
      <c r="VMF97" s="528"/>
      <c r="VMG97" s="528"/>
      <c r="VMH97" s="528"/>
      <c r="VMI97" s="528"/>
      <c r="VMJ97" s="528"/>
      <c r="VMK97" s="528"/>
      <c r="VML97" s="528"/>
      <c r="VMM97" s="528"/>
      <c r="VMN97" s="528"/>
      <c r="VMO97" s="528"/>
      <c r="VMP97" s="528"/>
      <c r="VMQ97" s="528"/>
      <c r="VMR97" s="528"/>
      <c r="VMS97" s="528"/>
      <c r="VMT97" s="528"/>
      <c r="VMU97" s="528"/>
      <c r="VMV97" s="528"/>
      <c r="VMW97" s="528"/>
      <c r="VMX97" s="528"/>
      <c r="VMY97" s="528"/>
      <c r="VMZ97" s="528"/>
      <c r="VNA97" s="528"/>
      <c r="VNB97" s="528"/>
      <c r="VNC97" s="528"/>
      <c r="VND97" s="528"/>
      <c r="VNE97" s="528"/>
      <c r="VNF97" s="528"/>
      <c r="VNG97" s="528"/>
      <c r="VNH97" s="528"/>
      <c r="VNI97" s="528"/>
      <c r="VNJ97" s="528"/>
      <c r="VNK97" s="528"/>
      <c r="VNL97" s="528"/>
      <c r="VNM97" s="528"/>
      <c r="VNN97" s="528"/>
      <c r="VNO97" s="528"/>
      <c r="VNP97" s="528"/>
      <c r="VNQ97" s="528"/>
      <c r="VNR97" s="528"/>
      <c r="VNS97" s="528"/>
      <c r="VNT97" s="528"/>
      <c r="VNU97" s="528"/>
      <c r="VNV97" s="528"/>
      <c r="VNW97" s="528"/>
      <c r="VNX97" s="528"/>
      <c r="VNY97" s="528"/>
      <c r="VNZ97" s="528"/>
      <c r="VOA97" s="528"/>
      <c r="VOB97" s="528"/>
      <c r="VOC97" s="528"/>
      <c r="VOD97" s="528"/>
      <c r="VOE97" s="528"/>
      <c r="VOF97" s="528"/>
      <c r="VOG97" s="528"/>
      <c r="VOH97" s="528"/>
      <c r="VOI97" s="528"/>
      <c r="VOJ97" s="528"/>
      <c r="VOK97" s="528"/>
      <c r="VOL97" s="528"/>
      <c r="VOM97" s="528"/>
      <c r="VON97" s="528"/>
      <c r="VOO97" s="528"/>
      <c r="VOP97" s="528"/>
      <c r="VOQ97" s="528"/>
      <c r="VOR97" s="528"/>
      <c r="VOS97" s="528"/>
      <c r="VOT97" s="528"/>
      <c r="VOU97" s="528"/>
      <c r="VOV97" s="528"/>
      <c r="VOW97" s="528"/>
      <c r="VOX97" s="528"/>
      <c r="VOY97" s="528"/>
      <c r="VOZ97" s="528"/>
      <c r="VPA97" s="528"/>
      <c r="VPB97" s="528"/>
      <c r="VPC97" s="528"/>
      <c r="VPD97" s="528"/>
      <c r="VPE97" s="528"/>
      <c r="VPF97" s="528"/>
      <c r="VPG97" s="528"/>
      <c r="VPH97" s="528"/>
      <c r="VPI97" s="528"/>
      <c r="VPJ97" s="528"/>
      <c r="VPK97" s="528"/>
      <c r="VPL97" s="528"/>
      <c r="VPM97" s="528"/>
      <c r="VPN97" s="528"/>
      <c r="VPO97" s="528"/>
      <c r="VPP97" s="528"/>
      <c r="VPQ97" s="528"/>
      <c r="VPR97" s="528"/>
      <c r="VPS97" s="528"/>
      <c r="VPT97" s="528"/>
      <c r="VPU97" s="528"/>
      <c r="VPV97" s="528"/>
      <c r="VPW97" s="528"/>
      <c r="VPX97" s="528"/>
      <c r="VPY97" s="528"/>
      <c r="VPZ97" s="528"/>
      <c r="VQA97" s="528"/>
      <c r="VQB97" s="528"/>
      <c r="VQC97" s="528"/>
      <c r="VQD97" s="528"/>
      <c r="VQE97" s="528"/>
      <c r="VQF97" s="528"/>
      <c r="VQG97" s="528"/>
      <c r="VQH97" s="528"/>
      <c r="VQI97" s="528"/>
      <c r="VQJ97" s="528"/>
      <c r="VQK97" s="528"/>
      <c r="VQL97" s="528"/>
      <c r="VQM97" s="528"/>
      <c r="VQN97" s="528"/>
      <c r="VQO97" s="528"/>
      <c r="VQP97" s="528"/>
      <c r="VQQ97" s="528"/>
      <c r="VQR97" s="528"/>
      <c r="VQS97" s="528"/>
      <c r="VQT97" s="528"/>
      <c r="VQU97" s="528"/>
      <c r="VQV97" s="528"/>
      <c r="VQW97" s="528"/>
      <c r="VQX97" s="528"/>
      <c r="VQY97" s="528"/>
      <c r="VQZ97" s="528"/>
      <c r="VRA97" s="528"/>
      <c r="VRB97" s="528"/>
      <c r="VRC97" s="528"/>
      <c r="VRD97" s="528"/>
      <c r="VRE97" s="528"/>
      <c r="VRF97" s="528"/>
      <c r="VRG97" s="528"/>
      <c r="VRH97" s="528"/>
      <c r="VRI97" s="528"/>
      <c r="VRJ97" s="528"/>
      <c r="VRK97" s="528"/>
      <c r="VRL97" s="528"/>
      <c r="VRM97" s="528"/>
      <c r="VRN97" s="528"/>
      <c r="VRO97" s="528"/>
      <c r="VRP97" s="528"/>
      <c r="VRQ97" s="528"/>
      <c r="VRR97" s="528"/>
      <c r="VRS97" s="528"/>
      <c r="VRT97" s="528"/>
      <c r="VRU97" s="528"/>
      <c r="VRV97" s="528"/>
      <c r="VRW97" s="528"/>
      <c r="VRX97" s="528"/>
      <c r="VRY97" s="528"/>
      <c r="VRZ97" s="528"/>
      <c r="VSA97" s="528"/>
      <c r="VSB97" s="528"/>
      <c r="VSC97" s="528"/>
      <c r="VSD97" s="528"/>
      <c r="VSE97" s="528"/>
      <c r="VSF97" s="528"/>
      <c r="VSG97" s="528"/>
      <c r="VSH97" s="528"/>
      <c r="VSI97" s="528"/>
      <c r="VSJ97" s="528"/>
      <c r="VSK97" s="528"/>
      <c r="VSL97" s="528"/>
      <c r="VSM97" s="528"/>
      <c r="VSN97" s="528"/>
      <c r="VSO97" s="528"/>
      <c r="VSP97" s="528"/>
      <c r="VSQ97" s="528"/>
      <c r="VSR97" s="528"/>
      <c r="VSS97" s="528"/>
      <c r="VST97" s="528"/>
      <c r="VSU97" s="528"/>
      <c r="VSV97" s="528"/>
      <c r="VSW97" s="528"/>
      <c r="VSX97" s="528"/>
      <c r="VSY97" s="528"/>
      <c r="VSZ97" s="528"/>
      <c r="VTA97" s="528"/>
      <c r="VTB97" s="528"/>
      <c r="VTC97" s="528"/>
      <c r="VTD97" s="528"/>
      <c r="VTE97" s="528"/>
      <c r="VTF97" s="528"/>
      <c r="VTG97" s="528"/>
      <c r="VTH97" s="528"/>
      <c r="VTI97" s="528"/>
      <c r="VTJ97" s="528"/>
      <c r="VTK97" s="528"/>
      <c r="VTL97" s="528"/>
      <c r="VTM97" s="528"/>
      <c r="VTN97" s="528"/>
      <c r="VTO97" s="528"/>
      <c r="VTP97" s="528"/>
      <c r="VTQ97" s="528"/>
      <c r="VTR97" s="528"/>
      <c r="VTS97" s="528"/>
      <c r="VTT97" s="528"/>
      <c r="VTU97" s="528"/>
      <c r="VTV97" s="528"/>
      <c r="VTW97" s="528"/>
      <c r="VTX97" s="528"/>
      <c r="VTY97" s="528"/>
      <c r="VTZ97" s="528"/>
      <c r="VUA97" s="528"/>
      <c r="VUB97" s="528"/>
      <c r="VUC97" s="528"/>
      <c r="VUD97" s="528"/>
      <c r="VUE97" s="528"/>
      <c r="VUF97" s="528"/>
      <c r="VUG97" s="528"/>
      <c r="VUH97" s="528"/>
      <c r="VUI97" s="528"/>
      <c r="VUJ97" s="528"/>
      <c r="VUK97" s="528"/>
      <c r="VUL97" s="528"/>
      <c r="VUM97" s="528"/>
      <c r="VUN97" s="528"/>
      <c r="VUO97" s="528"/>
      <c r="VUP97" s="528"/>
      <c r="VUQ97" s="528"/>
      <c r="VUR97" s="528"/>
      <c r="VUS97" s="528"/>
      <c r="VUT97" s="528"/>
      <c r="VUU97" s="528"/>
      <c r="VUV97" s="528"/>
      <c r="VUW97" s="528"/>
      <c r="VUX97" s="528"/>
      <c r="VUY97" s="528"/>
      <c r="VUZ97" s="528"/>
      <c r="VVA97" s="528"/>
      <c r="VVB97" s="528"/>
      <c r="VVC97" s="528"/>
      <c r="VVD97" s="528"/>
      <c r="VVE97" s="528"/>
      <c r="VVF97" s="528"/>
      <c r="VVG97" s="528"/>
      <c r="VVH97" s="528"/>
      <c r="VVI97" s="528"/>
      <c r="VVJ97" s="528"/>
      <c r="VVK97" s="528"/>
      <c r="VVL97" s="528"/>
      <c r="VVM97" s="528"/>
      <c r="VVN97" s="528"/>
      <c r="VVO97" s="528"/>
      <c r="VVP97" s="528"/>
      <c r="VVQ97" s="528"/>
      <c r="VVR97" s="528"/>
      <c r="VVS97" s="528"/>
      <c r="VVT97" s="528"/>
      <c r="VVU97" s="528"/>
      <c r="VVV97" s="528"/>
      <c r="VVW97" s="528"/>
      <c r="VVX97" s="528"/>
      <c r="VVY97" s="528"/>
      <c r="VVZ97" s="528"/>
      <c r="VWA97" s="528"/>
      <c r="VWB97" s="528"/>
      <c r="VWC97" s="528"/>
      <c r="VWD97" s="528"/>
      <c r="VWE97" s="528"/>
      <c r="VWF97" s="528"/>
      <c r="VWG97" s="528"/>
      <c r="VWH97" s="528"/>
      <c r="VWI97" s="528"/>
      <c r="VWJ97" s="528"/>
      <c r="VWK97" s="528"/>
      <c r="VWL97" s="528"/>
      <c r="VWM97" s="528"/>
      <c r="VWN97" s="528"/>
      <c r="VWO97" s="528"/>
      <c r="VWP97" s="528"/>
      <c r="VWQ97" s="528"/>
      <c r="VWR97" s="528"/>
      <c r="VWS97" s="528"/>
      <c r="VWT97" s="528"/>
      <c r="VWU97" s="528"/>
      <c r="VWV97" s="528"/>
      <c r="VWW97" s="528"/>
      <c r="VWX97" s="528"/>
      <c r="VWY97" s="528"/>
      <c r="VWZ97" s="528"/>
      <c r="VXA97" s="528"/>
      <c r="VXB97" s="528"/>
      <c r="VXC97" s="528"/>
      <c r="VXD97" s="528"/>
      <c r="VXE97" s="528"/>
      <c r="VXF97" s="528"/>
      <c r="VXG97" s="528"/>
      <c r="VXH97" s="528"/>
      <c r="VXI97" s="528"/>
      <c r="VXJ97" s="528"/>
      <c r="VXK97" s="528"/>
      <c r="VXL97" s="528"/>
      <c r="VXM97" s="528"/>
      <c r="VXN97" s="528"/>
      <c r="VXO97" s="528"/>
      <c r="VXP97" s="528"/>
      <c r="VXQ97" s="528"/>
      <c r="VXR97" s="528"/>
      <c r="VXS97" s="528"/>
      <c r="VXT97" s="528"/>
      <c r="VXU97" s="528"/>
      <c r="VXV97" s="528"/>
      <c r="VXW97" s="528"/>
      <c r="VXX97" s="528"/>
      <c r="VXY97" s="528"/>
      <c r="VXZ97" s="528"/>
      <c r="VYA97" s="528"/>
      <c r="VYB97" s="528"/>
      <c r="VYC97" s="528"/>
      <c r="VYD97" s="528"/>
      <c r="VYE97" s="528"/>
      <c r="VYF97" s="528"/>
      <c r="VYG97" s="528"/>
      <c r="VYH97" s="528"/>
      <c r="VYI97" s="528"/>
      <c r="VYJ97" s="528"/>
      <c r="VYK97" s="528"/>
      <c r="VYL97" s="528"/>
      <c r="VYM97" s="528"/>
      <c r="VYN97" s="528"/>
      <c r="VYO97" s="528"/>
      <c r="VYP97" s="528"/>
      <c r="VYQ97" s="528"/>
      <c r="VYR97" s="528"/>
      <c r="VYS97" s="528"/>
      <c r="VYT97" s="528"/>
      <c r="VYU97" s="528"/>
      <c r="VYV97" s="528"/>
      <c r="VYW97" s="528"/>
      <c r="VYX97" s="528"/>
      <c r="VYY97" s="528"/>
      <c r="VYZ97" s="528"/>
      <c r="VZA97" s="528"/>
      <c r="VZB97" s="528"/>
      <c r="VZC97" s="528"/>
      <c r="VZD97" s="528"/>
      <c r="VZE97" s="528"/>
      <c r="VZF97" s="528"/>
      <c r="VZG97" s="528"/>
      <c r="VZH97" s="528"/>
      <c r="VZI97" s="528"/>
      <c r="VZJ97" s="528"/>
      <c r="VZK97" s="528"/>
      <c r="VZL97" s="528"/>
      <c r="VZM97" s="528"/>
      <c r="VZN97" s="528"/>
      <c r="VZO97" s="528"/>
      <c r="VZP97" s="528"/>
      <c r="VZQ97" s="528"/>
      <c r="VZR97" s="528"/>
      <c r="VZS97" s="528"/>
      <c r="VZT97" s="528"/>
      <c r="VZU97" s="528"/>
      <c r="VZV97" s="528"/>
      <c r="VZW97" s="528"/>
      <c r="VZX97" s="528"/>
      <c r="VZY97" s="528"/>
      <c r="VZZ97" s="528"/>
      <c r="WAA97" s="528"/>
      <c r="WAB97" s="528"/>
      <c r="WAC97" s="528"/>
      <c r="WAD97" s="528"/>
      <c r="WAE97" s="528"/>
      <c r="WAF97" s="528"/>
      <c r="WAG97" s="528"/>
      <c r="WAH97" s="528"/>
      <c r="WAI97" s="528"/>
      <c r="WAJ97" s="528"/>
      <c r="WAK97" s="528"/>
      <c r="WAL97" s="528"/>
      <c r="WAM97" s="528"/>
      <c r="WAN97" s="528"/>
      <c r="WAO97" s="528"/>
      <c r="WAP97" s="528"/>
      <c r="WAQ97" s="528"/>
      <c r="WAR97" s="528"/>
      <c r="WAS97" s="528"/>
      <c r="WAT97" s="528"/>
      <c r="WAU97" s="528"/>
      <c r="WAV97" s="528"/>
      <c r="WAW97" s="528"/>
      <c r="WAX97" s="528"/>
      <c r="WAY97" s="528"/>
      <c r="WAZ97" s="528"/>
      <c r="WBA97" s="528"/>
      <c r="WBB97" s="528"/>
      <c r="WBC97" s="528"/>
      <c r="WBD97" s="528"/>
      <c r="WBE97" s="528"/>
      <c r="WBF97" s="528"/>
      <c r="WBG97" s="528"/>
      <c r="WBH97" s="528"/>
      <c r="WBI97" s="528"/>
      <c r="WBJ97" s="528"/>
      <c r="WBK97" s="528"/>
      <c r="WBL97" s="528"/>
      <c r="WBM97" s="528"/>
      <c r="WBN97" s="528"/>
      <c r="WBO97" s="528"/>
      <c r="WBP97" s="528"/>
      <c r="WBQ97" s="528"/>
      <c r="WBR97" s="528"/>
      <c r="WBS97" s="528"/>
      <c r="WBT97" s="528"/>
      <c r="WBU97" s="528"/>
      <c r="WBV97" s="528"/>
      <c r="WBW97" s="528"/>
      <c r="WBX97" s="528"/>
      <c r="WBY97" s="528"/>
      <c r="WBZ97" s="528"/>
      <c r="WCA97" s="528"/>
      <c r="WCB97" s="528"/>
      <c r="WCC97" s="528"/>
      <c r="WCD97" s="528"/>
      <c r="WCE97" s="528"/>
      <c r="WCF97" s="528"/>
      <c r="WCG97" s="528"/>
      <c r="WCH97" s="528"/>
      <c r="WCI97" s="528"/>
      <c r="WCJ97" s="528"/>
      <c r="WCK97" s="528"/>
      <c r="WCL97" s="528"/>
      <c r="WCM97" s="528"/>
      <c r="WCN97" s="528"/>
      <c r="WCO97" s="528"/>
      <c r="WCP97" s="528"/>
      <c r="WCQ97" s="528"/>
      <c r="WCR97" s="528"/>
      <c r="WCS97" s="528"/>
      <c r="WCT97" s="528"/>
      <c r="WCU97" s="528"/>
      <c r="WCV97" s="528"/>
      <c r="WCW97" s="528"/>
      <c r="WCX97" s="528"/>
      <c r="WCY97" s="528"/>
      <c r="WCZ97" s="528"/>
      <c r="WDA97" s="528"/>
      <c r="WDB97" s="528"/>
      <c r="WDC97" s="528"/>
      <c r="WDD97" s="528"/>
      <c r="WDE97" s="528"/>
      <c r="WDF97" s="528"/>
      <c r="WDG97" s="528"/>
      <c r="WDH97" s="528"/>
      <c r="WDI97" s="528"/>
      <c r="WDJ97" s="528"/>
      <c r="WDK97" s="528"/>
      <c r="WDL97" s="528"/>
      <c r="WDM97" s="528"/>
      <c r="WDN97" s="528"/>
      <c r="WDO97" s="528"/>
      <c r="WDP97" s="528"/>
      <c r="WDQ97" s="528"/>
      <c r="WDR97" s="528"/>
      <c r="WDS97" s="528"/>
      <c r="WDT97" s="528"/>
      <c r="WDU97" s="528"/>
      <c r="WDV97" s="528"/>
      <c r="WDW97" s="528"/>
      <c r="WDX97" s="528"/>
      <c r="WDY97" s="528"/>
      <c r="WDZ97" s="528"/>
      <c r="WEA97" s="528"/>
      <c r="WEB97" s="528"/>
      <c r="WEC97" s="528"/>
      <c r="WED97" s="528"/>
      <c r="WEE97" s="528"/>
      <c r="WEF97" s="528"/>
      <c r="WEG97" s="528"/>
      <c r="WEH97" s="528"/>
      <c r="WEI97" s="528"/>
      <c r="WEJ97" s="528"/>
      <c r="WEK97" s="528"/>
      <c r="WEL97" s="528"/>
      <c r="WEM97" s="528"/>
      <c r="WEN97" s="528"/>
      <c r="WEO97" s="528"/>
      <c r="WEP97" s="528"/>
      <c r="WEQ97" s="528"/>
      <c r="WER97" s="528"/>
      <c r="WES97" s="528"/>
      <c r="WET97" s="528"/>
      <c r="WEU97" s="528"/>
      <c r="WEV97" s="528"/>
      <c r="WEW97" s="528"/>
      <c r="WEX97" s="528"/>
      <c r="WEY97" s="528"/>
      <c r="WEZ97" s="528"/>
      <c r="WFA97" s="528"/>
      <c r="WFB97" s="528"/>
      <c r="WFC97" s="528"/>
      <c r="WFD97" s="528"/>
      <c r="WFE97" s="528"/>
      <c r="WFF97" s="528"/>
      <c r="WFG97" s="528"/>
      <c r="WFH97" s="528"/>
      <c r="WFI97" s="528"/>
      <c r="WFJ97" s="528"/>
      <c r="WFK97" s="528"/>
      <c r="WFL97" s="528"/>
      <c r="WFM97" s="528"/>
      <c r="WFN97" s="528"/>
      <c r="WFO97" s="528"/>
      <c r="WFP97" s="528"/>
      <c r="WFQ97" s="528"/>
      <c r="WFR97" s="528"/>
      <c r="WFS97" s="528"/>
      <c r="WFT97" s="528"/>
      <c r="WFU97" s="528"/>
      <c r="WFV97" s="528"/>
      <c r="WFW97" s="528"/>
      <c r="WFX97" s="528"/>
      <c r="WFY97" s="528"/>
      <c r="WFZ97" s="528"/>
      <c r="WGA97" s="528"/>
      <c r="WGB97" s="528"/>
      <c r="WGC97" s="528"/>
      <c r="WGD97" s="528"/>
      <c r="WGE97" s="528"/>
      <c r="WGF97" s="528"/>
      <c r="WGG97" s="528"/>
      <c r="WGH97" s="528"/>
      <c r="WGI97" s="528"/>
      <c r="WGJ97" s="528"/>
      <c r="WGK97" s="528"/>
      <c r="WGL97" s="528"/>
      <c r="WGM97" s="528"/>
      <c r="WGN97" s="528"/>
      <c r="WGO97" s="528"/>
      <c r="WGP97" s="528"/>
      <c r="WGQ97" s="528"/>
      <c r="WGR97" s="528"/>
      <c r="WGS97" s="528"/>
      <c r="WGT97" s="528"/>
      <c r="WGU97" s="528"/>
      <c r="WGV97" s="528"/>
      <c r="WGW97" s="528"/>
      <c r="WGX97" s="528"/>
      <c r="WGY97" s="528"/>
      <c r="WGZ97" s="528"/>
      <c r="WHA97" s="528"/>
      <c r="WHB97" s="528"/>
      <c r="WHC97" s="528"/>
      <c r="WHD97" s="528"/>
      <c r="WHE97" s="528"/>
      <c r="WHF97" s="528"/>
      <c r="WHG97" s="528"/>
      <c r="WHH97" s="528"/>
      <c r="WHI97" s="528"/>
      <c r="WHJ97" s="528"/>
      <c r="WHK97" s="528"/>
      <c r="WHL97" s="528"/>
      <c r="WHM97" s="528"/>
      <c r="WHN97" s="528"/>
      <c r="WHO97" s="528"/>
      <c r="WHP97" s="528"/>
      <c r="WHQ97" s="528"/>
      <c r="WHR97" s="528"/>
      <c r="WHS97" s="528"/>
      <c r="WHT97" s="528"/>
      <c r="WHU97" s="528"/>
      <c r="WHV97" s="528"/>
      <c r="WHW97" s="528"/>
      <c r="WHX97" s="528"/>
      <c r="WHY97" s="528"/>
      <c r="WHZ97" s="528"/>
      <c r="WIA97" s="528"/>
      <c r="WIB97" s="528"/>
      <c r="WIC97" s="528"/>
      <c r="WID97" s="528"/>
      <c r="WIE97" s="528"/>
      <c r="WIF97" s="528"/>
      <c r="WIG97" s="528"/>
      <c r="WIH97" s="528"/>
      <c r="WII97" s="528"/>
      <c r="WIJ97" s="528"/>
      <c r="WIK97" s="528"/>
      <c r="WIL97" s="528"/>
      <c r="WIM97" s="528"/>
      <c r="WIN97" s="528"/>
      <c r="WIO97" s="528"/>
      <c r="WIP97" s="528"/>
      <c r="WIQ97" s="528"/>
      <c r="WIR97" s="528"/>
      <c r="WIS97" s="528"/>
      <c r="WIT97" s="528"/>
      <c r="WIU97" s="528"/>
      <c r="WIV97" s="528"/>
      <c r="WIW97" s="528"/>
      <c r="WIX97" s="528"/>
      <c r="WIY97" s="528"/>
      <c r="WIZ97" s="528"/>
      <c r="WJA97" s="528"/>
      <c r="WJB97" s="528"/>
      <c r="WJC97" s="528"/>
      <c r="WJD97" s="528"/>
      <c r="WJE97" s="528"/>
      <c r="WJF97" s="528"/>
      <c r="WJG97" s="528"/>
      <c r="WJH97" s="528"/>
      <c r="WJI97" s="528"/>
      <c r="WJJ97" s="528"/>
      <c r="WJK97" s="528"/>
      <c r="WJL97" s="528"/>
      <c r="WJM97" s="528"/>
      <c r="WJN97" s="528"/>
      <c r="WJO97" s="528"/>
      <c r="WJP97" s="528"/>
      <c r="WJQ97" s="528"/>
      <c r="WJR97" s="528"/>
      <c r="WJS97" s="528"/>
      <c r="WJT97" s="528"/>
      <c r="WJU97" s="528"/>
      <c r="WJV97" s="528"/>
      <c r="WJW97" s="528"/>
      <c r="WJX97" s="528"/>
      <c r="WJY97" s="528"/>
      <c r="WJZ97" s="528"/>
      <c r="WKA97" s="528"/>
      <c r="WKB97" s="528"/>
      <c r="WKC97" s="528"/>
      <c r="WKD97" s="528"/>
      <c r="WKE97" s="528"/>
      <c r="WKF97" s="528"/>
      <c r="WKG97" s="528"/>
      <c r="WKH97" s="528"/>
      <c r="WKI97" s="528"/>
      <c r="WKJ97" s="528"/>
      <c r="WKK97" s="528"/>
      <c r="WKL97" s="528"/>
      <c r="WKM97" s="528"/>
      <c r="WKN97" s="528"/>
      <c r="WKO97" s="528"/>
      <c r="WKP97" s="528"/>
      <c r="WKQ97" s="528"/>
      <c r="WKR97" s="528"/>
      <c r="WKS97" s="528"/>
      <c r="WKT97" s="528"/>
      <c r="WKU97" s="528"/>
      <c r="WKV97" s="528"/>
      <c r="WKW97" s="528"/>
      <c r="WKX97" s="528"/>
      <c r="WKY97" s="528"/>
      <c r="WKZ97" s="528"/>
      <c r="WLA97" s="528"/>
      <c r="WLB97" s="528"/>
      <c r="WLC97" s="528"/>
      <c r="WLD97" s="528"/>
      <c r="WLE97" s="528"/>
      <c r="WLF97" s="528"/>
      <c r="WLG97" s="528"/>
      <c r="WLH97" s="528"/>
      <c r="WLI97" s="528"/>
      <c r="WLJ97" s="528"/>
      <c r="WLK97" s="528"/>
      <c r="WLL97" s="528"/>
      <c r="WLM97" s="528"/>
      <c r="WLN97" s="528"/>
      <c r="WLO97" s="528"/>
      <c r="WLP97" s="528"/>
      <c r="WLQ97" s="528"/>
      <c r="WLR97" s="528"/>
      <c r="WLS97" s="528"/>
      <c r="WLT97" s="528"/>
      <c r="WLU97" s="528"/>
      <c r="WLV97" s="528"/>
      <c r="WLW97" s="528"/>
      <c r="WLX97" s="528"/>
      <c r="WLY97" s="528"/>
      <c r="WLZ97" s="528"/>
      <c r="WMA97" s="528"/>
      <c r="WMB97" s="528"/>
      <c r="WMC97" s="528"/>
      <c r="WMD97" s="528"/>
      <c r="WME97" s="528"/>
      <c r="WMF97" s="528"/>
      <c r="WMG97" s="528"/>
      <c r="WMH97" s="528"/>
      <c r="WMI97" s="528"/>
      <c r="WMJ97" s="528"/>
      <c r="WMK97" s="528"/>
      <c r="WML97" s="528"/>
      <c r="WMM97" s="528"/>
      <c r="WMN97" s="528"/>
      <c r="WMO97" s="528"/>
      <c r="WMP97" s="528"/>
      <c r="WMQ97" s="528"/>
      <c r="WMR97" s="528"/>
      <c r="WMS97" s="528"/>
      <c r="WMT97" s="528"/>
      <c r="WMU97" s="528"/>
      <c r="WMV97" s="528"/>
      <c r="WMW97" s="528"/>
      <c r="WMX97" s="528"/>
      <c r="WMY97" s="528"/>
      <c r="WMZ97" s="528"/>
      <c r="WNA97" s="528"/>
      <c r="WNB97" s="528"/>
      <c r="WNC97" s="528"/>
      <c r="WND97" s="528"/>
      <c r="WNE97" s="528"/>
      <c r="WNF97" s="528"/>
      <c r="WNG97" s="528"/>
      <c r="WNH97" s="528"/>
      <c r="WNI97" s="528"/>
      <c r="WNJ97" s="528"/>
      <c r="WNK97" s="528"/>
      <c r="WNL97" s="528"/>
      <c r="WNM97" s="528"/>
      <c r="WNN97" s="528"/>
      <c r="WNO97" s="528"/>
      <c r="WNP97" s="528"/>
      <c r="WNQ97" s="528"/>
      <c r="WNR97" s="528"/>
      <c r="WNS97" s="528"/>
      <c r="WNT97" s="528"/>
      <c r="WNU97" s="528"/>
      <c r="WNV97" s="528"/>
      <c r="WNW97" s="528"/>
      <c r="WNX97" s="528"/>
      <c r="WNY97" s="528"/>
      <c r="WNZ97" s="528"/>
      <c r="WOA97" s="528"/>
      <c r="WOB97" s="528"/>
      <c r="WOC97" s="528"/>
      <c r="WOD97" s="528"/>
      <c r="WOE97" s="528"/>
      <c r="WOF97" s="528"/>
      <c r="WOG97" s="528"/>
      <c r="WOH97" s="528"/>
      <c r="WOI97" s="528"/>
      <c r="WOJ97" s="528"/>
      <c r="WOK97" s="528"/>
      <c r="WOL97" s="528"/>
      <c r="WOM97" s="528"/>
      <c r="WON97" s="528"/>
      <c r="WOO97" s="528"/>
      <c r="WOP97" s="528"/>
      <c r="WOQ97" s="528"/>
      <c r="WOR97" s="528"/>
      <c r="WOS97" s="528"/>
      <c r="WOT97" s="528"/>
      <c r="WOU97" s="528"/>
      <c r="WOV97" s="528"/>
      <c r="WOW97" s="528"/>
      <c r="WOX97" s="528"/>
      <c r="WOY97" s="528"/>
      <c r="WOZ97" s="528"/>
      <c r="WPA97" s="528"/>
      <c r="WPB97" s="528"/>
      <c r="WPC97" s="528"/>
      <c r="WPD97" s="528"/>
      <c r="WPE97" s="528"/>
      <c r="WPF97" s="528"/>
      <c r="WPG97" s="528"/>
      <c r="WPH97" s="528"/>
      <c r="WPI97" s="528"/>
      <c r="WPJ97" s="528"/>
      <c r="WPK97" s="528"/>
      <c r="WPL97" s="528"/>
      <c r="WPM97" s="528"/>
      <c r="WPN97" s="528"/>
      <c r="WPO97" s="528"/>
      <c r="WPP97" s="528"/>
      <c r="WPQ97" s="528"/>
      <c r="WPR97" s="528"/>
      <c r="WPS97" s="528"/>
      <c r="WPT97" s="528"/>
      <c r="WPU97" s="528"/>
      <c r="WPV97" s="528"/>
      <c r="WPW97" s="528"/>
      <c r="WPX97" s="528"/>
      <c r="WPY97" s="528"/>
      <c r="WPZ97" s="528"/>
      <c r="WQA97" s="528"/>
      <c r="WQB97" s="528"/>
      <c r="WQC97" s="528"/>
      <c r="WQD97" s="528"/>
      <c r="WQE97" s="528"/>
      <c r="WQF97" s="528"/>
      <c r="WQG97" s="528"/>
      <c r="WQH97" s="528"/>
      <c r="WQI97" s="528"/>
      <c r="WQJ97" s="528"/>
      <c r="WQK97" s="528"/>
      <c r="WQL97" s="528"/>
      <c r="WQM97" s="528"/>
      <c r="WQN97" s="528"/>
      <c r="WQO97" s="528"/>
      <c r="WQP97" s="528"/>
      <c r="WQQ97" s="528"/>
      <c r="WQR97" s="528"/>
      <c r="WQS97" s="528"/>
      <c r="WQT97" s="528"/>
      <c r="WQU97" s="528"/>
      <c r="WQV97" s="528"/>
      <c r="WQW97" s="528"/>
      <c r="WQX97" s="528"/>
      <c r="WQY97" s="528"/>
      <c r="WQZ97" s="528"/>
      <c r="WRA97" s="528"/>
      <c r="WRB97" s="528"/>
      <c r="WRC97" s="528"/>
      <c r="WRD97" s="528"/>
      <c r="WRE97" s="528"/>
      <c r="WRF97" s="528"/>
      <c r="WRG97" s="528"/>
      <c r="WRH97" s="528"/>
      <c r="WRI97" s="528"/>
      <c r="WRJ97" s="528"/>
      <c r="WRK97" s="528"/>
      <c r="WRL97" s="528"/>
      <c r="WRM97" s="528"/>
      <c r="WRN97" s="528"/>
      <c r="WRO97" s="528"/>
      <c r="WRP97" s="528"/>
      <c r="WRQ97" s="528"/>
      <c r="WRR97" s="528"/>
      <c r="WRS97" s="528"/>
      <c r="WRT97" s="528"/>
      <c r="WRU97" s="528"/>
      <c r="WRV97" s="528"/>
      <c r="WRW97" s="528"/>
      <c r="WRX97" s="528"/>
      <c r="WRY97" s="528"/>
      <c r="WRZ97" s="528"/>
      <c r="WSA97" s="528"/>
      <c r="WSB97" s="528"/>
      <c r="WSC97" s="528"/>
      <c r="WSD97" s="528"/>
      <c r="WSE97" s="528"/>
      <c r="WSF97" s="528"/>
      <c r="WSG97" s="528"/>
      <c r="WSH97" s="528"/>
      <c r="WSI97" s="528"/>
      <c r="WSJ97" s="528"/>
      <c r="WSK97" s="528"/>
      <c r="WSL97" s="528"/>
      <c r="WSM97" s="528"/>
      <c r="WSN97" s="528"/>
      <c r="WSO97" s="528"/>
      <c r="WSP97" s="528"/>
      <c r="WSQ97" s="528"/>
      <c r="WSR97" s="528"/>
      <c r="WSS97" s="528"/>
      <c r="WST97" s="528"/>
      <c r="WSU97" s="528"/>
      <c r="WSV97" s="528"/>
      <c r="WSW97" s="528"/>
      <c r="WSX97" s="528"/>
      <c r="WSY97" s="528"/>
      <c r="WSZ97" s="528"/>
      <c r="WTA97" s="528"/>
      <c r="WTB97" s="528"/>
      <c r="WTC97" s="528"/>
      <c r="WTD97" s="528"/>
      <c r="WTE97" s="528"/>
      <c r="WTF97" s="528"/>
      <c r="WTG97" s="528"/>
      <c r="WTH97" s="528"/>
      <c r="WTI97" s="528"/>
      <c r="WTJ97" s="528"/>
      <c r="WTK97" s="528"/>
      <c r="WTL97" s="528"/>
      <c r="WTM97" s="528"/>
      <c r="WTN97" s="528"/>
      <c r="WTO97" s="528"/>
      <c r="WTP97" s="528"/>
      <c r="WTQ97" s="528"/>
      <c r="WTR97" s="528"/>
      <c r="WTS97" s="528"/>
      <c r="WTT97" s="528"/>
      <c r="WTU97" s="528"/>
      <c r="WTV97" s="528"/>
      <c r="WTW97" s="528"/>
      <c r="WTX97" s="528"/>
      <c r="WTY97" s="528"/>
      <c r="WTZ97" s="528"/>
      <c r="WUA97" s="528"/>
      <c r="WUB97" s="528"/>
      <c r="WUC97" s="528"/>
      <c r="WUD97" s="528"/>
      <c r="WUE97" s="528"/>
      <c r="WUF97" s="528"/>
      <c r="WUG97" s="528"/>
      <c r="WUH97" s="528"/>
      <c r="WUI97" s="528"/>
      <c r="WUJ97" s="528"/>
      <c r="WUK97" s="528"/>
      <c r="WUL97" s="528"/>
      <c r="WUM97" s="528"/>
      <c r="WUN97" s="528"/>
      <c r="WUO97" s="528"/>
      <c r="WUP97" s="528"/>
      <c r="WUQ97" s="528"/>
      <c r="WUR97" s="528"/>
      <c r="WUS97" s="528"/>
      <c r="WUT97" s="528"/>
      <c r="WUU97" s="528"/>
      <c r="WUV97" s="528"/>
      <c r="WUW97" s="528"/>
      <c r="WUX97" s="528"/>
      <c r="WUY97" s="528"/>
      <c r="WUZ97" s="528"/>
      <c r="WVA97" s="528"/>
      <c r="WVB97" s="528"/>
      <c r="WVC97" s="528"/>
      <c r="WVD97" s="528"/>
      <c r="WVE97" s="528"/>
      <c r="WVF97" s="528"/>
      <c r="WVG97" s="528"/>
      <c r="WVH97" s="528"/>
      <c r="WVI97" s="528"/>
      <c r="WVJ97" s="528"/>
      <c r="WVK97" s="528"/>
      <c r="WVL97" s="528"/>
      <c r="WVM97" s="528"/>
      <c r="WVN97" s="528"/>
      <c r="WVO97" s="528"/>
      <c r="WVP97" s="528"/>
      <c r="WVQ97" s="528"/>
      <c r="WVR97" s="528"/>
      <c r="WVS97" s="528"/>
      <c r="WVT97" s="528"/>
      <c r="WVU97" s="528"/>
      <c r="WVV97" s="528"/>
      <c r="WVW97" s="528"/>
      <c r="WVX97" s="528"/>
      <c r="WVY97" s="528"/>
      <c r="WVZ97" s="528"/>
      <c r="WWA97" s="528"/>
      <c r="WWB97" s="528"/>
      <c r="WWC97" s="528"/>
      <c r="WWD97" s="528"/>
      <c r="WWE97" s="528"/>
      <c r="WWF97" s="528"/>
      <c r="WWG97" s="528"/>
      <c r="WWH97" s="528"/>
      <c r="WWI97" s="528"/>
      <c r="WWJ97" s="528"/>
      <c r="WWK97" s="528"/>
      <c r="WWL97" s="528"/>
      <c r="WWM97" s="528"/>
      <c r="WWN97" s="528"/>
      <c r="WWO97" s="528"/>
      <c r="WWP97" s="528"/>
      <c r="WWQ97" s="528"/>
      <c r="WWR97" s="528"/>
      <c r="WWS97" s="528"/>
      <c r="WWT97" s="528"/>
      <c r="WWU97" s="528"/>
      <c r="WWV97" s="528"/>
      <c r="WWW97" s="528"/>
      <c r="WWX97" s="528"/>
      <c r="WWY97" s="528"/>
      <c r="WWZ97" s="528"/>
      <c r="WXA97" s="528"/>
      <c r="WXB97" s="528"/>
      <c r="WXC97" s="528"/>
      <c r="WXD97" s="528"/>
      <c r="WXE97" s="528"/>
      <c r="WXF97" s="528"/>
      <c r="WXG97" s="528"/>
      <c r="WXH97" s="528"/>
      <c r="WXI97" s="528"/>
      <c r="WXJ97" s="528"/>
      <c r="WXK97" s="528"/>
      <c r="WXL97" s="528"/>
      <c r="WXM97" s="528"/>
      <c r="WXN97" s="528"/>
      <c r="WXO97" s="528"/>
      <c r="WXP97" s="528"/>
      <c r="WXQ97" s="528"/>
      <c r="WXR97" s="528"/>
      <c r="WXS97" s="528"/>
      <c r="WXT97" s="528"/>
      <c r="WXU97" s="528"/>
      <c r="WXV97" s="528"/>
      <c r="WXW97" s="528"/>
      <c r="WXX97" s="528"/>
      <c r="WXY97" s="528"/>
      <c r="WXZ97" s="528"/>
      <c r="WYA97" s="528"/>
      <c r="WYB97" s="528"/>
      <c r="WYC97" s="528"/>
      <c r="WYD97" s="528"/>
      <c r="WYE97" s="528"/>
      <c r="WYF97" s="528"/>
      <c r="WYG97" s="528"/>
      <c r="WYH97" s="528"/>
      <c r="WYI97" s="528"/>
      <c r="WYJ97" s="528"/>
      <c r="WYK97" s="528"/>
      <c r="WYL97" s="528"/>
      <c r="WYM97" s="528"/>
      <c r="WYN97" s="528"/>
      <c r="WYO97" s="528"/>
      <c r="WYP97" s="528"/>
      <c r="WYQ97" s="528"/>
      <c r="WYR97" s="528"/>
      <c r="WYS97" s="528"/>
      <c r="WYT97" s="528"/>
      <c r="WYU97" s="528"/>
      <c r="WYV97" s="528"/>
      <c r="WYW97" s="528"/>
      <c r="WYX97" s="528"/>
      <c r="WYY97" s="528"/>
      <c r="WYZ97" s="528"/>
      <c r="WZA97" s="528"/>
      <c r="WZB97" s="528"/>
      <c r="WZC97" s="528"/>
      <c r="WZD97" s="528"/>
      <c r="WZE97" s="528"/>
      <c r="WZF97" s="528"/>
      <c r="WZG97" s="528"/>
      <c r="WZH97" s="528"/>
      <c r="WZI97" s="528"/>
      <c r="WZJ97" s="528"/>
      <c r="WZK97" s="528"/>
      <c r="WZL97" s="528"/>
      <c r="WZM97" s="528"/>
      <c r="WZN97" s="528"/>
      <c r="WZO97" s="528"/>
      <c r="WZP97" s="528"/>
      <c r="WZQ97" s="528"/>
      <c r="WZR97" s="528"/>
      <c r="WZS97" s="528"/>
      <c r="WZT97" s="528"/>
      <c r="WZU97" s="528"/>
      <c r="WZV97" s="528"/>
      <c r="WZW97" s="528"/>
      <c r="WZX97" s="528"/>
      <c r="WZY97" s="528"/>
      <c r="WZZ97" s="528"/>
      <c r="XAA97" s="528"/>
      <c r="XAB97" s="528"/>
      <c r="XAC97" s="528"/>
      <c r="XAD97" s="528"/>
      <c r="XAE97" s="528"/>
      <c r="XAF97" s="528"/>
      <c r="XAG97" s="528"/>
      <c r="XAH97" s="528"/>
      <c r="XAI97" s="528"/>
      <c r="XAJ97" s="528"/>
      <c r="XAK97" s="528"/>
      <c r="XAL97" s="528"/>
      <c r="XAM97" s="528"/>
      <c r="XAN97" s="528"/>
      <c r="XAO97" s="528"/>
      <c r="XAP97" s="528"/>
      <c r="XAQ97" s="528"/>
      <c r="XAR97" s="528"/>
      <c r="XAS97" s="528"/>
      <c r="XAT97" s="528"/>
      <c r="XAU97" s="528"/>
      <c r="XAV97" s="528"/>
      <c r="XAW97" s="528"/>
      <c r="XAX97" s="528"/>
      <c r="XAY97" s="528"/>
      <c r="XAZ97" s="528"/>
      <c r="XBA97" s="528"/>
      <c r="XBB97" s="528"/>
      <c r="XBC97" s="528"/>
      <c r="XBD97" s="528"/>
      <c r="XBE97" s="528"/>
      <c r="XBF97" s="528"/>
      <c r="XBG97" s="528"/>
      <c r="XBH97" s="528"/>
      <c r="XBI97" s="528"/>
      <c r="XBJ97" s="528"/>
      <c r="XBK97" s="528"/>
      <c r="XBL97" s="528"/>
      <c r="XBM97" s="528"/>
      <c r="XBN97" s="528"/>
      <c r="XBO97" s="528"/>
      <c r="XBP97" s="528"/>
      <c r="XBQ97" s="528"/>
      <c r="XBR97" s="528"/>
      <c r="XBS97" s="528"/>
      <c r="XBT97" s="528"/>
      <c r="XBU97" s="528"/>
      <c r="XBV97" s="528"/>
      <c r="XBW97" s="528"/>
      <c r="XBX97" s="528"/>
      <c r="XBY97" s="528"/>
      <c r="XBZ97" s="528"/>
      <c r="XCA97" s="528"/>
      <c r="XCB97" s="528"/>
      <c r="XCC97" s="528"/>
      <c r="XCD97" s="528"/>
      <c r="XCE97" s="528"/>
      <c r="XCF97" s="528"/>
      <c r="XCG97" s="528"/>
      <c r="XCH97" s="528"/>
      <c r="XCI97" s="528"/>
      <c r="XCJ97" s="528"/>
      <c r="XCK97" s="528"/>
      <c r="XCL97" s="528"/>
      <c r="XCM97" s="528"/>
      <c r="XCN97" s="528"/>
      <c r="XCO97" s="528"/>
      <c r="XCP97" s="528"/>
      <c r="XCQ97" s="528"/>
      <c r="XCR97" s="528"/>
      <c r="XCS97" s="528"/>
      <c r="XCT97" s="528"/>
      <c r="XCU97" s="528"/>
      <c r="XCV97" s="528"/>
      <c r="XCW97" s="528"/>
      <c r="XCX97" s="528"/>
      <c r="XCY97" s="528"/>
      <c r="XCZ97" s="528"/>
      <c r="XDA97" s="528"/>
      <c r="XDB97" s="528"/>
      <c r="XDC97" s="528"/>
      <c r="XDD97" s="528"/>
      <c r="XDE97" s="528"/>
      <c r="XDF97" s="528"/>
      <c r="XDG97" s="528"/>
      <c r="XDH97" s="528"/>
      <c r="XDI97" s="528"/>
      <c r="XDJ97" s="528"/>
      <c r="XDK97" s="528"/>
      <c r="XDL97" s="528"/>
      <c r="XDM97" s="528"/>
      <c r="XDN97" s="528"/>
      <c r="XDO97" s="528"/>
      <c r="XDP97" s="528"/>
      <c r="XDQ97" s="528"/>
      <c r="XDR97" s="859"/>
      <c r="XDS97" s="859"/>
      <c r="XDT97" s="859"/>
      <c r="XDU97" s="859"/>
      <c r="XDV97" s="859"/>
      <c r="XDW97" s="859"/>
      <c r="XDX97" s="859"/>
      <c r="XDY97" s="859"/>
      <c r="XDZ97" s="859"/>
      <c r="XEA97" s="859"/>
      <c r="XEB97" s="859"/>
      <c r="XEC97" s="859"/>
      <c r="XED97" s="859"/>
      <c r="XEE97" s="859"/>
      <c r="XEF97" s="859"/>
      <c r="XEG97" s="859"/>
      <c r="XEH97" s="859"/>
      <c r="XEI97" s="859"/>
      <c r="XEJ97" s="859"/>
      <c r="XEK97" s="859"/>
      <c r="XEL97" s="859"/>
      <c r="XEM97" s="859"/>
      <c r="XEN97" s="859"/>
      <c r="XEO97" s="859"/>
      <c r="XEP97" s="859"/>
      <c r="XEQ97" s="859"/>
      <c r="XER97" s="859"/>
      <c r="XES97" s="859"/>
      <c r="XET97" s="686"/>
      <c r="XEU97" s="686"/>
      <c r="XEV97" s="686"/>
      <c r="XEW97" s="686"/>
      <c r="XEX97" s="686"/>
      <c r="XEY97" s="686"/>
      <c r="XEZ97" s="686"/>
      <c r="XFA97" s="686"/>
      <c r="XFB97" s="686"/>
      <c r="XFC97" s="686"/>
      <c r="XFD97" s="686"/>
    </row>
    <row r="98" s="735" customFormat="1" ht="15.95" customHeight="1" spans="1:16384">
      <c r="A98" s="251"/>
      <c r="B98" s="252"/>
      <c r="C98" s="252"/>
      <c r="D98" s="252"/>
      <c r="E98" s="252"/>
      <c r="F98" s="193" t="s">
        <v>241</v>
      </c>
      <c r="G98" s="193" t="s">
        <v>242</v>
      </c>
      <c r="H98" s="193" t="s">
        <v>240</v>
      </c>
      <c r="I98" s="193"/>
      <c r="J98" s="193" t="s">
        <v>226</v>
      </c>
      <c r="K98" s="193" t="s">
        <v>223</v>
      </c>
      <c r="L98" s="193">
        <v>4</v>
      </c>
      <c r="M98" s="842"/>
      <c r="N98" s="836"/>
      <c r="O98" s="836"/>
      <c r="P98" s="836"/>
      <c r="Q98" s="836"/>
      <c r="R98" s="836"/>
      <c r="S98" s="836"/>
      <c r="T98" s="836"/>
      <c r="U98" s="836"/>
      <c r="V98" s="836"/>
      <c r="W98" s="836"/>
      <c r="X98" s="836"/>
      <c r="Y98" s="836"/>
      <c r="Z98" s="836"/>
      <c r="AA98" s="836"/>
      <c r="AB98" s="836"/>
      <c r="AC98" s="836"/>
      <c r="AD98" s="836"/>
      <c r="AE98" s="836"/>
      <c r="AF98" s="836"/>
      <c r="AG98" s="836"/>
      <c r="AH98" s="836"/>
      <c r="AI98" s="836"/>
      <c r="AJ98" s="836"/>
      <c r="AK98" s="836"/>
      <c r="AL98" s="836"/>
      <c r="AM98" s="836"/>
      <c r="AN98" s="836"/>
      <c r="AO98" s="836"/>
      <c r="AP98" s="836"/>
      <c r="AQ98" s="836"/>
      <c r="AR98" s="836"/>
      <c r="AS98" s="836"/>
      <c r="AT98" s="836"/>
      <c r="AU98" s="836"/>
      <c r="AV98" s="836"/>
      <c r="AW98" s="836"/>
      <c r="AX98" s="836"/>
      <c r="AY98" s="836"/>
      <c r="AZ98" s="836"/>
      <c r="BA98" s="836"/>
      <c r="BB98" s="836"/>
      <c r="BC98" s="836"/>
      <c r="BD98" s="836"/>
      <c r="BE98" s="836"/>
      <c r="BF98" s="836"/>
      <c r="BG98" s="836"/>
      <c r="BH98" s="836"/>
      <c r="BI98" s="836"/>
      <c r="BJ98" s="836"/>
      <c r="BK98" s="836"/>
      <c r="BL98" s="836"/>
      <c r="BM98" s="836"/>
      <c r="BN98" s="836"/>
      <c r="BO98" s="836"/>
      <c r="BP98" s="836"/>
      <c r="BQ98" s="836"/>
      <c r="BR98" s="836"/>
      <c r="BS98" s="836"/>
      <c r="BT98" s="836"/>
      <c r="BU98" s="836"/>
      <c r="BV98" s="836"/>
      <c r="BW98" s="836"/>
      <c r="BX98" s="836"/>
      <c r="BY98" s="836"/>
      <c r="BZ98" s="836"/>
      <c r="CA98" s="836"/>
      <c r="CB98" s="836"/>
      <c r="CC98" s="836"/>
      <c r="CD98" s="836"/>
      <c r="CE98" s="836"/>
      <c r="CF98" s="836"/>
      <c r="CG98" s="836"/>
      <c r="CH98" s="836"/>
      <c r="CI98" s="836"/>
      <c r="CJ98" s="836"/>
      <c r="CK98" s="836"/>
      <c r="CL98" s="836"/>
      <c r="CM98" s="836"/>
      <c r="CN98" s="836"/>
      <c r="CO98" s="836"/>
      <c r="CP98" s="836"/>
      <c r="CQ98" s="836"/>
      <c r="CR98" s="836"/>
      <c r="CS98" s="836"/>
      <c r="CT98" s="836"/>
      <c r="CU98" s="836"/>
      <c r="CV98" s="836"/>
      <c r="CW98" s="836"/>
      <c r="CX98" s="836"/>
      <c r="CY98" s="836"/>
      <c r="CZ98" s="836"/>
      <c r="DA98" s="836"/>
      <c r="DB98" s="836"/>
      <c r="DC98" s="836"/>
      <c r="DD98" s="836"/>
      <c r="DE98" s="836"/>
      <c r="DF98" s="836"/>
      <c r="DG98" s="836"/>
      <c r="DH98" s="836"/>
      <c r="DI98" s="836"/>
      <c r="DJ98" s="836"/>
      <c r="DK98" s="836"/>
      <c r="DL98" s="836"/>
      <c r="DM98" s="836"/>
      <c r="DN98" s="836"/>
      <c r="DO98" s="836"/>
      <c r="DP98" s="836"/>
      <c r="DQ98" s="836"/>
      <c r="DR98" s="836"/>
      <c r="DS98" s="836"/>
      <c r="DT98" s="836"/>
      <c r="DU98" s="836"/>
      <c r="DV98" s="836"/>
      <c r="DW98" s="836"/>
      <c r="DX98" s="836"/>
      <c r="DY98" s="836"/>
      <c r="DZ98" s="858"/>
      <c r="EA98" s="528"/>
      <c r="EB98" s="528"/>
      <c r="EC98" s="528"/>
      <c r="ED98" s="528"/>
      <c r="EE98" s="528"/>
      <c r="EF98" s="528"/>
      <c r="EG98" s="528"/>
      <c r="EH98" s="528"/>
      <c r="EI98" s="528"/>
      <c r="EJ98" s="528"/>
      <c r="EK98" s="528"/>
      <c r="EL98" s="528"/>
      <c r="EM98" s="528"/>
      <c r="EN98" s="528"/>
      <c r="EO98" s="528"/>
      <c r="EP98" s="528"/>
      <c r="EQ98" s="528"/>
      <c r="ER98" s="528"/>
      <c r="ES98" s="528"/>
      <c r="ET98" s="528"/>
      <c r="EU98" s="528"/>
      <c r="EV98" s="528"/>
      <c r="EW98" s="528"/>
      <c r="EX98" s="528"/>
      <c r="EY98" s="528"/>
      <c r="EZ98" s="528"/>
      <c r="FA98" s="528"/>
      <c r="FB98" s="528"/>
      <c r="FC98" s="528"/>
      <c r="FD98" s="528"/>
      <c r="FE98" s="528"/>
      <c r="FF98" s="528"/>
      <c r="FG98" s="528"/>
      <c r="FH98" s="528"/>
      <c r="FI98" s="528"/>
      <c r="FJ98" s="528"/>
      <c r="FK98" s="528"/>
      <c r="FL98" s="528"/>
      <c r="FM98" s="528"/>
      <c r="FN98" s="528"/>
      <c r="FO98" s="528"/>
      <c r="FP98" s="528"/>
      <c r="FQ98" s="528"/>
      <c r="FR98" s="528"/>
      <c r="FS98" s="528"/>
      <c r="FT98" s="528"/>
      <c r="FU98" s="528"/>
      <c r="FV98" s="528"/>
      <c r="FW98" s="528"/>
      <c r="FX98" s="528"/>
      <c r="FY98" s="528"/>
      <c r="FZ98" s="528"/>
      <c r="GA98" s="528"/>
      <c r="GB98" s="528"/>
      <c r="GC98" s="528"/>
      <c r="GD98" s="528"/>
      <c r="GE98" s="528"/>
      <c r="GF98" s="528"/>
      <c r="GG98" s="528"/>
      <c r="GH98" s="528"/>
      <c r="GI98" s="528"/>
      <c r="GJ98" s="528"/>
      <c r="GK98" s="528"/>
      <c r="GL98" s="528"/>
      <c r="GM98" s="528"/>
      <c r="GN98" s="528"/>
      <c r="GO98" s="528"/>
      <c r="GP98" s="528"/>
      <c r="GQ98" s="528"/>
      <c r="GR98" s="528"/>
      <c r="GS98" s="528"/>
      <c r="GT98" s="528"/>
      <c r="GU98" s="528"/>
      <c r="GV98" s="528"/>
      <c r="GW98" s="528"/>
      <c r="GX98" s="528"/>
      <c r="GY98" s="528"/>
      <c r="GZ98" s="528"/>
      <c r="HA98" s="528"/>
      <c r="HB98" s="528"/>
      <c r="HC98" s="528"/>
      <c r="HD98" s="528"/>
      <c r="HE98" s="528"/>
      <c r="HF98" s="528"/>
      <c r="HG98" s="528"/>
      <c r="HH98" s="528"/>
      <c r="HI98" s="528"/>
      <c r="HJ98" s="528"/>
      <c r="HK98" s="528"/>
      <c r="HL98" s="528"/>
      <c r="HM98" s="528"/>
      <c r="HN98" s="528"/>
      <c r="HO98" s="528"/>
      <c r="HP98" s="528"/>
      <c r="HQ98" s="528"/>
      <c r="HR98" s="528"/>
      <c r="HS98" s="528"/>
      <c r="HT98" s="528"/>
      <c r="HU98" s="528"/>
      <c r="HV98" s="528"/>
      <c r="HW98" s="528"/>
      <c r="HX98" s="528"/>
      <c r="HY98" s="528"/>
      <c r="HZ98" s="528"/>
      <c r="IA98" s="528"/>
      <c r="IB98" s="528"/>
      <c r="IC98" s="528"/>
      <c r="ID98" s="528"/>
      <c r="IE98" s="528"/>
      <c r="IF98" s="528"/>
      <c r="IG98" s="528"/>
      <c r="IH98" s="528"/>
      <c r="II98" s="528"/>
      <c r="IJ98" s="528"/>
      <c r="IK98" s="528"/>
      <c r="IL98" s="528"/>
      <c r="IM98" s="528"/>
      <c r="IN98" s="528"/>
      <c r="IO98" s="528"/>
      <c r="IP98" s="528"/>
      <c r="IQ98" s="528"/>
      <c r="IR98" s="528"/>
      <c r="IS98" s="528"/>
      <c r="IT98" s="528"/>
      <c r="IU98" s="528"/>
      <c r="IV98" s="528"/>
      <c r="IW98" s="528"/>
      <c r="IX98" s="528"/>
      <c r="IY98" s="528"/>
      <c r="IZ98" s="528"/>
      <c r="JA98" s="528"/>
      <c r="JB98" s="528"/>
      <c r="JC98" s="528"/>
      <c r="JD98" s="528"/>
      <c r="JE98" s="528"/>
      <c r="JF98" s="528"/>
      <c r="JG98" s="528"/>
      <c r="JH98" s="528"/>
      <c r="JI98" s="528"/>
      <c r="JJ98" s="528"/>
      <c r="JK98" s="528"/>
      <c r="JL98" s="528"/>
      <c r="JM98" s="528"/>
      <c r="JN98" s="528"/>
      <c r="JO98" s="528"/>
      <c r="JP98" s="528"/>
      <c r="JQ98" s="528"/>
      <c r="JR98" s="528"/>
      <c r="JS98" s="528"/>
      <c r="JT98" s="528"/>
      <c r="JU98" s="528"/>
      <c r="JV98" s="528"/>
      <c r="JW98" s="528"/>
      <c r="JX98" s="528"/>
      <c r="JY98" s="528"/>
      <c r="JZ98" s="528"/>
      <c r="KA98" s="528"/>
      <c r="KB98" s="528"/>
      <c r="KC98" s="528"/>
      <c r="KD98" s="528"/>
      <c r="KE98" s="528"/>
      <c r="KF98" s="528"/>
      <c r="KG98" s="528"/>
      <c r="KH98" s="528"/>
      <c r="KI98" s="528"/>
      <c r="KJ98" s="528"/>
      <c r="KK98" s="528"/>
      <c r="KL98" s="528"/>
      <c r="KM98" s="528"/>
      <c r="KN98" s="528"/>
      <c r="KO98" s="528"/>
      <c r="KP98" s="528"/>
      <c r="KQ98" s="528"/>
      <c r="KR98" s="528"/>
      <c r="KS98" s="528"/>
      <c r="KT98" s="528"/>
      <c r="KU98" s="528"/>
      <c r="KV98" s="528"/>
      <c r="KW98" s="528"/>
      <c r="KX98" s="528"/>
      <c r="KY98" s="528"/>
      <c r="KZ98" s="528"/>
      <c r="LA98" s="528"/>
      <c r="LB98" s="528"/>
      <c r="LC98" s="528"/>
      <c r="LD98" s="528"/>
      <c r="LE98" s="528"/>
      <c r="LF98" s="528"/>
      <c r="LG98" s="528"/>
      <c r="LH98" s="528"/>
      <c r="LI98" s="528"/>
      <c r="LJ98" s="528"/>
      <c r="LK98" s="528"/>
      <c r="LL98" s="528"/>
      <c r="LM98" s="528"/>
      <c r="LN98" s="528"/>
      <c r="LO98" s="528"/>
      <c r="LP98" s="528"/>
      <c r="LQ98" s="528"/>
      <c r="LR98" s="528"/>
      <c r="LS98" s="528"/>
      <c r="LT98" s="528"/>
      <c r="LU98" s="528"/>
      <c r="LV98" s="528"/>
      <c r="LW98" s="528"/>
      <c r="LX98" s="528"/>
      <c r="LY98" s="528"/>
      <c r="LZ98" s="528"/>
      <c r="MA98" s="528"/>
      <c r="MB98" s="528"/>
      <c r="MC98" s="528"/>
      <c r="MD98" s="528"/>
      <c r="ME98" s="528"/>
      <c r="MF98" s="528"/>
      <c r="MG98" s="528"/>
      <c r="MH98" s="528"/>
      <c r="MI98" s="528"/>
      <c r="MJ98" s="528"/>
      <c r="MK98" s="528"/>
      <c r="ML98" s="528"/>
      <c r="MM98" s="528"/>
      <c r="MN98" s="528"/>
      <c r="MO98" s="528"/>
      <c r="MP98" s="528"/>
      <c r="MQ98" s="528"/>
      <c r="MR98" s="528"/>
      <c r="MS98" s="528"/>
      <c r="MT98" s="528"/>
      <c r="MU98" s="528"/>
      <c r="MV98" s="528"/>
      <c r="MW98" s="528"/>
      <c r="MX98" s="528"/>
      <c r="MY98" s="528"/>
      <c r="MZ98" s="528"/>
      <c r="NA98" s="528"/>
      <c r="NB98" s="528"/>
      <c r="NC98" s="528"/>
      <c r="ND98" s="528"/>
      <c r="NE98" s="528"/>
      <c r="NF98" s="528"/>
      <c r="NG98" s="528"/>
      <c r="NH98" s="528"/>
      <c r="NI98" s="528"/>
      <c r="NJ98" s="528"/>
      <c r="NK98" s="528"/>
      <c r="NL98" s="528"/>
      <c r="NM98" s="528"/>
      <c r="NN98" s="528"/>
      <c r="NO98" s="528"/>
      <c r="NP98" s="528"/>
      <c r="NQ98" s="528"/>
      <c r="NR98" s="528"/>
      <c r="NS98" s="528"/>
      <c r="NT98" s="528"/>
      <c r="NU98" s="528"/>
      <c r="NV98" s="528"/>
      <c r="NW98" s="528"/>
      <c r="NX98" s="528"/>
      <c r="NY98" s="528"/>
      <c r="NZ98" s="528"/>
      <c r="OA98" s="528"/>
      <c r="OB98" s="528"/>
      <c r="OC98" s="528"/>
      <c r="OD98" s="528"/>
      <c r="OE98" s="528"/>
      <c r="OF98" s="528"/>
      <c r="OG98" s="528"/>
      <c r="OH98" s="528"/>
      <c r="OI98" s="528"/>
      <c r="OJ98" s="528"/>
      <c r="OK98" s="528"/>
      <c r="OL98" s="528"/>
      <c r="OM98" s="528"/>
      <c r="ON98" s="528"/>
      <c r="OO98" s="528"/>
      <c r="OP98" s="528"/>
      <c r="OQ98" s="528"/>
      <c r="OR98" s="528"/>
      <c r="OS98" s="528"/>
      <c r="OT98" s="528"/>
      <c r="OU98" s="528"/>
      <c r="OV98" s="528"/>
      <c r="OW98" s="528"/>
      <c r="OX98" s="528"/>
      <c r="OY98" s="528"/>
      <c r="OZ98" s="528"/>
      <c r="PA98" s="528"/>
      <c r="PB98" s="528"/>
      <c r="PC98" s="528"/>
      <c r="PD98" s="528"/>
      <c r="PE98" s="528"/>
      <c r="PF98" s="528"/>
      <c r="PG98" s="528"/>
      <c r="PH98" s="528"/>
      <c r="PI98" s="528"/>
      <c r="PJ98" s="528"/>
      <c r="PK98" s="528"/>
      <c r="PL98" s="528"/>
      <c r="PM98" s="528"/>
      <c r="PN98" s="528"/>
      <c r="PO98" s="528"/>
      <c r="PP98" s="528"/>
      <c r="PQ98" s="528"/>
      <c r="PR98" s="528"/>
      <c r="PS98" s="528"/>
      <c r="PT98" s="528"/>
      <c r="PU98" s="528"/>
      <c r="PV98" s="528"/>
      <c r="PW98" s="528"/>
      <c r="PX98" s="528"/>
      <c r="PY98" s="528"/>
      <c r="PZ98" s="528"/>
      <c r="QA98" s="528"/>
      <c r="QB98" s="528"/>
      <c r="QC98" s="528"/>
      <c r="QD98" s="528"/>
      <c r="QE98" s="528"/>
      <c r="QF98" s="528"/>
      <c r="QG98" s="528"/>
      <c r="QH98" s="528"/>
      <c r="QI98" s="528"/>
      <c r="QJ98" s="528"/>
      <c r="QK98" s="528"/>
      <c r="QL98" s="528"/>
      <c r="QM98" s="528"/>
      <c r="QN98" s="528"/>
      <c r="QO98" s="528"/>
      <c r="QP98" s="528"/>
      <c r="QQ98" s="528"/>
      <c r="QR98" s="528"/>
      <c r="QS98" s="528"/>
      <c r="QT98" s="528"/>
      <c r="QU98" s="528"/>
      <c r="QV98" s="528"/>
      <c r="QW98" s="528"/>
      <c r="QX98" s="528"/>
      <c r="QY98" s="528"/>
      <c r="QZ98" s="528"/>
      <c r="RA98" s="528"/>
      <c r="RB98" s="528"/>
      <c r="RC98" s="528"/>
      <c r="RD98" s="528"/>
      <c r="RE98" s="528"/>
      <c r="RF98" s="528"/>
      <c r="RG98" s="528"/>
      <c r="RH98" s="528"/>
      <c r="RI98" s="528"/>
      <c r="RJ98" s="528"/>
      <c r="RK98" s="528"/>
      <c r="RL98" s="528"/>
      <c r="RM98" s="528"/>
      <c r="RN98" s="528"/>
      <c r="RO98" s="528"/>
      <c r="RP98" s="528"/>
      <c r="RQ98" s="528"/>
      <c r="RR98" s="528"/>
      <c r="RS98" s="528"/>
      <c r="RT98" s="528"/>
      <c r="RU98" s="528"/>
      <c r="RV98" s="528"/>
      <c r="RW98" s="528"/>
      <c r="RX98" s="528"/>
      <c r="RY98" s="528"/>
      <c r="RZ98" s="528"/>
      <c r="SA98" s="528"/>
      <c r="SB98" s="528"/>
      <c r="SC98" s="528"/>
      <c r="SD98" s="528"/>
      <c r="SE98" s="528"/>
      <c r="SF98" s="528"/>
      <c r="SG98" s="528"/>
      <c r="SH98" s="528"/>
      <c r="SI98" s="528"/>
      <c r="SJ98" s="528"/>
      <c r="SK98" s="528"/>
      <c r="SL98" s="528"/>
      <c r="SM98" s="528"/>
      <c r="SN98" s="528"/>
      <c r="SO98" s="528"/>
      <c r="SP98" s="528"/>
      <c r="SQ98" s="528"/>
      <c r="SR98" s="528"/>
      <c r="SS98" s="528"/>
      <c r="ST98" s="528"/>
      <c r="SU98" s="528"/>
      <c r="SV98" s="528"/>
      <c r="SW98" s="528"/>
      <c r="SX98" s="528"/>
      <c r="SY98" s="528"/>
      <c r="SZ98" s="528"/>
      <c r="TA98" s="528"/>
      <c r="TB98" s="528"/>
      <c r="TC98" s="528"/>
      <c r="TD98" s="528"/>
      <c r="TE98" s="528"/>
      <c r="TF98" s="528"/>
      <c r="TG98" s="528"/>
      <c r="TH98" s="528"/>
      <c r="TI98" s="528"/>
      <c r="TJ98" s="528"/>
      <c r="TK98" s="528"/>
      <c r="TL98" s="528"/>
      <c r="TM98" s="528"/>
      <c r="TN98" s="528"/>
      <c r="TO98" s="528"/>
      <c r="TP98" s="528"/>
      <c r="TQ98" s="528"/>
      <c r="TR98" s="528"/>
      <c r="TS98" s="528"/>
      <c r="TT98" s="528"/>
      <c r="TU98" s="528"/>
      <c r="TV98" s="528"/>
      <c r="TW98" s="528"/>
      <c r="TX98" s="528"/>
      <c r="TY98" s="528"/>
      <c r="TZ98" s="528"/>
      <c r="UA98" s="528"/>
      <c r="UB98" s="528"/>
      <c r="UC98" s="528"/>
      <c r="UD98" s="528"/>
      <c r="UE98" s="528"/>
      <c r="UF98" s="528"/>
      <c r="UG98" s="528"/>
      <c r="UH98" s="528"/>
      <c r="UI98" s="528"/>
      <c r="UJ98" s="528"/>
      <c r="UK98" s="528"/>
      <c r="UL98" s="528"/>
      <c r="UM98" s="528"/>
      <c r="UN98" s="528"/>
      <c r="UO98" s="528"/>
      <c r="UP98" s="528"/>
      <c r="UQ98" s="528"/>
      <c r="UR98" s="528"/>
      <c r="US98" s="528"/>
      <c r="UT98" s="528"/>
      <c r="UU98" s="528"/>
      <c r="UV98" s="528"/>
      <c r="UW98" s="528"/>
      <c r="UX98" s="528"/>
      <c r="UY98" s="528"/>
      <c r="UZ98" s="528"/>
      <c r="VA98" s="528"/>
      <c r="VB98" s="528"/>
      <c r="VC98" s="528"/>
      <c r="VD98" s="528"/>
      <c r="VE98" s="528"/>
      <c r="VF98" s="528"/>
      <c r="VG98" s="528"/>
      <c r="VH98" s="528"/>
      <c r="VI98" s="528"/>
      <c r="VJ98" s="528"/>
      <c r="VK98" s="528"/>
      <c r="VL98" s="528"/>
      <c r="VM98" s="528"/>
      <c r="VN98" s="528"/>
      <c r="VO98" s="528"/>
      <c r="VP98" s="528"/>
      <c r="VQ98" s="528"/>
      <c r="VR98" s="528"/>
      <c r="VS98" s="528"/>
      <c r="VT98" s="528"/>
      <c r="VU98" s="528"/>
      <c r="VV98" s="528"/>
      <c r="VW98" s="528"/>
      <c r="VX98" s="528"/>
      <c r="VY98" s="528"/>
      <c r="VZ98" s="528"/>
      <c r="WA98" s="528"/>
      <c r="WB98" s="528"/>
      <c r="WC98" s="528"/>
      <c r="WD98" s="528"/>
      <c r="WE98" s="528"/>
      <c r="WF98" s="528"/>
      <c r="WG98" s="528"/>
      <c r="WH98" s="528"/>
      <c r="WI98" s="528"/>
      <c r="WJ98" s="528"/>
      <c r="WK98" s="528"/>
      <c r="WL98" s="528"/>
      <c r="WM98" s="528"/>
      <c r="WN98" s="528"/>
      <c r="WO98" s="528"/>
      <c r="WP98" s="528"/>
      <c r="WQ98" s="528"/>
      <c r="WR98" s="528"/>
      <c r="WS98" s="528"/>
      <c r="WT98" s="528"/>
      <c r="WU98" s="528"/>
      <c r="WV98" s="528"/>
      <c r="WW98" s="528"/>
      <c r="WX98" s="528"/>
      <c r="WY98" s="528"/>
      <c r="WZ98" s="528"/>
      <c r="XA98" s="528"/>
      <c r="XB98" s="528"/>
      <c r="XC98" s="528"/>
      <c r="XD98" s="528"/>
      <c r="XE98" s="528"/>
      <c r="XF98" s="528"/>
      <c r="XG98" s="528"/>
      <c r="XH98" s="528"/>
      <c r="XI98" s="528"/>
      <c r="XJ98" s="528"/>
      <c r="XK98" s="528"/>
      <c r="XL98" s="528"/>
      <c r="XM98" s="528"/>
      <c r="XN98" s="528"/>
      <c r="XO98" s="528"/>
      <c r="XP98" s="528"/>
      <c r="XQ98" s="528"/>
      <c r="XR98" s="528"/>
      <c r="XS98" s="528"/>
      <c r="XT98" s="528"/>
      <c r="XU98" s="528"/>
      <c r="XV98" s="528"/>
      <c r="XW98" s="528"/>
      <c r="XX98" s="528"/>
      <c r="XY98" s="528"/>
      <c r="XZ98" s="528"/>
      <c r="YA98" s="528"/>
      <c r="YB98" s="528"/>
      <c r="YC98" s="528"/>
      <c r="YD98" s="528"/>
      <c r="YE98" s="528"/>
      <c r="YF98" s="528"/>
      <c r="YG98" s="528"/>
      <c r="YH98" s="528"/>
      <c r="YI98" s="528"/>
      <c r="YJ98" s="528"/>
      <c r="YK98" s="528"/>
      <c r="YL98" s="528"/>
      <c r="YM98" s="528"/>
      <c r="YN98" s="528"/>
      <c r="YO98" s="528"/>
      <c r="YP98" s="528"/>
      <c r="YQ98" s="528"/>
      <c r="YR98" s="528"/>
      <c r="YS98" s="528"/>
      <c r="YT98" s="528"/>
      <c r="YU98" s="528"/>
      <c r="YV98" s="528"/>
      <c r="YW98" s="528"/>
      <c r="YX98" s="528"/>
      <c r="YY98" s="528"/>
      <c r="YZ98" s="528"/>
      <c r="ZA98" s="528"/>
      <c r="ZB98" s="528"/>
      <c r="ZC98" s="528"/>
      <c r="ZD98" s="528"/>
      <c r="ZE98" s="528"/>
      <c r="ZF98" s="528"/>
      <c r="ZG98" s="528"/>
      <c r="ZH98" s="528"/>
      <c r="ZI98" s="528"/>
      <c r="ZJ98" s="528"/>
      <c r="ZK98" s="528"/>
      <c r="ZL98" s="528"/>
      <c r="ZM98" s="528"/>
      <c r="ZN98" s="528"/>
      <c r="ZO98" s="528"/>
      <c r="ZP98" s="528"/>
      <c r="ZQ98" s="528"/>
      <c r="ZR98" s="528"/>
      <c r="ZS98" s="528"/>
      <c r="ZT98" s="528"/>
      <c r="ZU98" s="528"/>
      <c r="ZV98" s="528"/>
      <c r="ZW98" s="528"/>
      <c r="ZX98" s="528"/>
      <c r="ZY98" s="528"/>
      <c r="ZZ98" s="528"/>
      <c r="AAA98" s="528"/>
      <c r="AAB98" s="528"/>
      <c r="AAC98" s="528"/>
      <c r="AAD98" s="528"/>
      <c r="AAE98" s="528"/>
      <c r="AAF98" s="528"/>
      <c r="AAG98" s="528"/>
      <c r="AAH98" s="528"/>
      <c r="AAI98" s="528"/>
      <c r="AAJ98" s="528"/>
      <c r="AAK98" s="528"/>
      <c r="AAL98" s="528"/>
      <c r="AAM98" s="528"/>
      <c r="AAN98" s="528"/>
      <c r="AAO98" s="528"/>
      <c r="AAP98" s="528"/>
      <c r="AAQ98" s="528"/>
      <c r="AAR98" s="528"/>
      <c r="AAS98" s="528"/>
      <c r="AAT98" s="528"/>
      <c r="AAU98" s="528"/>
      <c r="AAV98" s="528"/>
      <c r="AAW98" s="528"/>
      <c r="AAX98" s="528"/>
      <c r="AAY98" s="528"/>
      <c r="AAZ98" s="528"/>
      <c r="ABA98" s="528"/>
      <c r="ABB98" s="528"/>
      <c r="ABC98" s="528"/>
      <c r="ABD98" s="528"/>
      <c r="ABE98" s="528"/>
      <c r="ABF98" s="528"/>
      <c r="ABG98" s="528"/>
      <c r="ABH98" s="528"/>
      <c r="ABI98" s="528"/>
      <c r="ABJ98" s="528"/>
      <c r="ABK98" s="528"/>
      <c r="ABL98" s="528"/>
      <c r="ABM98" s="528"/>
      <c r="ABN98" s="528"/>
      <c r="ABO98" s="528"/>
      <c r="ABP98" s="528"/>
      <c r="ABQ98" s="528"/>
      <c r="ABR98" s="528"/>
      <c r="ABS98" s="528"/>
      <c r="ABT98" s="528"/>
      <c r="ABU98" s="528"/>
      <c r="ABV98" s="528"/>
      <c r="ABW98" s="528"/>
      <c r="ABX98" s="528"/>
      <c r="ABY98" s="528"/>
      <c r="ABZ98" s="528"/>
      <c r="ACA98" s="528"/>
      <c r="ACB98" s="528"/>
      <c r="ACC98" s="528"/>
      <c r="ACD98" s="528"/>
      <c r="ACE98" s="528"/>
      <c r="ACF98" s="528"/>
      <c r="ACG98" s="528"/>
      <c r="ACH98" s="528"/>
      <c r="ACI98" s="528"/>
      <c r="ACJ98" s="528"/>
      <c r="ACK98" s="528"/>
      <c r="ACL98" s="528"/>
      <c r="ACM98" s="528"/>
      <c r="ACN98" s="528"/>
      <c r="ACO98" s="528"/>
      <c r="ACP98" s="528"/>
      <c r="ACQ98" s="528"/>
      <c r="ACR98" s="528"/>
      <c r="ACS98" s="528"/>
      <c r="ACT98" s="528"/>
      <c r="ACU98" s="528"/>
      <c r="ACV98" s="528"/>
      <c r="ACW98" s="528"/>
      <c r="ACX98" s="528"/>
      <c r="ACY98" s="528"/>
      <c r="ACZ98" s="528"/>
      <c r="ADA98" s="528"/>
      <c r="ADB98" s="528"/>
      <c r="ADC98" s="528"/>
      <c r="ADD98" s="528"/>
      <c r="ADE98" s="528"/>
      <c r="ADF98" s="528"/>
      <c r="ADG98" s="528"/>
      <c r="ADH98" s="528"/>
      <c r="ADI98" s="528"/>
      <c r="ADJ98" s="528"/>
      <c r="ADK98" s="528"/>
      <c r="ADL98" s="528"/>
      <c r="ADM98" s="528"/>
      <c r="ADN98" s="528"/>
      <c r="ADO98" s="528"/>
      <c r="ADP98" s="528"/>
      <c r="ADQ98" s="528"/>
      <c r="ADR98" s="528"/>
      <c r="ADS98" s="528"/>
      <c r="ADT98" s="528"/>
      <c r="ADU98" s="528"/>
      <c r="ADV98" s="528"/>
      <c r="ADW98" s="528"/>
      <c r="ADX98" s="528"/>
      <c r="ADY98" s="528"/>
      <c r="ADZ98" s="528"/>
      <c r="AEA98" s="528"/>
      <c r="AEB98" s="528"/>
      <c r="AEC98" s="528"/>
      <c r="AED98" s="528"/>
      <c r="AEE98" s="528"/>
      <c r="AEF98" s="528"/>
      <c r="AEG98" s="528"/>
      <c r="AEH98" s="528"/>
      <c r="AEI98" s="528"/>
      <c r="AEJ98" s="528"/>
      <c r="AEK98" s="528"/>
      <c r="AEL98" s="528"/>
      <c r="AEM98" s="528"/>
      <c r="AEN98" s="528"/>
      <c r="AEO98" s="528"/>
      <c r="AEP98" s="528"/>
      <c r="AEQ98" s="528"/>
      <c r="AER98" s="528"/>
      <c r="AES98" s="528"/>
      <c r="AET98" s="528"/>
      <c r="AEU98" s="528"/>
      <c r="AEV98" s="528"/>
      <c r="AEW98" s="528"/>
      <c r="AEX98" s="528"/>
      <c r="AEY98" s="528"/>
      <c r="AEZ98" s="528"/>
      <c r="AFA98" s="528"/>
      <c r="AFB98" s="528"/>
      <c r="AFC98" s="528"/>
      <c r="AFD98" s="528"/>
      <c r="AFE98" s="528"/>
      <c r="AFF98" s="528"/>
      <c r="AFG98" s="528"/>
      <c r="AFH98" s="528"/>
      <c r="AFI98" s="528"/>
      <c r="AFJ98" s="528"/>
      <c r="AFK98" s="528"/>
      <c r="AFL98" s="528"/>
      <c r="AFM98" s="528"/>
      <c r="AFN98" s="528"/>
      <c r="AFO98" s="528"/>
      <c r="AFP98" s="528"/>
      <c r="AFQ98" s="528"/>
      <c r="AFR98" s="528"/>
      <c r="AFS98" s="528"/>
      <c r="AFT98" s="528"/>
      <c r="AFU98" s="528"/>
      <c r="AFV98" s="528"/>
      <c r="AFW98" s="528"/>
      <c r="AFX98" s="528"/>
      <c r="AFY98" s="528"/>
      <c r="AFZ98" s="528"/>
      <c r="AGA98" s="528"/>
      <c r="AGB98" s="528"/>
      <c r="AGC98" s="528"/>
      <c r="AGD98" s="528"/>
      <c r="AGE98" s="528"/>
      <c r="AGF98" s="528"/>
      <c r="AGG98" s="528"/>
      <c r="AGH98" s="528"/>
      <c r="AGI98" s="528"/>
      <c r="AGJ98" s="528"/>
      <c r="AGK98" s="528"/>
      <c r="AGL98" s="528"/>
      <c r="AGM98" s="528"/>
      <c r="AGN98" s="528"/>
      <c r="AGO98" s="528"/>
      <c r="AGP98" s="528"/>
      <c r="AGQ98" s="528"/>
      <c r="AGR98" s="528"/>
      <c r="AGS98" s="528"/>
      <c r="AGT98" s="528"/>
      <c r="AGU98" s="528"/>
      <c r="AGV98" s="528"/>
      <c r="AGW98" s="528"/>
      <c r="AGX98" s="528"/>
      <c r="AGY98" s="528"/>
      <c r="AGZ98" s="528"/>
      <c r="AHA98" s="528"/>
      <c r="AHB98" s="528"/>
      <c r="AHC98" s="528"/>
      <c r="AHD98" s="528"/>
      <c r="AHE98" s="528"/>
      <c r="AHF98" s="528"/>
      <c r="AHG98" s="528"/>
      <c r="AHH98" s="528"/>
      <c r="AHI98" s="528"/>
      <c r="AHJ98" s="528"/>
      <c r="AHK98" s="528"/>
      <c r="AHL98" s="528"/>
      <c r="AHM98" s="528"/>
      <c r="AHN98" s="528"/>
      <c r="AHO98" s="528"/>
      <c r="AHP98" s="528"/>
      <c r="AHQ98" s="528"/>
      <c r="AHR98" s="528"/>
      <c r="AHS98" s="528"/>
      <c r="AHT98" s="528"/>
      <c r="AHU98" s="528"/>
      <c r="AHV98" s="528"/>
      <c r="AHW98" s="528"/>
      <c r="AHX98" s="528"/>
      <c r="AHY98" s="528"/>
      <c r="AHZ98" s="528"/>
      <c r="AIA98" s="528"/>
      <c r="AIB98" s="528"/>
      <c r="AIC98" s="528"/>
      <c r="AID98" s="528"/>
      <c r="AIE98" s="528"/>
      <c r="AIF98" s="528"/>
      <c r="AIG98" s="528"/>
      <c r="AIH98" s="528"/>
      <c r="AII98" s="528"/>
      <c r="AIJ98" s="528"/>
      <c r="AIK98" s="528"/>
      <c r="AIL98" s="528"/>
      <c r="AIM98" s="528"/>
      <c r="AIN98" s="528"/>
      <c r="AIO98" s="528"/>
      <c r="AIP98" s="528"/>
      <c r="AIQ98" s="528"/>
      <c r="AIR98" s="528"/>
      <c r="AIS98" s="528"/>
      <c r="AIT98" s="528"/>
      <c r="AIU98" s="528"/>
      <c r="AIV98" s="528"/>
      <c r="AIW98" s="528"/>
      <c r="AIX98" s="528"/>
      <c r="AIY98" s="528"/>
      <c r="AIZ98" s="528"/>
      <c r="AJA98" s="528"/>
      <c r="AJB98" s="528"/>
      <c r="AJC98" s="528"/>
      <c r="AJD98" s="528"/>
      <c r="AJE98" s="528"/>
      <c r="AJF98" s="528"/>
      <c r="AJG98" s="528"/>
      <c r="AJH98" s="528"/>
      <c r="AJI98" s="528"/>
      <c r="AJJ98" s="528"/>
      <c r="AJK98" s="528"/>
      <c r="AJL98" s="528"/>
      <c r="AJM98" s="528"/>
      <c r="AJN98" s="528"/>
      <c r="AJO98" s="528"/>
      <c r="AJP98" s="528"/>
      <c r="AJQ98" s="528"/>
      <c r="AJR98" s="528"/>
      <c r="AJS98" s="528"/>
      <c r="AJT98" s="528"/>
      <c r="AJU98" s="528"/>
      <c r="AJV98" s="528"/>
      <c r="AJW98" s="528"/>
      <c r="AJX98" s="528"/>
      <c r="AJY98" s="528"/>
      <c r="AJZ98" s="528"/>
      <c r="AKA98" s="528"/>
      <c r="AKB98" s="528"/>
      <c r="AKC98" s="528"/>
      <c r="AKD98" s="528"/>
      <c r="AKE98" s="528"/>
      <c r="AKF98" s="528"/>
      <c r="AKG98" s="528"/>
      <c r="AKH98" s="528"/>
      <c r="AKI98" s="528"/>
      <c r="AKJ98" s="528"/>
      <c r="AKK98" s="528"/>
      <c r="AKL98" s="528"/>
      <c r="AKM98" s="528"/>
      <c r="AKN98" s="528"/>
      <c r="AKO98" s="528"/>
      <c r="AKP98" s="528"/>
      <c r="AKQ98" s="528"/>
      <c r="AKR98" s="528"/>
      <c r="AKS98" s="528"/>
      <c r="AKT98" s="528"/>
      <c r="AKU98" s="528"/>
      <c r="AKV98" s="528"/>
      <c r="AKW98" s="528"/>
      <c r="AKX98" s="528"/>
      <c r="AKY98" s="528"/>
      <c r="AKZ98" s="528"/>
      <c r="ALA98" s="528"/>
      <c r="ALB98" s="528"/>
      <c r="ALC98" s="528"/>
      <c r="ALD98" s="528"/>
      <c r="ALE98" s="528"/>
      <c r="ALF98" s="528"/>
      <c r="ALG98" s="528"/>
      <c r="ALH98" s="528"/>
      <c r="ALI98" s="528"/>
      <c r="ALJ98" s="528"/>
      <c r="ALK98" s="528"/>
      <c r="ALL98" s="528"/>
      <c r="ALM98" s="528"/>
      <c r="ALN98" s="528"/>
      <c r="ALO98" s="528"/>
      <c r="ALP98" s="528"/>
      <c r="ALQ98" s="528"/>
      <c r="ALR98" s="528"/>
      <c r="ALS98" s="528"/>
      <c r="ALT98" s="528"/>
      <c r="ALU98" s="528"/>
      <c r="ALV98" s="528"/>
      <c r="ALW98" s="528"/>
      <c r="ALX98" s="528"/>
      <c r="ALY98" s="528"/>
      <c r="ALZ98" s="528"/>
      <c r="AMA98" s="528"/>
      <c r="AMB98" s="528"/>
      <c r="AMC98" s="528"/>
      <c r="AMD98" s="528"/>
      <c r="AME98" s="528"/>
      <c r="AMF98" s="528"/>
      <c r="AMG98" s="528"/>
      <c r="AMH98" s="528"/>
      <c r="AMI98" s="528"/>
      <c r="AMJ98" s="528"/>
      <c r="AMK98" s="528"/>
      <c r="AML98" s="528"/>
      <c r="AMM98" s="528"/>
      <c r="AMN98" s="528"/>
      <c r="AMO98" s="528"/>
      <c r="AMP98" s="528"/>
      <c r="AMQ98" s="528"/>
      <c r="AMR98" s="528"/>
      <c r="AMS98" s="528"/>
      <c r="AMT98" s="528"/>
      <c r="AMU98" s="528"/>
      <c r="AMV98" s="528"/>
      <c r="AMW98" s="528"/>
      <c r="AMX98" s="528"/>
      <c r="AMY98" s="528"/>
      <c r="AMZ98" s="528"/>
      <c r="ANA98" s="528"/>
      <c r="ANB98" s="528"/>
      <c r="ANC98" s="528"/>
      <c r="AND98" s="528"/>
      <c r="ANE98" s="528"/>
      <c r="ANF98" s="528"/>
      <c r="ANG98" s="528"/>
      <c r="ANH98" s="528"/>
      <c r="ANI98" s="528"/>
      <c r="ANJ98" s="528"/>
      <c r="ANK98" s="528"/>
      <c r="ANL98" s="528"/>
      <c r="ANM98" s="528"/>
      <c r="ANN98" s="528"/>
      <c r="ANO98" s="528"/>
      <c r="ANP98" s="528"/>
      <c r="ANQ98" s="528"/>
      <c r="ANR98" s="528"/>
      <c r="ANS98" s="528"/>
      <c r="ANT98" s="528"/>
      <c r="ANU98" s="528"/>
      <c r="ANV98" s="528"/>
      <c r="ANW98" s="528"/>
      <c r="ANX98" s="528"/>
      <c r="ANY98" s="528"/>
      <c r="ANZ98" s="528"/>
      <c r="AOA98" s="528"/>
      <c r="AOB98" s="528"/>
      <c r="AOC98" s="528"/>
      <c r="AOD98" s="528"/>
      <c r="AOE98" s="528"/>
      <c r="AOF98" s="528"/>
      <c r="AOG98" s="528"/>
      <c r="AOH98" s="528"/>
      <c r="AOI98" s="528"/>
      <c r="AOJ98" s="528"/>
      <c r="AOK98" s="528"/>
      <c r="AOL98" s="528"/>
      <c r="AOM98" s="528"/>
      <c r="AON98" s="528"/>
      <c r="AOO98" s="528"/>
      <c r="AOP98" s="528"/>
      <c r="AOQ98" s="528"/>
      <c r="AOR98" s="528"/>
      <c r="AOS98" s="528"/>
      <c r="AOT98" s="528"/>
      <c r="AOU98" s="528"/>
      <c r="AOV98" s="528"/>
      <c r="AOW98" s="528"/>
      <c r="AOX98" s="528"/>
      <c r="AOY98" s="528"/>
      <c r="AOZ98" s="528"/>
      <c r="APA98" s="528"/>
      <c r="APB98" s="528"/>
      <c r="APC98" s="528"/>
      <c r="APD98" s="528"/>
      <c r="APE98" s="528"/>
      <c r="APF98" s="528"/>
      <c r="APG98" s="528"/>
      <c r="APH98" s="528"/>
      <c r="API98" s="528"/>
      <c r="APJ98" s="528"/>
      <c r="APK98" s="528"/>
      <c r="APL98" s="528"/>
      <c r="APM98" s="528"/>
      <c r="APN98" s="528"/>
      <c r="APO98" s="528"/>
      <c r="APP98" s="528"/>
      <c r="APQ98" s="528"/>
      <c r="APR98" s="528"/>
      <c r="APS98" s="528"/>
      <c r="APT98" s="528"/>
      <c r="APU98" s="528"/>
      <c r="APV98" s="528"/>
      <c r="APW98" s="528"/>
      <c r="APX98" s="528"/>
      <c r="APY98" s="528"/>
      <c r="APZ98" s="528"/>
      <c r="AQA98" s="528"/>
      <c r="AQB98" s="528"/>
      <c r="AQC98" s="528"/>
      <c r="AQD98" s="528"/>
      <c r="AQE98" s="528"/>
      <c r="AQF98" s="528"/>
      <c r="AQG98" s="528"/>
      <c r="AQH98" s="528"/>
      <c r="AQI98" s="528"/>
      <c r="AQJ98" s="528"/>
      <c r="AQK98" s="528"/>
      <c r="AQL98" s="528"/>
      <c r="AQM98" s="528"/>
      <c r="AQN98" s="528"/>
      <c r="AQO98" s="528"/>
      <c r="AQP98" s="528"/>
      <c r="AQQ98" s="528"/>
      <c r="AQR98" s="528"/>
      <c r="AQS98" s="528"/>
      <c r="AQT98" s="528"/>
      <c r="AQU98" s="528"/>
      <c r="AQV98" s="528"/>
      <c r="AQW98" s="528"/>
      <c r="AQX98" s="528"/>
      <c r="AQY98" s="528"/>
      <c r="AQZ98" s="528"/>
      <c r="ARA98" s="528"/>
      <c r="ARB98" s="528"/>
      <c r="ARC98" s="528"/>
      <c r="ARD98" s="528"/>
      <c r="ARE98" s="528"/>
      <c r="ARF98" s="528"/>
      <c r="ARG98" s="528"/>
      <c r="ARH98" s="528"/>
      <c r="ARI98" s="528"/>
      <c r="ARJ98" s="528"/>
      <c r="ARK98" s="528"/>
      <c r="ARL98" s="528"/>
      <c r="ARM98" s="528"/>
      <c r="ARN98" s="528"/>
      <c r="ARO98" s="528"/>
      <c r="ARP98" s="528"/>
      <c r="ARQ98" s="528"/>
      <c r="ARR98" s="528"/>
      <c r="ARS98" s="528"/>
      <c r="ART98" s="528"/>
      <c r="ARU98" s="528"/>
      <c r="ARV98" s="528"/>
      <c r="ARW98" s="528"/>
      <c r="ARX98" s="528"/>
      <c r="ARY98" s="528"/>
      <c r="ARZ98" s="528"/>
      <c r="ASA98" s="528"/>
      <c r="ASB98" s="528"/>
      <c r="ASC98" s="528"/>
      <c r="ASD98" s="528"/>
      <c r="ASE98" s="528"/>
      <c r="ASF98" s="528"/>
      <c r="ASG98" s="528"/>
      <c r="ASH98" s="528"/>
      <c r="ASI98" s="528"/>
      <c r="ASJ98" s="528"/>
      <c r="ASK98" s="528"/>
      <c r="ASL98" s="528"/>
      <c r="ASM98" s="528"/>
      <c r="ASN98" s="528"/>
      <c r="ASO98" s="528"/>
      <c r="ASP98" s="528"/>
      <c r="ASQ98" s="528"/>
      <c r="ASR98" s="528"/>
      <c r="ASS98" s="528"/>
      <c r="AST98" s="528"/>
      <c r="ASU98" s="528"/>
      <c r="ASV98" s="528"/>
      <c r="ASW98" s="528"/>
      <c r="ASX98" s="528"/>
      <c r="ASY98" s="528"/>
      <c r="ASZ98" s="528"/>
      <c r="ATA98" s="528"/>
      <c r="ATB98" s="528"/>
      <c r="ATC98" s="528"/>
      <c r="ATD98" s="528"/>
      <c r="ATE98" s="528"/>
      <c r="ATF98" s="528"/>
      <c r="ATG98" s="528"/>
      <c r="ATH98" s="528"/>
      <c r="ATI98" s="528"/>
      <c r="ATJ98" s="528"/>
      <c r="ATK98" s="528"/>
      <c r="ATL98" s="528"/>
      <c r="ATM98" s="528"/>
      <c r="ATN98" s="528"/>
      <c r="ATO98" s="528"/>
      <c r="ATP98" s="528"/>
      <c r="ATQ98" s="528"/>
      <c r="ATR98" s="528"/>
      <c r="ATS98" s="528"/>
      <c r="ATT98" s="528"/>
      <c r="ATU98" s="528"/>
      <c r="ATV98" s="528"/>
      <c r="ATW98" s="528"/>
      <c r="ATX98" s="528"/>
      <c r="ATY98" s="528"/>
      <c r="ATZ98" s="528"/>
      <c r="AUA98" s="528"/>
      <c r="AUB98" s="528"/>
      <c r="AUC98" s="528"/>
      <c r="AUD98" s="528"/>
      <c r="AUE98" s="528"/>
      <c r="AUF98" s="528"/>
      <c r="AUG98" s="528"/>
      <c r="AUH98" s="528"/>
      <c r="AUI98" s="528"/>
      <c r="AUJ98" s="528"/>
      <c r="AUK98" s="528"/>
      <c r="AUL98" s="528"/>
      <c r="AUM98" s="528"/>
      <c r="AUN98" s="528"/>
      <c r="AUO98" s="528"/>
      <c r="AUP98" s="528"/>
      <c r="AUQ98" s="528"/>
      <c r="AUR98" s="528"/>
      <c r="AUS98" s="528"/>
      <c r="AUT98" s="528"/>
      <c r="AUU98" s="528"/>
      <c r="AUV98" s="528"/>
      <c r="AUW98" s="528"/>
      <c r="AUX98" s="528"/>
      <c r="AUY98" s="528"/>
      <c r="AUZ98" s="528"/>
      <c r="AVA98" s="528"/>
      <c r="AVB98" s="528"/>
      <c r="AVC98" s="528"/>
      <c r="AVD98" s="528"/>
      <c r="AVE98" s="528"/>
      <c r="AVF98" s="528"/>
      <c r="AVG98" s="528"/>
      <c r="AVH98" s="528"/>
      <c r="AVI98" s="528"/>
      <c r="AVJ98" s="528"/>
      <c r="AVK98" s="528"/>
      <c r="AVL98" s="528"/>
      <c r="AVM98" s="528"/>
      <c r="AVN98" s="528"/>
      <c r="AVO98" s="528"/>
      <c r="AVP98" s="528"/>
      <c r="AVQ98" s="528"/>
      <c r="AVR98" s="528"/>
      <c r="AVS98" s="528"/>
      <c r="AVT98" s="528"/>
      <c r="AVU98" s="528"/>
      <c r="AVV98" s="528"/>
      <c r="AVW98" s="528"/>
      <c r="AVX98" s="528"/>
      <c r="AVY98" s="528"/>
      <c r="AVZ98" s="528"/>
      <c r="AWA98" s="528"/>
      <c r="AWB98" s="528"/>
      <c r="AWC98" s="528"/>
      <c r="AWD98" s="528"/>
      <c r="AWE98" s="528"/>
      <c r="AWF98" s="528"/>
      <c r="AWG98" s="528"/>
      <c r="AWH98" s="528"/>
      <c r="AWI98" s="528"/>
      <c r="AWJ98" s="528"/>
      <c r="AWK98" s="528"/>
      <c r="AWL98" s="528"/>
      <c r="AWM98" s="528"/>
      <c r="AWN98" s="528"/>
      <c r="AWO98" s="528"/>
      <c r="AWP98" s="528"/>
      <c r="AWQ98" s="528"/>
      <c r="AWR98" s="528"/>
      <c r="AWS98" s="528"/>
      <c r="AWT98" s="528"/>
      <c r="AWU98" s="528"/>
      <c r="AWV98" s="528"/>
      <c r="AWW98" s="528"/>
      <c r="AWX98" s="528"/>
      <c r="AWY98" s="528"/>
      <c r="AWZ98" s="528"/>
      <c r="AXA98" s="528"/>
      <c r="AXB98" s="528"/>
      <c r="AXC98" s="528"/>
      <c r="AXD98" s="528"/>
      <c r="AXE98" s="528"/>
      <c r="AXF98" s="528"/>
      <c r="AXG98" s="528"/>
      <c r="AXH98" s="528"/>
      <c r="AXI98" s="528"/>
      <c r="AXJ98" s="528"/>
      <c r="AXK98" s="528"/>
      <c r="AXL98" s="528"/>
      <c r="AXM98" s="528"/>
      <c r="AXN98" s="528"/>
      <c r="AXO98" s="528"/>
      <c r="AXP98" s="528"/>
      <c r="AXQ98" s="528"/>
      <c r="AXR98" s="528"/>
      <c r="AXS98" s="528"/>
      <c r="AXT98" s="528"/>
      <c r="AXU98" s="528"/>
      <c r="AXV98" s="528"/>
      <c r="AXW98" s="528"/>
      <c r="AXX98" s="528"/>
      <c r="AXY98" s="528"/>
      <c r="AXZ98" s="528"/>
      <c r="AYA98" s="528"/>
      <c r="AYB98" s="528"/>
      <c r="AYC98" s="528"/>
      <c r="AYD98" s="528"/>
      <c r="AYE98" s="528"/>
      <c r="AYF98" s="528"/>
      <c r="AYG98" s="528"/>
      <c r="AYH98" s="528"/>
      <c r="AYI98" s="528"/>
      <c r="AYJ98" s="528"/>
      <c r="AYK98" s="528"/>
      <c r="AYL98" s="528"/>
      <c r="AYM98" s="528"/>
      <c r="AYN98" s="528"/>
      <c r="AYO98" s="528"/>
      <c r="AYP98" s="528"/>
      <c r="AYQ98" s="528"/>
      <c r="AYR98" s="528"/>
      <c r="AYS98" s="528"/>
      <c r="AYT98" s="528"/>
      <c r="AYU98" s="528"/>
      <c r="AYV98" s="528"/>
      <c r="AYW98" s="528"/>
      <c r="AYX98" s="528"/>
      <c r="AYY98" s="528"/>
      <c r="AYZ98" s="528"/>
      <c r="AZA98" s="528"/>
      <c r="AZB98" s="528"/>
      <c r="AZC98" s="528"/>
      <c r="AZD98" s="528"/>
      <c r="AZE98" s="528"/>
      <c r="AZF98" s="528"/>
      <c r="AZG98" s="528"/>
      <c r="AZH98" s="528"/>
      <c r="AZI98" s="528"/>
      <c r="AZJ98" s="528"/>
      <c r="AZK98" s="528"/>
      <c r="AZL98" s="528"/>
      <c r="AZM98" s="528"/>
      <c r="AZN98" s="528"/>
      <c r="AZO98" s="528"/>
      <c r="AZP98" s="528"/>
      <c r="AZQ98" s="528"/>
      <c r="AZR98" s="528"/>
      <c r="AZS98" s="528"/>
      <c r="AZT98" s="528"/>
      <c r="AZU98" s="528"/>
      <c r="AZV98" s="528"/>
      <c r="AZW98" s="528"/>
      <c r="AZX98" s="528"/>
      <c r="AZY98" s="528"/>
      <c r="AZZ98" s="528"/>
      <c r="BAA98" s="528"/>
      <c r="BAB98" s="528"/>
      <c r="BAC98" s="528"/>
      <c r="BAD98" s="528"/>
      <c r="BAE98" s="528"/>
      <c r="BAF98" s="528"/>
      <c r="BAG98" s="528"/>
      <c r="BAH98" s="528"/>
      <c r="BAI98" s="528"/>
      <c r="BAJ98" s="528"/>
      <c r="BAK98" s="528"/>
      <c r="BAL98" s="528"/>
      <c r="BAM98" s="528"/>
      <c r="BAN98" s="528"/>
      <c r="BAO98" s="528"/>
      <c r="BAP98" s="528"/>
      <c r="BAQ98" s="528"/>
      <c r="BAR98" s="528"/>
      <c r="BAS98" s="528"/>
      <c r="BAT98" s="528"/>
      <c r="BAU98" s="528"/>
      <c r="BAV98" s="528"/>
      <c r="BAW98" s="528"/>
      <c r="BAX98" s="528"/>
      <c r="BAY98" s="528"/>
      <c r="BAZ98" s="528"/>
      <c r="BBA98" s="528"/>
      <c r="BBB98" s="528"/>
      <c r="BBC98" s="528"/>
      <c r="BBD98" s="528"/>
      <c r="BBE98" s="528"/>
      <c r="BBF98" s="528"/>
      <c r="BBG98" s="528"/>
      <c r="BBH98" s="528"/>
      <c r="BBI98" s="528"/>
      <c r="BBJ98" s="528"/>
      <c r="BBK98" s="528"/>
      <c r="BBL98" s="528"/>
      <c r="BBM98" s="528"/>
      <c r="BBN98" s="528"/>
      <c r="BBO98" s="528"/>
      <c r="BBP98" s="528"/>
      <c r="BBQ98" s="528"/>
      <c r="BBR98" s="528"/>
      <c r="BBS98" s="528"/>
      <c r="BBT98" s="528"/>
      <c r="BBU98" s="528"/>
      <c r="BBV98" s="528"/>
      <c r="BBW98" s="528"/>
      <c r="BBX98" s="528"/>
      <c r="BBY98" s="528"/>
      <c r="BBZ98" s="528"/>
      <c r="BCA98" s="528"/>
      <c r="BCB98" s="528"/>
      <c r="BCC98" s="528"/>
      <c r="BCD98" s="528"/>
      <c r="BCE98" s="528"/>
      <c r="BCF98" s="528"/>
      <c r="BCG98" s="528"/>
      <c r="BCH98" s="528"/>
      <c r="BCI98" s="528"/>
      <c r="BCJ98" s="528"/>
      <c r="BCK98" s="528"/>
      <c r="BCL98" s="528"/>
      <c r="BCM98" s="528"/>
      <c r="BCN98" s="528"/>
      <c r="BCO98" s="528"/>
      <c r="BCP98" s="528"/>
      <c r="BCQ98" s="528"/>
      <c r="BCR98" s="528"/>
      <c r="BCS98" s="528"/>
      <c r="BCT98" s="528"/>
      <c r="BCU98" s="528"/>
      <c r="BCV98" s="528"/>
      <c r="BCW98" s="528"/>
      <c r="BCX98" s="528"/>
      <c r="BCY98" s="528"/>
      <c r="BCZ98" s="528"/>
      <c r="BDA98" s="528"/>
      <c r="BDB98" s="528"/>
      <c r="BDC98" s="528"/>
      <c r="BDD98" s="528"/>
      <c r="BDE98" s="528"/>
      <c r="BDF98" s="528"/>
      <c r="BDG98" s="528"/>
      <c r="BDH98" s="528"/>
      <c r="BDI98" s="528"/>
      <c r="BDJ98" s="528"/>
      <c r="BDK98" s="528"/>
      <c r="BDL98" s="528"/>
      <c r="BDM98" s="528"/>
      <c r="BDN98" s="528"/>
      <c r="BDO98" s="528"/>
      <c r="BDP98" s="528"/>
      <c r="BDQ98" s="528"/>
      <c r="BDR98" s="528"/>
      <c r="BDS98" s="528"/>
      <c r="BDT98" s="528"/>
      <c r="BDU98" s="528"/>
      <c r="BDV98" s="528"/>
      <c r="BDW98" s="528"/>
      <c r="BDX98" s="528"/>
      <c r="BDY98" s="528"/>
      <c r="BDZ98" s="528"/>
      <c r="BEA98" s="528"/>
      <c r="BEB98" s="528"/>
      <c r="BEC98" s="528"/>
      <c r="BED98" s="528"/>
      <c r="BEE98" s="528"/>
      <c r="BEF98" s="528"/>
      <c r="BEG98" s="528"/>
      <c r="BEH98" s="528"/>
      <c r="BEI98" s="528"/>
      <c r="BEJ98" s="528"/>
      <c r="BEK98" s="528"/>
      <c r="BEL98" s="528"/>
      <c r="BEM98" s="528"/>
      <c r="BEN98" s="528"/>
      <c r="BEO98" s="528"/>
      <c r="BEP98" s="528"/>
      <c r="BEQ98" s="528"/>
      <c r="BER98" s="528"/>
      <c r="BES98" s="528"/>
      <c r="BET98" s="528"/>
      <c r="BEU98" s="528"/>
      <c r="BEV98" s="528"/>
      <c r="BEW98" s="528"/>
      <c r="BEX98" s="528"/>
      <c r="BEY98" s="528"/>
      <c r="BEZ98" s="528"/>
      <c r="BFA98" s="528"/>
      <c r="BFB98" s="528"/>
      <c r="BFC98" s="528"/>
      <c r="BFD98" s="528"/>
      <c r="BFE98" s="528"/>
      <c r="BFF98" s="528"/>
      <c r="BFG98" s="528"/>
      <c r="BFH98" s="528"/>
      <c r="BFI98" s="528"/>
      <c r="BFJ98" s="528"/>
      <c r="BFK98" s="528"/>
      <c r="BFL98" s="528"/>
      <c r="BFM98" s="528"/>
      <c r="BFN98" s="528"/>
      <c r="BFO98" s="528"/>
      <c r="BFP98" s="528"/>
      <c r="BFQ98" s="528"/>
      <c r="BFR98" s="528"/>
      <c r="BFS98" s="528"/>
      <c r="BFT98" s="528"/>
      <c r="BFU98" s="528"/>
      <c r="BFV98" s="528"/>
      <c r="BFW98" s="528"/>
      <c r="BFX98" s="528"/>
      <c r="BFY98" s="528"/>
      <c r="BFZ98" s="528"/>
      <c r="BGA98" s="528"/>
      <c r="BGB98" s="528"/>
      <c r="BGC98" s="528"/>
      <c r="BGD98" s="528"/>
      <c r="BGE98" s="528"/>
      <c r="BGF98" s="528"/>
      <c r="BGG98" s="528"/>
      <c r="BGH98" s="528"/>
      <c r="BGI98" s="528"/>
      <c r="BGJ98" s="528"/>
      <c r="BGK98" s="528"/>
      <c r="BGL98" s="528"/>
      <c r="BGM98" s="528"/>
      <c r="BGN98" s="528"/>
      <c r="BGO98" s="528"/>
      <c r="BGP98" s="528"/>
      <c r="BGQ98" s="528"/>
      <c r="BGR98" s="528"/>
      <c r="BGS98" s="528"/>
      <c r="BGT98" s="528"/>
      <c r="BGU98" s="528"/>
      <c r="BGV98" s="528"/>
      <c r="BGW98" s="528"/>
      <c r="BGX98" s="528"/>
      <c r="BGY98" s="528"/>
      <c r="BGZ98" s="528"/>
      <c r="BHA98" s="528"/>
      <c r="BHB98" s="528"/>
      <c r="BHC98" s="528"/>
      <c r="BHD98" s="528"/>
      <c r="BHE98" s="528"/>
      <c r="BHF98" s="528"/>
      <c r="BHG98" s="528"/>
      <c r="BHH98" s="528"/>
      <c r="BHI98" s="528"/>
      <c r="BHJ98" s="528"/>
      <c r="BHK98" s="528"/>
      <c r="BHL98" s="528"/>
      <c r="BHM98" s="528"/>
      <c r="BHN98" s="528"/>
      <c r="BHO98" s="528"/>
      <c r="BHP98" s="528"/>
      <c r="BHQ98" s="528"/>
      <c r="BHR98" s="528"/>
      <c r="BHS98" s="528"/>
      <c r="BHT98" s="528"/>
      <c r="BHU98" s="528"/>
      <c r="BHV98" s="528"/>
      <c r="BHW98" s="528"/>
      <c r="BHX98" s="528"/>
      <c r="BHY98" s="528"/>
      <c r="BHZ98" s="528"/>
      <c r="BIA98" s="528"/>
      <c r="BIB98" s="528"/>
      <c r="BIC98" s="528"/>
      <c r="BID98" s="528"/>
      <c r="BIE98" s="528"/>
      <c r="BIF98" s="528"/>
      <c r="BIG98" s="528"/>
      <c r="BIH98" s="528"/>
      <c r="BII98" s="528"/>
      <c r="BIJ98" s="528"/>
      <c r="BIK98" s="528"/>
      <c r="BIL98" s="528"/>
      <c r="BIM98" s="528"/>
      <c r="BIN98" s="528"/>
      <c r="BIO98" s="528"/>
      <c r="BIP98" s="528"/>
      <c r="BIQ98" s="528"/>
      <c r="BIR98" s="528"/>
      <c r="BIS98" s="528"/>
      <c r="BIT98" s="528"/>
      <c r="BIU98" s="528"/>
      <c r="BIV98" s="528"/>
      <c r="BIW98" s="528"/>
      <c r="BIX98" s="528"/>
      <c r="BIY98" s="528"/>
      <c r="BIZ98" s="528"/>
      <c r="BJA98" s="528"/>
      <c r="BJB98" s="528"/>
      <c r="BJC98" s="528"/>
      <c r="BJD98" s="528"/>
      <c r="BJE98" s="528"/>
      <c r="BJF98" s="528"/>
      <c r="BJG98" s="528"/>
      <c r="BJH98" s="528"/>
      <c r="BJI98" s="528"/>
      <c r="BJJ98" s="528"/>
      <c r="BJK98" s="528"/>
      <c r="BJL98" s="528"/>
      <c r="BJM98" s="528"/>
      <c r="BJN98" s="528"/>
      <c r="BJO98" s="528"/>
      <c r="BJP98" s="528"/>
      <c r="BJQ98" s="528"/>
      <c r="BJR98" s="528"/>
      <c r="BJS98" s="528"/>
      <c r="BJT98" s="528"/>
      <c r="BJU98" s="528"/>
      <c r="BJV98" s="528"/>
      <c r="BJW98" s="528"/>
      <c r="BJX98" s="528"/>
      <c r="BJY98" s="528"/>
      <c r="BJZ98" s="528"/>
      <c r="BKA98" s="528"/>
      <c r="BKB98" s="528"/>
      <c r="BKC98" s="528"/>
      <c r="BKD98" s="528"/>
      <c r="BKE98" s="528"/>
      <c r="BKF98" s="528"/>
      <c r="BKG98" s="528"/>
      <c r="BKH98" s="528"/>
      <c r="BKI98" s="528"/>
      <c r="BKJ98" s="528"/>
      <c r="BKK98" s="528"/>
      <c r="BKL98" s="528"/>
      <c r="BKM98" s="528"/>
      <c r="BKN98" s="528"/>
      <c r="BKO98" s="528"/>
      <c r="BKP98" s="528"/>
      <c r="BKQ98" s="528"/>
      <c r="BKR98" s="528"/>
      <c r="BKS98" s="528"/>
      <c r="BKT98" s="528"/>
      <c r="BKU98" s="528"/>
      <c r="BKV98" s="528"/>
      <c r="BKW98" s="528"/>
      <c r="BKX98" s="528"/>
      <c r="BKY98" s="528"/>
      <c r="BKZ98" s="528"/>
      <c r="BLA98" s="528"/>
      <c r="BLB98" s="528"/>
      <c r="BLC98" s="528"/>
      <c r="BLD98" s="528"/>
      <c r="BLE98" s="528"/>
      <c r="BLF98" s="528"/>
      <c r="BLG98" s="528"/>
      <c r="BLH98" s="528"/>
      <c r="BLI98" s="528"/>
      <c r="BLJ98" s="528"/>
      <c r="BLK98" s="528"/>
      <c r="BLL98" s="528"/>
      <c r="BLM98" s="528"/>
      <c r="BLN98" s="528"/>
      <c r="BLO98" s="528"/>
      <c r="BLP98" s="528"/>
      <c r="BLQ98" s="528"/>
      <c r="BLR98" s="528"/>
      <c r="BLS98" s="528"/>
      <c r="BLT98" s="528"/>
      <c r="BLU98" s="528"/>
      <c r="BLV98" s="528"/>
      <c r="BLW98" s="528"/>
      <c r="BLX98" s="528"/>
      <c r="BLY98" s="528"/>
      <c r="BLZ98" s="528"/>
      <c r="BMA98" s="528"/>
      <c r="BMB98" s="528"/>
      <c r="BMC98" s="528"/>
      <c r="BMD98" s="528"/>
      <c r="BME98" s="528"/>
      <c r="BMF98" s="528"/>
      <c r="BMG98" s="528"/>
      <c r="BMH98" s="528"/>
      <c r="BMI98" s="528"/>
      <c r="BMJ98" s="528"/>
      <c r="BMK98" s="528"/>
      <c r="BML98" s="528"/>
      <c r="BMM98" s="528"/>
      <c r="BMN98" s="528"/>
      <c r="BMO98" s="528"/>
      <c r="BMP98" s="528"/>
      <c r="BMQ98" s="528"/>
      <c r="BMR98" s="528"/>
      <c r="BMS98" s="528"/>
      <c r="BMT98" s="528"/>
      <c r="BMU98" s="528"/>
      <c r="BMV98" s="528"/>
      <c r="BMW98" s="528"/>
      <c r="BMX98" s="528"/>
      <c r="BMY98" s="528"/>
      <c r="BMZ98" s="528"/>
      <c r="BNA98" s="528"/>
      <c r="BNB98" s="528"/>
      <c r="BNC98" s="528"/>
      <c r="BND98" s="528"/>
      <c r="BNE98" s="528"/>
      <c r="BNF98" s="528"/>
      <c r="BNG98" s="528"/>
      <c r="BNH98" s="528"/>
      <c r="BNI98" s="528"/>
      <c r="BNJ98" s="528"/>
      <c r="BNK98" s="528"/>
      <c r="BNL98" s="528"/>
      <c r="BNM98" s="528"/>
      <c r="BNN98" s="528"/>
      <c r="BNO98" s="528"/>
      <c r="BNP98" s="528"/>
      <c r="BNQ98" s="528"/>
      <c r="BNR98" s="528"/>
      <c r="BNS98" s="528"/>
      <c r="BNT98" s="528"/>
      <c r="BNU98" s="528"/>
      <c r="BNV98" s="528"/>
      <c r="BNW98" s="528"/>
      <c r="BNX98" s="528"/>
      <c r="BNY98" s="528"/>
      <c r="BNZ98" s="528"/>
      <c r="BOA98" s="528"/>
      <c r="BOB98" s="528"/>
      <c r="BOC98" s="528"/>
      <c r="BOD98" s="528"/>
      <c r="BOE98" s="528"/>
      <c r="BOF98" s="528"/>
      <c r="BOG98" s="528"/>
      <c r="BOH98" s="528"/>
      <c r="BOI98" s="528"/>
      <c r="BOJ98" s="528"/>
      <c r="BOK98" s="528"/>
      <c r="BOL98" s="528"/>
      <c r="BOM98" s="528"/>
      <c r="BON98" s="528"/>
      <c r="BOO98" s="528"/>
      <c r="BOP98" s="528"/>
      <c r="BOQ98" s="528"/>
      <c r="BOR98" s="528"/>
      <c r="BOS98" s="528"/>
      <c r="BOT98" s="528"/>
      <c r="BOU98" s="528"/>
      <c r="BOV98" s="528"/>
      <c r="BOW98" s="528"/>
      <c r="BOX98" s="528"/>
      <c r="BOY98" s="528"/>
      <c r="BOZ98" s="528"/>
      <c r="BPA98" s="528"/>
      <c r="BPB98" s="528"/>
      <c r="BPC98" s="528"/>
      <c r="BPD98" s="528"/>
      <c r="BPE98" s="528"/>
      <c r="BPF98" s="528"/>
      <c r="BPG98" s="528"/>
      <c r="BPH98" s="528"/>
      <c r="BPI98" s="528"/>
      <c r="BPJ98" s="528"/>
      <c r="BPK98" s="528"/>
      <c r="BPL98" s="528"/>
      <c r="BPM98" s="528"/>
      <c r="BPN98" s="528"/>
      <c r="BPO98" s="528"/>
      <c r="BPP98" s="528"/>
      <c r="BPQ98" s="528"/>
      <c r="BPR98" s="528"/>
      <c r="BPS98" s="528"/>
      <c r="BPT98" s="528"/>
      <c r="BPU98" s="528"/>
      <c r="BPV98" s="528"/>
      <c r="BPW98" s="528"/>
      <c r="BPX98" s="528"/>
      <c r="BPY98" s="528"/>
      <c r="BPZ98" s="528"/>
      <c r="BQA98" s="528"/>
      <c r="BQB98" s="528"/>
      <c r="BQC98" s="528"/>
      <c r="BQD98" s="528"/>
      <c r="BQE98" s="528"/>
      <c r="BQF98" s="528"/>
      <c r="BQG98" s="528"/>
      <c r="BQH98" s="528"/>
      <c r="BQI98" s="528"/>
      <c r="BQJ98" s="528"/>
      <c r="BQK98" s="528"/>
      <c r="BQL98" s="528"/>
      <c r="BQM98" s="528"/>
      <c r="BQN98" s="528"/>
      <c r="BQO98" s="528"/>
      <c r="BQP98" s="528"/>
      <c r="BQQ98" s="528"/>
      <c r="BQR98" s="528"/>
      <c r="BQS98" s="528"/>
      <c r="BQT98" s="528"/>
      <c r="BQU98" s="528"/>
      <c r="BQV98" s="528"/>
      <c r="BQW98" s="528"/>
      <c r="BQX98" s="528"/>
      <c r="BQY98" s="528"/>
      <c r="BQZ98" s="528"/>
      <c r="BRA98" s="528"/>
      <c r="BRB98" s="528"/>
      <c r="BRC98" s="528"/>
      <c r="BRD98" s="528"/>
      <c r="BRE98" s="528"/>
      <c r="BRF98" s="528"/>
      <c r="BRG98" s="528"/>
      <c r="BRH98" s="528"/>
      <c r="BRI98" s="528"/>
      <c r="BRJ98" s="528"/>
      <c r="BRK98" s="528"/>
      <c r="BRL98" s="528"/>
      <c r="BRM98" s="528"/>
      <c r="BRN98" s="528"/>
      <c r="BRO98" s="528"/>
      <c r="BRP98" s="528"/>
      <c r="BRQ98" s="528"/>
      <c r="BRR98" s="528"/>
      <c r="BRS98" s="528"/>
      <c r="BRT98" s="528"/>
      <c r="BRU98" s="528"/>
      <c r="BRV98" s="528"/>
      <c r="BRW98" s="528"/>
      <c r="BRX98" s="528"/>
      <c r="BRY98" s="528"/>
      <c r="BRZ98" s="528"/>
      <c r="BSA98" s="528"/>
      <c r="BSB98" s="528"/>
      <c r="BSC98" s="528"/>
      <c r="BSD98" s="528"/>
      <c r="BSE98" s="528"/>
      <c r="BSF98" s="528"/>
      <c r="BSG98" s="528"/>
      <c r="BSH98" s="528"/>
      <c r="BSI98" s="528"/>
      <c r="BSJ98" s="528"/>
      <c r="BSK98" s="528"/>
      <c r="BSL98" s="528"/>
      <c r="BSM98" s="528"/>
      <c r="BSN98" s="528"/>
      <c r="BSO98" s="528"/>
      <c r="BSP98" s="528"/>
      <c r="BSQ98" s="528"/>
      <c r="BSR98" s="528"/>
      <c r="BSS98" s="528"/>
      <c r="BST98" s="528"/>
      <c r="BSU98" s="528"/>
      <c r="BSV98" s="528"/>
      <c r="BSW98" s="528"/>
      <c r="BSX98" s="528"/>
      <c r="BSY98" s="528"/>
      <c r="BSZ98" s="528"/>
      <c r="BTA98" s="528"/>
      <c r="BTB98" s="528"/>
      <c r="BTC98" s="528"/>
      <c r="BTD98" s="528"/>
      <c r="BTE98" s="528"/>
      <c r="BTF98" s="528"/>
      <c r="BTG98" s="528"/>
      <c r="BTH98" s="528"/>
      <c r="BTI98" s="528"/>
      <c r="BTJ98" s="528"/>
      <c r="BTK98" s="528"/>
      <c r="BTL98" s="528"/>
      <c r="BTM98" s="528"/>
      <c r="BTN98" s="528"/>
      <c r="BTO98" s="528"/>
      <c r="BTP98" s="528"/>
      <c r="BTQ98" s="528"/>
      <c r="BTR98" s="528"/>
      <c r="BTS98" s="528"/>
      <c r="BTT98" s="528"/>
      <c r="BTU98" s="528"/>
      <c r="BTV98" s="528"/>
      <c r="BTW98" s="528"/>
      <c r="BTX98" s="528"/>
      <c r="BTY98" s="528"/>
      <c r="BTZ98" s="528"/>
      <c r="BUA98" s="528"/>
      <c r="BUB98" s="528"/>
      <c r="BUC98" s="528"/>
      <c r="BUD98" s="528"/>
      <c r="BUE98" s="528"/>
      <c r="BUF98" s="528"/>
      <c r="BUG98" s="528"/>
      <c r="BUH98" s="528"/>
      <c r="BUI98" s="528"/>
      <c r="BUJ98" s="528"/>
      <c r="BUK98" s="528"/>
      <c r="BUL98" s="528"/>
      <c r="BUM98" s="528"/>
      <c r="BUN98" s="528"/>
      <c r="BUO98" s="528"/>
      <c r="BUP98" s="528"/>
      <c r="BUQ98" s="528"/>
      <c r="BUR98" s="528"/>
      <c r="BUS98" s="528"/>
      <c r="BUT98" s="528"/>
      <c r="BUU98" s="528"/>
      <c r="BUV98" s="528"/>
      <c r="BUW98" s="528"/>
      <c r="BUX98" s="528"/>
      <c r="BUY98" s="528"/>
      <c r="BUZ98" s="528"/>
      <c r="BVA98" s="528"/>
      <c r="BVB98" s="528"/>
      <c r="BVC98" s="528"/>
      <c r="BVD98" s="528"/>
      <c r="BVE98" s="528"/>
      <c r="BVF98" s="528"/>
      <c r="BVG98" s="528"/>
      <c r="BVH98" s="528"/>
      <c r="BVI98" s="528"/>
      <c r="BVJ98" s="528"/>
      <c r="BVK98" s="528"/>
      <c r="BVL98" s="528"/>
      <c r="BVM98" s="528"/>
      <c r="BVN98" s="528"/>
      <c r="BVO98" s="528"/>
      <c r="BVP98" s="528"/>
      <c r="BVQ98" s="528"/>
      <c r="BVR98" s="528"/>
      <c r="BVS98" s="528"/>
      <c r="BVT98" s="528"/>
      <c r="BVU98" s="528"/>
      <c r="BVV98" s="528"/>
      <c r="BVW98" s="528"/>
      <c r="BVX98" s="528"/>
      <c r="BVY98" s="528"/>
      <c r="BVZ98" s="528"/>
      <c r="BWA98" s="528"/>
      <c r="BWB98" s="528"/>
      <c r="BWC98" s="528"/>
      <c r="BWD98" s="528"/>
      <c r="BWE98" s="528"/>
      <c r="BWF98" s="528"/>
      <c r="BWG98" s="528"/>
      <c r="BWH98" s="528"/>
      <c r="BWI98" s="528"/>
      <c r="BWJ98" s="528"/>
      <c r="BWK98" s="528"/>
      <c r="BWL98" s="528"/>
      <c r="BWM98" s="528"/>
      <c r="BWN98" s="528"/>
      <c r="BWO98" s="528"/>
      <c r="BWP98" s="528"/>
      <c r="BWQ98" s="528"/>
      <c r="BWR98" s="528"/>
      <c r="BWS98" s="528"/>
      <c r="BWT98" s="528"/>
      <c r="BWU98" s="528"/>
      <c r="BWV98" s="528"/>
      <c r="BWW98" s="528"/>
      <c r="BWX98" s="528"/>
      <c r="BWY98" s="528"/>
      <c r="BWZ98" s="528"/>
      <c r="BXA98" s="528"/>
      <c r="BXB98" s="528"/>
      <c r="BXC98" s="528"/>
      <c r="BXD98" s="528"/>
      <c r="BXE98" s="528"/>
      <c r="BXF98" s="528"/>
      <c r="BXG98" s="528"/>
      <c r="BXH98" s="528"/>
      <c r="BXI98" s="528"/>
      <c r="BXJ98" s="528"/>
      <c r="BXK98" s="528"/>
      <c r="BXL98" s="528"/>
      <c r="BXM98" s="528"/>
      <c r="BXN98" s="528"/>
      <c r="BXO98" s="528"/>
      <c r="BXP98" s="528"/>
      <c r="BXQ98" s="528"/>
      <c r="BXR98" s="528"/>
      <c r="BXS98" s="528"/>
      <c r="BXT98" s="528"/>
      <c r="BXU98" s="528"/>
      <c r="BXV98" s="528"/>
      <c r="BXW98" s="528"/>
      <c r="BXX98" s="528"/>
      <c r="BXY98" s="528"/>
      <c r="BXZ98" s="528"/>
      <c r="BYA98" s="528"/>
      <c r="BYB98" s="528"/>
      <c r="BYC98" s="528"/>
      <c r="BYD98" s="528"/>
      <c r="BYE98" s="528"/>
      <c r="BYF98" s="528"/>
      <c r="BYG98" s="528"/>
      <c r="BYH98" s="528"/>
      <c r="BYI98" s="528"/>
      <c r="BYJ98" s="528"/>
      <c r="BYK98" s="528"/>
      <c r="BYL98" s="528"/>
      <c r="BYM98" s="528"/>
      <c r="BYN98" s="528"/>
      <c r="BYO98" s="528"/>
      <c r="BYP98" s="528"/>
      <c r="BYQ98" s="528"/>
      <c r="BYR98" s="528"/>
      <c r="BYS98" s="528"/>
      <c r="BYT98" s="528"/>
      <c r="BYU98" s="528"/>
      <c r="BYV98" s="528"/>
      <c r="BYW98" s="528"/>
      <c r="BYX98" s="528"/>
      <c r="BYY98" s="528"/>
      <c r="BYZ98" s="528"/>
      <c r="BZA98" s="528"/>
      <c r="BZB98" s="528"/>
      <c r="BZC98" s="528"/>
      <c r="BZD98" s="528"/>
      <c r="BZE98" s="528"/>
      <c r="BZF98" s="528"/>
      <c r="BZG98" s="528"/>
      <c r="BZH98" s="528"/>
      <c r="BZI98" s="528"/>
      <c r="BZJ98" s="528"/>
      <c r="BZK98" s="528"/>
      <c r="BZL98" s="528"/>
      <c r="BZM98" s="528"/>
      <c r="BZN98" s="528"/>
      <c r="BZO98" s="528"/>
      <c r="BZP98" s="528"/>
      <c r="BZQ98" s="528"/>
      <c r="BZR98" s="528"/>
      <c r="BZS98" s="528"/>
      <c r="BZT98" s="528"/>
      <c r="BZU98" s="528"/>
      <c r="BZV98" s="528"/>
      <c r="BZW98" s="528"/>
      <c r="BZX98" s="528"/>
      <c r="BZY98" s="528"/>
      <c r="BZZ98" s="528"/>
      <c r="CAA98" s="528"/>
      <c r="CAB98" s="528"/>
      <c r="CAC98" s="528"/>
      <c r="CAD98" s="528"/>
      <c r="CAE98" s="528"/>
      <c r="CAF98" s="528"/>
      <c r="CAG98" s="528"/>
      <c r="CAH98" s="528"/>
      <c r="CAI98" s="528"/>
      <c r="CAJ98" s="528"/>
      <c r="CAK98" s="528"/>
      <c r="CAL98" s="528"/>
      <c r="CAM98" s="528"/>
      <c r="CAN98" s="528"/>
      <c r="CAO98" s="528"/>
      <c r="CAP98" s="528"/>
      <c r="CAQ98" s="528"/>
      <c r="CAR98" s="528"/>
      <c r="CAS98" s="528"/>
      <c r="CAT98" s="528"/>
      <c r="CAU98" s="528"/>
      <c r="CAV98" s="528"/>
      <c r="CAW98" s="528"/>
      <c r="CAX98" s="528"/>
      <c r="CAY98" s="528"/>
      <c r="CAZ98" s="528"/>
      <c r="CBA98" s="528"/>
      <c r="CBB98" s="528"/>
      <c r="CBC98" s="528"/>
      <c r="CBD98" s="528"/>
      <c r="CBE98" s="528"/>
      <c r="CBF98" s="528"/>
      <c r="CBG98" s="528"/>
      <c r="CBH98" s="528"/>
      <c r="CBI98" s="528"/>
      <c r="CBJ98" s="528"/>
      <c r="CBK98" s="528"/>
      <c r="CBL98" s="528"/>
      <c r="CBM98" s="528"/>
      <c r="CBN98" s="528"/>
      <c r="CBO98" s="528"/>
      <c r="CBP98" s="528"/>
      <c r="CBQ98" s="528"/>
      <c r="CBR98" s="528"/>
      <c r="CBS98" s="528"/>
      <c r="CBT98" s="528"/>
      <c r="CBU98" s="528"/>
      <c r="CBV98" s="528"/>
      <c r="CBW98" s="528"/>
      <c r="CBX98" s="528"/>
      <c r="CBY98" s="528"/>
      <c r="CBZ98" s="528"/>
      <c r="CCA98" s="528"/>
      <c r="CCB98" s="528"/>
      <c r="CCC98" s="528"/>
      <c r="CCD98" s="528"/>
      <c r="CCE98" s="528"/>
      <c r="CCF98" s="528"/>
      <c r="CCG98" s="528"/>
      <c r="CCH98" s="528"/>
      <c r="CCI98" s="528"/>
      <c r="CCJ98" s="528"/>
      <c r="CCK98" s="528"/>
      <c r="CCL98" s="528"/>
      <c r="CCM98" s="528"/>
      <c r="CCN98" s="528"/>
      <c r="CCO98" s="528"/>
      <c r="CCP98" s="528"/>
      <c r="CCQ98" s="528"/>
      <c r="CCR98" s="528"/>
      <c r="CCS98" s="528"/>
      <c r="CCT98" s="528"/>
      <c r="CCU98" s="528"/>
      <c r="CCV98" s="528"/>
      <c r="CCW98" s="528"/>
      <c r="CCX98" s="528"/>
      <c r="CCY98" s="528"/>
      <c r="CCZ98" s="528"/>
      <c r="CDA98" s="528"/>
      <c r="CDB98" s="528"/>
      <c r="CDC98" s="528"/>
      <c r="CDD98" s="528"/>
      <c r="CDE98" s="528"/>
      <c r="CDF98" s="528"/>
      <c r="CDG98" s="528"/>
      <c r="CDH98" s="528"/>
      <c r="CDI98" s="528"/>
      <c r="CDJ98" s="528"/>
      <c r="CDK98" s="528"/>
      <c r="CDL98" s="528"/>
      <c r="CDM98" s="528"/>
      <c r="CDN98" s="528"/>
      <c r="CDO98" s="528"/>
      <c r="CDP98" s="528"/>
      <c r="CDQ98" s="528"/>
      <c r="CDR98" s="528"/>
      <c r="CDS98" s="528"/>
      <c r="CDT98" s="528"/>
      <c r="CDU98" s="528"/>
      <c r="CDV98" s="528"/>
      <c r="CDW98" s="528"/>
      <c r="CDX98" s="528"/>
      <c r="CDY98" s="528"/>
      <c r="CDZ98" s="528"/>
      <c r="CEA98" s="528"/>
      <c r="CEB98" s="528"/>
      <c r="CEC98" s="528"/>
      <c r="CED98" s="528"/>
      <c r="CEE98" s="528"/>
      <c r="CEF98" s="528"/>
      <c r="CEG98" s="528"/>
      <c r="CEH98" s="528"/>
      <c r="CEI98" s="528"/>
      <c r="CEJ98" s="528"/>
      <c r="CEK98" s="528"/>
      <c r="CEL98" s="528"/>
      <c r="CEM98" s="528"/>
      <c r="CEN98" s="528"/>
      <c r="CEO98" s="528"/>
      <c r="CEP98" s="528"/>
      <c r="CEQ98" s="528"/>
      <c r="CER98" s="528"/>
      <c r="CES98" s="528"/>
      <c r="CET98" s="528"/>
      <c r="CEU98" s="528"/>
      <c r="CEV98" s="528"/>
      <c r="CEW98" s="528"/>
      <c r="CEX98" s="528"/>
      <c r="CEY98" s="528"/>
      <c r="CEZ98" s="528"/>
      <c r="CFA98" s="528"/>
      <c r="CFB98" s="528"/>
      <c r="CFC98" s="528"/>
      <c r="CFD98" s="528"/>
      <c r="CFE98" s="528"/>
      <c r="CFF98" s="528"/>
      <c r="CFG98" s="528"/>
      <c r="CFH98" s="528"/>
      <c r="CFI98" s="528"/>
      <c r="CFJ98" s="528"/>
      <c r="CFK98" s="528"/>
      <c r="CFL98" s="528"/>
      <c r="CFM98" s="528"/>
      <c r="CFN98" s="528"/>
      <c r="CFO98" s="528"/>
      <c r="CFP98" s="528"/>
      <c r="CFQ98" s="528"/>
      <c r="CFR98" s="528"/>
      <c r="CFS98" s="528"/>
      <c r="CFT98" s="528"/>
      <c r="CFU98" s="528"/>
      <c r="CFV98" s="528"/>
      <c r="CFW98" s="528"/>
      <c r="CFX98" s="528"/>
      <c r="CFY98" s="528"/>
      <c r="CFZ98" s="528"/>
      <c r="CGA98" s="528"/>
      <c r="CGB98" s="528"/>
      <c r="CGC98" s="528"/>
      <c r="CGD98" s="528"/>
      <c r="CGE98" s="528"/>
      <c r="CGF98" s="528"/>
      <c r="CGG98" s="528"/>
      <c r="CGH98" s="528"/>
      <c r="CGI98" s="528"/>
      <c r="CGJ98" s="528"/>
      <c r="CGK98" s="528"/>
      <c r="CGL98" s="528"/>
      <c r="CGM98" s="528"/>
      <c r="CGN98" s="528"/>
      <c r="CGO98" s="528"/>
      <c r="CGP98" s="528"/>
      <c r="CGQ98" s="528"/>
      <c r="CGR98" s="528"/>
      <c r="CGS98" s="528"/>
      <c r="CGT98" s="528"/>
      <c r="CGU98" s="528"/>
      <c r="CGV98" s="528"/>
      <c r="CGW98" s="528"/>
      <c r="CGX98" s="528"/>
      <c r="CGY98" s="528"/>
      <c r="CGZ98" s="528"/>
      <c r="CHA98" s="528"/>
      <c r="CHB98" s="528"/>
      <c r="CHC98" s="528"/>
      <c r="CHD98" s="528"/>
      <c r="CHE98" s="528"/>
      <c r="CHF98" s="528"/>
      <c r="CHG98" s="528"/>
      <c r="CHH98" s="528"/>
      <c r="CHI98" s="528"/>
      <c r="CHJ98" s="528"/>
      <c r="CHK98" s="528"/>
      <c r="CHL98" s="528"/>
      <c r="CHM98" s="528"/>
      <c r="CHN98" s="528"/>
      <c r="CHO98" s="528"/>
      <c r="CHP98" s="528"/>
      <c r="CHQ98" s="528"/>
      <c r="CHR98" s="528"/>
      <c r="CHS98" s="528"/>
      <c r="CHT98" s="528"/>
      <c r="CHU98" s="528"/>
      <c r="CHV98" s="528"/>
      <c r="CHW98" s="528"/>
      <c r="CHX98" s="528"/>
      <c r="CHY98" s="528"/>
      <c r="CHZ98" s="528"/>
      <c r="CIA98" s="528"/>
      <c r="CIB98" s="528"/>
      <c r="CIC98" s="528"/>
      <c r="CID98" s="528"/>
      <c r="CIE98" s="528"/>
      <c r="CIF98" s="528"/>
      <c r="CIG98" s="528"/>
      <c r="CIH98" s="528"/>
      <c r="CII98" s="528"/>
      <c r="CIJ98" s="528"/>
      <c r="CIK98" s="528"/>
      <c r="CIL98" s="528"/>
      <c r="CIM98" s="528"/>
      <c r="CIN98" s="528"/>
      <c r="CIO98" s="528"/>
      <c r="CIP98" s="528"/>
      <c r="CIQ98" s="528"/>
      <c r="CIR98" s="528"/>
      <c r="CIS98" s="528"/>
      <c r="CIT98" s="528"/>
      <c r="CIU98" s="528"/>
      <c r="CIV98" s="528"/>
      <c r="CIW98" s="528"/>
      <c r="CIX98" s="528"/>
      <c r="CIY98" s="528"/>
      <c r="CIZ98" s="528"/>
      <c r="CJA98" s="528"/>
      <c r="CJB98" s="528"/>
      <c r="CJC98" s="528"/>
      <c r="CJD98" s="528"/>
      <c r="CJE98" s="528"/>
      <c r="CJF98" s="528"/>
      <c r="CJG98" s="528"/>
      <c r="CJH98" s="528"/>
      <c r="CJI98" s="528"/>
      <c r="CJJ98" s="528"/>
      <c r="CJK98" s="528"/>
      <c r="CJL98" s="528"/>
      <c r="CJM98" s="528"/>
      <c r="CJN98" s="528"/>
      <c r="CJO98" s="528"/>
      <c r="CJP98" s="528"/>
      <c r="CJQ98" s="528"/>
      <c r="CJR98" s="528"/>
      <c r="CJS98" s="528"/>
      <c r="CJT98" s="528"/>
      <c r="CJU98" s="528"/>
      <c r="CJV98" s="528"/>
      <c r="CJW98" s="528"/>
      <c r="CJX98" s="528"/>
      <c r="CJY98" s="528"/>
      <c r="CJZ98" s="528"/>
      <c r="CKA98" s="528"/>
      <c r="CKB98" s="528"/>
      <c r="CKC98" s="528"/>
      <c r="CKD98" s="528"/>
      <c r="CKE98" s="528"/>
      <c r="CKF98" s="528"/>
      <c r="CKG98" s="528"/>
      <c r="CKH98" s="528"/>
      <c r="CKI98" s="528"/>
      <c r="CKJ98" s="528"/>
      <c r="CKK98" s="528"/>
      <c r="CKL98" s="528"/>
      <c r="CKM98" s="528"/>
      <c r="CKN98" s="528"/>
      <c r="CKO98" s="528"/>
      <c r="CKP98" s="528"/>
      <c r="CKQ98" s="528"/>
      <c r="CKR98" s="528"/>
      <c r="CKS98" s="528"/>
      <c r="CKT98" s="528"/>
      <c r="CKU98" s="528"/>
      <c r="CKV98" s="528"/>
      <c r="CKW98" s="528"/>
      <c r="CKX98" s="528"/>
      <c r="CKY98" s="528"/>
      <c r="CKZ98" s="528"/>
      <c r="CLA98" s="528"/>
      <c r="CLB98" s="528"/>
      <c r="CLC98" s="528"/>
      <c r="CLD98" s="528"/>
      <c r="CLE98" s="528"/>
      <c r="CLF98" s="528"/>
      <c r="CLG98" s="528"/>
      <c r="CLH98" s="528"/>
      <c r="CLI98" s="528"/>
      <c r="CLJ98" s="528"/>
      <c r="CLK98" s="528"/>
      <c r="CLL98" s="528"/>
      <c r="CLM98" s="528"/>
      <c r="CLN98" s="528"/>
      <c r="CLO98" s="528"/>
      <c r="CLP98" s="528"/>
      <c r="CLQ98" s="528"/>
      <c r="CLR98" s="528"/>
      <c r="CLS98" s="528"/>
      <c r="CLT98" s="528"/>
      <c r="CLU98" s="528"/>
      <c r="CLV98" s="528"/>
      <c r="CLW98" s="528"/>
      <c r="CLX98" s="528"/>
      <c r="CLY98" s="528"/>
      <c r="CLZ98" s="528"/>
      <c r="CMA98" s="528"/>
      <c r="CMB98" s="528"/>
      <c r="CMC98" s="528"/>
      <c r="CMD98" s="528"/>
      <c r="CME98" s="528"/>
      <c r="CMF98" s="528"/>
      <c r="CMG98" s="528"/>
      <c r="CMH98" s="528"/>
      <c r="CMI98" s="528"/>
      <c r="CMJ98" s="528"/>
      <c r="CMK98" s="528"/>
      <c r="CML98" s="528"/>
      <c r="CMM98" s="528"/>
      <c r="CMN98" s="528"/>
      <c r="CMO98" s="528"/>
      <c r="CMP98" s="528"/>
      <c r="CMQ98" s="528"/>
      <c r="CMR98" s="528"/>
      <c r="CMS98" s="528"/>
      <c r="CMT98" s="528"/>
      <c r="CMU98" s="528"/>
      <c r="CMV98" s="528"/>
      <c r="CMW98" s="528"/>
      <c r="CMX98" s="528"/>
      <c r="CMY98" s="528"/>
      <c r="CMZ98" s="528"/>
      <c r="CNA98" s="528"/>
      <c r="CNB98" s="528"/>
      <c r="CNC98" s="528"/>
      <c r="CND98" s="528"/>
      <c r="CNE98" s="528"/>
      <c r="CNF98" s="528"/>
      <c r="CNG98" s="528"/>
      <c r="CNH98" s="528"/>
      <c r="CNI98" s="528"/>
      <c r="CNJ98" s="528"/>
      <c r="CNK98" s="528"/>
      <c r="CNL98" s="528"/>
      <c r="CNM98" s="528"/>
      <c r="CNN98" s="528"/>
      <c r="CNO98" s="528"/>
      <c r="CNP98" s="528"/>
      <c r="CNQ98" s="528"/>
      <c r="CNR98" s="528"/>
      <c r="CNS98" s="528"/>
      <c r="CNT98" s="528"/>
      <c r="CNU98" s="528"/>
      <c r="CNV98" s="528"/>
      <c r="CNW98" s="528"/>
      <c r="CNX98" s="528"/>
      <c r="CNY98" s="528"/>
      <c r="CNZ98" s="528"/>
      <c r="COA98" s="528"/>
      <c r="COB98" s="528"/>
      <c r="COC98" s="528"/>
      <c r="COD98" s="528"/>
      <c r="COE98" s="528"/>
      <c r="COF98" s="528"/>
      <c r="COG98" s="528"/>
      <c r="COH98" s="528"/>
      <c r="COI98" s="528"/>
      <c r="COJ98" s="528"/>
      <c r="COK98" s="528"/>
      <c r="COL98" s="528"/>
      <c r="COM98" s="528"/>
      <c r="CON98" s="528"/>
      <c r="COO98" s="528"/>
      <c r="COP98" s="528"/>
      <c r="COQ98" s="528"/>
      <c r="COR98" s="528"/>
      <c r="COS98" s="528"/>
      <c r="COT98" s="528"/>
      <c r="COU98" s="528"/>
      <c r="COV98" s="528"/>
      <c r="COW98" s="528"/>
      <c r="COX98" s="528"/>
      <c r="COY98" s="528"/>
      <c r="COZ98" s="528"/>
      <c r="CPA98" s="528"/>
      <c r="CPB98" s="528"/>
      <c r="CPC98" s="528"/>
      <c r="CPD98" s="528"/>
      <c r="CPE98" s="528"/>
      <c r="CPF98" s="528"/>
      <c r="CPG98" s="528"/>
      <c r="CPH98" s="528"/>
      <c r="CPI98" s="528"/>
      <c r="CPJ98" s="528"/>
      <c r="CPK98" s="528"/>
      <c r="CPL98" s="528"/>
      <c r="CPM98" s="528"/>
      <c r="CPN98" s="528"/>
      <c r="CPO98" s="528"/>
      <c r="CPP98" s="528"/>
      <c r="CPQ98" s="528"/>
      <c r="CPR98" s="528"/>
      <c r="CPS98" s="528"/>
      <c r="CPT98" s="528"/>
      <c r="CPU98" s="528"/>
      <c r="CPV98" s="528"/>
      <c r="CPW98" s="528"/>
      <c r="CPX98" s="528"/>
      <c r="CPY98" s="528"/>
      <c r="CPZ98" s="528"/>
      <c r="CQA98" s="528"/>
      <c r="CQB98" s="528"/>
      <c r="CQC98" s="528"/>
      <c r="CQD98" s="528"/>
      <c r="CQE98" s="528"/>
      <c r="CQF98" s="528"/>
      <c r="CQG98" s="528"/>
      <c r="CQH98" s="528"/>
      <c r="CQI98" s="528"/>
      <c r="CQJ98" s="528"/>
      <c r="CQK98" s="528"/>
      <c r="CQL98" s="528"/>
      <c r="CQM98" s="528"/>
      <c r="CQN98" s="528"/>
      <c r="CQO98" s="528"/>
      <c r="CQP98" s="528"/>
      <c r="CQQ98" s="528"/>
      <c r="CQR98" s="528"/>
      <c r="CQS98" s="528"/>
      <c r="CQT98" s="528"/>
      <c r="CQU98" s="528"/>
      <c r="CQV98" s="528"/>
      <c r="CQW98" s="528"/>
      <c r="CQX98" s="528"/>
      <c r="CQY98" s="528"/>
      <c r="CQZ98" s="528"/>
      <c r="CRA98" s="528"/>
      <c r="CRB98" s="528"/>
      <c r="CRC98" s="528"/>
      <c r="CRD98" s="528"/>
      <c r="CRE98" s="528"/>
      <c r="CRF98" s="528"/>
      <c r="CRG98" s="528"/>
      <c r="CRH98" s="528"/>
      <c r="CRI98" s="528"/>
      <c r="CRJ98" s="528"/>
      <c r="CRK98" s="528"/>
      <c r="CRL98" s="528"/>
      <c r="CRM98" s="528"/>
      <c r="CRN98" s="528"/>
      <c r="CRO98" s="528"/>
      <c r="CRP98" s="528"/>
      <c r="CRQ98" s="528"/>
      <c r="CRR98" s="528"/>
      <c r="CRS98" s="528"/>
      <c r="CRT98" s="528"/>
      <c r="CRU98" s="528"/>
      <c r="CRV98" s="528"/>
      <c r="CRW98" s="528"/>
      <c r="CRX98" s="528"/>
      <c r="CRY98" s="528"/>
      <c r="CRZ98" s="528"/>
      <c r="CSA98" s="528"/>
      <c r="CSB98" s="528"/>
      <c r="CSC98" s="528"/>
      <c r="CSD98" s="528"/>
      <c r="CSE98" s="528"/>
      <c r="CSF98" s="528"/>
      <c r="CSG98" s="528"/>
      <c r="CSH98" s="528"/>
      <c r="CSI98" s="528"/>
      <c r="CSJ98" s="528"/>
      <c r="CSK98" s="528"/>
      <c r="CSL98" s="528"/>
      <c r="CSM98" s="528"/>
      <c r="CSN98" s="528"/>
      <c r="CSO98" s="528"/>
      <c r="CSP98" s="528"/>
      <c r="CSQ98" s="528"/>
      <c r="CSR98" s="528"/>
      <c r="CSS98" s="528"/>
      <c r="CST98" s="528"/>
      <c r="CSU98" s="528"/>
      <c r="CSV98" s="528"/>
      <c r="CSW98" s="528"/>
      <c r="CSX98" s="528"/>
      <c r="CSY98" s="528"/>
      <c r="CSZ98" s="528"/>
      <c r="CTA98" s="528"/>
      <c r="CTB98" s="528"/>
      <c r="CTC98" s="528"/>
      <c r="CTD98" s="528"/>
      <c r="CTE98" s="528"/>
      <c r="CTF98" s="528"/>
      <c r="CTG98" s="528"/>
      <c r="CTH98" s="528"/>
      <c r="CTI98" s="528"/>
      <c r="CTJ98" s="528"/>
      <c r="CTK98" s="528"/>
      <c r="CTL98" s="528"/>
      <c r="CTM98" s="528"/>
      <c r="CTN98" s="528"/>
      <c r="CTO98" s="528"/>
      <c r="CTP98" s="528"/>
      <c r="CTQ98" s="528"/>
      <c r="CTR98" s="528"/>
      <c r="CTS98" s="528"/>
      <c r="CTT98" s="528"/>
      <c r="CTU98" s="528"/>
      <c r="CTV98" s="528"/>
      <c r="CTW98" s="528"/>
      <c r="CTX98" s="528"/>
      <c r="CTY98" s="528"/>
      <c r="CTZ98" s="528"/>
      <c r="CUA98" s="528"/>
      <c r="CUB98" s="528"/>
      <c r="CUC98" s="528"/>
      <c r="CUD98" s="528"/>
      <c r="CUE98" s="528"/>
      <c r="CUF98" s="528"/>
      <c r="CUG98" s="528"/>
      <c r="CUH98" s="528"/>
      <c r="CUI98" s="528"/>
      <c r="CUJ98" s="528"/>
      <c r="CUK98" s="528"/>
      <c r="CUL98" s="528"/>
      <c r="CUM98" s="528"/>
      <c r="CUN98" s="528"/>
      <c r="CUO98" s="528"/>
      <c r="CUP98" s="528"/>
      <c r="CUQ98" s="528"/>
      <c r="CUR98" s="528"/>
      <c r="CUS98" s="528"/>
      <c r="CUT98" s="528"/>
      <c r="CUU98" s="528"/>
      <c r="CUV98" s="528"/>
      <c r="CUW98" s="528"/>
      <c r="CUX98" s="528"/>
      <c r="CUY98" s="528"/>
      <c r="CUZ98" s="528"/>
      <c r="CVA98" s="528"/>
      <c r="CVB98" s="528"/>
      <c r="CVC98" s="528"/>
      <c r="CVD98" s="528"/>
      <c r="CVE98" s="528"/>
      <c r="CVF98" s="528"/>
      <c r="CVG98" s="528"/>
      <c r="CVH98" s="528"/>
      <c r="CVI98" s="528"/>
      <c r="CVJ98" s="528"/>
      <c r="CVK98" s="528"/>
      <c r="CVL98" s="528"/>
      <c r="CVM98" s="528"/>
      <c r="CVN98" s="528"/>
      <c r="CVO98" s="528"/>
      <c r="CVP98" s="528"/>
      <c r="CVQ98" s="528"/>
      <c r="CVR98" s="528"/>
      <c r="CVS98" s="528"/>
      <c r="CVT98" s="528"/>
      <c r="CVU98" s="528"/>
      <c r="CVV98" s="528"/>
      <c r="CVW98" s="528"/>
      <c r="CVX98" s="528"/>
      <c r="CVY98" s="528"/>
      <c r="CVZ98" s="528"/>
      <c r="CWA98" s="528"/>
      <c r="CWB98" s="528"/>
      <c r="CWC98" s="528"/>
      <c r="CWD98" s="528"/>
      <c r="CWE98" s="528"/>
      <c r="CWF98" s="528"/>
      <c r="CWG98" s="528"/>
      <c r="CWH98" s="528"/>
      <c r="CWI98" s="528"/>
      <c r="CWJ98" s="528"/>
      <c r="CWK98" s="528"/>
      <c r="CWL98" s="528"/>
      <c r="CWM98" s="528"/>
      <c r="CWN98" s="528"/>
      <c r="CWO98" s="528"/>
      <c r="CWP98" s="528"/>
      <c r="CWQ98" s="528"/>
      <c r="CWR98" s="528"/>
      <c r="CWS98" s="528"/>
      <c r="CWT98" s="528"/>
      <c r="CWU98" s="528"/>
      <c r="CWV98" s="528"/>
      <c r="CWW98" s="528"/>
      <c r="CWX98" s="528"/>
      <c r="CWY98" s="528"/>
      <c r="CWZ98" s="528"/>
      <c r="CXA98" s="528"/>
      <c r="CXB98" s="528"/>
      <c r="CXC98" s="528"/>
      <c r="CXD98" s="528"/>
      <c r="CXE98" s="528"/>
      <c r="CXF98" s="528"/>
      <c r="CXG98" s="528"/>
      <c r="CXH98" s="528"/>
      <c r="CXI98" s="528"/>
      <c r="CXJ98" s="528"/>
      <c r="CXK98" s="528"/>
      <c r="CXL98" s="528"/>
      <c r="CXM98" s="528"/>
      <c r="CXN98" s="528"/>
      <c r="CXO98" s="528"/>
      <c r="CXP98" s="528"/>
      <c r="CXQ98" s="528"/>
      <c r="CXR98" s="528"/>
      <c r="CXS98" s="528"/>
      <c r="CXT98" s="528"/>
      <c r="CXU98" s="528"/>
      <c r="CXV98" s="528"/>
      <c r="CXW98" s="528"/>
      <c r="CXX98" s="528"/>
      <c r="CXY98" s="528"/>
      <c r="CXZ98" s="528"/>
      <c r="CYA98" s="528"/>
      <c r="CYB98" s="528"/>
      <c r="CYC98" s="528"/>
      <c r="CYD98" s="528"/>
      <c r="CYE98" s="528"/>
      <c r="CYF98" s="528"/>
      <c r="CYG98" s="528"/>
      <c r="CYH98" s="528"/>
      <c r="CYI98" s="528"/>
      <c r="CYJ98" s="528"/>
      <c r="CYK98" s="528"/>
      <c r="CYL98" s="528"/>
      <c r="CYM98" s="528"/>
      <c r="CYN98" s="528"/>
      <c r="CYO98" s="528"/>
      <c r="CYP98" s="528"/>
      <c r="CYQ98" s="528"/>
      <c r="CYR98" s="528"/>
      <c r="CYS98" s="528"/>
      <c r="CYT98" s="528"/>
      <c r="CYU98" s="528"/>
      <c r="CYV98" s="528"/>
      <c r="CYW98" s="528"/>
      <c r="CYX98" s="528"/>
      <c r="CYY98" s="528"/>
      <c r="CYZ98" s="528"/>
      <c r="CZA98" s="528"/>
      <c r="CZB98" s="528"/>
      <c r="CZC98" s="528"/>
      <c r="CZD98" s="528"/>
      <c r="CZE98" s="528"/>
      <c r="CZF98" s="528"/>
      <c r="CZG98" s="528"/>
      <c r="CZH98" s="528"/>
      <c r="CZI98" s="528"/>
      <c r="CZJ98" s="528"/>
      <c r="CZK98" s="528"/>
      <c r="CZL98" s="528"/>
      <c r="CZM98" s="528"/>
      <c r="CZN98" s="528"/>
      <c r="CZO98" s="528"/>
      <c r="CZP98" s="528"/>
      <c r="CZQ98" s="528"/>
      <c r="CZR98" s="528"/>
      <c r="CZS98" s="528"/>
      <c r="CZT98" s="528"/>
      <c r="CZU98" s="528"/>
      <c r="CZV98" s="528"/>
      <c r="CZW98" s="528"/>
      <c r="CZX98" s="528"/>
      <c r="CZY98" s="528"/>
      <c r="CZZ98" s="528"/>
      <c r="DAA98" s="528"/>
      <c r="DAB98" s="528"/>
      <c r="DAC98" s="528"/>
      <c r="DAD98" s="528"/>
      <c r="DAE98" s="528"/>
      <c r="DAF98" s="528"/>
      <c r="DAG98" s="528"/>
      <c r="DAH98" s="528"/>
      <c r="DAI98" s="528"/>
      <c r="DAJ98" s="528"/>
      <c r="DAK98" s="528"/>
      <c r="DAL98" s="528"/>
      <c r="DAM98" s="528"/>
      <c r="DAN98" s="528"/>
      <c r="DAO98" s="528"/>
      <c r="DAP98" s="528"/>
      <c r="DAQ98" s="528"/>
      <c r="DAR98" s="528"/>
      <c r="DAS98" s="528"/>
      <c r="DAT98" s="528"/>
      <c r="DAU98" s="528"/>
      <c r="DAV98" s="528"/>
      <c r="DAW98" s="528"/>
      <c r="DAX98" s="528"/>
      <c r="DAY98" s="528"/>
      <c r="DAZ98" s="528"/>
      <c r="DBA98" s="528"/>
      <c r="DBB98" s="528"/>
      <c r="DBC98" s="528"/>
      <c r="DBD98" s="528"/>
      <c r="DBE98" s="528"/>
      <c r="DBF98" s="528"/>
      <c r="DBG98" s="528"/>
      <c r="DBH98" s="528"/>
      <c r="DBI98" s="528"/>
      <c r="DBJ98" s="528"/>
      <c r="DBK98" s="528"/>
      <c r="DBL98" s="528"/>
      <c r="DBM98" s="528"/>
      <c r="DBN98" s="528"/>
      <c r="DBO98" s="528"/>
      <c r="DBP98" s="528"/>
      <c r="DBQ98" s="528"/>
      <c r="DBR98" s="528"/>
      <c r="DBS98" s="528"/>
      <c r="DBT98" s="528"/>
      <c r="DBU98" s="528"/>
      <c r="DBV98" s="528"/>
      <c r="DBW98" s="528"/>
      <c r="DBX98" s="528"/>
      <c r="DBY98" s="528"/>
      <c r="DBZ98" s="528"/>
      <c r="DCA98" s="528"/>
      <c r="DCB98" s="528"/>
      <c r="DCC98" s="528"/>
      <c r="DCD98" s="528"/>
      <c r="DCE98" s="528"/>
      <c r="DCF98" s="528"/>
      <c r="DCG98" s="528"/>
      <c r="DCH98" s="528"/>
      <c r="DCI98" s="528"/>
      <c r="DCJ98" s="528"/>
      <c r="DCK98" s="528"/>
      <c r="DCL98" s="528"/>
      <c r="DCM98" s="528"/>
      <c r="DCN98" s="528"/>
      <c r="DCO98" s="528"/>
      <c r="DCP98" s="528"/>
      <c r="DCQ98" s="528"/>
      <c r="DCR98" s="528"/>
      <c r="DCS98" s="528"/>
      <c r="DCT98" s="528"/>
      <c r="DCU98" s="528"/>
      <c r="DCV98" s="528"/>
      <c r="DCW98" s="528"/>
      <c r="DCX98" s="528"/>
      <c r="DCY98" s="528"/>
      <c r="DCZ98" s="528"/>
      <c r="DDA98" s="528"/>
      <c r="DDB98" s="528"/>
      <c r="DDC98" s="528"/>
      <c r="DDD98" s="528"/>
      <c r="DDE98" s="528"/>
      <c r="DDF98" s="528"/>
      <c r="DDG98" s="528"/>
      <c r="DDH98" s="528"/>
      <c r="DDI98" s="528"/>
      <c r="DDJ98" s="528"/>
      <c r="DDK98" s="528"/>
      <c r="DDL98" s="528"/>
      <c r="DDM98" s="528"/>
      <c r="DDN98" s="528"/>
      <c r="DDO98" s="528"/>
      <c r="DDP98" s="528"/>
      <c r="DDQ98" s="528"/>
      <c r="DDR98" s="528"/>
      <c r="DDS98" s="528"/>
      <c r="DDT98" s="528"/>
      <c r="DDU98" s="528"/>
      <c r="DDV98" s="528"/>
      <c r="DDW98" s="528"/>
      <c r="DDX98" s="528"/>
      <c r="DDY98" s="528"/>
      <c r="DDZ98" s="528"/>
      <c r="DEA98" s="528"/>
      <c r="DEB98" s="528"/>
      <c r="DEC98" s="528"/>
      <c r="DED98" s="528"/>
      <c r="DEE98" s="528"/>
      <c r="DEF98" s="528"/>
      <c r="DEG98" s="528"/>
      <c r="DEH98" s="528"/>
      <c r="DEI98" s="528"/>
      <c r="DEJ98" s="528"/>
      <c r="DEK98" s="528"/>
      <c r="DEL98" s="528"/>
      <c r="DEM98" s="528"/>
      <c r="DEN98" s="528"/>
      <c r="DEO98" s="528"/>
      <c r="DEP98" s="528"/>
      <c r="DEQ98" s="528"/>
      <c r="DER98" s="528"/>
      <c r="DES98" s="528"/>
      <c r="DET98" s="528"/>
      <c r="DEU98" s="528"/>
      <c r="DEV98" s="528"/>
      <c r="DEW98" s="528"/>
      <c r="DEX98" s="528"/>
      <c r="DEY98" s="528"/>
      <c r="DEZ98" s="528"/>
      <c r="DFA98" s="528"/>
      <c r="DFB98" s="528"/>
      <c r="DFC98" s="528"/>
      <c r="DFD98" s="528"/>
      <c r="DFE98" s="528"/>
      <c r="DFF98" s="528"/>
      <c r="DFG98" s="528"/>
      <c r="DFH98" s="528"/>
      <c r="DFI98" s="528"/>
      <c r="DFJ98" s="528"/>
      <c r="DFK98" s="528"/>
      <c r="DFL98" s="528"/>
      <c r="DFM98" s="528"/>
      <c r="DFN98" s="528"/>
      <c r="DFO98" s="528"/>
      <c r="DFP98" s="528"/>
      <c r="DFQ98" s="528"/>
      <c r="DFR98" s="528"/>
      <c r="DFS98" s="528"/>
      <c r="DFT98" s="528"/>
      <c r="DFU98" s="528"/>
      <c r="DFV98" s="528"/>
      <c r="DFW98" s="528"/>
      <c r="DFX98" s="528"/>
      <c r="DFY98" s="528"/>
      <c r="DFZ98" s="528"/>
      <c r="DGA98" s="528"/>
      <c r="DGB98" s="528"/>
      <c r="DGC98" s="528"/>
      <c r="DGD98" s="528"/>
      <c r="DGE98" s="528"/>
      <c r="DGF98" s="528"/>
      <c r="DGG98" s="528"/>
      <c r="DGH98" s="528"/>
      <c r="DGI98" s="528"/>
      <c r="DGJ98" s="528"/>
      <c r="DGK98" s="528"/>
      <c r="DGL98" s="528"/>
      <c r="DGM98" s="528"/>
      <c r="DGN98" s="528"/>
      <c r="DGO98" s="528"/>
      <c r="DGP98" s="528"/>
      <c r="DGQ98" s="528"/>
      <c r="DGR98" s="528"/>
      <c r="DGS98" s="528"/>
      <c r="DGT98" s="528"/>
      <c r="DGU98" s="528"/>
      <c r="DGV98" s="528"/>
      <c r="DGW98" s="528"/>
      <c r="DGX98" s="528"/>
      <c r="DGY98" s="528"/>
      <c r="DGZ98" s="528"/>
      <c r="DHA98" s="528"/>
      <c r="DHB98" s="528"/>
      <c r="DHC98" s="528"/>
      <c r="DHD98" s="528"/>
      <c r="DHE98" s="528"/>
      <c r="DHF98" s="528"/>
      <c r="DHG98" s="528"/>
      <c r="DHH98" s="528"/>
      <c r="DHI98" s="528"/>
      <c r="DHJ98" s="528"/>
      <c r="DHK98" s="528"/>
      <c r="DHL98" s="528"/>
      <c r="DHM98" s="528"/>
      <c r="DHN98" s="528"/>
      <c r="DHO98" s="528"/>
      <c r="DHP98" s="528"/>
      <c r="DHQ98" s="528"/>
      <c r="DHR98" s="528"/>
      <c r="DHS98" s="528"/>
      <c r="DHT98" s="528"/>
      <c r="DHU98" s="528"/>
      <c r="DHV98" s="528"/>
      <c r="DHW98" s="528"/>
      <c r="DHX98" s="528"/>
      <c r="DHY98" s="528"/>
      <c r="DHZ98" s="528"/>
      <c r="DIA98" s="528"/>
      <c r="DIB98" s="528"/>
      <c r="DIC98" s="528"/>
      <c r="DID98" s="528"/>
      <c r="DIE98" s="528"/>
      <c r="DIF98" s="528"/>
      <c r="DIG98" s="528"/>
      <c r="DIH98" s="528"/>
      <c r="DII98" s="528"/>
      <c r="DIJ98" s="528"/>
      <c r="DIK98" s="528"/>
      <c r="DIL98" s="528"/>
      <c r="DIM98" s="528"/>
      <c r="DIN98" s="528"/>
      <c r="DIO98" s="528"/>
      <c r="DIP98" s="528"/>
      <c r="DIQ98" s="528"/>
      <c r="DIR98" s="528"/>
      <c r="DIS98" s="528"/>
      <c r="DIT98" s="528"/>
      <c r="DIU98" s="528"/>
      <c r="DIV98" s="528"/>
      <c r="DIW98" s="528"/>
      <c r="DIX98" s="528"/>
      <c r="DIY98" s="528"/>
      <c r="DIZ98" s="528"/>
      <c r="DJA98" s="528"/>
      <c r="DJB98" s="528"/>
      <c r="DJC98" s="528"/>
      <c r="DJD98" s="528"/>
      <c r="DJE98" s="528"/>
      <c r="DJF98" s="528"/>
      <c r="DJG98" s="528"/>
      <c r="DJH98" s="528"/>
      <c r="DJI98" s="528"/>
      <c r="DJJ98" s="528"/>
      <c r="DJK98" s="528"/>
      <c r="DJL98" s="528"/>
      <c r="DJM98" s="528"/>
      <c r="DJN98" s="528"/>
      <c r="DJO98" s="528"/>
      <c r="DJP98" s="528"/>
      <c r="DJQ98" s="528"/>
      <c r="DJR98" s="528"/>
      <c r="DJS98" s="528"/>
      <c r="DJT98" s="528"/>
      <c r="DJU98" s="528"/>
      <c r="DJV98" s="528"/>
      <c r="DJW98" s="528"/>
      <c r="DJX98" s="528"/>
      <c r="DJY98" s="528"/>
      <c r="DJZ98" s="528"/>
      <c r="DKA98" s="528"/>
      <c r="DKB98" s="528"/>
      <c r="DKC98" s="528"/>
      <c r="DKD98" s="528"/>
      <c r="DKE98" s="528"/>
      <c r="DKF98" s="528"/>
      <c r="DKG98" s="528"/>
      <c r="DKH98" s="528"/>
      <c r="DKI98" s="528"/>
      <c r="DKJ98" s="528"/>
      <c r="DKK98" s="528"/>
      <c r="DKL98" s="528"/>
      <c r="DKM98" s="528"/>
      <c r="DKN98" s="528"/>
      <c r="DKO98" s="528"/>
      <c r="DKP98" s="528"/>
      <c r="DKQ98" s="528"/>
      <c r="DKR98" s="528"/>
      <c r="DKS98" s="528"/>
      <c r="DKT98" s="528"/>
      <c r="DKU98" s="528"/>
      <c r="DKV98" s="528"/>
      <c r="DKW98" s="528"/>
      <c r="DKX98" s="528"/>
      <c r="DKY98" s="528"/>
      <c r="DKZ98" s="528"/>
      <c r="DLA98" s="528"/>
      <c r="DLB98" s="528"/>
      <c r="DLC98" s="528"/>
      <c r="DLD98" s="528"/>
      <c r="DLE98" s="528"/>
      <c r="DLF98" s="528"/>
      <c r="DLG98" s="528"/>
      <c r="DLH98" s="528"/>
      <c r="DLI98" s="528"/>
      <c r="DLJ98" s="528"/>
      <c r="DLK98" s="528"/>
      <c r="DLL98" s="528"/>
      <c r="DLM98" s="528"/>
      <c r="DLN98" s="528"/>
      <c r="DLO98" s="528"/>
      <c r="DLP98" s="528"/>
      <c r="DLQ98" s="528"/>
      <c r="DLR98" s="528"/>
      <c r="DLS98" s="528"/>
      <c r="DLT98" s="528"/>
      <c r="DLU98" s="528"/>
      <c r="DLV98" s="528"/>
      <c r="DLW98" s="528"/>
      <c r="DLX98" s="528"/>
      <c r="DLY98" s="528"/>
      <c r="DLZ98" s="528"/>
      <c r="DMA98" s="528"/>
      <c r="DMB98" s="528"/>
      <c r="DMC98" s="528"/>
      <c r="DMD98" s="528"/>
      <c r="DME98" s="528"/>
      <c r="DMF98" s="528"/>
      <c r="DMG98" s="528"/>
      <c r="DMH98" s="528"/>
      <c r="DMI98" s="528"/>
      <c r="DMJ98" s="528"/>
      <c r="DMK98" s="528"/>
      <c r="DML98" s="528"/>
      <c r="DMM98" s="528"/>
      <c r="DMN98" s="528"/>
      <c r="DMO98" s="528"/>
      <c r="DMP98" s="528"/>
      <c r="DMQ98" s="528"/>
      <c r="DMR98" s="528"/>
      <c r="DMS98" s="528"/>
      <c r="DMT98" s="528"/>
      <c r="DMU98" s="528"/>
      <c r="DMV98" s="528"/>
      <c r="DMW98" s="528"/>
      <c r="DMX98" s="528"/>
      <c r="DMY98" s="528"/>
      <c r="DMZ98" s="528"/>
      <c r="DNA98" s="528"/>
      <c r="DNB98" s="528"/>
      <c r="DNC98" s="528"/>
      <c r="DND98" s="528"/>
      <c r="DNE98" s="528"/>
      <c r="DNF98" s="528"/>
      <c r="DNG98" s="528"/>
      <c r="DNH98" s="528"/>
      <c r="DNI98" s="528"/>
      <c r="DNJ98" s="528"/>
      <c r="DNK98" s="528"/>
      <c r="DNL98" s="528"/>
      <c r="DNM98" s="528"/>
      <c r="DNN98" s="528"/>
      <c r="DNO98" s="528"/>
      <c r="DNP98" s="528"/>
      <c r="DNQ98" s="528"/>
      <c r="DNR98" s="528"/>
      <c r="DNS98" s="528"/>
      <c r="DNT98" s="528"/>
      <c r="DNU98" s="528"/>
      <c r="DNV98" s="528"/>
      <c r="DNW98" s="528"/>
      <c r="DNX98" s="528"/>
      <c r="DNY98" s="528"/>
      <c r="DNZ98" s="528"/>
      <c r="DOA98" s="528"/>
      <c r="DOB98" s="528"/>
      <c r="DOC98" s="528"/>
      <c r="DOD98" s="528"/>
      <c r="DOE98" s="528"/>
      <c r="DOF98" s="528"/>
      <c r="DOG98" s="528"/>
      <c r="DOH98" s="528"/>
      <c r="DOI98" s="528"/>
      <c r="DOJ98" s="528"/>
      <c r="DOK98" s="528"/>
      <c r="DOL98" s="528"/>
      <c r="DOM98" s="528"/>
      <c r="DON98" s="528"/>
      <c r="DOO98" s="528"/>
      <c r="DOP98" s="528"/>
      <c r="DOQ98" s="528"/>
      <c r="DOR98" s="528"/>
      <c r="DOS98" s="528"/>
      <c r="DOT98" s="528"/>
      <c r="DOU98" s="528"/>
      <c r="DOV98" s="528"/>
      <c r="DOW98" s="528"/>
      <c r="DOX98" s="528"/>
      <c r="DOY98" s="528"/>
      <c r="DOZ98" s="528"/>
      <c r="DPA98" s="528"/>
      <c r="DPB98" s="528"/>
      <c r="DPC98" s="528"/>
      <c r="DPD98" s="528"/>
      <c r="DPE98" s="528"/>
      <c r="DPF98" s="528"/>
      <c r="DPG98" s="528"/>
      <c r="DPH98" s="528"/>
      <c r="DPI98" s="528"/>
      <c r="DPJ98" s="528"/>
      <c r="DPK98" s="528"/>
      <c r="DPL98" s="528"/>
      <c r="DPM98" s="528"/>
      <c r="DPN98" s="528"/>
      <c r="DPO98" s="528"/>
      <c r="DPP98" s="528"/>
      <c r="DPQ98" s="528"/>
      <c r="DPR98" s="528"/>
      <c r="DPS98" s="528"/>
      <c r="DPT98" s="528"/>
      <c r="DPU98" s="528"/>
      <c r="DPV98" s="528"/>
      <c r="DPW98" s="528"/>
      <c r="DPX98" s="528"/>
      <c r="DPY98" s="528"/>
      <c r="DPZ98" s="528"/>
      <c r="DQA98" s="528"/>
      <c r="DQB98" s="528"/>
      <c r="DQC98" s="528"/>
      <c r="DQD98" s="528"/>
      <c r="DQE98" s="528"/>
      <c r="DQF98" s="528"/>
      <c r="DQG98" s="528"/>
      <c r="DQH98" s="528"/>
      <c r="DQI98" s="528"/>
      <c r="DQJ98" s="528"/>
      <c r="DQK98" s="528"/>
      <c r="DQL98" s="528"/>
      <c r="DQM98" s="528"/>
      <c r="DQN98" s="528"/>
      <c r="DQO98" s="528"/>
      <c r="DQP98" s="528"/>
      <c r="DQQ98" s="528"/>
      <c r="DQR98" s="528"/>
      <c r="DQS98" s="528"/>
      <c r="DQT98" s="528"/>
      <c r="DQU98" s="528"/>
      <c r="DQV98" s="528"/>
      <c r="DQW98" s="528"/>
      <c r="DQX98" s="528"/>
      <c r="DQY98" s="528"/>
      <c r="DQZ98" s="528"/>
      <c r="DRA98" s="528"/>
      <c r="DRB98" s="528"/>
      <c r="DRC98" s="528"/>
      <c r="DRD98" s="528"/>
      <c r="DRE98" s="528"/>
      <c r="DRF98" s="528"/>
      <c r="DRG98" s="528"/>
      <c r="DRH98" s="528"/>
      <c r="DRI98" s="528"/>
      <c r="DRJ98" s="528"/>
      <c r="DRK98" s="528"/>
      <c r="DRL98" s="528"/>
      <c r="DRM98" s="528"/>
      <c r="DRN98" s="528"/>
      <c r="DRO98" s="528"/>
      <c r="DRP98" s="528"/>
      <c r="DRQ98" s="528"/>
      <c r="DRR98" s="528"/>
      <c r="DRS98" s="528"/>
      <c r="DRT98" s="528"/>
      <c r="DRU98" s="528"/>
      <c r="DRV98" s="528"/>
      <c r="DRW98" s="528"/>
      <c r="DRX98" s="528"/>
      <c r="DRY98" s="528"/>
      <c r="DRZ98" s="528"/>
      <c r="DSA98" s="528"/>
      <c r="DSB98" s="528"/>
      <c r="DSC98" s="528"/>
      <c r="DSD98" s="528"/>
      <c r="DSE98" s="528"/>
      <c r="DSF98" s="528"/>
      <c r="DSG98" s="528"/>
      <c r="DSH98" s="528"/>
      <c r="DSI98" s="528"/>
      <c r="DSJ98" s="528"/>
      <c r="DSK98" s="528"/>
      <c r="DSL98" s="528"/>
      <c r="DSM98" s="528"/>
      <c r="DSN98" s="528"/>
      <c r="DSO98" s="528"/>
      <c r="DSP98" s="528"/>
      <c r="DSQ98" s="528"/>
      <c r="DSR98" s="528"/>
      <c r="DSS98" s="528"/>
      <c r="DST98" s="528"/>
      <c r="DSU98" s="528"/>
      <c r="DSV98" s="528"/>
      <c r="DSW98" s="528"/>
      <c r="DSX98" s="528"/>
      <c r="DSY98" s="528"/>
      <c r="DSZ98" s="528"/>
      <c r="DTA98" s="528"/>
      <c r="DTB98" s="528"/>
      <c r="DTC98" s="528"/>
      <c r="DTD98" s="528"/>
      <c r="DTE98" s="528"/>
      <c r="DTF98" s="528"/>
      <c r="DTG98" s="528"/>
      <c r="DTH98" s="528"/>
      <c r="DTI98" s="528"/>
      <c r="DTJ98" s="528"/>
      <c r="DTK98" s="528"/>
      <c r="DTL98" s="528"/>
      <c r="DTM98" s="528"/>
      <c r="DTN98" s="528"/>
      <c r="DTO98" s="528"/>
      <c r="DTP98" s="528"/>
      <c r="DTQ98" s="528"/>
      <c r="DTR98" s="528"/>
      <c r="DTS98" s="528"/>
      <c r="DTT98" s="528"/>
      <c r="DTU98" s="528"/>
      <c r="DTV98" s="528"/>
      <c r="DTW98" s="528"/>
      <c r="DTX98" s="528"/>
      <c r="DTY98" s="528"/>
      <c r="DTZ98" s="528"/>
      <c r="DUA98" s="528"/>
      <c r="DUB98" s="528"/>
      <c r="DUC98" s="528"/>
      <c r="DUD98" s="528"/>
      <c r="DUE98" s="528"/>
      <c r="DUF98" s="528"/>
      <c r="DUG98" s="528"/>
      <c r="DUH98" s="528"/>
      <c r="DUI98" s="528"/>
      <c r="DUJ98" s="528"/>
      <c r="DUK98" s="528"/>
      <c r="DUL98" s="528"/>
      <c r="DUM98" s="528"/>
      <c r="DUN98" s="528"/>
      <c r="DUO98" s="528"/>
      <c r="DUP98" s="528"/>
      <c r="DUQ98" s="528"/>
      <c r="DUR98" s="528"/>
      <c r="DUS98" s="528"/>
      <c r="DUT98" s="528"/>
      <c r="DUU98" s="528"/>
      <c r="DUV98" s="528"/>
      <c r="DUW98" s="528"/>
      <c r="DUX98" s="528"/>
      <c r="DUY98" s="528"/>
      <c r="DUZ98" s="528"/>
      <c r="DVA98" s="528"/>
      <c r="DVB98" s="528"/>
      <c r="DVC98" s="528"/>
      <c r="DVD98" s="528"/>
      <c r="DVE98" s="528"/>
      <c r="DVF98" s="528"/>
      <c r="DVG98" s="528"/>
      <c r="DVH98" s="528"/>
      <c r="DVI98" s="528"/>
      <c r="DVJ98" s="528"/>
      <c r="DVK98" s="528"/>
      <c r="DVL98" s="528"/>
      <c r="DVM98" s="528"/>
      <c r="DVN98" s="528"/>
      <c r="DVO98" s="528"/>
      <c r="DVP98" s="528"/>
      <c r="DVQ98" s="528"/>
      <c r="DVR98" s="528"/>
      <c r="DVS98" s="528"/>
      <c r="DVT98" s="528"/>
      <c r="DVU98" s="528"/>
      <c r="DVV98" s="528"/>
      <c r="DVW98" s="528"/>
      <c r="DVX98" s="528"/>
      <c r="DVY98" s="528"/>
      <c r="DVZ98" s="528"/>
      <c r="DWA98" s="528"/>
      <c r="DWB98" s="528"/>
      <c r="DWC98" s="528"/>
      <c r="DWD98" s="528"/>
      <c r="DWE98" s="528"/>
      <c r="DWF98" s="528"/>
      <c r="DWG98" s="528"/>
      <c r="DWH98" s="528"/>
      <c r="DWI98" s="528"/>
      <c r="DWJ98" s="528"/>
      <c r="DWK98" s="528"/>
      <c r="DWL98" s="528"/>
      <c r="DWM98" s="528"/>
      <c r="DWN98" s="528"/>
      <c r="DWO98" s="528"/>
      <c r="DWP98" s="528"/>
      <c r="DWQ98" s="528"/>
      <c r="DWR98" s="528"/>
      <c r="DWS98" s="528"/>
      <c r="DWT98" s="528"/>
      <c r="DWU98" s="528"/>
      <c r="DWV98" s="528"/>
      <c r="DWW98" s="528"/>
      <c r="DWX98" s="528"/>
      <c r="DWY98" s="528"/>
      <c r="DWZ98" s="528"/>
      <c r="DXA98" s="528"/>
      <c r="DXB98" s="528"/>
      <c r="DXC98" s="528"/>
      <c r="DXD98" s="528"/>
      <c r="DXE98" s="528"/>
      <c r="DXF98" s="528"/>
      <c r="DXG98" s="528"/>
      <c r="DXH98" s="528"/>
      <c r="DXI98" s="528"/>
      <c r="DXJ98" s="528"/>
      <c r="DXK98" s="528"/>
      <c r="DXL98" s="528"/>
      <c r="DXM98" s="528"/>
      <c r="DXN98" s="528"/>
      <c r="DXO98" s="528"/>
      <c r="DXP98" s="528"/>
      <c r="DXQ98" s="528"/>
      <c r="DXR98" s="528"/>
      <c r="DXS98" s="528"/>
      <c r="DXT98" s="528"/>
      <c r="DXU98" s="528"/>
      <c r="DXV98" s="528"/>
      <c r="DXW98" s="528"/>
      <c r="DXX98" s="528"/>
      <c r="DXY98" s="528"/>
      <c r="DXZ98" s="528"/>
      <c r="DYA98" s="528"/>
      <c r="DYB98" s="528"/>
      <c r="DYC98" s="528"/>
      <c r="DYD98" s="528"/>
      <c r="DYE98" s="528"/>
      <c r="DYF98" s="528"/>
      <c r="DYG98" s="528"/>
      <c r="DYH98" s="528"/>
      <c r="DYI98" s="528"/>
      <c r="DYJ98" s="528"/>
      <c r="DYK98" s="528"/>
      <c r="DYL98" s="528"/>
      <c r="DYM98" s="528"/>
      <c r="DYN98" s="528"/>
      <c r="DYO98" s="528"/>
      <c r="DYP98" s="528"/>
      <c r="DYQ98" s="528"/>
      <c r="DYR98" s="528"/>
      <c r="DYS98" s="528"/>
      <c r="DYT98" s="528"/>
      <c r="DYU98" s="528"/>
      <c r="DYV98" s="528"/>
      <c r="DYW98" s="528"/>
      <c r="DYX98" s="528"/>
      <c r="DYY98" s="528"/>
      <c r="DYZ98" s="528"/>
      <c r="DZA98" s="528"/>
      <c r="DZB98" s="528"/>
      <c r="DZC98" s="528"/>
      <c r="DZD98" s="528"/>
      <c r="DZE98" s="528"/>
      <c r="DZF98" s="528"/>
      <c r="DZG98" s="528"/>
      <c r="DZH98" s="528"/>
      <c r="DZI98" s="528"/>
      <c r="DZJ98" s="528"/>
      <c r="DZK98" s="528"/>
      <c r="DZL98" s="528"/>
      <c r="DZM98" s="528"/>
      <c r="DZN98" s="528"/>
      <c r="DZO98" s="528"/>
      <c r="DZP98" s="528"/>
      <c r="DZQ98" s="528"/>
      <c r="DZR98" s="528"/>
      <c r="DZS98" s="528"/>
      <c r="DZT98" s="528"/>
      <c r="DZU98" s="528"/>
      <c r="DZV98" s="528"/>
      <c r="DZW98" s="528"/>
      <c r="DZX98" s="528"/>
      <c r="DZY98" s="528"/>
      <c r="DZZ98" s="528"/>
      <c r="EAA98" s="528"/>
      <c r="EAB98" s="528"/>
      <c r="EAC98" s="528"/>
      <c r="EAD98" s="528"/>
      <c r="EAE98" s="528"/>
      <c r="EAF98" s="528"/>
      <c r="EAG98" s="528"/>
      <c r="EAH98" s="528"/>
      <c r="EAI98" s="528"/>
      <c r="EAJ98" s="528"/>
      <c r="EAK98" s="528"/>
      <c r="EAL98" s="528"/>
      <c r="EAM98" s="528"/>
      <c r="EAN98" s="528"/>
      <c r="EAO98" s="528"/>
      <c r="EAP98" s="528"/>
      <c r="EAQ98" s="528"/>
      <c r="EAR98" s="528"/>
      <c r="EAS98" s="528"/>
      <c r="EAT98" s="528"/>
      <c r="EAU98" s="528"/>
      <c r="EAV98" s="528"/>
      <c r="EAW98" s="528"/>
      <c r="EAX98" s="528"/>
      <c r="EAY98" s="528"/>
      <c r="EAZ98" s="528"/>
      <c r="EBA98" s="528"/>
      <c r="EBB98" s="528"/>
      <c r="EBC98" s="528"/>
      <c r="EBD98" s="528"/>
      <c r="EBE98" s="528"/>
      <c r="EBF98" s="528"/>
      <c r="EBG98" s="528"/>
      <c r="EBH98" s="528"/>
      <c r="EBI98" s="528"/>
      <c r="EBJ98" s="528"/>
      <c r="EBK98" s="528"/>
      <c r="EBL98" s="528"/>
      <c r="EBM98" s="528"/>
      <c r="EBN98" s="528"/>
      <c r="EBO98" s="528"/>
      <c r="EBP98" s="528"/>
      <c r="EBQ98" s="528"/>
      <c r="EBR98" s="528"/>
      <c r="EBS98" s="528"/>
      <c r="EBT98" s="528"/>
      <c r="EBU98" s="528"/>
      <c r="EBV98" s="528"/>
      <c r="EBW98" s="528"/>
      <c r="EBX98" s="528"/>
      <c r="EBY98" s="528"/>
      <c r="EBZ98" s="528"/>
      <c r="ECA98" s="528"/>
      <c r="ECB98" s="528"/>
      <c r="ECC98" s="528"/>
      <c r="ECD98" s="528"/>
      <c r="ECE98" s="528"/>
      <c r="ECF98" s="528"/>
      <c r="ECG98" s="528"/>
      <c r="ECH98" s="528"/>
      <c r="ECI98" s="528"/>
      <c r="ECJ98" s="528"/>
      <c r="ECK98" s="528"/>
      <c r="ECL98" s="528"/>
      <c r="ECM98" s="528"/>
      <c r="ECN98" s="528"/>
      <c r="ECO98" s="528"/>
      <c r="ECP98" s="528"/>
      <c r="ECQ98" s="528"/>
      <c r="ECR98" s="528"/>
      <c r="ECS98" s="528"/>
      <c r="ECT98" s="528"/>
      <c r="ECU98" s="528"/>
      <c r="ECV98" s="528"/>
      <c r="ECW98" s="528"/>
      <c r="ECX98" s="528"/>
      <c r="ECY98" s="528"/>
      <c r="ECZ98" s="528"/>
      <c r="EDA98" s="528"/>
      <c r="EDB98" s="528"/>
      <c r="EDC98" s="528"/>
      <c r="EDD98" s="528"/>
      <c r="EDE98" s="528"/>
      <c r="EDF98" s="528"/>
      <c r="EDG98" s="528"/>
      <c r="EDH98" s="528"/>
      <c r="EDI98" s="528"/>
      <c r="EDJ98" s="528"/>
      <c r="EDK98" s="528"/>
      <c r="EDL98" s="528"/>
      <c r="EDM98" s="528"/>
      <c r="EDN98" s="528"/>
      <c r="EDO98" s="528"/>
      <c r="EDP98" s="528"/>
      <c r="EDQ98" s="528"/>
      <c r="EDR98" s="528"/>
      <c r="EDS98" s="528"/>
      <c r="EDT98" s="528"/>
      <c r="EDU98" s="528"/>
      <c r="EDV98" s="528"/>
      <c r="EDW98" s="528"/>
      <c r="EDX98" s="528"/>
      <c r="EDY98" s="528"/>
      <c r="EDZ98" s="528"/>
      <c r="EEA98" s="528"/>
      <c r="EEB98" s="528"/>
      <c r="EEC98" s="528"/>
      <c r="EED98" s="528"/>
      <c r="EEE98" s="528"/>
      <c r="EEF98" s="528"/>
      <c r="EEG98" s="528"/>
      <c r="EEH98" s="528"/>
      <c r="EEI98" s="528"/>
      <c r="EEJ98" s="528"/>
      <c r="EEK98" s="528"/>
      <c r="EEL98" s="528"/>
      <c r="EEM98" s="528"/>
      <c r="EEN98" s="528"/>
      <c r="EEO98" s="528"/>
      <c r="EEP98" s="528"/>
      <c r="EEQ98" s="528"/>
      <c r="EER98" s="528"/>
      <c r="EES98" s="528"/>
      <c r="EET98" s="528"/>
      <c r="EEU98" s="528"/>
      <c r="EEV98" s="528"/>
      <c r="EEW98" s="528"/>
      <c r="EEX98" s="528"/>
      <c r="EEY98" s="528"/>
      <c r="EEZ98" s="528"/>
      <c r="EFA98" s="528"/>
      <c r="EFB98" s="528"/>
      <c r="EFC98" s="528"/>
      <c r="EFD98" s="528"/>
      <c r="EFE98" s="528"/>
      <c r="EFF98" s="528"/>
      <c r="EFG98" s="528"/>
      <c r="EFH98" s="528"/>
      <c r="EFI98" s="528"/>
      <c r="EFJ98" s="528"/>
      <c r="EFK98" s="528"/>
      <c r="EFL98" s="528"/>
      <c r="EFM98" s="528"/>
      <c r="EFN98" s="528"/>
      <c r="EFO98" s="528"/>
      <c r="EFP98" s="528"/>
      <c r="EFQ98" s="528"/>
      <c r="EFR98" s="528"/>
      <c r="EFS98" s="528"/>
      <c r="EFT98" s="528"/>
      <c r="EFU98" s="528"/>
      <c r="EFV98" s="528"/>
      <c r="EFW98" s="528"/>
      <c r="EFX98" s="528"/>
      <c r="EFY98" s="528"/>
      <c r="EFZ98" s="528"/>
      <c r="EGA98" s="528"/>
      <c r="EGB98" s="528"/>
      <c r="EGC98" s="528"/>
      <c r="EGD98" s="528"/>
      <c r="EGE98" s="528"/>
      <c r="EGF98" s="528"/>
      <c r="EGG98" s="528"/>
      <c r="EGH98" s="528"/>
      <c r="EGI98" s="528"/>
      <c r="EGJ98" s="528"/>
      <c r="EGK98" s="528"/>
      <c r="EGL98" s="528"/>
      <c r="EGM98" s="528"/>
      <c r="EGN98" s="528"/>
      <c r="EGO98" s="528"/>
      <c r="EGP98" s="528"/>
      <c r="EGQ98" s="528"/>
      <c r="EGR98" s="528"/>
      <c r="EGS98" s="528"/>
      <c r="EGT98" s="528"/>
      <c r="EGU98" s="528"/>
      <c r="EGV98" s="528"/>
      <c r="EGW98" s="528"/>
      <c r="EGX98" s="528"/>
      <c r="EGY98" s="528"/>
      <c r="EGZ98" s="528"/>
      <c r="EHA98" s="528"/>
      <c r="EHB98" s="528"/>
      <c r="EHC98" s="528"/>
      <c r="EHD98" s="528"/>
      <c r="EHE98" s="528"/>
      <c r="EHF98" s="528"/>
      <c r="EHG98" s="528"/>
      <c r="EHH98" s="528"/>
      <c r="EHI98" s="528"/>
      <c r="EHJ98" s="528"/>
      <c r="EHK98" s="528"/>
      <c r="EHL98" s="528"/>
      <c r="EHM98" s="528"/>
      <c r="EHN98" s="528"/>
      <c r="EHO98" s="528"/>
      <c r="EHP98" s="528"/>
      <c r="EHQ98" s="528"/>
      <c r="EHR98" s="528"/>
      <c r="EHS98" s="528"/>
      <c r="EHT98" s="528"/>
      <c r="EHU98" s="528"/>
      <c r="EHV98" s="528"/>
      <c r="EHW98" s="528"/>
      <c r="EHX98" s="528"/>
      <c r="EHY98" s="528"/>
      <c r="EHZ98" s="528"/>
      <c r="EIA98" s="528"/>
      <c r="EIB98" s="528"/>
      <c r="EIC98" s="528"/>
      <c r="EID98" s="528"/>
      <c r="EIE98" s="528"/>
      <c r="EIF98" s="528"/>
      <c r="EIG98" s="528"/>
      <c r="EIH98" s="528"/>
      <c r="EII98" s="528"/>
      <c r="EIJ98" s="528"/>
      <c r="EIK98" s="528"/>
      <c r="EIL98" s="528"/>
      <c r="EIM98" s="528"/>
      <c r="EIN98" s="528"/>
      <c r="EIO98" s="528"/>
      <c r="EIP98" s="528"/>
      <c r="EIQ98" s="528"/>
      <c r="EIR98" s="528"/>
      <c r="EIS98" s="528"/>
      <c r="EIT98" s="528"/>
      <c r="EIU98" s="528"/>
      <c r="EIV98" s="528"/>
      <c r="EIW98" s="528"/>
      <c r="EIX98" s="528"/>
      <c r="EIY98" s="528"/>
      <c r="EIZ98" s="528"/>
      <c r="EJA98" s="528"/>
      <c r="EJB98" s="528"/>
      <c r="EJC98" s="528"/>
      <c r="EJD98" s="528"/>
      <c r="EJE98" s="528"/>
      <c r="EJF98" s="528"/>
      <c r="EJG98" s="528"/>
      <c r="EJH98" s="528"/>
      <c r="EJI98" s="528"/>
      <c r="EJJ98" s="528"/>
      <c r="EJK98" s="528"/>
      <c r="EJL98" s="528"/>
      <c r="EJM98" s="528"/>
      <c r="EJN98" s="528"/>
      <c r="EJO98" s="528"/>
      <c r="EJP98" s="528"/>
      <c r="EJQ98" s="528"/>
      <c r="EJR98" s="528"/>
      <c r="EJS98" s="528"/>
      <c r="EJT98" s="528"/>
      <c r="EJU98" s="528"/>
      <c r="EJV98" s="528"/>
      <c r="EJW98" s="528"/>
      <c r="EJX98" s="528"/>
      <c r="EJY98" s="528"/>
      <c r="EJZ98" s="528"/>
      <c r="EKA98" s="528"/>
      <c r="EKB98" s="528"/>
      <c r="EKC98" s="528"/>
      <c r="EKD98" s="528"/>
      <c r="EKE98" s="528"/>
      <c r="EKF98" s="528"/>
      <c r="EKG98" s="528"/>
      <c r="EKH98" s="528"/>
      <c r="EKI98" s="528"/>
      <c r="EKJ98" s="528"/>
      <c r="EKK98" s="528"/>
      <c r="EKL98" s="528"/>
      <c r="EKM98" s="528"/>
      <c r="EKN98" s="528"/>
      <c r="EKO98" s="528"/>
      <c r="EKP98" s="528"/>
      <c r="EKQ98" s="528"/>
      <c r="EKR98" s="528"/>
      <c r="EKS98" s="528"/>
      <c r="EKT98" s="528"/>
      <c r="EKU98" s="528"/>
      <c r="EKV98" s="528"/>
      <c r="EKW98" s="528"/>
      <c r="EKX98" s="528"/>
      <c r="EKY98" s="528"/>
      <c r="EKZ98" s="528"/>
      <c r="ELA98" s="528"/>
      <c r="ELB98" s="528"/>
      <c r="ELC98" s="528"/>
      <c r="ELD98" s="528"/>
      <c r="ELE98" s="528"/>
      <c r="ELF98" s="528"/>
      <c r="ELG98" s="528"/>
      <c r="ELH98" s="528"/>
      <c r="ELI98" s="528"/>
      <c r="ELJ98" s="528"/>
      <c r="ELK98" s="528"/>
      <c r="ELL98" s="528"/>
      <c r="ELM98" s="528"/>
      <c r="ELN98" s="528"/>
      <c r="ELO98" s="528"/>
      <c r="ELP98" s="528"/>
      <c r="ELQ98" s="528"/>
      <c r="ELR98" s="528"/>
      <c r="ELS98" s="528"/>
      <c r="ELT98" s="528"/>
      <c r="ELU98" s="528"/>
      <c r="ELV98" s="528"/>
      <c r="ELW98" s="528"/>
      <c r="ELX98" s="528"/>
      <c r="ELY98" s="528"/>
      <c r="ELZ98" s="528"/>
      <c r="EMA98" s="528"/>
      <c r="EMB98" s="528"/>
      <c r="EMC98" s="528"/>
      <c r="EMD98" s="528"/>
      <c r="EME98" s="528"/>
      <c r="EMF98" s="528"/>
      <c r="EMG98" s="528"/>
      <c r="EMH98" s="528"/>
      <c r="EMI98" s="528"/>
      <c r="EMJ98" s="528"/>
      <c r="EMK98" s="528"/>
      <c r="EML98" s="528"/>
      <c r="EMM98" s="528"/>
      <c r="EMN98" s="528"/>
      <c r="EMO98" s="528"/>
      <c r="EMP98" s="528"/>
      <c r="EMQ98" s="528"/>
      <c r="EMR98" s="528"/>
      <c r="EMS98" s="528"/>
      <c r="EMT98" s="528"/>
      <c r="EMU98" s="528"/>
      <c r="EMV98" s="528"/>
      <c r="EMW98" s="528"/>
      <c r="EMX98" s="528"/>
      <c r="EMY98" s="528"/>
      <c r="EMZ98" s="528"/>
      <c r="ENA98" s="528"/>
      <c r="ENB98" s="528"/>
      <c r="ENC98" s="528"/>
      <c r="END98" s="528"/>
      <c r="ENE98" s="528"/>
      <c r="ENF98" s="528"/>
      <c r="ENG98" s="528"/>
      <c r="ENH98" s="528"/>
      <c r="ENI98" s="528"/>
      <c r="ENJ98" s="528"/>
      <c r="ENK98" s="528"/>
      <c r="ENL98" s="528"/>
      <c r="ENM98" s="528"/>
      <c r="ENN98" s="528"/>
      <c r="ENO98" s="528"/>
      <c r="ENP98" s="528"/>
      <c r="ENQ98" s="528"/>
      <c r="ENR98" s="528"/>
      <c r="ENS98" s="528"/>
      <c r="ENT98" s="528"/>
      <c r="ENU98" s="528"/>
      <c r="ENV98" s="528"/>
      <c r="ENW98" s="528"/>
      <c r="ENX98" s="528"/>
      <c r="ENY98" s="528"/>
      <c r="ENZ98" s="528"/>
      <c r="EOA98" s="528"/>
      <c r="EOB98" s="528"/>
      <c r="EOC98" s="528"/>
      <c r="EOD98" s="528"/>
      <c r="EOE98" s="528"/>
      <c r="EOF98" s="528"/>
      <c r="EOG98" s="528"/>
      <c r="EOH98" s="528"/>
      <c r="EOI98" s="528"/>
      <c r="EOJ98" s="528"/>
      <c r="EOK98" s="528"/>
      <c r="EOL98" s="528"/>
      <c r="EOM98" s="528"/>
      <c r="EON98" s="528"/>
      <c r="EOO98" s="528"/>
      <c r="EOP98" s="528"/>
      <c r="EOQ98" s="528"/>
      <c r="EOR98" s="528"/>
      <c r="EOS98" s="528"/>
      <c r="EOT98" s="528"/>
      <c r="EOU98" s="528"/>
      <c r="EOV98" s="528"/>
      <c r="EOW98" s="528"/>
      <c r="EOX98" s="528"/>
      <c r="EOY98" s="528"/>
      <c r="EOZ98" s="528"/>
      <c r="EPA98" s="528"/>
      <c r="EPB98" s="528"/>
      <c r="EPC98" s="528"/>
      <c r="EPD98" s="528"/>
      <c r="EPE98" s="528"/>
      <c r="EPF98" s="528"/>
      <c r="EPG98" s="528"/>
      <c r="EPH98" s="528"/>
      <c r="EPI98" s="528"/>
      <c r="EPJ98" s="528"/>
      <c r="EPK98" s="528"/>
      <c r="EPL98" s="528"/>
      <c r="EPM98" s="528"/>
      <c r="EPN98" s="528"/>
      <c r="EPO98" s="528"/>
      <c r="EPP98" s="528"/>
      <c r="EPQ98" s="528"/>
      <c r="EPR98" s="528"/>
      <c r="EPS98" s="528"/>
      <c r="EPT98" s="528"/>
      <c r="EPU98" s="528"/>
      <c r="EPV98" s="528"/>
      <c r="EPW98" s="528"/>
      <c r="EPX98" s="528"/>
      <c r="EPY98" s="528"/>
      <c r="EPZ98" s="528"/>
      <c r="EQA98" s="528"/>
      <c r="EQB98" s="528"/>
      <c r="EQC98" s="528"/>
      <c r="EQD98" s="528"/>
      <c r="EQE98" s="528"/>
      <c r="EQF98" s="528"/>
      <c r="EQG98" s="528"/>
      <c r="EQH98" s="528"/>
      <c r="EQI98" s="528"/>
      <c r="EQJ98" s="528"/>
      <c r="EQK98" s="528"/>
      <c r="EQL98" s="528"/>
      <c r="EQM98" s="528"/>
      <c r="EQN98" s="528"/>
      <c r="EQO98" s="528"/>
      <c r="EQP98" s="528"/>
      <c r="EQQ98" s="528"/>
      <c r="EQR98" s="528"/>
      <c r="EQS98" s="528"/>
      <c r="EQT98" s="528"/>
      <c r="EQU98" s="528"/>
      <c r="EQV98" s="528"/>
      <c r="EQW98" s="528"/>
      <c r="EQX98" s="528"/>
      <c r="EQY98" s="528"/>
      <c r="EQZ98" s="528"/>
      <c r="ERA98" s="528"/>
      <c r="ERB98" s="528"/>
      <c r="ERC98" s="528"/>
      <c r="ERD98" s="528"/>
      <c r="ERE98" s="528"/>
      <c r="ERF98" s="528"/>
      <c r="ERG98" s="528"/>
      <c r="ERH98" s="528"/>
      <c r="ERI98" s="528"/>
      <c r="ERJ98" s="528"/>
      <c r="ERK98" s="528"/>
      <c r="ERL98" s="528"/>
      <c r="ERM98" s="528"/>
      <c r="ERN98" s="528"/>
      <c r="ERO98" s="528"/>
      <c r="ERP98" s="528"/>
      <c r="ERQ98" s="528"/>
      <c r="ERR98" s="528"/>
      <c r="ERS98" s="528"/>
      <c r="ERT98" s="528"/>
      <c r="ERU98" s="528"/>
      <c r="ERV98" s="528"/>
      <c r="ERW98" s="528"/>
      <c r="ERX98" s="528"/>
      <c r="ERY98" s="528"/>
      <c r="ERZ98" s="528"/>
      <c r="ESA98" s="528"/>
      <c r="ESB98" s="528"/>
      <c r="ESC98" s="528"/>
      <c r="ESD98" s="528"/>
      <c r="ESE98" s="528"/>
      <c r="ESF98" s="528"/>
      <c r="ESG98" s="528"/>
      <c r="ESH98" s="528"/>
      <c r="ESI98" s="528"/>
      <c r="ESJ98" s="528"/>
      <c r="ESK98" s="528"/>
      <c r="ESL98" s="528"/>
      <c r="ESM98" s="528"/>
      <c r="ESN98" s="528"/>
      <c r="ESO98" s="528"/>
      <c r="ESP98" s="528"/>
      <c r="ESQ98" s="528"/>
      <c r="ESR98" s="528"/>
      <c r="ESS98" s="528"/>
      <c r="EST98" s="528"/>
      <c r="ESU98" s="528"/>
      <c r="ESV98" s="528"/>
      <c r="ESW98" s="528"/>
      <c r="ESX98" s="528"/>
      <c r="ESY98" s="528"/>
      <c r="ESZ98" s="528"/>
      <c r="ETA98" s="528"/>
      <c r="ETB98" s="528"/>
      <c r="ETC98" s="528"/>
      <c r="ETD98" s="528"/>
      <c r="ETE98" s="528"/>
      <c r="ETF98" s="528"/>
      <c r="ETG98" s="528"/>
      <c r="ETH98" s="528"/>
      <c r="ETI98" s="528"/>
      <c r="ETJ98" s="528"/>
      <c r="ETK98" s="528"/>
      <c r="ETL98" s="528"/>
      <c r="ETM98" s="528"/>
      <c r="ETN98" s="528"/>
      <c r="ETO98" s="528"/>
      <c r="ETP98" s="528"/>
      <c r="ETQ98" s="528"/>
      <c r="ETR98" s="528"/>
      <c r="ETS98" s="528"/>
      <c r="ETT98" s="528"/>
      <c r="ETU98" s="528"/>
      <c r="ETV98" s="528"/>
      <c r="ETW98" s="528"/>
      <c r="ETX98" s="528"/>
      <c r="ETY98" s="528"/>
      <c r="ETZ98" s="528"/>
      <c r="EUA98" s="528"/>
      <c r="EUB98" s="528"/>
      <c r="EUC98" s="528"/>
      <c r="EUD98" s="528"/>
      <c r="EUE98" s="528"/>
      <c r="EUF98" s="528"/>
      <c r="EUG98" s="528"/>
      <c r="EUH98" s="528"/>
      <c r="EUI98" s="528"/>
      <c r="EUJ98" s="528"/>
      <c r="EUK98" s="528"/>
      <c r="EUL98" s="528"/>
      <c r="EUM98" s="528"/>
      <c r="EUN98" s="528"/>
      <c r="EUO98" s="528"/>
      <c r="EUP98" s="528"/>
      <c r="EUQ98" s="528"/>
      <c r="EUR98" s="528"/>
      <c r="EUS98" s="528"/>
      <c r="EUT98" s="528"/>
      <c r="EUU98" s="528"/>
      <c r="EUV98" s="528"/>
      <c r="EUW98" s="528"/>
      <c r="EUX98" s="528"/>
      <c r="EUY98" s="528"/>
      <c r="EUZ98" s="528"/>
      <c r="EVA98" s="528"/>
      <c r="EVB98" s="528"/>
      <c r="EVC98" s="528"/>
      <c r="EVD98" s="528"/>
      <c r="EVE98" s="528"/>
      <c r="EVF98" s="528"/>
      <c r="EVG98" s="528"/>
      <c r="EVH98" s="528"/>
      <c r="EVI98" s="528"/>
      <c r="EVJ98" s="528"/>
      <c r="EVK98" s="528"/>
      <c r="EVL98" s="528"/>
      <c r="EVM98" s="528"/>
      <c r="EVN98" s="528"/>
      <c r="EVO98" s="528"/>
      <c r="EVP98" s="528"/>
      <c r="EVQ98" s="528"/>
      <c r="EVR98" s="528"/>
      <c r="EVS98" s="528"/>
      <c r="EVT98" s="528"/>
      <c r="EVU98" s="528"/>
      <c r="EVV98" s="528"/>
      <c r="EVW98" s="528"/>
      <c r="EVX98" s="528"/>
      <c r="EVY98" s="528"/>
      <c r="EVZ98" s="528"/>
      <c r="EWA98" s="528"/>
      <c r="EWB98" s="528"/>
      <c r="EWC98" s="528"/>
      <c r="EWD98" s="528"/>
      <c r="EWE98" s="528"/>
      <c r="EWF98" s="528"/>
      <c r="EWG98" s="528"/>
      <c r="EWH98" s="528"/>
      <c r="EWI98" s="528"/>
      <c r="EWJ98" s="528"/>
      <c r="EWK98" s="528"/>
      <c r="EWL98" s="528"/>
      <c r="EWM98" s="528"/>
      <c r="EWN98" s="528"/>
      <c r="EWO98" s="528"/>
      <c r="EWP98" s="528"/>
      <c r="EWQ98" s="528"/>
      <c r="EWR98" s="528"/>
      <c r="EWS98" s="528"/>
      <c r="EWT98" s="528"/>
      <c r="EWU98" s="528"/>
      <c r="EWV98" s="528"/>
      <c r="EWW98" s="528"/>
      <c r="EWX98" s="528"/>
      <c r="EWY98" s="528"/>
      <c r="EWZ98" s="528"/>
      <c r="EXA98" s="528"/>
      <c r="EXB98" s="528"/>
      <c r="EXC98" s="528"/>
      <c r="EXD98" s="528"/>
      <c r="EXE98" s="528"/>
      <c r="EXF98" s="528"/>
      <c r="EXG98" s="528"/>
      <c r="EXH98" s="528"/>
      <c r="EXI98" s="528"/>
      <c r="EXJ98" s="528"/>
      <c r="EXK98" s="528"/>
      <c r="EXL98" s="528"/>
      <c r="EXM98" s="528"/>
      <c r="EXN98" s="528"/>
      <c r="EXO98" s="528"/>
      <c r="EXP98" s="528"/>
      <c r="EXQ98" s="528"/>
      <c r="EXR98" s="528"/>
      <c r="EXS98" s="528"/>
      <c r="EXT98" s="528"/>
      <c r="EXU98" s="528"/>
      <c r="EXV98" s="528"/>
      <c r="EXW98" s="528"/>
      <c r="EXX98" s="528"/>
      <c r="EXY98" s="528"/>
      <c r="EXZ98" s="528"/>
      <c r="EYA98" s="528"/>
      <c r="EYB98" s="528"/>
      <c r="EYC98" s="528"/>
      <c r="EYD98" s="528"/>
      <c r="EYE98" s="528"/>
      <c r="EYF98" s="528"/>
      <c r="EYG98" s="528"/>
      <c r="EYH98" s="528"/>
      <c r="EYI98" s="528"/>
      <c r="EYJ98" s="528"/>
      <c r="EYK98" s="528"/>
      <c r="EYL98" s="528"/>
      <c r="EYM98" s="528"/>
      <c r="EYN98" s="528"/>
      <c r="EYO98" s="528"/>
      <c r="EYP98" s="528"/>
      <c r="EYQ98" s="528"/>
      <c r="EYR98" s="528"/>
      <c r="EYS98" s="528"/>
      <c r="EYT98" s="528"/>
      <c r="EYU98" s="528"/>
      <c r="EYV98" s="528"/>
      <c r="EYW98" s="528"/>
      <c r="EYX98" s="528"/>
      <c r="EYY98" s="528"/>
      <c r="EYZ98" s="528"/>
      <c r="EZA98" s="528"/>
      <c r="EZB98" s="528"/>
      <c r="EZC98" s="528"/>
      <c r="EZD98" s="528"/>
      <c r="EZE98" s="528"/>
      <c r="EZF98" s="528"/>
      <c r="EZG98" s="528"/>
      <c r="EZH98" s="528"/>
      <c r="EZI98" s="528"/>
      <c r="EZJ98" s="528"/>
      <c r="EZK98" s="528"/>
      <c r="EZL98" s="528"/>
      <c r="EZM98" s="528"/>
      <c r="EZN98" s="528"/>
      <c r="EZO98" s="528"/>
      <c r="EZP98" s="528"/>
      <c r="EZQ98" s="528"/>
      <c r="EZR98" s="528"/>
      <c r="EZS98" s="528"/>
      <c r="EZT98" s="528"/>
      <c r="EZU98" s="528"/>
      <c r="EZV98" s="528"/>
      <c r="EZW98" s="528"/>
      <c r="EZX98" s="528"/>
      <c r="EZY98" s="528"/>
      <c r="EZZ98" s="528"/>
      <c r="FAA98" s="528"/>
      <c r="FAB98" s="528"/>
      <c r="FAC98" s="528"/>
      <c r="FAD98" s="528"/>
      <c r="FAE98" s="528"/>
      <c r="FAF98" s="528"/>
      <c r="FAG98" s="528"/>
      <c r="FAH98" s="528"/>
      <c r="FAI98" s="528"/>
      <c r="FAJ98" s="528"/>
      <c r="FAK98" s="528"/>
      <c r="FAL98" s="528"/>
      <c r="FAM98" s="528"/>
      <c r="FAN98" s="528"/>
      <c r="FAO98" s="528"/>
      <c r="FAP98" s="528"/>
      <c r="FAQ98" s="528"/>
      <c r="FAR98" s="528"/>
      <c r="FAS98" s="528"/>
      <c r="FAT98" s="528"/>
      <c r="FAU98" s="528"/>
      <c r="FAV98" s="528"/>
      <c r="FAW98" s="528"/>
      <c r="FAX98" s="528"/>
      <c r="FAY98" s="528"/>
      <c r="FAZ98" s="528"/>
      <c r="FBA98" s="528"/>
      <c r="FBB98" s="528"/>
      <c r="FBC98" s="528"/>
      <c r="FBD98" s="528"/>
      <c r="FBE98" s="528"/>
      <c r="FBF98" s="528"/>
      <c r="FBG98" s="528"/>
      <c r="FBH98" s="528"/>
      <c r="FBI98" s="528"/>
      <c r="FBJ98" s="528"/>
      <c r="FBK98" s="528"/>
      <c r="FBL98" s="528"/>
      <c r="FBM98" s="528"/>
      <c r="FBN98" s="528"/>
      <c r="FBO98" s="528"/>
      <c r="FBP98" s="528"/>
      <c r="FBQ98" s="528"/>
      <c r="FBR98" s="528"/>
      <c r="FBS98" s="528"/>
      <c r="FBT98" s="528"/>
      <c r="FBU98" s="528"/>
      <c r="FBV98" s="528"/>
      <c r="FBW98" s="528"/>
      <c r="FBX98" s="528"/>
      <c r="FBY98" s="528"/>
      <c r="FBZ98" s="528"/>
      <c r="FCA98" s="528"/>
      <c r="FCB98" s="528"/>
      <c r="FCC98" s="528"/>
      <c r="FCD98" s="528"/>
      <c r="FCE98" s="528"/>
      <c r="FCF98" s="528"/>
      <c r="FCG98" s="528"/>
      <c r="FCH98" s="528"/>
      <c r="FCI98" s="528"/>
      <c r="FCJ98" s="528"/>
      <c r="FCK98" s="528"/>
      <c r="FCL98" s="528"/>
      <c r="FCM98" s="528"/>
      <c r="FCN98" s="528"/>
      <c r="FCO98" s="528"/>
      <c r="FCP98" s="528"/>
      <c r="FCQ98" s="528"/>
      <c r="FCR98" s="528"/>
      <c r="FCS98" s="528"/>
      <c r="FCT98" s="528"/>
      <c r="FCU98" s="528"/>
      <c r="FCV98" s="528"/>
      <c r="FCW98" s="528"/>
      <c r="FCX98" s="528"/>
      <c r="FCY98" s="528"/>
      <c r="FCZ98" s="528"/>
      <c r="FDA98" s="528"/>
      <c r="FDB98" s="528"/>
      <c r="FDC98" s="528"/>
      <c r="FDD98" s="528"/>
      <c r="FDE98" s="528"/>
      <c r="FDF98" s="528"/>
      <c r="FDG98" s="528"/>
      <c r="FDH98" s="528"/>
      <c r="FDI98" s="528"/>
      <c r="FDJ98" s="528"/>
      <c r="FDK98" s="528"/>
      <c r="FDL98" s="528"/>
      <c r="FDM98" s="528"/>
      <c r="FDN98" s="528"/>
      <c r="FDO98" s="528"/>
      <c r="FDP98" s="528"/>
      <c r="FDQ98" s="528"/>
      <c r="FDR98" s="528"/>
      <c r="FDS98" s="528"/>
      <c r="FDT98" s="528"/>
      <c r="FDU98" s="528"/>
      <c r="FDV98" s="528"/>
      <c r="FDW98" s="528"/>
      <c r="FDX98" s="528"/>
      <c r="FDY98" s="528"/>
      <c r="FDZ98" s="528"/>
      <c r="FEA98" s="528"/>
      <c r="FEB98" s="528"/>
      <c r="FEC98" s="528"/>
      <c r="FED98" s="528"/>
      <c r="FEE98" s="528"/>
      <c r="FEF98" s="528"/>
      <c r="FEG98" s="528"/>
      <c r="FEH98" s="528"/>
      <c r="FEI98" s="528"/>
      <c r="FEJ98" s="528"/>
      <c r="FEK98" s="528"/>
      <c r="FEL98" s="528"/>
      <c r="FEM98" s="528"/>
      <c r="FEN98" s="528"/>
      <c r="FEO98" s="528"/>
      <c r="FEP98" s="528"/>
      <c r="FEQ98" s="528"/>
      <c r="FER98" s="528"/>
      <c r="FES98" s="528"/>
      <c r="FET98" s="528"/>
      <c r="FEU98" s="528"/>
      <c r="FEV98" s="528"/>
      <c r="FEW98" s="528"/>
      <c r="FEX98" s="528"/>
      <c r="FEY98" s="528"/>
      <c r="FEZ98" s="528"/>
      <c r="FFA98" s="528"/>
      <c r="FFB98" s="528"/>
      <c r="FFC98" s="528"/>
      <c r="FFD98" s="528"/>
      <c r="FFE98" s="528"/>
      <c r="FFF98" s="528"/>
      <c r="FFG98" s="528"/>
      <c r="FFH98" s="528"/>
      <c r="FFI98" s="528"/>
      <c r="FFJ98" s="528"/>
      <c r="FFK98" s="528"/>
      <c r="FFL98" s="528"/>
      <c r="FFM98" s="528"/>
      <c r="FFN98" s="528"/>
      <c r="FFO98" s="528"/>
      <c r="FFP98" s="528"/>
      <c r="FFQ98" s="528"/>
      <c r="FFR98" s="528"/>
      <c r="FFS98" s="528"/>
      <c r="FFT98" s="528"/>
      <c r="FFU98" s="528"/>
      <c r="FFV98" s="528"/>
      <c r="FFW98" s="528"/>
      <c r="FFX98" s="528"/>
      <c r="FFY98" s="528"/>
      <c r="FFZ98" s="528"/>
      <c r="FGA98" s="528"/>
      <c r="FGB98" s="528"/>
      <c r="FGC98" s="528"/>
      <c r="FGD98" s="528"/>
      <c r="FGE98" s="528"/>
      <c r="FGF98" s="528"/>
      <c r="FGG98" s="528"/>
      <c r="FGH98" s="528"/>
      <c r="FGI98" s="528"/>
      <c r="FGJ98" s="528"/>
      <c r="FGK98" s="528"/>
      <c r="FGL98" s="528"/>
      <c r="FGM98" s="528"/>
      <c r="FGN98" s="528"/>
      <c r="FGO98" s="528"/>
      <c r="FGP98" s="528"/>
      <c r="FGQ98" s="528"/>
      <c r="FGR98" s="528"/>
      <c r="FGS98" s="528"/>
      <c r="FGT98" s="528"/>
      <c r="FGU98" s="528"/>
      <c r="FGV98" s="528"/>
      <c r="FGW98" s="528"/>
      <c r="FGX98" s="528"/>
      <c r="FGY98" s="528"/>
      <c r="FGZ98" s="528"/>
      <c r="FHA98" s="528"/>
      <c r="FHB98" s="528"/>
      <c r="FHC98" s="528"/>
      <c r="FHD98" s="528"/>
      <c r="FHE98" s="528"/>
      <c r="FHF98" s="528"/>
      <c r="FHG98" s="528"/>
      <c r="FHH98" s="528"/>
      <c r="FHI98" s="528"/>
      <c r="FHJ98" s="528"/>
      <c r="FHK98" s="528"/>
      <c r="FHL98" s="528"/>
      <c r="FHM98" s="528"/>
      <c r="FHN98" s="528"/>
      <c r="FHO98" s="528"/>
      <c r="FHP98" s="528"/>
      <c r="FHQ98" s="528"/>
      <c r="FHR98" s="528"/>
      <c r="FHS98" s="528"/>
      <c r="FHT98" s="528"/>
      <c r="FHU98" s="528"/>
      <c r="FHV98" s="528"/>
      <c r="FHW98" s="528"/>
      <c r="FHX98" s="528"/>
      <c r="FHY98" s="528"/>
      <c r="FHZ98" s="528"/>
      <c r="FIA98" s="528"/>
      <c r="FIB98" s="528"/>
      <c r="FIC98" s="528"/>
      <c r="FID98" s="528"/>
      <c r="FIE98" s="528"/>
      <c r="FIF98" s="528"/>
      <c r="FIG98" s="528"/>
      <c r="FIH98" s="528"/>
      <c r="FII98" s="528"/>
      <c r="FIJ98" s="528"/>
      <c r="FIK98" s="528"/>
      <c r="FIL98" s="528"/>
      <c r="FIM98" s="528"/>
      <c r="FIN98" s="528"/>
      <c r="FIO98" s="528"/>
      <c r="FIP98" s="528"/>
      <c r="FIQ98" s="528"/>
      <c r="FIR98" s="528"/>
      <c r="FIS98" s="528"/>
      <c r="FIT98" s="528"/>
      <c r="FIU98" s="528"/>
      <c r="FIV98" s="528"/>
      <c r="FIW98" s="528"/>
      <c r="FIX98" s="528"/>
      <c r="FIY98" s="528"/>
      <c r="FIZ98" s="528"/>
      <c r="FJA98" s="528"/>
      <c r="FJB98" s="528"/>
      <c r="FJC98" s="528"/>
      <c r="FJD98" s="528"/>
      <c r="FJE98" s="528"/>
      <c r="FJF98" s="528"/>
      <c r="FJG98" s="528"/>
      <c r="FJH98" s="528"/>
      <c r="FJI98" s="528"/>
      <c r="FJJ98" s="528"/>
      <c r="FJK98" s="528"/>
      <c r="FJL98" s="528"/>
      <c r="FJM98" s="528"/>
      <c r="FJN98" s="528"/>
      <c r="FJO98" s="528"/>
      <c r="FJP98" s="528"/>
      <c r="FJQ98" s="528"/>
      <c r="FJR98" s="528"/>
      <c r="FJS98" s="528"/>
      <c r="FJT98" s="528"/>
      <c r="FJU98" s="528"/>
      <c r="FJV98" s="528"/>
      <c r="FJW98" s="528"/>
      <c r="FJX98" s="528"/>
      <c r="FJY98" s="528"/>
      <c r="FJZ98" s="528"/>
      <c r="FKA98" s="528"/>
      <c r="FKB98" s="528"/>
      <c r="FKC98" s="528"/>
      <c r="FKD98" s="528"/>
      <c r="FKE98" s="528"/>
      <c r="FKF98" s="528"/>
      <c r="FKG98" s="528"/>
      <c r="FKH98" s="528"/>
      <c r="FKI98" s="528"/>
      <c r="FKJ98" s="528"/>
      <c r="FKK98" s="528"/>
      <c r="FKL98" s="528"/>
      <c r="FKM98" s="528"/>
      <c r="FKN98" s="528"/>
      <c r="FKO98" s="528"/>
      <c r="FKP98" s="528"/>
      <c r="FKQ98" s="528"/>
      <c r="FKR98" s="528"/>
      <c r="FKS98" s="528"/>
      <c r="FKT98" s="528"/>
      <c r="FKU98" s="528"/>
      <c r="FKV98" s="528"/>
      <c r="FKW98" s="528"/>
      <c r="FKX98" s="528"/>
      <c r="FKY98" s="528"/>
      <c r="FKZ98" s="528"/>
      <c r="FLA98" s="528"/>
      <c r="FLB98" s="528"/>
      <c r="FLC98" s="528"/>
      <c r="FLD98" s="528"/>
      <c r="FLE98" s="528"/>
      <c r="FLF98" s="528"/>
      <c r="FLG98" s="528"/>
      <c r="FLH98" s="528"/>
      <c r="FLI98" s="528"/>
      <c r="FLJ98" s="528"/>
      <c r="FLK98" s="528"/>
      <c r="FLL98" s="528"/>
      <c r="FLM98" s="528"/>
      <c r="FLN98" s="528"/>
      <c r="FLO98" s="528"/>
      <c r="FLP98" s="528"/>
      <c r="FLQ98" s="528"/>
      <c r="FLR98" s="528"/>
      <c r="FLS98" s="528"/>
      <c r="FLT98" s="528"/>
      <c r="FLU98" s="528"/>
      <c r="FLV98" s="528"/>
      <c r="FLW98" s="528"/>
      <c r="FLX98" s="528"/>
      <c r="FLY98" s="528"/>
      <c r="FLZ98" s="528"/>
      <c r="FMA98" s="528"/>
      <c r="FMB98" s="528"/>
      <c r="FMC98" s="528"/>
      <c r="FMD98" s="528"/>
      <c r="FME98" s="528"/>
      <c r="FMF98" s="528"/>
      <c r="FMG98" s="528"/>
      <c r="FMH98" s="528"/>
      <c r="FMI98" s="528"/>
      <c r="FMJ98" s="528"/>
      <c r="FMK98" s="528"/>
      <c r="FML98" s="528"/>
      <c r="FMM98" s="528"/>
      <c r="FMN98" s="528"/>
      <c r="FMO98" s="528"/>
      <c r="FMP98" s="528"/>
      <c r="FMQ98" s="528"/>
      <c r="FMR98" s="528"/>
      <c r="FMS98" s="528"/>
      <c r="FMT98" s="528"/>
      <c r="FMU98" s="528"/>
      <c r="FMV98" s="528"/>
      <c r="FMW98" s="528"/>
      <c r="FMX98" s="528"/>
      <c r="FMY98" s="528"/>
      <c r="FMZ98" s="528"/>
      <c r="FNA98" s="528"/>
      <c r="FNB98" s="528"/>
      <c r="FNC98" s="528"/>
      <c r="FND98" s="528"/>
      <c r="FNE98" s="528"/>
      <c r="FNF98" s="528"/>
      <c r="FNG98" s="528"/>
      <c r="FNH98" s="528"/>
      <c r="FNI98" s="528"/>
      <c r="FNJ98" s="528"/>
      <c r="FNK98" s="528"/>
      <c r="FNL98" s="528"/>
      <c r="FNM98" s="528"/>
      <c r="FNN98" s="528"/>
      <c r="FNO98" s="528"/>
      <c r="FNP98" s="528"/>
      <c r="FNQ98" s="528"/>
      <c r="FNR98" s="528"/>
      <c r="FNS98" s="528"/>
      <c r="FNT98" s="528"/>
      <c r="FNU98" s="528"/>
      <c r="FNV98" s="528"/>
      <c r="FNW98" s="528"/>
      <c r="FNX98" s="528"/>
      <c r="FNY98" s="528"/>
      <c r="FNZ98" s="528"/>
      <c r="FOA98" s="528"/>
      <c r="FOB98" s="528"/>
      <c r="FOC98" s="528"/>
      <c r="FOD98" s="528"/>
      <c r="FOE98" s="528"/>
      <c r="FOF98" s="528"/>
      <c r="FOG98" s="528"/>
      <c r="FOH98" s="528"/>
      <c r="FOI98" s="528"/>
      <c r="FOJ98" s="528"/>
      <c r="FOK98" s="528"/>
      <c r="FOL98" s="528"/>
      <c r="FOM98" s="528"/>
      <c r="FON98" s="528"/>
      <c r="FOO98" s="528"/>
      <c r="FOP98" s="528"/>
      <c r="FOQ98" s="528"/>
      <c r="FOR98" s="528"/>
      <c r="FOS98" s="528"/>
      <c r="FOT98" s="528"/>
      <c r="FOU98" s="528"/>
      <c r="FOV98" s="528"/>
      <c r="FOW98" s="528"/>
      <c r="FOX98" s="528"/>
      <c r="FOY98" s="528"/>
      <c r="FOZ98" s="528"/>
      <c r="FPA98" s="528"/>
      <c r="FPB98" s="528"/>
      <c r="FPC98" s="528"/>
      <c r="FPD98" s="528"/>
      <c r="FPE98" s="528"/>
      <c r="FPF98" s="528"/>
      <c r="FPG98" s="528"/>
      <c r="FPH98" s="528"/>
      <c r="FPI98" s="528"/>
      <c r="FPJ98" s="528"/>
      <c r="FPK98" s="528"/>
      <c r="FPL98" s="528"/>
      <c r="FPM98" s="528"/>
      <c r="FPN98" s="528"/>
      <c r="FPO98" s="528"/>
      <c r="FPP98" s="528"/>
      <c r="FPQ98" s="528"/>
      <c r="FPR98" s="528"/>
      <c r="FPS98" s="528"/>
      <c r="FPT98" s="528"/>
      <c r="FPU98" s="528"/>
      <c r="FPV98" s="528"/>
      <c r="FPW98" s="528"/>
      <c r="FPX98" s="528"/>
      <c r="FPY98" s="528"/>
      <c r="FPZ98" s="528"/>
      <c r="FQA98" s="528"/>
      <c r="FQB98" s="528"/>
      <c r="FQC98" s="528"/>
      <c r="FQD98" s="528"/>
      <c r="FQE98" s="528"/>
      <c r="FQF98" s="528"/>
      <c r="FQG98" s="528"/>
      <c r="FQH98" s="528"/>
      <c r="FQI98" s="528"/>
      <c r="FQJ98" s="528"/>
      <c r="FQK98" s="528"/>
      <c r="FQL98" s="528"/>
      <c r="FQM98" s="528"/>
      <c r="FQN98" s="528"/>
      <c r="FQO98" s="528"/>
      <c r="FQP98" s="528"/>
      <c r="FQQ98" s="528"/>
      <c r="FQR98" s="528"/>
      <c r="FQS98" s="528"/>
      <c r="FQT98" s="528"/>
      <c r="FQU98" s="528"/>
      <c r="FQV98" s="528"/>
      <c r="FQW98" s="528"/>
      <c r="FQX98" s="528"/>
      <c r="FQY98" s="528"/>
      <c r="FQZ98" s="528"/>
      <c r="FRA98" s="528"/>
      <c r="FRB98" s="528"/>
      <c r="FRC98" s="528"/>
      <c r="FRD98" s="528"/>
      <c r="FRE98" s="528"/>
      <c r="FRF98" s="528"/>
      <c r="FRG98" s="528"/>
      <c r="FRH98" s="528"/>
      <c r="FRI98" s="528"/>
      <c r="FRJ98" s="528"/>
      <c r="FRK98" s="528"/>
      <c r="FRL98" s="528"/>
      <c r="FRM98" s="528"/>
      <c r="FRN98" s="528"/>
      <c r="FRO98" s="528"/>
      <c r="FRP98" s="528"/>
      <c r="FRQ98" s="528"/>
      <c r="FRR98" s="528"/>
      <c r="FRS98" s="528"/>
      <c r="FRT98" s="528"/>
      <c r="FRU98" s="528"/>
      <c r="FRV98" s="528"/>
      <c r="FRW98" s="528"/>
      <c r="FRX98" s="528"/>
      <c r="FRY98" s="528"/>
      <c r="FRZ98" s="528"/>
      <c r="FSA98" s="528"/>
      <c r="FSB98" s="528"/>
      <c r="FSC98" s="528"/>
      <c r="FSD98" s="528"/>
      <c r="FSE98" s="528"/>
      <c r="FSF98" s="528"/>
      <c r="FSG98" s="528"/>
      <c r="FSH98" s="528"/>
      <c r="FSI98" s="528"/>
      <c r="FSJ98" s="528"/>
      <c r="FSK98" s="528"/>
      <c r="FSL98" s="528"/>
      <c r="FSM98" s="528"/>
      <c r="FSN98" s="528"/>
      <c r="FSO98" s="528"/>
      <c r="FSP98" s="528"/>
      <c r="FSQ98" s="528"/>
      <c r="FSR98" s="528"/>
      <c r="FSS98" s="528"/>
      <c r="FST98" s="528"/>
      <c r="FSU98" s="528"/>
      <c r="FSV98" s="528"/>
      <c r="FSW98" s="528"/>
      <c r="FSX98" s="528"/>
      <c r="FSY98" s="528"/>
      <c r="FSZ98" s="528"/>
      <c r="FTA98" s="528"/>
      <c r="FTB98" s="528"/>
      <c r="FTC98" s="528"/>
      <c r="FTD98" s="528"/>
      <c r="FTE98" s="528"/>
      <c r="FTF98" s="528"/>
      <c r="FTG98" s="528"/>
      <c r="FTH98" s="528"/>
      <c r="FTI98" s="528"/>
      <c r="FTJ98" s="528"/>
      <c r="FTK98" s="528"/>
      <c r="FTL98" s="528"/>
      <c r="FTM98" s="528"/>
      <c r="FTN98" s="528"/>
      <c r="FTO98" s="528"/>
      <c r="FTP98" s="528"/>
      <c r="FTQ98" s="528"/>
      <c r="FTR98" s="528"/>
      <c r="FTS98" s="528"/>
      <c r="FTT98" s="528"/>
      <c r="FTU98" s="528"/>
      <c r="FTV98" s="528"/>
      <c r="FTW98" s="528"/>
      <c r="FTX98" s="528"/>
      <c r="FTY98" s="528"/>
      <c r="FTZ98" s="528"/>
      <c r="FUA98" s="528"/>
      <c r="FUB98" s="528"/>
      <c r="FUC98" s="528"/>
      <c r="FUD98" s="528"/>
      <c r="FUE98" s="528"/>
      <c r="FUF98" s="528"/>
      <c r="FUG98" s="528"/>
      <c r="FUH98" s="528"/>
      <c r="FUI98" s="528"/>
      <c r="FUJ98" s="528"/>
      <c r="FUK98" s="528"/>
      <c r="FUL98" s="528"/>
      <c r="FUM98" s="528"/>
      <c r="FUN98" s="528"/>
      <c r="FUO98" s="528"/>
      <c r="FUP98" s="528"/>
      <c r="FUQ98" s="528"/>
      <c r="FUR98" s="528"/>
      <c r="FUS98" s="528"/>
      <c r="FUT98" s="528"/>
      <c r="FUU98" s="528"/>
      <c r="FUV98" s="528"/>
      <c r="FUW98" s="528"/>
      <c r="FUX98" s="528"/>
      <c r="FUY98" s="528"/>
      <c r="FUZ98" s="528"/>
      <c r="FVA98" s="528"/>
      <c r="FVB98" s="528"/>
      <c r="FVC98" s="528"/>
      <c r="FVD98" s="528"/>
      <c r="FVE98" s="528"/>
      <c r="FVF98" s="528"/>
      <c r="FVG98" s="528"/>
      <c r="FVH98" s="528"/>
      <c r="FVI98" s="528"/>
      <c r="FVJ98" s="528"/>
      <c r="FVK98" s="528"/>
      <c r="FVL98" s="528"/>
      <c r="FVM98" s="528"/>
      <c r="FVN98" s="528"/>
      <c r="FVO98" s="528"/>
      <c r="FVP98" s="528"/>
      <c r="FVQ98" s="528"/>
      <c r="FVR98" s="528"/>
      <c r="FVS98" s="528"/>
      <c r="FVT98" s="528"/>
      <c r="FVU98" s="528"/>
      <c r="FVV98" s="528"/>
      <c r="FVW98" s="528"/>
      <c r="FVX98" s="528"/>
      <c r="FVY98" s="528"/>
      <c r="FVZ98" s="528"/>
      <c r="FWA98" s="528"/>
      <c r="FWB98" s="528"/>
      <c r="FWC98" s="528"/>
      <c r="FWD98" s="528"/>
      <c r="FWE98" s="528"/>
      <c r="FWF98" s="528"/>
      <c r="FWG98" s="528"/>
      <c r="FWH98" s="528"/>
      <c r="FWI98" s="528"/>
      <c r="FWJ98" s="528"/>
      <c r="FWK98" s="528"/>
      <c r="FWL98" s="528"/>
      <c r="FWM98" s="528"/>
      <c r="FWN98" s="528"/>
      <c r="FWO98" s="528"/>
      <c r="FWP98" s="528"/>
      <c r="FWQ98" s="528"/>
      <c r="FWR98" s="528"/>
      <c r="FWS98" s="528"/>
      <c r="FWT98" s="528"/>
      <c r="FWU98" s="528"/>
      <c r="FWV98" s="528"/>
      <c r="FWW98" s="528"/>
      <c r="FWX98" s="528"/>
      <c r="FWY98" s="528"/>
      <c r="FWZ98" s="528"/>
      <c r="FXA98" s="528"/>
      <c r="FXB98" s="528"/>
      <c r="FXC98" s="528"/>
      <c r="FXD98" s="528"/>
      <c r="FXE98" s="528"/>
      <c r="FXF98" s="528"/>
      <c r="FXG98" s="528"/>
      <c r="FXH98" s="528"/>
      <c r="FXI98" s="528"/>
      <c r="FXJ98" s="528"/>
      <c r="FXK98" s="528"/>
      <c r="FXL98" s="528"/>
      <c r="FXM98" s="528"/>
      <c r="FXN98" s="528"/>
      <c r="FXO98" s="528"/>
      <c r="FXP98" s="528"/>
      <c r="FXQ98" s="528"/>
      <c r="FXR98" s="528"/>
      <c r="FXS98" s="528"/>
      <c r="FXT98" s="528"/>
      <c r="FXU98" s="528"/>
      <c r="FXV98" s="528"/>
      <c r="FXW98" s="528"/>
      <c r="FXX98" s="528"/>
      <c r="FXY98" s="528"/>
      <c r="FXZ98" s="528"/>
      <c r="FYA98" s="528"/>
      <c r="FYB98" s="528"/>
      <c r="FYC98" s="528"/>
      <c r="FYD98" s="528"/>
      <c r="FYE98" s="528"/>
      <c r="FYF98" s="528"/>
      <c r="FYG98" s="528"/>
      <c r="FYH98" s="528"/>
      <c r="FYI98" s="528"/>
      <c r="FYJ98" s="528"/>
      <c r="FYK98" s="528"/>
      <c r="FYL98" s="528"/>
      <c r="FYM98" s="528"/>
      <c r="FYN98" s="528"/>
      <c r="FYO98" s="528"/>
      <c r="FYP98" s="528"/>
      <c r="FYQ98" s="528"/>
      <c r="FYR98" s="528"/>
      <c r="FYS98" s="528"/>
      <c r="FYT98" s="528"/>
      <c r="FYU98" s="528"/>
      <c r="FYV98" s="528"/>
      <c r="FYW98" s="528"/>
      <c r="FYX98" s="528"/>
      <c r="FYY98" s="528"/>
      <c r="FYZ98" s="528"/>
      <c r="FZA98" s="528"/>
      <c r="FZB98" s="528"/>
      <c r="FZC98" s="528"/>
      <c r="FZD98" s="528"/>
      <c r="FZE98" s="528"/>
      <c r="FZF98" s="528"/>
      <c r="FZG98" s="528"/>
      <c r="FZH98" s="528"/>
      <c r="FZI98" s="528"/>
      <c r="FZJ98" s="528"/>
      <c r="FZK98" s="528"/>
      <c r="FZL98" s="528"/>
      <c r="FZM98" s="528"/>
      <c r="FZN98" s="528"/>
      <c r="FZO98" s="528"/>
      <c r="FZP98" s="528"/>
      <c r="FZQ98" s="528"/>
      <c r="FZR98" s="528"/>
      <c r="FZS98" s="528"/>
      <c r="FZT98" s="528"/>
      <c r="FZU98" s="528"/>
      <c r="FZV98" s="528"/>
      <c r="FZW98" s="528"/>
      <c r="FZX98" s="528"/>
      <c r="FZY98" s="528"/>
      <c r="FZZ98" s="528"/>
      <c r="GAA98" s="528"/>
      <c r="GAB98" s="528"/>
      <c r="GAC98" s="528"/>
      <c r="GAD98" s="528"/>
      <c r="GAE98" s="528"/>
      <c r="GAF98" s="528"/>
      <c r="GAG98" s="528"/>
      <c r="GAH98" s="528"/>
      <c r="GAI98" s="528"/>
      <c r="GAJ98" s="528"/>
      <c r="GAK98" s="528"/>
      <c r="GAL98" s="528"/>
      <c r="GAM98" s="528"/>
      <c r="GAN98" s="528"/>
      <c r="GAO98" s="528"/>
      <c r="GAP98" s="528"/>
      <c r="GAQ98" s="528"/>
      <c r="GAR98" s="528"/>
      <c r="GAS98" s="528"/>
      <c r="GAT98" s="528"/>
      <c r="GAU98" s="528"/>
      <c r="GAV98" s="528"/>
      <c r="GAW98" s="528"/>
      <c r="GAX98" s="528"/>
      <c r="GAY98" s="528"/>
      <c r="GAZ98" s="528"/>
      <c r="GBA98" s="528"/>
      <c r="GBB98" s="528"/>
      <c r="GBC98" s="528"/>
      <c r="GBD98" s="528"/>
      <c r="GBE98" s="528"/>
      <c r="GBF98" s="528"/>
      <c r="GBG98" s="528"/>
      <c r="GBH98" s="528"/>
      <c r="GBI98" s="528"/>
      <c r="GBJ98" s="528"/>
      <c r="GBK98" s="528"/>
      <c r="GBL98" s="528"/>
      <c r="GBM98" s="528"/>
      <c r="GBN98" s="528"/>
      <c r="GBO98" s="528"/>
      <c r="GBP98" s="528"/>
      <c r="GBQ98" s="528"/>
      <c r="GBR98" s="528"/>
      <c r="GBS98" s="528"/>
      <c r="GBT98" s="528"/>
      <c r="GBU98" s="528"/>
      <c r="GBV98" s="528"/>
      <c r="GBW98" s="528"/>
      <c r="GBX98" s="528"/>
      <c r="GBY98" s="528"/>
      <c r="GBZ98" s="528"/>
      <c r="GCA98" s="528"/>
      <c r="GCB98" s="528"/>
      <c r="GCC98" s="528"/>
      <c r="GCD98" s="528"/>
      <c r="GCE98" s="528"/>
      <c r="GCF98" s="528"/>
      <c r="GCG98" s="528"/>
      <c r="GCH98" s="528"/>
      <c r="GCI98" s="528"/>
      <c r="GCJ98" s="528"/>
      <c r="GCK98" s="528"/>
      <c r="GCL98" s="528"/>
      <c r="GCM98" s="528"/>
      <c r="GCN98" s="528"/>
      <c r="GCO98" s="528"/>
      <c r="GCP98" s="528"/>
      <c r="GCQ98" s="528"/>
      <c r="GCR98" s="528"/>
      <c r="GCS98" s="528"/>
      <c r="GCT98" s="528"/>
      <c r="GCU98" s="528"/>
      <c r="GCV98" s="528"/>
      <c r="GCW98" s="528"/>
      <c r="GCX98" s="528"/>
      <c r="GCY98" s="528"/>
      <c r="GCZ98" s="528"/>
      <c r="GDA98" s="528"/>
      <c r="GDB98" s="528"/>
      <c r="GDC98" s="528"/>
      <c r="GDD98" s="528"/>
      <c r="GDE98" s="528"/>
      <c r="GDF98" s="528"/>
      <c r="GDG98" s="528"/>
      <c r="GDH98" s="528"/>
      <c r="GDI98" s="528"/>
      <c r="GDJ98" s="528"/>
      <c r="GDK98" s="528"/>
      <c r="GDL98" s="528"/>
      <c r="GDM98" s="528"/>
      <c r="GDN98" s="528"/>
      <c r="GDO98" s="528"/>
      <c r="GDP98" s="528"/>
      <c r="GDQ98" s="528"/>
      <c r="GDR98" s="528"/>
      <c r="GDS98" s="528"/>
      <c r="GDT98" s="528"/>
      <c r="GDU98" s="528"/>
      <c r="GDV98" s="528"/>
      <c r="GDW98" s="528"/>
      <c r="GDX98" s="528"/>
      <c r="GDY98" s="528"/>
      <c r="GDZ98" s="528"/>
      <c r="GEA98" s="528"/>
      <c r="GEB98" s="528"/>
      <c r="GEC98" s="528"/>
      <c r="GED98" s="528"/>
      <c r="GEE98" s="528"/>
      <c r="GEF98" s="528"/>
      <c r="GEG98" s="528"/>
      <c r="GEH98" s="528"/>
      <c r="GEI98" s="528"/>
      <c r="GEJ98" s="528"/>
      <c r="GEK98" s="528"/>
      <c r="GEL98" s="528"/>
      <c r="GEM98" s="528"/>
      <c r="GEN98" s="528"/>
      <c r="GEO98" s="528"/>
      <c r="GEP98" s="528"/>
      <c r="GEQ98" s="528"/>
      <c r="GER98" s="528"/>
      <c r="GES98" s="528"/>
      <c r="GET98" s="528"/>
      <c r="GEU98" s="528"/>
      <c r="GEV98" s="528"/>
      <c r="GEW98" s="528"/>
      <c r="GEX98" s="528"/>
      <c r="GEY98" s="528"/>
      <c r="GEZ98" s="528"/>
      <c r="GFA98" s="528"/>
      <c r="GFB98" s="528"/>
      <c r="GFC98" s="528"/>
      <c r="GFD98" s="528"/>
      <c r="GFE98" s="528"/>
      <c r="GFF98" s="528"/>
      <c r="GFG98" s="528"/>
      <c r="GFH98" s="528"/>
      <c r="GFI98" s="528"/>
      <c r="GFJ98" s="528"/>
      <c r="GFK98" s="528"/>
      <c r="GFL98" s="528"/>
      <c r="GFM98" s="528"/>
      <c r="GFN98" s="528"/>
      <c r="GFO98" s="528"/>
      <c r="GFP98" s="528"/>
      <c r="GFQ98" s="528"/>
      <c r="GFR98" s="528"/>
      <c r="GFS98" s="528"/>
      <c r="GFT98" s="528"/>
      <c r="GFU98" s="528"/>
      <c r="GFV98" s="528"/>
      <c r="GFW98" s="528"/>
      <c r="GFX98" s="528"/>
      <c r="GFY98" s="528"/>
      <c r="GFZ98" s="528"/>
      <c r="GGA98" s="528"/>
      <c r="GGB98" s="528"/>
      <c r="GGC98" s="528"/>
      <c r="GGD98" s="528"/>
      <c r="GGE98" s="528"/>
      <c r="GGF98" s="528"/>
      <c r="GGG98" s="528"/>
      <c r="GGH98" s="528"/>
      <c r="GGI98" s="528"/>
      <c r="GGJ98" s="528"/>
      <c r="GGK98" s="528"/>
      <c r="GGL98" s="528"/>
      <c r="GGM98" s="528"/>
      <c r="GGN98" s="528"/>
      <c r="GGO98" s="528"/>
      <c r="GGP98" s="528"/>
      <c r="GGQ98" s="528"/>
      <c r="GGR98" s="528"/>
      <c r="GGS98" s="528"/>
      <c r="GGT98" s="528"/>
      <c r="GGU98" s="528"/>
      <c r="GGV98" s="528"/>
      <c r="GGW98" s="528"/>
      <c r="GGX98" s="528"/>
      <c r="GGY98" s="528"/>
      <c r="GGZ98" s="528"/>
      <c r="GHA98" s="528"/>
      <c r="GHB98" s="528"/>
      <c r="GHC98" s="528"/>
      <c r="GHD98" s="528"/>
      <c r="GHE98" s="528"/>
      <c r="GHF98" s="528"/>
      <c r="GHG98" s="528"/>
      <c r="GHH98" s="528"/>
      <c r="GHI98" s="528"/>
      <c r="GHJ98" s="528"/>
      <c r="GHK98" s="528"/>
      <c r="GHL98" s="528"/>
      <c r="GHM98" s="528"/>
      <c r="GHN98" s="528"/>
      <c r="GHO98" s="528"/>
      <c r="GHP98" s="528"/>
      <c r="GHQ98" s="528"/>
      <c r="GHR98" s="528"/>
      <c r="GHS98" s="528"/>
      <c r="GHT98" s="528"/>
      <c r="GHU98" s="528"/>
      <c r="GHV98" s="528"/>
      <c r="GHW98" s="528"/>
      <c r="GHX98" s="528"/>
      <c r="GHY98" s="528"/>
      <c r="GHZ98" s="528"/>
      <c r="GIA98" s="528"/>
      <c r="GIB98" s="528"/>
      <c r="GIC98" s="528"/>
      <c r="GID98" s="528"/>
      <c r="GIE98" s="528"/>
      <c r="GIF98" s="528"/>
      <c r="GIG98" s="528"/>
      <c r="GIH98" s="528"/>
      <c r="GII98" s="528"/>
      <c r="GIJ98" s="528"/>
      <c r="GIK98" s="528"/>
      <c r="GIL98" s="528"/>
      <c r="GIM98" s="528"/>
      <c r="GIN98" s="528"/>
      <c r="GIO98" s="528"/>
      <c r="GIP98" s="528"/>
      <c r="GIQ98" s="528"/>
      <c r="GIR98" s="528"/>
      <c r="GIS98" s="528"/>
      <c r="GIT98" s="528"/>
      <c r="GIU98" s="528"/>
      <c r="GIV98" s="528"/>
      <c r="GIW98" s="528"/>
      <c r="GIX98" s="528"/>
      <c r="GIY98" s="528"/>
      <c r="GIZ98" s="528"/>
      <c r="GJA98" s="528"/>
      <c r="GJB98" s="528"/>
      <c r="GJC98" s="528"/>
      <c r="GJD98" s="528"/>
      <c r="GJE98" s="528"/>
      <c r="GJF98" s="528"/>
      <c r="GJG98" s="528"/>
      <c r="GJH98" s="528"/>
      <c r="GJI98" s="528"/>
      <c r="GJJ98" s="528"/>
      <c r="GJK98" s="528"/>
      <c r="GJL98" s="528"/>
      <c r="GJM98" s="528"/>
      <c r="GJN98" s="528"/>
      <c r="GJO98" s="528"/>
      <c r="GJP98" s="528"/>
      <c r="GJQ98" s="528"/>
      <c r="GJR98" s="528"/>
      <c r="GJS98" s="528"/>
      <c r="GJT98" s="528"/>
      <c r="GJU98" s="528"/>
      <c r="GJV98" s="528"/>
      <c r="GJW98" s="528"/>
      <c r="GJX98" s="528"/>
      <c r="GJY98" s="528"/>
      <c r="GJZ98" s="528"/>
      <c r="GKA98" s="528"/>
      <c r="GKB98" s="528"/>
      <c r="GKC98" s="528"/>
      <c r="GKD98" s="528"/>
      <c r="GKE98" s="528"/>
      <c r="GKF98" s="528"/>
      <c r="GKG98" s="528"/>
      <c r="GKH98" s="528"/>
      <c r="GKI98" s="528"/>
      <c r="GKJ98" s="528"/>
      <c r="GKK98" s="528"/>
      <c r="GKL98" s="528"/>
      <c r="GKM98" s="528"/>
      <c r="GKN98" s="528"/>
      <c r="GKO98" s="528"/>
      <c r="GKP98" s="528"/>
      <c r="GKQ98" s="528"/>
      <c r="GKR98" s="528"/>
      <c r="GKS98" s="528"/>
      <c r="GKT98" s="528"/>
      <c r="GKU98" s="528"/>
      <c r="GKV98" s="528"/>
      <c r="GKW98" s="528"/>
      <c r="GKX98" s="528"/>
      <c r="GKY98" s="528"/>
      <c r="GKZ98" s="528"/>
      <c r="GLA98" s="528"/>
      <c r="GLB98" s="528"/>
      <c r="GLC98" s="528"/>
      <c r="GLD98" s="528"/>
      <c r="GLE98" s="528"/>
      <c r="GLF98" s="528"/>
      <c r="GLG98" s="528"/>
      <c r="GLH98" s="528"/>
      <c r="GLI98" s="528"/>
      <c r="GLJ98" s="528"/>
      <c r="GLK98" s="528"/>
      <c r="GLL98" s="528"/>
      <c r="GLM98" s="528"/>
      <c r="GLN98" s="528"/>
      <c r="GLO98" s="528"/>
      <c r="GLP98" s="528"/>
      <c r="GLQ98" s="528"/>
      <c r="GLR98" s="528"/>
      <c r="GLS98" s="528"/>
      <c r="GLT98" s="528"/>
      <c r="GLU98" s="528"/>
      <c r="GLV98" s="528"/>
      <c r="GLW98" s="528"/>
      <c r="GLX98" s="528"/>
      <c r="GLY98" s="528"/>
      <c r="GLZ98" s="528"/>
      <c r="GMA98" s="528"/>
      <c r="GMB98" s="528"/>
      <c r="GMC98" s="528"/>
      <c r="GMD98" s="528"/>
      <c r="GME98" s="528"/>
      <c r="GMF98" s="528"/>
      <c r="GMG98" s="528"/>
      <c r="GMH98" s="528"/>
      <c r="GMI98" s="528"/>
      <c r="GMJ98" s="528"/>
      <c r="GMK98" s="528"/>
      <c r="GML98" s="528"/>
      <c r="GMM98" s="528"/>
      <c r="GMN98" s="528"/>
      <c r="GMO98" s="528"/>
      <c r="GMP98" s="528"/>
      <c r="GMQ98" s="528"/>
      <c r="GMR98" s="528"/>
      <c r="GMS98" s="528"/>
      <c r="GMT98" s="528"/>
      <c r="GMU98" s="528"/>
      <c r="GMV98" s="528"/>
      <c r="GMW98" s="528"/>
      <c r="GMX98" s="528"/>
      <c r="GMY98" s="528"/>
      <c r="GMZ98" s="528"/>
      <c r="GNA98" s="528"/>
      <c r="GNB98" s="528"/>
      <c r="GNC98" s="528"/>
      <c r="GND98" s="528"/>
      <c r="GNE98" s="528"/>
      <c r="GNF98" s="528"/>
      <c r="GNG98" s="528"/>
      <c r="GNH98" s="528"/>
      <c r="GNI98" s="528"/>
      <c r="GNJ98" s="528"/>
      <c r="GNK98" s="528"/>
      <c r="GNL98" s="528"/>
      <c r="GNM98" s="528"/>
      <c r="GNN98" s="528"/>
      <c r="GNO98" s="528"/>
      <c r="GNP98" s="528"/>
      <c r="GNQ98" s="528"/>
      <c r="GNR98" s="528"/>
      <c r="GNS98" s="528"/>
      <c r="GNT98" s="528"/>
      <c r="GNU98" s="528"/>
      <c r="GNV98" s="528"/>
      <c r="GNW98" s="528"/>
      <c r="GNX98" s="528"/>
      <c r="GNY98" s="528"/>
      <c r="GNZ98" s="528"/>
      <c r="GOA98" s="528"/>
      <c r="GOB98" s="528"/>
      <c r="GOC98" s="528"/>
      <c r="GOD98" s="528"/>
      <c r="GOE98" s="528"/>
      <c r="GOF98" s="528"/>
      <c r="GOG98" s="528"/>
      <c r="GOH98" s="528"/>
      <c r="GOI98" s="528"/>
      <c r="GOJ98" s="528"/>
      <c r="GOK98" s="528"/>
      <c r="GOL98" s="528"/>
      <c r="GOM98" s="528"/>
      <c r="GON98" s="528"/>
      <c r="GOO98" s="528"/>
      <c r="GOP98" s="528"/>
      <c r="GOQ98" s="528"/>
      <c r="GOR98" s="528"/>
      <c r="GOS98" s="528"/>
      <c r="GOT98" s="528"/>
      <c r="GOU98" s="528"/>
      <c r="GOV98" s="528"/>
      <c r="GOW98" s="528"/>
      <c r="GOX98" s="528"/>
      <c r="GOY98" s="528"/>
      <c r="GOZ98" s="528"/>
      <c r="GPA98" s="528"/>
      <c r="GPB98" s="528"/>
      <c r="GPC98" s="528"/>
      <c r="GPD98" s="528"/>
      <c r="GPE98" s="528"/>
      <c r="GPF98" s="528"/>
      <c r="GPG98" s="528"/>
      <c r="GPH98" s="528"/>
      <c r="GPI98" s="528"/>
      <c r="GPJ98" s="528"/>
      <c r="GPK98" s="528"/>
      <c r="GPL98" s="528"/>
      <c r="GPM98" s="528"/>
      <c r="GPN98" s="528"/>
      <c r="GPO98" s="528"/>
      <c r="GPP98" s="528"/>
      <c r="GPQ98" s="528"/>
      <c r="GPR98" s="528"/>
      <c r="GPS98" s="528"/>
      <c r="GPT98" s="528"/>
      <c r="GPU98" s="528"/>
      <c r="GPV98" s="528"/>
      <c r="GPW98" s="528"/>
      <c r="GPX98" s="528"/>
      <c r="GPY98" s="528"/>
      <c r="GPZ98" s="528"/>
      <c r="GQA98" s="528"/>
      <c r="GQB98" s="528"/>
      <c r="GQC98" s="528"/>
      <c r="GQD98" s="528"/>
      <c r="GQE98" s="528"/>
      <c r="GQF98" s="528"/>
      <c r="GQG98" s="528"/>
      <c r="GQH98" s="528"/>
      <c r="GQI98" s="528"/>
      <c r="GQJ98" s="528"/>
      <c r="GQK98" s="528"/>
      <c r="GQL98" s="528"/>
      <c r="GQM98" s="528"/>
      <c r="GQN98" s="528"/>
      <c r="GQO98" s="528"/>
      <c r="GQP98" s="528"/>
      <c r="GQQ98" s="528"/>
      <c r="GQR98" s="528"/>
      <c r="GQS98" s="528"/>
      <c r="GQT98" s="528"/>
      <c r="GQU98" s="528"/>
      <c r="GQV98" s="528"/>
      <c r="GQW98" s="528"/>
      <c r="GQX98" s="528"/>
      <c r="GQY98" s="528"/>
      <c r="GQZ98" s="528"/>
      <c r="GRA98" s="528"/>
      <c r="GRB98" s="528"/>
      <c r="GRC98" s="528"/>
      <c r="GRD98" s="528"/>
      <c r="GRE98" s="528"/>
      <c r="GRF98" s="528"/>
      <c r="GRG98" s="528"/>
      <c r="GRH98" s="528"/>
      <c r="GRI98" s="528"/>
      <c r="GRJ98" s="528"/>
      <c r="GRK98" s="528"/>
      <c r="GRL98" s="528"/>
      <c r="GRM98" s="528"/>
      <c r="GRN98" s="528"/>
      <c r="GRO98" s="528"/>
      <c r="GRP98" s="528"/>
      <c r="GRQ98" s="528"/>
      <c r="GRR98" s="528"/>
      <c r="GRS98" s="528"/>
      <c r="GRT98" s="528"/>
      <c r="GRU98" s="528"/>
      <c r="GRV98" s="528"/>
      <c r="GRW98" s="528"/>
      <c r="GRX98" s="528"/>
      <c r="GRY98" s="528"/>
      <c r="GRZ98" s="528"/>
      <c r="GSA98" s="528"/>
      <c r="GSB98" s="528"/>
      <c r="GSC98" s="528"/>
      <c r="GSD98" s="528"/>
      <c r="GSE98" s="528"/>
      <c r="GSF98" s="528"/>
      <c r="GSG98" s="528"/>
      <c r="GSH98" s="528"/>
      <c r="GSI98" s="528"/>
      <c r="GSJ98" s="528"/>
      <c r="GSK98" s="528"/>
      <c r="GSL98" s="528"/>
      <c r="GSM98" s="528"/>
      <c r="GSN98" s="528"/>
      <c r="GSO98" s="528"/>
      <c r="GSP98" s="528"/>
      <c r="GSQ98" s="528"/>
      <c r="GSR98" s="528"/>
      <c r="GSS98" s="528"/>
      <c r="GST98" s="528"/>
      <c r="GSU98" s="528"/>
      <c r="GSV98" s="528"/>
      <c r="GSW98" s="528"/>
      <c r="GSX98" s="528"/>
      <c r="GSY98" s="528"/>
      <c r="GSZ98" s="528"/>
      <c r="GTA98" s="528"/>
      <c r="GTB98" s="528"/>
      <c r="GTC98" s="528"/>
      <c r="GTD98" s="528"/>
      <c r="GTE98" s="528"/>
      <c r="GTF98" s="528"/>
      <c r="GTG98" s="528"/>
      <c r="GTH98" s="528"/>
      <c r="GTI98" s="528"/>
      <c r="GTJ98" s="528"/>
      <c r="GTK98" s="528"/>
      <c r="GTL98" s="528"/>
      <c r="GTM98" s="528"/>
      <c r="GTN98" s="528"/>
      <c r="GTO98" s="528"/>
      <c r="GTP98" s="528"/>
      <c r="GTQ98" s="528"/>
      <c r="GTR98" s="528"/>
      <c r="GTS98" s="528"/>
      <c r="GTT98" s="528"/>
      <c r="GTU98" s="528"/>
      <c r="GTV98" s="528"/>
      <c r="GTW98" s="528"/>
      <c r="GTX98" s="528"/>
      <c r="GTY98" s="528"/>
      <c r="GTZ98" s="528"/>
      <c r="GUA98" s="528"/>
      <c r="GUB98" s="528"/>
      <c r="GUC98" s="528"/>
      <c r="GUD98" s="528"/>
      <c r="GUE98" s="528"/>
      <c r="GUF98" s="528"/>
      <c r="GUG98" s="528"/>
      <c r="GUH98" s="528"/>
      <c r="GUI98" s="528"/>
      <c r="GUJ98" s="528"/>
      <c r="GUK98" s="528"/>
      <c r="GUL98" s="528"/>
      <c r="GUM98" s="528"/>
      <c r="GUN98" s="528"/>
      <c r="GUO98" s="528"/>
      <c r="GUP98" s="528"/>
      <c r="GUQ98" s="528"/>
      <c r="GUR98" s="528"/>
      <c r="GUS98" s="528"/>
      <c r="GUT98" s="528"/>
      <c r="GUU98" s="528"/>
      <c r="GUV98" s="528"/>
      <c r="GUW98" s="528"/>
      <c r="GUX98" s="528"/>
      <c r="GUY98" s="528"/>
      <c r="GUZ98" s="528"/>
      <c r="GVA98" s="528"/>
      <c r="GVB98" s="528"/>
      <c r="GVC98" s="528"/>
      <c r="GVD98" s="528"/>
      <c r="GVE98" s="528"/>
      <c r="GVF98" s="528"/>
      <c r="GVG98" s="528"/>
      <c r="GVH98" s="528"/>
      <c r="GVI98" s="528"/>
      <c r="GVJ98" s="528"/>
      <c r="GVK98" s="528"/>
      <c r="GVL98" s="528"/>
      <c r="GVM98" s="528"/>
      <c r="GVN98" s="528"/>
      <c r="GVO98" s="528"/>
      <c r="GVP98" s="528"/>
      <c r="GVQ98" s="528"/>
      <c r="GVR98" s="528"/>
      <c r="GVS98" s="528"/>
      <c r="GVT98" s="528"/>
      <c r="GVU98" s="528"/>
      <c r="GVV98" s="528"/>
      <c r="GVW98" s="528"/>
      <c r="GVX98" s="528"/>
      <c r="GVY98" s="528"/>
      <c r="GVZ98" s="528"/>
      <c r="GWA98" s="528"/>
      <c r="GWB98" s="528"/>
      <c r="GWC98" s="528"/>
      <c r="GWD98" s="528"/>
      <c r="GWE98" s="528"/>
      <c r="GWF98" s="528"/>
      <c r="GWG98" s="528"/>
      <c r="GWH98" s="528"/>
      <c r="GWI98" s="528"/>
      <c r="GWJ98" s="528"/>
      <c r="GWK98" s="528"/>
      <c r="GWL98" s="528"/>
      <c r="GWM98" s="528"/>
      <c r="GWN98" s="528"/>
      <c r="GWO98" s="528"/>
      <c r="GWP98" s="528"/>
      <c r="GWQ98" s="528"/>
      <c r="GWR98" s="528"/>
      <c r="GWS98" s="528"/>
      <c r="GWT98" s="528"/>
      <c r="GWU98" s="528"/>
      <c r="GWV98" s="528"/>
      <c r="GWW98" s="528"/>
      <c r="GWX98" s="528"/>
      <c r="GWY98" s="528"/>
      <c r="GWZ98" s="528"/>
      <c r="GXA98" s="528"/>
      <c r="GXB98" s="528"/>
      <c r="GXC98" s="528"/>
      <c r="GXD98" s="528"/>
      <c r="GXE98" s="528"/>
      <c r="GXF98" s="528"/>
      <c r="GXG98" s="528"/>
      <c r="GXH98" s="528"/>
      <c r="GXI98" s="528"/>
      <c r="GXJ98" s="528"/>
      <c r="GXK98" s="528"/>
      <c r="GXL98" s="528"/>
      <c r="GXM98" s="528"/>
      <c r="GXN98" s="528"/>
      <c r="GXO98" s="528"/>
      <c r="GXP98" s="528"/>
      <c r="GXQ98" s="528"/>
      <c r="GXR98" s="528"/>
      <c r="GXS98" s="528"/>
      <c r="GXT98" s="528"/>
      <c r="GXU98" s="528"/>
      <c r="GXV98" s="528"/>
      <c r="GXW98" s="528"/>
      <c r="GXX98" s="528"/>
      <c r="GXY98" s="528"/>
      <c r="GXZ98" s="528"/>
      <c r="GYA98" s="528"/>
      <c r="GYB98" s="528"/>
      <c r="GYC98" s="528"/>
      <c r="GYD98" s="528"/>
      <c r="GYE98" s="528"/>
      <c r="GYF98" s="528"/>
      <c r="GYG98" s="528"/>
      <c r="GYH98" s="528"/>
      <c r="GYI98" s="528"/>
      <c r="GYJ98" s="528"/>
      <c r="GYK98" s="528"/>
      <c r="GYL98" s="528"/>
      <c r="GYM98" s="528"/>
      <c r="GYN98" s="528"/>
      <c r="GYO98" s="528"/>
      <c r="GYP98" s="528"/>
      <c r="GYQ98" s="528"/>
      <c r="GYR98" s="528"/>
      <c r="GYS98" s="528"/>
      <c r="GYT98" s="528"/>
      <c r="GYU98" s="528"/>
      <c r="GYV98" s="528"/>
      <c r="GYW98" s="528"/>
      <c r="GYX98" s="528"/>
      <c r="GYY98" s="528"/>
      <c r="GYZ98" s="528"/>
      <c r="GZA98" s="528"/>
      <c r="GZB98" s="528"/>
      <c r="GZC98" s="528"/>
      <c r="GZD98" s="528"/>
      <c r="GZE98" s="528"/>
      <c r="GZF98" s="528"/>
      <c r="GZG98" s="528"/>
      <c r="GZH98" s="528"/>
      <c r="GZI98" s="528"/>
      <c r="GZJ98" s="528"/>
      <c r="GZK98" s="528"/>
      <c r="GZL98" s="528"/>
      <c r="GZM98" s="528"/>
      <c r="GZN98" s="528"/>
      <c r="GZO98" s="528"/>
      <c r="GZP98" s="528"/>
      <c r="GZQ98" s="528"/>
      <c r="GZR98" s="528"/>
      <c r="GZS98" s="528"/>
      <c r="GZT98" s="528"/>
      <c r="GZU98" s="528"/>
      <c r="GZV98" s="528"/>
      <c r="GZW98" s="528"/>
      <c r="GZX98" s="528"/>
      <c r="GZY98" s="528"/>
      <c r="GZZ98" s="528"/>
      <c r="HAA98" s="528"/>
      <c r="HAB98" s="528"/>
      <c r="HAC98" s="528"/>
      <c r="HAD98" s="528"/>
      <c r="HAE98" s="528"/>
      <c r="HAF98" s="528"/>
      <c r="HAG98" s="528"/>
      <c r="HAH98" s="528"/>
      <c r="HAI98" s="528"/>
      <c r="HAJ98" s="528"/>
      <c r="HAK98" s="528"/>
      <c r="HAL98" s="528"/>
      <c r="HAM98" s="528"/>
      <c r="HAN98" s="528"/>
      <c r="HAO98" s="528"/>
      <c r="HAP98" s="528"/>
      <c r="HAQ98" s="528"/>
      <c r="HAR98" s="528"/>
      <c r="HAS98" s="528"/>
      <c r="HAT98" s="528"/>
      <c r="HAU98" s="528"/>
      <c r="HAV98" s="528"/>
      <c r="HAW98" s="528"/>
      <c r="HAX98" s="528"/>
      <c r="HAY98" s="528"/>
      <c r="HAZ98" s="528"/>
      <c r="HBA98" s="528"/>
      <c r="HBB98" s="528"/>
      <c r="HBC98" s="528"/>
      <c r="HBD98" s="528"/>
      <c r="HBE98" s="528"/>
      <c r="HBF98" s="528"/>
      <c r="HBG98" s="528"/>
      <c r="HBH98" s="528"/>
      <c r="HBI98" s="528"/>
      <c r="HBJ98" s="528"/>
      <c r="HBK98" s="528"/>
      <c r="HBL98" s="528"/>
      <c r="HBM98" s="528"/>
      <c r="HBN98" s="528"/>
      <c r="HBO98" s="528"/>
      <c r="HBP98" s="528"/>
      <c r="HBQ98" s="528"/>
      <c r="HBR98" s="528"/>
      <c r="HBS98" s="528"/>
      <c r="HBT98" s="528"/>
      <c r="HBU98" s="528"/>
      <c r="HBV98" s="528"/>
      <c r="HBW98" s="528"/>
      <c r="HBX98" s="528"/>
      <c r="HBY98" s="528"/>
      <c r="HBZ98" s="528"/>
      <c r="HCA98" s="528"/>
      <c r="HCB98" s="528"/>
      <c r="HCC98" s="528"/>
      <c r="HCD98" s="528"/>
      <c r="HCE98" s="528"/>
      <c r="HCF98" s="528"/>
      <c r="HCG98" s="528"/>
      <c r="HCH98" s="528"/>
      <c r="HCI98" s="528"/>
      <c r="HCJ98" s="528"/>
      <c r="HCK98" s="528"/>
      <c r="HCL98" s="528"/>
      <c r="HCM98" s="528"/>
      <c r="HCN98" s="528"/>
      <c r="HCO98" s="528"/>
      <c r="HCP98" s="528"/>
      <c r="HCQ98" s="528"/>
      <c r="HCR98" s="528"/>
      <c r="HCS98" s="528"/>
      <c r="HCT98" s="528"/>
      <c r="HCU98" s="528"/>
      <c r="HCV98" s="528"/>
      <c r="HCW98" s="528"/>
      <c r="HCX98" s="528"/>
      <c r="HCY98" s="528"/>
      <c r="HCZ98" s="528"/>
      <c r="HDA98" s="528"/>
      <c r="HDB98" s="528"/>
      <c r="HDC98" s="528"/>
      <c r="HDD98" s="528"/>
      <c r="HDE98" s="528"/>
      <c r="HDF98" s="528"/>
      <c r="HDG98" s="528"/>
      <c r="HDH98" s="528"/>
      <c r="HDI98" s="528"/>
      <c r="HDJ98" s="528"/>
      <c r="HDK98" s="528"/>
      <c r="HDL98" s="528"/>
      <c r="HDM98" s="528"/>
      <c r="HDN98" s="528"/>
      <c r="HDO98" s="528"/>
      <c r="HDP98" s="528"/>
      <c r="HDQ98" s="528"/>
      <c r="HDR98" s="528"/>
      <c r="HDS98" s="528"/>
      <c r="HDT98" s="528"/>
      <c r="HDU98" s="528"/>
      <c r="HDV98" s="528"/>
      <c r="HDW98" s="528"/>
      <c r="HDX98" s="528"/>
      <c r="HDY98" s="528"/>
      <c r="HDZ98" s="528"/>
      <c r="HEA98" s="528"/>
      <c r="HEB98" s="528"/>
      <c r="HEC98" s="528"/>
      <c r="HED98" s="528"/>
      <c r="HEE98" s="528"/>
      <c r="HEF98" s="528"/>
      <c r="HEG98" s="528"/>
      <c r="HEH98" s="528"/>
      <c r="HEI98" s="528"/>
      <c r="HEJ98" s="528"/>
      <c r="HEK98" s="528"/>
      <c r="HEL98" s="528"/>
      <c r="HEM98" s="528"/>
      <c r="HEN98" s="528"/>
      <c r="HEO98" s="528"/>
      <c r="HEP98" s="528"/>
      <c r="HEQ98" s="528"/>
      <c r="HER98" s="528"/>
      <c r="HES98" s="528"/>
      <c r="HET98" s="528"/>
      <c r="HEU98" s="528"/>
      <c r="HEV98" s="528"/>
      <c r="HEW98" s="528"/>
      <c r="HEX98" s="528"/>
      <c r="HEY98" s="528"/>
      <c r="HEZ98" s="528"/>
      <c r="HFA98" s="528"/>
      <c r="HFB98" s="528"/>
      <c r="HFC98" s="528"/>
      <c r="HFD98" s="528"/>
      <c r="HFE98" s="528"/>
      <c r="HFF98" s="528"/>
      <c r="HFG98" s="528"/>
      <c r="HFH98" s="528"/>
      <c r="HFI98" s="528"/>
      <c r="HFJ98" s="528"/>
      <c r="HFK98" s="528"/>
      <c r="HFL98" s="528"/>
      <c r="HFM98" s="528"/>
      <c r="HFN98" s="528"/>
      <c r="HFO98" s="528"/>
      <c r="HFP98" s="528"/>
      <c r="HFQ98" s="528"/>
      <c r="HFR98" s="528"/>
      <c r="HFS98" s="528"/>
      <c r="HFT98" s="528"/>
      <c r="HFU98" s="528"/>
      <c r="HFV98" s="528"/>
      <c r="HFW98" s="528"/>
      <c r="HFX98" s="528"/>
      <c r="HFY98" s="528"/>
      <c r="HFZ98" s="528"/>
      <c r="HGA98" s="528"/>
      <c r="HGB98" s="528"/>
      <c r="HGC98" s="528"/>
      <c r="HGD98" s="528"/>
      <c r="HGE98" s="528"/>
      <c r="HGF98" s="528"/>
      <c r="HGG98" s="528"/>
      <c r="HGH98" s="528"/>
      <c r="HGI98" s="528"/>
      <c r="HGJ98" s="528"/>
      <c r="HGK98" s="528"/>
      <c r="HGL98" s="528"/>
      <c r="HGM98" s="528"/>
      <c r="HGN98" s="528"/>
      <c r="HGO98" s="528"/>
      <c r="HGP98" s="528"/>
      <c r="HGQ98" s="528"/>
      <c r="HGR98" s="528"/>
      <c r="HGS98" s="528"/>
      <c r="HGT98" s="528"/>
      <c r="HGU98" s="528"/>
      <c r="HGV98" s="528"/>
      <c r="HGW98" s="528"/>
      <c r="HGX98" s="528"/>
      <c r="HGY98" s="528"/>
      <c r="HGZ98" s="528"/>
      <c r="HHA98" s="528"/>
      <c r="HHB98" s="528"/>
      <c r="HHC98" s="528"/>
      <c r="HHD98" s="528"/>
      <c r="HHE98" s="528"/>
      <c r="HHF98" s="528"/>
      <c r="HHG98" s="528"/>
      <c r="HHH98" s="528"/>
      <c r="HHI98" s="528"/>
      <c r="HHJ98" s="528"/>
      <c r="HHK98" s="528"/>
      <c r="HHL98" s="528"/>
      <c r="HHM98" s="528"/>
      <c r="HHN98" s="528"/>
      <c r="HHO98" s="528"/>
      <c r="HHP98" s="528"/>
      <c r="HHQ98" s="528"/>
      <c r="HHR98" s="528"/>
      <c r="HHS98" s="528"/>
      <c r="HHT98" s="528"/>
      <c r="HHU98" s="528"/>
      <c r="HHV98" s="528"/>
      <c r="HHW98" s="528"/>
      <c r="HHX98" s="528"/>
      <c r="HHY98" s="528"/>
      <c r="HHZ98" s="528"/>
      <c r="HIA98" s="528"/>
      <c r="HIB98" s="528"/>
      <c r="HIC98" s="528"/>
      <c r="HID98" s="528"/>
      <c r="HIE98" s="528"/>
      <c r="HIF98" s="528"/>
      <c r="HIG98" s="528"/>
      <c r="HIH98" s="528"/>
      <c r="HII98" s="528"/>
      <c r="HIJ98" s="528"/>
      <c r="HIK98" s="528"/>
      <c r="HIL98" s="528"/>
      <c r="HIM98" s="528"/>
      <c r="HIN98" s="528"/>
      <c r="HIO98" s="528"/>
      <c r="HIP98" s="528"/>
      <c r="HIQ98" s="528"/>
      <c r="HIR98" s="528"/>
      <c r="HIS98" s="528"/>
      <c r="HIT98" s="528"/>
      <c r="HIU98" s="528"/>
      <c r="HIV98" s="528"/>
      <c r="HIW98" s="528"/>
      <c r="HIX98" s="528"/>
      <c r="HIY98" s="528"/>
      <c r="HIZ98" s="528"/>
      <c r="HJA98" s="528"/>
      <c r="HJB98" s="528"/>
      <c r="HJC98" s="528"/>
      <c r="HJD98" s="528"/>
      <c r="HJE98" s="528"/>
      <c r="HJF98" s="528"/>
      <c r="HJG98" s="528"/>
      <c r="HJH98" s="528"/>
      <c r="HJI98" s="528"/>
      <c r="HJJ98" s="528"/>
      <c r="HJK98" s="528"/>
      <c r="HJL98" s="528"/>
      <c r="HJM98" s="528"/>
      <c r="HJN98" s="528"/>
      <c r="HJO98" s="528"/>
      <c r="HJP98" s="528"/>
      <c r="HJQ98" s="528"/>
      <c r="HJR98" s="528"/>
      <c r="HJS98" s="528"/>
      <c r="HJT98" s="528"/>
      <c r="HJU98" s="528"/>
      <c r="HJV98" s="528"/>
      <c r="HJW98" s="528"/>
      <c r="HJX98" s="528"/>
      <c r="HJY98" s="528"/>
      <c r="HJZ98" s="528"/>
      <c r="HKA98" s="528"/>
      <c r="HKB98" s="528"/>
      <c r="HKC98" s="528"/>
      <c r="HKD98" s="528"/>
      <c r="HKE98" s="528"/>
      <c r="HKF98" s="528"/>
      <c r="HKG98" s="528"/>
      <c r="HKH98" s="528"/>
      <c r="HKI98" s="528"/>
      <c r="HKJ98" s="528"/>
      <c r="HKK98" s="528"/>
      <c r="HKL98" s="528"/>
      <c r="HKM98" s="528"/>
      <c r="HKN98" s="528"/>
      <c r="HKO98" s="528"/>
      <c r="HKP98" s="528"/>
      <c r="HKQ98" s="528"/>
      <c r="HKR98" s="528"/>
      <c r="HKS98" s="528"/>
      <c r="HKT98" s="528"/>
      <c r="HKU98" s="528"/>
      <c r="HKV98" s="528"/>
      <c r="HKW98" s="528"/>
      <c r="HKX98" s="528"/>
      <c r="HKY98" s="528"/>
      <c r="HKZ98" s="528"/>
      <c r="HLA98" s="528"/>
      <c r="HLB98" s="528"/>
      <c r="HLC98" s="528"/>
      <c r="HLD98" s="528"/>
      <c r="HLE98" s="528"/>
      <c r="HLF98" s="528"/>
      <c r="HLG98" s="528"/>
      <c r="HLH98" s="528"/>
      <c r="HLI98" s="528"/>
      <c r="HLJ98" s="528"/>
      <c r="HLK98" s="528"/>
      <c r="HLL98" s="528"/>
      <c r="HLM98" s="528"/>
      <c r="HLN98" s="528"/>
      <c r="HLO98" s="528"/>
      <c r="HLP98" s="528"/>
      <c r="HLQ98" s="528"/>
      <c r="HLR98" s="528"/>
      <c r="HLS98" s="528"/>
      <c r="HLT98" s="528"/>
      <c r="HLU98" s="528"/>
      <c r="HLV98" s="528"/>
      <c r="HLW98" s="528"/>
      <c r="HLX98" s="528"/>
      <c r="HLY98" s="528"/>
      <c r="HLZ98" s="528"/>
      <c r="HMA98" s="528"/>
      <c r="HMB98" s="528"/>
      <c r="HMC98" s="528"/>
      <c r="HMD98" s="528"/>
      <c r="HME98" s="528"/>
      <c r="HMF98" s="528"/>
      <c r="HMG98" s="528"/>
      <c r="HMH98" s="528"/>
      <c r="HMI98" s="528"/>
      <c r="HMJ98" s="528"/>
      <c r="HMK98" s="528"/>
      <c r="HML98" s="528"/>
      <c r="HMM98" s="528"/>
      <c r="HMN98" s="528"/>
      <c r="HMO98" s="528"/>
      <c r="HMP98" s="528"/>
      <c r="HMQ98" s="528"/>
      <c r="HMR98" s="528"/>
      <c r="HMS98" s="528"/>
      <c r="HMT98" s="528"/>
      <c r="HMU98" s="528"/>
      <c r="HMV98" s="528"/>
      <c r="HMW98" s="528"/>
      <c r="HMX98" s="528"/>
      <c r="HMY98" s="528"/>
      <c r="HMZ98" s="528"/>
      <c r="HNA98" s="528"/>
      <c r="HNB98" s="528"/>
      <c r="HNC98" s="528"/>
      <c r="HND98" s="528"/>
      <c r="HNE98" s="528"/>
      <c r="HNF98" s="528"/>
      <c r="HNG98" s="528"/>
      <c r="HNH98" s="528"/>
      <c r="HNI98" s="528"/>
      <c r="HNJ98" s="528"/>
      <c r="HNK98" s="528"/>
      <c r="HNL98" s="528"/>
      <c r="HNM98" s="528"/>
      <c r="HNN98" s="528"/>
      <c r="HNO98" s="528"/>
      <c r="HNP98" s="528"/>
      <c r="HNQ98" s="528"/>
      <c r="HNR98" s="528"/>
      <c r="HNS98" s="528"/>
      <c r="HNT98" s="528"/>
      <c r="HNU98" s="528"/>
      <c r="HNV98" s="528"/>
      <c r="HNW98" s="528"/>
      <c r="HNX98" s="528"/>
      <c r="HNY98" s="528"/>
      <c r="HNZ98" s="528"/>
      <c r="HOA98" s="528"/>
      <c r="HOB98" s="528"/>
      <c r="HOC98" s="528"/>
      <c r="HOD98" s="528"/>
      <c r="HOE98" s="528"/>
      <c r="HOF98" s="528"/>
      <c r="HOG98" s="528"/>
      <c r="HOH98" s="528"/>
      <c r="HOI98" s="528"/>
      <c r="HOJ98" s="528"/>
      <c r="HOK98" s="528"/>
      <c r="HOL98" s="528"/>
      <c r="HOM98" s="528"/>
      <c r="HON98" s="528"/>
      <c r="HOO98" s="528"/>
      <c r="HOP98" s="528"/>
      <c r="HOQ98" s="528"/>
      <c r="HOR98" s="528"/>
      <c r="HOS98" s="528"/>
      <c r="HOT98" s="528"/>
      <c r="HOU98" s="528"/>
      <c r="HOV98" s="528"/>
      <c r="HOW98" s="528"/>
      <c r="HOX98" s="528"/>
      <c r="HOY98" s="528"/>
      <c r="HOZ98" s="528"/>
      <c r="HPA98" s="528"/>
      <c r="HPB98" s="528"/>
      <c r="HPC98" s="528"/>
      <c r="HPD98" s="528"/>
      <c r="HPE98" s="528"/>
      <c r="HPF98" s="528"/>
      <c r="HPG98" s="528"/>
      <c r="HPH98" s="528"/>
      <c r="HPI98" s="528"/>
      <c r="HPJ98" s="528"/>
      <c r="HPK98" s="528"/>
      <c r="HPL98" s="528"/>
      <c r="HPM98" s="528"/>
      <c r="HPN98" s="528"/>
      <c r="HPO98" s="528"/>
      <c r="HPP98" s="528"/>
      <c r="HPQ98" s="528"/>
      <c r="HPR98" s="528"/>
      <c r="HPS98" s="528"/>
      <c r="HPT98" s="528"/>
      <c r="HPU98" s="528"/>
      <c r="HPV98" s="528"/>
      <c r="HPW98" s="528"/>
      <c r="HPX98" s="528"/>
      <c r="HPY98" s="528"/>
      <c r="HPZ98" s="528"/>
      <c r="HQA98" s="528"/>
      <c r="HQB98" s="528"/>
      <c r="HQC98" s="528"/>
      <c r="HQD98" s="528"/>
      <c r="HQE98" s="528"/>
      <c r="HQF98" s="528"/>
      <c r="HQG98" s="528"/>
      <c r="HQH98" s="528"/>
      <c r="HQI98" s="528"/>
      <c r="HQJ98" s="528"/>
      <c r="HQK98" s="528"/>
      <c r="HQL98" s="528"/>
      <c r="HQM98" s="528"/>
      <c r="HQN98" s="528"/>
      <c r="HQO98" s="528"/>
      <c r="HQP98" s="528"/>
      <c r="HQQ98" s="528"/>
      <c r="HQR98" s="528"/>
      <c r="HQS98" s="528"/>
      <c r="HQT98" s="528"/>
      <c r="HQU98" s="528"/>
      <c r="HQV98" s="528"/>
      <c r="HQW98" s="528"/>
      <c r="HQX98" s="528"/>
      <c r="HQY98" s="528"/>
      <c r="HQZ98" s="528"/>
      <c r="HRA98" s="528"/>
      <c r="HRB98" s="528"/>
      <c r="HRC98" s="528"/>
      <c r="HRD98" s="528"/>
      <c r="HRE98" s="528"/>
      <c r="HRF98" s="528"/>
      <c r="HRG98" s="528"/>
      <c r="HRH98" s="528"/>
      <c r="HRI98" s="528"/>
      <c r="HRJ98" s="528"/>
      <c r="HRK98" s="528"/>
      <c r="HRL98" s="528"/>
      <c r="HRM98" s="528"/>
      <c r="HRN98" s="528"/>
      <c r="HRO98" s="528"/>
      <c r="HRP98" s="528"/>
      <c r="HRQ98" s="528"/>
      <c r="HRR98" s="528"/>
      <c r="HRS98" s="528"/>
      <c r="HRT98" s="528"/>
      <c r="HRU98" s="528"/>
      <c r="HRV98" s="528"/>
      <c r="HRW98" s="528"/>
      <c r="HRX98" s="528"/>
      <c r="HRY98" s="528"/>
      <c r="HRZ98" s="528"/>
      <c r="HSA98" s="528"/>
      <c r="HSB98" s="528"/>
      <c r="HSC98" s="528"/>
      <c r="HSD98" s="528"/>
      <c r="HSE98" s="528"/>
      <c r="HSF98" s="528"/>
      <c r="HSG98" s="528"/>
      <c r="HSH98" s="528"/>
      <c r="HSI98" s="528"/>
      <c r="HSJ98" s="528"/>
      <c r="HSK98" s="528"/>
      <c r="HSL98" s="528"/>
      <c r="HSM98" s="528"/>
      <c r="HSN98" s="528"/>
      <c r="HSO98" s="528"/>
      <c r="HSP98" s="528"/>
      <c r="HSQ98" s="528"/>
      <c r="HSR98" s="528"/>
      <c r="HSS98" s="528"/>
      <c r="HST98" s="528"/>
      <c r="HSU98" s="528"/>
      <c r="HSV98" s="528"/>
      <c r="HSW98" s="528"/>
      <c r="HSX98" s="528"/>
      <c r="HSY98" s="528"/>
      <c r="HSZ98" s="528"/>
      <c r="HTA98" s="528"/>
      <c r="HTB98" s="528"/>
      <c r="HTC98" s="528"/>
      <c r="HTD98" s="528"/>
      <c r="HTE98" s="528"/>
      <c r="HTF98" s="528"/>
      <c r="HTG98" s="528"/>
      <c r="HTH98" s="528"/>
      <c r="HTI98" s="528"/>
      <c r="HTJ98" s="528"/>
      <c r="HTK98" s="528"/>
      <c r="HTL98" s="528"/>
      <c r="HTM98" s="528"/>
      <c r="HTN98" s="528"/>
      <c r="HTO98" s="528"/>
      <c r="HTP98" s="528"/>
      <c r="HTQ98" s="528"/>
      <c r="HTR98" s="528"/>
      <c r="HTS98" s="528"/>
      <c r="HTT98" s="528"/>
      <c r="HTU98" s="528"/>
      <c r="HTV98" s="528"/>
      <c r="HTW98" s="528"/>
      <c r="HTX98" s="528"/>
      <c r="HTY98" s="528"/>
      <c r="HTZ98" s="528"/>
      <c r="HUA98" s="528"/>
      <c r="HUB98" s="528"/>
      <c r="HUC98" s="528"/>
      <c r="HUD98" s="528"/>
      <c r="HUE98" s="528"/>
      <c r="HUF98" s="528"/>
      <c r="HUG98" s="528"/>
      <c r="HUH98" s="528"/>
      <c r="HUI98" s="528"/>
      <c r="HUJ98" s="528"/>
      <c r="HUK98" s="528"/>
      <c r="HUL98" s="528"/>
      <c r="HUM98" s="528"/>
      <c r="HUN98" s="528"/>
      <c r="HUO98" s="528"/>
      <c r="HUP98" s="528"/>
      <c r="HUQ98" s="528"/>
      <c r="HUR98" s="528"/>
      <c r="HUS98" s="528"/>
      <c r="HUT98" s="528"/>
      <c r="HUU98" s="528"/>
      <c r="HUV98" s="528"/>
      <c r="HUW98" s="528"/>
      <c r="HUX98" s="528"/>
      <c r="HUY98" s="528"/>
      <c r="HUZ98" s="528"/>
      <c r="HVA98" s="528"/>
      <c r="HVB98" s="528"/>
      <c r="HVC98" s="528"/>
      <c r="HVD98" s="528"/>
      <c r="HVE98" s="528"/>
      <c r="HVF98" s="528"/>
      <c r="HVG98" s="528"/>
      <c r="HVH98" s="528"/>
      <c r="HVI98" s="528"/>
      <c r="HVJ98" s="528"/>
      <c r="HVK98" s="528"/>
      <c r="HVL98" s="528"/>
      <c r="HVM98" s="528"/>
      <c r="HVN98" s="528"/>
      <c r="HVO98" s="528"/>
      <c r="HVP98" s="528"/>
      <c r="HVQ98" s="528"/>
      <c r="HVR98" s="528"/>
      <c r="HVS98" s="528"/>
      <c r="HVT98" s="528"/>
      <c r="HVU98" s="528"/>
      <c r="HVV98" s="528"/>
      <c r="HVW98" s="528"/>
      <c r="HVX98" s="528"/>
      <c r="HVY98" s="528"/>
      <c r="HVZ98" s="528"/>
      <c r="HWA98" s="528"/>
      <c r="HWB98" s="528"/>
      <c r="HWC98" s="528"/>
      <c r="HWD98" s="528"/>
      <c r="HWE98" s="528"/>
      <c r="HWF98" s="528"/>
      <c r="HWG98" s="528"/>
      <c r="HWH98" s="528"/>
      <c r="HWI98" s="528"/>
      <c r="HWJ98" s="528"/>
      <c r="HWK98" s="528"/>
      <c r="HWL98" s="528"/>
      <c r="HWM98" s="528"/>
      <c r="HWN98" s="528"/>
      <c r="HWO98" s="528"/>
      <c r="HWP98" s="528"/>
      <c r="HWQ98" s="528"/>
      <c r="HWR98" s="528"/>
      <c r="HWS98" s="528"/>
      <c r="HWT98" s="528"/>
      <c r="HWU98" s="528"/>
      <c r="HWV98" s="528"/>
      <c r="HWW98" s="528"/>
      <c r="HWX98" s="528"/>
      <c r="HWY98" s="528"/>
      <c r="HWZ98" s="528"/>
      <c r="HXA98" s="528"/>
      <c r="HXB98" s="528"/>
      <c r="HXC98" s="528"/>
      <c r="HXD98" s="528"/>
      <c r="HXE98" s="528"/>
      <c r="HXF98" s="528"/>
      <c r="HXG98" s="528"/>
      <c r="HXH98" s="528"/>
      <c r="HXI98" s="528"/>
      <c r="HXJ98" s="528"/>
      <c r="HXK98" s="528"/>
      <c r="HXL98" s="528"/>
      <c r="HXM98" s="528"/>
      <c r="HXN98" s="528"/>
      <c r="HXO98" s="528"/>
      <c r="HXP98" s="528"/>
      <c r="HXQ98" s="528"/>
      <c r="HXR98" s="528"/>
      <c r="HXS98" s="528"/>
      <c r="HXT98" s="528"/>
      <c r="HXU98" s="528"/>
      <c r="HXV98" s="528"/>
      <c r="HXW98" s="528"/>
      <c r="HXX98" s="528"/>
      <c r="HXY98" s="528"/>
      <c r="HXZ98" s="528"/>
      <c r="HYA98" s="528"/>
      <c r="HYB98" s="528"/>
      <c r="HYC98" s="528"/>
      <c r="HYD98" s="528"/>
      <c r="HYE98" s="528"/>
      <c r="HYF98" s="528"/>
      <c r="HYG98" s="528"/>
      <c r="HYH98" s="528"/>
      <c r="HYI98" s="528"/>
      <c r="HYJ98" s="528"/>
      <c r="HYK98" s="528"/>
      <c r="HYL98" s="528"/>
      <c r="HYM98" s="528"/>
      <c r="HYN98" s="528"/>
      <c r="HYO98" s="528"/>
      <c r="HYP98" s="528"/>
      <c r="HYQ98" s="528"/>
      <c r="HYR98" s="528"/>
      <c r="HYS98" s="528"/>
      <c r="HYT98" s="528"/>
      <c r="HYU98" s="528"/>
      <c r="HYV98" s="528"/>
      <c r="HYW98" s="528"/>
      <c r="HYX98" s="528"/>
      <c r="HYY98" s="528"/>
      <c r="HYZ98" s="528"/>
      <c r="HZA98" s="528"/>
      <c r="HZB98" s="528"/>
      <c r="HZC98" s="528"/>
      <c r="HZD98" s="528"/>
      <c r="HZE98" s="528"/>
      <c r="HZF98" s="528"/>
      <c r="HZG98" s="528"/>
      <c r="HZH98" s="528"/>
      <c r="HZI98" s="528"/>
      <c r="HZJ98" s="528"/>
      <c r="HZK98" s="528"/>
      <c r="HZL98" s="528"/>
      <c r="HZM98" s="528"/>
      <c r="HZN98" s="528"/>
      <c r="HZO98" s="528"/>
      <c r="HZP98" s="528"/>
      <c r="HZQ98" s="528"/>
      <c r="HZR98" s="528"/>
      <c r="HZS98" s="528"/>
      <c r="HZT98" s="528"/>
      <c r="HZU98" s="528"/>
      <c r="HZV98" s="528"/>
      <c r="HZW98" s="528"/>
      <c r="HZX98" s="528"/>
      <c r="HZY98" s="528"/>
      <c r="HZZ98" s="528"/>
      <c r="IAA98" s="528"/>
      <c r="IAB98" s="528"/>
      <c r="IAC98" s="528"/>
      <c r="IAD98" s="528"/>
      <c r="IAE98" s="528"/>
      <c r="IAF98" s="528"/>
      <c r="IAG98" s="528"/>
      <c r="IAH98" s="528"/>
      <c r="IAI98" s="528"/>
      <c r="IAJ98" s="528"/>
      <c r="IAK98" s="528"/>
      <c r="IAL98" s="528"/>
      <c r="IAM98" s="528"/>
      <c r="IAN98" s="528"/>
      <c r="IAO98" s="528"/>
      <c r="IAP98" s="528"/>
      <c r="IAQ98" s="528"/>
      <c r="IAR98" s="528"/>
      <c r="IAS98" s="528"/>
      <c r="IAT98" s="528"/>
      <c r="IAU98" s="528"/>
      <c r="IAV98" s="528"/>
      <c r="IAW98" s="528"/>
      <c r="IAX98" s="528"/>
      <c r="IAY98" s="528"/>
      <c r="IAZ98" s="528"/>
      <c r="IBA98" s="528"/>
      <c r="IBB98" s="528"/>
      <c r="IBC98" s="528"/>
      <c r="IBD98" s="528"/>
      <c r="IBE98" s="528"/>
      <c r="IBF98" s="528"/>
      <c r="IBG98" s="528"/>
      <c r="IBH98" s="528"/>
      <c r="IBI98" s="528"/>
      <c r="IBJ98" s="528"/>
      <c r="IBK98" s="528"/>
      <c r="IBL98" s="528"/>
      <c r="IBM98" s="528"/>
      <c r="IBN98" s="528"/>
      <c r="IBO98" s="528"/>
      <c r="IBP98" s="528"/>
      <c r="IBQ98" s="528"/>
      <c r="IBR98" s="528"/>
      <c r="IBS98" s="528"/>
      <c r="IBT98" s="528"/>
      <c r="IBU98" s="528"/>
      <c r="IBV98" s="528"/>
      <c r="IBW98" s="528"/>
      <c r="IBX98" s="528"/>
      <c r="IBY98" s="528"/>
      <c r="IBZ98" s="528"/>
      <c r="ICA98" s="528"/>
      <c r="ICB98" s="528"/>
      <c r="ICC98" s="528"/>
      <c r="ICD98" s="528"/>
      <c r="ICE98" s="528"/>
      <c r="ICF98" s="528"/>
      <c r="ICG98" s="528"/>
      <c r="ICH98" s="528"/>
      <c r="ICI98" s="528"/>
      <c r="ICJ98" s="528"/>
      <c r="ICK98" s="528"/>
      <c r="ICL98" s="528"/>
      <c r="ICM98" s="528"/>
      <c r="ICN98" s="528"/>
      <c r="ICO98" s="528"/>
      <c r="ICP98" s="528"/>
      <c r="ICQ98" s="528"/>
      <c r="ICR98" s="528"/>
      <c r="ICS98" s="528"/>
      <c r="ICT98" s="528"/>
      <c r="ICU98" s="528"/>
      <c r="ICV98" s="528"/>
      <c r="ICW98" s="528"/>
      <c r="ICX98" s="528"/>
      <c r="ICY98" s="528"/>
      <c r="ICZ98" s="528"/>
      <c r="IDA98" s="528"/>
      <c r="IDB98" s="528"/>
      <c r="IDC98" s="528"/>
      <c r="IDD98" s="528"/>
      <c r="IDE98" s="528"/>
      <c r="IDF98" s="528"/>
      <c r="IDG98" s="528"/>
      <c r="IDH98" s="528"/>
      <c r="IDI98" s="528"/>
      <c r="IDJ98" s="528"/>
      <c r="IDK98" s="528"/>
      <c r="IDL98" s="528"/>
      <c r="IDM98" s="528"/>
      <c r="IDN98" s="528"/>
      <c r="IDO98" s="528"/>
      <c r="IDP98" s="528"/>
      <c r="IDQ98" s="528"/>
      <c r="IDR98" s="528"/>
      <c r="IDS98" s="528"/>
      <c r="IDT98" s="528"/>
      <c r="IDU98" s="528"/>
      <c r="IDV98" s="528"/>
      <c r="IDW98" s="528"/>
      <c r="IDX98" s="528"/>
      <c r="IDY98" s="528"/>
      <c r="IDZ98" s="528"/>
      <c r="IEA98" s="528"/>
      <c r="IEB98" s="528"/>
      <c r="IEC98" s="528"/>
      <c r="IED98" s="528"/>
      <c r="IEE98" s="528"/>
      <c r="IEF98" s="528"/>
      <c r="IEG98" s="528"/>
      <c r="IEH98" s="528"/>
      <c r="IEI98" s="528"/>
      <c r="IEJ98" s="528"/>
      <c r="IEK98" s="528"/>
      <c r="IEL98" s="528"/>
      <c r="IEM98" s="528"/>
      <c r="IEN98" s="528"/>
      <c r="IEO98" s="528"/>
      <c r="IEP98" s="528"/>
      <c r="IEQ98" s="528"/>
      <c r="IER98" s="528"/>
      <c r="IES98" s="528"/>
      <c r="IET98" s="528"/>
      <c r="IEU98" s="528"/>
      <c r="IEV98" s="528"/>
      <c r="IEW98" s="528"/>
      <c r="IEX98" s="528"/>
      <c r="IEY98" s="528"/>
      <c r="IEZ98" s="528"/>
      <c r="IFA98" s="528"/>
      <c r="IFB98" s="528"/>
      <c r="IFC98" s="528"/>
      <c r="IFD98" s="528"/>
      <c r="IFE98" s="528"/>
      <c r="IFF98" s="528"/>
      <c r="IFG98" s="528"/>
      <c r="IFH98" s="528"/>
      <c r="IFI98" s="528"/>
      <c r="IFJ98" s="528"/>
      <c r="IFK98" s="528"/>
      <c r="IFL98" s="528"/>
      <c r="IFM98" s="528"/>
      <c r="IFN98" s="528"/>
      <c r="IFO98" s="528"/>
      <c r="IFP98" s="528"/>
      <c r="IFQ98" s="528"/>
      <c r="IFR98" s="528"/>
      <c r="IFS98" s="528"/>
      <c r="IFT98" s="528"/>
      <c r="IFU98" s="528"/>
      <c r="IFV98" s="528"/>
      <c r="IFW98" s="528"/>
      <c r="IFX98" s="528"/>
      <c r="IFY98" s="528"/>
      <c r="IFZ98" s="528"/>
      <c r="IGA98" s="528"/>
      <c r="IGB98" s="528"/>
      <c r="IGC98" s="528"/>
      <c r="IGD98" s="528"/>
      <c r="IGE98" s="528"/>
      <c r="IGF98" s="528"/>
      <c r="IGG98" s="528"/>
      <c r="IGH98" s="528"/>
      <c r="IGI98" s="528"/>
      <c r="IGJ98" s="528"/>
      <c r="IGK98" s="528"/>
      <c r="IGL98" s="528"/>
      <c r="IGM98" s="528"/>
      <c r="IGN98" s="528"/>
      <c r="IGO98" s="528"/>
      <c r="IGP98" s="528"/>
      <c r="IGQ98" s="528"/>
      <c r="IGR98" s="528"/>
      <c r="IGS98" s="528"/>
      <c r="IGT98" s="528"/>
      <c r="IGU98" s="528"/>
      <c r="IGV98" s="528"/>
      <c r="IGW98" s="528"/>
      <c r="IGX98" s="528"/>
      <c r="IGY98" s="528"/>
      <c r="IGZ98" s="528"/>
      <c r="IHA98" s="528"/>
      <c r="IHB98" s="528"/>
      <c r="IHC98" s="528"/>
      <c r="IHD98" s="528"/>
      <c r="IHE98" s="528"/>
      <c r="IHF98" s="528"/>
      <c r="IHG98" s="528"/>
      <c r="IHH98" s="528"/>
      <c r="IHI98" s="528"/>
      <c r="IHJ98" s="528"/>
      <c r="IHK98" s="528"/>
      <c r="IHL98" s="528"/>
      <c r="IHM98" s="528"/>
      <c r="IHN98" s="528"/>
      <c r="IHO98" s="528"/>
      <c r="IHP98" s="528"/>
      <c r="IHQ98" s="528"/>
      <c r="IHR98" s="528"/>
      <c r="IHS98" s="528"/>
      <c r="IHT98" s="528"/>
      <c r="IHU98" s="528"/>
      <c r="IHV98" s="528"/>
      <c r="IHW98" s="528"/>
      <c r="IHX98" s="528"/>
      <c r="IHY98" s="528"/>
      <c r="IHZ98" s="528"/>
      <c r="IIA98" s="528"/>
      <c r="IIB98" s="528"/>
      <c r="IIC98" s="528"/>
      <c r="IID98" s="528"/>
      <c r="IIE98" s="528"/>
      <c r="IIF98" s="528"/>
      <c r="IIG98" s="528"/>
      <c r="IIH98" s="528"/>
      <c r="III98" s="528"/>
      <c r="IIJ98" s="528"/>
      <c r="IIK98" s="528"/>
      <c r="IIL98" s="528"/>
      <c r="IIM98" s="528"/>
      <c r="IIN98" s="528"/>
      <c r="IIO98" s="528"/>
      <c r="IIP98" s="528"/>
      <c r="IIQ98" s="528"/>
      <c r="IIR98" s="528"/>
      <c r="IIS98" s="528"/>
      <c r="IIT98" s="528"/>
      <c r="IIU98" s="528"/>
      <c r="IIV98" s="528"/>
      <c r="IIW98" s="528"/>
      <c r="IIX98" s="528"/>
      <c r="IIY98" s="528"/>
      <c r="IIZ98" s="528"/>
      <c r="IJA98" s="528"/>
      <c r="IJB98" s="528"/>
      <c r="IJC98" s="528"/>
      <c r="IJD98" s="528"/>
      <c r="IJE98" s="528"/>
      <c r="IJF98" s="528"/>
      <c r="IJG98" s="528"/>
      <c r="IJH98" s="528"/>
      <c r="IJI98" s="528"/>
      <c r="IJJ98" s="528"/>
      <c r="IJK98" s="528"/>
      <c r="IJL98" s="528"/>
      <c r="IJM98" s="528"/>
      <c r="IJN98" s="528"/>
      <c r="IJO98" s="528"/>
      <c r="IJP98" s="528"/>
      <c r="IJQ98" s="528"/>
      <c r="IJR98" s="528"/>
      <c r="IJS98" s="528"/>
      <c r="IJT98" s="528"/>
      <c r="IJU98" s="528"/>
      <c r="IJV98" s="528"/>
      <c r="IJW98" s="528"/>
      <c r="IJX98" s="528"/>
      <c r="IJY98" s="528"/>
      <c r="IJZ98" s="528"/>
      <c r="IKA98" s="528"/>
      <c r="IKB98" s="528"/>
      <c r="IKC98" s="528"/>
      <c r="IKD98" s="528"/>
      <c r="IKE98" s="528"/>
      <c r="IKF98" s="528"/>
      <c r="IKG98" s="528"/>
      <c r="IKH98" s="528"/>
      <c r="IKI98" s="528"/>
      <c r="IKJ98" s="528"/>
      <c r="IKK98" s="528"/>
      <c r="IKL98" s="528"/>
      <c r="IKM98" s="528"/>
      <c r="IKN98" s="528"/>
      <c r="IKO98" s="528"/>
      <c r="IKP98" s="528"/>
      <c r="IKQ98" s="528"/>
      <c r="IKR98" s="528"/>
      <c r="IKS98" s="528"/>
      <c r="IKT98" s="528"/>
      <c r="IKU98" s="528"/>
      <c r="IKV98" s="528"/>
      <c r="IKW98" s="528"/>
      <c r="IKX98" s="528"/>
      <c r="IKY98" s="528"/>
      <c r="IKZ98" s="528"/>
      <c r="ILA98" s="528"/>
      <c r="ILB98" s="528"/>
      <c r="ILC98" s="528"/>
      <c r="ILD98" s="528"/>
      <c r="ILE98" s="528"/>
      <c r="ILF98" s="528"/>
      <c r="ILG98" s="528"/>
      <c r="ILH98" s="528"/>
      <c r="ILI98" s="528"/>
      <c r="ILJ98" s="528"/>
      <c r="ILK98" s="528"/>
      <c r="ILL98" s="528"/>
      <c r="ILM98" s="528"/>
      <c r="ILN98" s="528"/>
      <c r="ILO98" s="528"/>
      <c r="ILP98" s="528"/>
      <c r="ILQ98" s="528"/>
      <c r="ILR98" s="528"/>
      <c r="ILS98" s="528"/>
      <c r="ILT98" s="528"/>
      <c r="ILU98" s="528"/>
      <c r="ILV98" s="528"/>
      <c r="ILW98" s="528"/>
      <c r="ILX98" s="528"/>
      <c r="ILY98" s="528"/>
      <c r="ILZ98" s="528"/>
      <c r="IMA98" s="528"/>
      <c r="IMB98" s="528"/>
      <c r="IMC98" s="528"/>
      <c r="IMD98" s="528"/>
      <c r="IME98" s="528"/>
      <c r="IMF98" s="528"/>
      <c r="IMG98" s="528"/>
      <c r="IMH98" s="528"/>
      <c r="IMI98" s="528"/>
      <c r="IMJ98" s="528"/>
      <c r="IMK98" s="528"/>
      <c r="IML98" s="528"/>
      <c r="IMM98" s="528"/>
      <c r="IMN98" s="528"/>
      <c r="IMO98" s="528"/>
      <c r="IMP98" s="528"/>
      <c r="IMQ98" s="528"/>
      <c r="IMR98" s="528"/>
      <c r="IMS98" s="528"/>
      <c r="IMT98" s="528"/>
      <c r="IMU98" s="528"/>
      <c r="IMV98" s="528"/>
      <c r="IMW98" s="528"/>
      <c r="IMX98" s="528"/>
      <c r="IMY98" s="528"/>
      <c r="IMZ98" s="528"/>
      <c r="INA98" s="528"/>
      <c r="INB98" s="528"/>
      <c r="INC98" s="528"/>
      <c r="IND98" s="528"/>
      <c r="INE98" s="528"/>
      <c r="INF98" s="528"/>
      <c r="ING98" s="528"/>
      <c r="INH98" s="528"/>
      <c r="INI98" s="528"/>
      <c r="INJ98" s="528"/>
      <c r="INK98" s="528"/>
      <c r="INL98" s="528"/>
      <c r="INM98" s="528"/>
      <c r="INN98" s="528"/>
      <c r="INO98" s="528"/>
      <c r="INP98" s="528"/>
      <c r="INQ98" s="528"/>
      <c r="INR98" s="528"/>
      <c r="INS98" s="528"/>
      <c r="INT98" s="528"/>
      <c r="INU98" s="528"/>
      <c r="INV98" s="528"/>
      <c r="INW98" s="528"/>
      <c r="INX98" s="528"/>
      <c r="INY98" s="528"/>
      <c r="INZ98" s="528"/>
      <c r="IOA98" s="528"/>
      <c r="IOB98" s="528"/>
      <c r="IOC98" s="528"/>
      <c r="IOD98" s="528"/>
      <c r="IOE98" s="528"/>
      <c r="IOF98" s="528"/>
      <c r="IOG98" s="528"/>
      <c r="IOH98" s="528"/>
      <c r="IOI98" s="528"/>
      <c r="IOJ98" s="528"/>
      <c r="IOK98" s="528"/>
      <c r="IOL98" s="528"/>
      <c r="IOM98" s="528"/>
      <c r="ION98" s="528"/>
      <c r="IOO98" s="528"/>
      <c r="IOP98" s="528"/>
      <c r="IOQ98" s="528"/>
      <c r="IOR98" s="528"/>
      <c r="IOS98" s="528"/>
      <c r="IOT98" s="528"/>
      <c r="IOU98" s="528"/>
      <c r="IOV98" s="528"/>
      <c r="IOW98" s="528"/>
      <c r="IOX98" s="528"/>
      <c r="IOY98" s="528"/>
      <c r="IOZ98" s="528"/>
      <c r="IPA98" s="528"/>
      <c r="IPB98" s="528"/>
      <c r="IPC98" s="528"/>
      <c r="IPD98" s="528"/>
      <c r="IPE98" s="528"/>
      <c r="IPF98" s="528"/>
      <c r="IPG98" s="528"/>
      <c r="IPH98" s="528"/>
      <c r="IPI98" s="528"/>
      <c r="IPJ98" s="528"/>
      <c r="IPK98" s="528"/>
      <c r="IPL98" s="528"/>
      <c r="IPM98" s="528"/>
      <c r="IPN98" s="528"/>
      <c r="IPO98" s="528"/>
      <c r="IPP98" s="528"/>
      <c r="IPQ98" s="528"/>
      <c r="IPR98" s="528"/>
      <c r="IPS98" s="528"/>
      <c r="IPT98" s="528"/>
      <c r="IPU98" s="528"/>
      <c r="IPV98" s="528"/>
      <c r="IPW98" s="528"/>
      <c r="IPX98" s="528"/>
      <c r="IPY98" s="528"/>
      <c r="IPZ98" s="528"/>
      <c r="IQA98" s="528"/>
      <c r="IQB98" s="528"/>
      <c r="IQC98" s="528"/>
      <c r="IQD98" s="528"/>
      <c r="IQE98" s="528"/>
      <c r="IQF98" s="528"/>
      <c r="IQG98" s="528"/>
      <c r="IQH98" s="528"/>
      <c r="IQI98" s="528"/>
      <c r="IQJ98" s="528"/>
      <c r="IQK98" s="528"/>
      <c r="IQL98" s="528"/>
      <c r="IQM98" s="528"/>
      <c r="IQN98" s="528"/>
      <c r="IQO98" s="528"/>
      <c r="IQP98" s="528"/>
      <c r="IQQ98" s="528"/>
      <c r="IQR98" s="528"/>
      <c r="IQS98" s="528"/>
      <c r="IQT98" s="528"/>
      <c r="IQU98" s="528"/>
      <c r="IQV98" s="528"/>
      <c r="IQW98" s="528"/>
      <c r="IQX98" s="528"/>
      <c r="IQY98" s="528"/>
      <c r="IQZ98" s="528"/>
      <c r="IRA98" s="528"/>
      <c r="IRB98" s="528"/>
      <c r="IRC98" s="528"/>
      <c r="IRD98" s="528"/>
      <c r="IRE98" s="528"/>
      <c r="IRF98" s="528"/>
      <c r="IRG98" s="528"/>
      <c r="IRH98" s="528"/>
      <c r="IRI98" s="528"/>
      <c r="IRJ98" s="528"/>
      <c r="IRK98" s="528"/>
      <c r="IRL98" s="528"/>
      <c r="IRM98" s="528"/>
      <c r="IRN98" s="528"/>
      <c r="IRO98" s="528"/>
      <c r="IRP98" s="528"/>
      <c r="IRQ98" s="528"/>
      <c r="IRR98" s="528"/>
      <c r="IRS98" s="528"/>
      <c r="IRT98" s="528"/>
      <c r="IRU98" s="528"/>
      <c r="IRV98" s="528"/>
      <c r="IRW98" s="528"/>
      <c r="IRX98" s="528"/>
      <c r="IRY98" s="528"/>
      <c r="IRZ98" s="528"/>
      <c r="ISA98" s="528"/>
      <c r="ISB98" s="528"/>
      <c r="ISC98" s="528"/>
      <c r="ISD98" s="528"/>
      <c r="ISE98" s="528"/>
      <c r="ISF98" s="528"/>
      <c r="ISG98" s="528"/>
      <c r="ISH98" s="528"/>
      <c r="ISI98" s="528"/>
      <c r="ISJ98" s="528"/>
      <c r="ISK98" s="528"/>
      <c r="ISL98" s="528"/>
      <c r="ISM98" s="528"/>
      <c r="ISN98" s="528"/>
      <c r="ISO98" s="528"/>
      <c r="ISP98" s="528"/>
      <c r="ISQ98" s="528"/>
      <c r="ISR98" s="528"/>
      <c r="ISS98" s="528"/>
      <c r="IST98" s="528"/>
      <c r="ISU98" s="528"/>
      <c r="ISV98" s="528"/>
      <c r="ISW98" s="528"/>
      <c r="ISX98" s="528"/>
      <c r="ISY98" s="528"/>
      <c r="ISZ98" s="528"/>
      <c r="ITA98" s="528"/>
      <c r="ITB98" s="528"/>
      <c r="ITC98" s="528"/>
      <c r="ITD98" s="528"/>
      <c r="ITE98" s="528"/>
      <c r="ITF98" s="528"/>
      <c r="ITG98" s="528"/>
      <c r="ITH98" s="528"/>
      <c r="ITI98" s="528"/>
      <c r="ITJ98" s="528"/>
      <c r="ITK98" s="528"/>
      <c r="ITL98" s="528"/>
      <c r="ITM98" s="528"/>
      <c r="ITN98" s="528"/>
      <c r="ITO98" s="528"/>
      <c r="ITP98" s="528"/>
      <c r="ITQ98" s="528"/>
      <c r="ITR98" s="528"/>
      <c r="ITS98" s="528"/>
      <c r="ITT98" s="528"/>
      <c r="ITU98" s="528"/>
      <c r="ITV98" s="528"/>
      <c r="ITW98" s="528"/>
      <c r="ITX98" s="528"/>
      <c r="ITY98" s="528"/>
      <c r="ITZ98" s="528"/>
      <c r="IUA98" s="528"/>
      <c r="IUB98" s="528"/>
      <c r="IUC98" s="528"/>
      <c r="IUD98" s="528"/>
      <c r="IUE98" s="528"/>
      <c r="IUF98" s="528"/>
      <c r="IUG98" s="528"/>
      <c r="IUH98" s="528"/>
      <c r="IUI98" s="528"/>
      <c r="IUJ98" s="528"/>
      <c r="IUK98" s="528"/>
      <c r="IUL98" s="528"/>
      <c r="IUM98" s="528"/>
      <c r="IUN98" s="528"/>
      <c r="IUO98" s="528"/>
      <c r="IUP98" s="528"/>
      <c r="IUQ98" s="528"/>
      <c r="IUR98" s="528"/>
      <c r="IUS98" s="528"/>
      <c r="IUT98" s="528"/>
      <c r="IUU98" s="528"/>
      <c r="IUV98" s="528"/>
      <c r="IUW98" s="528"/>
      <c r="IUX98" s="528"/>
      <c r="IUY98" s="528"/>
      <c r="IUZ98" s="528"/>
      <c r="IVA98" s="528"/>
      <c r="IVB98" s="528"/>
      <c r="IVC98" s="528"/>
      <c r="IVD98" s="528"/>
      <c r="IVE98" s="528"/>
      <c r="IVF98" s="528"/>
      <c r="IVG98" s="528"/>
      <c r="IVH98" s="528"/>
      <c r="IVI98" s="528"/>
      <c r="IVJ98" s="528"/>
      <c r="IVK98" s="528"/>
      <c r="IVL98" s="528"/>
      <c r="IVM98" s="528"/>
      <c r="IVN98" s="528"/>
      <c r="IVO98" s="528"/>
      <c r="IVP98" s="528"/>
      <c r="IVQ98" s="528"/>
      <c r="IVR98" s="528"/>
      <c r="IVS98" s="528"/>
      <c r="IVT98" s="528"/>
      <c r="IVU98" s="528"/>
      <c r="IVV98" s="528"/>
      <c r="IVW98" s="528"/>
      <c r="IVX98" s="528"/>
      <c r="IVY98" s="528"/>
      <c r="IVZ98" s="528"/>
      <c r="IWA98" s="528"/>
      <c r="IWB98" s="528"/>
      <c r="IWC98" s="528"/>
      <c r="IWD98" s="528"/>
      <c r="IWE98" s="528"/>
      <c r="IWF98" s="528"/>
      <c r="IWG98" s="528"/>
      <c r="IWH98" s="528"/>
      <c r="IWI98" s="528"/>
      <c r="IWJ98" s="528"/>
      <c r="IWK98" s="528"/>
      <c r="IWL98" s="528"/>
      <c r="IWM98" s="528"/>
      <c r="IWN98" s="528"/>
      <c r="IWO98" s="528"/>
      <c r="IWP98" s="528"/>
      <c r="IWQ98" s="528"/>
      <c r="IWR98" s="528"/>
      <c r="IWS98" s="528"/>
      <c r="IWT98" s="528"/>
      <c r="IWU98" s="528"/>
      <c r="IWV98" s="528"/>
      <c r="IWW98" s="528"/>
      <c r="IWX98" s="528"/>
      <c r="IWY98" s="528"/>
      <c r="IWZ98" s="528"/>
      <c r="IXA98" s="528"/>
      <c r="IXB98" s="528"/>
      <c r="IXC98" s="528"/>
      <c r="IXD98" s="528"/>
      <c r="IXE98" s="528"/>
      <c r="IXF98" s="528"/>
      <c r="IXG98" s="528"/>
      <c r="IXH98" s="528"/>
      <c r="IXI98" s="528"/>
      <c r="IXJ98" s="528"/>
      <c r="IXK98" s="528"/>
      <c r="IXL98" s="528"/>
      <c r="IXM98" s="528"/>
      <c r="IXN98" s="528"/>
      <c r="IXO98" s="528"/>
      <c r="IXP98" s="528"/>
      <c r="IXQ98" s="528"/>
      <c r="IXR98" s="528"/>
      <c r="IXS98" s="528"/>
      <c r="IXT98" s="528"/>
      <c r="IXU98" s="528"/>
      <c r="IXV98" s="528"/>
      <c r="IXW98" s="528"/>
      <c r="IXX98" s="528"/>
      <c r="IXY98" s="528"/>
      <c r="IXZ98" s="528"/>
      <c r="IYA98" s="528"/>
      <c r="IYB98" s="528"/>
      <c r="IYC98" s="528"/>
      <c r="IYD98" s="528"/>
      <c r="IYE98" s="528"/>
      <c r="IYF98" s="528"/>
      <c r="IYG98" s="528"/>
      <c r="IYH98" s="528"/>
      <c r="IYI98" s="528"/>
      <c r="IYJ98" s="528"/>
      <c r="IYK98" s="528"/>
      <c r="IYL98" s="528"/>
      <c r="IYM98" s="528"/>
      <c r="IYN98" s="528"/>
      <c r="IYO98" s="528"/>
      <c r="IYP98" s="528"/>
      <c r="IYQ98" s="528"/>
      <c r="IYR98" s="528"/>
      <c r="IYS98" s="528"/>
      <c r="IYT98" s="528"/>
      <c r="IYU98" s="528"/>
      <c r="IYV98" s="528"/>
      <c r="IYW98" s="528"/>
      <c r="IYX98" s="528"/>
      <c r="IYY98" s="528"/>
      <c r="IYZ98" s="528"/>
      <c r="IZA98" s="528"/>
      <c r="IZB98" s="528"/>
      <c r="IZC98" s="528"/>
      <c r="IZD98" s="528"/>
      <c r="IZE98" s="528"/>
      <c r="IZF98" s="528"/>
      <c r="IZG98" s="528"/>
      <c r="IZH98" s="528"/>
      <c r="IZI98" s="528"/>
      <c r="IZJ98" s="528"/>
      <c r="IZK98" s="528"/>
      <c r="IZL98" s="528"/>
      <c r="IZM98" s="528"/>
      <c r="IZN98" s="528"/>
      <c r="IZO98" s="528"/>
      <c r="IZP98" s="528"/>
      <c r="IZQ98" s="528"/>
      <c r="IZR98" s="528"/>
      <c r="IZS98" s="528"/>
      <c r="IZT98" s="528"/>
      <c r="IZU98" s="528"/>
      <c r="IZV98" s="528"/>
      <c r="IZW98" s="528"/>
      <c r="IZX98" s="528"/>
      <c r="IZY98" s="528"/>
      <c r="IZZ98" s="528"/>
      <c r="JAA98" s="528"/>
      <c r="JAB98" s="528"/>
      <c r="JAC98" s="528"/>
      <c r="JAD98" s="528"/>
      <c r="JAE98" s="528"/>
      <c r="JAF98" s="528"/>
      <c r="JAG98" s="528"/>
      <c r="JAH98" s="528"/>
      <c r="JAI98" s="528"/>
      <c r="JAJ98" s="528"/>
      <c r="JAK98" s="528"/>
      <c r="JAL98" s="528"/>
      <c r="JAM98" s="528"/>
      <c r="JAN98" s="528"/>
      <c r="JAO98" s="528"/>
      <c r="JAP98" s="528"/>
      <c r="JAQ98" s="528"/>
      <c r="JAR98" s="528"/>
      <c r="JAS98" s="528"/>
      <c r="JAT98" s="528"/>
      <c r="JAU98" s="528"/>
      <c r="JAV98" s="528"/>
      <c r="JAW98" s="528"/>
      <c r="JAX98" s="528"/>
      <c r="JAY98" s="528"/>
      <c r="JAZ98" s="528"/>
      <c r="JBA98" s="528"/>
      <c r="JBB98" s="528"/>
      <c r="JBC98" s="528"/>
      <c r="JBD98" s="528"/>
      <c r="JBE98" s="528"/>
      <c r="JBF98" s="528"/>
      <c r="JBG98" s="528"/>
      <c r="JBH98" s="528"/>
      <c r="JBI98" s="528"/>
      <c r="JBJ98" s="528"/>
      <c r="JBK98" s="528"/>
      <c r="JBL98" s="528"/>
      <c r="JBM98" s="528"/>
      <c r="JBN98" s="528"/>
      <c r="JBO98" s="528"/>
      <c r="JBP98" s="528"/>
      <c r="JBQ98" s="528"/>
      <c r="JBR98" s="528"/>
      <c r="JBS98" s="528"/>
      <c r="JBT98" s="528"/>
      <c r="JBU98" s="528"/>
      <c r="JBV98" s="528"/>
      <c r="JBW98" s="528"/>
      <c r="JBX98" s="528"/>
      <c r="JBY98" s="528"/>
      <c r="JBZ98" s="528"/>
      <c r="JCA98" s="528"/>
      <c r="JCB98" s="528"/>
      <c r="JCC98" s="528"/>
      <c r="JCD98" s="528"/>
      <c r="JCE98" s="528"/>
      <c r="JCF98" s="528"/>
      <c r="JCG98" s="528"/>
      <c r="JCH98" s="528"/>
      <c r="JCI98" s="528"/>
      <c r="JCJ98" s="528"/>
      <c r="JCK98" s="528"/>
      <c r="JCL98" s="528"/>
      <c r="JCM98" s="528"/>
      <c r="JCN98" s="528"/>
      <c r="JCO98" s="528"/>
      <c r="JCP98" s="528"/>
      <c r="JCQ98" s="528"/>
      <c r="JCR98" s="528"/>
      <c r="JCS98" s="528"/>
      <c r="JCT98" s="528"/>
      <c r="JCU98" s="528"/>
      <c r="JCV98" s="528"/>
      <c r="JCW98" s="528"/>
      <c r="JCX98" s="528"/>
      <c r="JCY98" s="528"/>
      <c r="JCZ98" s="528"/>
      <c r="JDA98" s="528"/>
      <c r="JDB98" s="528"/>
      <c r="JDC98" s="528"/>
      <c r="JDD98" s="528"/>
      <c r="JDE98" s="528"/>
      <c r="JDF98" s="528"/>
      <c r="JDG98" s="528"/>
      <c r="JDH98" s="528"/>
      <c r="JDI98" s="528"/>
      <c r="JDJ98" s="528"/>
      <c r="JDK98" s="528"/>
      <c r="JDL98" s="528"/>
      <c r="JDM98" s="528"/>
      <c r="JDN98" s="528"/>
      <c r="JDO98" s="528"/>
      <c r="JDP98" s="528"/>
      <c r="JDQ98" s="528"/>
      <c r="JDR98" s="528"/>
      <c r="JDS98" s="528"/>
      <c r="JDT98" s="528"/>
      <c r="JDU98" s="528"/>
      <c r="JDV98" s="528"/>
      <c r="JDW98" s="528"/>
      <c r="JDX98" s="528"/>
      <c r="JDY98" s="528"/>
      <c r="JDZ98" s="528"/>
      <c r="JEA98" s="528"/>
      <c r="JEB98" s="528"/>
      <c r="JEC98" s="528"/>
      <c r="JED98" s="528"/>
      <c r="JEE98" s="528"/>
      <c r="JEF98" s="528"/>
      <c r="JEG98" s="528"/>
      <c r="JEH98" s="528"/>
      <c r="JEI98" s="528"/>
      <c r="JEJ98" s="528"/>
      <c r="JEK98" s="528"/>
      <c r="JEL98" s="528"/>
      <c r="JEM98" s="528"/>
      <c r="JEN98" s="528"/>
      <c r="JEO98" s="528"/>
      <c r="JEP98" s="528"/>
      <c r="JEQ98" s="528"/>
      <c r="JER98" s="528"/>
      <c r="JES98" s="528"/>
      <c r="JET98" s="528"/>
      <c r="JEU98" s="528"/>
      <c r="JEV98" s="528"/>
      <c r="JEW98" s="528"/>
      <c r="JEX98" s="528"/>
      <c r="JEY98" s="528"/>
      <c r="JEZ98" s="528"/>
      <c r="JFA98" s="528"/>
      <c r="JFB98" s="528"/>
      <c r="JFC98" s="528"/>
      <c r="JFD98" s="528"/>
      <c r="JFE98" s="528"/>
      <c r="JFF98" s="528"/>
      <c r="JFG98" s="528"/>
      <c r="JFH98" s="528"/>
      <c r="JFI98" s="528"/>
      <c r="JFJ98" s="528"/>
      <c r="JFK98" s="528"/>
      <c r="JFL98" s="528"/>
      <c r="JFM98" s="528"/>
      <c r="JFN98" s="528"/>
      <c r="JFO98" s="528"/>
      <c r="JFP98" s="528"/>
      <c r="JFQ98" s="528"/>
      <c r="JFR98" s="528"/>
      <c r="JFS98" s="528"/>
      <c r="JFT98" s="528"/>
      <c r="JFU98" s="528"/>
      <c r="JFV98" s="528"/>
      <c r="JFW98" s="528"/>
      <c r="JFX98" s="528"/>
      <c r="JFY98" s="528"/>
      <c r="JFZ98" s="528"/>
      <c r="JGA98" s="528"/>
      <c r="JGB98" s="528"/>
      <c r="JGC98" s="528"/>
      <c r="JGD98" s="528"/>
      <c r="JGE98" s="528"/>
      <c r="JGF98" s="528"/>
      <c r="JGG98" s="528"/>
      <c r="JGH98" s="528"/>
      <c r="JGI98" s="528"/>
      <c r="JGJ98" s="528"/>
      <c r="JGK98" s="528"/>
      <c r="JGL98" s="528"/>
      <c r="JGM98" s="528"/>
      <c r="JGN98" s="528"/>
      <c r="JGO98" s="528"/>
      <c r="JGP98" s="528"/>
      <c r="JGQ98" s="528"/>
      <c r="JGR98" s="528"/>
      <c r="JGS98" s="528"/>
      <c r="JGT98" s="528"/>
      <c r="JGU98" s="528"/>
      <c r="JGV98" s="528"/>
      <c r="JGW98" s="528"/>
      <c r="JGX98" s="528"/>
      <c r="JGY98" s="528"/>
      <c r="JGZ98" s="528"/>
      <c r="JHA98" s="528"/>
      <c r="JHB98" s="528"/>
      <c r="JHC98" s="528"/>
      <c r="JHD98" s="528"/>
      <c r="JHE98" s="528"/>
      <c r="JHF98" s="528"/>
      <c r="JHG98" s="528"/>
      <c r="JHH98" s="528"/>
      <c r="JHI98" s="528"/>
      <c r="JHJ98" s="528"/>
      <c r="JHK98" s="528"/>
      <c r="JHL98" s="528"/>
      <c r="JHM98" s="528"/>
      <c r="JHN98" s="528"/>
      <c r="JHO98" s="528"/>
      <c r="JHP98" s="528"/>
      <c r="JHQ98" s="528"/>
      <c r="JHR98" s="528"/>
      <c r="JHS98" s="528"/>
      <c r="JHT98" s="528"/>
      <c r="JHU98" s="528"/>
      <c r="JHV98" s="528"/>
      <c r="JHW98" s="528"/>
      <c r="JHX98" s="528"/>
      <c r="JHY98" s="528"/>
      <c r="JHZ98" s="528"/>
      <c r="JIA98" s="528"/>
      <c r="JIB98" s="528"/>
      <c r="JIC98" s="528"/>
      <c r="JID98" s="528"/>
      <c r="JIE98" s="528"/>
      <c r="JIF98" s="528"/>
      <c r="JIG98" s="528"/>
      <c r="JIH98" s="528"/>
      <c r="JII98" s="528"/>
      <c r="JIJ98" s="528"/>
      <c r="JIK98" s="528"/>
      <c r="JIL98" s="528"/>
      <c r="JIM98" s="528"/>
      <c r="JIN98" s="528"/>
      <c r="JIO98" s="528"/>
      <c r="JIP98" s="528"/>
      <c r="JIQ98" s="528"/>
      <c r="JIR98" s="528"/>
      <c r="JIS98" s="528"/>
      <c r="JIT98" s="528"/>
      <c r="JIU98" s="528"/>
      <c r="JIV98" s="528"/>
      <c r="JIW98" s="528"/>
      <c r="JIX98" s="528"/>
      <c r="JIY98" s="528"/>
      <c r="JIZ98" s="528"/>
      <c r="JJA98" s="528"/>
      <c r="JJB98" s="528"/>
      <c r="JJC98" s="528"/>
      <c r="JJD98" s="528"/>
      <c r="JJE98" s="528"/>
      <c r="JJF98" s="528"/>
      <c r="JJG98" s="528"/>
      <c r="JJH98" s="528"/>
      <c r="JJI98" s="528"/>
      <c r="JJJ98" s="528"/>
      <c r="JJK98" s="528"/>
      <c r="JJL98" s="528"/>
      <c r="JJM98" s="528"/>
      <c r="JJN98" s="528"/>
      <c r="JJO98" s="528"/>
      <c r="JJP98" s="528"/>
      <c r="JJQ98" s="528"/>
      <c r="JJR98" s="528"/>
      <c r="JJS98" s="528"/>
      <c r="JJT98" s="528"/>
      <c r="JJU98" s="528"/>
      <c r="JJV98" s="528"/>
      <c r="JJW98" s="528"/>
      <c r="JJX98" s="528"/>
      <c r="JJY98" s="528"/>
      <c r="JJZ98" s="528"/>
      <c r="JKA98" s="528"/>
      <c r="JKB98" s="528"/>
      <c r="JKC98" s="528"/>
      <c r="JKD98" s="528"/>
      <c r="JKE98" s="528"/>
      <c r="JKF98" s="528"/>
      <c r="JKG98" s="528"/>
      <c r="JKH98" s="528"/>
      <c r="JKI98" s="528"/>
      <c r="JKJ98" s="528"/>
      <c r="JKK98" s="528"/>
      <c r="JKL98" s="528"/>
      <c r="JKM98" s="528"/>
      <c r="JKN98" s="528"/>
      <c r="JKO98" s="528"/>
      <c r="JKP98" s="528"/>
      <c r="JKQ98" s="528"/>
      <c r="JKR98" s="528"/>
      <c r="JKS98" s="528"/>
      <c r="JKT98" s="528"/>
      <c r="JKU98" s="528"/>
      <c r="JKV98" s="528"/>
      <c r="JKW98" s="528"/>
      <c r="JKX98" s="528"/>
      <c r="JKY98" s="528"/>
      <c r="JKZ98" s="528"/>
      <c r="JLA98" s="528"/>
      <c r="JLB98" s="528"/>
      <c r="JLC98" s="528"/>
      <c r="JLD98" s="528"/>
      <c r="JLE98" s="528"/>
      <c r="JLF98" s="528"/>
      <c r="JLG98" s="528"/>
      <c r="JLH98" s="528"/>
      <c r="JLI98" s="528"/>
      <c r="JLJ98" s="528"/>
      <c r="JLK98" s="528"/>
      <c r="JLL98" s="528"/>
      <c r="JLM98" s="528"/>
      <c r="JLN98" s="528"/>
      <c r="JLO98" s="528"/>
      <c r="JLP98" s="528"/>
      <c r="JLQ98" s="528"/>
      <c r="JLR98" s="528"/>
      <c r="JLS98" s="528"/>
      <c r="JLT98" s="528"/>
      <c r="JLU98" s="528"/>
      <c r="JLV98" s="528"/>
      <c r="JLW98" s="528"/>
      <c r="JLX98" s="528"/>
      <c r="JLY98" s="528"/>
      <c r="JLZ98" s="528"/>
      <c r="JMA98" s="528"/>
      <c r="JMB98" s="528"/>
      <c r="JMC98" s="528"/>
      <c r="JMD98" s="528"/>
      <c r="JME98" s="528"/>
      <c r="JMF98" s="528"/>
      <c r="JMG98" s="528"/>
      <c r="JMH98" s="528"/>
      <c r="JMI98" s="528"/>
      <c r="JMJ98" s="528"/>
      <c r="JMK98" s="528"/>
      <c r="JML98" s="528"/>
      <c r="JMM98" s="528"/>
      <c r="JMN98" s="528"/>
      <c r="JMO98" s="528"/>
      <c r="JMP98" s="528"/>
      <c r="JMQ98" s="528"/>
      <c r="JMR98" s="528"/>
      <c r="JMS98" s="528"/>
      <c r="JMT98" s="528"/>
      <c r="JMU98" s="528"/>
      <c r="JMV98" s="528"/>
      <c r="JMW98" s="528"/>
      <c r="JMX98" s="528"/>
      <c r="JMY98" s="528"/>
      <c r="JMZ98" s="528"/>
      <c r="JNA98" s="528"/>
      <c r="JNB98" s="528"/>
      <c r="JNC98" s="528"/>
      <c r="JND98" s="528"/>
      <c r="JNE98" s="528"/>
      <c r="JNF98" s="528"/>
      <c r="JNG98" s="528"/>
      <c r="JNH98" s="528"/>
      <c r="JNI98" s="528"/>
      <c r="JNJ98" s="528"/>
      <c r="JNK98" s="528"/>
      <c r="JNL98" s="528"/>
      <c r="JNM98" s="528"/>
      <c r="JNN98" s="528"/>
      <c r="JNO98" s="528"/>
      <c r="JNP98" s="528"/>
      <c r="JNQ98" s="528"/>
      <c r="JNR98" s="528"/>
      <c r="JNS98" s="528"/>
      <c r="JNT98" s="528"/>
      <c r="JNU98" s="528"/>
      <c r="JNV98" s="528"/>
      <c r="JNW98" s="528"/>
      <c r="JNX98" s="528"/>
      <c r="JNY98" s="528"/>
      <c r="JNZ98" s="528"/>
      <c r="JOA98" s="528"/>
      <c r="JOB98" s="528"/>
      <c r="JOC98" s="528"/>
      <c r="JOD98" s="528"/>
      <c r="JOE98" s="528"/>
      <c r="JOF98" s="528"/>
      <c r="JOG98" s="528"/>
      <c r="JOH98" s="528"/>
      <c r="JOI98" s="528"/>
      <c r="JOJ98" s="528"/>
      <c r="JOK98" s="528"/>
      <c r="JOL98" s="528"/>
      <c r="JOM98" s="528"/>
      <c r="JON98" s="528"/>
      <c r="JOO98" s="528"/>
      <c r="JOP98" s="528"/>
      <c r="JOQ98" s="528"/>
      <c r="JOR98" s="528"/>
      <c r="JOS98" s="528"/>
      <c r="JOT98" s="528"/>
      <c r="JOU98" s="528"/>
      <c r="JOV98" s="528"/>
      <c r="JOW98" s="528"/>
      <c r="JOX98" s="528"/>
      <c r="JOY98" s="528"/>
      <c r="JOZ98" s="528"/>
      <c r="JPA98" s="528"/>
      <c r="JPB98" s="528"/>
      <c r="JPC98" s="528"/>
      <c r="JPD98" s="528"/>
      <c r="JPE98" s="528"/>
      <c r="JPF98" s="528"/>
      <c r="JPG98" s="528"/>
      <c r="JPH98" s="528"/>
      <c r="JPI98" s="528"/>
      <c r="JPJ98" s="528"/>
      <c r="JPK98" s="528"/>
      <c r="JPL98" s="528"/>
      <c r="JPM98" s="528"/>
      <c r="JPN98" s="528"/>
      <c r="JPO98" s="528"/>
      <c r="JPP98" s="528"/>
      <c r="JPQ98" s="528"/>
      <c r="JPR98" s="528"/>
      <c r="JPS98" s="528"/>
      <c r="JPT98" s="528"/>
      <c r="JPU98" s="528"/>
      <c r="JPV98" s="528"/>
      <c r="JPW98" s="528"/>
      <c r="JPX98" s="528"/>
      <c r="JPY98" s="528"/>
      <c r="JPZ98" s="528"/>
      <c r="JQA98" s="528"/>
      <c r="JQB98" s="528"/>
      <c r="JQC98" s="528"/>
      <c r="JQD98" s="528"/>
      <c r="JQE98" s="528"/>
      <c r="JQF98" s="528"/>
      <c r="JQG98" s="528"/>
      <c r="JQH98" s="528"/>
      <c r="JQI98" s="528"/>
      <c r="JQJ98" s="528"/>
      <c r="JQK98" s="528"/>
      <c r="JQL98" s="528"/>
      <c r="JQM98" s="528"/>
      <c r="JQN98" s="528"/>
      <c r="JQO98" s="528"/>
      <c r="JQP98" s="528"/>
      <c r="JQQ98" s="528"/>
      <c r="JQR98" s="528"/>
      <c r="JQS98" s="528"/>
      <c r="JQT98" s="528"/>
      <c r="JQU98" s="528"/>
      <c r="JQV98" s="528"/>
      <c r="JQW98" s="528"/>
      <c r="JQX98" s="528"/>
      <c r="JQY98" s="528"/>
      <c r="JQZ98" s="528"/>
      <c r="JRA98" s="528"/>
      <c r="JRB98" s="528"/>
      <c r="JRC98" s="528"/>
      <c r="JRD98" s="528"/>
      <c r="JRE98" s="528"/>
      <c r="JRF98" s="528"/>
      <c r="JRG98" s="528"/>
      <c r="JRH98" s="528"/>
      <c r="JRI98" s="528"/>
      <c r="JRJ98" s="528"/>
      <c r="JRK98" s="528"/>
      <c r="JRL98" s="528"/>
      <c r="JRM98" s="528"/>
      <c r="JRN98" s="528"/>
      <c r="JRO98" s="528"/>
      <c r="JRP98" s="528"/>
      <c r="JRQ98" s="528"/>
      <c r="JRR98" s="528"/>
      <c r="JRS98" s="528"/>
      <c r="JRT98" s="528"/>
      <c r="JRU98" s="528"/>
      <c r="JRV98" s="528"/>
      <c r="JRW98" s="528"/>
      <c r="JRX98" s="528"/>
      <c r="JRY98" s="528"/>
      <c r="JRZ98" s="528"/>
      <c r="JSA98" s="528"/>
      <c r="JSB98" s="528"/>
      <c r="JSC98" s="528"/>
      <c r="JSD98" s="528"/>
      <c r="JSE98" s="528"/>
      <c r="JSF98" s="528"/>
      <c r="JSG98" s="528"/>
      <c r="JSH98" s="528"/>
      <c r="JSI98" s="528"/>
      <c r="JSJ98" s="528"/>
      <c r="JSK98" s="528"/>
      <c r="JSL98" s="528"/>
      <c r="JSM98" s="528"/>
      <c r="JSN98" s="528"/>
      <c r="JSO98" s="528"/>
      <c r="JSP98" s="528"/>
      <c r="JSQ98" s="528"/>
      <c r="JSR98" s="528"/>
      <c r="JSS98" s="528"/>
      <c r="JST98" s="528"/>
      <c r="JSU98" s="528"/>
      <c r="JSV98" s="528"/>
      <c r="JSW98" s="528"/>
      <c r="JSX98" s="528"/>
      <c r="JSY98" s="528"/>
      <c r="JSZ98" s="528"/>
      <c r="JTA98" s="528"/>
      <c r="JTB98" s="528"/>
      <c r="JTC98" s="528"/>
      <c r="JTD98" s="528"/>
      <c r="JTE98" s="528"/>
      <c r="JTF98" s="528"/>
      <c r="JTG98" s="528"/>
      <c r="JTH98" s="528"/>
      <c r="JTI98" s="528"/>
      <c r="JTJ98" s="528"/>
      <c r="JTK98" s="528"/>
      <c r="JTL98" s="528"/>
      <c r="JTM98" s="528"/>
      <c r="JTN98" s="528"/>
      <c r="JTO98" s="528"/>
      <c r="JTP98" s="528"/>
      <c r="JTQ98" s="528"/>
      <c r="JTR98" s="528"/>
      <c r="JTS98" s="528"/>
      <c r="JTT98" s="528"/>
      <c r="JTU98" s="528"/>
      <c r="JTV98" s="528"/>
      <c r="JTW98" s="528"/>
      <c r="JTX98" s="528"/>
      <c r="JTY98" s="528"/>
      <c r="JTZ98" s="528"/>
      <c r="JUA98" s="528"/>
      <c r="JUB98" s="528"/>
      <c r="JUC98" s="528"/>
      <c r="JUD98" s="528"/>
      <c r="JUE98" s="528"/>
      <c r="JUF98" s="528"/>
      <c r="JUG98" s="528"/>
      <c r="JUH98" s="528"/>
      <c r="JUI98" s="528"/>
      <c r="JUJ98" s="528"/>
      <c r="JUK98" s="528"/>
      <c r="JUL98" s="528"/>
      <c r="JUM98" s="528"/>
      <c r="JUN98" s="528"/>
      <c r="JUO98" s="528"/>
      <c r="JUP98" s="528"/>
      <c r="JUQ98" s="528"/>
      <c r="JUR98" s="528"/>
      <c r="JUS98" s="528"/>
      <c r="JUT98" s="528"/>
      <c r="JUU98" s="528"/>
      <c r="JUV98" s="528"/>
      <c r="JUW98" s="528"/>
      <c r="JUX98" s="528"/>
      <c r="JUY98" s="528"/>
      <c r="JUZ98" s="528"/>
      <c r="JVA98" s="528"/>
      <c r="JVB98" s="528"/>
      <c r="JVC98" s="528"/>
      <c r="JVD98" s="528"/>
      <c r="JVE98" s="528"/>
      <c r="JVF98" s="528"/>
      <c r="JVG98" s="528"/>
      <c r="JVH98" s="528"/>
      <c r="JVI98" s="528"/>
      <c r="JVJ98" s="528"/>
      <c r="JVK98" s="528"/>
      <c r="JVL98" s="528"/>
      <c r="JVM98" s="528"/>
      <c r="JVN98" s="528"/>
      <c r="JVO98" s="528"/>
      <c r="JVP98" s="528"/>
      <c r="JVQ98" s="528"/>
      <c r="JVR98" s="528"/>
      <c r="JVS98" s="528"/>
      <c r="JVT98" s="528"/>
      <c r="JVU98" s="528"/>
      <c r="JVV98" s="528"/>
      <c r="JVW98" s="528"/>
      <c r="JVX98" s="528"/>
      <c r="JVY98" s="528"/>
      <c r="JVZ98" s="528"/>
      <c r="JWA98" s="528"/>
      <c r="JWB98" s="528"/>
      <c r="JWC98" s="528"/>
      <c r="JWD98" s="528"/>
      <c r="JWE98" s="528"/>
      <c r="JWF98" s="528"/>
      <c r="JWG98" s="528"/>
      <c r="JWH98" s="528"/>
      <c r="JWI98" s="528"/>
      <c r="JWJ98" s="528"/>
      <c r="JWK98" s="528"/>
      <c r="JWL98" s="528"/>
      <c r="JWM98" s="528"/>
      <c r="JWN98" s="528"/>
      <c r="JWO98" s="528"/>
      <c r="JWP98" s="528"/>
      <c r="JWQ98" s="528"/>
      <c r="JWR98" s="528"/>
      <c r="JWS98" s="528"/>
      <c r="JWT98" s="528"/>
      <c r="JWU98" s="528"/>
      <c r="JWV98" s="528"/>
      <c r="JWW98" s="528"/>
      <c r="JWX98" s="528"/>
      <c r="JWY98" s="528"/>
      <c r="JWZ98" s="528"/>
      <c r="JXA98" s="528"/>
      <c r="JXB98" s="528"/>
      <c r="JXC98" s="528"/>
      <c r="JXD98" s="528"/>
      <c r="JXE98" s="528"/>
      <c r="JXF98" s="528"/>
      <c r="JXG98" s="528"/>
      <c r="JXH98" s="528"/>
      <c r="JXI98" s="528"/>
      <c r="JXJ98" s="528"/>
      <c r="JXK98" s="528"/>
      <c r="JXL98" s="528"/>
      <c r="JXM98" s="528"/>
      <c r="JXN98" s="528"/>
      <c r="JXO98" s="528"/>
      <c r="JXP98" s="528"/>
      <c r="JXQ98" s="528"/>
      <c r="JXR98" s="528"/>
      <c r="JXS98" s="528"/>
      <c r="JXT98" s="528"/>
      <c r="JXU98" s="528"/>
      <c r="JXV98" s="528"/>
      <c r="JXW98" s="528"/>
      <c r="JXX98" s="528"/>
      <c r="JXY98" s="528"/>
      <c r="JXZ98" s="528"/>
      <c r="JYA98" s="528"/>
      <c r="JYB98" s="528"/>
      <c r="JYC98" s="528"/>
      <c r="JYD98" s="528"/>
      <c r="JYE98" s="528"/>
      <c r="JYF98" s="528"/>
      <c r="JYG98" s="528"/>
      <c r="JYH98" s="528"/>
      <c r="JYI98" s="528"/>
      <c r="JYJ98" s="528"/>
      <c r="JYK98" s="528"/>
      <c r="JYL98" s="528"/>
      <c r="JYM98" s="528"/>
      <c r="JYN98" s="528"/>
      <c r="JYO98" s="528"/>
      <c r="JYP98" s="528"/>
      <c r="JYQ98" s="528"/>
      <c r="JYR98" s="528"/>
      <c r="JYS98" s="528"/>
      <c r="JYT98" s="528"/>
      <c r="JYU98" s="528"/>
      <c r="JYV98" s="528"/>
      <c r="JYW98" s="528"/>
      <c r="JYX98" s="528"/>
      <c r="JYY98" s="528"/>
      <c r="JYZ98" s="528"/>
      <c r="JZA98" s="528"/>
      <c r="JZB98" s="528"/>
      <c r="JZC98" s="528"/>
      <c r="JZD98" s="528"/>
      <c r="JZE98" s="528"/>
      <c r="JZF98" s="528"/>
      <c r="JZG98" s="528"/>
      <c r="JZH98" s="528"/>
      <c r="JZI98" s="528"/>
      <c r="JZJ98" s="528"/>
      <c r="JZK98" s="528"/>
      <c r="JZL98" s="528"/>
      <c r="JZM98" s="528"/>
      <c r="JZN98" s="528"/>
      <c r="JZO98" s="528"/>
      <c r="JZP98" s="528"/>
      <c r="JZQ98" s="528"/>
      <c r="JZR98" s="528"/>
      <c r="JZS98" s="528"/>
      <c r="JZT98" s="528"/>
      <c r="JZU98" s="528"/>
      <c r="JZV98" s="528"/>
      <c r="JZW98" s="528"/>
      <c r="JZX98" s="528"/>
      <c r="JZY98" s="528"/>
      <c r="JZZ98" s="528"/>
      <c r="KAA98" s="528"/>
      <c r="KAB98" s="528"/>
      <c r="KAC98" s="528"/>
      <c r="KAD98" s="528"/>
      <c r="KAE98" s="528"/>
      <c r="KAF98" s="528"/>
      <c r="KAG98" s="528"/>
      <c r="KAH98" s="528"/>
      <c r="KAI98" s="528"/>
      <c r="KAJ98" s="528"/>
      <c r="KAK98" s="528"/>
      <c r="KAL98" s="528"/>
      <c r="KAM98" s="528"/>
      <c r="KAN98" s="528"/>
      <c r="KAO98" s="528"/>
      <c r="KAP98" s="528"/>
      <c r="KAQ98" s="528"/>
      <c r="KAR98" s="528"/>
      <c r="KAS98" s="528"/>
      <c r="KAT98" s="528"/>
      <c r="KAU98" s="528"/>
      <c r="KAV98" s="528"/>
      <c r="KAW98" s="528"/>
      <c r="KAX98" s="528"/>
      <c r="KAY98" s="528"/>
      <c r="KAZ98" s="528"/>
      <c r="KBA98" s="528"/>
      <c r="KBB98" s="528"/>
      <c r="KBC98" s="528"/>
      <c r="KBD98" s="528"/>
      <c r="KBE98" s="528"/>
      <c r="KBF98" s="528"/>
      <c r="KBG98" s="528"/>
      <c r="KBH98" s="528"/>
      <c r="KBI98" s="528"/>
      <c r="KBJ98" s="528"/>
      <c r="KBK98" s="528"/>
      <c r="KBL98" s="528"/>
      <c r="KBM98" s="528"/>
      <c r="KBN98" s="528"/>
      <c r="KBO98" s="528"/>
      <c r="KBP98" s="528"/>
      <c r="KBQ98" s="528"/>
      <c r="KBR98" s="528"/>
      <c r="KBS98" s="528"/>
      <c r="KBT98" s="528"/>
      <c r="KBU98" s="528"/>
      <c r="KBV98" s="528"/>
      <c r="KBW98" s="528"/>
      <c r="KBX98" s="528"/>
      <c r="KBY98" s="528"/>
      <c r="KBZ98" s="528"/>
      <c r="KCA98" s="528"/>
      <c r="KCB98" s="528"/>
      <c r="KCC98" s="528"/>
      <c r="KCD98" s="528"/>
      <c r="KCE98" s="528"/>
      <c r="KCF98" s="528"/>
      <c r="KCG98" s="528"/>
      <c r="KCH98" s="528"/>
      <c r="KCI98" s="528"/>
      <c r="KCJ98" s="528"/>
      <c r="KCK98" s="528"/>
      <c r="KCL98" s="528"/>
      <c r="KCM98" s="528"/>
      <c r="KCN98" s="528"/>
      <c r="KCO98" s="528"/>
      <c r="KCP98" s="528"/>
      <c r="KCQ98" s="528"/>
      <c r="KCR98" s="528"/>
      <c r="KCS98" s="528"/>
      <c r="KCT98" s="528"/>
      <c r="KCU98" s="528"/>
      <c r="KCV98" s="528"/>
      <c r="KCW98" s="528"/>
      <c r="KCX98" s="528"/>
      <c r="KCY98" s="528"/>
      <c r="KCZ98" s="528"/>
      <c r="KDA98" s="528"/>
      <c r="KDB98" s="528"/>
      <c r="KDC98" s="528"/>
      <c r="KDD98" s="528"/>
      <c r="KDE98" s="528"/>
      <c r="KDF98" s="528"/>
      <c r="KDG98" s="528"/>
      <c r="KDH98" s="528"/>
      <c r="KDI98" s="528"/>
      <c r="KDJ98" s="528"/>
      <c r="KDK98" s="528"/>
      <c r="KDL98" s="528"/>
      <c r="KDM98" s="528"/>
      <c r="KDN98" s="528"/>
      <c r="KDO98" s="528"/>
      <c r="KDP98" s="528"/>
      <c r="KDQ98" s="528"/>
      <c r="KDR98" s="528"/>
      <c r="KDS98" s="528"/>
      <c r="KDT98" s="528"/>
      <c r="KDU98" s="528"/>
      <c r="KDV98" s="528"/>
      <c r="KDW98" s="528"/>
      <c r="KDX98" s="528"/>
      <c r="KDY98" s="528"/>
      <c r="KDZ98" s="528"/>
      <c r="KEA98" s="528"/>
      <c r="KEB98" s="528"/>
      <c r="KEC98" s="528"/>
      <c r="KED98" s="528"/>
      <c r="KEE98" s="528"/>
      <c r="KEF98" s="528"/>
      <c r="KEG98" s="528"/>
      <c r="KEH98" s="528"/>
      <c r="KEI98" s="528"/>
      <c r="KEJ98" s="528"/>
      <c r="KEK98" s="528"/>
      <c r="KEL98" s="528"/>
      <c r="KEM98" s="528"/>
      <c r="KEN98" s="528"/>
      <c r="KEO98" s="528"/>
      <c r="KEP98" s="528"/>
      <c r="KEQ98" s="528"/>
      <c r="KER98" s="528"/>
      <c r="KES98" s="528"/>
      <c r="KET98" s="528"/>
      <c r="KEU98" s="528"/>
      <c r="KEV98" s="528"/>
      <c r="KEW98" s="528"/>
      <c r="KEX98" s="528"/>
      <c r="KEY98" s="528"/>
      <c r="KEZ98" s="528"/>
      <c r="KFA98" s="528"/>
      <c r="KFB98" s="528"/>
      <c r="KFC98" s="528"/>
      <c r="KFD98" s="528"/>
      <c r="KFE98" s="528"/>
      <c r="KFF98" s="528"/>
      <c r="KFG98" s="528"/>
      <c r="KFH98" s="528"/>
      <c r="KFI98" s="528"/>
      <c r="KFJ98" s="528"/>
      <c r="KFK98" s="528"/>
      <c r="KFL98" s="528"/>
      <c r="KFM98" s="528"/>
      <c r="KFN98" s="528"/>
      <c r="KFO98" s="528"/>
      <c r="KFP98" s="528"/>
      <c r="KFQ98" s="528"/>
      <c r="KFR98" s="528"/>
      <c r="KFS98" s="528"/>
      <c r="KFT98" s="528"/>
      <c r="KFU98" s="528"/>
      <c r="KFV98" s="528"/>
      <c r="KFW98" s="528"/>
      <c r="KFX98" s="528"/>
      <c r="KFY98" s="528"/>
      <c r="KFZ98" s="528"/>
      <c r="KGA98" s="528"/>
      <c r="KGB98" s="528"/>
      <c r="KGC98" s="528"/>
      <c r="KGD98" s="528"/>
      <c r="KGE98" s="528"/>
      <c r="KGF98" s="528"/>
      <c r="KGG98" s="528"/>
      <c r="KGH98" s="528"/>
      <c r="KGI98" s="528"/>
      <c r="KGJ98" s="528"/>
      <c r="KGK98" s="528"/>
      <c r="KGL98" s="528"/>
      <c r="KGM98" s="528"/>
      <c r="KGN98" s="528"/>
      <c r="KGO98" s="528"/>
      <c r="KGP98" s="528"/>
      <c r="KGQ98" s="528"/>
      <c r="KGR98" s="528"/>
      <c r="KGS98" s="528"/>
      <c r="KGT98" s="528"/>
      <c r="KGU98" s="528"/>
      <c r="KGV98" s="528"/>
      <c r="KGW98" s="528"/>
      <c r="KGX98" s="528"/>
      <c r="KGY98" s="528"/>
      <c r="KGZ98" s="528"/>
      <c r="KHA98" s="528"/>
      <c r="KHB98" s="528"/>
      <c r="KHC98" s="528"/>
      <c r="KHD98" s="528"/>
      <c r="KHE98" s="528"/>
      <c r="KHF98" s="528"/>
      <c r="KHG98" s="528"/>
      <c r="KHH98" s="528"/>
      <c r="KHI98" s="528"/>
      <c r="KHJ98" s="528"/>
      <c r="KHK98" s="528"/>
      <c r="KHL98" s="528"/>
      <c r="KHM98" s="528"/>
      <c r="KHN98" s="528"/>
      <c r="KHO98" s="528"/>
      <c r="KHP98" s="528"/>
      <c r="KHQ98" s="528"/>
      <c r="KHR98" s="528"/>
      <c r="KHS98" s="528"/>
      <c r="KHT98" s="528"/>
      <c r="KHU98" s="528"/>
      <c r="KHV98" s="528"/>
      <c r="KHW98" s="528"/>
      <c r="KHX98" s="528"/>
      <c r="KHY98" s="528"/>
      <c r="KHZ98" s="528"/>
      <c r="KIA98" s="528"/>
      <c r="KIB98" s="528"/>
      <c r="KIC98" s="528"/>
      <c r="KID98" s="528"/>
      <c r="KIE98" s="528"/>
      <c r="KIF98" s="528"/>
      <c r="KIG98" s="528"/>
      <c r="KIH98" s="528"/>
      <c r="KII98" s="528"/>
      <c r="KIJ98" s="528"/>
      <c r="KIK98" s="528"/>
      <c r="KIL98" s="528"/>
      <c r="KIM98" s="528"/>
      <c r="KIN98" s="528"/>
      <c r="KIO98" s="528"/>
      <c r="KIP98" s="528"/>
      <c r="KIQ98" s="528"/>
      <c r="KIR98" s="528"/>
      <c r="KIS98" s="528"/>
      <c r="KIT98" s="528"/>
      <c r="KIU98" s="528"/>
      <c r="KIV98" s="528"/>
      <c r="KIW98" s="528"/>
      <c r="KIX98" s="528"/>
      <c r="KIY98" s="528"/>
      <c r="KIZ98" s="528"/>
      <c r="KJA98" s="528"/>
      <c r="KJB98" s="528"/>
      <c r="KJC98" s="528"/>
      <c r="KJD98" s="528"/>
      <c r="KJE98" s="528"/>
      <c r="KJF98" s="528"/>
      <c r="KJG98" s="528"/>
      <c r="KJH98" s="528"/>
      <c r="KJI98" s="528"/>
      <c r="KJJ98" s="528"/>
      <c r="KJK98" s="528"/>
      <c r="KJL98" s="528"/>
      <c r="KJM98" s="528"/>
      <c r="KJN98" s="528"/>
      <c r="KJO98" s="528"/>
      <c r="KJP98" s="528"/>
      <c r="KJQ98" s="528"/>
      <c r="KJR98" s="528"/>
      <c r="KJS98" s="528"/>
      <c r="KJT98" s="528"/>
      <c r="KJU98" s="528"/>
      <c r="KJV98" s="528"/>
      <c r="KJW98" s="528"/>
      <c r="KJX98" s="528"/>
      <c r="KJY98" s="528"/>
      <c r="KJZ98" s="528"/>
      <c r="KKA98" s="528"/>
      <c r="KKB98" s="528"/>
      <c r="KKC98" s="528"/>
      <c r="KKD98" s="528"/>
      <c r="KKE98" s="528"/>
      <c r="KKF98" s="528"/>
      <c r="KKG98" s="528"/>
      <c r="KKH98" s="528"/>
      <c r="KKI98" s="528"/>
      <c r="KKJ98" s="528"/>
      <c r="KKK98" s="528"/>
      <c r="KKL98" s="528"/>
      <c r="KKM98" s="528"/>
      <c r="KKN98" s="528"/>
      <c r="KKO98" s="528"/>
      <c r="KKP98" s="528"/>
      <c r="KKQ98" s="528"/>
      <c r="KKR98" s="528"/>
      <c r="KKS98" s="528"/>
      <c r="KKT98" s="528"/>
      <c r="KKU98" s="528"/>
      <c r="KKV98" s="528"/>
      <c r="KKW98" s="528"/>
      <c r="KKX98" s="528"/>
      <c r="KKY98" s="528"/>
      <c r="KKZ98" s="528"/>
      <c r="KLA98" s="528"/>
      <c r="KLB98" s="528"/>
      <c r="KLC98" s="528"/>
      <c r="KLD98" s="528"/>
      <c r="KLE98" s="528"/>
      <c r="KLF98" s="528"/>
      <c r="KLG98" s="528"/>
      <c r="KLH98" s="528"/>
      <c r="KLI98" s="528"/>
      <c r="KLJ98" s="528"/>
      <c r="KLK98" s="528"/>
      <c r="KLL98" s="528"/>
      <c r="KLM98" s="528"/>
      <c r="KLN98" s="528"/>
      <c r="KLO98" s="528"/>
      <c r="KLP98" s="528"/>
      <c r="KLQ98" s="528"/>
      <c r="KLR98" s="528"/>
      <c r="KLS98" s="528"/>
      <c r="KLT98" s="528"/>
      <c r="KLU98" s="528"/>
      <c r="KLV98" s="528"/>
      <c r="KLW98" s="528"/>
      <c r="KLX98" s="528"/>
      <c r="KLY98" s="528"/>
      <c r="KLZ98" s="528"/>
      <c r="KMA98" s="528"/>
      <c r="KMB98" s="528"/>
      <c r="KMC98" s="528"/>
      <c r="KMD98" s="528"/>
      <c r="KME98" s="528"/>
      <c r="KMF98" s="528"/>
      <c r="KMG98" s="528"/>
      <c r="KMH98" s="528"/>
      <c r="KMI98" s="528"/>
      <c r="KMJ98" s="528"/>
      <c r="KMK98" s="528"/>
      <c r="KML98" s="528"/>
      <c r="KMM98" s="528"/>
      <c r="KMN98" s="528"/>
      <c r="KMO98" s="528"/>
      <c r="KMP98" s="528"/>
      <c r="KMQ98" s="528"/>
      <c r="KMR98" s="528"/>
      <c r="KMS98" s="528"/>
      <c r="KMT98" s="528"/>
      <c r="KMU98" s="528"/>
      <c r="KMV98" s="528"/>
      <c r="KMW98" s="528"/>
      <c r="KMX98" s="528"/>
      <c r="KMY98" s="528"/>
      <c r="KMZ98" s="528"/>
      <c r="KNA98" s="528"/>
      <c r="KNB98" s="528"/>
      <c r="KNC98" s="528"/>
      <c r="KND98" s="528"/>
      <c r="KNE98" s="528"/>
      <c r="KNF98" s="528"/>
      <c r="KNG98" s="528"/>
      <c r="KNH98" s="528"/>
      <c r="KNI98" s="528"/>
      <c r="KNJ98" s="528"/>
      <c r="KNK98" s="528"/>
      <c r="KNL98" s="528"/>
      <c r="KNM98" s="528"/>
      <c r="KNN98" s="528"/>
      <c r="KNO98" s="528"/>
      <c r="KNP98" s="528"/>
      <c r="KNQ98" s="528"/>
      <c r="KNR98" s="528"/>
      <c r="KNS98" s="528"/>
      <c r="KNT98" s="528"/>
      <c r="KNU98" s="528"/>
      <c r="KNV98" s="528"/>
      <c r="KNW98" s="528"/>
      <c r="KNX98" s="528"/>
      <c r="KNY98" s="528"/>
      <c r="KNZ98" s="528"/>
      <c r="KOA98" s="528"/>
      <c r="KOB98" s="528"/>
      <c r="KOC98" s="528"/>
      <c r="KOD98" s="528"/>
      <c r="KOE98" s="528"/>
      <c r="KOF98" s="528"/>
      <c r="KOG98" s="528"/>
      <c r="KOH98" s="528"/>
      <c r="KOI98" s="528"/>
      <c r="KOJ98" s="528"/>
      <c r="KOK98" s="528"/>
      <c r="KOL98" s="528"/>
      <c r="KOM98" s="528"/>
      <c r="KON98" s="528"/>
      <c r="KOO98" s="528"/>
      <c r="KOP98" s="528"/>
      <c r="KOQ98" s="528"/>
      <c r="KOR98" s="528"/>
      <c r="KOS98" s="528"/>
      <c r="KOT98" s="528"/>
      <c r="KOU98" s="528"/>
      <c r="KOV98" s="528"/>
      <c r="KOW98" s="528"/>
      <c r="KOX98" s="528"/>
      <c r="KOY98" s="528"/>
      <c r="KOZ98" s="528"/>
      <c r="KPA98" s="528"/>
      <c r="KPB98" s="528"/>
      <c r="KPC98" s="528"/>
      <c r="KPD98" s="528"/>
      <c r="KPE98" s="528"/>
      <c r="KPF98" s="528"/>
      <c r="KPG98" s="528"/>
      <c r="KPH98" s="528"/>
      <c r="KPI98" s="528"/>
      <c r="KPJ98" s="528"/>
      <c r="KPK98" s="528"/>
      <c r="KPL98" s="528"/>
      <c r="KPM98" s="528"/>
      <c r="KPN98" s="528"/>
      <c r="KPO98" s="528"/>
      <c r="KPP98" s="528"/>
      <c r="KPQ98" s="528"/>
      <c r="KPR98" s="528"/>
      <c r="KPS98" s="528"/>
      <c r="KPT98" s="528"/>
      <c r="KPU98" s="528"/>
      <c r="KPV98" s="528"/>
      <c r="KPW98" s="528"/>
      <c r="KPX98" s="528"/>
      <c r="KPY98" s="528"/>
      <c r="KPZ98" s="528"/>
      <c r="KQA98" s="528"/>
      <c r="KQB98" s="528"/>
      <c r="KQC98" s="528"/>
      <c r="KQD98" s="528"/>
      <c r="KQE98" s="528"/>
      <c r="KQF98" s="528"/>
      <c r="KQG98" s="528"/>
      <c r="KQH98" s="528"/>
      <c r="KQI98" s="528"/>
      <c r="KQJ98" s="528"/>
      <c r="KQK98" s="528"/>
      <c r="KQL98" s="528"/>
      <c r="KQM98" s="528"/>
      <c r="KQN98" s="528"/>
      <c r="KQO98" s="528"/>
      <c r="KQP98" s="528"/>
      <c r="KQQ98" s="528"/>
      <c r="KQR98" s="528"/>
      <c r="KQS98" s="528"/>
      <c r="KQT98" s="528"/>
      <c r="KQU98" s="528"/>
      <c r="KQV98" s="528"/>
      <c r="KQW98" s="528"/>
      <c r="KQX98" s="528"/>
      <c r="KQY98" s="528"/>
      <c r="KQZ98" s="528"/>
      <c r="KRA98" s="528"/>
      <c r="KRB98" s="528"/>
      <c r="KRC98" s="528"/>
      <c r="KRD98" s="528"/>
      <c r="KRE98" s="528"/>
      <c r="KRF98" s="528"/>
      <c r="KRG98" s="528"/>
      <c r="KRH98" s="528"/>
      <c r="KRI98" s="528"/>
      <c r="KRJ98" s="528"/>
      <c r="KRK98" s="528"/>
      <c r="KRL98" s="528"/>
      <c r="KRM98" s="528"/>
      <c r="KRN98" s="528"/>
      <c r="KRO98" s="528"/>
      <c r="KRP98" s="528"/>
      <c r="KRQ98" s="528"/>
      <c r="KRR98" s="528"/>
      <c r="KRS98" s="528"/>
      <c r="KRT98" s="528"/>
      <c r="KRU98" s="528"/>
      <c r="KRV98" s="528"/>
      <c r="KRW98" s="528"/>
      <c r="KRX98" s="528"/>
      <c r="KRY98" s="528"/>
      <c r="KRZ98" s="528"/>
      <c r="KSA98" s="528"/>
      <c r="KSB98" s="528"/>
      <c r="KSC98" s="528"/>
      <c r="KSD98" s="528"/>
      <c r="KSE98" s="528"/>
      <c r="KSF98" s="528"/>
      <c r="KSG98" s="528"/>
      <c r="KSH98" s="528"/>
      <c r="KSI98" s="528"/>
      <c r="KSJ98" s="528"/>
      <c r="KSK98" s="528"/>
      <c r="KSL98" s="528"/>
      <c r="KSM98" s="528"/>
      <c r="KSN98" s="528"/>
      <c r="KSO98" s="528"/>
      <c r="KSP98" s="528"/>
      <c r="KSQ98" s="528"/>
      <c r="KSR98" s="528"/>
      <c r="KSS98" s="528"/>
      <c r="KST98" s="528"/>
      <c r="KSU98" s="528"/>
      <c r="KSV98" s="528"/>
      <c r="KSW98" s="528"/>
      <c r="KSX98" s="528"/>
      <c r="KSY98" s="528"/>
      <c r="KSZ98" s="528"/>
      <c r="KTA98" s="528"/>
      <c r="KTB98" s="528"/>
      <c r="KTC98" s="528"/>
      <c r="KTD98" s="528"/>
      <c r="KTE98" s="528"/>
      <c r="KTF98" s="528"/>
      <c r="KTG98" s="528"/>
      <c r="KTH98" s="528"/>
      <c r="KTI98" s="528"/>
      <c r="KTJ98" s="528"/>
      <c r="KTK98" s="528"/>
      <c r="KTL98" s="528"/>
      <c r="KTM98" s="528"/>
      <c r="KTN98" s="528"/>
      <c r="KTO98" s="528"/>
      <c r="KTP98" s="528"/>
      <c r="KTQ98" s="528"/>
      <c r="KTR98" s="528"/>
      <c r="KTS98" s="528"/>
      <c r="KTT98" s="528"/>
      <c r="KTU98" s="528"/>
      <c r="KTV98" s="528"/>
      <c r="KTW98" s="528"/>
      <c r="KTX98" s="528"/>
      <c r="KTY98" s="528"/>
      <c r="KTZ98" s="528"/>
      <c r="KUA98" s="528"/>
      <c r="KUB98" s="528"/>
      <c r="KUC98" s="528"/>
      <c r="KUD98" s="528"/>
      <c r="KUE98" s="528"/>
      <c r="KUF98" s="528"/>
      <c r="KUG98" s="528"/>
      <c r="KUH98" s="528"/>
      <c r="KUI98" s="528"/>
      <c r="KUJ98" s="528"/>
      <c r="KUK98" s="528"/>
      <c r="KUL98" s="528"/>
      <c r="KUM98" s="528"/>
      <c r="KUN98" s="528"/>
      <c r="KUO98" s="528"/>
      <c r="KUP98" s="528"/>
      <c r="KUQ98" s="528"/>
      <c r="KUR98" s="528"/>
      <c r="KUS98" s="528"/>
      <c r="KUT98" s="528"/>
      <c r="KUU98" s="528"/>
      <c r="KUV98" s="528"/>
      <c r="KUW98" s="528"/>
      <c r="KUX98" s="528"/>
      <c r="KUY98" s="528"/>
      <c r="KUZ98" s="528"/>
      <c r="KVA98" s="528"/>
      <c r="KVB98" s="528"/>
      <c r="KVC98" s="528"/>
      <c r="KVD98" s="528"/>
      <c r="KVE98" s="528"/>
      <c r="KVF98" s="528"/>
      <c r="KVG98" s="528"/>
      <c r="KVH98" s="528"/>
      <c r="KVI98" s="528"/>
      <c r="KVJ98" s="528"/>
      <c r="KVK98" s="528"/>
      <c r="KVL98" s="528"/>
      <c r="KVM98" s="528"/>
      <c r="KVN98" s="528"/>
      <c r="KVO98" s="528"/>
      <c r="KVP98" s="528"/>
      <c r="KVQ98" s="528"/>
      <c r="KVR98" s="528"/>
      <c r="KVS98" s="528"/>
      <c r="KVT98" s="528"/>
      <c r="KVU98" s="528"/>
      <c r="KVV98" s="528"/>
      <c r="KVW98" s="528"/>
      <c r="KVX98" s="528"/>
      <c r="KVY98" s="528"/>
      <c r="KVZ98" s="528"/>
      <c r="KWA98" s="528"/>
      <c r="KWB98" s="528"/>
      <c r="KWC98" s="528"/>
      <c r="KWD98" s="528"/>
      <c r="KWE98" s="528"/>
      <c r="KWF98" s="528"/>
      <c r="KWG98" s="528"/>
      <c r="KWH98" s="528"/>
      <c r="KWI98" s="528"/>
      <c r="KWJ98" s="528"/>
      <c r="KWK98" s="528"/>
      <c r="KWL98" s="528"/>
      <c r="KWM98" s="528"/>
      <c r="KWN98" s="528"/>
      <c r="KWO98" s="528"/>
      <c r="KWP98" s="528"/>
      <c r="KWQ98" s="528"/>
      <c r="KWR98" s="528"/>
      <c r="KWS98" s="528"/>
      <c r="KWT98" s="528"/>
      <c r="KWU98" s="528"/>
      <c r="KWV98" s="528"/>
      <c r="KWW98" s="528"/>
      <c r="KWX98" s="528"/>
      <c r="KWY98" s="528"/>
      <c r="KWZ98" s="528"/>
      <c r="KXA98" s="528"/>
      <c r="KXB98" s="528"/>
      <c r="KXC98" s="528"/>
      <c r="KXD98" s="528"/>
      <c r="KXE98" s="528"/>
      <c r="KXF98" s="528"/>
      <c r="KXG98" s="528"/>
      <c r="KXH98" s="528"/>
      <c r="KXI98" s="528"/>
      <c r="KXJ98" s="528"/>
      <c r="KXK98" s="528"/>
      <c r="KXL98" s="528"/>
      <c r="KXM98" s="528"/>
      <c r="KXN98" s="528"/>
      <c r="KXO98" s="528"/>
      <c r="KXP98" s="528"/>
      <c r="KXQ98" s="528"/>
      <c r="KXR98" s="528"/>
      <c r="KXS98" s="528"/>
      <c r="KXT98" s="528"/>
      <c r="KXU98" s="528"/>
      <c r="KXV98" s="528"/>
      <c r="KXW98" s="528"/>
      <c r="KXX98" s="528"/>
      <c r="KXY98" s="528"/>
      <c r="KXZ98" s="528"/>
      <c r="KYA98" s="528"/>
      <c r="KYB98" s="528"/>
      <c r="KYC98" s="528"/>
      <c r="KYD98" s="528"/>
      <c r="KYE98" s="528"/>
      <c r="KYF98" s="528"/>
      <c r="KYG98" s="528"/>
      <c r="KYH98" s="528"/>
      <c r="KYI98" s="528"/>
      <c r="KYJ98" s="528"/>
      <c r="KYK98" s="528"/>
      <c r="KYL98" s="528"/>
      <c r="KYM98" s="528"/>
      <c r="KYN98" s="528"/>
      <c r="KYO98" s="528"/>
      <c r="KYP98" s="528"/>
      <c r="KYQ98" s="528"/>
      <c r="KYR98" s="528"/>
      <c r="KYS98" s="528"/>
      <c r="KYT98" s="528"/>
      <c r="KYU98" s="528"/>
      <c r="KYV98" s="528"/>
      <c r="KYW98" s="528"/>
      <c r="KYX98" s="528"/>
      <c r="KYY98" s="528"/>
      <c r="KYZ98" s="528"/>
      <c r="KZA98" s="528"/>
      <c r="KZB98" s="528"/>
      <c r="KZC98" s="528"/>
      <c r="KZD98" s="528"/>
      <c r="KZE98" s="528"/>
      <c r="KZF98" s="528"/>
      <c r="KZG98" s="528"/>
      <c r="KZH98" s="528"/>
      <c r="KZI98" s="528"/>
      <c r="KZJ98" s="528"/>
      <c r="KZK98" s="528"/>
      <c r="KZL98" s="528"/>
      <c r="KZM98" s="528"/>
      <c r="KZN98" s="528"/>
      <c r="KZO98" s="528"/>
      <c r="KZP98" s="528"/>
      <c r="KZQ98" s="528"/>
      <c r="KZR98" s="528"/>
      <c r="KZS98" s="528"/>
      <c r="KZT98" s="528"/>
      <c r="KZU98" s="528"/>
      <c r="KZV98" s="528"/>
      <c r="KZW98" s="528"/>
      <c r="KZX98" s="528"/>
      <c r="KZY98" s="528"/>
      <c r="KZZ98" s="528"/>
      <c r="LAA98" s="528"/>
      <c r="LAB98" s="528"/>
      <c r="LAC98" s="528"/>
      <c r="LAD98" s="528"/>
      <c r="LAE98" s="528"/>
      <c r="LAF98" s="528"/>
      <c r="LAG98" s="528"/>
      <c r="LAH98" s="528"/>
      <c r="LAI98" s="528"/>
      <c r="LAJ98" s="528"/>
      <c r="LAK98" s="528"/>
      <c r="LAL98" s="528"/>
      <c r="LAM98" s="528"/>
      <c r="LAN98" s="528"/>
      <c r="LAO98" s="528"/>
      <c r="LAP98" s="528"/>
      <c r="LAQ98" s="528"/>
      <c r="LAR98" s="528"/>
      <c r="LAS98" s="528"/>
      <c r="LAT98" s="528"/>
      <c r="LAU98" s="528"/>
      <c r="LAV98" s="528"/>
      <c r="LAW98" s="528"/>
      <c r="LAX98" s="528"/>
      <c r="LAY98" s="528"/>
      <c r="LAZ98" s="528"/>
      <c r="LBA98" s="528"/>
      <c r="LBB98" s="528"/>
      <c r="LBC98" s="528"/>
      <c r="LBD98" s="528"/>
      <c r="LBE98" s="528"/>
      <c r="LBF98" s="528"/>
      <c r="LBG98" s="528"/>
      <c r="LBH98" s="528"/>
      <c r="LBI98" s="528"/>
      <c r="LBJ98" s="528"/>
      <c r="LBK98" s="528"/>
      <c r="LBL98" s="528"/>
      <c r="LBM98" s="528"/>
      <c r="LBN98" s="528"/>
      <c r="LBO98" s="528"/>
      <c r="LBP98" s="528"/>
      <c r="LBQ98" s="528"/>
      <c r="LBR98" s="528"/>
      <c r="LBS98" s="528"/>
      <c r="LBT98" s="528"/>
      <c r="LBU98" s="528"/>
      <c r="LBV98" s="528"/>
      <c r="LBW98" s="528"/>
      <c r="LBX98" s="528"/>
      <c r="LBY98" s="528"/>
      <c r="LBZ98" s="528"/>
      <c r="LCA98" s="528"/>
      <c r="LCB98" s="528"/>
      <c r="LCC98" s="528"/>
      <c r="LCD98" s="528"/>
      <c r="LCE98" s="528"/>
      <c r="LCF98" s="528"/>
      <c r="LCG98" s="528"/>
      <c r="LCH98" s="528"/>
      <c r="LCI98" s="528"/>
      <c r="LCJ98" s="528"/>
      <c r="LCK98" s="528"/>
      <c r="LCL98" s="528"/>
      <c r="LCM98" s="528"/>
      <c r="LCN98" s="528"/>
      <c r="LCO98" s="528"/>
      <c r="LCP98" s="528"/>
      <c r="LCQ98" s="528"/>
      <c r="LCR98" s="528"/>
      <c r="LCS98" s="528"/>
      <c r="LCT98" s="528"/>
      <c r="LCU98" s="528"/>
      <c r="LCV98" s="528"/>
      <c r="LCW98" s="528"/>
      <c r="LCX98" s="528"/>
      <c r="LCY98" s="528"/>
      <c r="LCZ98" s="528"/>
      <c r="LDA98" s="528"/>
      <c r="LDB98" s="528"/>
      <c r="LDC98" s="528"/>
      <c r="LDD98" s="528"/>
      <c r="LDE98" s="528"/>
      <c r="LDF98" s="528"/>
      <c r="LDG98" s="528"/>
      <c r="LDH98" s="528"/>
      <c r="LDI98" s="528"/>
      <c r="LDJ98" s="528"/>
      <c r="LDK98" s="528"/>
      <c r="LDL98" s="528"/>
      <c r="LDM98" s="528"/>
      <c r="LDN98" s="528"/>
      <c r="LDO98" s="528"/>
      <c r="LDP98" s="528"/>
      <c r="LDQ98" s="528"/>
      <c r="LDR98" s="528"/>
      <c r="LDS98" s="528"/>
      <c r="LDT98" s="528"/>
      <c r="LDU98" s="528"/>
      <c r="LDV98" s="528"/>
      <c r="LDW98" s="528"/>
      <c r="LDX98" s="528"/>
      <c r="LDY98" s="528"/>
      <c r="LDZ98" s="528"/>
      <c r="LEA98" s="528"/>
      <c r="LEB98" s="528"/>
      <c r="LEC98" s="528"/>
      <c r="LED98" s="528"/>
      <c r="LEE98" s="528"/>
      <c r="LEF98" s="528"/>
      <c r="LEG98" s="528"/>
      <c r="LEH98" s="528"/>
      <c r="LEI98" s="528"/>
      <c r="LEJ98" s="528"/>
      <c r="LEK98" s="528"/>
      <c r="LEL98" s="528"/>
      <c r="LEM98" s="528"/>
      <c r="LEN98" s="528"/>
      <c r="LEO98" s="528"/>
      <c r="LEP98" s="528"/>
      <c r="LEQ98" s="528"/>
      <c r="LER98" s="528"/>
      <c r="LES98" s="528"/>
      <c r="LET98" s="528"/>
      <c r="LEU98" s="528"/>
      <c r="LEV98" s="528"/>
      <c r="LEW98" s="528"/>
      <c r="LEX98" s="528"/>
      <c r="LEY98" s="528"/>
      <c r="LEZ98" s="528"/>
      <c r="LFA98" s="528"/>
      <c r="LFB98" s="528"/>
      <c r="LFC98" s="528"/>
      <c r="LFD98" s="528"/>
      <c r="LFE98" s="528"/>
      <c r="LFF98" s="528"/>
      <c r="LFG98" s="528"/>
      <c r="LFH98" s="528"/>
      <c r="LFI98" s="528"/>
      <c r="LFJ98" s="528"/>
      <c r="LFK98" s="528"/>
      <c r="LFL98" s="528"/>
      <c r="LFM98" s="528"/>
      <c r="LFN98" s="528"/>
      <c r="LFO98" s="528"/>
      <c r="LFP98" s="528"/>
      <c r="LFQ98" s="528"/>
      <c r="LFR98" s="528"/>
      <c r="LFS98" s="528"/>
      <c r="LFT98" s="528"/>
      <c r="LFU98" s="528"/>
      <c r="LFV98" s="528"/>
      <c r="LFW98" s="528"/>
      <c r="LFX98" s="528"/>
      <c r="LFY98" s="528"/>
      <c r="LFZ98" s="528"/>
      <c r="LGA98" s="528"/>
      <c r="LGB98" s="528"/>
      <c r="LGC98" s="528"/>
      <c r="LGD98" s="528"/>
      <c r="LGE98" s="528"/>
      <c r="LGF98" s="528"/>
      <c r="LGG98" s="528"/>
      <c r="LGH98" s="528"/>
      <c r="LGI98" s="528"/>
      <c r="LGJ98" s="528"/>
      <c r="LGK98" s="528"/>
      <c r="LGL98" s="528"/>
      <c r="LGM98" s="528"/>
      <c r="LGN98" s="528"/>
      <c r="LGO98" s="528"/>
      <c r="LGP98" s="528"/>
      <c r="LGQ98" s="528"/>
      <c r="LGR98" s="528"/>
      <c r="LGS98" s="528"/>
      <c r="LGT98" s="528"/>
      <c r="LGU98" s="528"/>
      <c r="LGV98" s="528"/>
      <c r="LGW98" s="528"/>
      <c r="LGX98" s="528"/>
      <c r="LGY98" s="528"/>
      <c r="LGZ98" s="528"/>
      <c r="LHA98" s="528"/>
      <c r="LHB98" s="528"/>
      <c r="LHC98" s="528"/>
      <c r="LHD98" s="528"/>
      <c r="LHE98" s="528"/>
      <c r="LHF98" s="528"/>
      <c r="LHG98" s="528"/>
      <c r="LHH98" s="528"/>
      <c r="LHI98" s="528"/>
      <c r="LHJ98" s="528"/>
      <c r="LHK98" s="528"/>
      <c r="LHL98" s="528"/>
      <c r="LHM98" s="528"/>
      <c r="LHN98" s="528"/>
      <c r="LHO98" s="528"/>
      <c r="LHP98" s="528"/>
      <c r="LHQ98" s="528"/>
      <c r="LHR98" s="528"/>
      <c r="LHS98" s="528"/>
      <c r="LHT98" s="528"/>
      <c r="LHU98" s="528"/>
      <c r="LHV98" s="528"/>
      <c r="LHW98" s="528"/>
      <c r="LHX98" s="528"/>
      <c r="LHY98" s="528"/>
      <c r="LHZ98" s="528"/>
      <c r="LIA98" s="528"/>
      <c r="LIB98" s="528"/>
      <c r="LIC98" s="528"/>
      <c r="LID98" s="528"/>
      <c r="LIE98" s="528"/>
      <c r="LIF98" s="528"/>
      <c r="LIG98" s="528"/>
      <c r="LIH98" s="528"/>
      <c r="LII98" s="528"/>
      <c r="LIJ98" s="528"/>
      <c r="LIK98" s="528"/>
      <c r="LIL98" s="528"/>
      <c r="LIM98" s="528"/>
      <c r="LIN98" s="528"/>
      <c r="LIO98" s="528"/>
      <c r="LIP98" s="528"/>
      <c r="LIQ98" s="528"/>
      <c r="LIR98" s="528"/>
      <c r="LIS98" s="528"/>
      <c r="LIT98" s="528"/>
      <c r="LIU98" s="528"/>
      <c r="LIV98" s="528"/>
      <c r="LIW98" s="528"/>
      <c r="LIX98" s="528"/>
      <c r="LIY98" s="528"/>
      <c r="LIZ98" s="528"/>
      <c r="LJA98" s="528"/>
      <c r="LJB98" s="528"/>
      <c r="LJC98" s="528"/>
      <c r="LJD98" s="528"/>
      <c r="LJE98" s="528"/>
      <c r="LJF98" s="528"/>
      <c r="LJG98" s="528"/>
      <c r="LJH98" s="528"/>
      <c r="LJI98" s="528"/>
      <c r="LJJ98" s="528"/>
      <c r="LJK98" s="528"/>
      <c r="LJL98" s="528"/>
      <c r="LJM98" s="528"/>
      <c r="LJN98" s="528"/>
      <c r="LJO98" s="528"/>
      <c r="LJP98" s="528"/>
      <c r="LJQ98" s="528"/>
      <c r="LJR98" s="528"/>
      <c r="LJS98" s="528"/>
      <c r="LJT98" s="528"/>
      <c r="LJU98" s="528"/>
      <c r="LJV98" s="528"/>
      <c r="LJW98" s="528"/>
      <c r="LJX98" s="528"/>
      <c r="LJY98" s="528"/>
      <c r="LJZ98" s="528"/>
      <c r="LKA98" s="528"/>
      <c r="LKB98" s="528"/>
      <c r="LKC98" s="528"/>
      <c r="LKD98" s="528"/>
      <c r="LKE98" s="528"/>
      <c r="LKF98" s="528"/>
      <c r="LKG98" s="528"/>
      <c r="LKH98" s="528"/>
      <c r="LKI98" s="528"/>
      <c r="LKJ98" s="528"/>
      <c r="LKK98" s="528"/>
      <c r="LKL98" s="528"/>
      <c r="LKM98" s="528"/>
      <c r="LKN98" s="528"/>
      <c r="LKO98" s="528"/>
      <c r="LKP98" s="528"/>
      <c r="LKQ98" s="528"/>
      <c r="LKR98" s="528"/>
      <c r="LKS98" s="528"/>
      <c r="LKT98" s="528"/>
      <c r="LKU98" s="528"/>
      <c r="LKV98" s="528"/>
      <c r="LKW98" s="528"/>
      <c r="LKX98" s="528"/>
      <c r="LKY98" s="528"/>
      <c r="LKZ98" s="528"/>
      <c r="LLA98" s="528"/>
      <c r="LLB98" s="528"/>
      <c r="LLC98" s="528"/>
      <c r="LLD98" s="528"/>
      <c r="LLE98" s="528"/>
      <c r="LLF98" s="528"/>
      <c r="LLG98" s="528"/>
      <c r="LLH98" s="528"/>
      <c r="LLI98" s="528"/>
      <c r="LLJ98" s="528"/>
      <c r="LLK98" s="528"/>
      <c r="LLL98" s="528"/>
      <c r="LLM98" s="528"/>
      <c r="LLN98" s="528"/>
      <c r="LLO98" s="528"/>
      <c r="LLP98" s="528"/>
      <c r="LLQ98" s="528"/>
      <c r="LLR98" s="528"/>
      <c r="LLS98" s="528"/>
      <c r="LLT98" s="528"/>
      <c r="LLU98" s="528"/>
      <c r="LLV98" s="528"/>
      <c r="LLW98" s="528"/>
      <c r="LLX98" s="528"/>
      <c r="LLY98" s="528"/>
      <c r="LLZ98" s="528"/>
      <c r="LMA98" s="528"/>
      <c r="LMB98" s="528"/>
      <c r="LMC98" s="528"/>
      <c r="LMD98" s="528"/>
      <c r="LME98" s="528"/>
      <c r="LMF98" s="528"/>
      <c r="LMG98" s="528"/>
      <c r="LMH98" s="528"/>
      <c r="LMI98" s="528"/>
      <c r="LMJ98" s="528"/>
      <c r="LMK98" s="528"/>
      <c r="LML98" s="528"/>
      <c r="LMM98" s="528"/>
      <c r="LMN98" s="528"/>
      <c r="LMO98" s="528"/>
      <c r="LMP98" s="528"/>
      <c r="LMQ98" s="528"/>
      <c r="LMR98" s="528"/>
      <c r="LMS98" s="528"/>
      <c r="LMT98" s="528"/>
      <c r="LMU98" s="528"/>
      <c r="LMV98" s="528"/>
      <c r="LMW98" s="528"/>
      <c r="LMX98" s="528"/>
      <c r="LMY98" s="528"/>
      <c r="LMZ98" s="528"/>
      <c r="LNA98" s="528"/>
      <c r="LNB98" s="528"/>
      <c r="LNC98" s="528"/>
      <c r="LND98" s="528"/>
      <c r="LNE98" s="528"/>
      <c r="LNF98" s="528"/>
      <c r="LNG98" s="528"/>
      <c r="LNH98" s="528"/>
      <c r="LNI98" s="528"/>
      <c r="LNJ98" s="528"/>
      <c r="LNK98" s="528"/>
      <c r="LNL98" s="528"/>
      <c r="LNM98" s="528"/>
      <c r="LNN98" s="528"/>
      <c r="LNO98" s="528"/>
      <c r="LNP98" s="528"/>
      <c r="LNQ98" s="528"/>
      <c r="LNR98" s="528"/>
      <c r="LNS98" s="528"/>
      <c r="LNT98" s="528"/>
      <c r="LNU98" s="528"/>
      <c r="LNV98" s="528"/>
      <c r="LNW98" s="528"/>
      <c r="LNX98" s="528"/>
      <c r="LNY98" s="528"/>
      <c r="LNZ98" s="528"/>
      <c r="LOA98" s="528"/>
      <c r="LOB98" s="528"/>
      <c r="LOC98" s="528"/>
      <c r="LOD98" s="528"/>
      <c r="LOE98" s="528"/>
      <c r="LOF98" s="528"/>
      <c r="LOG98" s="528"/>
      <c r="LOH98" s="528"/>
      <c r="LOI98" s="528"/>
      <c r="LOJ98" s="528"/>
      <c r="LOK98" s="528"/>
      <c r="LOL98" s="528"/>
      <c r="LOM98" s="528"/>
      <c r="LON98" s="528"/>
      <c r="LOO98" s="528"/>
      <c r="LOP98" s="528"/>
      <c r="LOQ98" s="528"/>
      <c r="LOR98" s="528"/>
      <c r="LOS98" s="528"/>
      <c r="LOT98" s="528"/>
      <c r="LOU98" s="528"/>
      <c r="LOV98" s="528"/>
      <c r="LOW98" s="528"/>
      <c r="LOX98" s="528"/>
      <c r="LOY98" s="528"/>
      <c r="LOZ98" s="528"/>
      <c r="LPA98" s="528"/>
      <c r="LPB98" s="528"/>
      <c r="LPC98" s="528"/>
      <c r="LPD98" s="528"/>
      <c r="LPE98" s="528"/>
      <c r="LPF98" s="528"/>
      <c r="LPG98" s="528"/>
      <c r="LPH98" s="528"/>
      <c r="LPI98" s="528"/>
      <c r="LPJ98" s="528"/>
      <c r="LPK98" s="528"/>
      <c r="LPL98" s="528"/>
      <c r="LPM98" s="528"/>
      <c r="LPN98" s="528"/>
      <c r="LPO98" s="528"/>
      <c r="LPP98" s="528"/>
      <c r="LPQ98" s="528"/>
      <c r="LPR98" s="528"/>
      <c r="LPS98" s="528"/>
      <c r="LPT98" s="528"/>
      <c r="LPU98" s="528"/>
      <c r="LPV98" s="528"/>
      <c r="LPW98" s="528"/>
      <c r="LPX98" s="528"/>
      <c r="LPY98" s="528"/>
      <c r="LPZ98" s="528"/>
      <c r="LQA98" s="528"/>
      <c r="LQB98" s="528"/>
      <c r="LQC98" s="528"/>
      <c r="LQD98" s="528"/>
      <c r="LQE98" s="528"/>
      <c r="LQF98" s="528"/>
      <c r="LQG98" s="528"/>
      <c r="LQH98" s="528"/>
      <c r="LQI98" s="528"/>
      <c r="LQJ98" s="528"/>
      <c r="LQK98" s="528"/>
      <c r="LQL98" s="528"/>
      <c r="LQM98" s="528"/>
      <c r="LQN98" s="528"/>
      <c r="LQO98" s="528"/>
      <c r="LQP98" s="528"/>
      <c r="LQQ98" s="528"/>
      <c r="LQR98" s="528"/>
      <c r="LQS98" s="528"/>
      <c r="LQT98" s="528"/>
      <c r="LQU98" s="528"/>
      <c r="LQV98" s="528"/>
      <c r="LQW98" s="528"/>
      <c r="LQX98" s="528"/>
      <c r="LQY98" s="528"/>
      <c r="LQZ98" s="528"/>
      <c r="LRA98" s="528"/>
      <c r="LRB98" s="528"/>
      <c r="LRC98" s="528"/>
      <c r="LRD98" s="528"/>
      <c r="LRE98" s="528"/>
      <c r="LRF98" s="528"/>
      <c r="LRG98" s="528"/>
      <c r="LRH98" s="528"/>
      <c r="LRI98" s="528"/>
      <c r="LRJ98" s="528"/>
      <c r="LRK98" s="528"/>
      <c r="LRL98" s="528"/>
      <c r="LRM98" s="528"/>
      <c r="LRN98" s="528"/>
      <c r="LRO98" s="528"/>
      <c r="LRP98" s="528"/>
      <c r="LRQ98" s="528"/>
      <c r="LRR98" s="528"/>
      <c r="LRS98" s="528"/>
      <c r="LRT98" s="528"/>
      <c r="LRU98" s="528"/>
      <c r="LRV98" s="528"/>
      <c r="LRW98" s="528"/>
      <c r="LRX98" s="528"/>
      <c r="LRY98" s="528"/>
      <c r="LRZ98" s="528"/>
      <c r="LSA98" s="528"/>
      <c r="LSB98" s="528"/>
      <c r="LSC98" s="528"/>
      <c r="LSD98" s="528"/>
      <c r="LSE98" s="528"/>
      <c r="LSF98" s="528"/>
      <c r="LSG98" s="528"/>
      <c r="LSH98" s="528"/>
      <c r="LSI98" s="528"/>
      <c r="LSJ98" s="528"/>
      <c r="LSK98" s="528"/>
      <c r="LSL98" s="528"/>
      <c r="LSM98" s="528"/>
      <c r="LSN98" s="528"/>
      <c r="LSO98" s="528"/>
      <c r="LSP98" s="528"/>
      <c r="LSQ98" s="528"/>
      <c r="LSR98" s="528"/>
      <c r="LSS98" s="528"/>
      <c r="LST98" s="528"/>
      <c r="LSU98" s="528"/>
      <c r="LSV98" s="528"/>
      <c r="LSW98" s="528"/>
      <c r="LSX98" s="528"/>
      <c r="LSY98" s="528"/>
      <c r="LSZ98" s="528"/>
      <c r="LTA98" s="528"/>
      <c r="LTB98" s="528"/>
      <c r="LTC98" s="528"/>
      <c r="LTD98" s="528"/>
      <c r="LTE98" s="528"/>
      <c r="LTF98" s="528"/>
      <c r="LTG98" s="528"/>
      <c r="LTH98" s="528"/>
      <c r="LTI98" s="528"/>
      <c r="LTJ98" s="528"/>
      <c r="LTK98" s="528"/>
      <c r="LTL98" s="528"/>
      <c r="LTM98" s="528"/>
      <c r="LTN98" s="528"/>
      <c r="LTO98" s="528"/>
      <c r="LTP98" s="528"/>
      <c r="LTQ98" s="528"/>
      <c r="LTR98" s="528"/>
      <c r="LTS98" s="528"/>
      <c r="LTT98" s="528"/>
      <c r="LTU98" s="528"/>
      <c r="LTV98" s="528"/>
      <c r="LTW98" s="528"/>
      <c r="LTX98" s="528"/>
      <c r="LTY98" s="528"/>
      <c r="LTZ98" s="528"/>
      <c r="LUA98" s="528"/>
      <c r="LUB98" s="528"/>
      <c r="LUC98" s="528"/>
      <c r="LUD98" s="528"/>
      <c r="LUE98" s="528"/>
      <c r="LUF98" s="528"/>
      <c r="LUG98" s="528"/>
      <c r="LUH98" s="528"/>
      <c r="LUI98" s="528"/>
      <c r="LUJ98" s="528"/>
      <c r="LUK98" s="528"/>
      <c r="LUL98" s="528"/>
      <c r="LUM98" s="528"/>
      <c r="LUN98" s="528"/>
      <c r="LUO98" s="528"/>
      <c r="LUP98" s="528"/>
      <c r="LUQ98" s="528"/>
      <c r="LUR98" s="528"/>
      <c r="LUS98" s="528"/>
      <c r="LUT98" s="528"/>
      <c r="LUU98" s="528"/>
      <c r="LUV98" s="528"/>
      <c r="LUW98" s="528"/>
      <c r="LUX98" s="528"/>
      <c r="LUY98" s="528"/>
      <c r="LUZ98" s="528"/>
      <c r="LVA98" s="528"/>
      <c r="LVB98" s="528"/>
      <c r="LVC98" s="528"/>
      <c r="LVD98" s="528"/>
      <c r="LVE98" s="528"/>
      <c r="LVF98" s="528"/>
      <c r="LVG98" s="528"/>
      <c r="LVH98" s="528"/>
      <c r="LVI98" s="528"/>
      <c r="LVJ98" s="528"/>
      <c r="LVK98" s="528"/>
      <c r="LVL98" s="528"/>
      <c r="LVM98" s="528"/>
      <c r="LVN98" s="528"/>
      <c r="LVO98" s="528"/>
      <c r="LVP98" s="528"/>
      <c r="LVQ98" s="528"/>
      <c r="LVR98" s="528"/>
      <c r="LVS98" s="528"/>
      <c r="LVT98" s="528"/>
      <c r="LVU98" s="528"/>
      <c r="LVV98" s="528"/>
      <c r="LVW98" s="528"/>
      <c r="LVX98" s="528"/>
      <c r="LVY98" s="528"/>
      <c r="LVZ98" s="528"/>
      <c r="LWA98" s="528"/>
      <c r="LWB98" s="528"/>
      <c r="LWC98" s="528"/>
      <c r="LWD98" s="528"/>
      <c r="LWE98" s="528"/>
      <c r="LWF98" s="528"/>
      <c r="LWG98" s="528"/>
      <c r="LWH98" s="528"/>
      <c r="LWI98" s="528"/>
      <c r="LWJ98" s="528"/>
      <c r="LWK98" s="528"/>
      <c r="LWL98" s="528"/>
      <c r="LWM98" s="528"/>
      <c r="LWN98" s="528"/>
      <c r="LWO98" s="528"/>
      <c r="LWP98" s="528"/>
      <c r="LWQ98" s="528"/>
      <c r="LWR98" s="528"/>
      <c r="LWS98" s="528"/>
      <c r="LWT98" s="528"/>
      <c r="LWU98" s="528"/>
      <c r="LWV98" s="528"/>
      <c r="LWW98" s="528"/>
      <c r="LWX98" s="528"/>
      <c r="LWY98" s="528"/>
      <c r="LWZ98" s="528"/>
      <c r="LXA98" s="528"/>
      <c r="LXB98" s="528"/>
      <c r="LXC98" s="528"/>
      <c r="LXD98" s="528"/>
      <c r="LXE98" s="528"/>
      <c r="LXF98" s="528"/>
      <c r="LXG98" s="528"/>
      <c r="LXH98" s="528"/>
      <c r="LXI98" s="528"/>
      <c r="LXJ98" s="528"/>
      <c r="LXK98" s="528"/>
      <c r="LXL98" s="528"/>
      <c r="LXM98" s="528"/>
      <c r="LXN98" s="528"/>
      <c r="LXO98" s="528"/>
      <c r="LXP98" s="528"/>
      <c r="LXQ98" s="528"/>
      <c r="LXR98" s="528"/>
      <c r="LXS98" s="528"/>
      <c r="LXT98" s="528"/>
      <c r="LXU98" s="528"/>
      <c r="LXV98" s="528"/>
      <c r="LXW98" s="528"/>
      <c r="LXX98" s="528"/>
      <c r="LXY98" s="528"/>
      <c r="LXZ98" s="528"/>
      <c r="LYA98" s="528"/>
      <c r="LYB98" s="528"/>
      <c r="LYC98" s="528"/>
      <c r="LYD98" s="528"/>
      <c r="LYE98" s="528"/>
      <c r="LYF98" s="528"/>
      <c r="LYG98" s="528"/>
      <c r="LYH98" s="528"/>
      <c r="LYI98" s="528"/>
      <c r="LYJ98" s="528"/>
      <c r="LYK98" s="528"/>
      <c r="LYL98" s="528"/>
      <c r="LYM98" s="528"/>
      <c r="LYN98" s="528"/>
      <c r="LYO98" s="528"/>
      <c r="LYP98" s="528"/>
      <c r="LYQ98" s="528"/>
      <c r="LYR98" s="528"/>
      <c r="LYS98" s="528"/>
      <c r="LYT98" s="528"/>
      <c r="LYU98" s="528"/>
      <c r="LYV98" s="528"/>
      <c r="LYW98" s="528"/>
      <c r="LYX98" s="528"/>
      <c r="LYY98" s="528"/>
      <c r="LYZ98" s="528"/>
      <c r="LZA98" s="528"/>
      <c r="LZB98" s="528"/>
      <c r="LZC98" s="528"/>
      <c r="LZD98" s="528"/>
      <c r="LZE98" s="528"/>
      <c r="LZF98" s="528"/>
      <c r="LZG98" s="528"/>
      <c r="LZH98" s="528"/>
      <c r="LZI98" s="528"/>
      <c r="LZJ98" s="528"/>
      <c r="LZK98" s="528"/>
      <c r="LZL98" s="528"/>
      <c r="LZM98" s="528"/>
      <c r="LZN98" s="528"/>
      <c r="LZO98" s="528"/>
      <c r="LZP98" s="528"/>
      <c r="LZQ98" s="528"/>
      <c r="LZR98" s="528"/>
      <c r="LZS98" s="528"/>
      <c r="LZT98" s="528"/>
      <c r="LZU98" s="528"/>
      <c r="LZV98" s="528"/>
      <c r="LZW98" s="528"/>
      <c r="LZX98" s="528"/>
      <c r="LZY98" s="528"/>
      <c r="LZZ98" s="528"/>
      <c r="MAA98" s="528"/>
      <c r="MAB98" s="528"/>
      <c r="MAC98" s="528"/>
      <c r="MAD98" s="528"/>
      <c r="MAE98" s="528"/>
      <c r="MAF98" s="528"/>
      <c r="MAG98" s="528"/>
      <c r="MAH98" s="528"/>
      <c r="MAI98" s="528"/>
      <c r="MAJ98" s="528"/>
      <c r="MAK98" s="528"/>
      <c r="MAL98" s="528"/>
      <c r="MAM98" s="528"/>
      <c r="MAN98" s="528"/>
      <c r="MAO98" s="528"/>
      <c r="MAP98" s="528"/>
      <c r="MAQ98" s="528"/>
      <c r="MAR98" s="528"/>
      <c r="MAS98" s="528"/>
      <c r="MAT98" s="528"/>
      <c r="MAU98" s="528"/>
      <c r="MAV98" s="528"/>
      <c r="MAW98" s="528"/>
      <c r="MAX98" s="528"/>
      <c r="MAY98" s="528"/>
      <c r="MAZ98" s="528"/>
      <c r="MBA98" s="528"/>
      <c r="MBB98" s="528"/>
      <c r="MBC98" s="528"/>
      <c r="MBD98" s="528"/>
      <c r="MBE98" s="528"/>
      <c r="MBF98" s="528"/>
      <c r="MBG98" s="528"/>
      <c r="MBH98" s="528"/>
      <c r="MBI98" s="528"/>
      <c r="MBJ98" s="528"/>
      <c r="MBK98" s="528"/>
      <c r="MBL98" s="528"/>
      <c r="MBM98" s="528"/>
      <c r="MBN98" s="528"/>
      <c r="MBO98" s="528"/>
      <c r="MBP98" s="528"/>
      <c r="MBQ98" s="528"/>
      <c r="MBR98" s="528"/>
      <c r="MBS98" s="528"/>
      <c r="MBT98" s="528"/>
      <c r="MBU98" s="528"/>
      <c r="MBV98" s="528"/>
      <c r="MBW98" s="528"/>
      <c r="MBX98" s="528"/>
      <c r="MBY98" s="528"/>
      <c r="MBZ98" s="528"/>
      <c r="MCA98" s="528"/>
      <c r="MCB98" s="528"/>
      <c r="MCC98" s="528"/>
      <c r="MCD98" s="528"/>
      <c r="MCE98" s="528"/>
      <c r="MCF98" s="528"/>
      <c r="MCG98" s="528"/>
      <c r="MCH98" s="528"/>
      <c r="MCI98" s="528"/>
      <c r="MCJ98" s="528"/>
      <c r="MCK98" s="528"/>
      <c r="MCL98" s="528"/>
      <c r="MCM98" s="528"/>
      <c r="MCN98" s="528"/>
      <c r="MCO98" s="528"/>
      <c r="MCP98" s="528"/>
      <c r="MCQ98" s="528"/>
      <c r="MCR98" s="528"/>
      <c r="MCS98" s="528"/>
      <c r="MCT98" s="528"/>
      <c r="MCU98" s="528"/>
      <c r="MCV98" s="528"/>
      <c r="MCW98" s="528"/>
      <c r="MCX98" s="528"/>
      <c r="MCY98" s="528"/>
      <c r="MCZ98" s="528"/>
      <c r="MDA98" s="528"/>
      <c r="MDB98" s="528"/>
      <c r="MDC98" s="528"/>
      <c r="MDD98" s="528"/>
      <c r="MDE98" s="528"/>
      <c r="MDF98" s="528"/>
      <c r="MDG98" s="528"/>
      <c r="MDH98" s="528"/>
      <c r="MDI98" s="528"/>
      <c r="MDJ98" s="528"/>
      <c r="MDK98" s="528"/>
      <c r="MDL98" s="528"/>
      <c r="MDM98" s="528"/>
      <c r="MDN98" s="528"/>
      <c r="MDO98" s="528"/>
      <c r="MDP98" s="528"/>
      <c r="MDQ98" s="528"/>
      <c r="MDR98" s="528"/>
      <c r="MDS98" s="528"/>
      <c r="MDT98" s="528"/>
      <c r="MDU98" s="528"/>
      <c r="MDV98" s="528"/>
      <c r="MDW98" s="528"/>
      <c r="MDX98" s="528"/>
      <c r="MDY98" s="528"/>
      <c r="MDZ98" s="528"/>
      <c r="MEA98" s="528"/>
      <c r="MEB98" s="528"/>
      <c r="MEC98" s="528"/>
      <c r="MED98" s="528"/>
      <c r="MEE98" s="528"/>
      <c r="MEF98" s="528"/>
      <c r="MEG98" s="528"/>
      <c r="MEH98" s="528"/>
      <c r="MEI98" s="528"/>
      <c r="MEJ98" s="528"/>
      <c r="MEK98" s="528"/>
      <c r="MEL98" s="528"/>
      <c r="MEM98" s="528"/>
      <c r="MEN98" s="528"/>
      <c r="MEO98" s="528"/>
      <c r="MEP98" s="528"/>
      <c r="MEQ98" s="528"/>
      <c r="MER98" s="528"/>
      <c r="MES98" s="528"/>
      <c r="MET98" s="528"/>
      <c r="MEU98" s="528"/>
      <c r="MEV98" s="528"/>
      <c r="MEW98" s="528"/>
      <c r="MEX98" s="528"/>
      <c r="MEY98" s="528"/>
      <c r="MEZ98" s="528"/>
      <c r="MFA98" s="528"/>
      <c r="MFB98" s="528"/>
      <c r="MFC98" s="528"/>
      <c r="MFD98" s="528"/>
      <c r="MFE98" s="528"/>
      <c r="MFF98" s="528"/>
      <c r="MFG98" s="528"/>
      <c r="MFH98" s="528"/>
      <c r="MFI98" s="528"/>
      <c r="MFJ98" s="528"/>
      <c r="MFK98" s="528"/>
      <c r="MFL98" s="528"/>
      <c r="MFM98" s="528"/>
      <c r="MFN98" s="528"/>
      <c r="MFO98" s="528"/>
      <c r="MFP98" s="528"/>
      <c r="MFQ98" s="528"/>
      <c r="MFR98" s="528"/>
      <c r="MFS98" s="528"/>
      <c r="MFT98" s="528"/>
      <c r="MFU98" s="528"/>
      <c r="MFV98" s="528"/>
      <c r="MFW98" s="528"/>
      <c r="MFX98" s="528"/>
      <c r="MFY98" s="528"/>
      <c r="MFZ98" s="528"/>
      <c r="MGA98" s="528"/>
      <c r="MGB98" s="528"/>
      <c r="MGC98" s="528"/>
      <c r="MGD98" s="528"/>
      <c r="MGE98" s="528"/>
      <c r="MGF98" s="528"/>
      <c r="MGG98" s="528"/>
      <c r="MGH98" s="528"/>
      <c r="MGI98" s="528"/>
      <c r="MGJ98" s="528"/>
      <c r="MGK98" s="528"/>
      <c r="MGL98" s="528"/>
      <c r="MGM98" s="528"/>
      <c r="MGN98" s="528"/>
      <c r="MGO98" s="528"/>
      <c r="MGP98" s="528"/>
      <c r="MGQ98" s="528"/>
      <c r="MGR98" s="528"/>
      <c r="MGS98" s="528"/>
      <c r="MGT98" s="528"/>
      <c r="MGU98" s="528"/>
      <c r="MGV98" s="528"/>
      <c r="MGW98" s="528"/>
      <c r="MGX98" s="528"/>
      <c r="MGY98" s="528"/>
      <c r="MGZ98" s="528"/>
      <c r="MHA98" s="528"/>
      <c r="MHB98" s="528"/>
      <c r="MHC98" s="528"/>
      <c r="MHD98" s="528"/>
      <c r="MHE98" s="528"/>
      <c r="MHF98" s="528"/>
      <c r="MHG98" s="528"/>
      <c r="MHH98" s="528"/>
      <c r="MHI98" s="528"/>
      <c r="MHJ98" s="528"/>
      <c r="MHK98" s="528"/>
      <c r="MHL98" s="528"/>
      <c r="MHM98" s="528"/>
      <c r="MHN98" s="528"/>
      <c r="MHO98" s="528"/>
      <c r="MHP98" s="528"/>
      <c r="MHQ98" s="528"/>
      <c r="MHR98" s="528"/>
      <c r="MHS98" s="528"/>
      <c r="MHT98" s="528"/>
      <c r="MHU98" s="528"/>
      <c r="MHV98" s="528"/>
      <c r="MHW98" s="528"/>
      <c r="MHX98" s="528"/>
      <c r="MHY98" s="528"/>
      <c r="MHZ98" s="528"/>
      <c r="MIA98" s="528"/>
      <c r="MIB98" s="528"/>
      <c r="MIC98" s="528"/>
      <c r="MID98" s="528"/>
      <c r="MIE98" s="528"/>
      <c r="MIF98" s="528"/>
      <c r="MIG98" s="528"/>
      <c r="MIH98" s="528"/>
      <c r="MII98" s="528"/>
      <c r="MIJ98" s="528"/>
      <c r="MIK98" s="528"/>
      <c r="MIL98" s="528"/>
      <c r="MIM98" s="528"/>
      <c r="MIN98" s="528"/>
      <c r="MIO98" s="528"/>
      <c r="MIP98" s="528"/>
      <c r="MIQ98" s="528"/>
      <c r="MIR98" s="528"/>
      <c r="MIS98" s="528"/>
      <c r="MIT98" s="528"/>
      <c r="MIU98" s="528"/>
      <c r="MIV98" s="528"/>
      <c r="MIW98" s="528"/>
      <c r="MIX98" s="528"/>
      <c r="MIY98" s="528"/>
      <c r="MIZ98" s="528"/>
      <c r="MJA98" s="528"/>
      <c r="MJB98" s="528"/>
      <c r="MJC98" s="528"/>
      <c r="MJD98" s="528"/>
      <c r="MJE98" s="528"/>
      <c r="MJF98" s="528"/>
      <c r="MJG98" s="528"/>
      <c r="MJH98" s="528"/>
      <c r="MJI98" s="528"/>
      <c r="MJJ98" s="528"/>
      <c r="MJK98" s="528"/>
      <c r="MJL98" s="528"/>
      <c r="MJM98" s="528"/>
      <c r="MJN98" s="528"/>
      <c r="MJO98" s="528"/>
      <c r="MJP98" s="528"/>
      <c r="MJQ98" s="528"/>
      <c r="MJR98" s="528"/>
      <c r="MJS98" s="528"/>
      <c r="MJT98" s="528"/>
      <c r="MJU98" s="528"/>
      <c r="MJV98" s="528"/>
      <c r="MJW98" s="528"/>
      <c r="MJX98" s="528"/>
      <c r="MJY98" s="528"/>
      <c r="MJZ98" s="528"/>
      <c r="MKA98" s="528"/>
      <c r="MKB98" s="528"/>
      <c r="MKC98" s="528"/>
      <c r="MKD98" s="528"/>
      <c r="MKE98" s="528"/>
      <c r="MKF98" s="528"/>
      <c r="MKG98" s="528"/>
      <c r="MKH98" s="528"/>
      <c r="MKI98" s="528"/>
      <c r="MKJ98" s="528"/>
      <c r="MKK98" s="528"/>
      <c r="MKL98" s="528"/>
      <c r="MKM98" s="528"/>
      <c r="MKN98" s="528"/>
      <c r="MKO98" s="528"/>
      <c r="MKP98" s="528"/>
      <c r="MKQ98" s="528"/>
      <c r="MKR98" s="528"/>
      <c r="MKS98" s="528"/>
      <c r="MKT98" s="528"/>
      <c r="MKU98" s="528"/>
      <c r="MKV98" s="528"/>
      <c r="MKW98" s="528"/>
      <c r="MKX98" s="528"/>
      <c r="MKY98" s="528"/>
      <c r="MKZ98" s="528"/>
      <c r="MLA98" s="528"/>
      <c r="MLB98" s="528"/>
      <c r="MLC98" s="528"/>
      <c r="MLD98" s="528"/>
      <c r="MLE98" s="528"/>
      <c r="MLF98" s="528"/>
      <c r="MLG98" s="528"/>
      <c r="MLH98" s="528"/>
      <c r="MLI98" s="528"/>
      <c r="MLJ98" s="528"/>
      <c r="MLK98" s="528"/>
      <c r="MLL98" s="528"/>
      <c r="MLM98" s="528"/>
      <c r="MLN98" s="528"/>
      <c r="MLO98" s="528"/>
      <c r="MLP98" s="528"/>
      <c r="MLQ98" s="528"/>
      <c r="MLR98" s="528"/>
      <c r="MLS98" s="528"/>
      <c r="MLT98" s="528"/>
      <c r="MLU98" s="528"/>
      <c r="MLV98" s="528"/>
      <c r="MLW98" s="528"/>
      <c r="MLX98" s="528"/>
      <c r="MLY98" s="528"/>
      <c r="MLZ98" s="528"/>
      <c r="MMA98" s="528"/>
      <c r="MMB98" s="528"/>
      <c r="MMC98" s="528"/>
      <c r="MMD98" s="528"/>
      <c r="MME98" s="528"/>
      <c r="MMF98" s="528"/>
      <c r="MMG98" s="528"/>
      <c r="MMH98" s="528"/>
      <c r="MMI98" s="528"/>
      <c r="MMJ98" s="528"/>
      <c r="MMK98" s="528"/>
      <c r="MML98" s="528"/>
      <c r="MMM98" s="528"/>
      <c r="MMN98" s="528"/>
      <c r="MMO98" s="528"/>
      <c r="MMP98" s="528"/>
      <c r="MMQ98" s="528"/>
      <c r="MMR98" s="528"/>
      <c r="MMS98" s="528"/>
      <c r="MMT98" s="528"/>
      <c r="MMU98" s="528"/>
      <c r="MMV98" s="528"/>
      <c r="MMW98" s="528"/>
      <c r="MMX98" s="528"/>
      <c r="MMY98" s="528"/>
      <c r="MMZ98" s="528"/>
      <c r="MNA98" s="528"/>
      <c r="MNB98" s="528"/>
      <c r="MNC98" s="528"/>
      <c r="MND98" s="528"/>
      <c r="MNE98" s="528"/>
      <c r="MNF98" s="528"/>
      <c r="MNG98" s="528"/>
      <c r="MNH98" s="528"/>
      <c r="MNI98" s="528"/>
      <c r="MNJ98" s="528"/>
      <c r="MNK98" s="528"/>
      <c r="MNL98" s="528"/>
      <c r="MNM98" s="528"/>
      <c r="MNN98" s="528"/>
      <c r="MNO98" s="528"/>
      <c r="MNP98" s="528"/>
      <c r="MNQ98" s="528"/>
      <c r="MNR98" s="528"/>
      <c r="MNS98" s="528"/>
      <c r="MNT98" s="528"/>
      <c r="MNU98" s="528"/>
      <c r="MNV98" s="528"/>
      <c r="MNW98" s="528"/>
      <c r="MNX98" s="528"/>
      <c r="MNY98" s="528"/>
      <c r="MNZ98" s="528"/>
      <c r="MOA98" s="528"/>
      <c r="MOB98" s="528"/>
      <c r="MOC98" s="528"/>
      <c r="MOD98" s="528"/>
      <c r="MOE98" s="528"/>
      <c r="MOF98" s="528"/>
      <c r="MOG98" s="528"/>
      <c r="MOH98" s="528"/>
      <c r="MOI98" s="528"/>
      <c r="MOJ98" s="528"/>
      <c r="MOK98" s="528"/>
      <c r="MOL98" s="528"/>
      <c r="MOM98" s="528"/>
      <c r="MON98" s="528"/>
      <c r="MOO98" s="528"/>
      <c r="MOP98" s="528"/>
      <c r="MOQ98" s="528"/>
      <c r="MOR98" s="528"/>
      <c r="MOS98" s="528"/>
      <c r="MOT98" s="528"/>
      <c r="MOU98" s="528"/>
      <c r="MOV98" s="528"/>
      <c r="MOW98" s="528"/>
      <c r="MOX98" s="528"/>
      <c r="MOY98" s="528"/>
      <c r="MOZ98" s="528"/>
      <c r="MPA98" s="528"/>
      <c r="MPB98" s="528"/>
      <c r="MPC98" s="528"/>
      <c r="MPD98" s="528"/>
      <c r="MPE98" s="528"/>
      <c r="MPF98" s="528"/>
      <c r="MPG98" s="528"/>
      <c r="MPH98" s="528"/>
      <c r="MPI98" s="528"/>
      <c r="MPJ98" s="528"/>
      <c r="MPK98" s="528"/>
      <c r="MPL98" s="528"/>
      <c r="MPM98" s="528"/>
      <c r="MPN98" s="528"/>
      <c r="MPO98" s="528"/>
      <c r="MPP98" s="528"/>
      <c r="MPQ98" s="528"/>
      <c r="MPR98" s="528"/>
      <c r="MPS98" s="528"/>
      <c r="MPT98" s="528"/>
      <c r="MPU98" s="528"/>
      <c r="MPV98" s="528"/>
      <c r="MPW98" s="528"/>
      <c r="MPX98" s="528"/>
      <c r="MPY98" s="528"/>
      <c r="MPZ98" s="528"/>
      <c r="MQA98" s="528"/>
      <c r="MQB98" s="528"/>
      <c r="MQC98" s="528"/>
      <c r="MQD98" s="528"/>
      <c r="MQE98" s="528"/>
      <c r="MQF98" s="528"/>
      <c r="MQG98" s="528"/>
      <c r="MQH98" s="528"/>
      <c r="MQI98" s="528"/>
      <c r="MQJ98" s="528"/>
      <c r="MQK98" s="528"/>
      <c r="MQL98" s="528"/>
      <c r="MQM98" s="528"/>
      <c r="MQN98" s="528"/>
      <c r="MQO98" s="528"/>
      <c r="MQP98" s="528"/>
      <c r="MQQ98" s="528"/>
      <c r="MQR98" s="528"/>
      <c r="MQS98" s="528"/>
      <c r="MQT98" s="528"/>
      <c r="MQU98" s="528"/>
      <c r="MQV98" s="528"/>
      <c r="MQW98" s="528"/>
      <c r="MQX98" s="528"/>
      <c r="MQY98" s="528"/>
      <c r="MQZ98" s="528"/>
      <c r="MRA98" s="528"/>
      <c r="MRB98" s="528"/>
      <c r="MRC98" s="528"/>
      <c r="MRD98" s="528"/>
      <c r="MRE98" s="528"/>
      <c r="MRF98" s="528"/>
      <c r="MRG98" s="528"/>
      <c r="MRH98" s="528"/>
      <c r="MRI98" s="528"/>
      <c r="MRJ98" s="528"/>
      <c r="MRK98" s="528"/>
      <c r="MRL98" s="528"/>
      <c r="MRM98" s="528"/>
      <c r="MRN98" s="528"/>
      <c r="MRO98" s="528"/>
      <c r="MRP98" s="528"/>
      <c r="MRQ98" s="528"/>
      <c r="MRR98" s="528"/>
      <c r="MRS98" s="528"/>
      <c r="MRT98" s="528"/>
      <c r="MRU98" s="528"/>
      <c r="MRV98" s="528"/>
      <c r="MRW98" s="528"/>
      <c r="MRX98" s="528"/>
      <c r="MRY98" s="528"/>
      <c r="MRZ98" s="528"/>
      <c r="MSA98" s="528"/>
      <c r="MSB98" s="528"/>
      <c r="MSC98" s="528"/>
      <c r="MSD98" s="528"/>
      <c r="MSE98" s="528"/>
      <c r="MSF98" s="528"/>
      <c r="MSG98" s="528"/>
      <c r="MSH98" s="528"/>
      <c r="MSI98" s="528"/>
      <c r="MSJ98" s="528"/>
      <c r="MSK98" s="528"/>
      <c r="MSL98" s="528"/>
      <c r="MSM98" s="528"/>
      <c r="MSN98" s="528"/>
      <c r="MSO98" s="528"/>
      <c r="MSP98" s="528"/>
      <c r="MSQ98" s="528"/>
      <c r="MSR98" s="528"/>
      <c r="MSS98" s="528"/>
      <c r="MST98" s="528"/>
      <c r="MSU98" s="528"/>
      <c r="MSV98" s="528"/>
      <c r="MSW98" s="528"/>
      <c r="MSX98" s="528"/>
      <c r="MSY98" s="528"/>
      <c r="MSZ98" s="528"/>
      <c r="MTA98" s="528"/>
      <c r="MTB98" s="528"/>
      <c r="MTC98" s="528"/>
      <c r="MTD98" s="528"/>
      <c r="MTE98" s="528"/>
      <c r="MTF98" s="528"/>
      <c r="MTG98" s="528"/>
      <c r="MTH98" s="528"/>
      <c r="MTI98" s="528"/>
      <c r="MTJ98" s="528"/>
      <c r="MTK98" s="528"/>
      <c r="MTL98" s="528"/>
      <c r="MTM98" s="528"/>
      <c r="MTN98" s="528"/>
      <c r="MTO98" s="528"/>
      <c r="MTP98" s="528"/>
      <c r="MTQ98" s="528"/>
      <c r="MTR98" s="528"/>
      <c r="MTS98" s="528"/>
      <c r="MTT98" s="528"/>
      <c r="MTU98" s="528"/>
      <c r="MTV98" s="528"/>
      <c r="MTW98" s="528"/>
      <c r="MTX98" s="528"/>
      <c r="MTY98" s="528"/>
      <c r="MTZ98" s="528"/>
      <c r="MUA98" s="528"/>
      <c r="MUB98" s="528"/>
      <c r="MUC98" s="528"/>
      <c r="MUD98" s="528"/>
      <c r="MUE98" s="528"/>
      <c r="MUF98" s="528"/>
      <c r="MUG98" s="528"/>
      <c r="MUH98" s="528"/>
      <c r="MUI98" s="528"/>
      <c r="MUJ98" s="528"/>
      <c r="MUK98" s="528"/>
      <c r="MUL98" s="528"/>
      <c r="MUM98" s="528"/>
      <c r="MUN98" s="528"/>
      <c r="MUO98" s="528"/>
      <c r="MUP98" s="528"/>
      <c r="MUQ98" s="528"/>
      <c r="MUR98" s="528"/>
      <c r="MUS98" s="528"/>
      <c r="MUT98" s="528"/>
      <c r="MUU98" s="528"/>
      <c r="MUV98" s="528"/>
      <c r="MUW98" s="528"/>
      <c r="MUX98" s="528"/>
      <c r="MUY98" s="528"/>
      <c r="MUZ98" s="528"/>
      <c r="MVA98" s="528"/>
      <c r="MVB98" s="528"/>
      <c r="MVC98" s="528"/>
      <c r="MVD98" s="528"/>
      <c r="MVE98" s="528"/>
      <c r="MVF98" s="528"/>
      <c r="MVG98" s="528"/>
      <c r="MVH98" s="528"/>
      <c r="MVI98" s="528"/>
      <c r="MVJ98" s="528"/>
      <c r="MVK98" s="528"/>
      <c r="MVL98" s="528"/>
      <c r="MVM98" s="528"/>
      <c r="MVN98" s="528"/>
      <c r="MVO98" s="528"/>
      <c r="MVP98" s="528"/>
      <c r="MVQ98" s="528"/>
      <c r="MVR98" s="528"/>
      <c r="MVS98" s="528"/>
      <c r="MVT98" s="528"/>
      <c r="MVU98" s="528"/>
      <c r="MVV98" s="528"/>
      <c r="MVW98" s="528"/>
      <c r="MVX98" s="528"/>
      <c r="MVY98" s="528"/>
      <c r="MVZ98" s="528"/>
      <c r="MWA98" s="528"/>
      <c r="MWB98" s="528"/>
      <c r="MWC98" s="528"/>
      <c r="MWD98" s="528"/>
      <c r="MWE98" s="528"/>
      <c r="MWF98" s="528"/>
      <c r="MWG98" s="528"/>
      <c r="MWH98" s="528"/>
      <c r="MWI98" s="528"/>
      <c r="MWJ98" s="528"/>
      <c r="MWK98" s="528"/>
      <c r="MWL98" s="528"/>
      <c r="MWM98" s="528"/>
      <c r="MWN98" s="528"/>
      <c r="MWO98" s="528"/>
      <c r="MWP98" s="528"/>
      <c r="MWQ98" s="528"/>
      <c r="MWR98" s="528"/>
      <c r="MWS98" s="528"/>
      <c r="MWT98" s="528"/>
      <c r="MWU98" s="528"/>
      <c r="MWV98" s="528"/>
      <c r="MWW98" s="528"/>
      <c r="MWX98" s="528"/>
      <c r="MWY98" s="528"/>
      <c r="MWZ98" s="528"/>
      <c r="MXA98" s="528"/>
      <c r="MXB98" s="528"/>
      <c r="MXC98" s="528"/>
      <c r="MXD98" s="528"/>
      <c r="MXE98" s="528"/>
      <c r="MXF98" s="528"/>
      <c r="MXG98" s="528"/>
      <c r="MXH98" s="528"/>
      <c r="MXI98" s="528"/>
      <c r="MXJ98" s="528"/>
      <c r="MXK98" s="528"/>
      <c r="MXL98" s="528"/>
      <c r="MXM98" s="528"/>
      <c r="MXN98" s="528"/>
      <c r="MXO98" s="528"/>
      <c r="MXP98" s="528"/>
      <c r="MXQ98" s="528"/>
      <c r="MXR98" s="528"/>
      <c r="MXS98" s="528"/>
      <c r="MXT98" s="528"/>
      <c r="MXU98" s="528"/>
      <c r="MXV98" s="528"/>
      <c r="MXW98" s="528"/>
      <c r="MXX98" s="528"/>
      <c r="MXY98" s="528"/>
      <c r="MXZ98" s="528"/>
      <c r="MYA98" s="528"/>
      <c r="MYB98" s="528"/>
      <c r="MYC98" s="528"/>
      <c r="MYD98" s="528"/>
      <c r="MYE98" s="528"/>
      <c r="MYF98" s="528"/>
      <c r="MYG98" s="528"/>
      <c r="MYH98" s="528"/>
      <c r="MYI98" s="528"/>
      <c r="MYJ98" s="528"/>
      <c r="MYK98" s="528"/>
      <c r="MYL98" s="528"/>
      <c r="MYM98" s="528"/>
      <c r="MYN98" s="528"/>
      <c r="MYO98" s="528"/>
      <c r="MYP98" s="528"/>
      <c r="MYQ98" s="528"/>
      <c r="MYR98" s="528"/>
      <c r="MYS98" s="528"/>
      <c r="MYT98" s="528"/>
      <c r="MYU98" s="528"/>
      <c r="MYV98" s="528"/>
      <c r="MYW98" s="528"/>
      <c r="MYX98" s="528"/>
      <c r="MYY98" s="528"/>
      <c r="MYZ98" s="528"/>
      <c r="MZA98" s="528"/>
      <c r="MZB98" s="528"/>
      <c r="MZC98" s="528"/>
      <c r="MZD98" s="528"/>
      <c r="MZE98" s="528"/>
      <c r="MZF98" s="528"/>
      <c r="MZG98" s="528"/>
      <c r="MZH98" s="528"/>
      <c r="MZI98" s="528"/>
      <c r="MZJ98" s="528"/>
      <c r="MZK98" s="528"/>
      <c r="MZL98" s="528"/>
      <c r="MZM98" s="528"/>
      <c r="MZN98" s="528"/>
      <c r="MZO98" s="528"/>
      <c r="MZP98" s="528"/>
      <c r="MZQ98" s="528"/>
      <c r="MZR98" s="528"/>
      <c r="MZS98" s="528"/>
      <c r="MZT98" s="528"/>
      <c r="MZU98" s="528"/>
      <c r="MZV98" s="528"/>
      <c r="MZW98" s="528"/>
      <c r="MZX98" s="528"/>
      <c r="MZY98" s="528"/>
      <c r="MZZ98" s="528"/>
      <c r="NAA98" s="528"/>
      <c r="NAB98" s="528"/>
      <c r="NAC98" s="528"/>
      <c r="NAD98" s="528"/>
      <c r="NAE98" s="528"/>
      <c r="NAF98" s="528"/>
      <c r="NAG98" s="528"/>
      <c r="NAH98" s="528"/>
      <c r="NAI98" s="528"/>
      <c r="NAJ98" s="528"/>
      <c r="NAK98" s="528"/>
      <c r="NAL98" s="528"/>
      <c r="NAM98" s="528"/>
      <c r="NAN98" s="528"/>
      <c r="NAO98" s="528"/>
      <c r="NAP98" s="528"/>
      <c r="NAQ98" s="528"/>
      <c r="NAR98" s="528"/>
      <c r="NAS98" s="528"/>
      <c r="NAT98" s="528"/>
      <c r="NAU98" s="528"/>
      <c r="NAV98" s="528"/>
      <c r="NAW98" s="528"/>
      <c r="NAX98" s="528"/>
      <c r="NAY98" s="528"/>
      <c r="NAZ98" s="528"/>
      <c r="NBA98" s="528"/>
      <c r="NBB98" s="528"/>
      <c r="NBC98" s="528"/>
      <c r="NBD98" s="528"/>
      <c r="NBE98" s="528"/>
      <c r="NBF98" s="528"/>
      <c r="NBG98" s="528"/>
      <c r="NBH98" s="528"/>
      <c r="NBI98" s="528"/>
      <c r="NBJ98" s="528"/>
      <c r="NBK98" s="528"/>
      <c r="NBL98" s="528"/>
      <c r="NBM98" s="528"/>
      <c r="NBN98" s="528"/>
      <c r="NBO98" s="528"/>
      <c r="NBP98" s="528"/>
      <c r="NBQ98" s="528"/>
      <c r="NBR98" s="528"/>
      <c r="NBS98" s="528"/>
      <c r="NBT98" s="528"/>
      <c r="NBU98" s="528"/>
      <c r="NBV98" s="528"/>
      <c r="NBW98" s="528"/>
      <c r="NBX98" s="528"/>
      <c r="NBY98" s="528"/>
      <c r="NBZ98" s="528"/>
      <c r="NCA98" s="528"/>
      <c r="NCB98" s="528"/>
      <c r="NCC98" s="528"/>
      <c r="NCD98" s="528"/>
      <c r="NCE98" s="528"/>
      <c r="NCF98" s="528"/>
      <c r="NCG98" s="528"/>
      <c r="NCH98" s="528"/>
      <c r="NCI98" s="528"/>
      <c r="NCJ98" s="528"/>
      <c r="NCK98" s="528"/>
      <c r="NCL98" s="528"/>
      <c r="NCM98" s="528"/>
      <c r="NCN98" s="528"/>
      <c r="NCO98" s="528"/>
      <c r="NCP98" s="528"/>
      <c r="NCQ98" s="528"/>
      <c r="NCR98" s="528"/>
      <c r="NCS98" s="528"/>
      <c r="NCT98" s="528"/>
      <c r="NCU98" s="528"/>
      <c r="NCV98" s="528"/>
      <c r="NCW98" s="528"/>
      <c r="NCX98" s="528"/>
      <c r="NCY98" s="528"/>
      <c r="NCZ98" s="528"/>
      <c r="NDA98" s="528"/>
      <c r="NDB98" s="528"/>
      <c r="NDC98" s="528"/>
      <c r="NDD98" s="528"/>
      <c r="NDE98" s="528"/>
      <c r="NDF98" s="528"/>
      <c r="NDG98" s="528"/>
      <c r="NDH98" s="528"/>
      <c r="NDI98" s="528"/>
      <c r="NDJ98" s="528"/>
      <c r="NDK98" s="528"/>
      <c r="NDL98" s="528"/>
      <c r="NDM98" s="528"/>
      <c r="NDN98" s="528"/>
      <c r="NDO98" s="528"/>
      <c r="NDP98" s="528"/>
      <c r="NDQ98" s="528"/>
      <c r="NDR98" s="528"/>
      <c r="NDS98" s="528"/>
      <c r="NDT98" s="528"/>
      <c r="NDU98" s="528"/>
      <c r="NDV98" s="528"/>
      <c r="NDW98" s="528"/>
      <c r="NDX98" s="528"/>
      <c r="NDY98" s="528"/>
      <c r="NDZ98" s="528"/>
      <c r="NEA98" s="528"/>
      <c r="NEB98" s="528"/>
      <c r="NEC98" s="528"/>
      <c r="NED98" s="528"/>
      <c r="NEE98" s="528"/>
      <c r="NEF98" s="528"/>
      <c r="NEG98" s="528"/>
      <c r="NEH98" s="528"/>
      <c r="NEI98" s="528"/>
      <c r="NEJ98" s="528"/>
      <c r="NEK98" s="528"/>
      <c r="NEL98" s="528"/>
      <c r="NEM98" s="528"/>
      <c r="NEN98" s="528"/>
      <c r="NEO98" s="528"/>
      <c r="NEP98" s="528"/>
      <c r="NEQ98" s="528"/>
      <c r="NER98" s="528"/>
      <c r="NES98" s="528"/>
      <c r="NET98" s="528"/>
      <c r="NEU98" s="528"/>
      <c r="NEV98" s="528"/>
      <c r="NEW98" s="528"/>
      <c r="NEX98" s="528"/>
      <c r="NEY98" s="528"/>
      <c r="NEZ98" s="528"/>
      <c r="NFA98" s="528"/>
      <c r="NFB98" s="528"/>
      <c r="NFC98" s="528"/>
      <c r="NFD98" s="528"/>
      <c r="NFE98" s="528"/>
      <c r="NFF98" s="528"/>
      <c r="NFG98" s="528"/>
      <c r="NFH98" s="528"/>
      <c r="NFI98" s="528"/>
      <c r="NFJ98" s="528"/>
      <c r="NFK98" s="528"/>
      <c r="NFL98" s="528"/>
      <c r="NFM98" s="528"/>
      <c r="NFN98" s="528"/>
      <c r="NFO98" s="528"/>
      <c r="NFP98" s="528"/>
      <c r="NFQ98" s="528"/>
      <c r="NFR98" s="528"/>
      <c r="NFS98" s="528"/>
      <c r="NFT98" s="528"/>
      <c r="NFU98" s="528"/>
      <c r="NFV98" s="528"/>
      <c r="NFW98" s="528"/>
      <c r="NFX98" s="528"/>
      <c r="NFY98" s="528"/>
      <c r="NFZ98" s="528"/>
      <c r="NGA98" s="528"/>
      <c r="NGB98" s="528"/>
      <c r="NGC98" s="528"/>
      <c r="NGD98" s="528"/>
      <c r="NGE98" s="528"/>
      <c r="NGF98" s="528"/>
      <c r="NGG98" s="528"/>
      <c r="NGH98" s="528"/>
      <c r="NGI98" s="528"/>
      <c r="NGJ98" s="528"/>
      <c r="NGK98" s="528"/>
      <c r="NGL98" s="528"/>
      <c r="NGM98" s="528"/>
      <c r="NGN98" s="528"/>
      <c r="NGO98" s="528"/>
      <c r="NGP98" s="528"/>
      <c r="NGQ98" s="528"/>
      <c r="NGR98" s="528"/>
      <c r="NGS98" s="528"/>
      <c r="NGT98" s="528"/>
      <c r="NGU98" s="528"/>
      <c r="NGV98" s="528"/>
      <c r="NGW98" s="528"/>
      <c r="NGX98" s="528"/>
      <c r="NGY98" s="528"/>
      <c r="NGZ98" s="528"/>
      <c r="NHA98" s="528"/>
      <c r="NHB98" s="528"/>
      <c r="NHC98" s="528"/>
      <c r="NHD98" s="528"/>
      <c r="NHE98" s="528"/>
      <c r="NHF98" s="528"/>
      <c r="NHG98" s="528"/>
      <c r="NHH98" s="528"/>
      <c r="NHI98" s="528"/>
      <c r="NHJ98" s="528"/>
      <c r="NHK98" s="528"/>
      <c r="NHL98" s="528"/>
      <c r="NHM98" s="528"/>
      <c r="NHN98" s="528"/>
      <c r="NHO98" s="528"/>
      <c r="NHP98" s="528"/>
      <c r="NHQ98" s="528"/>
      <c r="NHR98" s="528"/>
      <c r="NHS98" s="528"/>
      <c r="NHT98" s="528"/>
      <c r="NHU98" s="528"/>
      <c r="NHV98" s="528"/>
      <c r="NHW98" s="528"/>
      <c r="NHX98" s="528"/>
      <c r="NHY98" s="528"/>
      <c r="NHZ98" s="528"/>
      <c r="NIA98" s="528"/>
      <c r="NIB98" s="528"/>
      <c r="NIC98" s="528"/>
      <c r="NID98" s="528"/>
      <c r="NIE98" s="528"/>
      <c r="NIF98" s="528"/>
      <c r="NIG98" s="528"/>
      <c r="NIH98" s="528"/>
      <c r="NII98" s="528"/>
      <c r="NIJ98" s="528"/>
      <c r="NIK98" s="528"/>
      <c r="NIL98" s="528"/>
      <c r="NIM98" s="528"/>
      <c r="NIN98" s="528"/>
      <c r="NIO98" s="528"/>
      <c r="NIP98" s="528"/>
      <c r="NIQ98" s="528"/>
      <c r="NIR98" s="528"/>
      <c r="NIS98" s="528"/>
      <c r="NIT98" s="528"/>
      <c r="NIU98" s="528"/>
      <c r="NIV98" s="528"/>
      <c r="NIW98" s="528"/>
      <c r="NIX98" s="528"/>
      <c r="NIY98" s="528"/>
      <c r="NIZ98" s="528"/>
      <c r="NJA98" s="528"/>
      <c r="NJB98" s="528"/>
      <c r="NJC98" s="528"/>
      <c r="NJD98" s="528"/>
      <c r="NJE98" s="528"/>
      <c r="NJF98" s="528"/>
      <c r="NJG98" s="528"/>
      <c r="NJH98" s="528"/>
      <c r="NJI98" s="528"/>
      <c r="NJJ98" s="528"/>
      <c r="NJK98" s="528"/>
      <c r="NJL98" s="528"/>
      <c r="NJM98" s="528"/>
      <c r="NJN98" s="528"/>
      <c r="NJO98" s="528"/>
      <c r="NJP98" s="528"/>
      <c r="NJQ98" s="528"/>
      <c r="NJR98" s="528"/>
      <c r="NJS98" s="528"/>
      <c r="NJT98" s="528"/>
      <c r="NJU98" s="528"/>
      <c r="NJV98" s="528"/>
      <c r="NJW98" s="528"/>
      <c r="NJX98" s="528"/>
      <c r="NJY98" s="528"/>
      <c r="NJZ98" s="528"/>
      <c r="NKA98" s="528"/>
      <c r="NKB98" s="528"/>
      <c r="NKC98" s="528"/>
      <c r="NKD98" s="528"/>
      <c r="NKE98" s="528"/>
      <c r="NKF98" s="528"/>
      <c r="NKG98" s="528"/>
      <c r="NKH98" s="528"/>
      <c r="NKI98" s="528"/>
      <c r="NKJ98" s="528"/>
      <c r="NKK98" s="528"/>
      <c r="NKL98" s="528"/>
      <c r="NKM98" s="528"/>
      <c r="NKN98" s="528"/>
      <c r="NKO98" s="528"/>
      <c r="NKP98" s="528"/>
      <c r="NKQ98" s="528"/>
      <c r="NKR98" s="528"/>
      <c r="NKS98" s="528"/>
      <c r="NKT98" s="528"/>
      <c r="NKU98" s="528"/>
      <c r="NKV98" s="528"/>
      <c r="NKW98" s="528"/>
      <c r="NKX98" s="528"/>
      <c r="NKY98" s="528"/>
      <c r="NKZ98" s="528"/>
      <c r="NLA98" s="528"/>
      <c r="NLB98" s="528"/>
      <c r="NLC98" s="528"/>
      <c r="NLD98" s="528"/>
      <c r="NLE98" s="528"/>
      <c r="NLF98" s="528"/>
      <c r="NLG98" s="528"/>
      <c r="NLH98" s="528"/>
      <c r="NLI98" s="528"/>
      <c r="NLJ98" s="528"/>
      <c r="NLK98" s="528"/>
      <c r="NLL98" s="528"/>
      <c r="NLM98" s="528"/>
      <c r="NLN98" s="528"/>
      <c r="NLO98" s="528"/>
      <c r="NLP98" s="528"/>
      <c r="NLQ98" s="528"/>
      <c r="NLR98" s="528"/>
      <c r="NLS98" s="528"/>
      <c r="NLT98" s="528"/>
      <c r="NLU98" s="528"/>
      <c r="NLV98" s="528"/>
      <c r="NLW98" s="528"/>
      <c r="NLX98" s="528"/>
      <c r="NLY98" s="528"/>
      <c r="NLZ98" s="528"/>
      <c r="NMA98" s="528"/>
      <c r="NMB98" s="528"/>
      <c r="NMC98" s="528"/>
      <c r="NMD98" s="528"/>
      <c r="NME98" s="528"/>
      <c r="NMF98" s="528"/>
      <c r="NMG98" s="528"/>
      <c r="NMH98" s="528"/>
      <c r="NMI98" s="528"/>
      <c r="NMJ98" s="528"/>
      <c r="NMK98" s="528"/>
      <c r="NML98" s="528"/>
      <c r="NMM98" s="528"/>
      <c r="NMN98" s="528"/>
      <c r="NMO98" s="528"/>
      <c r="NMP98" s="528"/>
      <c r="NMQ98" s="528"/>
      <c r="NMR98" s="528"/>
      <c r="NMS98" s="528"/>
      <c r="NMT98" s="528"/>
      <c r="NMU98" s="528"/>
      <c r="NMV98" s="528"/>
      <c r="NMW98" s="528"/>
      <c r="NMX98" s="528"/>
      <c r="NMY98" s="528"/>
      <c r="NMZ98" s="528"/>
      <c r="NNA98" s="528"/>
      <c r="NNB98" s="528"/>
      <c r="NNC98" s="528"/>
      <c r="NND98" s="528"/>
      <c r="NNE98" s="528"/>
      <c r="NNF98" s="528"/>
      <c r="NNG98" s="528"/>
      <c r="NNH98" s="528"/>
      <c r="NNI98" s="528"/>
      <c r="NNJ98" s="528"/>
      <c r="NNK98" s="528"/>
      <c r="NNL98" s="528"/>
      <c r="NNM98" s="528"/>
      <c r="NNN98" s="528"/>
      <c r="NNO98" s="528"/>
      <c r="NNP98" s="528"/>
      <c r="NNQ98" s="528"/>
      <c r="NNR98" s="528"/>
      <c r="NNS98" s="528"/>
      <c r="NNT98" s="528"/>
      <c r="NNU98" s="528"/>
      <c r="NNV98" s="528"/>
      <c r="NNW98" s="528"/>
      <c r="NNX98" s="528"/>
      <c r="NNY98" s="528"/>
      <c r="NNZ98" s="528"/>
      <c r="NOA98" s="528"/>
      <c r="NOB98" s="528"/>
      <c r="NOC98" s="528"/>
      <c r="NOD98" s="528"/>
      <c r="NOE98" s="528"/>
      <c r="NOF98" s="528"/>
      <c r="NOG98" s="528"/>
      <c r="NOH98" s="528"/>
      <c r="NOI98" s="528"/>
      <c r="NOJ98" s="528"/>
      <c r="NOK98" s="528"/>
      <c r="NOL98" s="528"/>
      <c r="NOM98" s="528"/>
      <c r="NON98" s="528"/>
      <c r="NOO98" s="528"/>
      <c r="NOP98" s="528"/>
      <c r="NOQ98" s="528"/>
      <c r="NOR98" s="528"/>
      <c r="NOS98" s="528"/>
      <c r="NOT98" s="528"/>
      <c r="NOU98" s="528"/>
      <c r="NOV98" s="528"/>
      <c r="NOW98" s="528"/>
      <c r="NOX98" s="528"/>
      <c r="NOY98" s="528"/>
      <c r="NOZ98" s="528"/>
      <c r="NPA98" s="528"/>
      <c r="NPB98" s="528"/>
      <c r="NPC98" s="528"/>
      <c r="NPD98" s="528"/>
      <c r="NPE98" s="528"/>
      <c r="NPF98" s="528"/>
      <c r="NPG98" s="528"/>
      <c r="NPH98" s="528"/>
      <c r="NPI98" s="528"/>
      <c r="NPJ98" s="528"/>
      <c r="NPK98" s="528"/>
      <c r="NPL98" s="528"/>
      <c r="NPM98" s="528"/>
      <c r="NPN98" s="528"/>
      <c r="NPO98" s="528"/>
      <c r="NPP98" s="528"/>
      <c r="NPQ98" s="528"/>
      <c r="NPR98" s="528"/>
      <c r="NPS98" s="528"/>
      <c r="NPT98" s="528"/>
      <c r="NPU98" s="528"/>
      <c r="NPV98" s="528"/>
      <c r="NPW98" s="528"/>
      <c r="NPX98" s="528"/>
      <c r="NPY98" s="528"/>
      <c r="NPZ98" s="528"/>
      <c r="NQA98" s="528"/>
      <c r="NQB98" s="528"/>
      <c r="NQC98" s="528"/>
      <c r="NQD98" s="528"/>
      <c r="NQE98" s="528"/>
      <c r="NQF98" s="528"/>
      <c r="NQG98" s="528"/>
      <c r="NQH98" s="528"/>
      <c r="NQI98" s="528"/>
      <c r="NQJ98" s="528"/>
      <c r="NQK98" s="528"/>
      <c r="NQL98" s="528"/>
      <c r="NQM98" s="528"/>
      <c r="NQN98" s="528"/>
      <c r="NQO98" s="528"/>
      <c r="NQP98" s="528"/>
      <c r="NQQ98" s="528"/>
      <c r="NQR98" s="528"/>
      <c r="NQS98" s="528"/>
      <c r="NQT98" s="528"/>
      <c r="NQU98" s="528"/>
      <c r="NQV98" s="528"/>
      <c r="NQW98" s="528"/>
      <c r="NQX98" s="528"/>
      <c r="NQY98" s="528"/>
      <c r="NQZ98" s="528"/>
      <c r="NRA98" s="528"/>
      <c r="NRB98" s="528"/>
      <c r="NRC98" s="528"/>
      <c r="NRD98" s="528"/>
      <c r="NRE98" s="528"/>
      <c r="NRF98" s="528"/>
      <c r="NRG98" s="528"/>
      <c r="NRH98" s="528"/>
      <c r="NRI98" s="528"/>
      <c r="NRJ98" s="528"/>
      <c r="NRK98" s="528"/>
      <c r="NRL98" s="528"/>
      <c r="NRM98" s="528"/>
      <c r="NRN98" s="528"/>
      <c r="NRO98" s="528"/>
      <c r="NRP98" s="528"/>
      <c r="NRQ98" s="528"/>
      <c r="NRR98" s="528"/>
      <c r="NRS98" s="528"/>
      <c r="NRT98" s="528"/>
      <c r="NRU98" s="528"/>
      <c r="NRV98" s="528"/>
      <c r="NRW98" s="528"/>
      <c r="NRX98" s="528"/>
      <c r="NRY98" s="528"/>
      <c r="NRZ98" s="528"/>
      <c r="NSA98" s="528"/>
      <c r="NSB98" s="528"/>
      <c r="NSC98" s="528"/>
      <c r="NSD98" s="528"/>
      <c r="NSE98" s="528"/>
      <c r="NSF98" s="528"/>
      <c r="NSG98" s="528"/>
      <c r="NSH98" s="528"/>
      <c r="NSI98" s="528"/>
      <c r="NSJ98" s="528"/>
      <c r="NSK98" s="528"/>
      <c r="NSL98" s="528"/>
      <c r="NSM98" s="528"/>
      <c r="NSN98" s="528"/>
      <c r="NSO98" s="528"/>
      <c r="NSP98" s="528"/>
      <c r="NSQ98" s="528"/>
      <c r="NSR98" s="528"/>
      <c r="NSS98" s="528"/>
      <c r="NST98" s="528"/>
      <c r="NSU98" s="528"/>
      <c r="NSV98" s="528"/>
      <c r="NSW98" s="528"/>
      <c r="NSX98" s="528"/>
      <c r="NSY98" s="528"/>
      <c r="NSZ98" s="528"/>
      <c r="NTA98" s="528"/>
      <c r="NTB98" s="528"/>
      <c r="NTC98" s="528"/>
      <c r="NTD98" s="528"/>
      <c r="NTE98" s="528"/>
      <c r="NTF98" s="528"/>
      <c r="NTG98" s="528"/>
      <c r="NTH98" s="528"/>
      <c r="NTI98" s="528"/>
      <c r="NTJ98" s="528"/>
      <c r="NTK98" s="528"/>
      <c r="NTL98" s="528"/>
      <c r="NTM98" s="528"/>
      <c r="NTN98" s="528"/>
      <c r="NTO98" s="528"/>
      <c r="NTP98" s="528"/>
      <c r="NTQ98" s="528"/>
      <c r="NTR98" s="528"/>
      <c r="NTS98" s="528"/>
      <c r="NTT98" s="528"/>
      <c r="NTU98" s="528"/>
      <c r="NTV98" s="528"/>
      <c r="NTW98" s="528"/>
      <c r="NTX98" s="528"/>
      <c r="NTY98" s="528"/>
      <c r="NTZ98" s="528"/>
      <c r="NUA98" s="528"/>
      <c r="NUB98" s="528"/>
      <c r="NUC98" s="528"/>
      <c r="NUD98" s="528"/>
      <c r="NUE98" s="528"/>
      <c r="NUF98" s="528"/>
      <c r="NUG98" s="528"/>
      <c r="NUH98" s="528"/>
      <c r="NUI98" s="528"/>
      <c r="NUJ98" s="528"/>
      <c r="NUK98" s="528"/>
      <c r="NUL98" s="528"/>
      <c r="NUM98" s="528"/>
      <c r="NUN98" s="528"/>
      <c r="NUO98" s="528"/>
      <c r="NUP98" s="528"/>
      <c r="NUQ98" s="528"/>
      <c r="NUR98" s="528"/>
      <c r="NUS98" s="528"/>
      <c r="NUT98" s="528"/>
      <c r="NUU98" s="528"/>
      <c r="NUV98" s="528"/>
      <c r="NUW98" s="528"/>
      <c r="NUX98" s="528"/>
      <c r="NUY98" s="528"/>
      <c r="NUZ98" s="528"/>
      <c r="NVA98" s="528"/>
      <c r="NVB98" s="528"/>
      <c r="NVC98" s="528"/>
      <c r="NVD98" s="528"/>
      <c r="NVE98" s="528"/>
      <c r="NVF98" s="528"/>
      <c r="NVG98" s="528"/>
      <c r="NVH98" s="528"/>
      <c r="NVI98" s="528"/>
      <c r="NVJ98" s="528"/>
      <c r="NVK98" s="528"/>
      <c r="NVL98" s="528"/>
      <c r="NVM98" s="528"/>
      <c r="NVN98" s="528"/>
      <c r="NVO98" s="528"/>
      <c r="NVP98" s="528"/>
      <c r="NVQ98" s="528"/>
      <c r="NVR98" s="528"/>
      <c r="NVS98" s="528"/>
      <c r="NVT98" s="528"/>
      <c r="NVU98" s="528"/>
      <c r="NVV98" s="528"/>
      <c r="NVW98" s="528"/>
      <c r="NVX98" s="528"/>
      <c r="NVY98" s="528"/>
      <c r="NVZ98" s="528"/>
      <c r="NWA98" s="528"/>
      <c r="NWB98" s="528"/>
      <c r="NWC98" s="528"/>
      <c r="NWD98" s="528"/>
      <c r="NWE98" s="528"/>
      <c r="NWF98" s="528"/>
      <c r="NWG98" s="528"/>
      <c r="NWH98" s="528"/>
      <c r="NWI98" s="528"/>
      <c r="NWJ98" s="528"/>
      <c r="NWK98" s="528"/>
      <c r="NWL98" s="528"/>
      <c r="NWM98" s="528"/>
      <c r="NWN98" s="528"/>
      <c r="NWO98" s="528"/>
      <c r="NWP98" s="528"/>
      <c r="NWQ98" s="528"/>
      <c r="NWR98" s="528"/>
      <c r="NWS98" s="528"/>
      <c r="NWT98" s="528"/>
      <c r="NWU98" s="528"/>
      <c r="NWV98" s="528"/>
      <c r="NWW98" s="528"/>
      <c r="NWX98" s="528"/>
      <c r="NWY98" s="528"/>
      <c r="NWZ98" s="528"/>
      <c r="NXA98" s="528"/>
      <c r="NXB98" s="528"/>
      <c r="NXC98" s="528"/>
      <c r="NXD98" s="528"/>
      <c r="NXE98" s="528"/>
      <c r="NXF98" s="528"/>
      <c r="NXG98" s="528"/>
      <c r="NXH98" s="528"/>
      <c r="NXI98" s="528"/>
      <c r="NXJ98" s="528"/>
      <c r="NXK98" s="528"/>
      <c r="NXL98" s="528"/>
      <c r="NXM98" s="528"/>
      <c r="NXN98" s="528"/>
      <c r="NXO98" s="528"/>
      <c r="NXP98" s="528"/>
      <c r="NXQ98" s="528"/>
      <c r="NXR98" s="528"/>
      <c r="NXS98" s="528"/>
      <c r="NXT98" s="528"/>
      <c r="NXU98" s="528"/>
      <c r="NXV98" s="528"/>
      <c r="NXW98" s="528"/>
      <c r="NXX98" s="528"/>
      <c r="NXY98" s="528"/>
      <c r="NXZ98" s="528"/>
      <c r="NYA98" s="528"/>
      <c r="NYB98" s="528"/>
      <c r="NYC98" s="528"/>
      <c r="NYD98" s="528"/>
      <c r="NYE98" s="528"/>
      <c r="NYF98" s="528"/>
      <c r="NYG98" s="528"/>
      <c r="NYH98" s="528"/>
      <c r="NYI98" s="528"/>
      <c r="NYJ98" s="528"/>
      <c r="NYK98" s="528"/>
      <c r="NYL98" s="528"/>
      <c r="NYM98" s="528"/>
      <c r="NYN98" s="528"/>
      <c r="NYO98" s="528"/>
      <c r="NYP98" s="528"/>
      <c r="NYQ98" s="528"/>
      <c r="NYR98" s="528"/>
      <c r="NYS98" s="528"/>
      <c r="NYT98" s="528"/>
      <c r="NYU98" s="528"/>
      <c r="NYV98" s="528"/>
      <c r="NYW98" s="528"/>
      <c r="NYX98" s="528"/>
      <c r="NYY98" s="528"/>
      <c r="NYZ98" s="528"/>
      <c r="NZA98" s="528"/>
      <c r="NZB98" s="528"/>
      <c r="NZC98" s="528"/>
      <c r="NZD98" s="528"/>
      <c r="NZE98" s="528"/>
      <c r="NZF98" s="528"/>
      <c r="NZG98" s="528"/>
      <c r="NZH98" s="528"/>
      <c r="NZI98" s="528"/>
      <c r="NZJ98" s="528"/>
      <c r="NZK98" s="528"/>
      <c r="NZL98" s="528"/>
      <c r="NZM98" s="528"/>
      <c r="NZN98" s="528"/>
      <c r="NZO98" s="528"/>
      <c r="NZP98" s="528"/>
      <c r="NZQ98" s="528"/>
      <c r="NZR98" s="528"/>
      <c r="NZS98" s="528"/>
      <c r="NZT98" s="528"/>
      <c r="NZU98" s="528"/>
      <c r="NZV98" s="528"/>
      <c r="NZW98" s="528"/>
      <c r="NZX98" s="528"/>
      <c r="NZY98" s="528"/>
      <c r="NZZ98" s="528"/>
      <c r="OAA98" s="528"/>
      <c r="OAB98" s="528"/>
      <c r="OAC98" s="528"/>
      <c r="OAD98" s="528"/>
      <c r="OAE98" s="528"/>
      <c r="OAF98" s="528"/>
      <c r="OAG98" s="528"/>
      <c r="OAH98" s="528"/>
      <c r="OAI98" s="528"/>
      <c r="OAJ98" s="528"/>
      <c r="OAK98" s="528"/>
      <c r="OAL98" s="528"/>
      <c r="OAM98" s="528"/>
      <c r="OAN98" s="528"/>
      <c r="OAO98" s="528"/>
      <c r="OAP98" s="528"/>
      <c r="OAQ98" s="528"/>
      <c r="OAR98" s="528"/>
      <c r="OAS98" s="528"/>
      <c r="OAT98" s="528"/>
      <c r="OAU98" s="528"/>
      <c r="OAV98" s="528"/>
      <c r="OAW98" s="528"/>
      <c r="OAX98" s="528"/>
      <c r="OAY98" s="528"/>
      <c r="OAZ98" s="528"/>
      <c r="OBA98" s="528"/>
      <c r="OBB98" s="528"/>
      <c r="OBC98" s="528"/>
      <c r="OBD98" s="528"/>
      <c r="OBE98" s="528"/>
      <c r="OBF98" s="528"/>
      <c r="OBG98" s="528"/>
      <c r="OBH98" s="528"/>
      <c r="OBI98" s="528"/>
      <c r="OBJ98" s="528"/>
      <c r="OBK98" s="528"/>
      <c r="OBL98" s="528"/>
      <c r="OBM98" s="528"/>
      <c r="OBN98" s="528"/>
      <c r="OBO98" s="528"/>
      <c r="OBP98" s="528"/>
      <c r="OBQ98" s="528"/>
      <c r="OBR98" s="528"/>
      <c r="OBS98" s="528"/>
      <c r="OBT98" s="528"/>
      <c r="OBU98" s="528"/>
      <c r="OBV98" s="528"/>
      <c r="OBW98" s="528"/>
      <c r="OBX98" s="528"/>
      <c r="OBY98" s="528"/>
      <c r="OBZ98" s="528"/>
      <c r="OCA98" s="528"/>
      <c r="OCB98" s="528"/>
      <c r="OCC98" s="528"/>
      <c r="OCD98" s="528"/>
      <c r="OCE98" s="528"/>
      <c r="OCF98" s="528"/>
      <c r="OCG98" s="528"/>
      <c r="OCH98" s="528"/>
      <c r="OCI98" s="528"/>
      <c r="OCJ98" s="528"/>
      <c r="OCK98" s="528"/>
      <c r="OCL98" s="528"/>
      <c r="OCM98" s="528"/>
      <c r="OCN98" s="528"/>
      <c r="OCO98" s="528"/>
      <c r="OCP98" s="528"/>
      <c r="OCQ98" s="528"/>
      <c r="OCR98" s="528"/>
      <c r="OCS98" s="528"/>
      <c r="OCT98" s="528"/>
      <c r="OCU98" s="528"/>
      <c r="OCV98" s="528"/>
      <c r="OCW98" s="528"/>
      <c r="OCX98" s="528"/>
      <c r="OCY98" s="528"/>
      <c r="OCZ98" s="528"/>
      <c r="ODA98" s="528"/>
      <c r="ODB98" s="528"/>
      <c r="ODC98" s="528"/>
      <c r="ODD98" s="528"/>
      <c r="ODE98" s="528"/>
      <c r="ODF98" s="528"/>
      <c r="ODG98" s="528"/>
      <c r="ODH98" s="528"/>
      <c r="ODI98" s="528"/>
      <c r="ODJ98" s="528"/>
      <c r="ODK98" s="528"/>
      <c r="ODL98" s="528"/>
      <c r="ODM98" s="528"/>
      <c r="ODN98" s="528"/>
      <c r="ODO98" s="528"/>
      <c r="ODP98" s="528"/>
      <c r="ODQ98" s="528"/>
      <c r="ODR98" s="528"/>
      <c r="ODS98" s="528"/>
      <c r="ODT98" s="528"/>
      <c r="ODU98" s="528"/>
      <c r="ODV98" s="528"/>
      <c r="ODW98" s="528"/>
      <c r="ODX98" s="528"/>
      <c r="ODY98" s="528"/>
      <c r="ODZ98" s="528"/>
      <c r="OEA98" s="528"/>
      <c r="OEB98" s="528"/>
      <c r="OEC98" s="528"/>
      <c r="OED98" s="528"/>
      <c r="OEE98" s="528"/>
      <c r="OEF98" s="528"/>
      <c r="OEG98" s="528"/>
      <c r="OEH98" s="528"/>
      <c r="OEI98" s="528"/>
      <c r="OEJ98" s="528"/>
      <c r="OEK98" s="528"/>
      <c r="OEL98" s="528"/>
      <c r="OEM98" s="528"/>
      <c r="OEN98" s="528"/>
      <c r="OEO98" s="528"/>
      <c r="OEP98" s="528"/>
      <c r="OEQ98" s="528"/>
      <c r="OER98" s="528"/>
      <c r="OES98" s="528"/>
      <c r="OET98" s="528"/>
      <c r="OEU98" s="528"/>
      <c r="OEV98" s="528"/>
      <c r="OEW98" s="528"/>
      <c r="OEX98" s="528"/>
      <c r="OEY98" s="528"/>
      <c r="OEZ98" s="528"/>
      <c r="OFA98" s="528"/>
      <c r="OFB98" s="528"/>
      <c r="OFC98" s="528"/>
      <c r="OFD98" s="528"/>
      <c r="OFE98" s="528"/>
      <c r="OFF98" s="528"/>
      <c r="OFG98" s="528"/>
      <c r="OFH98" s="528"/>
      <c r="OFI98" s="528"/>
      <c r="OFJ98" s="528"/>
      <c r="OFK98" s="528"/>
      <c r="OFL98" s="528"/>
      <c r="OFM98" s="528"/>
      <c r="OFN98" s="528"/>
      <c r="OFO98" s="528"/>
      <c r="OFP98" s="528"/>
      <c r="OFQ98" s="528"/>
      <c r="OFR98" s="528"/>
      <c r="OFS98" s="528"/>
      <c r="OFT98" s="528"/>
      <c r="OFU98" s="528"/>
      <c r="OFV98" s="528"/>
      <c r="OFW98" s="528"/>
      <c r="OFX98" s="528"/>
      <c r="OFY98" s="528"/>
      <c r="OFZ98" s="528"/>
      <c r="OGA98" s="528"/>
      <c r="OGB98" s="528"/>
      <c r="OGC98" s="528"/>
      <c r="OGD98" s="528"/>
      <c r="OGE98" s="528"/>
      <c r="OGF98" s="528"/>
      <c r="OGG98" s="528"/>
      <c r="OGH98" s="528"/>
      <c r="OGI98" s="528"/>
      <c r="OGJ98" s="528"/>
      <c r="OGK98" s="528"/>
      <c r="OGL98" s="528"/>
      <c r="OGM98" s="528"/>
      <c r="OGN98" s="528"/>
      <c r="OGO98" s="528"/>
      <c r="OGP98" s="528"/>
      <c r="OGQ98" s="528"/>
      <c r="OGR98" s="528"/>
      <c r="OGS98" s="528"/>
      <c r="OGT98" s="528"/>
      <c r="OGU98" s="528"/>
      <c r="OGV98" s="528"/>
      <c r="OGW98" s="528"/>
      <c r="OGX98" s="528"/>
      <c r="OGY98" s="528"/>
      <c r="OGZ98" s="528"/>
      <c r="OHA98" s="528"/>
      <c r="OHB98" s="528"/>
      <c r="OHC98" s="528"/>
      <c r="OHD98" s="528"/>
      <c r="OHE98" s="528"/>
      <c r="OHF98" s="528"/>
      <c r="OHG98" s="528"/>
      <c r="OHH98" s="528"/>
      <c r="OHI98" s="528"/>
      <c r="OHJ98" s="528"/>
      <c r="OHK98" s="528"/>
      <c r="OHL98" s="528"/>
      <c r="OHM98" s="528"/>
      <c r="OHN98" s="528"/>
      <c r="OHO98" s="528"/>
      <c r="OHP98" s="528"/>
      <c r="OHQ98" s="528"/>
      <c r="OHR98" s="528"/>
      <c r="OHS98" s="528"/>
      <c r="OHT98" s="528"/>
      <c r="OHU98" s="528"/>
      <c r="OHV98" s="528"/>
      <c r="OHW98" s="528"/>
      <c r="OHX98" s="528"/>
      <c r="OHY98" s="528"/>
      <c r="OHZ98" s="528"/>
      <c r="OIA98" s="528"/>
      <c r="OIB98" s="528"/>
      <c r="OIC98" s="528"/>
      <c r="OID98" s="528"/>
      <c r="OIE98" s="528"/>
      <c r="OIF98" s="528"/>
      <c r="OIG98" s="528"/>
      <c r="OIH98" s="528"/>
      <c r="OII98" s="528"/>
      <c r="OIJ98" s="528"/>
      <c r="OIK98" s="528"/>
      <c r="OIL98" s="528"/>
      <c r="OIM98" s="528"/>
      <c r="OIN98" s="528"/>
      <c r="OIO98" s="528"/>
      <c r="OIP98" s="528"/>
      <c r="OIQ98" s="528"/>
      <c r="OIR98" s="528"/>
      <c r="OIS98" s="528"/>
      <c r="OIT98" s="528"/>
      <c r="OIU98" s="528"/>
      <c r="OIV98" s="528"/>
      <c r="OIW98" s="528"/>
      <c r="OIX98" s="528"/>
      <c r="OIY98" s="528"/>
      <c r="OIZ98" s="528"/>
      <c r="OJA98" s="528"/>
      <c r="OJB98" s="528"/>
      <c r="OJC98" s="528"/>
      <c r="OJD98" s="528"/>
      <c r="OJE98" s="528"/>
      <c r="OJF98" s="528"/>
      <c r="OJG98" s="528"/>
      <c r="OJH98" s="528"/>
      <c r="OJI98" s="528"/>
      <c r="OJJ98" s="528"/>
      <c r="OJK98" s="528"/>
      <c r="OJL98" s="528"/>
      <c r="OJM98" s="528"/>
      <c r="OJN98" s="528"/>
      <c r="OJO98" s="528"/>
      <c r="OJP98" s="528"/>
      <c r="OJQ98" s="528"/>
      <c r="OJR98" s="528"/>
      <c r="OJS98" s="528"/>
      <c r="OJT98" s="528"/>
      <c r="OJU98" s="528"/>
      <c r="OJV98" s="528"/>
      <c r="OJW98" s="528"/>
      <c r="OJX98" s="528"/>
      <c r="OJY98" s="528"/>
      <c r="OJZ98" s="528"/>
      <c r="OKA98" s="528"/>
      <c r="OKB98" s="528"/>
      <c r="OKC98" s="528"/>
      <c r="OKD98" s="528"/>
      <c r="OKE98" s="528"/>
      <c r="OKF98" s="528"/>
      <c r="OKG98" s="528"/>
      <c r="OKH98" s="528"/>
      <c r="OKI98" s="528"/>
      <c r="OKJ98" s="528"/>
      <c r="OKK98" s="528"/>
      <c r="OKL98" s="528"/>
      <c r="OKM98" s="528"/>
      <c r="OKN98" s="528"/>
      <c r="OKO98" s="528"/>
      <c r="OKP98" s="528"/>
      <c r="OKQ98" s="528"/>
      <c r="OKR98" s="528"/>
      <c r="OKS98" s="528"/>
      <c r="OKT98" s="528"/>
      <c r="OKU98" s="528"/>
      <c r="OKV98" s="528"/>
      <c r="OKW98" s="528"/>
      <c r="OKX98" s="528"/>
      <c r="OKY98" s="528"/>
      <c r="OKZ98" s="528"/>
      <c r="OLA98" s="528"/>
      <c r="OLB98" s="528"/>
      <c r="OLC98" s="528"/>
      <c r="OLD98" s="528"/>
      <c r="OLE98" s="528"/>
      <c r="OLF98" s="528"/>
      <c r="OLG98" s="528"/>
      <c r="OLH98" s="528"/>
      <c r="OLI98" s="528"/>
      <c r="OLJ98" s="528"/>
      <c r="OLK98" s="528"/>
      <c r="OLL98" s="528"/>
      <c r="OLM98" s="528"/>
      <c r="OLN98" s="528"/>
      <c r="OLO98" s="528"/>
      <c r="OLP98" s="528"/>
      <c r="OLQ98" s="528"/>
      <c r="OLR98" s="528"/>
      <c r="OLS98" s="528"/>
      <c r="OLT98" s="528"/>
      <c r="OLU98" s="528"/>
      <c r="OLV98" s="528"/>
      <c r="OLW98" s="528"/>
      <c r="OLX98" s="528"/>
      <c r="OLY98" s="528"/>
      <c r="OLZ98" s="528"/>
      <c r="OMA98" s="528"/>
      <c r="OMB98" s="528"/>
      <c r="OMC98" s="528"/>
      <c r="OMD98" s="528"/>
      <c r="OME98" s="528"/>
      <c r="OMF98" s="528"/>
      <c r="OMG98" s="528"/>
      <c r="OMH98" s="528"/>
      <c r="OMI98" s="528"/>
      <c r="OMJ98" s="528"/>
      <c r="OMK98" s="528"/>
      <c r="OML98" s="528"/>
      <c r="OMM98" s="528"/>
      <c r="OMN98" s="528"/>
      <c r="OMO98" s="528"/>
      <c r="OMP98" s="528"/>
      <c r="OMQ98" s="528"/>
      <c r="OMR98" s="528"/>
      <c r="OMS98" s="528"/>
      <c r="OMT98" s="528"/>
      <c r="OMU98" s="528"/>
      <c r="OMV98" s="528"/>
      <c r="OMW98" s="528"/>
      <c r="OMX98" s="528"/>
      <c r="OMY98" s="528"/>
      <c r="OMZ98" s="528"/>
      <c r="ONA98" s="528"/>
      <c r="ONB98" s="528"/>
      <c r="ONC98" s="528"/>
      <c r="OND98" s="528"/>
      <c r="ONE98" s="528"/>
      <c r="ONF98" s="528"/>
      <c r="ONG98" s="528"/>
      <c r="ONH98" s="528"/>
      <c r="ONI98" s="528"/>
      <c r="ONJ98" s="528"/>
      <c r="ONK98" s="528"/>
      <c r="ONL98" s="528"/>
      <c r="ONM98" s="528"/>
      <c r="ONN98" s="528"/>
      <c r="ONO98" s="528"/>
      <c r="ONP98" s="528"/>
      <c r="ONQ98" s="528"/>
      <c r="ONR98" s="528"/>
      <c r="ONS98" s="528"/>
      <c r="ONT98" s="528"/>
      <c r="ONU98" s="528"/>
      <c r="ONV98" s="528"/>
      <c r="ONW98" s="528"/>
      <c r="ONX98" s="528"/>
      <c r="ONY98" s="528"/>
      <c r="ONZ98" s="528"/>
      <c r="OOA98" s="528"/>
      <c r="OOB98" s="528"/>
      <c r="OOC98" s="528"/>
      <c r="OOD98" s="528"/>
      <c r="OOE98" s="528"/>
      <c r="OOF98" s="528"/>
      <c r="OOG98" s="528"/>
      <c r="OOH98" s="528"/>
      <c r="OOI98" s="528"/>
      <c r="OOJ98" s="528"/>
      <c r="OOK98" s="528"/>
      <c r="OOL98" s="528"/>
      <c r="OOM98" s="528"/>
      <c r="OON98" s="528"/>
      <c r="OOO98" s="528"/>
      <c r="OOP98" s="528"/>
      <c r="OOQ98" s="528"/>
      <c r="OOR98" s="528"/>
      <c r="OOS98" s="528"/>
      <c r="OOT98" s="528"/>
      <c r="OOU98" s="528"/>
      <c r="OOV98" s="528"/>
      <c r="OOW98" s="528"/>
      <c r="OOX98" s="528"/>
      <c r="OOY98" s="528"/>
      <c r="OOZ98" s="528"/>
      <c r="OPA98" s="528"/>
      <c r="OPB98" s="528"/>
      <c r="OPC98" s="528"/>
      <c r="OPD98" s="528"/>
      <c r="OPE98" s="528"/>
      <c r="OPF98" s="528"/>
      <c r="OPG98" s="528"/>
      <c r="OPH98" s="528"/>
      <c r="OPI98" s="528"/>
      <c r="OPJ98" s="528"/>
      <c r="OPK98" s="528"/>
      <c r="OPL98" s="528"/>
      <c r="OPM98" s="528"/>
      <c r="OPN98" s="528"/>
      <c r="OPO98" s="528"/>
      <c r="OPP98" s="528"/>
      <c r="OPQ98" s="528"/>
      <c r="OPR98" s="528"/>
      <c r="OPS98" s="528"/>
      <c r="OPT98" s="528"/>
      <c r="OPU98" s="528"/>
      <c r="OPV98" s="528"/>
      <c r="OPW98" s="528"/>
      <c r="OPX98" s="528"/>
      <c r="OPY98" s="528"/>
      <c r="OPZ98" s="528"/>
      <c r="OQA98" s="528"/>
      <c r="OQB98" s="528"/>
      <c r="OQC98" s="528"/>
      <c r="OQD98" s="528"/>
      <c r="OQE98" s="528"/>
      <c r="OQF98" s="528"/>
      <c r="OQG98" s="528"/>
      <c r="OQH98" s="528"/>
      <c r="OQI98" s="528"/>
      <c r="OQJ98" s="528"/>
      <c r="OQK98" s="528"/>
      <c r="OQL98" s="528"/>
      <c r="OQM98" s="528"/>
      <c r="OQN98" s="528"/>
      <c r="OQO98" s="528"/>
      <c r="OQP98" s="528"/>
      <c r="OQQ98" s="528"/>
      <c r="OQR98" s="528"/>
      <c r="OQS98" s="528"/>
      <c r="OQT98" s="528"/>
      <c r="OQU98" s="528"/>
      <c r="OQV98" s="528"/>
      <c r="OQW98" s="528"/>
      <c r="OQX98" s="528"/>
      <c r="OQY98" s="528"/>
      <c r="OQZ98" s="528"/>
      <c r="ORA98" s="528"/>
      <c r="ORB98" s="528"/>
      <c r="ORC98" s="528"/>
      <c r="ORD98" s="528"/>
      <c r="ORE98" s="528"/>
      <c r="ORF98" s="528"/>
      <c r="ORG98" s="528"/>
      <c r="ORH98" s="528"/>
      <c r="ORI98" s="528"/>
      <c r="ORJ98" s="528"/>
      <c r="ORK98" s="528"/>
      <c r="ORL98" s="528"/>
      <c r="ORM98" s="528"/>
      <c r="ORN98" s="528"/>
      <c r="ORO98" s="528"/>
      <c r="ORP98" s="528"/>
      <c r="ORQ98" s="528"/>
      <c r="ORR98" s="528"/>
      <c r="ORS98" s="528"/>
      <c r="ORT98" s="528"/>
      <c r="ORU98" s="528"/>
      <c r="ORV98" s="528"/>
      <c r="ORW98" s="528"/>
      <c r="ORX98" s="528"/>
      <c r="ORY98" s="528"/>
      <c r="ORZ98" s="528"/>
      <c r="OSA98" s="528"/>
      <c r="OSB98" s="528"/>
      <c r="OSC98" s="528"/>
      <c r="OSD98" s="528"/>
      <c r="OSE98" s="528"/>
      <c r="OSF98" s="528"/>
      <c r="OSG98" s="528"/>
      <c r="OSH98" s="528"/>
      <c r="OSI98" s="528"/>
      <c r="OSJ98" s="528"/>
      <c r="OSK98" s="528"/>
      <c r="OSL98" s="528"/>
      <c r="OSM98" s="528"/>
      <c r="OSN98" s="528"/>
      <c r="OSO98" s="528"/>
      <c r="OSP98" s="528"/>
      <c r="OSQ98" s="528"/>
      <c r="OSR98" s="528"/>
      <c r="OSS98" s="528"/>
      <c r="OST98" s="528"/>
      <c r="OSU98" s="528"/>
      <c r="OSV98" s="528"/>
      <c r="OSW98" s="528"/>
      <c r="OSX98" s="528"/>
      <c r="OSY98" s="528"/>
      <c r="OSZ98" s="528"/>
      <c r="OTA98" s="528"/>
      <c r="OTB98" s="528"/>
      <c r="OTC98" s="528"/>
      <c r="OTD98" s="528"/>
      <c r="OTE98" s="528"/>
      <c r="OTF98" s="528"/>
      <c r="OTG98" s="528"/>
      <c r="OTH98" s="528"/>
      <c r="OTI98" s="528"/>
      <c r="OTJ98" s="528"/>
      <c r="OTK98" s="528"/>
      <c r="OTL98" s="528"/>
      <c r="OTM98" s="528"/>
      <c r="OTN98" s="528"/>
      <c r="OTO98" s="528"/>
      <c r="OTP98" s="528"/>
      <c r="OTQ98" s="528"/>
      <c r="OTR98" s="528"/>
      <c r="OTS98" s="528"/>
      <c r="OTT98" s="528"/>
      <c r="OTU98" s="528"/>
      <c r="OTV98" s="528"/>
      <c r="OTW98" s="528"/>
      <c r="OTX98" s="528"/>
      <c r="OTY98" s="528"/>
      <c r="OTZ98" s="528"/>
      <c r="OUA98" s="528"/>
      <c r="OUB98" s="528"/>
      <c r="OUC98" s="528"/>
      <c r="OUD98" s="528"/>
      <c r="OUE98" s="528"/>
      <c r="OUF98" s="528"/>
      <c r="OUG98" s="528"/>
      <c r="OUH98" s="528"/>
      <c r="OUI98" s="528"/>
      <c r="OUJ98" s="528"/>
      <c r="OUK98" s="528"/>
      <c r="OUL98" s="528"/>
      <c r="OUM98" s="528"/>
      <c r="OUN98" s="528"/>
      <c r="OUO98" s="528"/>
      <c r="OUP98" s="528"/>
      <c r="OUQ98" s="528"/>
      <c r="OUR98" s="528"/>
      <c r="OUS98" s="528"/>
      <c r="OUT98" s="528"/>
      <c r="OUU98" s="528"/>
      <c r="OUV98" s="528"/>
      <c r="OUW98" s="528"/>
      <c r="OUX98" s="528"/>
      <c r="OUY98" s="528"/>
      <c r="OUZ98" s="528"/>
      <c r="OVA98" s="528"/>
      <c r="OVB98" s="528"/>
      <c r="OVC98" s="528"/>
      <c r="OVD98" s="528"/>
      <c r="OVE98" s="528"/>
      <c r="OVF98" s="528"/>
      <c r="OVG98" s="528"/>
      <c r="OVH98" s="528"/>
      <c r="OVI98" s="528"/>
      <c r="OVJ98" s="528"/>
      <c r="OVK98" s="528"/>
      <c r="OVL98" s="528"/>
      <c r="OVM98" s="528"/>
      <c r="OVN98" s="528"/>
      <c r="OVO98" s="528"/>
      <c r="OVP98" s="528"/>
      <c r="OVQ98" s="528"/>
      <c r="OVR98" s="528"/>
      <c r="OVS98" s="528"/>
      <c r="OVT98" s="528"/>
      <c r="OVU98" s="528"/>
      <c r="OVV98" s="528"/>
      <c r="OVW98" s="528"/>
      <c r="OVX98" s="528"/>
      <c r="OVY98" s="528"/>
      <c r="OVZ98" s="528"/>
      <c r="OWA98" s="528"/>
      <c r="OWB98" s="528"/>
      <c r="OWC98" s="528"/>
      <c r="OWD98" s="528"/>
      <c r="OWE98" s="528"/>
      <c r="OWF98" s="528"/>
      <c r="OWG98" s="528"/>
      <c r="OWH98" s="528"/>
      <c r="OWI98" s="528"/>
      <c r="OWJ98" s="528"/>
      <c r="OWK98" s="528"/>
      <c r="OWL98" s="528"/>
      <c r="OWM98" s="528"/>
      <c r="OWN98" s="528"/>
      <c r="OWO98" s="528"/>
      <c r="OWP98" s="528"/>
      <c r="OWQ98" s="528"/>
      <c r="OWR98" s="528"/>
      <c r="OWS98" s="528"/>
      <c r="OWT98" s="528"/>
      <c r="OWU98" s="528"/>
      <c r="OWV98" s="528"/>
      <c r="OWW98" s="528"/>
      <c r="OWX98" s="528"/>
      <c r="OWY98" s="528"/>
      <c r="OWZ98" s="528"/>
      <c r="OXA98" s="528"/>
      <c r="OXB98" s="528"/>
      <c r="OXC98" s="528"/>
      <c r="OXD98" s="528"/>
      <c r="OXE98" s="528"/>
      <c r="OXF98" s="528"/>
      <c r="OXG98" s="528"/>
      <c r="OXH98" s="528"/>
      <c r="OXI98" s="528"/>
      <c r="OXJ98" s="528"/>
      <c r="OXK98" s="528"/>
      <c r="OXL98" s="528"/>
      <c r="OXM98" s="528"/>
      <c r="OXN98" s="528"/>
      <c r="OXO98" s="528"/>
      <c r="OXP98" s="528"/>
      <c r="OXQ98" s="528"/>
      <c r="OXR98" s="528"/>
      <c r="OXS98" s="528"/>
      <c r="OXT98" s="528"/>
      <c r="OXU98" s="528"/>
      <c r="OXV98" s="528"/>
      <c r="OXW98" s="528"/>
      <c r="OXX98" s="528"/>
      <c r="OXY98" s="528"/>
      <c r="OXZ98" s="528"/>
      <c r="OYA98" s="528"/>
      <c r="OYB98" s="528"/>
      <c r="OYC98" s="528"/>
      <c r="OYD98" s="528"/>
      <c r="OYE98" s="528"/>
      <c r="OYF98" s="528"/>
      <c r="OYG98" s="528"/>
      <c r="OYH98" s="528"/>
      <c r="OYI98" s="528"/>
      <c r="OYJ98" s="528"/>
      <c r="OYK98" s="528"/>
      <c r="OYL98" s="528"/>
      <c r="OYM98" s="528"/>
      <c r="OYN98" s="528"/>
      <c r="OYO98" s="528"/>
      <c r="OYP98" s="528"/>
      <c r="OYQ98" s="528"/>
      <c r="OYR98" s="528"/>
      <c r="OYS98" s="528"/>
      <c r="OYT98" s="528"/>
      <c r="OYU98" s="528"/>
      <c r="OYV98" s="528"/>
      <c r="OYW98" s="528"/>
      <c r="OYX98" s="528"/>
      <c r="OYY98" s="528"/>
      <c r="OYZ98" s="528"/>
      <c r="OZA98" s="528"/>
      <c r="OZB98" s="528"/>
      <c r="OZC98" s="528"/>
      <c r="OZD98" s="528"/>
      <c r="OZE98" s="528"/>
      <c r="OZF98" s="528"/>
      <c r="OZG98" s="528"/>
      <c r="OZH98" s="528"/>
      <c r="OZI98" s="528"/>
      <c r="OZJ98" s="528"/>
      <c r="OZK98" s="528"/>
      <c r="OZL98" s="528"/>
      <c r="OZM98" s="528"/>
      <c r="OZN98" s="528"/>
      <c r="OZO98" s="528"/>
      <c r="OZP98" s="528"/>
      <c r="OZQ98" s="528"/>
      <c r="OZR98" s="528"/>
      <c r="OZS98" s="528"/>
      <c r="OZT98" s="528"/>
      <c r="OZU98" s="528"/>
      <c r="OZV98" s="528"/>
      <c r="OZW98" s="528"/>
      <c r="OZX98" s="528"/>
      <c r="OZY98" s="528"/>
      <c r="OZZ98" s="528"/>
      <c r="PAA98" s="528"/>
      <c r="PAB98" s="528"/>
      <c r="PAC98" s="528"/>
      <c r="PAD98" s="528"/>
      <c r="PAE98" s="528"/>
      <c r="PAF98" s="528"/>
      <c r="PAG98" s="528"/>
      <c r="PAH98" s="528"/>
      <c r="PAI98" s="528"/>
      <c r="PAJ98" s="528"/>
      <c r="PAK98" s="528"/>
      <c r="PAL98" s="528"/>
      <c r="PAM98" s="528"/>
      <c r="PAN98" s="528"/>
      <c r="PAO98" s="528"/>
      <c r="PAP98" s="528"/>
      <c r="PAQ98" s="528"/>
      <c r="PAR98" s="528"/>
      <c r="PAS98" s="528"/>
      <c r="PAT98" s="528"/>
      <c r="PAU98" s="528"/>
      <c r="PAV98" s="528"/>
      <c r="PAW98" s="528"/>
      <c r="PAX98" s="528"/>
      <c r="PAY98" s="528"/>
      <c r="PAZ98" s="528"/>
      <c r="PBA98" s="528"/>
      <c r="PBB98" s="528"/>
      <c r="PBC98" s="528"/>
      <c r="PBD98" s="528"/>
      <c r="PBE98" s="528"/>
      <c r="PBF98" s="528"/>
      <c r="PBG98" s="528"/>
      <c r="PBH98" s="528"/>
      <c r="PBI98" s="528"/>
      <c r="PBJ98" s="528"/>
      <c r="PBK98" s="528"/>
      <c r="PBL98" s="528"/>
      <c r="PBM98" s="528"/>
      <c r="PBN98" s="528"/>
      <c r="PBO98" s="528"/>
      <c r="PBP98" s="528"/>
      <c r="PBQ98" s="528"/>
      <c r="PBR98" s="528"/>
      <c r="PBS98" s="528"/>
      <c r="PBT98" s="528"/>
      <c r="PBU98" s="528"/>
      <c r="PBV98" s="528"/>
      <c r="PBW98" s="528"/>
      <c r="PBX98" s="528"/>
      <c r="PBY98" s="528"/>
      <c r="PBZ98" s="528"/>
      <c r="PCA98" s="528"/>
      <c r="PCB98" s="528"/>
      <c r="PCC98" s="528"/>
      <c r="PCD98" s="528"/>
      <c r="PCE98" s="528"/>
      <c r="PCF98" s="528"/>
      <c r="PCG98" s="528"/>
      <c r="PCH98" s="528"/>
      <c r="PCI98" s="528"/>
      <c r="PCJ98" s="528"/>
      <c r="PCK98" s="528"/>
      <c r="PCL98" s="528"/>
      <c r="PCM98" s="528"/>
      <c r="PCN98" s="528"/>
      <c r="PCO98" s="528"/>
      <c r="PCP98" s="528"/>
      <c r="PCQ98" s="528"/>
      <c r="PCR98" s="528"/>
      <c r="PCS98" s="528"/>
      <c r="PCT98" s="528"/>
      <c r="PCU98" s="528"/>
      <c r="PCV98" s="528"/>
      <c r="PCW98" s="528"/>
      <c r="PCX98" s="528"/>
      <c r="PCY98" s="528"/>
      <c r="PCZ98" s="528"/>
      <c r="PDA98" s="528"/>
      <c r="PDB98" s="528"/>
      <c r="PDC98" s="528"/>
      <c r="PDD98" s="528"/>
      <c r="PDE98" s="528"/>
      <c r="PDF98" s="528"/>
      <c r="PDG98" s="528"/>
      <c r="PDH98" s="528"/>
      <c r="PDI98" s="528"/>
      <c r="PDJ98" s="528"/>
      <c r="PDK98" s="528"/>
      <c r="PDL98" s="528"/>
      <c r="PDM98" s="528"/>
      <c r="PDN98" s="528"/>
      <c r="PDO98" s="528"/>
      <c r="PDP98" s="528"/>
      <c r="PDQ98" s="528"/>
      <c r="PDR98" s="528"/>
      <c r="PDS98" s="528"/>
      <c r="PDT98" s="528"/>
      <c r="PDU98" s="528"/>
      <c r="PDV98" s="528"/>
      <c r="PDW98" s="528"/>
      <c r="PDX98" s="528"/>
      <c r="PDY98" s="528"/>
      <c r="PDZ98" s="528"/>
      <c r="PEA98" s="528"/>
      <c r="PEB98" s="528"/>
      <c r="PEC98" s="528"/>
      <c r="PED98" s="528"/>
      <c r="PEE98" s="528"/>
      <c r="PEF98" s="528"/>
      <c r="PEG98" s="528"/>
      <c r="PEH98" s="528"/>
      <c r="PEI98" s="528"/>
      <c r="PEJ98" s="528"/>
      <c r="PEK98" s="528"/>
      <c r="PEL98" s="528"/>
      <c r="PEM98" s="528"/>
      <c r="PEN98" s="528"/>
      <c r="PEO98" s="528"/>
      <c r="PEP98" s="528"/>
      <c r="PEQ98" s="528"/>
      <c r="PER98" s="528"/>
      <c r="PES98" s="528"/>
      <c r="PET98" s="528"/>
      <c r="PEU98" s="528"/>
      <c r="PEV98" s="528"/>
      <c r="PEW98" s="528"/>
      <c r="PEX98" s="528"/>
      <c r="PEY98" s="528"/>
      <c r="PEZ98" s="528"/>
      <c r="PFA98" s="528"/>
      <c r="PFB98" s="528"/>
      <c r="PFC98" s="528"/>
      <c r="PFD98" s="528"/>
      <c r="PFE98" s="528"/>
      <c r="PFF98" s="528"/>
      <c r="PFG98" s="528"/>
      <c r="PFH98" s="528"/>
      <c r="PFI98" s="528"/>
      <c r="PFJ98" s="528"/>
      <c r="PFK98" s="528"/>
      <c r="PFL98" s="528"/>
      <c r="PFM98" s="528"/>
      <c r="PFN98" s="528"/>
      <c r="PFO98" s="528"/>
      <c r="PFP98" s="528"/>
      <c r="PFQ98" s="528"/>
      <c r="PFR98" s="528"/>
      <c r="PFS98" s="528"/>
      <c r="PFT98" s="528"/>
      <c r="PFU98" s="528"/>
      <c r="PFV98" s="528"/>
      <c r="PFW98" s="528"/>
      <c r="PFX98" s="528"/>
      <c r="PFY98" s="528"/>
      <c r="PFZ98" s="528"/>
      <c r="PGA98" s="528"/>
      <c r="PGB98" s="528"/>
      <c r="PGC98" s="528"/>
      <c r="PGD98" s="528"/>
      <c r="PGE98" s="528"/>
      <c r="PGF98" s="528"/>
      <c r="PGG98" s="528"/>
      <c r="PGH98" s="528"/>
      <c r="PGI98" s="528"/>
      <c r="PGJ98" s="528"/>
      <c r="PGK98" s="528"/>
      <c r="PGL98" s="528"/>
      <c r="PGM98" s="528"/>
      <c r="PGN98" s="528"/>
      <c r="PGO98" s="528"/>
      <c r="PGP98" s="528"/>
      <c r="PGQ98" s="528"/>
      <c r="PGR98" s="528"/>
      <c r="PGS98" s="528"/>
      <c r="PGT98" s="528"/>
      <c r="PGU98" s="528"/>
      <c r="PGV98" s="528"/>
      <c r="PGW98" s="528"/>
      <c r="PGX98" s="528"/>
      <c r="PGY98" s="528"/>
      <c r="PGZ98" s="528"/>
      <c r="PHA98" s="528"/>
      <c r="PHB98" s="528"/>
      <c r="PHC98" s="528"/>
      <c r="PHD98" s="528"/>
      <c r="PHE98" s="528"/>
      <c r="PHF98" s="528"/>
      <c r="PHG98" s="528"/>
      <c r="PHH98" s="528"/>
      <c r="PHI98" s="528"/>
      <c r="PHJ98" s="528"/>
      <c r="PHK98" s="528"/>
      <c r="PHL98" s="528"/>
      <c r="PHM98" s="528"/>
      <c r="PHN98" s="528"/>
      <c r="PHO98" s="528"/>
      <c r="PHP98" s="528"/>
      <c r="PHQ98" s="528"/>
      <c r="PHR98" s="528"/>
      <c r="PHS98" s="528"/>
      <c r="PHT98" s="528"/>
      <c r="PHU98" s="528"/>
      <c r="PHV98" s="528"/>
      <c r="PHW98" s="528"/>
      <c r="PHX98" s="528"/>
      <c r="PHY98" s="528"/>
      <c r="PHZ98" s="528"/>
      <c r="PIA98" s="528"/>
      <c r="PIB98" s="528"/>
      <c r="PIC98" s="528"/>
      <c r="PID98" s="528"/>
      <c r="PIE98" s="528"/>
      <c r="PIF98" s="528"/>
      <c r="PIG98" s="528"/>
      <c r="PIH98" s="528"/>
      <c r="PII98" s="528"/>
      <c r="PIJ98" s="528"/>
      <c r="PIK98" s="528"/>
      <c r="PIL98" s="528"/>
      <c r="PIM98" s="528"/>
      <c r="PIN98" s="528"/>
      <c r="PIO98" s="528"/>
      <c r="PIP98" s="528"/>
      <c r="PIQ98" s="528"/>
      <c r="PIR98" s="528"/>
      <c r="PIS98" s="528"/>
      <c r="PIT98" s="528"/>
      <c r="PIU98" s="528"/>
      <c r="PIV98" s="528"/>
      <c r="PIW98" s="528"/>
      <c r="PIX98" s="528"/>
      <c r="PIY98" s="528"/>
      <c r="PIZ98" s="528"/>
      <c r="PJA98" s="528"/>
      <c r="PJB98" s="528"/>
      <c r="PJC98" s="528"/>
      <c r="PJD98" s="528"/>
      <c r="PJE98" s="528"/>
      <c r="PJF98" s="528"/>
      <c r="PJG98" s="528"/>
      <c r="PJH98" s="528"/>
      <c r="PJI98" s="528"/>
      <c r="PJJ98" s="528"/>
      <c r="PJK98" s="528"/>
      <c r="PJL98" s="528"/>
      <c r="PJM98" s="528"/>
      <c r="PJN98" s="528"/>
      <c r="PJO98" s="528"/>
      <c r="PJP98" s="528"/>
      <c r="PJQ98" s="528"/>
      <c r="PJR98" s="528"/>
      <c r="PJS98" s="528"/>
      <c r="PJT98" s="528"/>
      <c r="PJU98" s="528"/>
      <c r="PJV98" s="528"/>
      <c r="PJW98" s="528"/>
      <c r="PJX98" s="528"/>
      <c r="PJY98" s="528"/>
      <c r="PJZ98" s="528"/>
      <c r="PKA98" s="528"/>
      <c r="PKB98" s="528"/>
      <c r="PKC98" s="528"/>
      <c r="PKD98" s="528"/>
      <c r="PKE98" s="528"/>
      <c r="PKF98" s="528"/>
      <c r="PKG98" s="528"/>
      <c r="PKH98" s="528"/>
      <c r="PKI98" s="528"/>
      <c r="PKJ98" s="528"/>
      <c r="PKK98" s="528"/>
      <c r="PKL98" s="528"/>
      <c r="PKM98" s="528"/>
      <c r="PKN98" s="528"/>
      <c r="PKO98" s="528"/>
      <c r="PKP98" s="528"/>
      <c r="PKQ98" s="528"/>
      <c r="PKR98" s="528"/>
      <c r="PKS98" s="528"/>
      <c r="PKT98" s="528"/>
      <c r="PKU98" s="528"/>
      <c r="PKV98" s="528"/>
      <c r="PKW98" s="528"/>
      <c r="PKX98" s="528"/>
      <c r="PKY98" s="528"/>
      <c r="PKZ98" s="528"/>
      <c r="PLA98" s="528"/>
      <c r="PLB98" s="528"/>
      <c r="PLC98" s="528"/>
      <c r="PLD98" s="528"/>
      <c r="PLE98" s="528"/>
      <c r="PLF98" s="528"/>
      <c r="PLG98" s="528"/>
      <c r="PLH98" s="528"/>
      <c r="PLI98" s="528"/>
      <c r="PLJ98" s="528"/>
      <c r="PLK98" s="528"/>
      <c r="PLL98" s="528"/>
      <c r="PLM98" s="528"/>
      <c r="PLN98" s="528"/>
      <c r="PLO98" s="528"/>
      <c r="PLP98" s="528"/>
      <c r="PLQ98" s="528"/>
      <c r="PLR98" s="528"/>
      <c r="PLS98" s="528"/>
      <c r="PLT98" s="528"/>
      <c r="PLU98" s="528"/>
      <c r="PLV98" s="528"/>
      <c r="PLW98" s="528"/>
      <c r="PLX98" s="528"/>
      <c r="PLY98" s="528"/>
      <c r="PLZ98" s="528"/>
      <c r="PMA98" s="528"/>
      <c r="PMB98" s="528"/>
      <c r="PMC98" s="528"/>
      <c r="PMD98" s="528"/>
      <c r="PME98" s="528"/>
      <c r="PMF98" s="528"/>
      <c r="PMG98" s="528"/>
      <c r="PMH98" s="528"/>
      <c r="PMI98" s="528"/>
      <c r="PMJ98" s="528"/>
      <c r="PMK98" s="528"/>
      <c r="PML98" s="528"/>
      <c r="PMM98" s="528"/>
      <c r="PMN98" s="528"/>
      <c r="PMO98" s="528"/>
      <c r="PMP98" s="528"/>
      <c r="PMQ98" s="528"/>
      <c r="PMR98" s="528"/>
      <c r="PMS98" s="528"/>
      <c r="PMT98" s="528"/>
      <c r="PMU98" s="528"/>
      <c r="PMV98" s="528"/>
      <c r="PMW98" s="528"/>
      <c r="PMX98" s="528"/>
      <c r="PMY98" s="528"/>
      <c r="PMZ98" s="528"/>
      <c r="PNA98" s="528"/>
      <c r="PNB98" s="528"/>
      <c r="PNC98" s="528"/>
      <c r="PND98" s="528"/>
      <c r="PNE98" s="528"/>
      <c r="PNF98" s="528"/>
      <c r="PNG98" s="528"/>
      <c r="PNH98" s="528"/>
      <c r="PNI98" s="528"/>
      <c r="PNJ98" s="528"/>
      <c r="PNK98" s="528"/>
      <c r="PNL98" s="528"/>
      <c r="PNM98" s="528"/>
      <c r="PNN98" s="528"/>
      <c r="PNO98" s="528"/>
      <c r="PNP98" s="528"/>
      <c r="PNQ98" s="528"/>
      <c r="PNR98" s="528"/>
      <c r="PNS98" s="528"/>
      <c r="PNT98" s="528"/>
      <c r="PNU98" s="528"/>
      <c r="PNV98" s="528"/>
      <c r="PNW98" s="528"/>
      <c r="PNX98" s="528"/>
      <c r="PNY98" s="528"/>
      <c r="PNZ98" s="528"/>
      <c r="POA98" s="528"/>
      <c r="POB98" s="528"/>
      <c r="POC98" s="528"/>
      <c r="POD98" s="528"/>
      <c r="POE98" s="528"/>
      <c r="POF98" s="528"/>
      <c r="POG98" s="528"/>
      <c r="POH98" s="528"/>
      <c r="POI98" s="528"/>
      <c r="POJ98" s="528"/>
      <c r="POK98" s="528"/>
      <c r="POL98" s="528"/>
      <c r="POM98" s="528"/>
      <c r="PON98" s="528"/>
      <c r="POO98" s="528"/>
      <c r="POP98" s="528"/>
      <c r="POQ98" s="528"/>
      <c r="POR98" s="528"/>
      <c r="POS98" s="528"/>
      <c r="POT98" s="528"/>
      <c r="POU98" s="528"/>
      <c r="POV98" s="528"/>
      <c r="POW98" s="528"/>
      <c r="POX98" s="528"/>
      <c r="POY98" s="528"/>
      <c r="POZ98" s="528"/>
      <c r="PPA98" s="528"/>
      <c r="PPB98" s="528"/>
      <c r="PPC98" s="528"/>
      <c r="PPD98" s="528"/>
      <c r="PPE98" s="528"/>
      <c r="PPF98" s="528"/>
      <c r="PPG98" s="528"/>
      <c r="PPH98" s="528"/>
      <c r="PPI98" s="528"/>
      <c r="PPJ98" s="528"/>
      <c r="PPK98" s="528"/>
      <c r="PPL98" s="528"/>
      <c r="PPM98" s="528"/>
      <c r="PPN98" s="528"/>
      <c r="PPO98" s="528"/>
      <c r="PPP98" s="528"/>
      <c r="PPQ98" s="528"/>
      <c r="PPR98" s="528"/>
      <c r="PPS98" s="528"/>
      <c r="PPT98" s="528"/>
      <c r="PPU98" s="528"/>
      <c r="PPV98" s="528"/>
      <c r="PPW98" s="528"/>
      <c r="PPX98" s="528"/>
      <c r="PPY98" s="528"/>
      <c r="PPZ98" s="528"/>
      <c r="PQA98" s="528"/>
      <c r="PQB98" s="528"/>
      <c r="PQC98" s="528"/>
      <c r="PQD98" s="528"/>
      <c r="PQE98" s="528"/>
      <c r="PQF98" s="528"/>
      <c r="PQG98" s="528"/>
      <c r="PQH98" s="528"/>
      <c r="PQI98" s="528"/>
      <c r="PQJ98" s="528"/>
      <c r="PQK98" s="528"/>
      <c r="PQL98" s="528"/>
      <c r="PQM98" s="528"/>
      <c r="PQN98" s="528"/>
      <c r="PQO98" s="528"/>
      <c r="PQP98" s="528"/>
      <c r="PQQ98" s="528"/>
      <c r="PQR98" s="528"/>
      <c r="PQS98" s="528"/>
      <c r="PQT98" s="528"/>
      <c r="PQU98" s="528"/>
      <c r="PQV98" s="528"/>
      <c r="PQW98" s="528"/>
      <c r="PQX98" s="528"/>
      <c r="PQY98" s="528"/>
      <c r="PQZ98" s="528"/>
      <c r="PRA98" s="528"/>
      <c r="PRB98" s="528"/>
      <c r="PRC98" s="528"/>
      <c r="PRD98" s="528"/>
      <c r="PRE98" s="528"/>
      <c r="PRF98" s="528"/>
      <c r="PRG98" s="528"/>
      <c r="PRH98" s="528"/>
      <c r="PRI98" s="528"/>
      <c r="PRJ98" s="528"/>
      <c r="PRK98" s="528"/>
      <c r="PRL98" s="528"/>
      <c r="PRM98" s="528"/>
      <c r="PRN98" s="528"/>
      <c r="PRO98" s="528"/>
      <c r="PRP98" s="528"/>
      <c r="PRQ98" s="528"/>
      <c r="PRR98" s="528"/>
      <c r="PRS98" s="528"/>
      <c r="PRT98" s="528"/>
      <c r="PRU98" s="528"/>
      <c r="PRV98" s="528"/>
      <c r="PRW98" s="528"/>
      <c r="PRX98" s="528"/>
      <c r="PRY98" s="528"/>
      <c r="PRZ98" s="528"/>
      <c r="PSA98" s="528"/>
      <c r="PSB98" s="528"/>
      <c r="PSC98" s="528"/>
      <c r="PSD98" s="528"/>
      <c r="PSE98" s="528"/>
      <c r="PSF98" s="528"/>
      <c r="PSG98" s="528"/>
      <c r="PSH98" s="528"/>
      <c r="PSI98" s="528"/>
      <c r="PSJ98" s="528"/>
      <c r="PSK98" s="528"/>
      <c r="PSL98" s="528"/>
      <c r="PSM98" s="528"/>
      <c r="PSN98" s="528"/>
      <c r="PSO98" s="528"/>
      <c r="PSP98" s="528"/>
      <c r="PSQ98" s="528"/>
      <c r="PSR98" s="528"/>
      <c r="PSS98" s="528"/>
      <c r="PST98" s="528"/>
      <c r="PSU98" s="528"/>
      <c r="PSV98" s="528"/>
      <c r="PSW98" s="528"/>
      <c r="PSX98" s="528"/>
      <c r="PSY98" s="528"/>
      <c r="PSZ98" s="528"/>
      <c r="PTA98" s="528"/>
      <c r="PTB98" s="528"/>
      <c r="PTC98" s="528"/>
      <c r="PTD98" s="528"/>
      <c r="PTE98" s="528"/>
      <c r="PTF98" s="528"/>
      <c r="PTG98" s="528"/>
      <c r="PTH98" s="528"/>
      <c r="PTI98" s="528"/>
      <c r="PTJ98" s="528"/>
      <c r="PTK98" s="528"/>
      <c r="PTL98" s="528"/>
      <c r="PTM98" s="528"/>
      <c r="PTN98" s="528"/>
      <c r="PTO98" s="528"/>
      <c r="PTP98" s="528"/>
      <c r="PTQ98" s="528"/>
      <c r="PTR98" s="528"/>
      <c r="PTS98" s="528"/>
      <c r="PTT98" s="528"/>
      <c r="PTU98" s="528"/>
      <c r="PTV98" s="528"/>
      <c r="PTW98" s="528"/>
      <c r="PTX98" s="528"/>
      <c r="PTY98" s="528"/>
      <c r="PTZ98" s="528"/>
      <c r="PUA98" s="528"/>
      <c r="PUB98" s="528"/>
      <c r="PUC98" s="528"/>
      <c r="PUD98" s="528"/>
      <c r="PUE98" s="528"/>
      <c r="PUF98" s="528"/>
      <c r="PUG98" s="528"/>
      <c r="PUH98" s="528"/>
      <c r="PUI98" s="528"/>
      <c r="PUJ98" s="528"/>
      <c r="PUK98" s="528"/>
      <c r="PUL98" s="528"/>
      <c r="PUM98" s="528"/>
      <c r="PUN98" s="528"/>
      <c r="PUO98" s="528"/>
      <c r="PUP98" s="528"/>
      <c r="PUQ98" s="528"/>
      <c r="PUR98" s="528"/>
      <c r="PUS98" s="528"/>
      <c r="PUT98" s="528"/>
      <c r="PUU98" s="528"/>
      <c r="PUV98" s="528"/>
      <c r="PUW98" s="528"/>
      <c r="PUX98" s="528"/>
      <c r="PUY98" s="528"/>
      <c r="PUZ98" s="528"/>
      <c r="PVA98" s="528"/>
      <c r="PVB98" s="528"/>
      <c r="PVC98" s="528"/>
      <c r="PVD98" s="528"/>
      <c r="PVE98" s="528"/>
      <c r="PVF98" s="528"/>
      <c r="PVG98" s="528"/>
      <c r="PVH98" s="528"/>
      <c r="PVI98" s="528"/>
      <c r="PVJ98" s="528"/>
      <c r="PVK98" s="528"/>
      <c r="PVL98" s="528"/>
      <c r="PVM98" s="528"/>
      <c r="PVN98" s="528"/>
      <c r="PVO98" s="528"/>
      <c r="PVP98" s="528"/>
      <c r="PVQ98" s="528"/>
      <c r="PVR98" s="528"/>
      <c r="PVS98" s="528"/>
      <c r="PVT98" s="528"/>
      <c r="PVU98" s="528"/>
      <c r="PVV98" s="528"/>
      <c r="PVW98" s="528"/>
      <c r="PVX98" s="528"/>
      <c r="PVY98" s="528"/>
      <c r="PVZ98" s="528"/>
      <c r="PWA98" s="528"/>
      <c r="PWB98" s="528"/>
      <c r="PWC98" s="528"/>
      <c r="PWD98" s="528"/>
      <c r="PWE98" s="528"/>
      <c r="PWF98" s="528"/>
      <c r="PWG98" s="528"/>
      <c r="PWH98" s="528"/>
      <c r="PWI98" s="528"/>
      <c r="PWJ98" s="528"/>
      <c r="PWK98" s="528"/>
      <c r="PWL98" s="528"/>
      <c r="PWM98" s="528"/>
      <c r="PWN98" s="528"/>
      <c r="PWO98" s="528"/>
      <c r="PWP98" s="528"/>
      <c r="PWQ98" s="528"/>
      <c r="PWR98" s="528"/>
      <c r="PWS98" s="528"/>
      <c r="PWT98" s="528"/>
      <c r="PWU98" s="528"/>
      <c r="PWV98" s="528"/>
      <c r="PWW98" s="528"/>
      <c r="PWX98" s="528"/>
      <c r="PWY98" s="528"/>
      <c r="PWZ98" s="528"/>
      <c r="PXA98" s="528"/>
      <c r="PXB98" s="528"/>
      <c r="PXC98" s="528"/>
      <c r="PXD98" s="528"/>
      <c r="PXE98" s="528"/>
      <c r="PXF98" s="528"/>
      <c r="PXG98" s="528"/>
      <c r="PXH98" s="528"/>
      <c r="PXI98" s="528"/>
      <c r="PXJ98" s="528"/>
      <c r="PXK98" s="528"/>
      <c r="PXL98" s="528"/>
      <c r="PXM98" s="528"/>
      <c r="PXN98" s="528"/>
      <c r="PXO98" s="528"/>
      <c r="PXP98" s="528"/>
      <c r="PXQ98" s="528"/>
      <c r="PXR98" s="528"/>
      <c r="PXS98" s="528"/>
      <c r="PXT98" s="528"/>
      <c r="PXU98" s="528"/>
      <c r="PXV98" s="528"/>
      <c r="PXW98" s="528"/>
      <c r="PXX98" s="528"/>
      <c r="PXY98" s="528"/>
      <c r="PXZ98" s="528"/>
      <c r="PYA98" s="528"/>
      <c r="PYB98" s="528"/>
      <c r="PYC98" s="528"/>
      <c r="PYD98" s="528"/>
      <c r="PYE98" s="528"/>
      <c r="PYF98" s="528"/>
      <c r="PYG98" s="528"/>
      <c r="PYH98" s="528"/>
      <c r="PYI98" s="528"/>
      <c r="PYJ98" s="528"/>
      <c r="PYK98" s="528"/>
      <c r="PYL98" s="528"/>
      <c r="PYM98" s="528"/>
      <c r="PYN98" s="528"/>
      <c r="PYO98" s="528"/>
      <c r="PYP98" s="528"/>
      <c r="PYQ98" s="528"/>
      <c r="PYR98" s="528"/>
      <c r="PYS98" s="528"/>
      <c r="PYT98" s="528"/>
      <c r="PYU98" s="528"/>
      <c r="PYV98" s="528"/>
      <c r="PYW98" s="528"/>
      <c r="PYX98" s="528"/>
      <c r="PYY98" s="528"/>
      <c r="PYZ98" s="528"/>
      <c r="PZA98" s="528"/>
      <c r="PZB98" s="528"/>
      <c r="PZC98" s="528"/>
      <c r="PZD98" s="528"/>
      <c r="PZE98" s="528"/>
      <c r="PZF98" s="528"/>
      <c r="PZG98" s="528"/>
      <c r="PZH98" s="528"/>
      <c r="PZI98" s="528"/>
      <c r="PZJ98" s="528"/>
      <c r="PZK98" s="528"/>
      <c r="PZL98" s="528"/>
      <c r="PZM98" s="528"/>
      <c r="PZN98" s="528"/>
      <c r="PZO98" s="528"/>
      <c r="PZP98" s="528"/>
      <c r="PZQ98" s="528"/>
      <c r="PZR98" s="528"/>
      <c r="PZS98" s="528"/>
      <c r="PZT98" s="528"/>
      <c r="PZU98" s="528"/>
      <c r="PZV98" s="528"/>
      <c r="PZW98" s="528"/>
      <c r="PZX98" s="528"/>
      <c r="PZY98" s="528"/>
      <c r="PZZ98" s="528"/>
      <c r="QAA98" s="528"/>
      <c r="QAB98" s="528"/>
      <c r="QAC98" s="528"/>
      <c r="QAD98" s="528"/>
      <c r="QAE98" s="528"/>
      <c r="QAF98" s="528"/>
      <c r="QAG98" s="528"/>
      <c r="QAH98" s="528"/>
      <c r="QAI98" s="528"/>
      <c r="QAJ98" s="528"/>
      <c r="QAK98" s="528"/>
      <c r="QAL98" s="528"/>
      <c r="QAM98" s="528"/>
      <c r="QAN98" s="528"/>
      <c r="QAO98" s="528"/>
      <c r="QAP98" s="528"/>
      <c r="QAQ98" s="528"/>
      <c r="QAR98" s="528"/>
      <c r="QAS98" s="528"/>
      <c r="QAT98" s="528"/>
      <c r="QAU98" s="528"/>
      <c r="QAV98" s="528"/>
      <c r="QAW98" s="528"/>
      <c r="QAX98" s="528"/>
      <c r="QAY98" s="528"/>
      <c r="QAZ98" s="528"/>
      <c r="QBA98" s="528"/>
      <c r="QBB98" s="528"/>
      <c r="QBC98" s="528"/>
      <c r="QBD98" s="528"/>
      <c r="QBE98" s="528"/>
      <c r="QBF98" s="528"/>
      <c r="QBG98" s="528"/>
      <c r="QBH98" s="528"/>
      <c r="QBI98" s="528"/>
      <c r="QBJ98" s="528"/>
      <c r="QBK98" s="528"/>
      <c r="QBL98" s="528"/>
      <c r="QBM98" s="528"/>
      <c r="QBN98" s="528"/>
      <c r="QBO98" s="528"/>
      <c r="QBP98" s="528"/>
      <c r="QBQ98" s="528"/>
      <c r="QBR98" s="528"/>
      <c r="QBS98" s="528"/>
      <c r="QBT98" s="528"/>
      <c r="QBU98" s="528"/>
      <c r="QBV98" s="528"/>
      <c r="QBW98" s="528"/>
      <c r="QBX98" s="528"/>
      <c r="QBY98" s="528"/>
      <c r="QBZ98" s="528"/>
      <c r="QCA98" s="528"/>
      <c r="QCB98" s="528"/>
      <c r="QCC98" s="528"/>
      <c r="QCD98" s="528"/>
      <c r="QCE98" s="528"/>
      <c r="QCF98" s="528"/>
      <c r="QCG98" s="528"/>
      <c r="QCH98" s="528"/>
      <c r="QCI98" s="528"/>
      <c r="QCJ98" s="528"/>
      <c r="QCK98" s="528"/>
      <c r="QCL98" s="528"/>
      <c r="QCM98" s="528"/>
      <c r="QCN98" s="528"/>
      <c r="QCO98" s="528"/>
      <c r="QCP98" s="528"/>
      <c r="QCQ98" s="528"/>
      <c r="QCR98" s="528"/>
      <c r="QCS98" s="528"/>
      <c r="QCT98" s="528"/>
      <c r="QCU98" s="528"/>
      <c r="QCV98" s="528"/>
      <c r="QCW98" s="528"/>
      <c r="QCX98" s="528"/>
      <c r="QCY98" s="528"/>
      <c r="QCZ98" s="528"/>
      <c r="QDA98" s="528"/>
      <c r="QDB98" s="528"/>
      <c r="QDC98" s="528"/>
      <c r="QDD98" s="528"/>
      <c r="QDE98" s="528"/>
      <c r="QDF98" s="528"/>
      <c r="QDG98" s="528"/>
      <c r="QDH98" s="528"/>
      <c r="QDI98" s="528"/>
      <c r="QDJ98" s="528"/>
      <c r="QDK98" s="528"/>
      <c r="QDL98" s="528"/>
      <c r="QDM98" s="528"/>
      <c r="QDN98" s="528"/>
      <c r="QDO98" s="528"/>
      <c r="QDP98" s="528"/>
      <c r="QDQ98" s="528"/>
      <c r="QDR98" s="528"/>
      <c r="QDS98" s="528"/>
      <c r="QDT98" s="528"/>
      <c r="QDU98" s="528"/>
      <c r="QDV98" s="528"/>
      <c r="QDW98" s="528"/>
      <c r="QDX98" s="528"/>
      <c r="QDY98" s="528"/>
      <c r="QDZ98" s="528"/>
      <c r="QEA98" s="528"/>
      <c r="QEB98" s="528"/>
      <c r="QEC98" s="528"/>
      <c r="QED98" s="528"/>
      <c r="QEE98" s="528"/>
      <c r="QEF98" s="528"/>
      <c r="QEG98" s="528"/>
      <c r="QEH98" s="528"/>
      <c r="QEI98" s="528"/>
      <c r="QEJ98" s="528"/>
      <c r="QEK98" s="528"/>
      <c r="QEL98" s="528"/>
      <c r="QEM98" s="528"/>
      <c r="QEN98" s="528"/>
      <c r="QEO98" s="528"/>
      <c r="QEP98" s="528"/>
      <c r="QEQ98" s="528"/>
      <c r="QER98" s="528"/>
      <c r="QES98" s="528"/>
      <c r="QET98" s="528"/>
      <c r="QEU98" s="528"/>
      <c r="QEV98" s="528"/>
      <c r="QEW98" s="528"/>
      <c r="QEX98" s="528"/>
      <c r="QEY98" s="528"/>
      <c r="QEZ98" s="528"/>
      <c r="QFA98" s="528"/>
      <c r="QFB98" s="528"/>
      <c r="QFC98" s="528"/>
      <c r="QFD98" s="528"/>
      <c r="QFE98" s="528"/>
      <c r="QFF98" s="528"/>
      <c r="QFG98" s="528"/>
      <c r="QFH98" s="528"/>
      <c r="QFI98" s="528"/>
      <c r="QFJ98" s="528"/>
      <c r="QFK98" s="528"/>
      <c r="QFL98" s="528"/>
      <c r="QFM98" s="528"/>
      <c r="QFN98" s="528"/>
      <c r="QFO98" s="528"/>
      <c r="QFP98" s="528"/>
      <c r="QFQ98" s="528"/>
      <c r="QFR98" s="528"/>
      <c r="QFS98" s="528"/>
      <c r="QFT98" s="528"/>
      <c r="QFU98" s="528"/>
      <c r="QFV98" s="528"/>
      <c r="QFW98" s="528"/>
      <c r="QFX98" s="528"/>
      <c r="QFY98" s="528"/>
      <c r="QFZ98" s="528"/>
      <c r="QGA98" s="528"/>
      <c r="QGB98" s="528"/>
      <c r="QGC98" s="528"/>
      <c r="QGD98" s="528"/>
      <c r="QGE98" s="528"/>
      <c r="QGF98" s="528"/>
      <c r="QGG98" s="528"/>
      <c r="QGH98" s="528"/>
      <c r="QGI98" s="528"/>
      <c r="QGJ98" s="528"/>
      <c r="QGK98" s="528"/>
      <c r="QGL98" s="528"/>
      <c r="QGM98" s="528"/>
      <c r="QGN98" s="528"/>
      <c r="QGO98" s="528"/>
      <c r="QGP98" s="528"/>
      <c r="QGQ98" s="528"/>
      <c r="QGR98" s="528"/>
      <c r="QGS98" s="528"/>
      <c r="QGT98" s="528"/>
      <c r="QGU98" s="528"/>
      <c r="QGV98" s="528"/>
      <c r="QGW98" s="528"/>
      <c r="QGX98" s="528"/>
      <c r="QGY98" s="528"/>
      <c r="QGZ98" s="528"/>
      <c r="QHA98" s="528"/>
      <c r="QHB98" s="528"/>
      <c r="QHC98" s="528"/>
      <c r="QHD98" s="528"/>
      <c r="QHE98" s="528"/>
      <c r="QHF98" s="528"/>
      <c r="QHG98" s="528"/>
      <c r="QHH98" s="528"/>
      <c r="QHI98" s="528"/>
      <c r="QHJ98" s="528"/>
      <c r="QHK98" s="528"/>
      <c r="QHL98" s="528"/>
      <c r="QHM98" s="528"/>
      <c r="QHN98" s="528"/>
      <c r="QHO98" s="528"/>
      <c r="QHP98" s="528"/>
      <c r="QHQ98" s="528"/>
      <c r="QHR98" s="528"/>
      <c r="QHS98" s="528"/>
      <c r="QHT98" s="528"/>
      <c r="QHU98" s="528"/>
      <c r="QHV98" s="528"/>
      <c r="QHW98" s="528"/>
      <c r="QHX98" s="528"/>
      <c r="QHY98" s="528"/>
      <c r="QHZ98" s="528"/>
      <c r="QIA98" s="528"/>
      <c r="QIB98" s="528"/>
      <c r="QIC98" s="528"/>
      <c r="QID98" s="528"/>
      <c r="QIE98" s="528"/>
      <c r="QIF98" s="528"/>
      <c r="QIG98" s="528"/>
      <c r="QIH98" s="528"/>
      <c r="QII98" s="528"/>
      <c r="QIJ98" s="528"/>
      <c r="QIK98" s="528"/>
      <c r="QIL98" s="528"/>
      <c r="QIM98" s="528"/>
      <c r="QIN98" s="528"/>
      <c r="QIO98" s="528"/>
      <c r="QIP98" s="528"/>
      <c r="QIQ98" s="528"/>
      <c r="QIR98" s="528"/>
      <c r="QIS98" s="528"/>
      <c r="QIT98" s="528"/>
      <c r="QIU98" s="528"/>
      <c r="QIV98" s="528"/>
      <c r="QIW98" s="528"/>
      <c r="QIX98" s="528"/>
      <c r="QIY98" s="528"/>
      <c r="QIZ98" s="528"/>
      <c r="QJA98" s="528"/>
      <c r="QJB98" s="528"/>
      <c r="QJC98" s="528"/>
      <c r="QJD98" s="528"/>
      <c r="QJE98" s="528"/>
      <c r="QJF98" s="528"/>
      <c r="QJG98" s="528"/>
      <c r="QJH98" s="528"/>
      <c r="QJI98" s="528"/>
      <c r="QJJ98" s="528"/>
      <c r="QJK98" s="528"/>
      <c r="QJL98" s="528"/>
      <c r="QJM98" s="528"/>
      <c r="QJN98" s="528"/>
      <c r="QJO98" s="528"/>
      <c r="QJP98" s="528"/>
      <c r="QJQ98" s="528"/>
      <c r="QJR98" s="528"/>
      <c r="QJS98" s="528"/>
      <c r="QJT98" s="528"/>
      <c r="QJU98" s="528"/>
      <c r="QJV98" s="528"/>
      <c r="QJW98" s="528"/>
      <c r="QJX98" s="528"/>
      <c r="QJY98" s="528"/>
      <c r="QJZ98" s="528"/>
      <c r="QKA98" s="528"/>
      <c r="QKB98" s="528"/>
      <c r="QKC98" s="528"/>
      <c r="QKD98" s="528"/>
      <c r="QKE98" s="528"/>
      <c r="QKF98" s="528"/>
      <c r="QKG98" s="528"/>
      <c r="QKH98" s="528"/>
      <c r="QKI98" s="528"/>
      <c r="QKJ98" s="528"/>
      <c r="QKK98" s="528"/>
      <c r="QKL98" s="528"/>
      <c r="QKM98" s="528"/>
      <c r="QKN98" s="528"/>
      <c r="QKO98" s="528"/>
      <c r="QKP98" s="528"/>
      <c r="QKQ98" s="528"/>
      <c r="QKR98" s="528"/>
      <c r="QKS98" s="528"/>
      <c r="QKT98" s="528"/>
      <c r="QKU98" s="528"/>
      <c r="QKV98" s="528"/>
      <c r="QKW98" s="528"/>
      <c r="QKX98" s="528"/>
      <c r="QKY98" s="528"/>
      <c r="QKZ98" s="528"/>
      <c r="QLA98" s="528"/>
      <c r="QLB98" s="528"/>
      <c r="QLC98" s="528"/>
      <c r="QLD98" s="528"/>
      <c r="QLE98" s="528"/>
      <c r="QLF98" s="528"/>
      <c r="QLG98" s="528"/>
      <c r="QLH98" s="528"/>
      <c r="QLI98" s="528"/>
      <c r="QLJ98" s="528"/>
      <c r="QLK98" s="528"/>
      <c r="QLL98" s="528"/>
      <c r="QLM98" s="528"/>
      <c r="QLN98" s="528"/>
      <c r="QLO98" s="528"/>
      <c r="QLP98" s="528"/>
      <c r="QLQ98" s="528"/>
      <c r="QLR98" s="528"/>
      <c r="QLS98" s="528"/>
      <c r="QLT98" s="528"/>
      <c r="QLU98" s="528"/>
      <c r="QLV98" s="528"/>
      <c r="QLW98" s="528"/>
      <c r="QLX98" s="528"/>
      <c r="QLY98" s="528"/>
      <c r="QLZ98" s="528"/>
      <c r="QMA98" s="528"/>
      <c r="QMB98" s="528"/>
      <c r="QMC98" s="528"/>
      <c r="QMD98" s="528"/>
      <c r="QME98" s="528"/>
      <c r="QMF98" s="528"/>
      <c r="QMG98" s="528"/>
      <c r="QMH98" s="528"/>
      <c r="QMI98" s="528"/>
      <c r="QMJ98" s="528"/>
      <c r="QMK98" s="528"/>
      <c r="QML98" s="528"/>
      <c r="QMM98" s="528"/>
      <c r="QMN98" s="528"/>
      <c r="QMO98" s="528"/>
      <c r="QMP98" s="528"/>
      <c r="QMQ98" s="528"/>
      <c r="QMR98" s="528"/>
      <c r="QMS98" s="528"/>
      <c r="QMT98" s="528"/>
      <c r="QMU98" s="528"/>
      <c r="QMV98" s="528"/>
      <c r="QMW98" s="528"/>
      <c r="QMX98" s="528"/>
      <c r="QMY98" s="528"/>
      <c r="QMZ98" s="528"/>
      <c r="QNA98" s="528"/>
      <c r="QNB98" s="528"/>
      <c r="QNC98" s="528"/>
      <c r="QND98" s="528"/>
      <c r="QNE98" s="528"/>
      <c r="QNF98" s="528"/>
      <c r="QNG98" s="528"/>
      <c r="QNH98" s="528"/>
      <c r="QNI98" s="528"/>
      <c r="QNJ98" s="528"/>
      <c r="QNK98" s="528"/>
      <c r="QNL98" s="528"/>
      <c r="QNM98" s="528"/>
      <c r="QNN98" s="528"/>
      <c r="QNO98" s="528"/>
      <c r="QNP98" s="528"/>
      <c r="QNQ98" s="528"/>
      <c r="QNR98" s="528"/>
      <c r="QNS98" s="528"/>
      <c r="QNT98" s="528"/>
      <c r="QNU98" s="528"/>
      <c r="QNV98" s="528"/>
      <c r="QNW98" s="528"/>
      <c r="QNX98" s="528"/>
      <c r="QNY98" s="528"/>
      <c r="QNZ98" s="528"/>
      <c r="QOA98" s="528"/>
      <c r="QOB98" s="528"/>
      <c r="QOC98" s="528"/>
      <c r="QOD98" s="528"/>
      <c r="QOE98" s="528"/>
      <c r="QOF98" s="528"/>
      <c r="QOG98" s="528"/>
      <c r="QOH98" s="528"/>
      <c r="QOI98" s="528"/>
      <c r="QOJ98" s="528"/>
      <c r="QOK98" s="528"/>
      <c r="QOL98" s="528"/>
      <c r="QOM98" s="528"/>
      <c r="QON98" s="528"/>
      <c r="QOO98" s="528"/>
      <c r="QOP98" s="528"/>
      <c r="QOQ98" s="528"/>
      <c r="QOR98" s="528"/>
      <c r="QOS98" s="528"/>
      <c r="QOT98" s="528"/>
      <c r="QOU98" s="528"/>
      <c r="QOV98" s="528"/>
      <c r="QOW98" s="528"/>
      <c r="QOX98" s="528"/>
      <c r="QOY98" s="528"/>
      <c r="QOZ98" s="528"/>
      <c r="QPA98" s="528"/>
      <c r="QPB98" s="528"/>
      <c r="QPC98" s="528"/>
      <c r="QPD98" s="528"/>
      <c r="QPE98" s="528"/>
      <c r="QPF98" s="528"/>
      <c r="QPG98" s="528"/>
      <c r="QPH98" s="528"/>
      <c r="QPI98" s="528"/>
      <c r="QPJ98" s="528"/>
      <c r="QPK98" s="528"/>
      <c r="QPL98" s="528"/>
      <c r="QPM98" s="528"/>
      <c r="QPN98" s="528"/>
      <c r="QPO98" s="528"/>
      <c r="QPP98" s="528"/>
      <c r="QPQ98" s="528"/>
      <c r="QPR98" s="528"/>
      <c r="QPS98" s="528"/>
      <c r="QPT98" s="528"/>
      <c r="QPU98" s="528"/>
      <c r="QPV98" s="528"/>
      <c r="QPW98" s="528"/>
      <c r="QPX98" s="528"/>
      <c r="QPY98" s="528"/>
      <c r="QPZ98" s="528"/>
      <c r="QQA98" s="528"/>
      <c r="QQB98" s="528"/>
      <c r="QQC98" s="528"/>
      <c r="QQD98" s="528"/>
      <c r="QQE98" s="528"/>
      <c r="QQF98" s="528"/>
      <c r="QQG98" s="528"/>
      <c r="QQH98" s="528"/>
      <c r="QQI98" s="528"/>
      <c r="QQJ98" s="528"/>
      <c r="QQK98" s="528"/>
      <c r="QQL98" s="528"/>
      <c r="QQM98" s="528"/>
      <c r="QQN98" s="528"/>
      <c r="QQO98" s="528"/>
      <c r="QQP98" s="528"/>
      <c r="QQQ98" s="528"/>
      <c r="QQR98" s="528"/>
      <c r="QQS98" s="528"/>
      <c r="QQT98" s="528"/>
      <c r="QQU98" s="528"/>
      <c r="QQV98" s="528"/>
      <c r="QQW98" s="528"/>
      <c r="QQX98" s="528"/>
      <c r="QQY98" s="528"/>
      <c r="QQZ98" s="528"/>
      <c r="QRA98" s="528"/>
      <c r="QRB98" s="528"/>
      <c r="QRC98" s="528"/>
      <c r="QRD98" s="528"/>
      <c r="QRE98" s="528"/>
      <c r="QRF98" s="528"/>
      <c r="QRG98" s="528"/>
      <c r="QRH98" s="528"/>
      <c r="QRI98" s="528"/>
      <c r="QRJ98" s="528"/>
      <c r="QRK98" s="528"/>
      <c r="QRL98" s="528"/>
      <c r="QRM98" s="528"/>
      <c r="QRN98" s="528"/>
      <c r="QRO98" s="528"/>
      <c r="QRP98" s="528"/>
      <c r="QRQ98" s="528"/>
      <c r="QRR98" s="528"/>
      <c r="QRS98" s="528"/>
      <c r="QRT98" s="528"/>
      <c r="QRU98" s="528"/>
      <c r="QRV98" s="528"/>
      <c r="QRW98" s="528"/>
      <c r="QRX98" s="528"/>
      <c r="QRY98" s="528"/>
      <c r="QRZ98" s="528"/>
      <c r="QSA98" s="528"/>
      <c r="QSB98" s="528"/>
      <c r="QSC98" s="528"/>
      <c r="QSD98" s="528"/>
      <c r="QSE98" s="528"/>
      <c r="QSF98" s="528"/>
      <c r="QSG98" s="528"/>
      <c r="QSH98" s="528"/>
      <c r="QSI98" s="528"/>
      <c r="QSJ98" s="528"/>
      <c r="QSK98" s="528"/>
      <c r="QSL98" s="528"/>
      <c r="QSM98" s="528"/>
      <c r="QSN98" s="528"/>
      <c r="QSO98" s="528"/>
      <c r="QSP98" s="528"/>
      <c r="QSQ98" s="528"/>
      <c r="QSR98" s="528"/>
      <c r="QSS98" s="528"/>
      <c r="QST98" s="528"/>
      <c r="QSU98" s="528"/>
      <c r="QSV98" s="528"/>
      <c r="QSW98" s="528"/>
      <c r="QSX98" s="528"/>
      <c r="QSY98" s="528"/>
      <c r="QSZ98" s="528"/>
      <c r="QTA98" s="528"/>
      <c r="QTB98" s="528"/>
      <c r="QTC98" s="528"/>
      <c r="QTD98" s="528"/>
      <c r="QTE98" s="528"/>
      <c r="QTF98" s="528"/>
      <c r="QTG98" s="528"/>
      <c r="QTH98" s="528"/>
      <c r="QTI98" s="528"/>
      <c r="QTJ98" s="528"/>
      <c r="QTK98" s="528"/>
      <c r="QTL98" s="528"/>
      <c r="QTM98" s="528"/>
      <c r="QTN98" s="528"/>
      <c r="QTO98" s="528"/>
      <c r="QTP98" s="528"/>
      <c r="QTQ98" s="528"/>
      <c r="QTR98" s="528"/>
      <c r="QTS98" s="528"/>
      <c r="QTT98" s="528"/>
      <c r="QTU98" s="528"/>
      <c r="QTV98" s="528"/>
      <c r="QTW98" s="528"/>
      <c r="QTX98" s="528"/>
      <c r="QTY98" s="528"/>
      <c r="QTZ98" s="528"/>
      <c r="QUA98" s="528"/>
      <c r="QUB98" s="528"/>
      <c r="QUC98" s="528"/>
      <c r="QUD98" s="528"/>
      <c r="QUE98" s="528"/>
      <c r="QUF98" s="528"/>
      <c r="QUG98" s="528"/>
      <c r="QUH98" s="528"/>
      <c r="QUI98" s="528"/>
      <c r="QUJ98" s="528"/>
      <c r="QUK98" s="528"/>
      <c r="QUL98" s="528"/>
      <c r="QUM98" s="528"/>
      <c r="QUN98" s="528"/>
      <c r="QUO98" s="528"/>
      <c r="QUP98" s="528"/>
      <c r="QUQ98" s="528"/>
      <c r="QUR98" s="528"/>
      <c r="QUS98" s="528"/>
      <c r="QUT98" s="528"/>
      <c r="QUU98" s="528"/>
      <c r="QUV98" s="528"/>
      <c r="QUW98" s="528"/>
      <c r="QUX98" s="528"/>
      <c r="QUY98" s="528"/>
      <c r="QUZ98" s="528"/>
      <c r="QVA98" s="528"/>
      <c r="QVB98" s="528"/>
      <c r="QVC98" s="528"/>
      <c r="QVD98" s="528"/>
      <c r="QVE98" s="528"/>
      <c r="QVF98" s="528"/>
      <c r="QVG98" s="528"/>
      <c r="QVH98" s="528"/>
      <c r="QVI98" s="528"/>
      <c r="QVJ98" s="528"/>
      <c r="QVK98" s="528"/>
      <c r="QVL98" s="528"/>
      <c r="QVM98" s="528"/>
      <c r="QVN98" s="528"/>
      <c r="QVO98" s="528"/>
      <c r="QVP98" s="528"/>
      <c r="QVQ98" s="528"/>
      <c r="QVR98" s="528"/>
      <c r="QVS98" s="528"/>
      <c r="QVT98" s="528"/>
      <c r="QVU98" s="528"/>
      <c r="QVV98" s="528"/>
      <c r="QVW98" s="528"/>
      <c r="QVX98" s="528"/>
      <c r="QVY98" s="528"/>
      <c r="QVZ98" s="528"/>
      <c r="QWA98" s="528"/>
      <c r="QWB98" s="528"/>
      <c r="QWC98" s="528"/>
      <c r="QWD98" s="528"/>
      <c r="QWE98" s="528"/>
      <c r="QWF98" s="528"/>
      <c r="QWG98" s="528"/>
      <c r="QWH98" s="528"/>
      <c r="QWI98" s="528"/>
      <c r="QWJ98" s="528"/>
      <c r="QWK98" s="528"/>
      <c r="QWL98" s="528"/>
      <c r="QWM98" s="528"/>
      <c r="QWN98" s="528"/>
      <c r="QWO98" s="528"/>
      <c r="QWP98" s="528"/>
      <c r="QWQ98" s="528"/>
      <c r="QWR98" s="528"/>
      <c r="QWS98" s="528"/>
      <c r="QWT98" s="528"/>
      <c r="QWU98" s="528"/>
      <c r="QWV98" s="528"/>
      <c r="QWW98" s="528"/>
      <c r="QWX98" s="528"/>
      <c r="QWY98" s="528"/>
      <c r="QWZ98" s="528"/>
      <c r="QXA98" s="528"/>
      <c r="QXB98" s="528"/>
      <c r="QXC98" s="528"/>
      <c r="QXD98" s="528"/>
      <c r="QXE98" s="528"/>
      <c r="QXF98" s="528"/>
      <c r="QXG98" s="528"/>
      <c r="QXH98" s="528"/>
      <c r="QXI98" s="528"/>
      <c r="QXJ98" s="528"/>
      <c r="QXK98" s="528"/>
      <c r="QXL98" s="528"/>
      <c r="QXM98" s="528"/>
      <c r="QXN98" s="528"/>
      <c r="QXO98" s="528"/>
      <c r="QXP98" s="528"/>
      <c r="QXQ98" s="528"/>
      <c r="QXR98" s="528"/>
      <c r="QXS98" s="528"/>
      <c r="QXT98" s="528"/>
      <c r="QXU98" s="528"/>
      <c r="QXV98" s="528"/>
      <c r="QXW98" s="528"/>
      <c r="QXX98" s="528"/>
      <c r="QXY98" s="528"/>
      <c r="QXZ98" s="528"/>
      <c r="QYA98" s="528"/>
      <c r="QYB98" s="528"/>
      <c r="QYC98" s="528"/>
      <c r="QYD98" s="528"/>
      <c r="QYE98" s="528"/>
      <c r="QYF98" s="528"/>
      <c r="QYG98" s="528"/>
      <c r="QYH98" s="528"/>
      <c r="QYI98" s="528"/>
      <c r="QYJ98" s="528"/>
      <c r="QYK98" s="528"/>
      <c r="QYL98" s="528"/>
      <c r="QYM98" s="528"/>
      <c r="QYN98" s="528"/>
      <c r="QYO98" s="528"/>
      <c r="QYP98" s="528"/>
      <c r="QYQ98" s="528"/>
      <c r="QYR98" s="528"/>
      <c r="QYS98" s="528"/>
      <c r="QYT98" s="528"/>
      <c r="QYU98" s="528"/>
      <c r="QYV98" s="528"/>
      <c r="QYW98" s="528"/>
      <c r="QYX98" s="528"/>
      <c r="QYY98" s="528"/>
      <c r="QYZ98" s="528"/>
      <c r="QZA98" s="528"/>
      <c r="QZB98" s="528"/>
      <c r="QZC98" s="528"/>
      <c r="QZD98" s="528"/>
      <c r="QZE98" s="528"/>
      <c r="QZF98" s="528"/>
      <c r="QZG98" s="528"/>
      <c r="QZH98" s="528"/>
      <c r="QZI98" s="528"/>
      <c r="QZJ98" s="528"/>
      <c r="QZK98" s="528"/>
      <c r="QZL98" s="528"/>
      <c r="QZM98" s="528"/>
      <c r="QZN98" s="528"/>
      <c r="QZO98" s="528"/>
      <c r="QZP98" s="528"/>
      <c r="QZQ98" s="528"/>
      <c r="QZR98" s="528"/>
      <c r="QZS98" s="528"/>
      <c r="QZT98" s="528"/>
      <c r="QZU98" s="528"/>
      <c r="QZV98" s="528"/>
      <c r="QZW98" s="528"/>
      <c r="QZX98" s="528"/>
      <c r="QZY98" s="528"/>
      <c r="QZZ98" s="528"/>
      <c r="RAA98" s="528"/>
      <c r="RAB98" s="528"/>
      <c r="RAC98" s="528"/>
      <c r="RAD98" s="528"/>
      <c r="RAE98" s="528"/>
      <c r="RAF98" s="528"/>
      <c r="RAG98" s="528"/>
      <c r="RAH98" s="528"/>
      <c r="RAI98" s="528"/>
      <c r="RAJ98" s="528"/>
      <c r="RAK98" s="528"/>
      <c r="RAL98" s="528"/>
      <c r="RAM98" s="528"/>
      <c r="RAN98" s="528"/>
      <c r="RAO98" s="528"/>
      <c r="RAP98" s="528"/>
      <c r="RAQ98" s="528"/>
      <c r="RAR98" s="528"/>
      <c r="RAS98" s="528"/>
      <c r="RAT98" s="528"/>
      <c r="RAU98" s="528"/>
      <c r="RAV98" s="528"/>
      <c r="RAW98" s="528"/>
      <c r="RAX98" s="528"/>
      <c r="RAY98" s="528"/>
      <c r="RAZ98" s="528"/>
      <c r="RBA98" s="528"/>
      <c r="RBB98" s="528"/>
      <c r="RBC98" s="528"/>
      <c r="RBD98" s="528"/>
      <c r="RBE98" s="528"/>
      <c r="RBF98" s="528"/>
      <c r="RBG98" s="528"/>
      <c r="RBH98" s="528"/>
      <c r="RBI98" s="528"/>
      <c r="RBJ98" s="528"/>
      <c r="RBK98" s="528"/>
      <c r="RBL98" s="528"/>
      <c r="RBM98" s="528"/>
      <c r="RBN98" s="528"/>
      <c r="RBO98" s="528"/>
      <c r="RBP98" s="528"/>
      <c r="RBQ98" s="528"/>
      <c r="RBR98" s="528"/>
      <c r="RBS98" s="528"/>
      <c r="RBT98" s="528"/>
      <c r="RBU98" s="528"/>
      <c r="RBV98" s="528"/>
      <c r="RBW98" s="528"/>
      <c r="RBX98" s="528"/>
      <c r="RBY98" s="528"/>
      <c r="RBZ98" s="528"/>
      <c r="RCA98" s="528"/>
      <c r="RCB98" s="528"/>
      <c r="RCC98" s="528"/>
      <c r="RCD98" s="528"/>
      <c r="RCE98" s="528"/>
      <c r="RCF98" s="528"/>
      <c r="RCG98" s="528"/>
      <c r="RCH98" s="528"/>
      <c r="RCI98" s="528"/>
      <c r="RCJ98" s="528"/>
      <c r="RCK98" s="528"/>
      <c r="RCL98" s="528"/>
      <c r="RCM98" s="528"/>
      <c r="RCN98" s="528"/>
      <c r="RCO98" s="528"/>
      <c r="RCP98" s="528"/>
      <c r="RCQ98" s="528"/>
      <c r="RCR98" s="528"/>
      <c r="RCS98" s="528"/>
      <c r="RCT98" s="528"/>
      <c r="RCU98" s="528"/>
      <c r="RCV98" s="528"/>
      <c r="RCW98" s="528"/>
      <c r="RCX98" s="528"/>
      <c r="RCY98" s="528"/>
      <c r="RCZ98" s="528"/>
      <c r="RDA98" s="528"/>
      <c r="RDB98" s="528"/>
      <c r="RDC98" s="528"/>
      <c r="RDD98" s="528"/>
      <c r="RDE98" s="528"/>
      <c r="RDF98" s="528"/>
      <c r="RDG98" s="528"/>
      <c r="RDH98" s="528"/>
      <c r="RDI98" s="528"/>
      <c r="RDJ98" s="528"/>
      <c r="RDK98" s="528"/>
      <c r="RDL98" s="528"/>
      <c r="RDM98" s="528"/>
      <c r="RDN98" s="528"/>
      <c r="RDO98" s="528"/>
      <c r="RDP98" s="528"/>
      <c r="RDQ98" s="528"/>
      <c r="RDR98" s="528"/>
      <c r="RDS98" s="528"/>
      <c r="RDT98" s="528"/>
      <c r="RDU98" s="528"/>
      <c r="RDV98" s="528"/>
      <c r="RDW98" s="528"/>
      <c r="RDX98" s="528"/>
      <c r="RDY98" s="528"/>
      <c r="RDZ98" s="528"/>
      <c r="REA98" s="528"/>
      <c r="REB98" s="528"/>
      <c r="REC98" s="528"/>
      <c r="RED98" s="528"/>
      <c r="REE98" s="528"/>
      <c r="REF98" s="528"/>
      <c r="REG98" s="528"/>
      <c r="REH98" s="528"/>
      <c r="REI98" s="528"/>
      <c r="REJ98" s="528"/>
      <c r="REK98" s="528"/>
      <c r="REL98" s="528"/>
      <c r="REM98" s="528"/>
      <c r="REN98" s="528"/>
      <c r="REO98" s="528"/>
      <c r="REP98" s="528"/>
      <c r="REQ98" s="528"/>
      <c r="RER98" s="528"/>
      <c r="RES98" s="528"/>
      <c r="RET98" s="528"/>
      <c r="REU98" s="528"/>
      <c r="REV98" s="528"/>
      <c r="REW98" s="528"/>
      <c r="REX98" s="528"/>
      <c r="REY98" s="528"/>
      <c r="REZ98" s="528"/>
      <c r="RFA98" s="528"/>
      <c r="RFB98" s="528"/>
      <c r="RFC98" s="528"/>
      <c r="RFD98" s="528"/>
      <c r="RFE98" s="528"/>
      <c r="RFF98" s="528"/>
      <c r="RFG98" s="528"/>
      <c r="RFH98" s="528"/>
      <c r="RFI98" s="528"/>
      <c r="RFJ98" s="528"/>
      <c r="RFK98" s="528"/>
      <c r="RFL98" s="528"/>
      <c r="RFM98" s="528"/>
      <c r="RFN98" s="528"/>
      <c r="RFO98" s="528"/>
      <c r="RFP98" s="528"/>
      <c r="RFQ98" s="528"/>
      <c r="RFR98" s="528"/>
      <c r="RFS98" s="528"/>
      <c r="RFT98" s="528"/>
      <c r="RFU98" s="528"/>
      <c r="RFV98" s="528"/>
      <c r="RFW98" s="528"/>
      <c r="RFX98" s="528"/>
      <c r="RFY98" s="528"/>
      <c r="RFZ98" s="528"/>
      <c r="RGA98" s="528"/>
      <c r="RGB98" s="528"/>
      <c r="RGC98" s="528"/>
      <c r="RGD98" s="528"/>
      <c r="RGE98" s="528"/>
      <c r="RGF98" s="528"/>
      <c r="RGG98" s="528"/>
      <c r="RGH98" s="528"/>
      <c r="RGI98" s="528"/>
      <c r="RGJ98" s="528"/>
      <c r="RGK98" s="528"/>
      <c r="RGL98" s="528"/>
      <c r="RGM98" s="528"/>
      <c r="RGN98" s="528"/>
      <c r="RGO98" s="528"/>
      <c r="RGP98" s="528"/>
      <c r="RGQ98" s="528"/>
      <c r="RGR98" s="528"/>
      <c r="RGS98" s="528"/>
      <c r="RGT98" s="528"/>
      <c r="RGU98" s="528"/>
      <c r="RGV98" s="528"/>
      <c r="RGW98" s="528"/>
      <c r="RGX98" s="528"/>
      <c r="RGY98" s="528"/>
      <c r="RGZ98" s="528"/>
      <c r="RHA98" s="528"/>
      <c r="RHB98" s="528"/>
      <c r="RHC98" s="528"/>
      <c r="RHD98" s="528"/>
      <c r="RHE98" s="528"/>
      <c r="RHF98" s="528"/>
      <c r="RHG98" s="528"/>
      <c r="RHH98" s="528"/>
      <c r="RHI98" s="528"/>
      <c r="RHJ98" s="528"/>
      <c r="RHK98" s="528"/>
      <c r="RHL98" s="528"/>
      <c r="RHM98" s="528"/>
      <c r="RHN98" s="528"/>
      <c r="RHO98" s="528"/>
      <c r="RHP98" s="528"/>
      <c r="RHQ98" s="528"/>
      <c r="RHR98" s="528"/>
      <c r="RHS98" s="528"/>
      <c r="RHT98" s="528"/>
      <c r="RHU98" s="528"/>
      <c r="RHV98" s="528"/>
      <c r="RHW98" s="528"/>
      <c r="RHX98" s="528"/>
      <c r="RHY98" s="528"/>
      <c r="RHZ98" s="528"/>
      <c r="RIA98" s="528"/>
      <c r="RIB98" s="528"/>
      <c r="RIC98" s="528"/>
      <c r="RID98" s="528"/>
      <c r="RIE98" s="528"/>
      <c r="RIF98" s="528"/>
      <c r="RIG98" s="528"/>
      <c r="RIH98" s="528"/>
      <c r="RII98" s="528"/>
      <c r="RIJ98" s="528"/>
      <c r="RIK98" s="528"/>
      <c r="RIL98" s="528"/>
      <c r="RIM98" s="528"/>
      <c r="RIN98" s="528"/>
      <c r="RIO98" s="528"/>
      <c r="RIP98" s="528"/>
      <c r="RIQ98" s="528"/>
      <c r="RIR98" s="528"/>
      <c r="RIS98" s="528"/>
      <c r="RIT98" s="528"/>
      <c r="RIU98" s="528"/>
      <c r="RIV98" s="528"/>
      <c r="RIW98" s="528"/>
      <c r="RIX98" s="528"/>
      <c r="RIY98" s="528"/>
      <c r="RIZ98" s="528"/>
      <c r="RJA98" s="528"/>
      <c r="RJB98" s="528"/>
      <c r="RJC98" s="528"/>
      <c r="RJD98" s="528"/>
      <c r="RJE98" s="528"/>
      <c r="RJF98" s="528"/>
      <c r="RJG98" s="528"/>
      <c r="RJH98" s="528"/>
      <c r="RJI98" s="528"/>
      <c r="RJJ98" s="528"/>
      <c r="RJK98" s="528"/>
      <c r="RJL98" s="528"/>
      <c r="RJM98" s="528"/>
      <c r="RJN98" s="528"/>
      <c r="RJO98" s="528"/>
      <c r="RJP98" s="528"/>
      <c r="RJQ98" s="528"/>
      <c r="RJR98" s="528"/>
      <c r="RJS98" s="528"/>
      <c r="RJT98" s="528"/>
      <c r="RJU98" s="528"/>
      <c r="RJV98" s="528"/>
      <c r="RJW98" s="528"/>
      <c r="RJX98" s="528"/>
      <c r="RJY98" s="528"/>
      <c r="RJZ98" s="528"/>
      <c r="RKA98" s="528"/>
      <c r="RKB98" s="528"/>
      <c r="RKC98" s="528"/>
      <c r="RKD98" s="528"/>
      <c r="RKE98" s="528"/>
      <c r="RKF98" s="528"/>
      <c r="RKG98" s="528"/>
      <c r="RKH98" s="528"/>
      <c r="RKI98" s="528"/>
      <c r="RKJ98" s="528"/>
      <c r="RKK98" s="528"/>
      <c r="RKL98" s="528"/>
      <c r="RKM98" s="528"/>
      <c r="RKN98" s="528"/>
      <c r="RKO98" s="528"/>
      <c r="RKP98" s="528"/>
      <c r="RKQ98" s="528"/>
      <c r="RKR98" s="528"/>
      <c r="RKS98" s="528"/>
      <c r="RKT98" s="528"/>
      <c r="RKU98" s="528"/>
      <c r="RKV98" s="528"/>
      <c r="RKW98" s="528"/>
      <c r="RKX98" s="528"/>
      <c r="RKY98" s="528"/>
      <c r="RKZ98" s="528"/>
      <c r="RLA98" s="528"/>
      <c r="RLB98" s="528"/>
      <c r="RLC98" s="528"/>
      <c r="RLD98" s="528"/>
      <c r="RLE98" s="528"/>
      <c r="RLF98" s="528"/>
      <c r="RLG98" s="528"/>
      <c r="RLH98" s="528"/>
      <c r="RLI98" s="528"/>
      <c r="RLJ98" s="528"/>
      <c r="RLK98" s="528"/>
      <c r="RLL98" s="528"/>
      <c r="RLM98" s="528"/>
      <c r="RLN98" s="528"/>
      <c r="RLO98" s="528"/>
      <c r="RLP98" s="528"/>
      <c r="RLQ98" s="528"/>
      <c r="RLR98" s="528"/>
      <c r="RLS98" s="528"/>
      <c r="RLT98" s="528"/>
      <c r="RLU98" s="528"/>
      <c r="RLV98" s="528"/>
      <c r="RLW98" s="528"/>
      <c r="RLX98" s="528"/>
      <c r="RLY98" s="528"/>
      <c r="RLZ98" s="528"/>
      <c r="RMA98" s="528"/>
      <c r="RMB98" s="528"/>
      <c r="RMC98" s="528"/>
      <c r="RMD98" s="528"/>
      <c r="RME98" s="528"/>
      <c r="RMF98" s="528"/>
      <c r="RMG98" s="528"/>
      <c r="RMH98" s="528"/>
      <c r="RMI98" s="528"/>
      <c r="RMJ98" s="528"/>
      <c r="RMK98" s="528"/>
      <c r="RML98" s="528"/>
      <c r="RMM98" s="528"/>
      <c r="RMN98" s="528"/>
      <c r="RMO98" s="528"/>
      <c r="RMP98" s="528"/>
      <c r="RMQ98" s="528"/>
      <c r="RMR98" s="528"/>
      <c r="RMS98" s="528"/>
      <c r="RMT98" s="528"/>
      <c r="RMU98" s="528"/>
      <c r="RMV98" s="528"/>
      <c r="RMW98" s="528"/>
      <c r="RMX98" s="528"/>
      <c r="RMY98" s="528"/>
      <c r="RMZ98" s="528"/>
      <c r="RNA98" s="528"/>
      <c r="RNB98" s="528"/>
      <c r="RNC98" s="528"/>
      <c r="RND98" s="528"/>
      <c r="RNE98" s="528"/>
      <c r="RNF98" s="528"/>
      <c r="RNG98" s="528"/>
      <c r="RNH98" s="528"/>
      <c r="RNI98" s="528"/>
      <c r="RNJ98" s="528"/>
      <c r="RNK98" s="528"/>
      <c r="RNL98" s="528"/>
      <c r="RNM98" s="528"/>
      <c r="RNN98" s="528"/>
      <c r="RNO98" s="528"/>
      <c r="RNP98" s="528"/>
      <c r="RNQ98" s="528"/>
      <c r="RNR98" s="528"/>
      <c r="RNS98" s="528"/>
      <c r="RNT98" s="528"/>
      <c r="RNU98" s="528"/>
      <c r="RNV98" s="528"/>
      <c r="RNW98" s="528"/>
      <c r="RNX98" s="528"/>
      <c r="RNY98" s="528"/>
      <c r="RNZ98" s="528"/>
      <c r="ROA98" s="528"/>
      <c r="ROB98" s="528"/>
      <c r="ROC98" s="528"/>
      <c r="ROD98" s="528"/>
      <c r="ROE98" s="528"/>
      <c r="ROF98" s="528"/>
      <c r="ROG98" s="528"/>
      <c r="ROH98" s="528"/>
      <c r="ROI98" s="528"/>
      <c r="ROJ98" s="528"/>
      <c r="ROK98" s="528"/>
      <c r="ROL98" s="528"/>
      <c r="ROM98" s="528"/>
      <c r="RON98" s="528"/>
      <c r="ROO98" s="528"/>
      <c r="ROP98" s="528"/>
      <c r="ROQ98" s="528"/>
      <c r="ROR98" s="528"/>
      <c r="ROS98" s="528"/>
      <c r="ROT98" s="528"/>
      <c r="ROU98" s="528"/>
      <c r="ROV98" s="528"/>
      <c r="ROW98" s="528"/>
      <c r="ROX98" s="528"/>
      <c r="ROY98" s="528"/>
      <c r="ROZ98" s="528"/>
      <c r="RPA98" s="528"/>
      <c r="RPB98" s="528"/>
      <c r="RPC98" s="528"/>
      <c r="RPD98" s="528"/>
      <c r="RPE98" s="528"/>
      <c r="RPF98" s="528"/>
      <c r="RPG98" s="528"/>
      <c r="RPH98" s="528"/>
      <c r="RPI98" s="528"/>
      <c r="RPJ98" s="528"/>
      <c r="RPK98" s="528"/>
      <c r="RPL98" s="528"/>
      <c r="RPM98" s="528"/>
      <c r="RPN98" s="528"/>
      <c r="RPO98" s="528"/>
      <c r="RPP98" s="528"/>
      <c r="RPQ98" s="528"/>
      <c r="RPR98" s="528"/>
      <c r="RPS98" s="528"/>
      <c r="RPT98" s="528"/>
      <c r="RPU98" s="528"/>
      <c r="RPV98" s="528"/>
      <c r="RPW98" s="528"/>
      <c r="RPX98" s="528"/>
      <c r="RPY98" s="528"/>
      <c r="RPZ98" s="528"/>
      <c r="RQA98" s="528"/>
      <c r="RQB98" s="528"/>
      <c r="RQC98" s="528"/>
      <c r="RQD98" s="528"/>
      <c r="RQE98" s="528"/>
      <c r="RQF98" s="528"/>
      <c r="RQG98" s="528"/>
      <c r="RQH98" s="528"/>
      <c r="RQI98" s="528"/>
      <c r="RQJ98" s="528"/>
      <c r="RQK98" s="528"/>
      <c r="RQL98" s="528"/>
      <c r="RQM98" s="528"/>
      <c r="RQN98" s="528"/>
      <c r="RQO98" s="528"/>
      <c r="RQP98" s="528"/>
      <c r="RQQ98" s="528"/>
      <c r="RQR98" s="528"/>
      <c r="RQS98" s="528"/>
      <c r="RQT98" s="528"/>
      <c r="RQU98" s="528"/>
      <c r="RQV98" s="528"/>
      <c r="RQW98" s="528"/>
      <c r="RQX98" s="528"/>
      <c r="RQY98" s="528"/>
      <c r="RQZ98" s="528"/>
      <c r="RRA98" s="528"/>
      <c r="RRB98" s="528"/>
      <c r="RRC98" s="528"/>
      <c r="RRD98" s="528"/>
      <c r="RRE98" s="528"/>
      <c r="RRF98" s="528"/>
      <c r="RRG98" s="528"/>
      <c r="RRH98" s="528"/>
      <c r="RRI98" s="528"/>
      <c r="RRJ98" s="528"/>
      <c r="RRK98" s="528"/>
      <c r="RRL98" s="528"/>
      <c r="RRM98" s="528"/>
      <c r="RRN98" s="528"/>
      <c r="RRO98" s="528"/>
      <c r="RRP98" s="528"/>
      <c r="RRQ98" s="528"/>
      <c r="RRR98" s="528"/>
      <c r="RRS98" s="528"/>
      <c r="RRT98" s="528"/>
      <c r="RRU98" s="528"/>
      <c r="RRV98" s="528"/>
      <c r="RRW98" s="528"/>
      <c r="RRX98" s="528"/>
      <c r="RRY98" s="528"/>
      <c r="RRZ98" s="528"/>
      <c r="RSA98" s="528"/>
      <c r="RSB98" s="528"/>
      <c r="RSC98" s="528"/>
      <c r="RSD98" s="528"/>
      <c r="RSE98" s="528"/>
      <c r="RSF98" s="528"/>
      <c r="RSG98" s="528"/>
      <c r="RSH98" s="528"/>
      <c r="RSI98" s="528"/>
      <c r="RSJ98" s="528"/>
      <c r="RSK98" s="528"/>
      <c r="RSL98" s="528"/>
      <c r="RSM98" s="528"/>
      <c r="RSN98" s="528"/>
      <c r="RSO98" s="528"/>
      <c r="RSP98" s="528"/>
      <c r="RSQ98" s="528"/>
      <c r="RSR98" s="528"/>
      <c r="RSS98" s="528"/>
      <c r="RST98" s="528"/>
      <c r="RSU98" s="528"/>
      <c r="RSV98" s="528"/>
      <c r="RSW98" s="528"/>
      <c r="RSX98" s="528"/>
      <c r="RSY98" s="528"/>
      <c r="RSZ98" s="528"/>
      <c r="RTA98" s="528"/>
      <c r="RTB98" s="528"/>
      <c r="RTC98" s="528"/>
      <c r="RTD98" s="528"/>
      <c r="RTE98" s="528"/>
      <c r="RTF98" s="528"/>
      <c r="RTG98" s="528"/>
      <c r="RTH98" s="528"/>
      <c r="RTI98" s="528"/>
      <c r="RTJ98" s="528"/>
      <c r="RTK98" s="528"/>
      <c r="RTL98" s="528"/>
      <c r="RTM98" s="528"/>
      <c r="RTN98" s="528"/>
      <c r="RTO98" s="528"/>
      <c r="RTP98" s="528"/>
      <c r="RTQ98" s="528"/>
      <c r="RTR98" s="528"/>
      <c r="RTS98" s="528"/>
      <c r="RTT98" s="528"/>
      <c r="RTU98" s="528"/>
      <c r="RTV98" s="528"/>
      <c r="RTW98" s="528"/>
      <c r="RTX98" s="528"/>
      <c r="RTY98" s="528"/>
      <c r="RTZ98" s="528"/>
      <c r="RUA98" s="528"/>
      <c r="RUB98" s="528"/>
      <c r="RUC98" s="528"/>
      <c r="RUD98" s="528"/>
      <c r="RUE98" s="528"/>
      <c r="RUF98" s="528"/>
      <c r="RUG98" s="528"/>
      <c r="RUH98" s="528"/>
      <c r="RUI98" s="528"/>
      <c r="RUJ98" s="528"/>
      <c r="RUK98" s="528"/>
      <c r="RUL98" s="528"/>
      <c r="RUM98" s="528"/>
      <c r="RUN98" s="528"/>
      <c r="RUO98" s="528"/>
      <c r="RUP98" s="528"/>
      <c r="RUQ98" s="528"/>
      <c r="RUR98" s="528"/>
      <c r="RUS98" s="528"/>
      <c r="RUT98" s="528"/>
      <c r="RUU98" s="528"/>
      <c r="RUV98" s="528"/>
      <c r="RUW98" s="528"/>
      <c r="RUX98" s="528"/>
      <c r="RUY98" s="528"/>
      <c r="RUZ98" s="528"/>
      <c r="RVA98" s="528"/>
      <c r="RVB98" s="528"/>
      <c r="RVC98" s="528"/>
      <c r="RVD98" s="528"/>
      <c r="RVE98" s="528"/>
      <c r="RVF98" s="528"/>
      <c r="RVG98" s="528"/>
      <c r="RVH98" s="528"/>
      <c r="RVI98" s="528"/>
      <c r="RVJ98" s="528"/>
      <c r="RVK98" s="528"/>
      <c r="RVL98" s="528"/>
      <c r="RVM98" s="528"/>
      <c r="RVN98" s="528"/>
      <c r="RVO98" s="528"/>
      <c r="RVP98" s="528"/>
      <c r="RVQ98" s="528"/>
      <c r="RVR98" s="528"/>
      <c r="RVS98" s="528"/>
      <c r="RVT98" s="528"/>
      <c r="RVU98" s="528"/>
      <c r="RVV98" s="528"/>
      <c r="RVW98" s="528"/>
      <c r="RVX98" s="528"/>
      <c r="RVY98" s="528"/>
      <c r="RVZ98" s="528"/>
      <c r="RWA98" s="528"/>
      <c r="RWB98" s="528"/>
      <c r="RWC98" s="528"/>
      <c r="RWD98" s="528"/>
      <c r="RWE98" s="528"/>
      <c r="RWF98" s="528"/>
      <c r="RWG98" s="528"/>
      <c r="RWH98" s="528"/>
      <c r="RWI98" s="528"/>
      <c r="RWJ98" s="528"/>
      <c r="RWK98" s="528"/>
      <c r="RWL98" s="528"/>
      <c r="RWM98" s="528"/>
      <c r="RWN98" s="528"/>
      <c r="RWO98" s="528"/>
      <c r="RWP98" s="528"/>
      <c r="RWQ98" s="528"/>
      <c r="RWR98" s="528"/>
      <c r="RWS98" s="528"/>
      <c r="RWT98" s="528"/>
      <c r="RWU98" s="528"/>
      <c r="RWV98" s="528"/>
      <c r="RWW98" s="528"/>
      <c r="RWX98" s="528"/>
      <c r="RWY98" s="528"/>
      <c r="RWZ98" s="528"/>
      <c r="RXA98" s="528"/>
      <c r="RXB98" s="528"/>
      <c r="RXC98" s="528"/>
      <c r="RXD98" s="528"/>
      <c r="RXE98" s="528"/>
      <c r="RXF98" s="528"/>
      <c r="RXG98" s="528"/>
      <c r="RXH98" s="528"/>
      <c r="RXI98" s="528"/>
      <c r="RXJ98" s="528"/>
      <c r="RXK98" s="528"/>
      <c r="RXL98" s="528"/>
      <c r="RXM98" s="528"/>
      <c r="RXN98" s="528"/>
      <c r="RXO98" s="528"/>
      <c r="RXP98" s="528"/>
      <c r="RXQ98" s="528"/>
      <c r="RXR98" s="528"/>
      <c r="RXS98" s="528"/>
      <c r="RXT98" s="528"/>
      <c r="RXU98" s="528"/>
      <c r="RXV98" s="528"/>
      <c r="RXW98" s="528"/>
      <c r="RXX98" s="528"/>
      <c r="RXY98" s="528"/>
      <c r="RXZ98" s="528"/>
      <c r="RYA98" s="528"/>
      <c r="RYB98" s="528"/>
      <c r="RYC98" s="528"/>
      <c r="RYD98" s="528"/>
      <c r="RYE98" s="528"/>
      <c r="RYF98" s="528"/>
      <c r="RYG98" s="528"/>
      <c r="RYH98" s="528"/>
      <c r="RYI98" s="528"/>
      <c r="RYJ98" s="528"/>
      <c r="RYK98" s="528"/>
      <c r="RYL98" s="528"/>
      <c r="RYM98" s="528"/>
      <c r="RYN98" s="528"/>
      <c r="RYO98" s="528"/>
      <c r="RYP98" s="528"/>
      <c r="RYQ98" s="528"/>
      <c r="RYR98" s="528"/>
      <c r="RYS98" s="528"/>
      <c r="RYT98" s="528"/>
      <c r="RYU98" s="528"/>
      <c r="RYV98" s="528"/>
      <c r="RYW98" s="528"/>
      <c r="RYX98" s="528"/>
      <c r="RYY98" s="528"/>
      <c r="RYZ98" s="528"/>
      <c r="RZA98" s="528"/>
      <c r="RZB98" s="528"/>
      <c r="RZC98" s="528"/>
      <c r="RZD98" s="528"/>
      <c r="RZE98" s="528"/>
      <c r="RZF98" s="528"/>
      <c r="RZG98" s="528"/>
      <c r="RZH98" s="528"/>
      <c r="RZI98" s="528"/>
      <c r="RZJ98" s="528"/>
      <c r="RZK98" s="528"/>
      <c r="RZL98" s="528"/>
      <c r="RZM98" s="528"/>
      <c r="RZN98" s="528"/>
      <c r="RZO98" s="528"/>
      <c r="RZP98" s="528"/>
      <c r="RZQ98" s="528"/>
      <c r="RZR98" s="528"/>
      <c r="RZS98" s="528"/>
      <c r="RZT98" s="528"/>
      <c r="RZU98" s="528"/>
      <c r="RZV98" s="528"/>
      <c r="RZW98" s="528"/>
      <c r="RZX98" s="528"/>
      <c r="RZY98" s="528"/>
      <c r="RZZ98" s="528"/>
      <c r="SAA98" s="528"/>
      <c r="SAB98" s="528"/>
      <c r="SAC98" s="528"/>
      <c r="SAD98" s="528"/>
      <c r="SAE98" s="528"/>
      <c r="SAF98" s="528"/>
      <c r="SAG98" s="528"/>
      <c r="SAH98" s="528"/>
      <c r="SAI98" s="528"/>
      <c r="SAJ98" s="528"/>
      <c r="SAK98" s="528"/>
      <c r="SAL98" s="528"/>
      <c r="SAM98" s="528"/>
      <c r="SAN98" s="528"/>
      <c r="SAO98" s="528"/>
      <c r="SAP98" s="528"/>
      <c r="SAQ98" s="528"/>
      <c r="SAR98" s="528"/>
      <c r="SAS98" s="528"/>
      <c r="SAT98" s="528"/>
      <c r="SAU98" s="528"/>
      <c r="SAV98" s="528"/>
      <c r="SAW98" s="528"/>
      <c r="SAX98" s="528"/>
      <c r="SAY98" s="528"/>
      <c r="SAZ98" s="528"/>
      <c r="SBA98" s="528"/>
      <c r="SBB98" s="528"/>
      <c r="SBC98" s="528"/>
      <c r="SBD98" s="528"/>
      <c r="SBE98" s="528"/>
      <c r="SBF98" s="528"/>
      <c r="SBG98" s="528"/>
      <c r="SBH98" s="528"/>
      <c r="SBI98" s="528"/>
      <c r="SBJ98" s="528"/>
      <c r="SBK98" s="528"/>
      <c r="SBL98" s="528"/>
      <c r="SBM98" s="528"/>
      <c r="SBN98" s="528"/>
      <c r="SBO98" s="528"/>
      <c r="SBP98" s="528"/>
      <c r="SBQ98" s="528"/>
      <c r="SBR98" s="528"/>
      <c r="SBS98" s="528"/>
      <c r="SBT98" s="528"/>
      <c r="SBU98" s="528"/>
      <c r="SBV98" s="528"/>
      <c r="SBW98" s="528"/>
      <c r="SBX98" s="528"/>
      <c r="SBY98" s="528"/>
      <c r="SBZ98" s="528"/>
      <c r="SCA98" s="528"/>
      <c r="SCB98" s="528"/>
      <c r="SCC98" s="528"/>
      <c r="SCD98" s="528"/>
      <c r="SCE98" s="528"/>
      <c r="SCF98" s="528"/>
      <c r="SCG98" s="528"/>
      <c r="SCH98" s="528"/>
      <c r="SCI98" s="528"/>
      <c r="SCJ98" s="528"/>
      <c r="SCK98" s="528"/>
      <c r="SCL98" s="528"/>
      <c r="SCM98" s="528"/>
      <c r="SCN98" s="528"/>
      <c r="SCO98" s="528"/>
      <c r="SCP98" s="528"/>
      <c r="SCQ98" s="528"/>
      <c r="SCR98" s="528"/>
      <c r="SCS98" s="528"/>
      <c r="SCT98" s="528"/>
      <c r="SCU98" s="528"/>
      <c r="SCV98" s="528"/>
      <c r="SCW98" s="528"/>
      <c r="SCX98" s="528"/>
      <c r="SCY98" s="528"/>
      <c r="SCZ98" s="528"/>
      <c r="SDA98" s="528"/>
      <c r="SDB98" s="528"/>
      <c r="SDC98" s="528"/>
      <c r="SDD98" s="528"/>
      <c r="SDE98" s="528"/>
      <c r="SDF98" s="528"/>
      <c r="SDG98" s="528"/>
      <c r="SDH98" s="528"/>
      <c r="SDI98" s="528"/>
      <c r="SDJ98" s="528"/>
      <c r="SDK98" s="528"/>
      <c r="SDL98" s="528"/>
      <c r="SDM98" s="528"/>
      <c r="SDN98" s="528"/>
      <c r="SDO98" s="528"/>
      <c r="SDP98" s="528"/>
      <c r="SDQ98" s="528"/>
      <c r="SDR98" s="528"/>
      <c r="SDS98" s="528"/>
      <c r="SDT98" s="528"/>
      <c r="SDU98" s="528"/>
      <c r="SDV98" s="528"/>
      <c r="SDW98" s="528"/>
      <c r="SDX98" s="528"/>
      <c r="SDY98" s="528"/>
      <c r="SDZ98" s="528"/>
      <c r="SEA98" s="528"/>
      <c r="SEB98" s="528"/>
      <c r="SEC98" s="528"/>
      <c r="SED98" s="528"/>
      <c r="SEE98" s="528"/>
      <c r="SEF98" s="528"/>
      <c r="SEG98" s="528"/>
      <c r="SEH98" s="528"/>
      <c r="SEI98" s="528"/>
      <c r="SEJ98" s="528"/>
      <c r="SEK98" s="528"/>
      <c r="SEL98" s="528"/>
      <c r="SEM98" s="528"/>
      <c r="SEN98" s="528"/>
      <c r="SEO98" s="528"/>
      <c r="SEP98" s="528"/>
      <c r="SEQ98" s="528"/>
      <c r="SER98" s="528"/>
      <c r="SES98" s="528"/>
      <c r="SET98" s="528"/>
      <c r="SEU98" s="528"/>
      <c r="SEV98" s="528"/>
      <c r="SEW98" s="528"/>
      <c r="SEX98" s="528"/>
      <c r="SEY98" s="528"/>
      <c r="SEZ98" s="528"/>
      <c r="SFA98" s="528"/>
      <c r="SFB98" s="528"/>
      <c r="SFC98" s="528"/>
      <c r="SFD98" s="528"/>
      <c r="SFE98" s="528"/>
      <c r="SFF98" s="528"/>
      <c r="SFG98" s="528"/>
      <c r="SFH98" s="528"/>
      <c r="SFI98" s="528"/>
      <c r="SFJ98" s="528"/>
      <c r="SFK98" s="528"/>
      <c r="SFL98" s="528"/>
      <c r="SFM98" s="528"/>
      <c r="SFN98" s="528"/>
      <c r="SFO98" s="528"/>
      <c r="SFP98" s="528"/>
      <c r="SFQ98" s="528"/>
      <c r="SFR98" s="528"/>
      <c r="SFS98" s="528"/>
      <c r="SFT98" s="528"/>
      <c r="SFU98" s="528"/>
      <c r="SFV98" s="528"/>
      <c r="SFW98" s="528"/>
      <c r="SFX98" s="528"/>
      <c r="SFY98" s="528"/>
      <c r="SFZ98" s="528"/>
      <c r="SGA98" s="528"/>
      <c r="SGB98" s="528"/>
      <c r="SGC98" s="528"/>
      <c r="SGD98" s="528"/>
      <c r="SGE98" s="528"/>
      <c r="SGF98" s="528"/>
      <c r="SGG98" s="528"/>
      <c r="SGH98" s="528"/>
      <c r="SGI98" s="528"/>
      <c r="SGJ98" s="528"/>
      <c r="SGK98" s="528"/>
      <c r="SGL98" s="528"/>
      <c r="SGM98" s="528"/>
      <c r="SGN98" s="528"/>
      <c r="SGO98" s="528"/>
      <c r="SGP98" s="528"/>
      <c r="SGQ98" s="528"/>
      <c r="SGR98" s="528"/>
      <c r="SGS98" s="528"/>
      <c r="SGT98" s="528"/>
      <c r="SGU98" s="528"/>
      <c r="SGV98" s="528"/>
      <c r="SGW98" s="528"/>
      <c r="SGX98" s="528"/>
      <c r="SGY98" s="528"/>
      <c r="SGZ98" s="528"/>
      <c r="SHA98" s="528"/>
      <c r="SHB98" s="528"/>
      <c r="SHC98" s="528"/>
      <c r="SHD98" s="528"/>
      <c r="SHE98" s="528"/>
      <c r="SHF98" s="528"/>
      <c r="SHG98" s="528"/>
      <c r="SHH98" s="528"/>
      <c r="SHI98" s="528"/>
      <c r="SHJ98" s="528"/>
      <c r="SHK98" s="528"/>
      <c r="SHL98" s="528"/>
      <c r="SHM98" s="528"/>
      <c r="SHN98" s="528"/>
      <c r="SHO98" s="528"/>
      <c r="SHP98" s="528"/>
      <c r="SHQ98" s="528"/>
      <c r="SHR98" s="528"/>
      <c r="SHS98" s="528"/>
      <c r="SHT98" s="528"/>
      <c r="SHU98" s="528"/>
      <c r="SHV98" s="528"/>
      <c r="SHW98" s="528"/>
      <c r="SHX98" s="528"/>
      <c r="SHY98" s="528"/>
      <c r="SHZ98" s="528"/>
      <c r="SIA98" s="528"/>
      <c r="SIB98" s="528"/>
      <c r="SIC98" s="528"/>
      <c r="SID98" s="528"/>
      <c r="SIE98" s="528"/>
      <c r="SIF98" s="528"/>
      <c r="SIG98" s="528"/>
      <c r="SIH98" s="528"/>
      <c r="SII98" s="528"/>
      <c r="SIJ98" s="528"/>
      <c r="SIK98" s="528"/>
      <c r="SIL98" s="528"/>
      <c r="SIM98" s="528"/>
      <c r="SIN98" s="528"/>
      <c r="SIO98" s="528"/>
      <c r="SIP98" s="528"/>
      <c r="SIQ98" s="528"/>
      <c r="SIR98" s="528"/>
      <c r="SIS98" s="528"/>
      <c r="SIT98" s="528"/>
      <c r="SIU98" s="528"/>
      <c r="SIV98" s="528"/>
      <c r="SIW98" s="528"/>
      <c r="SIX98" s="528"/>
      <c r="SIY98" s="528"/>
      <c r="SIZ98" s="528"/>
      <c r="SJA98" s="528"/>
      <c r="SJB98" s="528"/>
      <c r="SJC98" s="528"/>
      <c r="SJD98" s="528"/>
      <c r="SJE98" s="528"/>
      <c r="SJF98" s="528"/>
      <c r="SJG98" s="528"/>
      <c r="SJH98" s="528"/>
      <c r="SJI98" s="528"/>
      <c r="SJJ98" s="528"/>
      <c r="SJK98" s="528"/>
      <c r="SJL98" s="528"/>
      <c r="SJM98" s="528"/>
      <c r="SJN98" s="528"/>
      <c r="SJO98" s="528"/>
      <c r="SJP98" s="528"/>
      <c r="SJQ98" s="528"/>
      <c r="SJR98" s="528"/>
      <c r="SJS98" s="528"/>
      <c r="SJT98" s="528"/>
      <c r="SJU98" s="528"/>
      <c r="SJV98" s="528"/>
      <c r="SJW98" s="528"/>
      <c r="SJX98" s="528"/>
      <c r="SJY98" s="528"/>
      <c r="SJZ98" s="528"/>
      <c r="SKA98" s="528"/>
      <c r="SKB98" s="528"/>
      <c r="SKC98" s="528"/>
      <c r="SKD98" s="528"/>
      <c r="SKE98" s="528"/>
      <c r="SKF98" s="528"/>
      <c r="SKG98" s="528"/>
      <c r="SKH98" s="528"/>
      <c r="SKI98" s="528"/>
      <c r="SKJ98" s="528"/>
      <c r="SKK98" s="528"/>
      <c r="SKL98" s="528"/>
      <c r="SKM98" s="528"/>
      <c r="SKN98" s="528"/>
      <c r="SKO98" s="528"/>
      <c r="SKP98" s="528"/>
      <c r="SKQ98" s="528"/>
      <c r="SKR98" s="528"/>
      <c r="SKS98" s="528"/>
      <c r="SKT98" s="528"/>
      <c r="SKU98" s="528"/>
      <c r="SKV98" s="528"/>
      <c r="SKW98" s="528"/>
      <c r="SKX98" s="528"/>
      <c r="SKY98" s="528"/>
      <c r="SKZ98" s="528"/>
      <c r="SLA98" s="528"/>
      <c r="SLB98" s="528"/>
      <c r="SLC98" s="528"/>
      <c r="SLD98" s="528"/>
      <c r="SLE98" s="528"/>
      <c r="SLF98" s="528"/>
      <c r="SLG98" s="528"/>
      <c r="SLH98" s="528"/>
      <c r="SLI98" s="528"/>
      <c r="SLJ98" s="528"/>
      <c r="SLK98" s="528"/>
      <c r="SLL98" s="528"/>
      <c r="SLM98" s="528"/>
      <c r="SLN98" s="528"/>
      <c r="SLO98" s="528"/>
      <c r="SLP98" s="528"/>
      <c r="SLQ98" s="528"/>
      <c r="SLR98" s="528"/>
      <c r="SLS98" s="528"/>
      <c r="SLT98" s="528"/>
      <c r="SLU98" s="528"/>
      <c r="SLV98" s="528"/>
      <c r="SLW98" s="528"/>
      <c r="SLX98" s="528"/>
      <c r="SLY98" s="528"/>
      <c r="SLZ98" s="528"/>
      <c r="SMA98" s="528"/>
      <c r="SMB98" s="528"/>
      <c r="SMC98" s="528"/>
      <c r="SMD98" s="528"/>
      <c r="SME98" s="528"/>
      <c r="SMF98" s="528"/>
      <c r="SMG98" s="528"/>
      <c r="SMH98" s="528"/>
      <c r="SMI98" s="528"/>
      <c r="SMJ98" s="528"/>
      <c r="SMK98" s="528"/>
      <c r="SML98" s="528"/>
      <c r="SMM98" s="528"/>
      <c r="SMN98" s="528"/>
      <c r="SMO98" s="528"/>
      <c r="SMP98" s="528"/>
      <c r="SMQ98" s="528"/>
      <c r="SMR98" s="528"/>
      <c r="SMS98" s="528"/>
      <c r="SMT98" s="528"/>
      <c r="SMU98" s="528"/>
      <c r="SMV98" s="528"/>
      <c r="SMW98" s="528"/>
      <c r="SMX98" s="528"/>
      <c r="SMY98" s="528"/>
      <c r="SMZ98" s="528"/>
      <c r="SNA98" s="528"/>
      <c r="SNB98" s="528"/>
      <c r="SNC98" s="528"/>
      <c r="SND98" s="528"/>
      <c r="SNE98" s="528"/>
      <c r="SNF98" s="528"/>
      <c r="SNG98" s="528"/>
      <c r="SNH98" s="528"/>
      <c r="SNI98" s="528"/>
      <c r="SNJ98" s="528"/>
      <c r="SNK98" s="528"/>
      <c r="SNL98" s="528"/>
      <c r="SNM98" s="528"/>
      <c r="SNN98" s="528"/>
      <c r="SNO98" s="528"/>
      <c r="SNP98" s="528"/>
      <c r="SNQ98" s="528"/>
      <c r="SNR98" s="528"/>
      <c r="SNS98" s="528"/>
      <c r="SNT98" s="528"/>
      <c r="SNU98" s="528"/>
      <c r="SNV98" s="528"/>
      <c r="SNW98" s="528"/>
      <c r="SNX98" s="528"/>
      <c r="SNY98" s="528"/>
      <c r="SNZ98" s="528"/>
      <c r="SOA98" s="528"/>
      <c r="SOB98" s="528"/>
      <c r="SOC98" s="528"/>
      <c r="SOD98" s="528"/>
      <c r="SOE98" s="528"/>
      <c r="SOF98" s="528"/>
      <c r="SOG98" s="528"/>
      <c r="SOH98" s="528"/>
      <c r="SOI98" s="528"/>
      <c r="SOJ98" s="528"/>
      <c r="SOK98" s="528"/>
      <c r="SOL98" s="528"/>
      <c r="SOM98" s="528"/>
      <c r="SON98" s="528"/>
      <c r="SOO98" s="528"/>
      <c r="SOP98" s="528"/>
      <c r="SOQ98" s="528"/>
      <c r="SOR98" s="528"/>
      <c r="SOS98" s="528"/>
      <c r="SOT98" s="528"/>
      <c r="SOU98" s="528"/>
      <c r="SOV98" s="528"/>
      <c r="SOW98" s="528"/>
      <c r="SOX98" s="528"/>
      <c r="SOY98" s="528"/>
      <c r="SOZ98" s="528"/>
      <c r="SPA98" s="528"/>
      <c r="SPB98" s="528"/>
      <c r="SPC98" s="528"/>
      <c r="SPD98" s="528"/>
      <c r="SPE98" s="528"/>
      <c r="SPF98" s="528"/>
      <c r="SPG98" s="528"/>
      <c r="SPH98" s="528"/>
      <c r="SPI98" s="528"/>
      <c r="SPJ98" s="528"/>
      <c r="SPK98" s="528"/>
      <c r="SPL98" s="528"/>
      <c r="SPM98" s="528"/>
      <c r="SPN98" s="528"/>
      <c r="SPO98" s="528"/>
      <c r="SPP98" s="528"/>
      <c r="SPQ98" s="528"/>
      <c r="SPR98" s="528"/>
      <c r="SPS98" s="528"/>
      <c r="SPT98" s="528"/>
      <c r="SPU98" s="528"/>
      <c r="SPV98" s="528"/>
      <c r="SPW98" s="528"/>
      <c r="SPX98" s="528"/>
      <c r="SPY98" s="528"/>
      <c r="SPZ98" s="528"/>
      <c r="SQA98" s="528"/>
      <c r="SQB98" s="528"/>
      <c r="SQC98" s="528"/>
      <c r="SQD98" s="528"/>
      <c r="SQE98" s="528"/>
      <c r="SQF98" s="528"/>
      <c r="SQG98" s="528"/>
      <c r="SQH98" s="528"/>
      <c r="SQI98" s="528"/>
      <c r="SQJ98" s="528"/>
      <c r="SQK98" s="528"/>
      <c r="SQL98" s="528"/>
      <c r="SQM98" s="528"/>
      <c r="SQN98" s="528"/>
      <c r="SQO98" s="528"/>
      <c r="SQP98" s="528"/>
      <c r="SQQ98" s="528"/>
      <c r="SQR98" s="528"/>
      <c r="SQS98" s="528"/>
      <c r="SQT98" s="528"/>
      <c r="SQU98" s="528"/>
      <c r="SQV98" s="528"/>
      <c r="SQW98" s="528"/>
      <c r="SQX98" s="528"/>
      <c r="SQY98" s="528"/>
      <c r="SQZ98" s="528"/>
      <c r="SRA98" s="528"/>
      <c r="SRB98" s="528"/>
      <c r="SRC98" s="528"/>
      <c r="SRD98" s="528"/>
      <c r="SRE98" s="528"/>
      <c r="SRF98" s="528"/>
      <c r="SRG98" s="528"/>
      <c r="SRH98" s="528"/>
      <c r="SRI98" s="528"/>
      <c r="SRJ98" s="528"/>
      <c r="SRK98" s="528"/>
      <c r="SRL98" s="528"/>
      <c r="SRM98" s="528"/>
      <c r="SRN98" s="528"/>
      <c r="SRO98" s="528"/>
      <c r="SRP98" s="528"/>
      <c r="SRQ98" s="528"/>
      <c r="SRR98" s="528"/>
      <c r="SRS98" s="528"/>
      <c r="SRT98" s="528"/>
      <c r="SRU98" s="528"/>
      <c r="SRV98" s="528"/>
      <c r="SRW98" s="528"/>
      <c r="SRX98" s="528"/>
      <c r="SRY98" s="528"/>
      <c r="SRZ98" s="528"/>
      <c r="SSA98" s="528"/>
      <c r="SSB98" s="528"/>
      <c r="SSC98" s="528"/>
      <c r="SSD98" s="528"/>
      <c r="SSE98" s="528"/>
      <c r="SSF98" s="528"/>
      <c r="SSG98" s="528"/>
      <c r="SSH98" s="528"/>
      <c r="SSI98" s="528"/>
      <c r="SSJ98" s="528"/>
      <c r="SSK98" s="528"/>
      <c r="SSL98" s="528"/>
      <c r="SSM98" s="528"/>
      <c r="SSN98" s="528"/>
      <c r="SSO98" s="528"/>
      <c r="SSP98" s="528"/>
      <c r="SSQ98" s="528"/>
      <c r="SSR98" s="528"/>
      <c r="SSS98" s="528"/>
      <c r="SST98" s="528"/>
      <c r="SSU98" s="528"/>
      <c r="SSV98" s="528"/>
      <c r="SSW98" s="528"/>
      <c r="SSX98" s="528"/>
      <c r="SSY98" s="528"/>
      <c r="SSZ98" s="528"/>
      <c r="STA98" s="528"/>
      <c r="STB98" s="528"/>
      <c r="STC98" s="528"/>
      <c r="STD98" s="528"/>
      <c r="STE98" s="528"/>
      <c r="STF98" s="528"/>
      <c r="STG98" s="528"/>
      <c r="STH98" s="528"/>
      <c r="STI98" s="528"/>
      <c r="STJ98" s="528"/>
      <c r="STK98" s="528"/>
      <c r="STL98" s="528"/>
      <c r="STM98" s="528"/>
      <c r="STN98" s="528"/>
      <c r="STO98" s="528"/>
      <c r="STP98" s="528"/>
      <c r="STQ98" s="528"/>
      <c r="STR98" s="528"/>
      <c r="STS98" s="528"/>
      <c r="STT98" s="528"/>
      <c r="STU98" s="528"/>
      <c r="STV98" s="528"/>
      <c r="STW98" s="528"/>
      <c r="STX98" s="528"/>
      <c r="STY98" s="528"/>
      <c r="STZ98" s="528"/>
      <c r="SUA98" s="528"/>
      <c r="SUB98" s="528"/>
      <c r="SUC98" s="528"/>
      <c r="SUD98" s="528"/>
      <c r="SUE98" s="528"/>
      <c r="SUF98" s="528"/>
      <c r="SUG98" s="528"/>
      <c r="SUH98" s="528"/>
      <c r="SUI98" s="528"/>
      <c r="SUJ98" s="528"/>
      <c r="SUK98" s="528"/>
      <c r="SUL98" s="528"/>
      <c r="SUM98" s="528"/>
      <c r="SUN98" s="528"/>
      <c r="SUO98" s="528"/>
      <c r="SUP98" s="528"/>
      <c r="SUQ98" s="528"/>
      <c r="SUR98" s="528"/>
      <c r="SUS98" s="528"/>
      <c r="SUT98" s="528"/>
      <c r="SUU98" s="528"/>
      <c r="SUV98" s="528"/>
      <c r="SUW98" s="528"/>
      <c r="SUX98" s="528"/>
      <c r="SUY98" s="528"/>
      <c r="SUZ98" s="528"/>
      <c r="SVA98" s="528"/>
      <c r="SVB98" s="528"/>
      <c r="SVC98" s="528"/>
      <c r="SVD98" s="528"/>
      <c r="SVE98" s="528"/>
      <c r="SVF98" s="528"/>
      <c r="SVG98" s="528"/>
      <c r="SVH98" s="528"/>
      <c r="SVI98" s="528"/>
      <c r="SVJ98" s="528"/>
      <c r="SVK98" s="528"/>
      <c r="SVL98" s="528"/>
      <c r="SVM98" s="528"/>
      <c r="SVN98" s="528"/>
      <c r="SVO98" s="528"/>
      <c r="SVP98" s="528"/>
      <c r="SVQ98" s="528"/>
      <c r="SVR98" s="528"/>
      <c r="SVS98" s="528"/>
      <c r="SVT98" s="528"/>
      <c r="SVU98" s="528"/>
      <c r="SVV98" s="528"/>
      <c r="SVW98" s="528"/>
      <c r="SVX98" s="528"/>
      <c r="SVY98" s="528"/>
      <c r="SVZ98" s="528"/>
      <c r="SWA98" s="528"/>
      <c r="SWB98" s="528"/>
      <c r="SWC98" s="528"/>
      <c r="SWD98" s="528"/>
      <c r="SWE98" s="528"/>
      <c r="SWF98" s="528"/>
      <c r="SWG98" s="528"/>
      <c r="SWH98" s="528"/>
      <c r="SWI98" s="528"/>
      <c r="SWJ98" s="528"/>
      <c r="SWK98" s="528"/>
      <c r="SWL98" s="528"/>
      <c r="SWM98" s="528"/>
      <c r="SWN98" s="528"/>
      <c r="SWO98" s="528"/>
      <c r="SWP98" s="528"/>
      <c r="SWQ98" s="528"/>
      <c r="SWR98" s="528"/>
      <c r="SWS98" s="528"/>
      <c r="SWT98" s="528"/>
      <c r="SWU98" s="528"/>
      <c r="SWV98" s="528"/>
      <c r="SWW98" s="528"/>
      <c r="SWX98" s="528"/>
      <c r="SWY98" s="528"/>
      <c r="SWZ98" s="528"/>
      <c r="SXA98" s="528"/>
      <c r="SXB98" s="528"/>
      <c r="SXC98" s="528"/>
      <c r="SXD98" s="528"/>
      <c r="SXE98" s="528"/>
      <c r="SXF98" s="528"/>
      <c r="SXG98" s="528"/>
      <c r="SXH98" s="528"/>
      <c r="SXI98" s="528"/>
      <c r="SXJ98" s="528"/>
      <c r="SXK98" s="528"/>
      <c r="SXL98" s="528"/>
      <c r="SXM98" s="528"/>
      <c r="SXN98" s="528"/>
      <c r="SXO98" s="528"/>
      <c r="SXP98" s="528"/>
      <c r="SXQ98" s="528"/>
      <c r="SXR98" s="528"/>
      <c r="SXS98" s="528"/>
      <c r="SXT98" s="528"/>
      <c r="SXU98" s="528"/>
      <c r="SXV98" s="528"/>
      <c r="SXW98" s="528"/>
      <c r="SXX98" s="528"/>
      <c r="SXY98" s="528"/>
      <c r="SXZ98" s="528"/>
      <c r="SYA98" s="528"/>
      <c r="SYB98" s="528"/>
      <c r="SYC98" s="528"/>
      <c r="SYD98" s="528"/>
      <c r="SYE98" s="528"/>
      <c r="SYF98" s="528"/>
      <c r="SYG98" s="528"/>
      <c r="SYH98" s="528"/>
      <c r="SYI98" s="528"/>
      <c r="SYJ98" s="528"/>
      <c r="SYK98" s="528"/>
      <c r="SYL98" s="528"/>
      <c r="SYM98" s="528"/>
      <c r="SYN98" s="528"/>
      <c r="SYO98" s="528"/>
      <c r="SYP98" s="528"/>
      <c r="SYQ98" s="528"/>
      <c r="SYR98" s="528"/>
      <c r="SYS98" s="528"/>
      <c r="SYT98" s="528"/>
      <c r="SYU98" s="528"/>
      <c r="SYV98" s="528"/>
      <c r="SYW98" s="528"/>
      <c r="SYX98" s="528"/>
      <c r="SYY98" s="528"/>
      <c r="SYZ98" s="528"/>
      <c r="SZA98" s="528"/>
      <c r="SZB98" s="528"/>
      <c r="SZC98" s="528"/>
      <c r="SZD98" s="528"/>
      <c r="SZE98" s="528"/>
      <c r="SZF98" s="528"/>
      <c r="SZG98" s="528"/>
      <c r="SZH98" s="528"/>
      <c r="SZI98" s="528"/>
      <c r="SZJ98" s="528"/>
      <c r="SZK98" s="528"/>
      <c r="SZL98" s="528"/>
      <c r="SZM98" s="528"/>
      <c r="SZN98" s="528"/>
      <c r="SZO98" s="528"/>
      <c r="SZP98" s="528"/>
      <c r="SZQ98" s="528"/>
      <c r="SZR98" s="528"/>
      <c r="SZS98" s="528"/>
      <c r="SZT98" s="528"/>
      <c r="SZU98" s="528"/>
      <c r="SZV98" s="528"/>
      <c r="SZW98" s="528"/>
      <c r="SZX98" s="528"/>
      <c r="SZY98" s="528"/>
      <c r="SZZ98" s="528"/>
      <c r="TAA98" s="528"/>
      <c r="TAB98" s="528"/>
      <c r="TAC98" s="528"/>
      <c r="TAD98" s="528"/>
      <c r="TAE98" s="528"/>
      <c r="TAF98" s="528"/>
      <c r="TAG98" s="528"/>
      <c r="TAH98" s="528"/>
      <c r="TAI98" s="528"/>
      <c r="TAJ98" s="528"/>
      <c r="TAK98" s="528"/>
      <c r="TAL98" s="528"/>
      <c r="TAM98" s="528"/>
      <c r="TAN98" s="528"/>
      <c r="TAO98" s="528"/>
      <c r="TAP98" s="528"/>
      <c r="TAQ98" s="528"/>
      <c r="TAR98" s="528"/>
      <c r="TAS98" s="528"/>
      <c r="TAT98" s="528"/>
      <c r="TAU98" s="528"/>
      <c r="TAV98" s="528"/>
      <c r="TAW98" s="528"/>
      <c r="TAX98" s="528"/>
      <c r="TAY98" s="528"/>
      <c r="TAZ98" s="528"/>
      <c r="TBA98" s="528"/>
      <c r="TBB98" s="528"/>
      <c r="TBC98" s="528"/>
      <c r="TBD98" s="528"/>
      <c r="TBE98" s="528"/>
      <c r="TBF98" s="528"/>
      <c r="TBG98" s="528"/>
      <c r="TBH98" s="528"/>
      <c r="TBI98" s="528"/>
      <c r="TBJ98" s="528"/>
      <c r="TBK98" s="528"/>
      <c r="TBL98" s="528"/>
      <c r="TBM98" s="528"/>
      <c r="TBN98" s="528"/>
      <c r="TBO98" s="528"/>
      <c r="TBP98" s="528"/>
      <c r="TBQ98" s="528"/>
      <c r="TBR98" s="528"/>
      <c r="TBS98" s="528"/>
      <c r="TBT98" s="528"/>
      <c r="TBU98" s="528"/>
      <c r="TBV98" s="528"/>
      <c r="TBW98" s="528"/>
      <c r="TBX98" s="528"/>
      <c r="TBY98" s="528"/>
      <c r="TBZ98" s="528"/>
      <c r="TCA98" s="528"/>
      <c r="TCB98" s="528"/>
      <c r="TCC98" s="528"/>
      <c r="TCD98" s="528"/>
      <c r="TCE98" s="528"/>
      <c r="TCF98" s="528"/>
      <c r="TCG98" s="528"/>
      <c r="TCH98" s="528"/>
      <c r="TCI98" s="528"/>
      <c r="TCJ98" s="528"/>
      <c r="TCK98" s="528"/>
      <c r="TCL98" s="528"/>
      <c r="TCM98" s="528"/>
      <c r="TCN98" s="528"/>
      <c r="TCO98" s="528"/>
      <c r="TCP98" s="528"/>
      <c r="TCQ98" s="528"/>
      <c r="TCR98" s="528"/>
      <c r="TCS98" s="528"/>
      <c r="TCT98" s="528"/>
      <c r="TCU98" s="528"/>
      <c r="TCV98" s="528"/>
      <c r="TCW98" s="528"/>
      <c r="TCX98" s="528"/>
      <c r="TCY98" s="528"/>
      <c r="TCZ98" s="528"/>
      <c r="TDA98" s="528"/>
      <c r="TDB98" s="528"/>
      <c r="TDC98" s="528"/>
      <c r="TDD98" s="528"/>
      <c r="TDE98" s="528"/>
      <c r="TDF98" s="528"/>
      <c r="TDG98" s="528"/>
      <c r="TDH98" s="528"/>
      <c r="TDI98" s="528"/>
      <c r="TDJ98" s="528"/>
      <c r="TDK98" s="528"/>
      <c r="TDL98" s="528"/>
      <c r="TDM98" s="528"/>
      <c r="TDN98" s="528"/>
      <c r="TDO98" s="528"/>
      <c r="TDP98" s="528"/>
      <c r="TDQ98" s="528"/>
      <c r="TDR98" s="528"/>
      <c r="TDS98" s="528"/>
      <c r="TDT98" s="528"/>
      <c r="TDU98" s="528"/>
      <c r="TDV98" s="528"/>
      <c r="TDW98" s="528"/>
      <c r="TDX98" s="528"/>
      <c r="TDY98" s="528"/>
      <c r="TDZ98" s="528"/>
      <c r="TEA98" s="528"/>
      <c r="TEB98" s="528"/>
      <c r="TEC98" s="528"/>
      <c r="TED98" s="528"/>
      <c r="TEE98" s="528"/>
      <c r="TEF98" s="528"/>
      <c r="TEG98" s="528"/>
      <c r="TEH98" s="528"/>
      <c r="TEI98" s="528"/>
      <c r="TEJ98" s="528"/>
      <c r="TEK98" s="528"/>
      <c r="TEL98" s="528"/>
      <c r="TEM98" s="528"/>
      <c r="TEN98" s="528"/>
      <c r="TEO98" s="528"/>
      <c r="TEP98" s="528"/>
      <c r="TEQ98" s="528"/>
      <c r="TER98" s="528"/>
      <c r="TES98" s="528"/>
      <c r="TET98" s="528"/>
      <c r="TEU98" s="528"/>
      <c r="TEV98" s="528"/>
      <c r="TEW98" s="528"/>
      <c r="TEX98" s="528"/>
      <c r="TEY98" s="528"/>
      <c r="TEZ98" s="528"/>
      <c r="TFA98" s="528"/>
      <c r="TFB98" s="528"/>
      <c r="TFC98" s="528"/>
      <c r="TFD98" s="528"/>
      <c r="TFE98" s="528"/>
      <c r="TFF98" s="528"/>
      <c r="TFG98" s="528"/>
      <c r="TFH98" s="528"/>
      <c r="TFI98" s="528"/>
      <c r="TFJ98" s="528"/>
      <c r="TFK98" s="528"/>
      <c r="TFL98" s="528"/>
      <c r="TFM98" s="528"/>
      <c r="TFN98" s="528"/>
      <c r="TFO98" s="528"/>
      <c r="TFP98" s="528"/>
      <c r="TFQ98" s="528"/>
      <c r="TFR98" s="528"/>
      <c r="TFS98" s="528"/>
      <c r="TFT98" s="528"/>
      <c r="TFU98" s="528"/>
      <c r="TFV98" s="528"/>
      <c r="TFW98" s="528"/>
      <c r="TFX98" s="528"/>
      <c r="TFY98" s="528"/>
      <c r="TFZ98" s="528"/>
      <c r="TGA98" s="528"/>
      <c r="TGB98" s="528"/>
      <c r="TGC98" s="528"/>
      <c r="TGD98" s="528"/>
      <c r="TGE98" s="528"/>
      <c r="TGF98" s="528"/>
      <c r="TGG98" s="528"/>
      <c r="TGH98" s="528"/>
      <c r="TGI98" s="528"/>
      <c r="TGJ98" s="528"/>
      <c r="TGK98" s="528"/>
      <c r="TGL98" s="528"/>
      <c r="TGM98" s="528"/>
      <c r="TGN98" s="528"/>
      <c r="TGO98" s="528"/>
      <c r="TGP98" s="528"/>
      <c r="TGQ98" s="528"/>
      <c r="TGR98" s="528"/>
      <c r="TGS98" s="528"/>
      <c r="TGT98" s="528"/>
      <c r="TGU98" s="528"/>
      <c r="TGV98" s="528"/>
      <c r="TGW98" s="528"/>
      <c r="TGX98" s="528"/>
      <c r="TGY98" s="528"/>
      <c r="TGZ98" s="528"/>
      <c r="THA98" s="528"/>
      <c r="THB98" s="528"/>
      <c r="THC98" s="528"/>
      <c r="THD98" s="528"/>
      <c r="THE98" s="528"/>
      <c r="THF98" s="528"/>
      <c r="THG98" s="528"/>
      <c r="THH98" s="528"/>
      <c r="THI98" s="528"/>
      <c r="THJ98" s="528"/>
      <c r="THK98" s="528"/>
      <c r="THL98" s="528"/>
      <c r="THM98" s="528"/>
      <c r="THN98" s="528"/>
      <c r="THO98" s="528"/>
      <c r="THP98" s="528"/>
      <c r="THQ98" s="528"/>
      <c r="THR98" s="528"/>
      <c r="THS98" s="528"/>
      <c r="THT98" s="528"/>
      <c r="THU98" s="528"/>
      <c r="THV98" s="528"/>
      <c r="THW98" s="528"/>
      <c r="THX98" s="528"/>
      <c r="THY98" s="528"/>
      <c r="THZ98" s="528"/>
      <c r="TIA98" s="528"/>
      <c r="TIB98" s="528"/>
      <c r="TIC98" s="528"/>
      <c r="TID98" s="528"/>
      <c r="TIE98" s="528"/>
      <c r="TIF98" s="528"/>
      <c r="TIG98" s="528"/>
      <c r="TIH98" s="528"/>
      <c r="TII98" s="528"/>
      <c r="TIJ98" s="528"/>
      <c r="TIK98" s="528"/>
      <c r="TIL98" s="528"/>
      <c r="TIM98" s="528"/>
      <c r="TIN98" s="528"/>
      <c r="TIO98" s="528"/>
      <c r="TIP98" s="528"/>
      <c r="TIQ98" s="528"/>
      <c r="TIR98" s="528"/>
      <c r="TIS98" s="528"/>
      <c r="TIT98" s="528"/>
      <c r="TIU98" s="528"/>
      <c r="TIV98" s="528"/>
      <c r="TIW98" s="528"/>
      <c r="TIX98" s="528"/>
      <c r="TIY98" s="528"/>
      <c r="TIZ98" s="528"/>
      <c r="TJA98" s="528"/>
      <c r="TJB98" s="528"/>
      <c r="TJC98" s="528"/>
      <c r="TJD98" s="528"/>
      <c r="TJE98" s="528"/>
      <c r="TJF98" s="528"/>
      <c r="TJG98" s="528"/>
      <c r="TJH98" s="528"/>
      <c r="TJI98" s="528"/>
      <c r="TJJ98" s="528"/>
      <c r="TJK98" s="528"/>
      <c r="TJL98" s="528"/>
      <c r="TJM98" s="528"/>
      <c r="TJN98" s="528"/>
      <c r="TJO98" s="528"/>
      <c r="TJP98" s="528"/>
      <c r="TJQ98" s="528"/>
      <c r="TJR98" s="528"/>
      <c r="TJS98" s="528"/>
      <c r="TJT98" s="528"/>
      <c r="TJU98" s="528"/>
      <c r="TJV98" s="528"/>
      <c r="TJW98" s="528"/>
      <c r="TJX98" s="528"/>
      <c r="TJY98" s="528"/>
      <c r="TJZ98" s="528"/>
      <c r="TKA98" s="528"/>
      <c r="TKB98" s="528"/>
      <c r="TKC98" s="528"/>
      <c r="TKD98" s="528"/>
      <c r="TKE98" s="528"/>
      <c r="TKF98" s="528"/>
      <c r="TKG98" s="528"/>
      <c r="TKH98" s="528"/>
      <c r="TKI98" s="528"/>
      <c r="TKJ98" s="528"/>
      <c r="TKK98" s="528"/>
      <c r="TKL98" s="528"/>
      <c r="TKM98" s="528"/>
      <c r="TKN98" s="528"/>
      <c r="TKO98" s="528"/>
      <c r="TKP98" s="528"/>
      <c r="TKQ98" s="528"/>
      <c r="TKR98" s="528"/>
      <c r="TKS98" s="528"/>
      <c r="TKT98" s="528"/>
      <c r="TKU98" s="528"/>
      <c r="TKV98" s="528"/>
      <c r="TKW98" s="528"/>
      <c r="TKX98" s="528"/>
      <c r="TKY98" s="528"/>
      <c r="TKZ98" s="528"/>
      <c r="TLA98" s="528"/>
      <c r="TLB98" s="528"/>
      <c r="TLC98" s="528"/>
      <c r="TLD98" s="528"/>
      <c r="TLE98" s="528"/>
      <c r="TLF98" s="528"/>
      <c r="TLG98" s="528"/>
      <c r="TLH98" s="528"/>
      <c r="TLI98" s="528"/>
      <c r="TLJ98" s="528"/>
      <c r="TLK98" s="528"/>
      <c r="TLL98" s="528"/>
      <c r="TLM98" s="528"/>
      <c r="TLN98" s="528"/>
      <c r="TLO98" s="528"/>
      <c r="TLP98" s="528"/>
      <c r="TLQ98" s="528"/>
      <c r="TLR98" s="528"/>
      <c r="TLS98" s="528"/>
      <c r="TLT98" s="528"/>
      <c r="TLU98" s="528"/>
      <c r="TLV98" s="528"/>
      <c r="TLW98" s="528"/>
      <c r="TLX98" s="528"/>
      <c r="TLY98" s="528"/>
      <c r="TLZ98" s="528"/>
      <c r="TMA98" s="528"/>
      <c r="TMB98" s="528"/>
      <c r="TMC98" s="528"/>
      <c r="TMD98" s="528"/>
      <c r="TME98" s="528"/>
      <c r="TMF98" s="528"/>
      <c r="TMG98" s="528"/>
      <c r="TMH98" s="528"/>
      <c r="TMI98" s="528"/>
      <c r="TMJ98" s="528"/>
      <c r="TMK98" s="528"/>
      <c r="TML98" s="528"/>
      <c r="TMM98" s="528"/>
      <c r="TMN98" s="528"/>
      <c r="TMO98" s="528"/>
      <c r="TMP98" s="528"/>
      <c r="TMQ98" s="528"/>
      <c r="TMR98" s="528"/>
      <c r="TMS98" s="528"/>
      <c r="TMT98" s="528"/>
      <c r="TMU98" s="528"/>
      <c r="TMV98" s="528"/>
      <c r="TMW98" s="528"/>
      <c r="TMX98" s="528"/>
      <c r="TMY98" s="528"/>
      <c r="TMZ98" s="528"/>
      <c r="TNA98" s="528"/>
      <c r="TNB98" s="528"/>
      <c r="TNC98" s="528"/>
      <c r="TND98" s="528"/>
      <c r="TNE98" s="528"/>
      <c r="TNF98" s="528"/>
      <c r="TNG98" s="528"/>
      <c r="TNH98" s="528"/>
      <c r="TNI98" s="528"/>
      <c r="TNJ98" s="528"/>
      <c r="TNK98" s="528"/>
      <c r="TNL98" s="528"/>
      <c r="TNM98" s="528"/>
      <c r="TNN98" s="528"/>
      <c r="TNO98" s="528"/>
      <c r="TNP98" s="528"/>
      <c r="TNQ98" s="528"/>
      <c r="TNR98" s="528"/>
      <c r="TNS98" s="528"/>
      <c r="TNT98" s="528"/>
      <c r="TNU98" s="528"/>
      <c r="TNV98" s="528"/>
      <c r="TNW98" s="528"/>
      <c r="TNX98" s="528"/>
      <c r="TNY98" s="528"/>
      <c r="TNZ98" s="528"/>
      <c r="TOA98" s="528"/>
      <c r="TOB98" s="528"/>
      <c r="TOC98" s="528"/>
      <c r="TOD98" s="528"/>
      <c r="TOE98" s="528"/>
      <c r="TOF98" s="528"/>
      <c r="TOG98" s="528"/>
      <c r="TOH98" s="528"/>
      <c r="TOI98" s="528"/>
      <c r="TOJ98" s="528"/>
      <c r="TOK98" s="528"/>
      <c r="TOL98" s="528"/>
      <c r="TOM98" s="528"/>
      <c r="TON98" s="528"/>
      <c r="TOO98" s="528"/>
      <c r="TOP98" s="528"/>
      <c r="TOQ98" s="528"/>
      <c r="TOR98" s="528"/>
      <c r="TOS98" s="528"/>
      <c r="TOT98" s="528"/>
      <c r="TOU98" s="528"/>
      <c r="TOV98" s="528"/>
      <c r="TOW98" s="528"/>
      <c r="TOX98" s="528"/>
      <c r="TOY98" s="528"/>
      <c r="TOZ98" s="528"/>
      <c r="TPA98" s="528"/>
      <c r="TPB98" s="528"/>
      <c r="TPC98" s="528"/>
      <c r="TPD98" s="528"/>
      <c r="TPE98" s="528"/>
      <c r="TPF98" s="528"/>
      <c r="TPG98" s="528"/>
      <c r="TPH98" s="528"/>
      <c r="TPI98" s="528"/>
      <c r="TPJ98" s="528"/>
      <c r="TPK98" s="528"/>
      <c r="TPL98" s="528"/>
      <c r="TPM98" s="528"/>
      <c r="TPN98" s="528"/>
      <c r="TPO98" s="528"/>
      <c r="TPP98" s="528"/>
      <c r="TPQ98" s="528"/>
      <c r="TPR98" s="528"/>
      <c r="TPS98" s="528"/>
      <c r="TPT98" s="528"/>
      <c r="TPU98" s="528"/>
      <c r="TPV98" s="528"/>
      <c r="TPW98" s="528"/>
      <c r="TPX98" s="528"/>
      <c r="TPY98" s="528"/>
      <c r="TPZ98" s="528"/>
      <c r="TQA98" s="528"/>
      <c r="TQB98" s="528"/>
      <c r="TQC98" s="528"/>
      <c r="TQD98" s="528"/>
      <c r="TQE98" s="528"/>
      <c r="TQF98" s="528"/>
      <c r="TQG98" s="528"/>
      <c r="TQH98" s="528"/>
      <c r="TQI98" s="528"/>
      <c r="TQJ98" s="528"/>
      <c r="TQK98" s="528"/>
      <c r="TQL98" s="528"/>
      <c r="TQM98" s="528"/>
      <c r="TQN98" s="528"/>
      <c r="TQO98" s="528"/>
      <c r="TQP98" s="528"/>
      <c r="TQQ98" s="528"/>
      <c r="TQR98" s="528"/>
      <c r="TQS98" s="528"/>
      <c r="TQT98" s="528"/>
      <c r="TQU98" s="528"/>
      <c r="TQV98" s="528"/>
      <c r="TQW98" s="528"/>
      <c r="TQX98" s="528"/>
      <c r="TQY98" s="528"/>
      <c r="TQZ98" s="528"/>
      <c r="TRA98" s="528"/>
      <c r="TRB98" s="528"/>
      <c r="TRC98" s="528"/>
      <c r="TRD98" s="528"/>
      <c r="TRE98" s="528"/>
      <c r="TRF98" s="528"/>
      <c r="TRG98" s="528"/>
      <c r="TRH98" s="528"/>
      <c r="TRI98" s="528"/>
      <c r="TRJ98" s="528"/>
      <c r="TRK98" s="528"/>
      <c r="TRL98" s="528"/>
      <c r="TRM98" s="528"/>
      <c r="TRN98" s="528"/>
      <c r="TRO98" s="528"/>
      <c r="TRP98" s="528"/>
      <c r="TRQ98" s="528"/>
      <c r="TRR98" s="528"/>
      <c r="TRS98" s="528"/>
      <c r="TRT98" s="528"/>
      <c r="TRU98" s="528"/>
      <c r="TRV98" s="528"/>
      <c r="TRW98" s="528"/>
      <c r="TRX98" s="528"/>
      <c r="TRY98" s="528"/>
      <c r="TRZ98" s="528"/>
      <c r="TSA98" s="528"/>
      <c r="TSB98" s="528"/>
      <c r="TSC98" s="528"/>
      <c r="TSD98" s="528"/>
      <c r="TSE98" s="528"/>
      <c r="TSF98" s="528"/>
      <c r="TSG98" s="528"/>
      <c r="TSH98" s="528"/>
      <c r="TSI98" s="528"/>
      <c r="TSJ98" s="528"/>
      <c r="TSK98" s="528"/>
      <c r="TSL98" s="528"/>
      <c r="TSM98" s="528"/>
      <c r="TSN98" s="528"/>
      <c r="TSO98" s="528"/>
      <c r="TSP98" s="528"/>
      <c r="TSQ98" s="528"/>
      <c r="TSR98" s="528"/>
      <c r="TSS98" s="528"/>
      <c r="TST98" s="528"/>
      <c r="TSU98" s="528"/>
      <c r="TSV98" s="528"/>
      <c r="TSW98" s="528"/>
      <c r="TSX98" s="528"/>
      <c r="TSY98" s="528"/>
      <c r="TSZ98" s="528"/>
      <c r="TTA98" s="528"/>
      <c r="TTB98" s="528"/>
      <c r="TTC98" s="528"/>
      <c r="TTD98" s="528"/>
      <c r="TTE98" s="528"/>
      <c r="TTF98" s="528"/>
      <c r="TTG98" s="528"/>
      <c r="TTH98" s="528"/>
      <c r="TTI98" s="528"/>
      <c r="TTJ98" s="528"/>
      <c r="TTK98" s="528"/>
      <c r="TTL98" s="528"/>
      <c r="TTM98" s="528"/>
      <c r="TTN98" s="528"/>
      <c r="TTO98" s="528"/>
      <c r="TTP98" s="528"/>
      <c r="TTQ98" s="528"/>
      <c r="TTR98" s="528"/>
      <c r="TTS98" s="528"/>
      <c r="TTT98" s="528"/>
      <c r="TTU98" s="528"/>
      <c r="TTV98" s="528"/>
      <c r="TTW98" s="528"/>
      <c r="TTX98" s="528"/>
      <c r="TTY98" s="528"/>
      <c r="TTZ98" s="528"/>
      <c r="TUA98" s="528"/>
      <c r="TUB98" s="528"/>
      <c r="TUC98" s="528"/>
      <c r="TUD98" s="528"/>
      <c r="TUE98" s="528"/>
      <c r="TUF98" s="528"/>
      <c r="TUG98" s="528"/>
      <c r="TUH98" s="528"/>
      <c r="TUI98" s="528"/>
      <c r="TUJ98" s="528"/>
      <c r="TUK98" s="528"/>
      <c r="TUL98" s="528"/>
      <c r="TUM98" s="528"/>
      <c r="TUN98" s="528"/>
      <c r="TUO98" s="528"/>
      <c r="TUP98" s="528"/>
      <c r="TUQ98" s="528"/>
      <c r="TUR98" s="528"/>
      <c r="TUS98" s="528"/>
      <c r="TUT98" s="528"/>
      <c r="TUU98" s="528"/>
      <c r="TUV98" s="528"/>
      <c r="TUW98" s="528"/>
      <c r="TUX98" s="528"/>
      <c r="TUY98" s="528"/>
      <c r="TUZ98" s="528"/>
      <c r="TVA98" s="528"/>
      <c r="TVB98" s="528"/>
      <c r="TVC98" s="528"/>
      <c r="TVD98" s="528"/>
      <c r="TVE98" s="528"/>
      <c r="TVF98" s="528"/>
      <c r="TVG98" s="528"/>
      <c r="TVH98" s="528"/>
      <c r="TVI98" s="528"/>
      <c r="TVJ98" s="528"/>
      <c r="TVK98" s="528"/>
      <c r="TVL98" s="528"/>
      <c r="TVM98" s="528"/>
      <c r="TVN98" s="528"/>
      <c r="TVO98" s="528"/>
      <c r="TVP98" s="528"/>
      <c r="TVQ98" s="528"/>
      <c r="TVR98" s="528"/>
      <c r="TVS98" s="528"/>
      <c r="TVT98" s="528"/>
      <c r="TVU98" s="528"/>
      <c r="TVV98" s="528"/>
      <c r="TVW98" s="528"/>
      <c r="TVX98" s="528"/>
      <c r="TVY98" s="528"/>
      <c r="TVZ98" s="528"/>
      <c r="TWA98" s="528"/>
      <c r="TWB98" s="528"/>
      <c r="TWC98" s="528"/>
      <c r="TWD98" s="528"/>
      <c r="TWE98" s="528"/>
      <c r="TWF98" s="528"/>
      <c r="TWG98" s="528"/>
      <c r="TWH98" s="528"/>
      <c r="TWI98" s="528"/>
      <c r="TWJ98" s="528"/>
      <c r="TWK98" s="528"/>
      <c r="TWL98" s="528"/>
      <c r="TWM98" s="528"/>
      <c r="TWN98" s="528"/>
      <c r="TWO98" s="528"/>
      <c r="TWP98" s="528"/>
      <c r="TWQ98" s="528"/>
      <c r="TWR98" s="528"/>
      <c r="TWS98" s="528"/>
      <c r="TWT98" s="528"/>
      <c r="TWU98" s="528"/>
      <c r="TWV98" s="528"/>
      <c r="TWW98" s="528"/>
      <c r="TWX98" s="528"/>
      <c r="TWY98" s="528"/>
      <c r="TWZ98" s="528"/>
      <c r="TXA98" s="528"/>
      <c r="TXB98" s="528"/>
      <c r="TXC98" s="528"/>
      <c r="TXD98" s="528"/>
      <c r="TXE98" s="528"/>
      <c r="TXF98" s="528"/>
      <c r="TXG98" s="528"/>
      <c r="TXH98" s="528"/>
      <c r="TXI98" s="528"/>
      <c r="TXJ98" s="528"/>
      <c r="TXK98" s="528"/>
      <c r="TXL98" s="528"/>
      <c r="TXM98" s="528"/>
      <c r="TXN98" s="528"/>
      <c r="TXO98" s="528"/>
      <c r="TXP98" s="528"/>
      <c r="TXQ98" s="528"/>
      <c r="TXR98" s="528"/>
      <c r="TXS98" s="528"/>
      <c r="TXT98" s="528"/>
      <c r="TXU98" s="528"/>
      <c r="TXV98" s="528"/>
      <c r="TXW98" s="528"/>
      <c r="TXX98" s="528"/>
      <c r="TXY98" s="528"/>
      <c r="TXZ98" s="528"/>
      <c r="TYA98" s="528"/>
      <c r="TYB98" s="528"/>
      <c r="TYC98" s="528"/>
      <c r="TYD98" s="528"/>
      <c r="TYE98" s="528"/>
      <c r="TYF98" s="528"/>
      <c r="TYG98" s="528"/>
      <c r="TYH98" s="528"/>
      <c r="TYI98" s="528"/>
      <c r="TYJ98" s="528"/>
      <c r="TYK98" s="528"/>
      <c r="TYL98" s="528"/>
      <c r="TYM98" s="528"/>
      <c r="TYN98" s="528"/>
      <c r="TYO98" s="528"/>
      <c r="TYP98" s="528"/>
      <c r="TYQ98" s="528"/>
      <c r="TYR98" s="528"/>
      <c r="TYS98" s="528"/>
      <c r="TYT98" s="528"/>
      <c r="TYU98" s="528"/>
      <c r="TYV98" s="528"/>
      <c r="TYW98" s="528"/>
      <c r="TYX98" s="528"/>
      <c r="TYY98" s="528"/>
      <c r="TYZ98" s="528"/>
      <c r="TZA98" s="528"/>
      <c r="TZB98" s="528"/>
      <c r="TZC98" s="528"/>
      <c r="TZD98" s="528"/>
      <c r="TZE98" s="528"/>
      <c r="TZF98" s="528"/>
      <c r="TZG98" s="528"/>
      <c r="TZH98" s="528"/>
      <c r="TZI98" s="528"/>
      <c r="TZJ98" s="528"/>
      <c r="TZK98" s="528"/>
      <c r="TZL98" s="528"/>
      <c r="TZM98" s="528"/>
      <c r="TZN98" s="528"/>
      <c r="TZO98" s="528"/>
      <c r="TZP98" s="528"/>
      <c r="TZQ98" s="528"/>
      <c r="TZR98" s="528"/>
      <c r="TZS98" s="528"/>
      <c r="TZT98" s="528"/>
      <c r="TZU98" s="528"/>
      <c r="TZV98" s="528"/>
      <c r="TZW98" s="528"/>
      <c r="TZX98" s="528"/>
      <c r="TZY98" s="528"/>
      <c r="TZZ98" s="528"/>
      <c r="UAA98" s="528"/>
      <c r="UAB98" s="528"/>
      <c r="UAC98" s="528"/>
      <c r="UAD98" s="528"/>
      <c r="UAE98" s="528"/>
      <c r="UAF98" s="528"/>
      <c r="UAG98" s="528"/>
      <c r="UAH98" s="528"/>
      <c r="UAI98" s="528"/>
      <c r="UAJ98" s="528"/>
      <c r="UAK98" s="528"/>
      <c r="UAL98" s="528"/>
      <c r="UAM98" s="528"/>
      <c r="UAN98" s="528"/>
      <c r="UAO98" s="528"/>
      <c r="UAP98" s="528"/>
      <c r="UAQ98" s="528"/>
      <c r="UAR98" s="528"/>
      <c r="UAS98" s="528"/>
      <c r="UAT98" s="528"/>
      <c r="UAU98" s="528"/>
      <c r="UAV98" s="528"/>
      <c r="UAW98" s="528"/>
      <c r="UAX98" s="528"/>
      <c r="UAY98" s="528"/>
      <c r="UAZ98" s="528"/>
      <c r="UBA98" s="528"/>
      <c r="UBB98" s="528"/>
      <c r="UBC98" s="528"/>
      <c r="UBD98" s="528"/>
      <c r="UBE98" s="528"/>
      <c r="UBF98" s="528"/>
      <c r="UBG98" s="528"/>
      <c r="UBH98" s="528"/>
      <c r="UBI98" s="528"/>
      <c r="UBJ98" s="528"/>
      <c r="UBK98" s="528"/>
      <c r="UBL98" s="528"/>
      <c r="UBM98" s="528"/>
      <c r="UBN98" s="528"/>
      <c r="UBO98" s="528"/>
      <c r="UBP98" s="528"/>
      <c r="UBQ98" s="528"/>
      <c r="UBR98" s="528"/>
      <c r="UBS98" s="528"/>
      <c r="UBT98" s="528"/>
      <c r="UBU98" s="528"/>
      <c r="UBV98" s="528"/>
      <c r="UBW98" s="528"/>
      <c r="UBX98" s="528"/>
      <c r="UBY98" s="528"/>
      <c r="UBZ98" s="528"/>
      <c r="UCA98" s="528"/>
      <c r="UCB98" s="528"/>
      <c r="UCC98" s="528"/>
      <c r="UCD98" s="528"/>
      <c r="UCE98" s="528"/>
      <c r="UCF98" s="528"/>
      <c r="UCG98" s="528"/>
      <c r="UCH98" s="528"/>
      <c r="UCI98" s="528"/>
      <c r="UCJ98" s="528"/>
      <c r="UCK98" s="528"/>
      <c r="UCL98" s="528"/>
      <c r="UCM98" s="528"/>
      <c r="UCN98" s="528"/>
      <c r="UCO98" s="528"/>
      <c r="UCP98" s="528"/>
      <c r="UCQ98" s="528"/>
      <c r="UCR98" s="528"/>
      <c r="UCS98" s="528"/>
      <c r="UCT98" s="528"/>
      <c r="UCU98" s="528"/>
      <c r="UCV98" s="528"/>
      <c r="UCW98" s="528"/>
      <c r="UCX98" s="528"/>
      <c r="UCY98" s="528"/>
      <c r="UCZ98" s="528"/>
      <c r="UDA98" s="528"/>
      <c r="UDB98" s="528"/>
      <c r="UDC98" s="528"/>
      <c r="UDD98" s="528"/>
      <c r="UDE98" s="528"/>
      <c r="UDF98" s="528"/>
      <c r="UDG98" s="528"/>
      <c r="UDH98" s="528"/>
      <c r="UDI98" s="528"/>
      <c r="UDJ98" s="528"/>
      <c r="UDK98" s="528"/>
      <c r="UDL98" s="528"/>
      <c r="UDM98" s="528"/>
      <c r="UDN98" s="528"/>
      <c r="UDO98" s="528"/>
      <c r="UDP98" s="528"/>
      <c r="UDQ98" s="528"/>
      <c r="UDR98" s="528"/>
      <c r="UDS98" s="528"/>
      <c r="UDT98" s="528"/>
      <c r="UDU98" s="528"/>
      <c r="UDV98" s="528"/>
      <c r="UDW98" s="528"/>
      <c r="UDX98" s="528"/>
      <c r="UDY98" s="528"/>
      <c r="UDZ98" s="528"/>
      <c r="UEA98" s="528"/>
      <c r="UEB98" s="528"/>
      <c r="UEC98" s="528"/>
      <c r="UED98" s="528"/>
      <c r="UEE98" s="528"/>
      <c r="UEF98" s="528"/>
      <c r="UEG98" s="528"/>
      <c r="UEH98" s="528"/>
      <c r="UEI98" s="528"/>
      <c r="UEJ98" s="528"/>
      <c r="UEK98" s="528"/>
      <c r="UEL98" s="528"/>
      <c r="UEM98" s="528"/>
      <c r="UEN98" s="528"/>
      <c r="UEO98" s="528"/>
      <c r="UEP98" s="528"/>
      <c r="UEQ98" s="528"/>
      <c r="UER98" s="528"/>
      <c r="UES98" s="528"/>
      <c r="UET98" s="528"/>
      <c r="UEU98" s="528"/>
      <c r="UEV98" s="528"/>
      <c r="UEW98" s="528"/>
      <c r="UEX98" s="528"/>
      <c r="UEY98" s="528"/>
      <c r="UEZ98" s="528"/>
      <c r="UFA98" s="528"/>
      <c r="UFB98" s="528"/>
      <c r="UFC98" s="528"/>
      <c r="UFD98" s="528"/>
      <c r="UFE98" s="528"/>
      <c r="UFF98" s="528"/>
      <c r="UFG98" s="528"/>
      <c r="UFH98" s="528"/>
      <c r="UFI98" s="528"/>
      <c r="UFJ98" s="528"/>
      <c r="UFK98" s="528"/>
      <c r="UFL98" s="528"/>
      <c r="UFM98" s="528"/>
      <c r="UFN98" s="528"/>
      <c r="UFO98" s="528"/>
      <c r="UFP98" s="528"/>
      <c r="UFQ98" s="528"/>
      <c r="UFR98" s="528"/>
      <c r="UFS98" s="528"/>
      <c r="UFT98" s="528"/>
      <c r="UFU98" s="528"/>
      <c r="UFV98" s="528"/>
      <c r="UFW98" s="528"/>
      <c r="UFX98" s="528"/>
      <c r="UFY98" s="528"/>
      <c r="UFZ98" s="528"/>
      <c r="UGA98" s="528"/>
      <c r="UGB98" s="528"/>
      <c r="UGC98" s="528"/>
      <c r="UGD98" s="528"/>
      <c r="UGE98" s="528"/>
      <c r="UGF98" s="528"/>
      <c r="UGG98" s="528"/>
      <c r="UGH98" s="528"/>
      <c r="UGI98" s="528"/>
      <c r="UGJ98" s="528"/>
      <c r="UGK98" s="528"/>
      <c r="UGL98" s="528"/>
      <c r="UGM98" s="528"/>
      <c r="UGN98" s="528"/>
      <c r="UGO98" s="528"/>
      <c r="UGP98" s="528"/>
      <c r="UGQ98" s="528"/>
      <c r="UGR98" s="528"/>
      <c r="UGS98" s="528"/>
      <c r="UGT98" s="528"/>
      <c r="UGU98" s="528"/>
      <c r="UGV98" s="528"/>
      <c r="UGW98" s="528"/>
      <c r="UGX98" s="528"/>
      <c r="UGY98" s="528"/>
      <c r="UGZ98" s="528"/>
      <c r="UHA98" s="528"/>
      <c r="UHB98" s="528"/>
      <c r="UHC98" s="528"/>
      <c r="UHD98" s="528"/>
      <c r="UHE98" s="528"/>
      <c r="UHF98" s="528"/>
      <c r="UHG98" s="528"/>
      <c r="UHH98" s="528"/>
      <c r="UHI98" s="528"/>
      <c r="UHJ98" s="528"/>
      <c r="UHK98" s="528"/>
      <c r="UHL98" s="528"/>
      <c r="UHM98" s="528"/>
      <c r="UHN98" s="528"/>
      <c r="UHO98" s="528"/>
      <c r="UHP98" s="528"/>
      <c r="UHQ98" s="528"/>
      <c r="UHR98" s="528"/>
      <c r="UHS98" s="528"/>
      <c r="UHT98" s="528"/>
      <c r="UHU98" s="528"/>
      <c r="UHV98" s="528"/>
      <c r="UHW98" s="528"/>
      <c r="UHX98" s="528"/>
      <c r="UHY98" s="528"/>
      <c r="UHZ98" s="528"/>
      <c r="UIA98" s="528"/>
      <c r="UIB98" s="528"/>
      <c r="UIC98" s="528"/>
      <c r="UID98" s="528"/>
      <c r="UIE98" s="528"/>
      <c r="UIF98" s="528"/>
      <c r="UIG98" s="528"/>
      <c r="UIH98" s="528"/>
      <c r="UII98" s="528"/>
      <c r="UIJ98" s="528"/>
      <c r="UIK98" s="528"/>
      <c r="UIL98" s="528"/>
      <c r="UIM98" s="528"/>
      <c r="UIN98" s="528"/>
      <c r="UIO98" s="528"/>
      <c r="UIP98" s="528"/>
      <c r="UIQ98" s="528"/>
      <c r="UIR98" s="528"/>
      <c r="UIS98" s="528"/>
      <c r="UIT98" s="528"/>
      <c r="UIU98" s="528"/>
      <c r="UIV98" s="528"/>
      <c r="UIW98" s="528"/>
      <c r="UIX98" s="528"/>
      <c r="UIY98" s="528"/>
      <c r="UIZ98" s="528"/>
      <c r="UJA98" s="528"/>
      <c r="UJB98" s="528"/>
      <c r="UJC98" s="528"/>
      <c r="UJD98" s="528"/>
      <c r="UJE98" s="528"/>
      <c r="UJF98" s="528"/>
      <c r="UJG98" s="528"/>
      <c r="UJH98" s="528"/>
      <c r="UJI98" s="528"/>
      <c r="UJJ98" s="528"/>
      <c r="UJK98" s="528"/>
      <c r="UJL98" s="528"/>
      <c r="UJM98" s="528"/>
      <c r="UJN98" s="528"/>
      <c r="UJO98" s="528"/>
      <c r="UJP98" s="528"/>
      <c r="UJQ98" s="528"/>
      <c r="UJR98" s="528"/>
      <c r="UJS98" s="528"/>
      <c r="UJT98" s="528"/>
      <c r="UJU98" s="528"/>
      <c r="UJV98" s="528"/>
      <c r="UJW98" s="528"/>
      <c r="UJX98" s="528"/>
      <c r="UJY98" s="528"/>
      <c r="UJZ98" s="528"/>
      <c r="UKA98" s="528"/>
      <c r="UKB98" s="528"/>
      <c r="UKC98" s="528"/>
      <c r="UKD98" s="528"/>
      <c r="UKE98" s="528"/>
      <c r="UKF98" s="528"/>
      <c r="UKG98" s="528"/>
      <c r="UKH98" s="528"/>
      <c r="UKI98" s="528"/>
      <c r="UKJ98" s="528"/>
      <c r="UKK98" s="528"/>
      <c r="UKL98" s="528"/>
      <c r="UKM98" s="528"/>
      <c r="UKN98" s="528"/>
      <c r="UKO98" s="528"/>
      <c r="UKP98" s="528"/>
      <c r="UKQ98" s="528"/>
      <c r="UKR98" s="528"/>
      <c r="UKS98" s="528"/>
      <c r="UKT98" s="528"/>
      <c r="UKU98" s="528"/>
      <c r="UKV98" s="528"/>
      <c r="UKW98" s="528"/>
      <c r="UKX98" s="528"/>
      <c r="UKY98" s="528"/>
      <c r="UKZ98" s="528"/>
      <c r="ULA98" s="528"/>
      <c r="ULB98" s="528"/>
      <c r="ULC98" s="528"/>
      <c r="ULD98" s="528"/>
      <c r="ULE98" s="528"/>
      <c r="ULF98" s="528"/>
      <c r="ULG98" s="528"/>
      <c r="ULH98" s="528"/>
      <c r="ULI98" s="528"/>
      <c r="ULJ98" s="528"/>
      <c r="ULK98" s="528"/>
      <c r="ULL98" s="528"/>
      <c r="ULM98" s="528"/>
      <c r="ULN98" s="528"/>
      <c r="ULO98" s="528"/>
      <c r="ULP98" s="528"/>
      <c r="ULQ98" s="528"/>
      <c r="ULR98" s="528"/>
      <c r="ULS98" s="528"/>
      <c r="ULT98" s="528"/>
      <c r="ULU98" s="528"/>
      <c r="ULV98" s="528"/>
      <c r="ULW98" s="528"/>
      <c r="ULX98" s="528"/>
      <c r="ULY98" s="528"/>
      <c r="ULZ98" s="528"/>
      <c r="UMA98" s="528"/>
      <c r="UMB98" s="528"/>
      <c r="UMC98" s="528"/>
      <c r="UMD98" s="528"/>
      <c r="UME98" s="528"/>
      <c r="UMF98" s="528"/>
      <c r="UMG98" s="528"/>
      <c r="UMH98" s="528"/>
      <c r="UMI98" s="528"/>
      <c r="UMJ98" s="528"/>
      <c r="UMK98" s="528"/>
      <c r="UML98" s="528"/>
      <c r="UMM98" s="528"/>
      <c r="UMN98" s="528"/>
      <c r="UMO98" s="528"/>
      <c r="UMP98" s="528"/>
      <c r="UMQ98" s="528"/>
      <c r="UMR98" s="528"/>
      <c r="UMS98" s="528"/>
      <c r="UMT98" s="528"/>
      <c r="UMU98" s="528"/>
      <c r="UMV98" s="528"/>
      <c r="UMW98" s="528"/>
      <c r="UMX98" s="528"/>
      <c r="UMY98" s="528"/>
      <c r="UMZ98" s="528"/>
      <c r="UNA98" s="528"/>
      <c r="UNB98" s="528"/>
      <c r="UNC98" s="528"/>
      <c r="UND98" s="528"/>
      <c r="UNE98" s="528"/>
      <c r="UNF98" s="528"/>
      <c r="UNG98" s="528"/>
      <c r="UNH98" s="528"/>
      <c r="UNI98" s="528"/>
      <c r="UNJ98" s="528"/>
      <c r="UNK98" s="528"/>
      <c r="UNL98" s="528"/>
      <c r="UNM98" s="528"/>
      <c r="UNN98" s="528"/>
      <c r="UNO98" s="528"/>
      <c r="UNP98" s="528"/>
      <c r="UNQ98" s="528"/>
      <c r="UNR98" s="528"/>
      <c r="UNS98" s="528"/>
      <c r="UNT98" s="528"/>
      <c r="UNU98" s="528"/>
      <c r="UNV98" s="528"/>
      <c r="UNW98" s="528"/>
      <c r="UNX98" s="528"/>
      <c r="UNY98" s="528"/>
      <c r="UNZ98" s="528"/>
      <c r="UOA98" s="528"/>
      <c r="UOB98" s="528"/>
      <c r="UOC98" s="528"/>
      <c r="UOD98" s="528"/>
      <c r="UOE98" s="528"/>
      <c r="UOF98" s="528"/>
      <c r="UOG98" s="528"/>
      <c r="UOH98" s="528"/>
      <c r="UOI98" s="528"/>
      <c r="UOJ98" s="528"/>
      <c r="UOK98" s="528"/>
      <c r="UOL98" s="528"/>
      <c r="UOM98" s="528"/>
      <c r="UON98" s="528"/>
      <c r="UOO98" s="528"/>
      <c r="UOP98" s="528"/>
      <c r="UOQ98" s="528"/>
      <c r="UOR98" s="528"/>
      <c r="UOS98" s="528"/>
      <c r="UOT98" s="528"/>
      <c r="UOU98" s="528"/>
      <c r="UOV98" s="528"/>
      <c r="UOW98" s="528"/>
      <c r="UOX98" s="528"/>
      <c r="UOY98" s="528"/>
      <c r="UOZ98" s="528"/>
      <c r="UPA98" s="528"/>
      <c r="UPB98" s="528"/>
      <c r="UPC98" s="528"/>
      <c r="UPD98" s="528"/>
      <c r="UPE98" s="528"/>
      <c r="UPF98" s="528"/>
      <c r="UPG98" s="528"/>
      <c r="UPH98" s="528"/>
      <c r="UPI98" s="528"/>
      <c r="UPJ98" s="528"/>
      <c r="UPK98" s="528"/>
      <c r="UPL98" s="528"/>
      <c r="UPM98" s="528"/>
      <c r="UPN98" s="528"/>
      <c r="UPO98" s="528"/>
      <c r="UPP98" s="528"/>
      <c r="UPQ98" s="528"/>
      <c r="UPR98" s="528"/>
      <c r="UPS98" s="528"/>
      <c r="UPT98" s="528"/>
      <c r="UPU98" s="528"/>
      <c r="UPV98" s="528"/>
      <c r="UPW98" s="528"/>
      <c r="UPX98" s="528"/>
      <c r="UPY98" s="528"/>
      <c r="UPZ98" s="528"/>
      <c r="UQA98" s="528"/>
      <c r="UQB98" s="528"/>
      <c r="UQC98" s="528"/>
      <c r="UQD98" s="528"/>
      <c r="UQE98" s="528"/>
      <c r="UQF98" s="528"/>
      <c r="UQG98" s="528"/>
      <c r="UQH98" s="528"/>
      <c r="UQI98" s="528"/>
      <c r="UQJ98" s="528"/>
      <c r="UQK98" s="528"/>
      <c r="UQL98" s="528"/>
      <c r="UQM98" s="528"/>
      <c r="UQN98" s="528"/>
      <c r="UQO98" s="528"/>
      <c r="UQP98" s="528"/>
      <c r="UQQ98" s="528"/>
      <c r="UQR98" s="528"/>
      <c r="UQS98" s="528"/>
      <c r="UQT98" s="528"/>
      <c r="UQU98" s="528"/>
      <c r="UQV98" s="528"/>
      <c r="UQW98" s="528"/>
      <c r="UQX98" s="528"/>
      <c r="UQY98" s="528"/>
      <c r="UQZ98" s="528"/>
      <c r="URA98" s="528"/>
      <c r="URB98" s="528"/>
      <c r="URC98" s="528"/>
      <c r="URD98" s="528"/>
      <c r="URE98" s="528"/>
      <c r="URF98" s="528"/>
      <c r="URG98" s="528"/>
      <c r="URH98" s="528"/>
      <c r="URI98" s="528"/>
      <c r="URJ98" s="528"/>
      <c r="URK98" s="528"/>
      <c r="URL98" s="528"/>
      <c r="URM98" s="528"/>
      <c r="URN98" s="528"/>
      <c r="URO98" s="528"/>
      <c r="URP98" s="528"/>
      <c r="URQ98" s="528"/>
      <c r="URR98" s="528"/>
      <c r="URS98" s="528"/>
      <c r="URT98" s="528"/>
      <c r="URU98" s="528"/>
      <c r="URV98" s="528"/>
      <c r="URW98" s="528"/>
      <c r="URX98" s="528"/>
      <c r="URY98" s="528"/>
      <c r="URZ98" s="528"/>
      <c r="USA98" s="528"/>
      <c r="USB98" s="528"/>
      <c r="USC98" s="528"/>
      <c r="USD98" s="528"/>
      <c r="USE98" s="528"/>
      <c r="USF98" s="528"/>
      <c r="USG98" s="528"/>
      <c r="USH98" s="528"/>
      <c r="USI98" s="528"/>
      <c r="USJ98" s="528"/>
      <c r="USK98" s="528"/>
      <c r="USL98" s="528"/>
      <c r="USM98" s="528"/>
      <c r="USN98" s="528"/>
      <c r="USO98" s="528"/>
      <c r="USP98" s="528"/>
      <c r="USQ98" s="528"/>
      <c r="USR98" s="528"/>
      <c r="USS98" s="528"/>
      <c r="UST98" s="528"/>
      <c r="USU98" s="528"/>
      <c r="USV98" s="528"/>
      <c r="USW98" s="528"/>
      <c r="USX98" s="528"/>
      <c r="USY98" s="528"/>
      <c r="USZ98" s="528"/>
      <c r="UTA98" s="528"/>
      <c r="UTB98" s="528"/>
      <c r="UTC98" s="528"/>
      <c r="UTD98" s="528"/>
      <c r="UTE98" s="528"/>
      <c r="UTF98" s="528"/>
      <c r="UTG98" s="528"/>
      <c r="UTH98" s="528"/>
      <c r="UTI98" s="528"/>
      <c r="UTJ98" s="528"/>
      <c r="UTK98" s="528"/>
      <c r="UTL98" s="528"/>
      <c r="UTM98" s="528"/>
      <c r="UTN98" s="528"/>
      <c r="UTO98" s="528"/>
      <c r="UTP98" s="528"/>
      <c r="UTQ98" s="528"/>
      <c r="UTR98" s="528"/>
      <c r="UTS98" s="528"/>
      <c r="UTT98" s="528"/>
      <c r="UTU98" s="528"/>
      <c r="UTV98" s="528"/>
      <c r="UTW98" s="528"/>
      <c r="UTX98" s="528"/>
      <c r="UTY98" s="528"/>
      <c r="UTZ98" s="528"/>
      <c r="UUA98" s="528"/>
      <c r="UUB98" s="528"/>
      <c r="UUC98" s="528"/>
      <c r="UUD98" s="528"/>
      <c r="UUE98" s="528"/>
      <c r="UUF98" s="528"/>
      <c r="UUG98" s="528"/>
      <c r="UUH98" s="528"/>
      <c r="UUI98" s="528"/>
      <c r="UUJ98" s="528"/>
      <c r="UUK98" s="528"/>
      <c r="UUL98" s="528"/>
      <c r="UUM98" s="528"/>
      <c r="UUN98" s="528"/>
      <c r="UUO98" s="528"/>
      <c r="UUP98" s="528"/>
      <c r="UUQ98" s="528"/>
      <c r="UUR98" s="528"/>
      <c r="UUS98" s="528"/>
      <c r="UUT98" s="528"/>
      <c r="UUU98" s="528"/>
      <c r="UUV98" s="528"/>
      <c r="UUW98" s="528"/>
      <c r="UUX98" s="528"/>
      <c r="UUY98" s="528"/>
      <c r="UUZ98" s="528"/>
      <c r="UVA98" s="528"/>
      <c r="UVB98" s="528"/>
      <c r="UVC98" s="528"/>
      <c r="UVD98" s="528"/>
      <c r="UVE98" s="528"/>
      <c r="UVF98" s="528"/>
      <c r="UVG98" s="528"/>
      <c r="UVH98" s="528"/>
      <c r="UVI98" s="528"/>
      <c r="UVJ98" s="528"/>
      <c r="UVK98" s="528"/>
      <c r="UVL98" s="528"/>
      <c r="UVM98" s="528"/>
      <c r="UVN98" s="528"/>
      <c r="UVO98" s="528"/>
      <c r="UVP98" s="528"/>
      <c r="UVQ98" s="528"/>
      <c r="UVR98" s="528"/>
      <c r="UVS98" s="528"/>
      <c r="UVT98" s="528"/>
      <c r="UVU98" s="528"/>
      <c r="UVV98" s="528"/>
      <c r="UVW98" s="528"/>
      <c r="UVX98" s="528"/>
      <c r="UVY98" s="528"/>
      <c r="UVZ98" s="528"/>
      <c r="UWA98" s="528"/>
      <c r="UWB98" s="528"/>
      <c r="UWC98" s="528"/>
      <c r="UWD98" s="528"/>
      <c r="UWE98" s="528"/>
      <c r="UWF98" s="528"/>
      <c r="UWG98" s="528"/>
      <c r="UWH98" s="528"/>
      <c r="UWI98" s="528"/>
      <c r="UWJ98" s="528"/>
      <c r="UWK98" s="528"/>
      <c r="UWL98" s="528"/>
      <c r="UWM98" s="528"/>
      <c r="UWN98" s="528"/>
      <c r="UWO98" s="528"/>
      <c r="UWP98" s="528"/>
      <c r="UWQ98" s="528"/>
      <c r="UWR98" s="528"/>
      <c r="UWS98" s="528"/>
      <c r="UWT98" s="528"/>
      <c r="UWU98" s="528"/>
      <c r="UWV98" s="528"/>
      <c r="UWW98" s="528"/>
      <c r="UWX98" s="528"/>
      <c r="UWY98" s="528"/>
      <c r="UWZ98" s="528"/>
      <c r="UXA98" s="528"/>
      <c r="UXB98" s="528"/>
      <c r="UXC98" s="528"/>
      <c r="UXD98" s="528"/>
      <c r="UXE98" s="528"/>
      <c r="UXF98" s="528"/>
      <c r="UXG98" s="528"/>
      <c r="UXH98" s="528"/>
      <c r="UXI98" s="528"/>
      <c r="UXJ98" s="528"/>
      <c r="UXK98" s="528"/>
      <c r="UXL98" s="528"/>
      <c r="UXM98" s="528"/>
      <c r="UXN98" s="528"/>
      <c r="UXO98" s="528"/>
      <c r="UXP98" s="528"/>
      <c r="UXQ98" s="528"/>
      <c r="UXR98" s="528"/>
      <c r="UXS98" s="528"/>
      <c r="UXT98" s="528"/>
      <c r="UXU98" s="528"/>
      <c r="UXV98" s="528"/>
      <c r="UXW98" s="528"/>
      <c r="UXX98" s="528"/>
      <c r="UXY98" s="528"/>
      <c r="UXZ98" s="528"/>
      <c r="UYA98" s="528"/>
      <c r="UYB98" s="528"/>
      <c r="UYC98" s="528"/>
      <c r="UYD98" s="528"/>
      <c r="UYE98" s="528"/>
      <c r="UYF98" s="528"/>
      <c r="UYG98" s="528"/>
      <c r="UYH98" s="528"/>
      <c r="UYI98" s="528"/>
      <c r="UYJ98" s="528"/>
      <c r="UYK98" s="528"/>
      <c r="UYL98" s="528"/>
      <c r="UYM98" s="528"/>
      <c r="UYN98" s="528"/>
      <c r="UYO98" s="528"/>
      <c r="UYP98" s="528"/>
      <c r="UYQ98" s="528"/>
      <c r="UYR98" s="528"/>
      <c r="UYS98" s="528"/>
      <c r="UYT98" s="528"/>
      <c r="UYU98" s="528"/>
      <c r="UYV98" s="528"/>
      <c r="UYW98" s="528"/>
      <c r="UYX98" s="528"/>
      <c r="UYY98" s="528"/>
      <c r="UYZ98" s="528"/>
      <c r="UZA98" s="528"/>
      <c r="UZB98" s="528"/>
      <c r="UZC98" s="528"/>
      <c r="UZD98" s="528"/>
      <c r="UZE98" s="528"/>
      <c r="UZF98" s="528"/>
      <c r="UZG98" s="528"/>
      <c r="UZH98" s="528"/>
      <c r="UZI98" s="528"/>
      <c r="UZJ98" s="528"/>
      <c r="UZK98" s="528"/>
      <c r="UZL98" s="528"/>
      <c r="UZM98" s="528"/>
      <c r="UZN98" s="528"/>
      <c r="UZO98" s="528"/>
      <c r="UZP98" s="528"/>
      <c r="UZQ98" s="528"/>
      <c r="UZR98" s="528"/>
      <c r="UZS98" s="528"/>
      <c r="UZT98" s="528"/>
      <c r="UZU98" s="528"/>
      <c r="UZV98" s="528"/>
      <c r="UZW98" s="528"/>
      <c r="UZX98" s="528"/>
      <c r="UZY98" s="528"/>
      <c r="UZZ98" s="528"/>
      <c r="VAA98" s="528"/>
      <c r="VAB98" s="528"/>
      <c r="VAC98" s="528"/>
      <c r="VAD98" s="528"/>
      <c r="VAE98" s="528"/>
      <c r="VAF98" s="528"/>
      <c r="VAG98" s="528"/>
      <c r="VAH98" s="528"/>
      <c r="VAI98" s="528"/>
      <c r="VAJ98" s="528"/>
      <c r="VAK98" s="528"/>
      <c r="VAL98" s="528"/>
      <c r="VAM98" s="528"/>
      <c r="VAN98" s="528"/>
      <c r="VAO98" s="528"/>
      <c r="VAP98" s="528"/>
      <c r="VAQ98" s="528"/>
      <c r="VAR98" s="528"/>
      <c r="VAS98" s="528"/>
      <c r="VAT98" s="528"/>
      <c r="VAU98" s="528"/>
      <c r="VAV98" s="528"/>
      <c r="VAW98" s="528"/>
      <c r="VAX98" s="528"/>
      <c r="VAY98" s="528"/>
      <c r="VAZ98" s="528"/>
      <c r="VBA98" s="528"/>
      <c r="VBB98" s="528"/>
      <c r="VBC98" s="528"/>
      <c r="VBD98" s="528"/>
      <c r="VBE98" s="528"/>
      <c r="VBF98" s="528"/>
      <c r="VBG98" s="528"/>
      <c r="VBH98" s="528"/>
      <c r="VBI98" s="528"/>
      <c r="VBJ98" s="528"/>
      <c r="VBK98" s="528"/>
      <c r="VBL98" s="528"/>
      <c r="VBM98" s="528"/>
      <c r="VBN98" s="528"/>
      <c r="VBO98" s="528"/>
      <c r="VBP98" s="528"/>
      <c r="VBQ98" s="528"/>
      <c r="VBR98" s="528"/>
      <c r="VBS98" s="528"/>
      <c r="VBT98" s="528"/>
      <c r="VBU98" s="528"/>
      <c r="VBV98" s="528"/>
      <c r="VBW98" s="528"/>
      <c r="VBX98" s="528"/>
      <c r="VBY98" s="528"/>
      <c r="VBZ98" s="528"/>
      <c r="VCA98" s="528"/>
      <c r="VCB98" s="528"/>
      <c r="VCC98" s="528"/>
      <c r="VCD98" s="528"/>
      <c r="VCE98" s="528"/>
      <c r="VCF98" s="528"/>
      <c r="VCG98" s="528"/>
      <c r="VCH98" s="528"/>
      <c r="VCI98" s="528"/>
      <c r="VCJ98" s="528"/>
      <c r="VCK98" s="528"/>
      <c r="VCL98" s="528"/>
      <c r="VCM98" s="528"/>
      <c r="VCN98" s="528"/>
      <c r="VCO98" s="528"/>
      <c r="VCP98" s="528"/>
      <c r="VCQ98" s="528"/>
      <c r="VCR98" s="528"/>
      <c r="VCS98" s="528"/>
      <c r="VCT98" s="528"/>
      <c r="VCU98" s="528"/>
      <c r="VCV98" s="528"/>
      <c r="VCW98" s="528"/>
      <c r="VCX98" s="528"/>
      <c r="VCY98" s="528"/>
      <c r="VCZ98" s="528"/>
      <c r="VDA98" s="528"/>
      <c r="VDB98" s="528"/>
      <c r="VDC98" s="528"/>
      <c r="VDD98" s="528"/>
      <c r="VDE98" s="528"/>
      <c r="VDF98" s="528"/>
      <c r="VDG98" s="528"/>
      <c r="VDH98" s="528"/>
      <c r="VDI98" s="528"/>
      <c r="VDJ98" s="528"/>
      <c r="VDK98" s="528"/>
      <c r="VDL98" s="528"/>
      <c r="VDM98" s="528"/>
      <c r="VDN98" s="528"/>
      <c r="VDO98" s="528"/>
      <c r="VDP98" s="528"/>
      <c r="VDQ98" s="528"/>
      <c r="VDR98" s="528"/>
      <c r="VDS98" s="528"/>
      <c r="VDT98" s="528"/>
      <c r="VDU98" s="528"/>
      <c r="VDV98" s="528"/>
      <c r="VDW98" s="528"/>
      <c r="VDX98" s="528"/>
      <c r="VDY98" s="528"/>
      <c r="VDZ98" s="528"/>
      <c r="VEA98" s="528"/>
      <c r="VEB98" s="528"/>
      <c r="VEC98" s="528"/>
      <c r="VED98" s="528"/>
      <c r="VEE98" s="528"/>
      <c r="VEF98" s="528"/>
      <c r="VEG98" s="528"/>
      <c r="VEH98" s="528"/>
      <c r="VEI98" s="528"/>
      <c r="VEJ98" s="528"/>
      <c r="VEK98" s="528"/>
      <c r="VEL98" s="528"/>
      <c r="VEM98" s="528"/>
      <c r="VEN98" s="528"/>
      <c r="VEO98" s="528"/>
      <c r="VEP98" s="528"/>
      <c r="VEQ98" s="528"/>
      <c r="VER98" s="528"/>
      <c r="VES98" s="528"/>
      <c r="VET98" s="528"/>
      <c r="VEU98" s="528"/>
      <c r="VEV98" s="528"/>
      <c r="VEW98" s="528"/>
      <c r="VEX98" s="528"/>
      <c r="VEY98" s="528"/>
      <c r="VEZ98" s="528"/>
      <c r="VFA98" s="528"/>
      <c r="VFB98" s="528"/>
      <c r="VFC98" s="528"/>
      <c r="VFD98" s="528"/>
      <c r="VFE98" s="528"/>
      <c r="VFF98" s="528"/>
      <c r="VFG98" s="528"/>
      <c r="VFH98" s="528"/>
      <c r="VFI98" s="528"/>
      <c r="VFJ98" s="528"/>
      <c r="VFK98" s="528"/>
      <c r="VFL98" s="528"/>
      <c r="VFM98" s="528"/>
      <c r="VFN98" s="528"/>
      <c r="VFO98" s="528"/>
      <c r="VFP98" s="528"/>
      <c r="VFQ98" s="528"/>
      <c r="VFR98" s="528"/>
      <c r="VFS98" s="528"/>
      <c r="VFT98" s="528"/>
      <c r="VFU98" s="528"/>
      <c r="VFV98" s="528"/>
      <c r="VFW98" s="528"/>
      <c r="VFX98" s="528"/>
      <c r="VFY98" s="528"/>
      <c r="VFZ98" s="528"/>
      <c r="VGA98" s="528"/>
      <c r="VGB98" s="528"/>
      <c r="VGC98" s="528"/>
      <c r="VGD98" s="528"/>
      <c r="VGE98" s="528"/>
      <c r="VGF98" s="528"/>
      <c r="VGG98" s="528"/>
      <c r="VGH98" s="528"/>
      <c r="VGI98" s="528"/>
      <c r="VGJ98" s="528"/>
      <c r="VGK98" s="528"/>
      <c r="VGL98" s="528"/>
      <c r="VGM98" s="528"/>
      <c r="VGN98" s="528"/>
      <c r="VGO98" s="528"/>
      <c r="VGP98" s="528"/>
      <c r="VGQ98" s="528"/>
      <c r="VGR98" s="528"/>
      <c r="VGS98" s="528"/>
      <c r="VGT98" s="528"/>
      <c r="VGU98" s="528"/>
      <c r="VGV98" s="528"/>
      <c r="VGW98" s="528"/>
      <c r="VGX98" s="528"/>
      <c r="VGY98" s="528"/>
      <c r="VGZ98" s="528"/>
      <c r="VHA98" s="528"/>
      <c r="VHB98" s="528"/>
      <c r="VHC98" s="528"/>
      <c r="VHD98" s="528"/>
      <c r="VHE98" s="528"/>
      <c r="VHF98" s="528"/>
      <c r="VHG98" s="528"/>
      <c r="VHH98" s="528"/>
      <c r="VHI98" s="528"/>
      <c r="VHJ98" s="528"/>
      <c r="VHK98" s="528"/>
      <c r="VHL98" s="528"/>
      <c r="VHM98" s="528"/>
      <c r="VHN98" s="528"/>
      <c r="VHO98" s="528"/>
      <c r="VHP98" s="528"/>
      <c r="VHQ98" s="528"/>
      <c r="VHR98" s="528"/>
      <c r="VHS98" s="528"/>
      <c r="VHT98" s="528"/>
      <c r="VHU98" s="528"/>
      <c r="VHV98" s="528"/>
      <c r="VHW98" s="528"/>
      <c r="VHX98" s="528"/>
      <c r="VHY98" s="528"/>
      <c r="VHZ98" s="528"/>
      <c r="VIA98" s="528"/>
      <c r="VIB98" s="528"/>
      <c r="VIC98" s="528"/>
      <c r="VID98" s="528"/>
      <c r="VIE98" s="528"/>
      <c r="VIF98" s="528"/>
      <c r="VIG98" s="528"/>
      <c r="VIH98" s="528"/>
      <c r="VII98" s="528"/>
      <c r="VIJ98" s="528"/>
      <c r="VIK98" s="528"/>
      <c r="VIL98" s="528"/>
      <c r="VIM98" s="528"/>
      <c r="VIN98" s="528"/>
      <c r="VIO98" s="528"/>
      <c r="VIP98" s="528"/>
      <c r="VIQ98" s="528"/>
      <c r="VIR98" s="528"/>
      <c r="VIS98" s="528"/>
      <c r="VIT98" s="528"/>
      <c r="VIU98" s="528"/>
      <c r="VIV98" s="528"/>
      <c r="VIW98" s="528"/>
      <c r="VIX98" s="528"/>
      <c r="VIY98" s="528"/>
      <c r="VIZ98" s="528"/>
      <c r="VJA98" s="528"/>
      <c r="VJB98" s="528"/>
      <c r="VJC98" s="528"/>
      <c r="VJD98" s="528"/>
      <c r="VJE98" s="528"/>
      <c r="VJF98" s="528"/>
      <c r="VJG98" s="528"/>
      <c r="VJH98" s="528"/>
      <c r="VJI98" s="528"/>
      <c r="VJJ98" s="528"/>
      <c r="VJK98" s="528"/>
      <c r="VJL98" s="528"/>
      <c r="VJM98" s="528"/>
      <c r="VJN98" s="528"/>
      <c r="VJO98" s="528"/>
      <c r="VJP98" s="528"/>
      <c r="VJQ98" s="528"/>
      <c r="VJR98" s="528"/>
      <c r="VJS98" s="528"/>
      <c r="VJT98" s="528"/>
      <c r="VJU98" s="528"/>
      <c r="VJV98" s="528"/>
      <c r="VJW98" s="528"/>
      <c r="VJX98" s="528"/>
      <c r="VJY98" s="528"/>
      <c r="VJZ98" s="528"/>
      <c r="VKA98" s="528"/>
      <c r="VKB98" s="528"/>
      <c r="VKC98" s="528"/>
      <c r="VKD98" s="528"/>
      <c r="VKE98" s="528"/>
      <c r="VKF98" s="528"/>
      <c r="VKG98" s="528"/>
      <c r="VKH98" s="528"/>
      <c r="VKI98" s="528"/>
      <c r="VKJ98" s="528"/>
      <c r="VKK98" s="528"/>
      <c r="VKL98" s="528"/>
      <c r="VKM98" s="528"/>
      <c r="VKN98" s="528"/>
      <c r="VKO98" s="528"/>
      <c r="VKP98" s="528"/>
      <c r="VKQ98" s="528"/>
      <c r="VKR98" s="528"/>
      <c r="VKS98" s="528"/>
      <c r="VKT98" s="528"/>
      <c r="VKU98" s="528"/>
      <c r="VKV98" s="528"/>
      <c r="VKW98" s="528"/>
      <c r="VKX98" s="528"/>
      <c r="VKY98" s="528"/>
      <c r="VKZ98" s="528"/>
      <c r="VLA98" s="528"/>
      <c r="VLB98" s="528"/>
      <c r="VLC98" s="528"/>
      <c r="VLD98" s="528"/>
      <c r="VLE98" s="528"/>
      <c r="VLF98" s="528"/>
      <c r="VLG98" s="528"/>
      <c r="VLH98" s="528"/>
      <c r="VLI98" s="528"/>
      <c r="VLJ98" s="528"/>
      <c r="VLK98" s="528"/>
      <c r="VLL98" s="528"/>
      <c r="VLM98" s="528"/>
      <c r="VLN98" s="528"/>
      <c r="VLO98" s="528"/>
      <c r="VLP98" s="528"/>
      <c r="VLQ98" s="528"/>
      <c r="VLR98" s="528"/>
      <c r="VLS98" s="528"/>
      <c r="VLT98" s="528"/>
      <c r="VLU98" s="528"/>
      <c r="VLV98" s="528"/>
      <c r="VLW98" s="528"/>
      <c r="VLX98" s="528"/>
      <c r="VLY98" s="528"/>
      <c r="VLZ98" s="528"/>
      <c r="VMA98" s="528"/>
      <c r="VMB98" s="528"/>
      <c r="VMC98" s="528"/>
      <c r="VMD98" s="528"/>
      <c r="VME98" s="528"/>
      <c r="VMF98" s="528"/>
      <c r="VMG98" s="528"/>
      <c r="VMH98" s="528"/>
      <c r="VMI98" s="528"/>
      <c r="VMJ98" s="528"/>
      <c r="VMK98" s="528"/>
      <c r="VML98" s="528"/>
      <c r="VMM98" s="528"/>
      <c r="VMN98" s="528"/>
      <c r="VMO98" s="528"/>
      <c r="VMP98" s="528"/>
      <c r="VMQ98" s="528"/>
      <c r="VMR98" s="528"/>
      <c r="VMS98" s="528"/>
      <c r="VMT98" s="528"/>
      <c r="VMU98" s="528"/>
      <c r="VMV98" s="528"/>
      <c r="VMW98" s="528"/>
      <c r="VMX98" s="528"/>
      <c r="VMY98" s="528"/>
      <c r="VMZ98" s="528"/>
      <c r="VNA98" s="528"/>
      <c r="VNB98" s="528"/>
      <c r="VNC98" s="528"/>
      <c r="VND98" s="528"/>
      <c r="VNE98" s="528"/>
      <c r="VNF98" s="528"/>
      <c r="VNG98" s="528"/>
      <c r="VNH98" s="528"/>
      <c r="VNI98" s="528"/>
      <c r="VNJ98" s="528"/>
      <c r="VNK98" s="528"/>
      <c r="VNL98" s="528"/>
      <c r="VNM98" s="528"/>
      <c r="VNN98" s="528"/>
      <c r="VNO98" s="528"/>
      <c r="VNP98" s="528"/>
      <c r="VNQ98" s="528"/>
      <c r="VNR98" s="528"/>
      <c r="VNS98" s="528"/>
      <c r="VNT98" s="528"/>
      <c r="VNU98" s="528"/>
      <c r="VNV98" s="528"/>
      <c r="VNW98" s="528"/>
      <c r="VNX98" s="528"/>
      <c r="VNY98" s="528"/>
      <c r="VNZ98" s="528"/>
      <c r="VOA98" s="528"/>
      <c r="VOB98" s="528"/>
      <c r="VOC98" s="528"/>
      <c r="VOD98" s="528"/>
      <c r="VOE98" s="528"/>
      <c r="VOF98" s="528"/>
      <c r="VOG98" s="528"/>
      <c r="VOH98" s="528"/>
      <c r="VOI98" s="528"/>
      <c r="VOJ98" s="528"/>
      <c r="VOK98" s="528"/>
      <c r="VOL98" s="528"/>
      <c r="VOM98" s="528"/>
      <c r="VON98" s="528"/>
      <c r="VOO98" s="528"/>
      <c r="VOP98" s="528"/>
      <c r="VOQ98" s="528"/>
      <c r="VOR98" s="528"/>
      <c r="VOS98" s="528"/>
      <c r="VOT98" s="528"/>
      <c r="VOU98" s="528"/>
      <c r="VOV98" s="528"/>
      <c r="VOW98" s="528"/>
      <c r="VOX98" s="528"/>
      <c r="VOY98" s="528"/>
      <c r="VOZ98" s="528"/>
      <c r="VPA98" s="528"/>
      <c r="VPB98" s="528"/>
      <c r="VPC98" s="528"/>
      <c r="VPD98" s="528"/>
      <c r="VPE98" s="528"/>
      <c r="VPF98" s="528"/>
      <c r="VPG98" s="528"/>
      <c r="VPH98" s="528"/>
      <c r="VPI98" s="528"/>
      <c r="VPJ98" s="528"/>
      <c r="VPK98" s="528"/>
      <c r="VPL98" s="528"/>
      <c r="VPM98" s="528"/>
      <c r="VPN98" s="528"/>
      <c r="VPO98" s="528"/>
      <c r="VPP98" s="528"/>
      <c r="VPQ98" s="528"/>
      <c r="VPR98" s="528"/>
      <c r="VPS98" s="528"/>
      <c r="VPT98" s="528"/>
      <c r="VPU98" s="528"/>
      <c r="VPV98" s="528"/>
      <c r="VPW98" s="528"/>
      <c r="VPX98" s="528"/>
      <c r="VPY98" s="528"/>
      <c r="VPZ98" s="528"/>
      <c r="VQA98" s="528"/>
      <c r="VQB98" s="528"/>
      <c r="VQC98" s="528"/>
      <c r="VQD98" s="528"/>
      <c r="VQE98" s="528"/>
      <c r="VQF98" s="528"/>
      <c r="VQG98" s="528"/>
      <c r="VQH98" s="528"/>
      <c r="VQI98" s="528"/>
      <c r="VQJ98" s="528"/>
      <c r="VQK98" s="528"/>
      <c r="VQL98" s="528"/>
      <c r="VQM98" s="528"/>
      <c r="VQN98" s="528"/>
      <c r="VQO98" s="528"/>
      <c r="VQP98" s="528"/>
      <c r="VQQ98" s="528"/>
      <c r="VQR98" s="528"/>
      <c r="VQS98" s="528"/>
      <c r="VQT98" s="528"/>
      <c r="VQU98" s="528"/>
      <c r="VQV98" s="528"/>
      <c r="VQW98" s="528"/>
      <c r="VQX98" s="528"/>
      <c r="VQY98" s="528"/>
      <c r="VQZ98" s="528"/>
      <c r="VRA98" s="528"/>
      <c r="VRB98" s="528"/>
      <c r="VRC98" s="528"/>
      <c r="VRD98" s="528"/>
      <c r="VRE98" s="528"/>
      <c r="VRF98" s="528"/>
      <c r="VRG98" s="528"/>
      <c r="VRH98" s="528"/>
      <c r="VRI98" s="528"/>
      <c r="VRJ98" s="528"/>
      <c r="VRK98" s="528"/>
      <c r="VRL98" s="528"/>
      <c r="VRM98" s="528"/>
      <c r="VRN98" s="528"/>
      <c r="VRO98" s="528"/>
      <c r="VRP98" s="528"/>
      <c r="VRQ98" s="528"/>
      <c r="VRR98" s="528"/>
      <c r="VRS98" s="528"/>
      <c r="VRT98" s="528"/>
      <c r="VRU98" s="528"/>
      <c r="VRV98" s="528"/>
      <c r="VRW98" s="528"/>
      <c r="VRX98" s="528"/>
      <c r="VRY98" s="528"/>
      <c r="VRZ98" s="528"/>
      <c r="VSA98" s="528"/>
      <c r="VSB98" s="528"/>
      <c r="VSC98" s="528"/>
      <c r="VSD98" s="528"/>
      <c r="VSE98" s="528"/>
      <c r="VSF98" s="528"/>
      <c r="VSG98" s="528"/>
      <c r="VSH98" s="528"/>
      <c r="VSI98" s="528"/>
      <c r="VSJ98" s="528"/>
      <c r="VSK98" s="528"/>
      <c r="VSL98" s="528"/>
      <c r="VSM98" s="528"/>
      <c r="VSN98" s="528"/>
      <c r="VSO98" s="528"/>
      <c r="VSP98" s="528"/>
      <c r="VSQ98" s="528"/>
      <c r="VSR98" s="528"/>
      <c r="VSS98" s="528"/>
      <c r="VST98" s="528"/>
      <c r="VSU98" s="528"/>
      <c r="VSV98" s="528"/>
      <c r="VSW98" s="528"/>
      <c r="VSX98" s="528"/>
      <c r="VSY98" s="528"/>
      <c r="VSZ98" s="528"/>
      <c r="VTA98" s="528"/>
      <c r="VTB98" s="528"/>
      <c r="VTC98" s="528"/>
      <c r="VTD98" s="528"/>
      <c r="VTE98" s="528"/>
      <c r="VTF98" s="528"/>
      <c r="VTG98" s="528"/>
      <c r="VTH98" s="528"/>
      <c r="VTI98" s="528"/>
      <c r="VTJ98" s="528"/>
      <c r="VTK98" s="528"/>
      <c r="VTL98" s="528"/>
      <c r="VTM98" s="528"/>
      <c r="VTN98" s="528"/>
      <c r="VTO98" s="528"/>
      <c r="VTP98" s="528"/>
      <c r="VTQ98" s="528"/>
      <c r="VTR98" s="528"/>
      <c r="VTS98" s="528"/>
      <c r="VTT98" s="528"/>
      <c r="VTU98" s="528"/>
      <c r="VTV98" s="528"/>
      <c r="VTW98" s="528"/>
      <c r="VTX98" s="528"/>
      <c r="VTY98" s="528"/>
      <c r="VTZ98" s="528"/>
      <c r="VUA98" s="528"/>
      <c r="VUB98" s="528"/>
      <c r="VUC98" s="528"/>
      <c r="VUD98" s="528"/>
      <c r="VUE98" s="528"/>
      <c r="VUF98" s="528"/>
      <c r="VUG98" s="528"/>
      <c r="VUH98" s="528"/>
      <c r="VUI98" s="528"/>
      <c r="VUJ98" s="528"/>
      <c r="VUK98" s="528"/>
      <c r="VUL98" s="528"/>
      <c r="VUM98" s="528"/>
      <c r="VUN98" s="528"/>
      <c r="VUO98" s="528"/>
      <c r="VUP98" s="528"/>
      <c r="VUQ98" s="528"/>
      <c r="VUR98" s="528"/>
      <c r="VUS98" s="528"/>
      <c r="VUT98" s="528"/>
      <c r="VUU98" s="528"/>
      <c r="VUV98" s="528"/>
      <c r="VUW98" s="528"/>
      <c r="VUX98" s="528"/>
      <c r="VUY98" s="528"/>
      <c r="VUZ98" s="528"/>
      <c r="VVA98" s="528"/>
      <c r="VVB98" s="528"/>
      <c r="VVC98" s="528"/>
      <c r="VVD98" s="528"/>
      <c r="VVE98" s="528"/>
      <c r="VVF98" s="528"/>
      <c r="VVG98" s="528"/>
      <c r="VVH98" s="528"/>
      <c r="VVI98" s="528"/>
      <c r="VVJ98" s="528"/>
      <c r="VVK98" s="528"/>
      <c r="VVL98" s="528"/>
      <c r="VVM98" s="528"/>
      <c r="VVN98" s="528"/>
      <c r="VVO98" s="528"/>
      <c r="VVP98" s="528"/>
      <c r="VVQ98" s="528"/>
      <c r="VVR98" s="528"/>
      <c r="VVS98" s="528"/>
      <c r="VVT98" s="528"/>
      <c r="VVU98" s="528"/>
      <c r="VVV98" s="528"/>
      <c r="VVW98" s="528"/>
      <c r="VVX98" s="528"/>
      <c r="VVY98" s="528"/>
      <c r="VVZ98" s="528"/>
      <c r="VWA98" s="528"/>
      <c r="VWB98" s="528"/>
      <c r="VWC98" s="528"/>
      <c r="VWD98" s="528"/>
      <c r="VWE98" s="528"/>
      <c r="VWF98" s="528"/>
      <c r="VWG98" s="528"/>
      <c r="VWH98" s="528"/>
      <c r="VWI98" s="528"/>
      <c r="VWJ98" s="528"/>
      <c r="VWK98" s="528"/>
      <c r="VWL98" s="528"/>
      <c r="VWM98" s="528"/>
      <c r="VWN98" s="528"/>
      <c r="VWO98" s="528"/>
      <c r="VWP98" s="528"/>
      <c r="VWQ98" s="528"/>
      <c r="VWR98" s="528"/>
      <c r="VWS98" s="528"/>
      <c r="VWT98" s="528"/>
      <c r="VWU98" s="528"/>
      <c r="VWV98" s="528"/>
      <c r="VWW98" s="528"/>
      <c r="VWX98" s="528"/>
      <c r="VWY98" s="528"/>
      <c r="VWZ98" s="528"/>
      <c r="VXA98" s="528"/>
      <c r="VXB98" s="528"/>
      <c r="VXC98" s="528"/>
      <c r="VXD98" s="528"/>
      <c r="VXE98" s="528"/>
      <c r="VXF98" s="528"/>
      <c r="VXG98" s="528"/>
      <c r="VXH98" s="528"/>
      <c r="VXI98" s="528"/>
      <c r="VXJ98" s="528"/>
      <c r="VXK98" s="528"/>
      <c r="VXL98" s="528"/>
      <c r="VXM98" s="528"/>
      <c r="VXN98" s="528"/>
      <c r="VXO98" s="528"/>
      <c r="VXP98" s="528"/>
      <c r="VXQ98" s="528"/>
      <c r="VXR98" s="528"/>
      <c r="VXS98" s="528"/>
      <c r="VXT98" s="528"/>
      <c r="VXU98" s="528"/>
      <c r="VXV98" s="528"/>
      <c r="VXW98" s="528"/>
      <c r="VXX98" s="528"/>
      <c r="VXY98" s="528"/>
      <c r="VXZ98" s="528"/>
      <c r="VYA98" s="528"/>
      <c r="VYB98" s="528"/>
      <c r="VYC98" s="528"/>
      <c r="VYD98" s="528"/>
      <c r="VYE98" s="528"/>
      <c r="VYF98" s="528"/>
      <c r="VYG98" s="528"/>
      <c r="VYH98" s="528"/>
      <c r="VYI98" s="528"/>
      <c r="VYJ98" s="528"/>
      <c r="VYK98" s="528"/>
      <c r="VYL98" s="528"/>
      <c r="VYM98" s="528"/>
      <c r="VYN98" s="528"/>
      <c r="VYO98" s="528"/>
      <c r="VYP98" s="528"/>
      <c r="VYQ98" s="528"/>
      <c r="VYR98" s="528"/>
      <c r="VYS98" s="528"/>
      <c r="VYT98" s="528"/>
      <c r="VYU98" s="528"/>
      <c r="VYV98" s="528"/>
      <c r="VYW98" s="528"/>
      <c r="VYX98" s="528"/>
      <c r="VYY98" s="528"/>
      <c r="VYZ98" s="528"/>
      <c r="VZA98" s="528"/>
      <c r="VZB98" s="528"/>
      <c r="VZC98" s="528"/>
      <c r="VZD98" s="528"/>
      <c r="VZE98" s="528"/>
      <c r="VZF98" s="528"/>
      <c r="VZG98" s="528"/>
      <c r="VZH98" s="528"/>
      <c r="VZI98" s="528"/>
      <c r="VZJ98" s="528"/>
      <c r="VZK98" s="528"/>
      <c r="VZL98" s="528"/>
      <c r="VZM98" s="528"/>
      <c r="VZN98" s="528"/>
      <c r="VZO98" s="528"/>
      <c r="VZP98" s="528"/>
      <c r="VZQ98" s="528"/>
      <c r="VZR98" s="528"/>
      <c r="VZS98" s="528"/>
      <c r="VZT98" s="528"/>
      <c r="VZU98" s="528"/>
      <c r="VZV98" s="528"/>
      <c r="VZW98" s="528"/>
      <c r="VZX98" s="528"/>
      <c r="VZY98" s="528"/>
      <c r="VZZ98" s="528"/>
      <c r="WAA98" s="528"/>
      <c r="WAB98" s="528"/>
      <c r="WAC98" s="528"/>
      <c r="WAD98" s="528"/>
      <c r="WAE98" s="528"/>
      <c r="WAF98" s="528"/>
      <c r="WAG98" s="528"/>
      <c r="WAH98" s="528"/>
      <c r="WAI98" s="528"/>
      <c r="WAJ98" s="528"/>
      <c r="WAK98" s="528"/>
      <c r="WAL98" s="528"/>
      <c r="WAM98" s="528"/>
      <c r="WAN98" s="528"/>
      <c r="WAO98" s="528"/>
      <c r="WAP98" s="528"/>
      <c r="WAQ98" s="528"/>
      <c r="WAR98" s="528"/>
      <c r="WAS98" s="528"/>
      <c r="WAT98" s="528"/>
      <c r="WAU98" s="528"/>
      <c r="WAV98" s="528"/>
      <c r="WAW98" s="528"/>
      <c r="WAX98" s="528"/>
      <c r="WAY98" s="528"/>
      <c r="WAZ98" s="528"/>
      <c r="WBA98" s="528"/>
      <c r="WBB98" s="528"/>
      <c r="WBC98" s="528"/>
      <c r="WBD98" s="528"/>
      <c r="WBE98" s="528"/>
      <c r="WBF98" s="528"/>
      <c r="WBG98" s="528"/>
      <c r="WBH98" s="528"/>
      <c r="WBI98" s="528"/>
      <c r="WBJ98" s="528"/>
      <c r="WBK98" s="528"/>
      <c r="WBL98" s="528"/>
      <c r="WBM98" s="528"/>
      <c r="WBN98" s="528"/>
      <c r="WBO98" s="528"/>
      <c r="WBP98" s="528"/>
      <c r="WBQ98" s="528"/>
      <c r="WBR98" s="528"/>
      <c r="WBS98" s="528"/>
      <c r="WBT98" s="528"/>
      <c r="WBU98" s="528"/>
      <c r="WBV98" s="528"/>
      <c r="WBW98" s="528"/>
      <c r="WBX98" s="528"/>
      <c r="WBY98" s="528"/>
      <c r="WBZ98" s="528"/>
      <c r="WCA98" s="528"/>
      <c r="WCB98" s="528"/>
      <c r="WCC98" s="528"/>
      <c r="WCD98" s="528"/>
      <c r="WCE98" s="528"/>
      <c r="WCF98" s="528"/>
      <c r="WCG98" s="528"/>
      <c r="WCH98" s="528"/>
      <c r="WCI98" s="528"/>
      <c r="WCJ98" s="528"/>
      <c r="WCK98" s="528"/>
      <c r="WCL98" s="528"/>
      <c r="WCM98" s="528"/>
      <c r="WCN98" s="528"/>
      <c r="WCO98" s="528"/>
      <c r="WCP98" s="528"/>
      <c r="WCQ98" s="528"/>
      <c r="WCR98" s="528"/>
      <c r="WCS98" s="528"/>
      <c r="WCT98" s="528"/>
      <c r="WCU98" s="528"/>
      <c r="WCV98" s="528"/>
      <c r="WCW98" s="528"/>
      <c r="WCX98" s="528"/>
      <c r="WCY98" s="528"/>
      <c r="WCZ98" s="528"/>
      <c r="WDA98" s="528"/>
      <c r="WDB98" s="528"/>
      <c r="WDC98" s="528"/>
      <c r="WDD98" s="528"/>
      <c r="WDE98" s="528"/>
      <c r="WDF98" s="528"/>
      <c r="WDG98" s="528"/>
      <c r="WDH98" s="528"/>
      <c r="WDI98" s="528"/>
      <c r="WDJ98" s="528"/>
      <c r="WDK98" s="528"/>
      <c r="WDL98" s="528"/>
      <c r="WDM98" s="528"/>
      <c r="WDN98" s="528"/>
      <c r="WDO98" s="528"/>
      <c r="WDP98" s="528"/>
      <c r="WDQ98" s="528"/>
      <c r="WDR98" s="528"/>
      <c r="WDS98" s="528"/>
      <c r="WDT98" s="528"/>
      <c r="WDU98" s="528"/>
      <c r="WDV98" s="528"/>
      <c r="WDW98" s="528"/>
      <c r="WDX98" s="528"/>
      <c r="WDY98" s="528"/>
      <c r="WDZ98" s="528"/>
      <c r="WEA98" s="528"/>
      <c r="WEB98" s="528"/>
      <c r="WEC98" s="528"/>
      <c r="WED98" s="528"/>
      <c r="WEE98" s="528"/>
      <c r="WEF98" s="528"/>
      <c r="WEG98" s="528"/>
      <c r="WEH98" s="528"/>
      <c r="WEI98" s="528"/>
      <c r="WEJ98" s="528"/>
      <c r="WEK98" s="528"/>
      <c r="WEL98" s="528"/>
      <c r="WEM98" s="528"/>
      <c r="WEN98" s="528"/>
      <c r="WEO98" s="528"/>
      <c r="WEP98" s="528"/>
      <c r="WEQ98" s="528"/>
      <c r="WER98" s="528"/>
      <c r="WES98" s="528"/>
      <c r="WET98" s="528"/>
      <c r="WEU98" s="528"/>
      <c r="WEV98" s="528"/>
      <c r="WEW98" s="528"/>
      <c r="WEX98" s="528"/>
      <c r="WEY98" s="528"/>
      <c r="WEZ98" s="528"/>
      <c r="WFA98" s="528"/>
      <c r="WFB98" s="528"/>
      <c r="WFC98" s="528"/>
      <c r="WFD98" s="528"/>
      <c r="WFE98" s="528"/>
      <c r="WFF98" s="528"/>
      <c r="WFG98" s="528"/>
      <c r="WFH98" s="528"/>
      <c r="WFI98" s="528"/>
      <c r="WFJ98" s="528"/>
      <c r="WFK98" s="528"/>
      <c r="WFL98" s="528"/>
      <c r="WFM98" s="528"/>
      <c r="WFN98" s="528"/>
      <c r="WFO98" s="528"/>
      <c r="WFP98" s="528"/>
      <c r="WFQ98" s="528"/>
      <c r="WFR98" s="528"/>
      <c r="WFS98" s="528"/>
      <c r="WFT98" s="528"/>
      <c r="WFU98" s="528"/>
      <c r="WFV98" s="528"/>
      <c r="WFW98" s="528"/>
      <c r="WFX98" s="528"/>
      <c r="WFY98" s="528"/>
      <c r="WFZ98" s="528"/>
      <c r="WGA98" s="528"/>
      <c r="WGB98" s="528"/>
      <c r="WGC98" s="528"/>
      <c r="WGD98" s="528"/>
      <c r="WGE98" s="528"/>
      <c r="WGF98" s="528"/>
      <c r="WGG98" s="528"/>
      <c r="WGH98" s="528"/>
      <c r="WGI98" s="528"/>
      <c r="WGJ98" s="528"/>
      <c r="WGK98" s="528"/>
      <c r="WGL98" s="528"/>
      <c r="WGM98" s="528"/>
      <c r="WGN98" s="528"/>
      <c r="WGO98" s="528"/>
      <c r="WGP98" s="528"/>
      <c r="WGQ98" s="528"/>
      <c r="WGR98" s="528"/>
      <c r="WGS98" s="528"/>
      <c r="WGT98" s="528"/>
      <c r="WGU98" s="528"/>
      <c r="WGV98" s="528"/>
      <c r="WGW98" s="528"/>
      <c r="WGX98" s="528"/>
      <c r="WGY98" s="528"/>
      <c r="WGZ98" s="528"/>
      <c r="WHA98" s="528"/>
      <c r="WHB98" s="528"/>
      <c r="WHC98" s="528"/>
      <c r="WHD98" s="528"/>
      <c r="WHE98" s="528"/>
      <c r="WHF98" s="528"/>
      <c r="WHG98" s="528"/>
      <c r="WHH98" s="528"/>
      <c r="WHI98" s="528"/>
      <c r="WHJ98" s="528"/>
      <c r="WHK98" s="528"/>
      <c r="WHL98" s="528"/>
      <c r="WHM98" s="528"/>
      <c r="WHN98" s="528"/>
      <c r="WHO98" s="528"/>
      <c r="WHP98" s="528"/>
      <c r="WHQ98" s="528"/>
      <c r="WHR98" s="528"/>
      <c r="WHS98" s="528"/>
      <c r="WHT98" s="528"/>
      <c r="WHU98" s="528"/>
      <c r="WHV98" s="528"/>
      <c r="WHW98" s="528"/>
      <c r="WHX98" s="528"/>
      <c r="WHY98" s="528"/>
      <c r="WHZ98" s="528"/>
      <c r="WIA98" s="528"/>
      <c r="WIB98" s="528"/>
      <c r="WIC98" s="528"/>
      <c r="WID98" s="528"/>
      <c r="WIE98" s="528"/>
      <c r="WIF98" s="528"/>
      <c r="WIG98" s="528"/>
      <c r="WIH98" s="528"/>
      <c r="WII98" s="528"/>
      <c r="WIJ98" s="528"/>
      <c r="WIK98" s="528"/>
      <c r="WIL98" s="528"/>
      <c r="WIM98" s="528"/>
      <c r="WIN98" s="528"/>
      <c r="WIO98" s="528"/>
      <c r="WIP98" s="528"/>
      <c r="WIQ98" s="528"/>
      <c r="WIR98" s="528"/>
      <c r="WIS98" s="528"/>
      <c r="WIT98" s="528"/>
      <c r="WIU98" s="528"/>
      <c r="WIV98" s="528"/>
      <c r="WIW98" s="528"/>
      <c r="WIX98" s="528"/>
      <c r="WIY98" s="528"/>
      <c r="WIZ98" s="528"/>
      <c r="WJA98" s="528"/>
      <c r="WJB98" s="528"/>
      <c r="WJC98" s="528"/>
      <c r="WJD98" s="528"/>
      <c r="WJE98" s="528"/>
      <c r="WJF98" s="528"/>
      <c r="WJG98" s="528"/>
      <c r="WJH98" s="528"/>
      <c r="WJI98" s="528"/>
      <c r="WJJ98" s="528"/>
      <c r="WJK98" s="528"/>
      <c r="WJL98" s="528"/>
      <c r="WJM98" s="528"/>
      <c r="WJN98" s="528"/>
      <c r="WJO98" s="528"/>
      <c r="WJP98" s="528"/>
      <c r="WJQ98" s="528"/>
      <c r="WJR98" s="528"/>
      <c r="WJS98" s="528"/>
      <c r="WJT98" s="528"/>
      <c r="WJU98" s="528"/>
      <c r="WJV98" s="528"/>
      <c r="WJW98" s="528"/>
      <c r="WJX98" s="528"/>
      <c r="WJY98" s="528"/>
      <c r="WJZ98" s="528"/>
      <c r="WKA98" s="528"/>
      <c r="WKB98" s="528"/>
      <c r="WKC98" s="528"/>
      <c r="WKD98" s="528"/>
      <c r="WKE98" s="528"/>
      <c r="WKF98" s="528"/>
      <c r="WKG98" s="528"/>
      <c r="WKH98" s="528"/>
      <c r="WKI98" s="528"/>
      <c r="WKJ98" s="528"/>
      <c r="WKK98" s="528"/>
      <c r="WKL98" s="528"/>
      <c r="WKM98" s="528"/>
      <c r="WKN98" s="528"/>
      <c r="WKO98" s="528"/>
      <c r="WKP98" s="528"/>
      <c r="WKQ98" s="528"/>
      <c r="WKR98" s="528"/>
      <c r="WKS98" s="528"/>
      <c r="WKT98" s="528"/>
      <c r="WKU98" s="528"/>
      <c r="WKV98" s="528"/>
      <c r="WKW98" s="528"/>
      <c r="WKX98" s="528"/>
      <c r="WKY98" s="528"/>
      <c r="WKZ98" s="528"/>
      <c r="WLA98" s="528"/>
      <c r="WLB98" s="528"/>
      <c r="WLC98" s="528"/>
      <c r="WLD98" s="528"/>
      <c r="WLE98" s="528"/>
      <c r="WLF98" s="528"/>
      <c r="WLG98" s="528"/>
      <c r="WLH98" s="528"/>
      <c r="WLI98" s="528"/>
      <c r="WLJ98" s="528"/>
      <c r="WLK98" s="528"/>
      <c r="WLL98" s="528"/>
      <c r="WLM98" s="528"/>
      <c r="WLN98" s="528"/>
      <c r="WLO98" s="528"/>
      <c r="WLP98" s="528"/>
      <c r="WLQ98" s="528"/>
      <c r="WLR98" s="528"/>
      <c r="WLS98" s="528"/>
      <c r="WLT98" s="528"/>
      <c r="WLU98" s="528"/>
      <c r="WLV98" s="528"/>
      <c r="WLW98" s="528"/>
      <c r="WLX98" s="528"/>
      <c r="WLY98" s="528"/>
      <c r="WLZ98" s="528"/>
      <c r="WMA98" s="528"/>
      <c r="WMB98" s="528"/>
      <c r="WMC98" s="528"/>
      <c r="WMD98" s="528"/>
      <c r="WME98" s="528"/>
      <c r="WMF98" s="528"/>
      <c r="WMG98" s="528"/>
      <c r="WMH98" s="528"/>
      <c r="WMI98" s="528"/>
      <c r="WMJ98" s="528"/>
      <c r="WMK98" s="528"/>
      <c r="WML98" s="528"/>
      <c r="WMM98" s="528"/>
      <c r="WMN98" s="528"/>
      <c r="WMO98" s="528"/>
      <c r="WMP98" s="528"/>
      <c r="WMQ98" s="528"/>
      <c r="WMR98" s="528"/>
      <c r="WMS98" s="528"/>
      <c r="WMT98" s="528"/>
      <c r="WMU98" s="528"/>
      <c r="WMV98" s="528"/>
      <c r="WMW98" s="528"/>
      <c r="WMX98" s="528"/>
      <c r="WMY98" s="528"/>
      <c r="WMZ98" s="528"/>
      <c r="WNA98" s="528"/>
      <c r="WNB98" s="528"/>
      <c r="WNC98" s="528"/>
      <c r="WND98" s="528"/>
      <c r="WNE98" s="528"/>
      <c r="WNF98" s="528"/>
      <c r="WNG98" s="528"/>
      <c r="WNH98" s="528"/>
      <c r="WNI98" s="528"/>
      <c r="WNJ98" s="528"/>
      <c r="WNK98" s="528"/>
      <c r="WNL98" s="528"/>
      <c r="WNM98" s="528"/>
      <c r="WNN98" s="528"/>
      <c r="WNO98" s="528"/>
      <c r="WNP98" s="528"/>
      <c r="WNQ98" s="528"/>
      <c r="WNR98" s="528"/>
      <c r="WNS98" s="528"/>
      <c r="WNT98" s="528"/>
      <c r="WNU98" s="528"/>
      <c r="WNV98" s="528"/>
      <c r="WNW98" s="528"/>
      <c r="WNX98" s="528"/>
      <c r="WNY98" s="528"/>
      <c r="WNZ98" s="528"/>
      <c r="WOA98" s="528"/>
      <c r="WOB98" s="528"/>
      <c r="WOC98" s="528"/>
      <c r="WOD98" s="528"/>
      <c r="WOE98" s="528"/>
      <c r="WOF98" s="528"/>
      <c r="WOG98" s="528"/>
      <c r="WOH98" s="528"/>
      <c r="WOI98" s="528"/>
      <c r="WOJ98" s="528"/>
      <c r="WOK98" s="528"/>
      <c r="WOL98" s="528"/>
      <c r="WOM98" s="528"/>
      <c r="WON98" s="528"/>
      <c r="WOO98" s="528"/>
      <c r="WOP98" s="528"/>
      <c r="WOQ98" s="528"/>
      <c r="WOR98" s="528"/>
      <c r="WOS98" s="528"/>
      <c r="WOT98" s="528"/>
      <c r="WOU98" s="528"/>
      <c r="WOV98" s="528"/>
      <c r="WOW98" s="528"/>
      <c r="WOX98" s="528"/>
      <c r="WOY98" s="528"/>
      <c r="WOZ98" s="528"/>
      <c r="WPA98" s="528"/>
      <c r="WPB98" s="528"/>
      <c r="WPC98" s="528"/>
      <c r="WPD98" s="528"/>
      <c r="WPE98" s="528"/>
      <c r="WPF98" s="528"/>
      <c r="WPG98" s="528"/>
      <c r="WPH98" s="528"/>
      <c r="WPI98" s="528"/>
      <c r="WPJ98" s="528"/>
      <c r="WPK98" s="528"/>
      <c r="WPL98" s="528"/>
      <c r="WPM98" s="528"/>
      <c r="WPN98" s="528"/>
      <c r="WPO98" s="528"/>
      <c r="WPP98" s="528"/>
      <c r="WPQ98" s="528"/>
      <c r="WPR98" s="528"/>
      <c r="WPS98" s="528"/>
      <c r="WPT98" s="528"/>
      <c r="WPU98" s="528"/>
      <c r="WPV98" s="528"/>
      <c r="WPW98" s="528"/>
      <c r="WPX98" s="528"/>
      <c r="WPY98" s="528"/>
      <c r="WPZ98" s="528"/>
      <c r="WQA98" s="528"/>
      <c r="WQB98" s="528"/>
      <c r="WQC98" s="528"/>
      <c r="WQD98" s="528"/>
      <c r="WQE98" s="528"/>
      <c r="WQF98" s="528"/>
      <c r="WQG98" s="528"/>
      <c r="WQH98" s="528"/>
      <c r="WQI98" s="528"/>
      <c r="WQJ98" s="528"/>
      <c r="WQK98" s="528"/>
      <c r="WQL98" s="528"/>
      <c r="WQM98" s="528"/>
      <c r="WQN98" s="528"/>
      <c r="WQO98" s="528"/>
      <c r="WQP98" s="528"/>
      <c r="WQQ98" s="528"/>
      <c r="WQR98" s="528"/>
      <c r="WQS98" s="528"/>
      <c r="WQT98" s="528"/>
      <c r="WQU98" s="528"/>
      <c r="WQV98" s="528"/>
      <c r="WQW98" s="528"/>
      <c r="WQX98" s="528"/>
      <c r="WQY98" s="528"/>
      <c r="WQZ98" s="528"/>
      <c r="WRA98" s="528"/>
      <c r="WRB98" s="528"/>
      <c r="WRC98" s="528"/>
      <c r="WRD98" s="528"/>
      <c r="WRE98" s="528"/>
      <c r="WRF98" s="528"/>
      <c r="WRG98" s="528"/>
      <c r="WRH98" s="528"/>
      <c r="WRI98" s="528"/>
      <c r="WRJ98" s="528"/>
      <c r="WRK98" s="528"/>
      <c r="WRL98" s="528"/>
      <c r="WRM98" s="528"/>
      <c r="WRN98" s="528"/>
      <c r="WRO98" s="528"/>
      <c r="WRP98" s="528"/>
      <c r="WRQ98" s="528"/>
      <c r="WRR98" s="528"/>
      <c r="WRS98" s="528"/>
      <c r="WRT98" s="528"/>
      <c r="WRU98" s="528"/>
      <c r="WRV98" s="528"/>
      <c r="WRW98" s="528"/>
      <c r="WRX98" s="528"/>
      <c r="WRY98" s="528"/>
      <c r="WRZ98" s="528"/>
      <c r="WSA98" s="528"/>
      <c r="WSB98" s="528"/>
      <c r="WSC98" s="528"/>
      <c r="WSD98" s="528"/>
      <c r="WSE98" s="528"/>
      <c r="WSF98" s="528"/>
      <c r="WSG98" s="528"/>
      <c r="WSH98" s="528"/>
      <c r="WSI98" s="528"/>
      <c r="WSJ98" s="528"/>
      <c r="WSK98" s="528"/>
      <c r="WSL98" s="528"/>
      <c r="WSM98" s="528"/>
      <c r="WSN98" s="528"/>
      <c r="WSO98" s="528"/>
      <c r="WSP98" s="528"/>
      <c r="WSQ98" s="528"/>
      <c r="WSR98" s="528"/>
      <c r="WSS98" s="528"/>
      <c r="WST98" s="528"/>
      <c r="WSU98" s="528"/>
      <c r="WSV98" s="528"/>
      <c r="WSW98" s="528"/>
      <c r="WSX98" s="528"/>
      <c r="WSY98" s="528"/>
      <c r="WSZ98" s="528"/>
      <c r="WTA98" s="528"/>
      <c r="WTB98" s="528"/>
      <c r="WTC98" s="528"/>
      <c r="WTD98" s="528"/>
      <c r="WTE98" s="528"/>
      <c r="WTF98" s="528"/>
      <c r="WTG98" s="528"/>
      <c r="WTH98" s="528"/>
      <c r="WTI98" s="528"/>
      <c r="WTJ98" s="528"/>
      <c r="WTK98" s="528"/>
      <c r="WTL98" s="528"/>
      <c r="WTM98" s="528"/>
      <c r="WTN98" s="528"/>
      <c r="WTO98" s="528"/>
      <c r="WTP98" s="528"/>
      <c r="WTQ98" s="528"/>
      <c r="WTR98" s="528"/>
      <c r="WTS98" s="528"/>
      <c r="WTT98" s="528"/>
      <c r="WTU98" s="528"/>
      <c r="WTV98" s="528"/>
      <c r="WTW98" s="528"/>
      <c r="WTX98" s="528"/>
      <c r="WTY98" s="528"/>
      <c r="WTZ98" s="528"/>
      <c r="WUA98" s="528"/>
      <c r="WUB98" s="528"/>
      <c r="WUC98" s="528"/>
      <c r="WUD98" s="528"/>
      <c r="WUE98" s="528"/>
      <c r="WUF98" s="528"/>
      <c r="WUG98" s="528"/>
      <c r="WUH98" s="528"/>
      <c r="WUI98" s="528"/>
      <c r="WUJ98" s="528"/>
      <c r="WUK98" s="528"/>
      <c r="WUL98" s="528"/>
      <c r="WUM98" s="528"/>
      <c r="WUN98" s="528"/>
      <c r="WUO98" s="528"/>
      <c r="WUP98" s="528"/>
      <c r="WUQ98" s="528"/>
      <c r="WUR98" s="528"/>
      <c r="WUS98" s="528"/>
      <c r="WUT98" s="528"/>
      <c r="WUU98" s="528"/>
      <c r="WUV98" s="528"/>
      <c r="WUW98" s="528"/>
      <c r="WUX98" s="528"/>
      <c r="WUY98" s="528"/>
      <c r="WUZ98" s="528"/>
      <c r="WVA98" s="528"/>
      <c r="WVB98" s="528"/>
      <c r="WVC98" s="528"/>
      <c r="WVD98" s="528"/>
      <c r="WVE98" s="528"/>
      <c r="WVF98" s="528"/>
      <c r="WVG98" s="528"/>
      <c r="WVH98" s="528"/>
      <c r="WVI98" s="528"/>
      <c r="WVJ98" s="528"/>
      <c r="WVK98" s="528"/>
      <c r="WVL98" s="528"/>
      <c r="WVM98" s="528"/>
      <c r="WVN98" s="528"/>
      <c r="WVO98" s="528"/>
      <c r="WVP98" s="528"/>
      <c r="WVQ98" s="528"/>
      <c r="WVR98" s="528"/>
      <c r="WVS98" s="528"/>
      <c r="WVT98" s="528"/>
      <c r="WVU98" s="528"/>
      <c r="WVV98" s="528"/>
      <c r="WVW98" s="528"/>
      <c r="WVX98" s="528"/>
      <c r="WVY98" s="528"/>
      <c r="WVZ98" s="528"/>
      <c r="WWA98" s="528"/>
      <c r="WWB98" s="528"/>
      <c r="WWC98" s="528"/>
      <c r="WWD98" s="528"/>
      <c r="WWE98" s="528"/>
      <c r="WWF98" s="528"/>
      <c r="WWG98" s="528"/>
      <c r="WWH98" s="528"/>
      <c r="WWI98" s="528"/>
      <c r="WWJ98" s="528"/>
      <c r="WWK98" s="528"/>
      <c r="WWL98" s="528"/>
      <c r="WWM98" s="528"/>
      <c r="WWN98" s="528"/>
      <c r="WWO98" s="528"/>
      <c r="WWP98" s="528"/>
      <c r="WWQ98" s="528"/>
      <c r="WWR98" s="528"/>
      <c r="WWS98" s="528"/>
      <c r="WWT98" s="528"/>
      <c r="WWU98" s="528"/>
      <c r="WWV98" s="528"/>
      <c r="WWW98" s="528"/>
      <c r="WWX98" s="528"/>
      <c r="WWY98" s="528"/>
      <c r="WWZ98" s="528"/>
      <c r="WXA98" s="528"/>
      <c r="WXB98" s="528"/>
      <c r="WXC98" s="528"/>
      <c r="WXD98" s="528"/>
      <c r="WXE98" s="528"/>
      <c r="WXF98" s="528"/>
      <c r="WXG98" s="528"/>
      <c r="WXH98" s="528"/>
      <c r="WXI98" s="528"/>
      <c r="WXJ98" s="528"/>
      <c r="WXK98" s="528"/>
      <c r="WXL98" s="528"/>
      <c r="WXM98" s="528"/>
      <c r="WXN98" s="528"/>
      <c r="WXO98" s="528"/>
      <c r="WXP98" s="528"/>
      <c r="WXQ98" s="528"/>
      <c r="WXR98" s="528"/>
      <c r="WXS98" s="528"/>
      <c r="WXT98" s="528"/>
      <c r="WXU98" s="528"/>
      <c r="WXV98" s="528"/>
      <c r="WXW98" s="528"/>
      <c r="WXX98" s="528"/>
      <c r="WXY98" s="528"/>
      <c r="WXZ98" s="528"/>
      <c r="WYA98" s="528"/>
      <c r="WYB98" s="528"/>
      <c r="WYC98" s="528"/>
      <c r="WYD98" s="528"/>
      <c r="WYE98" s="528"/>
      <c r="WYF98" s="528"/>
      <c r="WYG98" s="528"/>
      <c r="WYH98" s="528"/>
      <c r="WYI98" s="528"/>
      <c r="WYJ98" s="528"/>
      <c r="WYK98" s="528"/>
      <c r="WYL98" s="528"/>
      <c r="WYM98" s="528"/>
      <c r="WYN98" s="528"/>
      <c r="WYO98" s="528"/>
      <c r="WYP98" s="528"/>
      <c r="WYQ98" s="528"/>
      <c r="WYR98" s="528"/>
      <c r="WYS98" s="528"/>
      <c r="WYT98" s="528"/>
      <c r="WYU98" s="528"/>
      <c r="WYV98" s="528"/>
      <c r="WYW98" s="528"/>
      <c r="WYX98" s="528"/>
      <c r="WYY98" s="528"/>
      <c r="WYZ98" s="528"/>
      <c r="WZA98" s="528"/>
      <c r="WZB98" s="528"/>
      <c r="WZC98" s="528"/>
      <c r="WZD98" s="528"/>
      <c r="WZE98" s="528"/>
      <c r="WZF98" s="528"/>
      <c r="WZG98" s="528"/>
      <c r="WZH98" s="528"/>
      <c r="WZI98" s="528"/>
      <c r="WZJ98" s="528"/>
      <c r="WZK98" s="528"/>
      <c r="WZL98" s="528"/>
      <c r="WZM98" s="528"/>
      <c r="WZN98" s="528"/>
      <c r="WZO98" s="528"/>
      <c r="WZP98" s="528"/>
      <c r="WZQ98" s="528"/>
      <c r="WZR98" s="528"/>
      <c r="WZS98" s="528"/>
      <c r="WZT98" s="528"/>
      <c r="WZU98" s="528"/>
      <c r="WZV98" s="528"/>
      <c r="WZW98" s="528"/>
      <c r="WZX98" s="528"/>
      <c r="WZY98" s="528"/>
      <c r="WZZ98" s="528"/>
      <c r="XAA98" s="528"/>
      <c r="XAB98" s="528"/>
      <c r="XAC98" s="528"/>
      <c r="XAD98" s="528"/>
      <c r="XAE98" s="528"/>
      <c r="XAF98" s="528"/>
      <c r="XAG98" s="528"/>
      <c r="XAH98" s="528"/>
      <c r="XAI98" s="528"/>
      <c r="XAJ98" s="528"/>
      <c r="XAK98" s="528"/>
      <c r="XAL98" s="528"/>
      <c r="XAM98" s="528"/>
      <c r="XAN98" s="528"/>
      <c r="XAO98" s="528"/>
      <c r="XAP98" s="528"/>
      <c r="XAQ98" s="528"/>
      <c r="XAR98" s="528"/>
      <c r="XAS98" s="528"/>
      <c r="XAT98" s="528"/>
      <c r="XAU98" s="528"/>
      <c r="XAV98" s="528"/>
      <c r="XAW98" s="528"/>
      <c r="XAX98" s="528"/>
      <c r="XAY98" s="528"/>
      <c r="XAZ98" s="528"/>
      <c r="XBA98" s="528"/>
      <c r="XBB98" s="528"/>
      <c r="XBC98" s="528"/>
      <c r="XBD98" s="528"/>
      <c r="XBE98" s="528"/>
      <c r="XBF98" s="528"/>
      <c r="XBG98" s="528"/>
      <c r="XBH98" s="528"/>
      <c r="XBI98" s="528"/>
      <c r="XBJ98" s="528"/>
      <c r="XBK98" s="528"/>
      <c r="XBL98" s="528"/>
      <c r="XBM98" s="528"/>
      <c r="XBN98" s="528"/>
      <c r="XBO98" s="528"/>
      <c r="XBP98" s="528"/>
      <c r="XBQ98" s="528"/>
      <c r="XBR98" s="528"/>
      <c r="XBS98" s="528"/>
      <c r="XBT98" s="528"/>
      <c r="XBU98" s="528"/>
      <c r="XBV98" s="528"/>
      <c r="XBW98" s="528"/>
      <c r="XBX98" s="528"/>
      <c r="XBY98" s="528"/>
      <c r="XBZ98" s="528"/>
      <c r="XCA98" s="528"/>
      <c r="XCB98" s="528"/>
      <c r="XCC98" s="528"/>
      <c r="XCD98" s="528"/>
      <c r="XCE98" s="528"/>
      <c r="XCF98" s="528"/>
      <c r="XCG98" s="528"/>
      <c r="XCH98" s="528"/>
      <c r="XCI98" s="528"/>
      <c r="XCJ98" s="528"/>
      <c r="XCK98" s="528"/>
      <c r="XCL98" s="528"/>
      <c r="XCM98" s="528"/>
      <c r="XCN98" s="528"/>
      <c r="XCO98" s="528"/>
      <c r="XCP98" s="528"/>
      <c r="XCQ98" s="528"/>
      <c r="XCR98" s="528"/>
      <c r="XCS98" s="528"/>
      <c r="XCT98" s="528"/>
      <c r="XCU98" s="528"/>
      <c r="XCV98" s="528"/>
      <c r="XCW98" s="528"/>
      <c r="XCX98" s="528"/>
      <c r="XCY98" s="528"/>
      <c r="XCZ98" s="528"/>
      <c r="XDA98" s="528"/>
      <c r="XDB98" s="528"/>
      <c r="XDC98" s="528"/>
      <c r="XDD98" s="528"/>
      <c r="XDE98" s="528"/>
      <c r="XDF98" s="528"/>
      <c r="XDG98" s="528"/>
      <c r="XDH98" s="528"/>
      <c r="XDI98" s="528"/>
      <c r="XDJ98" s="528"/>
      <c r="XDK98" s="528"/>
      <c r="XDL98" s="528"/>
      <c r="XDM98" s="528"/>
      <c r="XDN98" s="528"/>
      <c r="XDO98" s="528"/>
      <c r="XDP98" s="528"/>
      <c r="XDQ98" s="528"/>
      <c r="XDR98" s="859"/>
      <c r="XDS98" s="859"/>
      <c r="XDT98" s="859"/>
      <c r="XDU98" s="859"/>
      <c r="XDV98" s="859"/>
      <c r="XDW98" s="859"/>
      <c r="XDX98" s="859"/>
      <c r="XDY98" s="859"/>
      <c r="XDZ98" s="859"/>
      <c r="XEA98" s="859"/>
      <c r="XEB98" s="859"/>
      <c r="XEC98" s="859"/>
      <c r="XED98" s="859"/>
      <c r="XEE98" s="859"/>
      <c r="XEF98" s="859"/>
      <c r="XEG98" s="859"/>
      <c r="XEH98" s="859"/>
      <c r="XEI98" s="859"/>
      <c r="XEJ98" s="859"/>
      <c r="XEK98" s="859"/>
      <c r="XEL98" s="859"/>
      <c r="XEM98" s="859"/>
      <c r="XEN98" s="859"/>
      <c r="XEO98" s="859"/>
      <c r="XEP98" s="859"/>
      <c r="XEQ98" s="859"/>
      <c r="XER98" s="859"/>
      <c r="XES98" s="859"/>
      <c r="XET98" s="686"/>
      <c r="XEU98" s="686"/>
      <c r="XEV98" s="686"/>
      <c r="XEW98" s="686"/>
      <c r="XEX98" s="686"/>
      <c r="XEY98" s="686"/>
      <c r="XEZ98" s="686"/>
      <c r="XFA98" s="686"/>
      <c r="XFB98" s="686"/>
      <c r="XFC98" s="686"/>
      <c r="XFD98" s="686"/>
    </row>
    <row r="99" s="528" customFormat="1" ht="18" customHeight="1" spans="1:16384">
      <c r="A99" s="248" t="s">
        <v>243</v>
      </c>
      <c r="B99" s="246" t="s">
        <v>244</v>
      </c>
      <c r="C99" s="251" t="s">
        <v>188</v>
      </c>
      <c r="D99" s="251" t="s">
        <v>188</v>
      </c>
      <c r="E99" s="257">
        <v>18701</v>
      </c>
      <c r="F99" s="188" t="s">
        <v>245</v>
      </c>
      <c r="G99" s="193" t="s">
        <v>246</v>
      </c>
      <c r="H99" s="193" t="s">
        <v>247</v>
      </c>
      <c r="I99" s="193" t="s">
        <v>216</v>
      </c>
      <c r="J99" s="251" t="s">
        <v>188</v>
      </c>
      <c r="K99" s="251" t="s">
        <v>188</v>
      </c>
      <c r="L99" s="251">
        <v>0</v>
      </c>
      <c r="M99" s="840" t="s">
        <v>564</v>
      </c>
      <c r="N99" s="655"/>
      <c r="O99" s="655"/>
      <c r="P99" s="655"/>
      <c r="Q99" s="655"/>
      <c r="R99" s="655"/>
      <c r="S99" s="655"/>
      <c r="T99" s="655"/>
      <c r="U99" s="655"/>
      <c r="V99" s="655"/>
      <c r="W99" s="655"/>
      <c r="X99" s="655"/>
      <c r="Y99" s="655"/>
      <c r="Z99" s="655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55"/>
      <c r="BL99" s="655"/>
      <c r="BM99" s="655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  <c r="BX99" s="655"/>
      <c r="BY99" s="655"/>
      <c r="BZ99" s="655"/>
      <c r="CA99" s="655"/>
      <c r="CB99" s="655"/>
      <c r="CC99" s="655"/>
      <c r="CD99" s="655"/>
      <c r="CE99" s="655"/>
      <c r="CF99" s="655"/>
      <c r="CG99" s="655"/>
      <c r="CH99" s="655"/>
      <c r="CI99" s="655"/>
      <c r="CJ99" s="655"/>
      <c r="CK99" s="655"/>
      <c r="CL99" s="655"/>
      <c r="CM99" s="655"/>
      <c r="CN99" s="655"/>
      <c r="CO99" s="655"/>
      <c r="CP99" s="655"/>
      <c r="CQ99" s="655"/>
      <c r="CR99" s="655"/>
      <c r="CS99" s="655"/>
      <c r="CT99" s="655"/>
      <c r="CU99" s="655"/>
      <c r="CV99" s="655"/>
      <c r="CW99" s="655"/>
      <c r="CX99" s="655"/>
      <c r="CY99" s="655"/>
      <c r="CZ99" s="655"/>
      <c r="DA99" s="655"/>
      <c r="DB99" s="655"/>
      <c r="DC99" s="655"/>
      <c r="DD99" s="655"/>
      <c r="DE99" s="655"/>
      <c r="DF99" s="655"/>
      <c r="DG99" s="655"/>
      <c r="DH99" s="655"/>
      <c r="DI99" s="655"/>
      <c r="DJ99" s="655"/>
      <c r="DK99" s="655"/>
      <c r="DL99" s="655"/>
      <c r="DM99" s="655"/>
      <c r="DN99" s="655"/>
      <c r="DO99" s="655"/>
      <c r="DP99" s="655"/>
      <c r="DQ99" s="655"/>
      <c r="DR99" s="655"/>
      <c r="DS99" s="655"/>
      <c r="DT99" s="655"/>
      <c r="DU99" s="655"/>
      <c r="DV99" s="655"/>
      <c r="DW99" s="655"/>
      <c r="DX99" s="655"/>
      <c r="DY99" s="655"/>
      <c r="DZ99" s="655"/>
      <c r="EA99" s="655"/>
      <c r="EB99" s="655"/>
      <c r="EC99" s="655"/>
      <c r="ED99" s="655"/>
      <c r="EE99" s="655"/>
      <c r="EF99" s="655"/>
      <c r="EG99" s="655"/>
      <c r="EH99" s="655"/>
      <c r="EI99" s="655"/>
      <c r="EJ99" s="655"/>
      <c r="EK99" s="655"/>
      <c r="EL99" s="655"/>
      <c r="EM99" s="685"/>
      <c r="XDR99" s="686"/>
      <c r="XDS99" s="686"/>
      <c r="XDT99" s="686"/>
      <c r="XDU99" s="686"/>
      <c r="XDV99" s="686"/>
      <c r="XDW99" s="686"/>
      <c r="XDX99" s="686"/>
      <c r="XDY99" s="686"/>
      <c r="XDZ99" s="686"/>
      <c r="XEA99" s="686"/>
      <c r="XEB99" s="686"/>
      <c r="XEC99" s="686"/>
      <c r="XED99" s="686"/>
      <c r="XEE99" s="686"/>
      <c r="XEF99" s="686"/>
      <c r="XEG99" s="686"/>
      <c r="XEH99" s="686"/>
      <c r="XEI99" s="686"/>
      <c r="XEJ99" s="686"/>
      <c r="XEK99" s="686"/>
      <c r="XEL99" s="686"/>
      <c r="XEM99" s="686"/>
      <c r="XEN99" s="686"/>
      <c r="XEO99" s="686"/>
      <c r="XEP99" s="686"/>
      <c r="XEQ99" s="686"/>
      <c r="XER99" s="686"/>
      <c r="XES99" s="686"/>
      <c r="XET99" s="686"/>
      <c r="XEU99" s="686"/>
      <c r="XEV99" s="686"/>
      <c r="XEW99" s="686"/>
      <c r="XEX99" s="686"/>
      <c r="XEY99" s="686"/>
      <c r="XEZ99" s="686"/>
      <c r="XFA99" s="686"/>
      <c r="XFB99" s="686"/>
      <c r="XFC99" s="686"/>
      <c r="XFD99" s="686"/>
    </row>
    <row r="100" s="528" customFormat="1" ht="18" customHeight="1" spans="1:16384">
      <c r="A100" s="248"/>
      <c r="B100" s="252"/>
      <c r="C100" s="257">
        <v>237.5</v>
      </c>
      <c r="D100" s="257">
        <v>1876.7</v>
      </c>
      <c r="E100" s="257">
        <v>1876.7</v>
      </c>
      <c r="F100" s="189"/>
      <c r="G100" s="193" t="s">
        <v>249</v>
      </c>
      <c r="H100" s="252" t="s">
        <v>99</v>
      </c>
      <c r="I100" s="193" t="s">
        <v>216</v>
      </c>
      <c r="J100" s="251" t="s">
        <v>188</v>
      </c>
      <c r="K100" s="251">
        <v>4</v>
      </c>
      <c r="L100" s="257">
        <v>235.7</v>
      </c>
      <c r="M100" s="841"/>
      <c r="N100" s="655"/>
      <c r="O100" s="655"/>
      <c r="P100" s="655"/>
      <c r="Q100" s="655"/>
      <c r="R100" s="655"/>
      <c r="S100" s="655"/>
      <c r="T100" s="655"/>
      <c r="U100" s="655"/>
      <c r="V100" s="655"/>
      <c r="W100" s="655"/>
      <c r="X100" s="655"/>
      <c r="Y100" s="655"/>
      <c r="Z100" s="655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55"/>
      <c r="BL100" s="655"/>
      <c r="BM100" s="655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  <c r="BX100" s="655"/>
      <c r="BY100" s="655"/>
      <c r="BZ100" s="655"/>
      <c r="CA100" s="655"/>
      <c r="CB100" s="655"/>
      <c r="CC100" s="655"/>
      <c r="CD100" s="655"/>
      <c r="CE100" s="655"/>
      <c r="CF100" s="655"/>
      <c r="CG100" s="655"/>
      <c r="CH100" s="655"/>
      <c r="CI100" s="655"/>
      <c r="CJ100" s="655"/>
      <c r="CK100" s="655"/>
      <c r="CL100" s="655"/>
      <c r="CM100" s="655"/>
      <c r="CN100" s="655"/>
      <c r="CO100" s="655"/>
      <c r="CP100" s="655"/>
      <c r="CQ100" s="655"/>
      <c r="CR100" s="655"/>
      <c r="CS100" s="655"/>
      <c r="CT100" s="655"/>
      <c r="CU100" s="655"/>
      <c r="CV100" s="655"/>
      <c r="CW100" s="655"/>
      <c r="CX100" s="655"/>
      <c r="CY100" s="655"/>
      <c r="CZ100" s="655"/>
      <c r="DA100" s="655"/>
      <c r="DB100" s="655"/>
      <c r="DC100" s="655"/>
      <c r="DD100" s="655"/>
      <c r="DE100" s="655"/>
      <c r="DF100" s="655"/>
      <c r="DG100" s="655"/>
      <c r="DH100" s="655"/>
      <c r="DI100" s="655"/>
      <c r="DJ100" s="655"/>
      <c r="DK100" s="655"/>
      <c r="DL100" s="655"/>
      <c r="DM100" s="655"/>
      <c r="DN100" s="655"/>
      <c r="DO100" s="655"/>
      <c r="DP100" s="655"/>
      <c r="DQ100" s="655"/>
      <c r="DR100" s="655"/>
      <c r="DS100" s="655"/>
      <c r="DT100" s="655"/>
      <c r="DU100" s="655"/>
      <c r="DV100" s="655"/>
      <c r="DW100" s="655"/>
      <c r="DX100" s="655"/>
      <c r="DY100" s="655"/>
      <c r="DZ100" s="655"/>
      <c r="EA100" s="655"/>
      <c r="EB100" s="655"/>
      <c r="EC100" s="655"/>
      <c r="ED100" s="655"/>
      <c r="EE100" s="655"/>
      <c r="EF100" s="655"/>
      <c r="EG100" s="655"/>
      <c r="EH100" s="655"/>
      <c r="EI100" s="655"/>
      <c r="EJ100" s="655"/>
      <c r="EK100" s="655"/>
      <c r="EL100" s="655"/>
      <c r="EM100" s="685"/>
      <c r="XDR100" s="686"/>
      <c r="XDS100" s="686"/>
      <c r="XDT100" s="686"/>
      <c r="XDU100" s="686"/>
      <c r="XDV100" s="686"/>
      <c r="XDW100" s="686"/>
      <c r="XDX100" s="686"/>
      <c r="XDY100" s="686"/>
      <c r="XDZ100" s="686"/>
      <c r="XEA100" s="686"/>
      <c r="XEB100" s="686"/>
      <c r="XEC100" s="686"/>
      <c r="XED100" s="686"/>
      <c r="XEE100" s="686"/>
      <c r="XEF100" s="686"/>
      <c r="XEG100" s="686"/>
      <c r="XEH100" s="686"/>
      <c r="XEI100" s="686"/>
      <c r="XEJ100" s="686"/>
      <c r="XEK100" s="686"/>
      <c r="XEL100" s="686"/>
      <c r="XEM100" s="686"/>
      <c r="XEN100" s="686"/>
      <c r="XEO100" s="686"/>
      <c r="XEP100" s="686"/>
      <c r="XEQ100" s="686"/>
      <c r="XER100" s="686"/>
      <c r="XES100" s="686"/>
      <c r="XET100" s="686"/>
      <c r="XEU100" s="686"/>
      <c r="XEV100" s="686"/>
      <c r="XEW100" s="686"/>
      <c r="XEX100" s="686"/>
      <c r="XEY100" s="686"/>
      <c r="XEZ100" s="686"/>
      <c r="XFA100" s="686"/>
      <c r="XFB100" s="686"/>
      <c r="XFC100" s="686"/>
      <c r="XFD100" s="686"/>
    </row>
    <row r="101" s="528" customFormat="1" ht="18" customHeight="1" spans="1:16384">
      <c r="A101" s="248"/>
      <c r="B101" s="246" t="s">
        <v>250</v>
      </c>
      <c r="C101" s="251" t="s">
        <v>188</v>
      </c>
      <c r="D101" s="251" t="s">
        <v>188</v>
      </c>
      <c r="E101" s="251" t="s">
        <v>188</v>
      </c>
      <c r="F101" s="244" t="s">
        <v>172</v>
      </c>
      <c r="G101" s="193" t="s">
        <v>246</v>
      </c>
      <c r="H101" s="251" t="s">
        <v>188</v>
      </c>
      <c r="I101" s="251" t="s">
        <v>188</v>
      </c>
      <c r="J101" s="251" t="s">
        <v>188</v>
      </c>
      <c r="K101" s="251" t="s">
        <v>188</v>
      </c>
      <c r="L101" s="182">
        <v>0</v>
      </c>
      <c r="M101" s="841"/>
      <c r="N101" s="655"/>
      <c r="O101" s="655"/>
      <c r="P101" s="655"/>
      <c r="Q101" s="655"/>
      <c r="R101" s="655"/>
      <c r="S101" s="655"/>
      <c r="T101" s="655"/>
      <c r="U101" s="655"/>
      <c r="V101" s="655"/>
      <c r="W101" s="655"/>
      <c r="X101" s="655"/>
      <c r="Y101" s="655"/>
      <c r="Z101" s="655"/>
      <c r="AA101" s="655"/>
      <c r="AB101" s="655"/>
      <c r="AC101" s="655"/>
      <c r="AD101" s="655"/>
      <c r="AE101" s="655"/>
      <c r="AF101" s="655"/>
      <c r="AG101" s="655"/>
      <c r="AH101" s="655"/>
      <c r="AI101" s="655"/>
      <c r="AJ101" s="655"/>
      <c r="AK101" s="655"/>
      <c r="AL101" s="655"/>
      <c r="AM101" s="655"/>
      <c r="AN101" s="655"/>
      <c r="AO101" s="655"/>
      <c r="AP101" s="655"/>
      <c r="AQ101" s="655"/>
      <c r="AR101" s="655"/>
      <c r="AS101" s="655"/>
      <c r="AT101" s="655"/>
      <c r="AU101" s="655"/>
      <c r="AV101" s="655"/>
      <c r="AW101" s="655"/>
      <c r="AX101" s="655"/>
      <c r="AY101" s="655"/>
      <c r="AZ101" s="655"/>
      <c r="BA101" s="655"/>
      <c r="BB101" s="655"/>
      <c r="BC101" s="655"/>
      <c r="BD101" s="655"/>
      <c r="BE101" s="655"/>
      <c r="BF101" s="655"/>
      <c r="BG101" s="655"/>
      <c r="BH101" s="655"/>
      <c r="BI101" s="655"/>
      <c r="BJ101" s="655"/>
      <c r="BK101" s="655"/>
      <c r="BL101" s="655"/>
      <c r="BM101" s="655"/>
      <c r="BN101" s="655"/>
      <c r="BO101" s="655"/>
      <c r="BP101" s="655"/>
      <c r="BQ101" s="655"/>
      <c r="BR101" s="655"/>
      <c r="BS101" s="655"/>
      <c r="BT101" s="655"/>
      <c r="BU101" s="655"/>
      <c r="BV101" s="655"/>
      <c r="BW101" s="655"/>
      <c r="BX101" s="655"/>
      <c r="BY101" s="655"/>
      <c r="BZ101" s="655"/>
      <c r="CA101" s="655"/>
      <c r="CB101" s="655"/>
      <c r="CC101" s="655"/>
      <c r="CD101" s="655"/>
      <c r="CE101" s="655"/>
      <c r="CF101" s="655"/>
      <c r="CG101" s="655"/>
      <c r="CH101" s="655"/>
      <c r="CI101" s="655"/>
      <c r="CJ101" s="655"/>
      <c r="CK101" s="655"/>
      <c r="CL101" s="655"/>
      <c r="CM101" s="655"/>
      <c r="CN101" s="655"/>
      <c r="CO101" s="655"/>
      <c r="CP101" s="655"/>
      <c r="CQ101" s="655"/>
      <c r="CR101" s="655"/>
      <c r="CS101" s="655"/>
      <c r="CT101" s="655"/>
      <c r="CU101" s="655"/>
      <c r="CV101" s="655"/>
      <c r="CW101" s="655"/>
      <c r="CX101" s="655"/>
      <c r="CY101" s="655"/>
      <c r="CZ101" s="655"/>
      <c r="DA101" s="655"/>
      <c r="DB101" s="655"/>
      <c r="DC101" s="655"/>
      <c r="DD101" s="655"/>
      <c r="DE101" s="655"/>
      <c r="DF101" s="655"/>
      <c r="DG101" s="655"/>
      <c r="DH101" s="655"/>
      <c r="DI101" s="655"/>
      <c r="DJ101" s="655"/>
      <c r="DK101" s="655"/>
      <c r="DL101" s="655"/>
      <c r="DM101" s="655"/>
      <c r="DN101" s="655"/>
      <c r="DO101" s="655"/>
      <c r="DP101" s="655"/>
      <c r="DQ101" s="655"/>
      <c r="DR101" s="655"/>
      <c r="DS101" s="655"/>
      <c r="DT101" s="655"/>
      <c r="DU101" s="655"/>
      <c r="DV101" s="655"/>
      <c r="DW101" s="655"/>
      <c r="DX101" s="655"/>
      <c r="DY101" s="655"/>
      <c r="DZ101" s="655"/>
      <c r="EA101" s="655"/>
      <c r="EB101" s="655"/>
      <c r="EC101" s="655"/>
      <c r="ED101" s="655"/>
      <c r="EE101" s="655"/>
      <c r="EF101" s="655"/>
      <c r="EG101" s="655"/>
      <c r="EH101" s="655"/>
      <c r="EI101" s="655"/>
      <c r="EJ101" s="655"/>
      <c r="EK101" s="655"/>
      <c r="EL101" s="655"/>
      <c r="EM101" s="685"/>
      <c r="XDR101" s="686"/>
      <c r="XDS101" s="686"/>
      <c r="XDT101" s="686"/>
      <c r="XDU101" s="686"/>
      <c r="XDV101" s="686"/>
      <c r="XDW101" s="686"/>
      <c r="XDX101" s="686"/>
      <c r="XDY101" s="686"/>
      <c r="XDZ101" s="686"/>
      <c r="XEA101" s="686"/>
      <c r="XEB101" s="686"/>
      <c r="XEC101" s="686"/>
      <c r="XED101" s="686"/>
      <c r="XEE101" s="686"/>
      <c r="XEF101" s="686"/>
      <c r="XEG101" s="686"/>
      <c r="XEH101" s="686"/>
      <c r="XEI101" s="686"/>
      <c r="XEJ101" s="686"/>
      <c r="XEK101" s="686"/>
      <c r="XEL101" s="686"/>
      <c r="XEM101" s="686"/>
      <c r="XEN101" s="686"/>
      <c r="XEO101" s="686"/>
      <c r="XEP101" s="686"/>
      <c r="XEQ101" s="686"/>
      <c r="XER101" s="686"/>
      <c r="XES101" s="686"/>
      <c r="XET101" s="686"/>
      <c r="XEU101" s="686"/>
      <c r="XEV101" s="686"/>
      <c r="XEW101" s="686"/>
      <c r="XEX101" s="686"/>
      <c r="XEY101" s="686"/>
      <c r="XEZ101" s="686"/>
      <c r="XFA101" s="686"/>
      <c r="XFB101" s="686"/>
      <c r="XFC101" s="686"/>
      <c r="XFD101" s="686"/>
    </row>
    <row r="102" s="528" customFormat="1" ht="18" customHeight="1" spans="1:16384">
      <c r="A102" s="251"/>
      <c r="B102" s="252"/>
      <c r="C102" s="251">
        <v>412.5</v>
      </c>
      <c r="D102" s="37">
        <v>508.1</v>
      </c>
      <c r="E102" s="37">
        <v>14152</v>
      </c>
      <c r="F102" s="252"/>
      <c r="G102" s="193" t="s">
        <v>249</v>
      </c>
      <c r="H102" s="193" t="s">
        <v>99</v>
      </c>
      <c r="I102" s="193" t="s">
        <v>251</v>
      </c>
      <c r="J102" s="251" t="s">
        <v>188</v>
      </c>
      <c r="K102" s="257">
        <v>14</v>
      </c>
      <c r="L102" s="257">
        <v>412.5</v>
      </c>
      <c r="M102" s="842"/>
      <c r="N102" s="655"/>
      <c r="O102" s="655"/>
      <c r="P102" s="655"/>
      <c r="Q102" s="655"/>
      <c r="R102" s="655"/>
      <c r="S102" s="655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655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655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655"/>
      <c r="BV102" s="655"/>
      <c r="BW102" s="655"/>
      <c r="BX102" s="655"/>
      <c r="BY102" s="655"/>
      <c r="BZ102" s="655"/>
      <c r="CA102" s="655"/>
      <c r="CB102" s="655"/>
      <c r="CC102" s="655"/>
      <c r="CD102" s="655"/>
      <c r="CE102" s="655"/>
      <c r="CF102" s="655"/>
      <c r="CG102" s="655"/>
      <c r="CH102" s="655"/>
      <c r="CI102" s="655"/>
      <c r="CJ102" s="655"/>
      <c r="CK102" s="655"/>
      <c r="CL102" s="655"/>
      <c r="CM102" s="655"/>
      <c r="CN102" s="655"/>
      <c r="CO102" s="655"/>
      <c r="CP102" s="655"/>
      <c r="CQ102" s="655"/>
      <c r="CR102" s="655"/>
      <c r="CS102" s="655"/>
      <c r="CT102" s="655"/>
      <c r="CU102" s="655"/>
      <c r="CV102" s="655"/>
      <c r="CW102" s="655"/>
      <c r="CX102" s="655"/>
      <c r="CY102" s="655"/>
      <c r="CZ102" s="655"/>
      <c r="DA102" s="655"/>
      <c r="DB102" s="655"/>
      <c r="DC102" s="655"/>
      <c r="DD102" s="655"/>
      <c r="DE102" s="655"/>
      <c r="DF102" s="655"/>
      <c r="DG102" s="655"/>
      <c r="DH102" s="655"/>
      <c r="DI102" s="655"/>
      <c r="DJ102" s="655"/>
      <c r="DK102" s="655"/>
      <c r="DL102" s="655"/>
      <c r="DM102" s="655"/>
      <c r="DN102" s="655"/>
      <c r="DO102" s="655"/>
      <c r="DP102" s="655"/>
      <c r="DQ102" s="655"/>
      <c r="DR102" s="655"/>
      <c r="DS102" s="655"/>
      <c r="DT102" s="655"/>
      <c r="DU102" s="655"/>
      <c r="DV102" s="655"/>
      <c r="DW102" s="655"/>
      <c r="DX102" s="655"/>
      <c r="DY102" s="655"/>
      <c r="DZ102" s="655"/>
      <c r="EA102" s="655"/>
      <c r="EB102" s="655"/>
      <c r="EC102" s="655"/>
      <c r="ED102" s="655"/>
      <c r="EE102" s="655"/>
      <c r="EF102" s="655"/>
      <c r="EG102" s="655"/>
      <c r="EH102" s="655"/>
      <c r="EI102" s="655"/>
      <c r="EJ102" s="655"/>
      <c r="EK102" s="655"/>
      <c r="EL102" s="655"/>
      <c r="EM102" s="685"/>
      <c r="XDR102" s="686"/>
      <c r="XDS102" s="686"/>
      <c r="XDT102" s="686"/>
      <c r="XDU102" s="686"/>
      <c r="XDV102" s="686"/>
      <c r="XDW102" s="686"/>
      <c r="XDX102" s="686"/>
      <c r="XDY102" s="686"/>
      <c r="XDZ102" s="686"/>
      <c r="XEA102" s="686"/>
      <c r="XEB102" s="686"/>
      <c r="XEC102" s="686"/>
      <c r="XED102" s="686"/>
      <c r="XEE102" s="686"/>
      <c r="XEF102" s="686"/>
      <c r="XEG102" s="686"/>
      <c r="XEH102" s="686"/>
      <c r="XEI102" s="686"/>
      <c r="XEJ102" s="686"/>
      <c r="XEK102" s="686"/>
      <c r="XEL102" s="686"/>
      <c r="XEM102" s="686"/>
      <c r="XEN102" s="686"/>
      <c r="XEO102" s="686"/>
      <c r="XEP102" s="686"/>
      <c r="XEQ102" s="686"/>
      <c r="XER102" s="686"/>
      <c r="XES102" s="686"/>
      <c r="XET102" s="686"/>
      <c r="XEU102" s="686"/>
      <c r="XEV102" s="686"/>
      <c r="XEW102" s="686"/>
      <c r="XEX102" s="686"/>
      <c r="XEY102" s="686"/>
      <c r="XEZ102" s="686"/>
      <c r="XFA102" s="686"/>
      <c r="XFB102" s="686"/>
      <c r="XFC102" s="686"/>
      <c r="XFD102" s="686"/>
    </row>
    <row r="103" s="529" customFormat="1" ht="21.95" customHeight="1" spans="1:13">
      <c r="A103" s="802" t="s">
        <v>252</v>
      </c>
      <c r="B103" s="803"/>
      <c r="C103" s="803"/>
      <c r="D103" s="803"/>
      <c r="E103" s="803"/>
      <c r="F103" s="803"/>
      <c r="G103" s="803"/>
      <c r="H103" s="803"/>
      <c r="I103" s="803"/>
      <c r="J103" s="803"/>
      <c r="K103" s="803"/>
      <c r="L103" s="803"/>
      <c r="M103" s="843"/>
    </row>
    <row r="104" s="529" customFormat="1" ht="18" customHeight="1" spans="1:13">
      <c r="A104" s="802" t="s">
        <v>565</v>
      </c>
      <c r="B104" s="803"/>
      <c r="C104" s="803"/>
      <c r="D104" s="803"/>
      <c r="E104" s="803"/>
      <c r="F104" s="803"/>
      <c r="G104" s="803"/>
      <c r="H104" s="803"/>
      <c r="I104" s="803"/>
      <c r="J104" s="803"/>
      <c r="K104" s="803"/>
      <c r="L104" s="803"/>
      <c r="M104" s="843"/>
    </row>
    <row r="105" s="530" customFormat="1" ht="29.25" customHeight="1" spans="1:13">
      <c r="A105" s="804" t="s">
        <v>2</v>
      </c>
      <c r="B105" s="804" t="s">
        <v>452</v>
      </c>
      <c r="C105" s="804" t="s">
        <v>255</v>
      </c>
      <c r="D105" s="804" t="s">
        <v>122</v>
      </c>
      <c r="E105" s="804" t="s">
        <v>257</v>
      </c>
      <c r="F105" s="804" t="s">
        <v>258</v>
      </c>
      <c r="G105" s="804" t="s">
        <v>259</v>
      </c>
      <c r="H105" s="804" t="s">
        <v>260</v>
      </c>
      <c r="I105" s="804" t="s">
        <v>261</v>
      </c>
      <c r="J105" s="804" t="s">
        <v>453</v>
      </c>
      <c r="K105" s="802" t="s">
        <v>263</v>
      </c>
      <c r="L105" s="802" t="s">
        <v>264</v>
      </c>
      <c r="M105" s="843"/>
    </row>
    <row r="106" s="529" customFormat="1" ht="27" customHeight="1" spans="1:13">
      <c r="A106" s="805">
        <v>1</v>
      </c>
      <c r="B106" s="806" t="s">
        <v>265</v>
      </c>
      <c r="C106" s="807" t="s">
        <v>98</v>
      </c>
      <c r="D106" s="808">
        <f>SUM(E106,F106)</f>
        <v>11252</v>
      </c>
      <c r="E106" s="804">
        <v>4209</v>
      </c>
      <c r="F106" s="807">
        <v>7043</v>
      </c>
      <c r="G106" s="807">
        <v>0</v>
      </c>
      <c r="H106" s="807">
        <v>103780</v>
      </c>
      <c r="I106" s="807">
        <v>61418</v>
      </c>
      <c r="J106" s="807">
        <v>39962</v>
      </c>
      <c r="K106" s="844">
        <v>2453022</v>
      </c>
      <c r="L106" s="845" t="s">
        <v>566</v>
      </c>
      <c r="M106" s="846"/>
    </row>
    <row r="107" s="529" customFormat="1" ht="27" customHeight="1" spans="1:13">
      <c r="A107" s="809"/>
      <c r="B107" s="810"/>
      <c r="C107" s="807" t="s">
        <v>101</v>
      </c>
      <c r="D107" s="808">
        <f>SUM(E107,F107)</f>
        <v>4259</v>
      </c>
      <c r="E107" s="807">
        <v>1592</v>
      </c>
      <c r="F107" s="807">
        <v>2667</v>
      </c>
      <c r="G107" s="807">
        <v>0</v>
      </c>
      <c r="H107" s="807">
        <v>44017</v>
      </c>
      <c r="I107" s="847">
        <v>15269</v>
      </c>
      <c r="J107" s="807">
        <v>13870</v>
      </c>
      <c r="K107" s="844">
        <v>679063</v>
      </c>
      <c r="L107" s="848"/>
      <c r="M107" s="849"/>
    </row>
    <row r="108" s="529" customFormat="1" ht="27" customHeight="1" spans="1:13">
      <c r="A108" s="809"/>
      <c r="B108" s="810"/>
      <c r="C108" s="807" t="s">
        <v>267</v>
      </c>
      <c r="D108" s="808">
        <f t="shared" ref="D108:D114" si="0">(SUM(E108,F108))</f>
        <v>1304</v>
      </c>
      <c r="E108" s="807">
        <v>1276</v>
      </c>
      <c r="F108" s="807">
        <v>28</v>
      </c>
      <c r="G108" s="807">
        <v>0</v>
      </c>
      <c r="H108" s="807">
        <v>23287</v>
      </c>
      <c r="I108" s="807">
        <v>100</v>
      </c>
      <c r="J108" s="807">
        <v>5245</v>
      </c>
      <c r="K108" s="807">
        <v>140060</v>
      </c>
      <c r="L108" s="848"/>
      <c r="M108" s="849"/>
    </row>
    <row r="109" s="529" customFormat="1" ht="27" customHeight="1" spans="1:13">
      <c r="A109" s="809"/>
      <c r="B109" s="810"/>
      <c r="C109" s="807" t="s">
        <v>246</v>
      </c>
      <c r="D109" s="808">
        <f>(SUM(E109,F109))+0</f>
        <v>0</v>
      </c>
      <c r="E109" s="807">
        <v>0</v>
      </c>
      <c r="F109" s="807">
        <v>0</v>
      </c>
      <c r="G109" s="807">
        <v>0</v>
      </c>
      <c r="H109" s="807">
        <v>584</v>
      </c>
      <c r="I109" s="807">
        <v>100</v>
      </c>
      <c r="J109" s="807">
        <v>8</v>
      </c>
      <c r="K109" s="807">
        <v>854</v>
      </c>
      <c r="L109" s="848"/>
      <c r="M109" s="732"/>
    </row>
    <row r="110" s="529" customFormat="1" ht="27" customHeight="1" spans="1:13">
      <c r="A110" s="809"/>
      <c r="B110" s="810"/>
      <c r="C110" s="807" t="s">
        <v>268</v>
      </c>
      <c r="D110" s="808">
        <f t="shared" si="0"/>
        <v>519</v>
      </c>
      <c r="E110" s="807">
        <v>0</v>
      </c>
      <c r="F110" s="807">
        <v>519</v>
      </c>
      <c r="G110" s="807">
        <f>(SUM(F110,E110))</f>
        <v>519</v>
      </c>
      <c r="H110" s="807">
        <v>6493</v>
      </c>
      <c r="I110" s="807">
        <v>2067</v>
      </c>
      <c r="J110" s="807">
        <v>802</v>
      </c>
      <c r="K110" s="807">
        <v>76461</v>
      </c>
      <c r="L110" s="848"/>
      <c r="M110" s="849"/>
    </row>
    <row r="111" s="529" customFormat="1" ht="27" customHeight="1" spans="1:13">
      <c r="A111" s="809"/>
      <c r="B111" s="810"/>
      <c r="C111" s="807" t="s">
        <v>269</v>
      </c>
      <c r="D111" s="808">
        <f t="shared" si="0"/>
        <v>817</v>
      </c>
      <c r="E111" s="807">
        <v>0</v>
      </c>
      <c r="F111" s="807">
        <v>817</v>
      </c>
      <c r="G111" s="807">
        <f t="shared" ref="G111:G113" si="1">SUM(D111)</f>
        <v>817</v>
      </c>
      <c r="H111" s="807">
        <v>0</v>
      </c>
      <c r="I111" s="807">
        <v>0</v>
      </c>
      <c r="J111" s="807">
        <v>3729</v>
      </c>
      <c r="K111" s="807">
        <v>100802</v>
      </c>
      <c r="L111" s="848"/>
      <c r="M111" s="849"/>
    </row>
    <row r="112" s="529" customFormat="1" ht="27" customHeight="1" spans="1:13">
      <c r="A112" s="809"/>
      <c r="B112" s="810"/>
      <c r="C112" s="807" t="s">
        <v>270</v>
      </c>
      <c r="D112" s="808">
        <f t="shared" si="0"/>
        <v>1853</v>
      </c>
      <c r="E112" s="807">
        <v>1484</v>
      </c>
      <c r="F112" s="807">
        <v>369</v>
      </c>
      <c r="G112" s="807">
        <f t="shared" si="1"/>
        <v>1853</v>
      </c>
      <c r="H112" s="807">
        <v>17536</v>
      </c>
      <c r="I112" s="807">
        <v>1658</v>
      </c>
      <c r="J112" s="807">
        <v>4312</v>
      </c>
      <c r="K112" s="807">
        <v>69468</v>
      </c>
      <c r="L112" s="848"/>
      <c r="M112" s="849"/>
    </row>
    <row r="113" s="529" customFormat="1" ht="27" customHeight="1" spans="1:13">
      <c r="A113" s="809"/>
      <c r="B113" s="810"/>
      <c r="C113" s="807" t="s">
        <v>271</v>
      </c>
      <c r="D113" s="808">
        <f t="shared" si="0"/>
        <v>0</v>
      </c>
      <c r="E113" s="807">
        <v>0</v>
      </c>
      <c r="F113" s="807">
        <v>0</v>
      </c>
      <c r="G113" s="807">
        <f t="shared" si="1"/>
        <v>0</v>
      </c>
      <c r="H113" s="807">
        <v>4168</v>
      </c>
      <c r="I113" s="807">
        <v>0</v>
      </c>
      <c r="J113" s="807">
        <v>694</v>
      </c>
      <c r="K113" s="844">
        <v>6317</v>
      </c>
      <c r="L113" s="848"/>
      <c r="M113" s="849"/>
    </row>
    <row r="114" s="529" customFormat="1" ht="27" customHeight="1" spans="1:13">
      <c r="A114" s="811"/>
      <c r="B114" s="812"/>
      <c r="C114" s="807" t="s">
        <v>272</v>
      </c>
      <c r="D114" s="808">
        <f t="shared" si="0"/>
        <v>20004</v>
      </c>
      <c r="E114" s="808">
        <f t="shared" ref="E114:K114" si="2">SUM(E106:E113)</f>
        <v>8561</v>
      </c>
      <c r="F114" s="808">
        <f t="shared" si="2"/>
        <v>11443</v>
      </c>
      <c r="G114" s="808">
        <f t="shared" si="2"/>
        <v>3189</v>
      </c>
      <c r="H114" s="808">
        <f t="shared" si="2"/>
        <v>199865</v>
      </c>
      <c r="I114" s="808">
        <f t="shared" si="2"/>
        <v>80612</v>
      </c>
      <c r="J114" s="808">
        <f t="shared" si="2"/>
        <v>68622</v>
      </c>
      <c r="K114" s="850">
        <f t="shared" si="2"/>
        <v>3526047</v>
      </c>
      <c r="L114" s="851"/>
      <c r="M114" s="852"/>
    </row>
    <row r="115" s="529" customFormat="1" ht="29.25" customHeight="1" spans="1:13">
      <c r="A115" s="805">
        <v>2</v>
      </c>
      <c r="B115" s="813" t="s">
        <v>273</v>
      </c>
      <c r="C115" s="804" t="s">
        <v>274</v>
      </c>
      <c r="D115" s="804" t="s">
        <v>122</v>
      </c>
      <c r="E115" s="804" t="s">
        <v>257</v>
      </c>
      <c r="F115" s="804" t="s">
        <v>455</v>
      </c>
      <c r="G115" s="804" t="s">
        <v>275</v>
      </c>
      <c r="H115" s="804" t="s">
        <v>276</v>
      </c>
      <c r="I115" s="804" t="s">
        <v>456</v>
      </c>
      <c r="J115" s="804" t="s">
        <v>453</v>
      </c>
      <c r="K115" s="802" t="s">
        <v>263</v>
      </c>
      <c r="L115" s="802" t="s">
        <v>278</v>
      </c>
      <c r="M115" s="843"/>
    </row>
    <row r="116" s="529" customFormat="1" ht="26.1" customHeight="1" spans="1:13">
      <c r="A116" s="809"/>
      <c r="B116" s="814"/>
      <c r="C116" s="815" t="s">
        <v>457</v>
      </c>
      <c r="D116" s="816">
        <f t="shared" ref="D116:D122" si="3">SUM(E116:F116)</f>
        <v>0</v>
      </c>
      <c r="E116" s="804">
        <v>0</v>
      </c>
      <c r="F116" s="804">
        <v>0</v>
      </c>
      <c r="G116" s="804">
        <v>0</v>
      </c>
      <c r="H116" s="804">
        <v>0</v>
      </c>
      <c r="I116" s="807">
        <v>3089</v>
      </c>
      <c r="J116" s="804">
        <v>0</v>
      </c>
      <c r="K116" s="804">
        <v>173148</v>
      </c>
      <c r="L116" s="845" t="s">
        <v>567</v>
      </c>
      <c r="M116" s="853"/>
    </row>
    <row r="117" s="529" customFormat="1" ht="26.1" customHeight="1" spans="1:13">
      <c r="A117" s="809"/>
      <c r="B117" s="814"/>
      <c r="C117" s="815" t="s">
        <v>459</v>
      </c>
      <c r="D117" s="816">
        <f t="shared" si="3"/>
        <v>1753</v>
      </c>
      <c r="E117" s="804">
        <v>0</v>
      </c>
      <c r="F117" s="804">
        <v>1753</v>
      </c>
      <c r="G117" s="804">
        <v>29</v>
      </c>
      <c r="H117" s="804">
        <v>110</v>
      </c>
      <c r="I117" s="804">
        <v>3357</v>
      </c>
      <c r="J117" s="804">
        <v>6614</v>
      </c>
      <c r="K117" s="804">
        <v>201972</v>
      </c>
      <c r="L117" s="854"/>
      <c r="M117" s="855"/>
    </row>
    <row r="118" s="529" customFormat="1" ht="26.1" customHeight="1" spans="1:13">
      <c r="A118" s="809"/>
      <c r="B118" s="814"/>
      <c r="C118" s="815" t="s">
        <v>460</v>
      </c>
      <c r="D118" s="816">
        <f t="shared" si="3"/>
        <v>0</v>
      </c>
      <c r="E118" s="804">
        <v>0</v>
      </c>
      <c r="F118" s="804">
        <v>0</v>
      </c>
      <c r="G118" s="804">
        <v>0</v>
      </c>
      <c r="H118" s="804">
        <v>0</v>
      </c>
      <c r="I118" s="804">
        <v>101</v>
      </c>
      <c r="J118" s="804">
        <v>0</v>
      </c>
      <c r="K118" s="804">
        <v>5569</v>
      </c>
      <c r="L118" s="854"/>
      <c r="M118" s="855"/>
    </row>
    <row r="119" s="529" customFormat="1" ht="26.1" customHeight="1" spans="1:15">
      <c r="A119" s="809"/>
      <c r="B119" s="814"/>
      <c r="C119" s="815" t="s">
        <v>461</v>
      </c>
      <c r="D119" s="816">
        <f t="shared" si="3"/>
        <v>2873</v>
      </c>
      <c r="E119" s="804">
        <v>0</v>
      </c>
      <c r="F119" s="295">
        <v>2873</v>
      </c>
      <c r="G119" s="295">
        <v>48</v>
      </c>
      <c r="H119" s="804">
        <v>166</v>
      </c>
      <c r="I119" s="804">
        <v>6112</v>
      </c>
      <c r="J119" s="295">
        <v>9959</v>
      </c>
      <c r="K119" s="804">
        <v>367381</v>
      </c>
      <c r="L119" s="854"/>
      <c r="M119" s="855"/>
      <c r="N119" s="530"/>
      <c r="O119" s="530"/>
    </row>
    <row r="120" s="529" customFormat="1" ht="26.1" customHeight="1" spans="1:13">
      <c r="A120" s="809"/>
      <c r="B120" s="814"/>
      <c r="C120" s="815" t="s">
        <v>462</v>
      </c>
      <c r="D120" s="816">
        <f t="shared" si="3"/>
        <v>3186</v>
      </c>
      <c r="E120" s="804">
        <v>0</v>
      </c>
      <c r="F120" s="295">
        <v>3186</v>
      </c>
      <c r="G120" s="295">
        <v>53</v>
      </c>
      <c r="H120" s="804">
        <v>165</v>
      </c>
      <c r="I120" s="804">
        <v>6454</v>
      </c>
      <c r="J120" s="295">
        <v>9927</v>
      </c>
      <c r="K120" s="804">
        <v>388064</v>
      </c>
      <c r="L120" s="854"/>
      <c r="M120" s="855"/>
    </row>
    <row r="121" s="529" customFormat="1" ht="26.1" customHeight="1" spans="1:15">
      <c r="A121" s="809"/>
      <c r="B121" s="814"/>
      <c r="C121" s="815" t="s">
        <v>463</v>
      </c>
      <c r="D121" s="816">
        <f t="shared" si="3"/>
        <v>0</v>
      </c>
      <c r="E121" s="807">
        <v>0</v>
      </c>
      <c r="F121" s="295">
        <v>0</v>
      </c>
      <c r="G121" s="295">
        <v>0</v>
      </c>
      <c r="H121" s="807">
        <v>0</v>
      </c>
      <c r="I121" s="807">
        <v>2971</v>
      </c>
      <c r="J121" s="295">
        <v>0</v>
      </c>
      <c r="K121" s="807">
        <v>178583</v>
      </c>
      <c r="L121" s="854"/>
      <c r="M121" s="855"/>
      <c r="N121" s="530"/>
      <c r="O121" s="530"/>
    </row>
    <row r="122" s="529" customFormat="1" ht="26.1" customHeight="1" spans="1:13">
      <c r="A122" s="809"/>
      <c r="B122" s="814"/>
      <c r="C122" s="815" t="s">
        <v>464</v>
      </c>
      <c r="D122" s="816">
        <f t="shared" si="3"/>
        <v>0</v>
      </c>
      <c r="E122" s="807">
        <v>0</v>
      </c>
      <c r="F122" s="807">
        <v>0</v>
      </c>
      <c r="G122" s="807">
        <v>0</v>
      </c>
      <c r="H122" s="807">
        <v>0</v>
      </c>
      <c r="I122" s="807">
        <v>290</v>
      </c>
      <c r="J122" s="807">
        <v>0</v>
      </c>
      <c r="K122" s="807">
        <v>16118</v>
      </c>
      <c r="L122" s="854"/>
      <c r="M122" s="855"/>
    </row>
    <row r="123" s="529" customFormat="1" ht="26.1" customHeight="1" spans="1:13">
      <c r="A123" s="811"/>
      <c r="B123" s="817"/>
      <c r="C123" s="815" t="s">
        <v>272</v>
      </c>
      <c r="D123" s="808">
        <f t="shared" ref="D123:K123" si="4">SUM(D116:D122)</f>
        <v>7812</v>
      </c>
      <c r="E123" s="808">
        <f t="shared" si="4"/>
        <v>0</v>
      </c>
      <c r="F123" s="808">
        <f t="shared" si="4"/>
        <v>7812</v>
      </c>
      <c r="G123" s="808">
        <f t="shared" si="4"/>
        <v>130</v>
      </c>
      <c r="H123" s="808">
        <f t="shared" si="4"/>
        <v>441</v>
      </c>
      <c r="I123" s="808">
        <f t="shared" si="4"/>
        <v>22374</v>
      </c>
      <c r="J123" s="808">
        <f t="shared" si="4"/>
        <v>26500</v>
      </c>
      <c r="K123" s="808">
        <f t="shared" si="4"/>
        <v>1330835</v>
      </c>
      <c r="L123" s="856"/>
      <c r="M123" s="857"/>
    </row>
    <row r="124" s="529" customFormat="1" ht="29.25" customHeight="1" spans="1:13">
      <c r="A124" s="805">
        <v>3</v>
      </c>
      <c r="B124" s="804" t="s">
        <v>452</v>
      </c>
      <c r="C124" s="804" t="s">
        <v>255</v>
      </c>
      <c r="D124" s="804" t="s">
        <v>122</v>
      </c>
      <c r="E124" s="804" t="s">
        <v>257</v>
      </c>
      <c r="F124" s="804" t="s">
        <v>455</v>
      </c>
      <c r="G124" s="804" t="s">
        <v>259</v>
      </c>
      <c r="H124" s="804" t="s">
        <v>260</v>
      </c>
      <c r="I124" s="804" t="s">
        <v>261</v>
      </c>
      <c r="J124" s="804" t="s">
        <v>453</v>
      </c>
      <c r="K124" s="802" t="s">
        <v>263</v>
      </c>
      <c r="L124" s="802" t="s">
        <v>287</v>
      </c>
      <c r="M124" s="843"/>
    </row>
    <row r="125" s="529" customFormat="1" ht="26.1" customHeight="1" spans="1:13">
      <c r="A125" s="809"/>
      <c r="B125" s="818" t="s">
        <v>288</v>
      </c>
      <c r="C125" s="807" t="s">
        <v>98</v>
      </c>
      <c r="D125" s="807">
        <f t="shared" ref="D125:D131" si="5">SUM(F125)</f>
        <v>0</v>
      </c>
      <c r="E125" s="807">
        <v>0</v>
      </c>
      <c r="F125" s="807">
        <v>0</v>
      </c>
      <c r="G125" s="807">
        <f t="shared" ref="G125:G129" si="6">SUM(E125,F125)</f>
        <v>0</v>
      </c>
      <c r="H125" s="819">
        <v>583</v>
      </c>
      <c r="I125" s="819">
        <v>0</v>
      </c>
      <c r="J125" s="819">
        <v>6668</v>
      </c>
      <c r="K125" s="819">
        <v>51743</v>
      </c>
      <c r="L125" s="845" t="s">
        <v>568</v>
      </c>
      <c r="M125" s="853"/>
    </row>
    <row r="126" s="529" customFormat="1" ht="26.1" customHeight="1" spans="1:13">
      <c r="A126" s="809"/>
      <c r="B126" s="820"/>
      <c r="C126" s="807" t="s">
        <v>101</v>
      </c>
      <c r="D126" s="807">
        <f t="shared" si="5"/>
        <v>0</v>
      </c>
      <c r="E126" s="807">
        <v>0</v>
      </c>
      <c r="F126" s="807">
        <v>0</v>
      </c>
      <c r="G126" s="807">
        <f t="shared" si="6"/>
        <v>0</v>
      </c>
      <c r="H126" s="821"/>
      <c r="I126" s="821"/>
      <c r="J126" s="821"/>
      <c r="K126" s="821"/>
      <c r="L126" s="854"/>
      <c r="M126" s="855"/>
    </row>
    <row r="127" s="529" customFormat="1" ht="26.1" customHeight="1" spans="1:13">
      <c r="A127" s="809"/>
      <c r="B127" s="820"/>
      <c r="C127" s="807" t="s">
        <v>269</v>
      </c>
      <c r="D127" s="807">
        <f t="shared" si="5"/>
        <v>0</v>
      </c>
      <c r="E127" s="807">
        <v>0</v>
      </c>
      <c r="F127" s="807">
        <v>0</v>
      </c>
      <c r="G127" s="807">
        <f t="shared" si="6"/>
        <v>0</v>
      </c>
      <c r="H127" s="821"/>
      <c r="I127" s="821"/>
      <c r="J127" s="821"/>
      <c r="K127" s="821"/>
      <c r="L127" s="854"/>
      <c r="M127" s="855"/>
    </row>
    <row r="128" s="529" customFormat="1" ht="26.1" customHeight="1" spans="1:13">
      <c r="A128" s="809"/>
      <c r="B128" s="820"/>
      <c r="C128" s="807" t="s">
        <v>268</v>
      </c>
      <c r="D128" s="807">
        <f t="shared" si="5"/>
        <v>0</v>
      </c>
      <c r="E128" s="807">
        <v>0</v>
      </c>
      <c r="F128" s="807">
        <v>0</v>
      </c>
      <c r="G128" s="807">
        <f t="shared" si="6"/>
        <v>0</v>
      </c>
      <c r="H128" s="821"/>
      <c r="I128" s="821"/>
      <c r="J128" s="821"/>
      <c r="K128" s="821"/>
      <c r="L128" s="854"/>
      <c r="M128" s="855"/>
    </row>
    <row r="129" s="529" customFormat="1" ht="26.1" customHeight="1" spans="1:13">
      <c r="A129" s="809"/>
      <c r="B129" s="820"/>
      <c r="C129" s="807" t="s">
        <v>267</v>
      </c>
      <c r="D129" s="807">
        <f t="shared" si="5"/>
        <v>571</v>
      </c>
      <c r="E129" s="807">
        <v>0</v>
      </c>
      <c r="F129" s="807">
        <v>571</v>
      </c>
      <c r="G129" s="807">
        <f t="shared" si="6"/>
        <v>571</v>
      </c>
      <c r="H129" s="821"/>
      <c r="I129" s="821"/>
      <c r="J129" s="821"/>
      <c r="K129" s="821"/>
      <c r="L129" s="854"/>
      <c r="M129" s="855"/>
    </row>
    <row r="130" s="529" customFormat="1" ht="26.1" customHeight="1" spans="1:13">
      <c r="A130" s="809"/>
      <c r="B130" s="820"/>
      <c r="C130" s="807" t="s">
        <v>246</v>
      </c>
      <c r="D130" s="807">
        <f t="shared" si="5"/>
        <v>2589</v>
      </c>
      <c r="E130" s="807">
        <v>0</v>
      </c>
      <c r="F130" s="807">
        <v>2589</v>
      </c>
      <c r="G130" s="807">
        <f t="shared" ref="G130:G134" si="7">SUM(D130)</f>
        <v>2589</v>
      </c>
      <c r="H130" s="821"/>
      <c r="I130" s="821"/>
      <c r="J130" s="821"/>
      <c r="K130" s="821"/>
      <c r="L130" s="854"/>
      <c r="M130" s="855"/>
    </row>
    <row r="131" s="529" customFormat="1" ht="26.1" customHeight="1" spans="1:13">
      <c r="A131" s="809"/>
      <c r="B131" s="820"/>
      <c r="C131" s="807" t="s">
        <v>272</v>
      </c>
      <c r="D131" s="807">
        <f t="shared" si="5"/>
        <v>3160</v>
      </c>
      <c r="E131" s="807">
        <f t="shared" ref="E131:G131" si="8">SUM(E125:E130)</f>
        <v>0</v>
      </c>
      <c r="F131" s="807">
        <f t="shared" si="8"/>
        <v>3160</v>
      </c>
      <c r="G131" s="807">
        <f t="shared" si="8"/>
        <v>3160</v>
      </c>
      <c r="H131" s="860"/>
      <c r="I131" s="860"/>
      <c r="J131" s="860"/>
      <c r="K131" s="860"/>
      <c r="L131" s="854"/>
      <c r="M131" s="855"/>
    </row>
    <row r="132" s="529" customFormat="1" ht="29.25" customHeight="1" spans="1:13">
      <c r="A132" s="805">
        <v>4</v>
      </c>
      <c r="B132" s="804" t="s">
        <v>452</v>
      </c>
      <c r="C132" s="804" t="s">
        <v>255</v>
      </c>
      <c r="D132" s="804" t="s">
        <v>122</v>
      </c>
      <c r="E132" s="804" t="s">
        <v>257</v>
      </c>
      <c r="F132" s="804" t="s">
        <v>258</v>
      </c>
      <c r="G132" s="804" t="s">
        <v>259</v>
      </c>
      <c r="H132" s="804" t="s">
        <v>260</v>
      </c>
      <c r="I132" s="804" t="s">
        <v>261</v>
      </c>
      <c r="J132" s="804" t="s">
        <v>453</v>
      </c>
      <c r="K132" s="802" t="s">
        <v>263</v>
      </c>
      <c r="L132" s="802" t="s">
        <v>291</v>
      </c>
      <c r="M132" s="843"/>
    </row>
    <row r="133" s="529" customFormat="1" ht="29.25" customHeight="1" spans="1:13">
      <c r="A133" s="809"/>
      <c r="B133" s="818" t="s">
        <v>292</v>
      </c>
      <c r="C133" s="807" t="s">
        <v>98</v>
      </c>
      <c r="D133" s="807">
        <f>SUM(E133+F133)</f>
        <v>1935</v>
      </c>
      <c r="E133" s="807">
        <v>358</v>
      </c>
      <c r="F133" s="807">
        <v>1577</v>
      </c>
      <c r="G133" s="807">
        <f t="shared" si="7"/>
        <v>1935</v>
      </c>
      <c r="H133" s="861">
        <v>9868</v>
      </c>
      <c r="I133" s="819"/>
      <c r="J133" s="882">
        <v>7382</v>
      </c>
      <c r="K133" s="861">
        <v>345153</v>
      </c>
      <c r="L133" s="845" t="s">
        <v>569</v>
      </c>
      <c r="M133" s="853"/>
    </row>
    <row r="134" s="529" customFormat="1" ht="29.25" customHeight="1" spans="1:13">
      <c r="A134" s="809"/>
      <c r="B134" s="820"/>
      <c r="C134" s="807" t="s">
        <v>101</v>
      </c>
      <c r="D134" s="807">
        <f>SUM(E134+F134)</f>
        <v>565</v>
      </c>
      <c r="E134" s="807">
        <v>503</v>
      </c>
      <c r="F134" s="807">
        <v>62</v>
      </c>
      <c r="G134" s="807">
        <f t="shared" si="7"/>
        <v>565</v>
      </c>
      <c r="H134" s="862"/>
      <c r="I134" s="821"/>
      <c r="J134" s="883"/>
      <c r="K134" s="862"/>
      <c r="L134" s="854"/>
      <c r="M134" s="855"/>
    </row>
    <row r="135" s="529" customFormat="1" ht="29.25" customHeight="1" spans="1:13">
      <c r="A135" s="811"/>
      <c r="B135" s="863"/>
      <c r="C135" s="807" t="s">
        <v>272</v>
      </c>
      <c r="D135" s="807">
        <f t="shared" ref="D135:G135" si="9">SUM(D133:D134)</f>
        <v>2500</v>
      </c>
      <c r="E135" s="807">
        <f t="shared" si="9"/>
        <v>861</v>
      </c>
      <c r="F135" s="807">
        <f t="shared" si="9"/>
        <v>1639</v>
      </c>
      <c r="G135" s="807">
        <f t="shared" si="9"/>
        <v>2500</v>
      </c>
      <c r="H135" s="864"/>
      <c r="I135" s="860"/>
      <c r="J135" s="883"/>
      <c r="K135" s="864"/>
      <c r="L135" s="856"/>
      <c r="M135" s="857"/>
    </row>
    <row r="136" s="529" customFormat="1" ht="36" customHeight="1" spans="1:13">
      <c r="A136" s="805">
        <v>5</v>
      </c>
      <c r="B136" s="818" t="s">
        <v>294</v>
      </c>
      <c r="C136" s="807" t="s">
        <v>98</v>
      </c>
      <c r="D136" s="807">
        <f>E136+F136</f>
        <v>0</v>
      </c>
      <c r="E136" s="807">
        <v>0</v>
      </c>
      <c r="F136" s="807">
        <v>0</v>
      </c>
      <c r="G136" s="807">
        <f t="shared" ref="G136:G140" si="10">SUM(D136)</f>
        <v>0</v>
      </c>
      <c r="H136" s="861">
        <v>2851</v>
      </c>
      <c r="I136" s="819"/>
      <c r="J136" s="882">
        <v>0</v>
      </c>
      <c r="K136" s="861">
        <v>8265</v>
      </c>
      <c r="L136" s="884" t="s">
        <v>570</v>
      </c>
      <c r="M136" s="885"/>
    </row>
    <row r="137" s="529" customFormat="1" ht="38.25" customHeight="1" spans="1:13">
      <c r="A137" s="809"/>
      <c r="B137" s="820"/>
      <c r="C137" s="807" t="s">
        <v>101</v>
      </c>
      <c r="D137" s="807">
        <f>E137+F137</f>
        <v>0</v>
      </c>
      <c r="E137" s="807">
        <v>0</v>
      </c>
      <c r="F137" s="807">
        <v>0</v>
      </c>
      <c r="G137" s="807">
        <v>0</v>
      </c>
      <c r="H137" s="862"/>
      <c r="I137" s="821"/>
      <c r="J137" s="883"/>
      <c r="K137" s="862"/>
      <c r="L137" s="886"/>
      <c r="M137" s="887"/>
    </row>
    <row r="138" s="529" customFormat="1" ht="39.75" customHeight="1" spans="1:13">
      <c r="A138" s="811"/>
      <c r="B138" s="863"/>
      <c r="C138" s="807" t="s">
        <v>272</v>
      </c>
      <c r="D138" s="807">
        <f t="shared" ref="D138:G138" si="11">SUM(D136:D137)</f>
        <v>0</v>
      </c>
      <c r="E138" s="807">
        <f t="shared" si="11"/>
        <v>0</v>
      </c>
      <c r="F138" s="807">
        <f>SUM(F136,F137)</f>
        <v>0</v>
      </c>
      <c r="G138" s="807">
        <f t="shared" si="11"/>
        <v>0</v>
      </c>
      <c r="H138" s="864"/>
      <c r="I138" s="860"/>
      <c r="J138" s="888"/>
      <c r="K138" s="864"/>
      <c r="L138" s="889"/>
      <c r="M138" s="890"/>
    </row>
    <row r="139" s="529" customFormat="1" ht="29.25" customHeight="1" spans="1:13">
      <c r="A139" s="804">
        <v>6</v>
      </c>
      <c r="B139" s="818" t="s">
        <v>296</v>
      </c>
      <c r="C139" s="807" t="s">
        <v>98</v>
      </c>
      <c r="D139" s="807">
        <f>SUM(E139:F139)</f>
        <v>382</v>
      </c>
      <c r="E139" s="808">
        <v>0</v>
      </c>
      <c r="F139" s="808">
        <v>382</v>
      </c>
      <c r="G139" s="808">
        <f t="shared" si="10"/>
        <v>382</v>
      </c>
      <c r="H139" s="819">
        <v>3268</v>
      </c>
      <c r="I139" s="819"/>
      <c r="J139" s="819">
        <v>854</v>
      </c>
      <c r="K139" s="819">
        <v>33120</v>
      </c>
      <c r="L139" s="845" t="s">
        <v>571</v>
      </c>
      <c r="M139" s="853"/>
    </row>
    <row r="140" s="529" customFormat="1" ht="29.25" customHeight="1" spans="1:13">
      <c r="A140" s="804"/>
      <c r="B140" s="820"/>
      <c r="C140" s="807" t="s">
        <v>101</v>
      </c>
      <c r="D140" s="808">
        <f>SUM(E140,F140)</f>
        <v>179</v>
      </c>
      <c r="E140" s="808">
        <v>0</v>
      </c>
      <c r="F140" s="808">
        <v>179</v>
      </c>
      <c r="G140" s="808">
        <f t="shared" si="10"/>
        <v>179</v>
      </c>
      <c r="H140" s="821"/>
      <c r="I140" s="821"/>
      <c r="J140" s="821"/>
      <c r="K140" s="821"/>
      <c r="L140" s="854"/>
      <c r="M140" s="855"/>
    </row>
    <row r="141" s="529" customFormat="1" ht="29.25" customHeight="1" spans="1:13">
      <c r="A141" s="804"/>
      <c r="B141" s="863"/>
      <c r="C141" s="807" t="s">
        <v>272</v>
      </c>
      <c r="D141" s="808">
        <f t="shared" ref="D141:F141" si="12">SUM(D139:D140)</f>
        <v>561</v>
      </c>
      <c r="E141" s="808">
        <f t="shared" si="12"/>
        <v>0</v>
      </c>
      <c r="F141" s="808">
        <f t="shared" si="12"/>
        <v>561</v>
      </c>
      <c r="G141" s="808">
        <f>SUM(G139+G140)</f>
        <v>561</v>
      </c>
      <c r="H141" s="860"/>
      <c r="I141" s="860"/>
      <c r="J141" s="860"/>
      <c r="K141" s="860"/>
      <c r="L141" s="856"/>
      <c r="M141" s="857"/>
    </row>
    <row r="142" s="529" customFormat="1" ht="29.25" customHeight="1" spans="1:13">
      <c r="A142" s="865"/>
      <c r="B142" s="804" t="s">
        <v>119</v>
      </c>
      <c r="C142" s="804"/>
      <c r="D142" s="808">
        <f>SUM(D141,D138,D135,D131,D123,D114)</f>
        <v>34037</v>
      </c>
      <c r="E142" s="808">
        <f>SUM(E141,E138,E135,E131,E123,E114)</f>
        <v>9422</v>
      </c>
      <c r="F142" s="808">
        <f>SUM(F114,F123,F131,F135,F138,F141)</f>
        <v>24615</v>
      </c>
      <c r="G142" s="808">
        <f>SUM(G141,G135,G131,G114)</f>
        <v>9410</v>
      </c>
      <c r="H142" s="808">
        <f>SUM(H133,H136,H139)</f>
        <v>15987</v>
      </c>
      <c r="I142" s="808"/>
      <c r="J142" s="808">
        <f>SUM(J139,J136,J133,J125,J123,J114)</f>
        <v>110026</v>
      </c>
      <c r="K142" s="850">
        <f>SUM(K139,K136,K133,K125,K123,K114)</f>
        <v>5295163</v>
      </c>
      <c r="L142" s="802"/>
      <c r="M142" s="843"/>
    </row>
    <row r="143" s="527" customFormat="1" spans="1:13">
      <c r="A143" s="295" t="s">
        <v>572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</row>
    <row r="144" s="527" customFormat="1" ht="20.1" customHeight="1" spans="1:13">
      <c r="A144" s="771" t="s">
        <v>573</v>
      </c>
      <c r="B144" s="866"/>
      <c r="C144" s="866"/>
      <c r="D144" s="866"/>
      <c r="E144" s="866"/>
      <c r="F144" s="866"/>
      <c r="G144" s="866"/>
      <c r="H144" s="866"/>
      <c r="I144" s="295"/>
      <c r="J144" s="866"/>
      <c r="K144" s="295"/>
      <c r="L144" s="866"/>
      <c r="M144" s="866"/>
    </row>
    <row r="145" s="527" customFormat="1" spans="1:13">
      <c r="A145" s="867" t="s">
        <v>300</v>
      </c>
      <c r="B145" s="867" t="s">
        <v>472</v>
      </c>
      <c r="C145" s="867" t="s">
        <v>473</v>
      </c>
      <c r="D145" s="868" t="s">
        <v>303</v>
      </c>
      <c r="E145" s="867"/>
      <c r="F145" s="869" t="s">
        <v>304</v>
      </c>
      <c r="G145" s="869"/>
      <c r="H145" s="869" t="s">
        <v>305</v>
      </c>
      <c r="I145" s="869" t="s">
        <v>306</v>
      </c>
      <c r="J145" s="867" t="s">
        <v>307</v>
      </c>
      <c r="K145" s="285" t="s">
        <v>308</v>
      </c>
      <c r="L145" s="285" t="s">
        <v>342</v>
      </c>
      <c r="M145" s="286" t="s">
        <v>310</v>
      </c>
    </row>
    <row r="146" s="527" customFormat="1" spans="1:13">
      <c r="A146" s="867"/>
      <c r="B146" s="867"/>
      <c r="C146" s="867"/>
      <c r="D146" s="868" t="s">
        <v>311</v>
      </c>
      <c r="E146" s="867" t="s">
        <v>312</v>
      </c>
      <c r="F146" s="869" t="s">
        <v>313</v>
      </c>
      <c r="G146" s="869" t="s">
        <v>314</v>
      </c>
      <c r="H146" s="869"/>
      <c r="I146" s="869"/>
      <c r="J146" s="867"/>
      <c r="K146" s="285"/>
      <c r="L146" s="285"/>
      <c r="M146" s="286"/>
    </row>
    <row r="147" s="527" customFormat="1" ht="24" customHeight="1" spans="1:13">
      <c r="A147" s="740" t="s">
        <v>315</v>
      </c>
      <c r="B147" s="740" t="s">
        <v>475</v>
      </c>
      <c r="C147" s="870" t="s">
        <v>317</v>
      </c>
      <c r="D147" s="871">
        <v>0</v>
      </c>
      <c r="E147" s="871">
        <v>0</v>
      </c>
      <c r="F147" s="871">
        <v>0</v>
      </c>
      <c r="G147" s="872">
        <v>0</v>
      </c>
      <c r="H147" s="871">
        <v>0</v>
      </c>
      <c r="I147" s="871">
        <v>0</v>
      </c>
      <c r="J147" s="872">
        <v>0</v>
      </c>
      <c r="K147" s="891">
        <v>20992.325</v>
      </c>
      <c r="L147" s="872">
        <v>0</v>
      </c>
      <c r="M147" s="870"/>
    </row>
    <row r="148" s="527" customFormat="1" ht="24" customHeight="1" spans="1:13">
      <c r="A148" s="740"/>
      <c r="B148" s="740"/>
      <c r="C148" s="871" t="s">
        <v>318</v>
      </c>
      <c r="D148" s="871">
        <v>3050</v>
      </c>
      <c r="E148" s="871">
        <v>86</v>
      </c>
      <c r="F148" s="871">
        <v>0</v>
      </c>
      <c r="G148" s="872">
        <v>0</v>
      </c>
      <c r="H148" s="871">
        <v>2857.85</v>
      </c>
      <c r="I148" s="871">
        <v>86</v>
      </c>
      <c r="J148" s="872">
        <v>0</v>
      </c>
      <c r="K148" s="892"/>
      <c r="L148" s="872">
        <v>8106.095</v>
      </c>
      <c r="M148" s="870"/>
    </row>
    <row r="149" s="527" customFormat="1" ht="24" customHeight="1" spans="1:13">
      <c r="A149" s="740"/>
      <c r="B149" s="740"/>
      <c r="C149" s="870" t="s">
        <v>319</v>
      </c>
      <c r="D149" s="871">
        <v>2368.305</v>
      </c>
      <c r="E149" s="871">
        <v>0</v>
      </c>
      <c r="F149" s="871">
        <v>0</v>
      </c>
      <c r="G149" s="872">
        <v>0</v>
      </c>
      <c r="H149" s="871">
        <v>2368.305</v>
      </c>
      <c r="I149" s="871">
        <v>0</v>
      </c>
      <c r="J149" s="872">
        <v>0</v>
      </c>
      <c r="K149" s="893"/>
      <c r="L149" s="872">
        <v>2762.875</v>
      </c>
      <c r="M149" s="870" t="s">
        <v>330</v>
      </c>
    </row>
    <row r="150" s="527" customFormat="1" ht="24" customHeight="1" spans="1:13">
      <c r="A150" s="740"/>
      <c r="B150" s="740" t="s">
        <v>477</v>
      </c>
      <c r="C150" s="871" t="s">
        <v>317</v>
      </c>
      <c r="D150" s="871">
        <v>845.305</v>
      </c>
      <c r="E150" s="871">
        <v>25</v>
      </c>
      <c r="F150" s="871">
        <v>496</v>
      </c>
      <c r="G150" s="872">
        <v>16</v>
      </c>
      <c r="H150" s="871">
        <v>1148.732</v>
      </c>
      <c r="I150" s="871">
        <v>36</v>
      </c>
      <c r="J150" s="872">
        <v>5</v>
      </c>
      <c r="K150" s="891">
        <v>25826.489</v>
      </c>
      <c r="L150" s="872">
        <v>2806.064</v>
      </c>
      <c r="M150" s="870"/>
    </row>
    <row r="151" s="527" customFormat="1" ht="24" customHeight="1" spans="1:13">
      <c r="A151" s="740"/>
      <c r="B151" s="740"/>
      <c r="C151" s="870" t="s">
        <v>318</v>
      </c>
      <c r="D151" s="871">
        <v>339.695</v>
      </c>
      <c r="E151" s="871">
        <v>10</v>
      </c>
      <c r="F151" s="871">
        <v>217</v>
      </c>
      <c r="G151" s="872">
        <v>7</v>
      </c>
      <c r="H151" s="872">
        <v>355.133</v>
      </c>
      <c r="I151" s="871">
        <v>10</v>
      </c>
      <c r="J151" s="872">
        <v>7</v>
      </c>
      <c r="K151" s="892"/>
      <c r="L151" s="872">
        <v>610.765</v>
      </c>
      <c r="M151" s="870"/>
    </row>
    <row r="152" s="527" customFormat="1" ht="24" customHeight="1" spans="1:13">
      <c r="A152" s="740"/>
      <c r="B152" s="740"/>
      <c r="C152" s="871" t="s">
        <v>319</v>
      </c>
      <c r="D152" s="871">
        <v>0</v>
      </c>
      <c r="E152" s="871">
        <v>0</v>
      </c>
      <c r="F152" s="871">
        <v>0</v>
      </c>
      <c r="G152" s="872">
        <v>0</v>
      </c>
      <c r="H152" s="871">
        <v>0</v>
      </c>
      <c r="I152" s="871">
        <v>0</v>
      </c>
      <c r="J152" s="872">
        <v>0</v>
      </c>
      <c r="K152" s="893"/>
      <c r="L152" s="872">
        <v>2060.963</v>
      </c>
      <c r="M152" s="870" t="s">
        <v>330</v>
      </c>
    </row>
    <row r="153" s="527" customFormat="1" ht="24" customHeight="1" spans="1:13">
      <c r="A153" s="740"/>
      <c r="B153" s="740" t="s">
        <v>478</v>
      </c>
      <c r="C153" s="870" t="s">
        <v>317</v>
      </c>
      <c r="D153" s="871">
        <v>0</v>
      </c>
      <c r="E153" s="871">
        <v>0</v>
      </c>
      <c r="F153" s="871">
        <v>0</v>
      </c>
      <c r="G153" s="872">
        <v>0</v>
      </c>
      <c r="H153" s="871">
        <v>0</v>
      </c>
      <c r="I153" s="871">
        <v>0</v>
      </c>
      <c r="J153" s="872">
        <v>0</v>
      </c>
      <c r="K153" s="891">
        <v>28024.489</v>
      </c>
      <c r="L153" s="872">
        <v>0</v>
      </c>
      <c r="M153" s="870"/>
    </row>
    <row r="154" s="527" customFormat="1" ht="24" customHeight="1" spans="1:13">
      <c r="A154" s="740"/>
      <c r="B154" s="740"/>
      <c r="C154" s="871" t="s">
        <v>318</v>
      </c>
      <c r="D154" s="871">
        <v>3363.645</v>
      </c>
      <c r="E154" s="871">
        <v>136</v>
      </c>
      <c r="F154" s="871">
        <v>0</v>
      </c>
      <c r="G154" s="872">
        <v>0</v>
      </c>
      <c r="H154" s="871">
        <v>1379.23</v>
      </c>
      <c r="I154" s="871">
        <v>64</v>
      </c>
      <c r="J154" s="872">
        <v>72</v>
      </c>
      <c r="K154" s="892"/>
      <c r="L154" s="872">
        <v>1825.29</v>
      </c>
      <c r="M154" s="870"/>
    </row>
    <row r="155" s="527" customFormat="1" ht="24" customHeight="1" spans="1:13">
      <c r="A155" s="740"/>
      <c r="B155" s="740"/>
      <c r="C155" s="870" t="s">
        <v>319</v>
      </c>
      <c r="D155" s="871">
        <v>0</v>
      </c>
      <c r="E155" s="871">
        <v>0</v>
      </c>
      <c r="F155" s="871">
        <v>0</v>
      </c>
      <c r="G155" s="872">
        <v>0</v>
      </c>
      <c r="H155" s="871">
        <v>0</v>
      </c>
      <c r="I155" s="871">
        <v>0</v>
      </c>
      <c r="J155" s="872">
        <v>0</v>
      </c>
      <c r="K155" s="893"/>
      <c r="L155" s="872">
        <v>0</v>
      </c>
      <c r="M155" s="870" t="s">
        <v>330</v>
      </c>
    </row>
    <row r="156" s="527" customFormat="1" ht="24" customHeight="1" spans="1:13">
      <c r="A156" s="740"/>
      <c r="B156" s="740" t="s">
        <v>479</v>
      </c>
      <c r="C156" s="871" t="s">
        <v>317</v>
      </c>
      <c r="D156" s="871">
        <v>0</v>
      </c>
      <c r="E156" s="871">
        <v>0</v>
      </c>
      <c r="F156" s="871">
        <v>558</v>
      </c>
      <c r="G156" s="872">
        <v>18</v>
      </c>
      <c r="H156" s="872">
        <v>333.05</v>
      </c>
      <c r="I156" s="871">
        <v>10</v>
      </c>
      <c r="J156" s="872">
        <v>8</v>
      </c>
      <c r="K156" s="891">
        <v>0</v>
      </c>
      <c r="L156" s="872">
        <v>660.95</v>
      </c>
      <c r="M156" s="870"/>
    </row>
    <row r="157" s="527" customFormat="1" ht="24" customHeight="1" spans="1:13">
      <c r="A157" s="740"/>
      <c r="B157" s="740"/>
      <c r="C157" s="870" t="s">
        <v>318</v>
      </c>
      <c r="D157" s="871">
        <v>0</v>
      </c>
      <c r="E157" s="871">
        <v>0</v>
      </c>
      <c r="F157" s="871">
        <v>0</v>
      </c>
      <c r="G157" s="872">
        <v>0</v>
      </c>
      <c r="H157" s="871">
        <v>0</v>
      </c>
      <c r="I157" s="871">
        <v>0</v>
      </c>
      <c r="J157" s="872">
        <v>0</v>
      </c>
      <c r="K157" s="892"/>
      <c r="L157" s="872">
        <v>0</v>
      </c>
      <c r="M157" s="870"/>
    </row>
    <row r="158" s="527" customFormat="1" ht="24" customHeight="1" spans="1:13">
      <c r="A158" s="740"/>
      <c r="B158" s="740"/>
      <c r="C158" s="871" t="s">
        <v>319</v>
      </c>
      <c r="D158" s="871">
        <v>0</v>
      </c>
      <c r="E158" s="871">
        <v>0</v>
      </c>
      <c r="F158" s="871">
        <v>0</v>
      </c>
      <c r="G158" s="872">
        <v>0</v>
      </c>
      <c r="H158" s="871">
        <v>0</v>
      </c>
      <c r="I158" s="871">
        <v>0</v>
      </c>
      <c r="J158" s="872">
        <v>0</v>
      </c>
      <c r="K158" s="893"/>
      <c r="L158" s="872">
        <v>0</v>
      </c>
      <c r="M158" s="870" t="s">
        <v>330</v>
      </c>
    </row>
    <row r="159" s="527" customFormat="1" ht="24" customHeight="1" spans="1:13">
      <c r="A159" s="740"/>
      <c r="B159" s="740" t="s">
        <v>480</v>
      </c>
      <c r="C159" s="870" t="s">
        <v>317</v>
      </c>
      <c r="D159" s="871">
        <v>0</v>
      </c>
      <c r="E159" s="871">
        <v>0</v>
      </c>
      <c r="F159" s="871">
        <v>0</v>
      </c>
      <c r="G159" s="872">
        <v>0</v>
      </c>
      <c r="H159" s="871">
        <v>0</v>
      </c>
      <c r="I159" s="871">
        <v>0</v>
      </c>
      <c r="J159" s="872">
        <v>0</v>
      </c>
      <c r="K159" s="891">
        <v>878</v>
      </c>
      <c r="L159" s="872">
        <v>0</v>
      </c>
      <c r="M159" s="870"/>
    </row>
    <row r="160" s="527" customFormat="1" ht="24" customHeight="1" spans="1:13">
      <c r="A160" s="740"/>
      <c r="B160" s="740"/>
      <c r="C160" s="871" t="s">
        <v>318</v>
      </c>
      <c r="D160" s="871">
        <v>0</v>
      </c>
      <c r="E160" s="871">
        <v>0</v>
      </c>
      <c r="F160" s="871">
        <v>0</v>
      </c>
      <c r="G160" s="872">
        <v>0</v>
      </c>
      <c r="H160" s="871">
        <v>0</v>
      </c>
      <c r="I160" s="871">
        <v>0</v>
      </c>
      <c r="J160" s="872">
        <v>0</v>
      </c>
      <c r="K160" s="892"/>
      <c r="L160" s="872">
        <v>0</v>
      </c>
      <c r="M160" s="870"/>
    </row>
    <row r="161" s="527" customFormat="1" ht="24" customHeight="1" spans="1:13">
      <c r="A161" s="740"/>
      <c r="B161" s="740"/>
      <c r="C161" s="870" t="s">
        <v>319</v>
      </c>
      <c r="D161" s="871">
        <v>0</v>
      </c>
      <c r="E161" s="871">
        <v>0</v>
      </c>
      <c r="F161" s="871">
        <v>0</v>
      </c>
      <c r="G161" s="872">
        <v>0</v>
      </c>
      <c r="H161" s="871">
        <v>0</v>
      </c>
      <c r="I161" s="871">
        <v>0</v>
      </c>
      <c r="J161" s="872">
        <v>0</v>
      </c>
      <c r="K161" s="893"/>
      <c r="L161" s="872">
        <v>1188.966</v>
      </c>
      <c r="M161" s="870" t="s">
        <v>330</v>
      </c>
    </row>
    <row r="162" s="527" customFormat="1" ht="30" customHeight="1" spans="1:13">
      <c r="A162" s="740" t="s">
        <v>324</v>
      </c>
      <c r="B162" s="740" t="s">
        <v>475</v>
      </c>
      <c r="C162" s="871" t="s">
        <v>319</v>
      </c>
      <c r="D162" s="871">
        <v>0</v>
      </c>
      <c r="E162" s="871">
        <v>0</v>
      </c>
      <c r="F162" s="871">
        <v>0</v>
      </c>
      <c r="G162" s="872">
        <v>0</v>
      </c>
      <c r="H162" s="871">
        <v>0</v>
      </c>
      <c r="I162" s="871">
        <v>0</v>
      </c>
      <c r="J162" s="872">
        <v>0</v>
      </c>
      <c r="K162" s="872">
        <v>0</v>
      </c>
      <c r="L162" s="872">
        <v>1529.275</v>
      </c>
      <c r="M162" s="870" t="s">
        <v>330</v>
      </c>
    </row>
    <row r="163" s="527" customFormat="1" ht="30" customHeight="1" spans="1:13">
      <c r="A163" s="740"/>
      <c r="B163" s="740" t="s">
        <v>477</v>
      </c>
      <c r="C163" s="870" t="s">
        <v>319</v>
      </c>
      <c r="D163" s="871">
        <v>0</v>
      </c>
      <c r="E163" s="871">
        <v>0</v>
      </c>
      <c r="F163" s="871">
        <v>0</v>
      </c>
      <c r="G163" s="872">
        <v>0</v>
      </c>
      <c r="H163" s="871">
        <v>0</v>
      </c>
      <c r="I163" s="871">
        <v>0</v>
      </c>
      <c r="J163" s="872">
        <v>0</v>
      </c>
      <c r="K163" s="872">
        <v>0</v>
      </c>
      <c r="L163" s="872">
        <v>0</v>
      </c>
      <c r="M163" s="870" t="s">
        <v>330</v>
      </c>
    </row>
    <row r="164" s="527" customFormat="1" ht="29.1" customHeight="1" spans="1:13">
      <c r="A164" s="740"/>
      <c r="B164" s="740" t="s">
        <v>478</v>
      </c>
      <c r="C164" s="871" t="s">
        <v>319</v>
      </c>
      <c r="D164" s="872">
        <v>0</v>
      </c>
      <c r="E164" s="871">
        <v>0</v>
      </c>
      <c r="F164" s="871">
        <v>0</v>
      </c>
      <c r="G164" s="872">
        <v>0</v>
      </c>
      <c r="H164" s="872">
        <v>0</v>
      </c>
      <c r="I164" s="871">
        <v>0</v>
      </c>
      <c r="J164" s="872">
        <v>0</v>
      </c>
      <c r="K164" s="872">
        <v>0</v>
      </c>
      <c r="L164" s="872">
        <v>96.76</v>
      </c>
      <c r="M164" s="870" t="s">
        <v>330</v>
      </c>
    </row>
    <row r="165" s="527" customFormat="1" ht="30.95" customHeight="1" spans="1:13">
      <c r="A165" s="740"/>
      <c r="B165" s="740" t="s">
        <v>480</v>
      </c>
      <c r="C165" s="870" t="s">
        <v>319</v>
      </c>
      <c r="D165" s="871">
        <v>0</v>
      </c>
      <c r="E165" s="871">
        <v>0</v>
      </c>
      <c r="F165" s="871">
        <v>0</v>
      </c>
      <c r="G165" s="872">
        <v>0</v>
      </c>
      <c r="H165" s="871">
        <v>0</v>
      </c>
      <c r="I165" s="871">
        <v>0</v>
      </c>
      <c r="J165" s="872">
        <v>0</v>
      </c>
      <c r="K165" s="872">
        <v>0</v>
      </c>
      <c r="L165" s="872">
        <v>0</v>
      </c>
      <c r="M165" s="870" t="s">
        <v>330</v>
      </c>
    </row>
    <row r="166" s="527" customFormat="1" ht="27.95" customHeight="1" spans="1:13">
      <c r="A166" s="786" t="s">
        <v>327</v>
      </c>
      <c r="B166" s="740" t="s">
        <v>483</v>
      </c>
      <c r="C166" s="871" t="s">
        <v>328</v>
      </c>
      <c r="D166" s="871">
        <v>0</v>
      </c>
      <c r="E166" s="871">
        <v>0</v>
      </c>
      <c r="F166" s="871">
        <v>0</v>
      </c>
      <c r="G166" s="872">
        <v>0</v>
      </c>
      <c r="H166" s="871">
        <v>0</v>
      </c>
      <c r="I166" s="871">
        <v>0</v>
      </c>
      <c r="J166" s="872">
        <v>0</v>
      </c>
      <c r="K166" s="872">
        <v>402</v>
      </c>
      <c r="L166" s="872">
        <v>0</v>
      </c>
      <c r="M166" s="870"/>
    </row>
    <row r="167" s="527" customFormat="1" ht="24" customHeight="1" spans="1:13">
      <c r="A167" s="873"/>
      <c r="B167" s="786" t="s">
        <v>484</v>
      </c>
      <c r="C167" s="870" t="s">
        <v>328</v>
      </c>
      <c r="D167" s="871">
        <v>1097.63</v>
      </c>
      <c r="E167" s="871">
        <v>18</v>
      </c>
      <c r="F167" s="871">
        <v>62</v>
      </c>
      <c r="G167" s="872">
        <v>2</v>
      </c>
      <c r="H167" s="871">
        <v>237.5</v>
      </c>
      <c r="I167" s="871">
        <v>4</v>
      </c>
      <c r="J167" s="872">
        <v>16</v>
      </c>
      <c r="K167" s="891">
        <v>4413</v>
      </c>
      <c r="L167" s="872">
        <v>403.16</v>
      </c>
      <c r="M167" s="870"/>
    </row>
    <row r="168" s="527" customFormat="1" ht="24" customHeight="1" spans="1:13">
      <c r="A168" s="874"/>
      <c r="B168" s="874"/>
      <c r="C168" s="871" t="s">
        <v>329</v>
      </c>
      <c r="D168" s="871">
        <v>843.1</v>
      </c>
      <c r="E168" s="871">
        <v>28</v>
      </c>
      <c r="F168" s="871">
        <v>0</v>
      </c>
      <c r="G168" s="872">
        <v>0</v>
      </c>
      <c r="H168" s="872">
        <v>499.5</v>
      </c>
      <c r="I168" s="871">
        <v>17</v>
      </c>
      <c r="J168" s="871">
        <v>11</v>
      </c>
      <c r="K168" s="893"/>
      <c r="L168" s="872">
        <v>595.064</v>
      </c>
      <c r="M168" s="870"/>
    </row>
    <row r="169" s="527" customFormat="1" ht="32.1" customHeight="1" spans="1:13">
      <c r="A169" s="786" t="s">
        <v>485</v>
      </c>
      <c r="B169" s="740" t="s">
        <v>480</v>
      </c>
      <c r="C169" s="870" t="s">
        <v>329</v>
      </c>
      <c r="D169" s="871">
        <v>8883</v>
      </c>
      <c r="E169" s="871"/>
      <c r="F169" s="871">
        <v>0</v>
      </c>
      <c r="G169" s="872">
        <v>0</v>
      </c>
      <c r="H169" s="871">
        <v>8883</v>
      </c>
      <c r="I169" s="871">
        <v>0</v>
      </c>
      <c r="J169" s="872">
        <v>0</v>
      </c>
      <c r="K169" s="872">
        <v>135688</v>
      </c>
      <c r="L169" s="872">
        <v>27446</v>
      </c>
      <c r="M169" s="894" t="s">
        <v>486</v>
      </c>
    </row>
    <row r="170" s="527" customFormat="1" ht="32.1" customHeight="1" spans="1:13">
      <c r="A170" s="874"/>
      <c r="B170" s="740" t="s">
        <v>487</v>
      </c>
      <c r="C170" s="871" t="s">
        <v>329</v>
      </c>
      <c r="D170" s="871">
        <v>186</v>
      </c>
      <c r="E170" s="871">
        <v>6</v>
      </c>
      <c r="F170" s="871">
        <v>0</v>
      </c>
      <c r="G170" s="872">
        <v>0</v>
      </c>
      <c r="H170" s="871">
        <v>185.965</v>
      </c>
      <c r="I170" s="871">
        <v>6</v>
      </c>
      <c r="J170" s="872">
        <v>0</v>
      </c>
      <c r="K170" s="872">
        <v>0</v>
      </c>
      <c r="L170" s="872">
        <v>248.805</v>
      </c>
      <c r="M170" s="895"/>
    </row>
    <row r="171" s="527" customFormat="1" ht="21" customHeight="1" spans="1:13">
      <c r="A171" s="867" t="s">
        <v>272</v>
      </c>
      <c r="B171" s="867"/>
      <c r="C171" s="875" t="s">
        <v>317</v>
      </c>
      <c r="D171" s="741">
        <v>845.305</v>
      </c>
      <c r="E171" s="741">
        <v>25</v>
      </c>
      <c r="F171" s="741">
        <v>1054</v>
      </c>
      <c r="G171" s="741">
        <v>34</v>
      </c>
      <c r="H171" s="741">
        <v>1481.782</v>
      </c>
      <c r="I171" s="741">
        <v>46</v>
      </c>
      <c r="J171" s="741">
        <v>13</v>
      </c>
      <c r="K171" s="741"/>
      <c r="L171" s="741">
        <v>3467.014</v>
      </c>
      <c r="M171" s="295"/>
    </row>
    <row r="172" s="527" customFormat="1" ht="21" customHeight="1" spans="1:13">
      <c r="A172" s="867" t="s">
        <v>272</v>
      </c>
      <c r="B172" s="867"/>
      <c r="C172" s="875" t="s">
        <v>329</v>
      </c>
      <c r="D172" s="741">
        <v>9912.1</v>
      </c>
      <c r="E172" s="741">
        <v>34</v>
      </c>
      <c r="F172" s="741">
        <v>0</v>
      </c>
      <c r="G172" s="741">
        <v>0</v>
      </c>
      <c r="H172" s="741">
        <v>9568.465</v>
      </c>
      <c r="I172" s="741">
        <v>23</v>
      </c>
      <c r="J172" s="741">
        <v>11</v>
      </c>
      <c r="K172" s="741"/>
      <c r="L172" s="741">
        <v>28289.869</v>
      </c>
      <c r="M172" s="295"/>
    </row>
    <row r="173" s="527" customFormat="1" ht="21" customHeight="1" spans="1:13">
      <c r="A173" s="867" t="s">
        <v>272</v>
      </c>
      <c r="B173" s="867"/>
      <c r="C173" s="875" t="s">
        <v>318</v>
      </c>
      <c r="D173" s="741">
        <v>6753.34</v>
      </c>
      <c r="E173" s="741">
        <v>232</v>
      </c>
      <c r="F173" s="741">
        <v>217</v>
      </c>
      <c r="G173" s="741">
        <v>7</v>
      </c>
      <c r="H173" s="741">
        <v>4592.213</v>
      </c>
      <c r="I173" s="741">
        <v>160</v>
      </c>
      <c r="J173" s="741">
        <v>79</v>
      </c>
      <c r="K173" s="741"/>
      <c r="L173" s="741">
        <v>10542.15</v>
      </c>
      <c r="M173" s="295"/>
    </row>
    <row r="174" s="527" customFormat="1" ht="21" customHeight="1" spans="1:13">
      <c r="A174" s="867" t="s">
        <v>272</v>
      </c>
      <c r="B174" s="867"/>
      <c r="C174" s="875" t="s">
        <v>319</v>
      </c>
      <c r="D174" s="741">
        <v>2368.305</v>
      </c>
      <c r="E174" s="741">
        <v>0</v>
      </c>
      <c r="F174" s="741">
        <v>0</v>
      </c>
      <c r="G174" s="741">
        <v>0</v>
      </c>
      <c r="H174" s="741">
        <v>2368.305</v>
      </c>
      <c r="I174" s="741">
        <v>0</v>
      </c>
      <c r="J174" s="741">
        <v>0</v>
      </c>
      <c r="K174" s="741"/>
      <c r="L174" s="741">
        <v>7638.839</v>
      </c>
      <c r="M174" s="295" t="s">
        <v>330</v>
      </c>
    </row>
    <row r="175" s="527" customFormat="1" ht="21" customHeight="1" spans="1:13">
      <c r="A175" s="867" t="s">
        <v>272</v>
      </c>
      <c r="B175" s="867"/>
      <c r="C175" s="875" t="s">
        <v>328</v>
      </c>
      <c r="D175" s="741">
        <v>1097.63</v>
      </c>
      <c r="E175" s="741">
        <v>18</v>
      </c>
      <c r="F175" s="741">
        <v>62</v>
      </c>
      <c r="G175" s="741">
        <v>2</v>
      </c>
      <c r="H175" s="741">
        <v>237.5</v>
      </c>
      <c r="I175" s="741">
        <v>4</v>
      </c>
      <c r="J175" s="741">
        <v>16</v>
      </c>
      <c r="K175" s="741"/>
      <c r="L175" s="741">
        <v>403.16</v>
      </c>
      <c r="M175" s="295"/>
    </row>
    <row r="176" s="527" customFormat="1" ht="21" customHeight="1" spans="1:13">
      <c r="A176" s="740" t="s">
        <v>119</v>
      </c>
      <c r="B176" s="740"/>
      <c r="C176" s="740"/>
      <c r="D176" s="741">
        <v>20976.68</v>
      </c>
      <c r="E176" s="741">
        <v>309</v>
      </c>
      <c r="F176" s="741">
        <v>1333</v>
      </c>
      <c r="G176" s="741">
        <v>43</v>
      </c>
      <c r="H176" s="741">
        <v>18248.265</v>
      </c>
      <c r="I176" s="741">
        <v>233</v>
      </c>
      <c r="J176" s="741">
        <v>119</v>
      </c>
      <c r="K176" s="741"/>
      <c r="L176" s="741">
        <v>50341.032</v>
      </c>
      <c r="M176" s="295"/>
    </row>
    <row r="177" s="527" customFormat="1" spans="1:13">
      <c r="A177" s="740" t="s">
        <v>331</v>
      </c>
      <c r="B177" s="740"/>
      <c r="C177" s="740"/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</row>
    <row r="178" s="527" customFormat="1" ht="30.95" customHeight="1" spans="1:13">
      <c r="A178" s="285" t="s">
        <v>332</v>
      </c>
      <c r="B178" s="285" t="s">
        <v>333</v>
      </c>
      <c r="C178" s="285" t="s">
        <v>334</v>
      </c>
      <c r="D178" s="285" t="s">
        <v>335</v>
      </c>
      <c r="E178" s="285" t="s">
        <v>336</v>
      </c>
      <c r="F178" s="285" t="s">
        <v>337</v>
      </c>
      <c r="G178" s="285" t="s">
        <v>338</v>
      </c>
      <c r="H178" s="285" t="s">
        <v>339</v>
      </c>
      <c r="I178" s="285" t="s">
        <v>340</v>
      </c>
      <c r="J178" s="285" t="s">
        <v>341</v>
      </c>
      <c r="K178" s="285" t="s">
        <v>342</v>
      </c>
      <c r="L178" s="285" t="s">
        <v>343</v>
      </c>
      <c r="M178" s="285" t="s">
        <v>310</v>
      </c>
    </row>
    <row r="179" s="527" customFormat="1" ht="28.5" spans="1:13">
      <c r="A179" s="876" t="s">
        <v>344</v>
      </c>
      <c r="B179" s="876">
        <v>2175</v>
      </c>
      <c r="C179" s="871">
        <v>15812</v>
      </c>
      <c r="D179" s="871">
        <v>3990</v>
      </c>
      <c r="E179" s="872">
        <v>19802</v>
      </c>
      <c r="F179" s="877">
        <v>2</v>
      </c>
      <c r="G179" s="871">
        <v>4</v>
      </c>
      <c r="H179" s="871">
        <v>2</v>
      </c>
      <c r="I179" s="871">
        <v>11503</v>
      </c>
      <c r="J179" s="871">
        <v>7</v>
      </c>
      <c r="K179" s="872">
        <v>22230</v>
      </c>
      <c r="L179" s="872">
        <v>3</v>
      </c>
      <c r="M179" s="896"/>
    </row>
    <row r="180" s="527" customFormat="1" ht="28.5" spans="1:13">
      <c r="A180" s="876" t="s">
        <v>574</v>
      </c>
      <c r="B180" s="877">
        <v>0</v>
      </c>
      <c r="C180" s="877">
        <v>0</v>
      </c>
      <c r="D180" s="877">
        <v>1280</v>
      </c>
      <c r="E180" s="877">
        <v>1280</v>
      </c>
      <c r="F180" s="877">
        <v>1</v>
      </c>
      <c r="G180" s="877">
        <v>0</v>
      </c>
      <c r="H180" s="877">
        <v>0</v>
      </c>
      <c r="I180" s="877">
        <v>1020</v>
      </c>
      <c r="J180" s="877">
        <v>0</v>
      </c>
      <c r="K180" s="877">
        <v>1020</v>
      </c>
      <c r="L180" s="877">
        <v>2</v>
      </c>
      <c r="M180" s="896"/>
    </row>
    <row r="181" s="527" customFormat="1" ht="28.5" spans="1:13">
      <c r="A181" s="876" t="s">
        <v>346</v>
      </c>
      <c r="B181" s="871">
        <v>0</v>
      </c>
      <c r="C181" s="871">
        <v>0</v>
      </c>
      <c r="D181" s="872">
        <v>0</v>
      </c>
      <c r="E181" s="872">
        <v>0</v>
      </c>
      <c r="F181" s="871">
        <v>0</v>
      </c>
      <c r="G181" s="871">
        <v>0</v>
      </c>
      <c r="H181" s="871">
        <v>0</v>
      </c>
      <c r="I181" s="871">
        <v>0</v>
      </c>
      <c r="J181" s="872">
        <v>0</v>
      </c>
      <c r="K181" s="872">
        <v>0</v>
      </c>
      <c r="L181" s="871">
        <v>2</v>
      </c>
      <c r="M181" s="286"/>
    </row>
    <row r="182" s="527" customFormat="1" ht="42.75" spans="1:13">
      <c r="A182" s="876" t="s">
        <v>347</v>
      </c>
      <c r="B182" s="871">
        <v>0</v>
      </c>
      <c r="C182" s="871">
        <v>0</v>
      </c>
      <c r="D182" s="872">
        <v>0</v>
      </c>
      <c r="E182" s="877">
        <v>0</v>
      </c>
      <c r="F182" s="871">
        <v>2</v>
      </c>
      <c r="G182" s="871">
        <v>0</v>
      </c>
      <c r="H182" s="871">
        <v>0</v>
      </c>
      <c r="I182" s="871">
        <v>700</v>
      </c>
      <c r="J182" s="872">
        <v>0</v>
      </c>
      <c r="K182" s="872">
        <v>700</v>
      </c>
      <c r="L182" s="871">
        <v>3</v>
      </c>
      <c r="M182" s="286"/>
    </row>
    <row r="183" s="527" customFormat="1" ht="28.5" spans="1:13">
      <c r="A183" s="876" t="s">
        <v>348</v>
      </c>
      <c r="B183" s="871">
        <v>0</v>
      </c>
      <c r="C183" s="871">
        <v>0</v>
      </c>
      <c r="D183" s="872">
        <v>0</v>
      </c>
      <c r="E183" s="877">
        <v>0</v>
      </c>
      <c r="F183" s="871">
        <v>0</v>
      </c>
      <c r="G183" s="871">
        <v>0</v>
      </c>
      <c r="H183" s="872">
        <v>0</v>
      </c>
      <c r="I183" s="871">
        <v>0</v>
      </c>
      <c r="J183" s="872">
        <v>0</v>
      </c>
      <c r="K183" s="872">
        <v>0</v>
      </c>
      <c r="L183" s="871">
        <v>0</v>
      </c>
      <c r="M183" s="286"/>
    </row>
    <row r="184" s="527" customFormat="1" ht="28.5" spans="1:13">
      <c r="A184" s="876" t="s">
        <v>350</v>
      </c>
      <c r="B184" s="871">
        <v>0</v>
      </c>
      <c r="C184" s="871">
        <v>0</v>
      </c>
      <c r="D184" s="871">
        <v>0</v>
      </c>
      <c r="E184" s="877">
        <v>0</v>
      </c>
      <c r="F184" s="871">
        <v>1</v>
      </c>
      <c r="G184" s="871">
        <v>0</v>
      </c>
      <c r="H184" s="871">
        <v>0</v>
      </c>
      <c r="I184" s="871">
        <v>237.5</v>
      </c>
      <c r="J184" s="872">
        <v>0</v>
      </c>
      <c r="K184" s="872">
        <v>687.7</v>
      </c>
      <c r="L184" s="871">
        <v>2</v>
      </c>
      <c r="M184" s="285" t="s">
        <v>575</v>
      </c>
    </row>
    <row r="185" s="527" customFormat="1" ht="28.5" spans="1:13">
      <c r="A185" s="878" t="s">
        <v>119</v>
      </c>
      <c r="B185" s="879">
        <v>2175</v>
      </c>
      <c r="C185" s="879">
        <v>15812</v>
      </c>
      <c r="D185" s="879">
        <v>5270</v>
      </c>
      <c r="E185" s="879">
        <v>21082</v>
      </c>
      <c r="F185" s="879">
        <v>6</v>
      </c>
      <c r="G185" s="879">
        <v>4</v>
      </c>
      <c r="H185" s="879">
        <v>2</v>
      </c>
      <c r="I185" s="879">
        <v>13460.5</v>
      </c>
      <c r="J185" s="879">
        <v>7</v>
      </c>
      <c r="K185" s="879">
        <v>24637.7</v>
      </c>
      <c r="L185" s="879">
        <v>12</v>
      </c>
      <c r="M185" s="278"/>
    </row>
    <row r="186" s="527" customFormat="1" ht="21" customHeight="1" spans="1:13">
      <c r="A186" s="880" t="s">
        <v>576</v>
      </c>
      <c r="B186" s="881"/>
      <c r="C186" s="881"/>
      <c r="D186" s="881"/>
      <c r="E186" s="881"/>
      <c r="F186" s="881"/>
      <c r="G186" s="881"/>
      <c r="H186" s="881"/>
      <c r="I186" s="897"/>
      <c r="J186" s="881"/>
      <c r="K186" s="897"/>
      <c r="L186" s="881"/>
      <c r="M186" s="898"/>
    </row>
    <row r="187" s="10" customFormat="1" ht="30.95" customHeight="1" spans="1:213">
      <c r="A187" s="295" t="s">
        <v>387</v>
      </c>
      <c r="B187" s="740"/>
      <c r="C187" s="295"/>
      <c r="D187" s="295"/>
      <c r="E187" s="295"/>
      <c r="F187" s="295"/>
      <c r="G187" s="295"/>
      <c r="H187" s="295"/>
      <c r="I187" s="295"/>
      <c r="J187" s="295"/>
      <c r="K187" s="295"/>
      <c r="L187" s="295"/>
      <c r="M187" s="295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</row>
    <row r="188" s="10" customFormat="1" ht="27" customHeight="1" spans="1:213">
      <c r="A188" s="771" t="s">
        <v>388</v>
      </c>
      <c r="B188" s="771"/>
      <c r="C188" s="866"/>
      <c r="D188" s="866"/>
      <c r="E188" s="866"/>
      <c r="F188" s="866"/>
      <c r="G188" s="866"/>
      <c r="H188" s="866"/>
      <c r="I188" s="295"/>
      <c r="J188" s="866"/>
      <c r="K188" s="295"/>
      <c r="L188" s="866"/>
      <c r="M188" s="866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</row>
    <row r="189" s="10" customFormat="1" ht="27" customHeight="1" spans="1:213">
      <c r="A189" s="771" t="s">
        <v>389</v>
      </c>
      <c r="B189" s="771"/>
      <c r="C189" s="771"/>
      <c r="D189" s="771"/>
      <c r="E189" s="771"/>
      <c r="F189" s="771"/>
      <c r="G189" s="771"/>
      <c r="H189" s="771"/>
      <c r="I189" s="740"/>
      <c r="J189" s="771"/>
      <c r="K189" s="740"/>
      <c r="L189" s="771"/>
      <c r="M189" s="77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</row>
    <row r="190" s="10" customFormat="1" ht="27" customHeight="1" spans="1:213">
      <c r="A190" s="866" t="s">
        <v>390</v>
      </c>
      <c r="B190" s="771"/>
      <c r="C190" s="866"/>
      <c r="D190" s="866"/>
      <c r="E190" s="866"/>
      <c r="F190" s="866"/>
      <c r="G190" s="866"/>
      <c r="H190" s="866"/>
      <c r="I190" s="295"/>
      <c r="J190" s="866"/>
      <c r="K190" s="295"/>
      <c r="L190" s="866"/>
      <c r="M190" s="866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</row>
    <row r="191" s="10" customFormat="1" ht="27" customHeight="1" spans="1:213">
      <c r="A191" s="866" t="s">
        <v>391</v>
      </c>
      <c r="B191" s="771"/>
      <c r="C191" s="866"/>
      <c r="D191" s="866"/>
      <c r="E191" s="866"/>
      <c r="F191" s="866"/>
      <c r="G191" s="866"/>
      <c r="H191" s="866"/>
      <c r="I191" s="295"/>
      <c r="J191" s="866"/>
      <c r="K191" s="295"/>
      <c r="L191" s="866"/>
      <c r="M191" s="866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</row>
    <row r="192" s="10" customFormat="1" ht="27" customHeight="1" spans="1:213">
      <c r="A192" s="866" t="s">
        <v>392</v>
      </c>
      <c r="B192" s="771"/>
      <c r="C192" s="866"/>
      <c r="D192" s="866"/>
      <c r="E192" s="866"/>
      <c r="F192" s="866"/>
      <c r="G192" s="866"/>
      <c r="H192" s="866"/>
      <c r="I192" s="295"/>
      <c r="J192" s="866"/>
      <c r="K192" s="295"/>
      <c r="L192" s="866"/>
      <c r="M192" s="866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</row>
    <row r="193" s="10" customFormat="1" ht="27" customHeight="1" spans="1:213">
      <c r="A193" s="295" t="s">
        <v>577</v>
      </c>
      <c r="B193" s="740"/>
      <c r="C193" s="295"/>
      <c r="D193" s="295"/>
      <c r="E193" s="295"/>
      <c r="F193" s="295"/>
      <c r="G193" s="295"/>
      <c r="H193" s="295"/>
      <c r="I193" s="295"/>
      <c r="J193" s="295"/>
      <c r="K193" s="295"/>
      <c r="L193" s="295"/>
      <c r="M193" s="295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</row>
    <row r="194" s="10" customFormat="1" ht="27" customHeight="1" spans="1:213">
      <c r="A194" s="295" t="s">
        <v>2</v>
      </c>
      <c r="B194" s="740" t="s">
        <v>7</v>
      </c>
      <c r="C194" s="295"/>
      <c r="D194" s="295"/>
      <c r="E194" s="295"/>
      <c r="F194" s="295" t="s">
        <v>394</v>
      </c>
      <c r="G194" s="295"/>
      <c r="H194" s="295"/>
      <c r="I194" s="295"/>
      <c r="J194" s="295"/>
      <c r="K194" s="295"/>
      <c r="L194" s="295" t="s">
        <v>395</v>
      </c>
      <c r="M194" s="295" t="s">
        <v>396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</row>
    <row r="195" s="10" customFormat="1" ht="27" customHeight="1" spans="1:213">
      <c r="A195" s="295">
        <v>1</v>
      </c>
      <c r="B195" s="740" t="s">
        <v>491</v>
      </c>
      <c r="C195" s="740"/>
      <c r="D195" s="740"/>
      <c r="E195" s="740"/>
      <c r="F195" s="295" t="s">
        <v>535</v>
      </c>
      <c r="G195" s="295"/>
      <c r="H195" s="295"/>
      <c r="I195" s="295"/>
      <c r="J195" s="295"/>
      <c r="K195" s="295"/>
      <c r="L195" s="295">
        <v>3300</v>
      </c>
      <c r="M195" s="756" t="s">
        <v>399</v>
      </c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</row>
    <row r="196" s="531" customFormat="1" ht="27" customHeight="1" spans="1:213">
      <c r="A196" s="295">
        <v>2</v>
      </c>
      <c r="B196" s="740" t="s">
        <v>397</v>
      </c>
      <c r="C196" s="740"/>
      <c r="D196" s="740"/>
      <c r="E196" s="740"/>
      <c r="F196" s="295" t="s">
        <v>398</v>
      </c>
      <c r="G196" s="295"/>
      <c r="H196" s="295"/>
      <c r="I196" s="295"/>
      <c r="J196" s="295"/>
      <c r="K196" s="295"/>
      <c r="L196" s="295">
        <v>3000</v>
      </c>
      <c r="M196" s="76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</row>
    <row r="197" s="531" customFormat="1" ht="27" customHeight="1" spans="1:213">
      <c r="A197" s="295">
        <v>3</v>
      </c>
      <c r="B197" s="740" t="s">
        <v>400</v>
      </c>
      <c r="C197" s="740"/>
      <c r="D197" s="740"/>
      <c r="E197" s="740"/>
      <c r="F197" s="295" t="s">
        <v>537</v>
      </c>
      <c r="G197" s="295"/>
      <c r="H197" s="295"/>
      <c r="I197" s="295"/>
      <c r="J197" s="295"/>
      <c r="K197" s="295"/>
      <c r="L197" s="295">
        <v>2000</v>
      </c>
      <c r="M197" s="788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</row>
    <row r="198" spans="1:13">
      <c r="A198" s="732"/>
      <c r="B198" s="733"/>
      <c r="C198" s="732"/>
      <c r="D198" s="732"/>
      <c r="E198" s="732"/>
      <c r="F198" s="732"/>
      <c r="G198" s="732"/>
      <c r="H198" s="732"/>
      <c r="I198" s="734"/>
      <c r="J198" s="732"/>
      <c r="K198" s="734"/>
      <c r="L198" s="732"/>
      <c r="M198" s="732"/>
    </row>
    <row r="199" spans="1:13">
      <c r="A199" s="732"/>
      <c r="B199" s="733"/>
      <c r="C199" s="732"/>
      <c r="D199" s="732"/>
      <c r="E199" s="732"/>
      <c r="F199" s="732"/>
      <c r="G199" s="732"/>
      <c r="H199" s="732"/>
      <c r="I199" s="734"/>
      <c r="J199" s="732"/>
      <c r="K199" s="734"/>
      <c r="L199" s="732"/>
      <c r="M199" s="732"/>
    </row>
    <row r="200" spans="1:13">
      <c r="A200" s="732"/>
      <c r="B200" s="733"/>
      <c r="C200" s="732"/>
      <c r="D200" s="732"/>
      <c r="E200" s="732"/>
      <c r="F200" s="732"/>
      <c r="G200" s="732"/>
      <c r="H200" s="732"/>
      <c r="I200" s="734"/>
      <c r="J200" s="732"/>
      <c r="K200" s="734"/>
      <c r="L200" s="732"/>
      <c r="M200" s="732"/>
    </row>
    <row r="201" spans="1:13">
      <c r="A201" s="732"/>
      <c r="B201" s="733"/>
      <c r="C201" s="732"/>
      <c r="D201" s="732"/>
      <c r="E201" s="732"/>
      <c r="F201" s="732"/>
      <c r="G201" s="732"/>
      <c r="H201" s="732"/>
      <c r="I201" s="734"/>
      <c r="J201" s="732"/>
      <c r="K201" s="734"/>
      <c r="L201" s="732"/>
      <c r="M201" s="732"/>
    </row>
    <row r="202" spans="1:13">
      <c r="A202" s="732"/>
      <c r="B202" s="733"/>
      <c r="C202" s="732"/>
      <c r="D202" s="732"/>
      <c r="E202" s="732"/>
      <c r="F202" s="732"/>
      <c r="G202" s="732"/>
      <c r="H202" s="732"/>
      <c r="I202" s="734"/>
      <c r="J202" s="732"/>
      <c r="K202" s="734"/>
      <c r="L202" s="732"/>
      <c r="M202" s="732"/>
    </row>
    <row r="203" spans="1:13">
      <c r="A203" s="732"/>
      <c r="B203" s="733"/>
      <c r="C203" s="732"/>
      <c r="D203" s="732"/>
      <c r="E203" s="732"/>
      <c r="F203" s="732"/>
      <c r="G203" s="732"/>
      <c r="H203" s="732"/>
      <c r="I203" s="734"/>
      <c r="J203" s="732"/>
      <c r="K203" s="734"/>
      <c r="L203" s="732"/>
      <c r="M203" s="732"/>
    </row>
    <row r="204" spans="1:13">
      <c r="A204" s="732"/>
      <c r="B204" s="733"/>
      <c r="C204" s="732"/>
      <c r="D204" s="732"/>
      <c r="E204" s="732"/>
      <c r="F204" s="732"/>
      <c r="G204" s="732"/>
      <c r="H204" s="732"/>
      <c r="I204" s="734"/>
      <c r="J204" s="732"/>
      <c r="K204" s="734"/>
      <c r="L204" s="732"/>
      <c r="M204" s="732"/>
    </row>
    <row r="205" spans="1:13">
      <c r="A205" s="732"/>
      <c r="B205" s="733"/>
      <c r="C205" s="732"/>
      <c r="D205" s="732"/>
      <c r="E205" s="732"/>
      <c r="F205" s="732"/>
      <c r="G205" s="732"/>
      <c r="H205" s="732"/>
      <c r="I205" s="734"/>
      <c r="J205" s="732"/>
      <c r="K205" s="734"/>
      <c r="L205" s="732"/>
      <c r="M205" s="732"/>
    </row>
    <row r="206" spans="1:13">
      <c r="A206" s="732"/>
      <c r="B206" s="733"/>
      <c r="C206" s="732"/>
      <c r="D206" s="732"/>
      <c r="E206" s="732"/>
      <c r="F206" s="732"/>
      <c r="G206" s="732"/>
      <c r="H206" s="732"/>
      <c r="I206" s="734"/>
      <c r="J206" s="732"/>
      <c r="K206" s="734"/>
      <c r="L206" s="732"/>
      <c r="M206" s="732"/>
    </row>
    <row r="207" spans="1:13">
      <c r="A207" s="732"/>
      <c r="B207" s="733"/>
      <c r="C207" s="732"/>
      <c r="D207" s="732"/>
      <c r="E207" s="732"/>
      <c r="F207" s="732"/>
      <c r="G207" s="732"/>
      <c r="H207" s="732"/>
      <c r="I207" s="734"/>
      <c r="J207" s="732"/>
      <c r="K207" s="734"/>
      <c r="L207" s="732"/>
      <c r="M207" s="732"/>
    </row>
    <row r="208" spans="1:13">
      <c r="A208" s="732"/>
      <c r="B208" s="733"/>
      <c r="C208" s="732"/>
      <c r="D208" s="732"/>
      <c r="E208" s="732"/>
      <c r="F208" s="732"/>
      <c r="G208" s="732"/>
      <c r="H208" s="732"/>
      <c r="I208" s="734"/>
      <c r="J208" s="732"/>
      <c r="K208" s="734"/>
      <c r="L208" s="732"/>
      <c r="M208" s="732"/>
    </row>
    <row r="209" spans="1:13">
      <c r="A209" s="732"/>
      <c r="B209" s="733"/>
      <c r="C209" s="732"/>
      <c r="D209" s="732"/>
      <c r="E209" s="732"/>
      <c r="F209" s="732"/>
      <c r="G209" s="732"/>
      <c r="H209" s="732"/>
      <c r="I209" s="734"/>
      <c r="J209" s="732"/>
      <c r="K209" s="734"/>
      <c r="L209" s="732"/>
      <c r="M209" s="732"/>
    </row>
    <row r="210" spans="1:13">
      <c r="A210" s="732"/>
      <c r="B210" s="733"/>
      <c r="C210" s="732"/>
      <c r="D210" s="732"/>
      <c r="E210" s="732"/>
      <c r="F210" s="732"/>
      <c r="G210" s="732"/>
      <c r="H210" s="732"/>
      <c r="I210" s="734"/>
      <c r="J210" s="732"/>
      <c r="K210" s="734"/>
      <c r="L210" s="732"/>
      <c r="M210" s="732"/>
    </row>
    <row r="211" spans="1:13">
      <c r="A211" s="732"/>
      <c r="B211" s="733"/>
      <c r="C211" s="732"/>
      <c r="D211" s="732"/>
      <c r="E211" s="732"/>
      <c r="F211" s="732"/>
      <c r="G211" s="732"/>
      <c r="H211" s="732"/>
      <c r="I211" s="734"/>
      <c r="J211" s="732"/>
      <c r="K211" s="734"/>
      <c r="L211" s="732"/>
      <c r="M211" s="732"/>
    </row>
    <row r="212" spans="1:13">
      <c r="A212" s="732"/>
      <c r="B212" s="733"/>
      <c r="C212" s="732"/>
      <c r="D212" s="732"/>
      <c r="E212" s="732"/>
      <c r="F212" s="732"/>
      <c r="G212" s="732"/>
      <c r="H212" s="732"/>
      <c r="I212" s="734"/>
      <c r="J212" s="732"/>
      <c r="K212" s="734"/>
      <c r="L212" s="732"/>
      <c r="M212" s="732"/>
    </row>
    <row r="213" spans="1:13">
      <c r="A213" s="732"/>
      <c r="B213" s="733"/>
      <c r="C213" s="732"/>
      <c r="D213" s="732"/>
      <c r="E213" s="732"/>
      <c r="F213" s="732"/>
      <c r="G213" s="732"/>
      <c r="H213" s="732"/>
      <c r="I213" s="734"/>
      <c r="J213" s="732"/>
      <c r="K213" s="734"/>
      <c r="L213" s="732"/>
      <c r="M213" s="732"/>
    </row>
    <row r="214" spans="1:13">
      <c r="A214" s="732"/>
      <c r="B214" s="733"/>
      <c r="C214" s="732"/>
      <c r="D214" s="732"/>
      <c r="E214" s="732"/>
      <c r="F214" s="732"/>
      <c r="G214" s="732"/>
      <c r="H214" s="732"/>
      <c r="I214" s="734"/>
      <c r="J214" s="732"/>
      <c r="K214" s="734"/>
      <c r="L214" s="732"/>
      <c r="M214" s="732"/>
    </row>
    <row r="215" spans="1:13">
      <c r="A215" s="732"/>
      <c r="B215" s="733"/>
      <c r="C215" s="732"/>
      <c r="D215" s="732"/>
      <c r="E215" s="732"/>
      <c r="F215" s="732"/>
      <c r="G215" s="732"/>
      <c r="H215" s="732"/>
      <c r="I215" s="734"/>
      <c r="J215" s="732"/>
      <c r="K215" s="734"/>
      <c r="L215" s="732"/>
      <c r="M215" s="732"/>
    </row>
  </sheetData>
  <protectedRanges>
    <protectedRange sqref="K145:K170" name="区域7"/>
    <protectedRange sqref="A145:E170 D156" name="区域5"/>
    <protectedRange sqref="F178:I184" name="区域3"/>
    <protectedRange sqref="A145:E170 D156" name="区域5_1"/>
    <protectedRange sqref="K145:K170" name="区域7_1"/>
    <protectedRange sqref="A145:E170 D156" name="区域5_1_1"/>
    <protectedRange sqref="F178:I184" name="区域3_1"/>
    <protectedRange sqref="M145:M176" name="区域8"/>
    <protectedRange sqref="K145:K170" name="区域7_2"/>
    <protectedRange sqref="H145:I170" name="区域6"/>
    <protectedRange sqref="A145:E170 D156" name="区域5_2"/>
    <protectedRange sqref="L178:M184" name="区域4"/>
    <protectedRange sqref="F178:I184" name="区域3_2"/>
    <protectedRange sqref="A178:D184" name="区域2"/>
    <protectedRange sqref="A143" name="区域9"/>
    <protectedRange sqref="A144:E144" name="区域5_1_2"/>
    <protectedRange sqref="M144" name="区域8_1"/>
    <protectedRange sqref="H144:I144" name="区域6_1"/>
    <protectedRange sqref="A187:M190" name="区域1"/>
  </protectedRanges>
  <mergeCells count="231">
    <mergeCell ref="A1:M1"/>
    <mergeCell ref="A2:M2"/>
    <mergeCell ref="F3:M3"/>
    <mergeCell ref="G12:H12"/>
    <mergeCell ref="O26:Q26"/>
    <mergeCell ref="F49:H49"/>
    <mergeCell ref="F50:H50"/>
    <mergeCell ref="F51:H51"/>
    <mergeCell ref="F52:H52"/>
    <mergeCell ref="A53:B53"/>
    <mergeCell ref="C53:D53"/>
    <mergeCell ref="E53:M53"/>
    <mergeCell ref="E57:M57"/>
    <mergeCell ref="K58:M58"/>
    <mergeCell ref="F66:G66"/>
    <mergeCell ref="F67:G67"/>
    <mergeCell ref="F68:G68"/>
    <mergeCell ref="F69:G69"/>
    <mergeCell ref="D70:M70"/>
    <mergeCell ref="B71:M71"/>
    <mergeCell ref="A72:M72"/>
    <mergeCell ref="A73:M73"/>
    <mergeCell ref="G74:L74"/>
    <mergeCell ref="H92:I92"/>
    <mergeCell ref="H93:I93"/>
    <mergeCell ref="H94:I94"/>
    <mergeCell ref="H95:I95"/>
    <mergeCell ref="H96:I96"/>
    <mergeCell ref="H97:I97"/>
    <mergeCell ref="H98:I98"/>
    <mergeCell ref="A103:M103"/>
    <mergeCell ref="A104:M104"/>
    <mergeCell ref="L105:M105"/>
    <mergeCell ref="L115:M115"/>
    <mergeCell ref="L124:M124"/>
    <mergeCell ref="L132:M132"/>
    <mergeCell ref="L142:M142"/>
    <mergeCell ref="A143:M143"/>
    <mergeCell ref="A144:M144"/>
    <mergeCell ref="D145:E145"/>
    <mergeCell ref="F145:G145"/>
    <mergeCell ref="A171:B171"/>
    <mergeCell ref="A172:B172"/>
    <mergeCell ref="A173:B173"/>
    <mergeCell ref="A174:B174"/>
    <mergeCell ref="A175:B175"/>
    <mergeCell ref="A176:C176"/>
    <mergeCell ref="A177:M177"/>
    <mergeCell ref="A186:M186"/>
    <mergeCell ref="A187:M187"/>
    <mergeCell ref="A188:M188"/>
    <mergeCell ref="A189:M189"/>
    <mergeCell ref="A190:M190"/>
    <mergeCell ref="A191:M191"/>
    <mergeCell ref="A192:M192"/>
    <mergeCell ref="A193:M193"/>
    <mergeCell ref="B194:E194"/>
    <mergeCell ref="F194:K194"/>
    <mergeCell ref="B195:E195"/>
    <mergeCell ref="F195:K195"/>
    <mergeCell ref="B196:E196"/>
    <mergeCell ref="F196:K196"/>
    <mergeCell ref="B197:E197"/>
    <mergeCell ref="F197:K197"/>
    <mergeCell ref="A3:A5"/>
    <mergeCell ref="A6:A13"/>
    <mergeCell ref="A14:A42"/>
    <mergeCell ref="A43:A48"/>
    <mergeCell ref="A49:A52"/>
    <mergeCell ref="A57:A58"/>
    <mergeCell ref="A59:A65"/>
    <mergeCell ref="A66:A69"/>
    <mergeCell ref="A74:A75"/>
    <mergeCell ref="A76:A82"/>
    <mergeCell ref="A83:A98"/>
    <mergeCell ref="A99:A102"/>
    <mergeCell ref="A106:A114"/>
    <mergeCell ref="A115:A123"/>
    <mergeCell ref="A124:A131"/>
    <mergeCell ref="A132:A135"/>
    <mergeCell ref="A136:A138"/>
    <mergeCell ref="A139:A141"/>
    <mergeCell ref="A145:A146"/>
    <mergeCell ref="A147:A161"/>
    <mergeCell ref="A162:A165"/>
    <mergeCell ref="A166:A168"/>
    <mergeCell ref="A169:A170"/>
    <mergeCell ref="B3:B5"/>
    <mergeCell ref="B6:B13"/>
    <mergeCell ref="B14:B42"/>
    <mergeCell ref="B43:B48"/>
    <mergeCell ref="B49:B52"/>
    <mergeCell ref="B57:B58"/>
    <mergeCell ref="B59:B65"/>
    <mergeCell ref="B66:B69"/>
    <mergeCell ref="B74:B75"/>
    <mergeCell ref="B76:B79"/>
    <mergeCell ref="B83:B91"/>
    <mergeCell ref="B92:B98"/>
    <mergeCell ref="B99:B100"/>
    <mergeCell ref="B101:B102"/>
    <mergeCell ref="B106:B114"/>
    <mergeCell ref="B115:B123"/>
    <mergeCell ref="B125:B131"/>
    <mergeCell ref="B133:B135"/>
    <mergeCell ref="B136:B138"/>
    <mergeCell ref="B139:B141"/>
    <mergeCell ref="B145:B146"/>
    <mergeCell ref="B147:B149"/>
    <mergeCell ref="B150:B152"/>
    <mergeCell ref="B153:B155"/>
    <mergeCell ref="B156:B158"/>
    <mergeCell ref="B159:B161"/>
    <mergeCell ref="B167:B168"/>
    <mergeCell ref="C14:C42"/>
    <mergeCell ref="C57:C58"/>
    <mergeCell ref="C59:C65"/>
    <mergeCell ref="C66:C69"/>
    <mergeCell ref="C74:C75"/>
    <mergeCell ref="C76:C79"/>
    <mergeCell ref="C83:C91"/>
    <mergeCell ref="C92:C98"/>
    <mergeCell ref="C145:C146"/>
    <mergeCell ref="D14:D21"/>
    <mergeCell ref="D22:D42"/>
    <mergeCell ref="D57:D58"/>
    <mergeCell ref="D59:D61"/>
    <mergeCell ref="D62:D64"/>
    <mergeCell ref="D74:D75"/>
    <mergeCell ref="D76:D79"/>
    <mergeCell ref="D83:D91"/>
    <mergeCell ref="D92:D98"/>
    <mergeCell ref="E3:E5"/>
    <mergeCell ref="E6:E13"/>
    <mergeCell ref="E14:E21"/>
    <mergeCell ref="E22:E42"/>
    <mergeCell ref="E43:E48"/>
    <mergeCell ref="E74:E75"/>
    <mergeCell ref="E76:E79"/>
    <mergeCell ref="E83:E91"/>
    <mergeCell ref="E92:E98"/>
    <mergeCell ref="F4:F5"/>
    <mergeCell ref="F10:F12"/>
    <mergeCell ref="F24:F25"/>
    <mergeCell ref="F26:F27"/>
    <mergeCell ref="F28:F29"/>
    <mergeCell ref="F31:F32"/>
    <mergeCell ref="F40:F42"/>
    <mergeCell ref="F74:F75"/>
    <mergeCell ref="F76:F79"/>
    <mergeCell ref="F83:F91"/>
    <mergeCell ref="F92:F93"/>
    <mergeCell ref="F94:F95"/>
    <mergeCell ref="F99:F100"/>
    <mergeCell ref="F101:F102"/>
    <mergeCell ref="G4:G5"/>
    <mergeCell ref="G24:G25"/>
    <mergeCell ref="G26:G27"/>
    <mergeCell ref="G28:G29"/>
    <mergeCell ref="G31:G32"/>
    <mergeCell ref="G38:G39"/>
    <mergeCell ref="G40:G41"/>
    <mergeCell ref="H4:H5"/>
    <mergeCell ref="H24:H25"/>
    <mergeCell ref="H26:H27"/>
    <mergeCell ref="H28:H29"/>
    <mergeCell ref="H31:H32"/>
    <mergeCell ref="H33:H34"/>
    <mergeCell ref="H38:H39"/>
    <mergeCell ref="H40:H41"/>
    <mergeCell ref="H125:H131"/>
    <mergeCell ref="H133:H135"/>
    <mergeCell ref="H136:H138"/>
    <mergeCell ref="H139:H141"/>
    <mergeCell ref="H145:H146"/>
    <mergeCell ref="I4:I5"/>
    <mergeCell ref="I24:I27"/>
    <mergeCell ref="I28:I29"/>
    <mergeCell ref="I40:I41"/>
    <mergeCell ref="I125:I131"/>
    <mergeCell ref="I133:I135"/>
    <mergeCell ref="I136:I138"/>
    <mergeCell ref="I139:I141"/>
    <mergeCell ref="I145:I146"/>
    <mergeCell ref="J4:J5"/>
    <mergeCell ref="J22:J24"/>
    <mergeCell ref="J27:J28"/>
    <mergeCell ref="J37:J40"/>
    <mergeCell ref="J125:J131"/>
    <mergeCell ref="J133:J135"/>
    <mergeCell ref="J136:J138"/>
    <mergeCell ref="J139:J141"/>
    <mergeCell ref="J145:J146"/>
    <mergeCell ref="K4:K5"/>
    <mergeCell ref="K125:K131"/>
    <mergeCell ref="K133:K135"/>
    <mergeCell ref="K136:K138"/>
    <mergeCell ref="K139:K141"/>
    <mergeCell ref="K145:K146"/>
    <mergeCell ref="K147:K149"/>
    <mergeCell ref="K150:K152"/>
    <mergeCell ref="K153:K155"/>
    <mergeCell ref="K156:K158"/>
    <mergeCell ref="K159:K161"/>
    <mergeCell ref="K167:K168"/>
    <mergeCell ref="L145:L146"/>
    <mergeCell ref="M76:M82"/>
    <mergeCell ref="M83:M91"/>
    <mergeCell ref="M92:M98"/>
    <mergeCell ref="M99:M102"/>
    <mergeCell ref="M145:M146"/>
    <mergeCell ref="M169:M170"/>
    <mergeCell ref="M195:M197"/>
    <mergeCell ref="C3:D5"/>
    <mergeCell ref="L4:M5"/>
    <mergeCell ref="C6:D13"/>
    <mergeCell ref="L6:M13"/>
    <mergeCell ref="L139:M141"/>
    <mergeCell ref="L136:M138"/>
    <mergeCell ref="L14:M42"/>
    <mergeCell ref="C43:D48"/>
    <mergeCell ref="L43:M48"/>
    <mergeCell ref="C49:D52"/>
    <mergeCell ref="L49:M52"/>
    <mergeCell ref="A54:M56"/>
    <mergeCell ref="K59:M65"/>
    <mergeCell ref="K66:M69"/>
    <mergeCell ref="L133:M135"/>
    <mergeCell ref="L106:M114"/>
    <mergeCell ref="L116:M123"/>
    <mergeCell ref="L125:M131"/>
  </mergeCells>
  <hyperlinks>
    <hyperlink ref="F14" r:id="rId1" display="轻烧、石灰"/>
    <hyperlink ref="F20" r:id="rId1" display="膨润土"/>
  </hyperlinks>
  <pageMargins left="0" right="0" top="0.2125" bottom="0.196527777777778" header="0.10625" footer="0.10625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3"/>
  <sheetViews>
    <sheetView workbookViewId="0">
      <selection activeCell="F194" sqref="F194:K194"/>
    </sheetView>
  </sheetViews>
  <sheetFormatPr defaultColWidth="9" defaultRowHeight="14.25"/>
  <cols>
    <col min="1" max="1" width="5.5" style="1" customWidth="1"/>
    <col min="2" max="2" width="7.375" style="2" customWidth="1"/>
    <col min="3" max="3" width="9.125" style="1" customWidth="1"/>
    <col min="4" max="4" width="8.375" style="1" customWidth="1"/>
    <col min="5" max="5" width="10.625" style="1" customWidth="1"/>
    <col min="6" max="6" width="12.375" style="1" customWidth="1"/>
    <col min="7" max="7" width="13" style="1" customWidth="1"/>
    <col min="8" max="8" width="13.75" style="1" customWidth="1"/>
    <col min="9" max="9" width="10.25" style="8" customWidth="1"/>
    <col min="10" max="10" width="9.5" style="1" customWidth="1"/>
    <col min="11" max="11" width="8.625" style="8" customWidth="1"/>
    <col min="12" max="12" width="7.75" style="1" customWidth="1"/>
    <col min="13" max="13" width="31.5" style="1" customWidth="1"/>
    <col min="14" max="17" width="9" style="1"/>
    <col min="18" max="18" width="2.125" style="1" customWidth="1"/>
    <col min="19" max="19" width="9" style="1" hidden="1" customWidth="1"/>
    <col min="20" max="20" width="2.375" style="1" customWidth="1"/>
    <col min="21" max="21" width="9" style="1" hidden="1" customWidth="1"/>
    <col min="22" max="229" width="9" style="1"/>
    <col min="230" max="16384" width="9" style="10"/>
  </cols>
  <sheetData>
    <row r="1" s="1" customFormat="1" ht="63.95" customHeight="1" spans="1:13">
      <c r="A1" s="532" t="s">
        <v>578</v>
      </c>
      <c r="B1" s="533"/>
      <c r="C1" s="532"/>
      <c r="D1" s="532"/>
      <c r="E1" s="532"/>
      <c r="F1" s="532"/>
      <c r="G1" s="532"/>
      <c r="H1" s="532"/>
      <c r="I1" s="532"/>
      <c r="J1" s="532"/>
      <c r="K1" s="532"/>
      <c r="L1" s="532"/>
      <c r="M1" s="532"/>
    </row>
    <row r="2" s="1" customFormat="1" ht="42" customHeight="1" spans="1:13">
      <c r="A2" s="534" t="s">
        <v>579</v>
      </c>
      <c r="B2" s="535"/>
      <c r="C2" s="535"/>
      <c r="D2" s="535"/>
      <c r="E2" s="535"/>
      <c r="F2" s="535"/>
      <c r="G2" s="535"/>
      <c r="H2" s="535"/>
      <c r="I2" s="536"/>
      <c r="J2" s="535"/>
      <c r="K2" s="536"/>
      <c r="L2" s="535"/>
      <c r="M2" s="535"/>
    </row>
    <row r="3" s="1" customFormat="1" ht="36" customHeight="1" spans="1:13">
      <c r="A3" s="536" t="s">
        <v>2</v>
      </c>
      <c r="B3" s="537" t="s">
        <v>3</v>
      </c>
      <c r="C3" s="536" t="s">
        <v>4</v>
      </c>
      <c r="D3" s="536"/>
      <c r="E3" s="537" t="s">
        <v>5</v>
      </c>
      <c r="F3" s="536" t="s">
        <v>6</v>
      </c>
      <c r="G3" s="536"/>
      <c r="H3" s="536"/>
      <c r="I3" s="536"/>
      <c r="J3" s="536"/>
      <c r="K3" s="536"/>
      <c r="L3" s="536"/>
      <c r="M3" s="536"/>
    </row>
    <row r="4" s="1" customFormat="1" ht="30.95" customHeight="1" spans="1:24">
      <c r="A4" s="536"/>
      <c r="B4" s="537"/>
      <c r="C4" s="536"/>
      <c r="D4" s="536"/>
      <c r="E4" s="537"/>
      <c r="F4" s="536" t="s">
        <v>7</v>
      </c>
      <c r="G4" s="536" t="s">
        <v>8</v>
      </c>
      <c r="H4" s="536" t="s">
        <v>9</v>
      </c>
      <c r="I4" s="537" t="s">
        <v>10</v>
      </c>
      <c r="J4" s="537" t="s">
        <v>11</v>
      </c>
      <c r="K4" s="537" t="s">
        <v>12</v>
      </c>
      <c r="L4" s="536" t="s">
        <v>13</v>
      </c>
      <c r="M4" s="536"/>
      <c r="N4" s="35"/>
      <c r="O4" s="36"/>
      <c r="P4" s="36"/>
      <c r="Q4" s="36"/>
      <c r="R4" s="36"/>
      <c r="S4" s="36"/>
      <c r="T4" s="36"/>
      <c r="U4" s="36"/>
      <c r="V4" s="36"/>
      <c r="W4" s="35"/>
      <c r="X4" s="63"/>
    </row>
    <row r="5" s="1" customFormat="1" ht="30.95" customHeight="1" spans="1:24">
      <c r="A5" s="536"/>
      <c r="B5" s="537"/>
      <c r="C5" s="536"/>
      <c r="D5" s="536"/>
      <c r="E5" s="537"/>
      <c r="F5" s="536"/>
      <c r="G5" s="536"/>
      <c r="H5" s="536"/>
      <c r="I5" s="537"/>
      <c r="J5" s="537"/>
      <c r="K5" s="537"/>
      <c r="L5" s="536"/>
      <c r="M5" s="536"/>
      <c r="N5" s="35"/>
      <c r="O5" s="36"/>
      <c r="P5" s="36"/>
      <c r="Q5" s="36"/>
      <c r="R5" s="36"/>
      <c r="S5" s="36"/>
      <c r="T5" s="36"/>
      <c r="U5" s="36"/>
      <c r="V5" s="36"/>
      <c r="W5" s="35"/>
      <c r="X5" s="63"/>
    </row>
    <row r="6" s="1" customFormat="1" ht="44.1" customHeight="1" spans="1:25">
      <c r="A6" s="536">
        <v>1</v>
      </c>
      <c r="B6" s="537" t="s">
        <v>14</v>
      </c>
      <c r="C6" s="536">
        <f>SUM(K6:K13)</f>
        <v>16773</v>
      </c>
      <c r="D6" s="536"/>
      <c r="E6" s="536">
        <v>0</v>
      </c>
      <c r="F6" s="536" t="s">
        <v>15</v>
      </c>
      <c r="G6" s="536" t="s">
        <v>16</v>
      </c>
      <c r="H6" s="536" t="s">
        <v>17</v>
      </c>
      <c r="I6" s="536"/>
      <c r="J6" s="584">
        <v>236</v>
      </c>
      <c r="K6" s="585">
        <v>6835</v>
      </c>
      <c r="L6" s="586" t="s">
        <v>580</v>
      </c>
      <c r="M6" s="586"/>
      <c r="N6" s="35"/>
      <c r="O6" s="35"/>
      <c r="P6" s="36"/>
      <c r="Q6" s="36"/>
      <c r="R6" s="36"/>
      <c r="S6" s="36"/>
      <c r="T6" s="36"/>
      <c r="U6" s="36"/>
      <c r="V6" s="36"/>
      <c r="W6" s="36"/>
      <c r="X6" s="35"/>
      <c r="Y6" s="63"/>
    </row>
    <row r="7" s="1" customFormat="1" ht="44.1" customHeight="1" spans="1:25">
      <c r="A7" s="536"/>
      <c r="B7" s="537"/>
      <c r="C7" s="536"/>
      <c r="D7" s="536"/>
      <c r="E7" s="536"/>
      <c r="F7" s="536" t="s">
        <v>19</v>
      </c>
      <c r="G7" s="536" t="s">
        <v>17</v>
      </c>
      <c r="H7" s="536" t="s">
        <v>20</v>
      </c>
      <c r="I7" s="536"/>
      <c r="J7" s="536">
        <v>99</v>
      </c>
      <c r="K7" s="585">
        <v>3960</v>
      </c>
      <c r="L7" s="586"/>
      <c r="M7" s="586"/>
      <c r="N7" s="35"/>
      <c r="O7" s="35"/>
      <c r="P7" s="36"/>
      <c r="Q7" s="36"/>
      <c r="R7" s="36"/>
      <c r="S7" s="36"/>
      <c r="T7" s="36"/>
      <c r="U7" s="36"/>
      <c r="V7" s="36"/>
      <c r="W7" s="36"/>
      <c r="X7" s="35"/>
      <c r="Y7" s="63"/>
    </row>
    <row r="8" s="1" customFormat="1" ht="44.1" customHeight="1" spans="1:25">
      <c r="A8" s="536"/>
      <c r="B8" s="537"/>
      <c r="C8" s="536"/>
      <c r="D8" s="536"/>
      <c r="E8" s="536"/>
      <c r="F8" s="536" t="s">
        <v>21</v>
      </c>
      <c r="G8" s="536" t="s">
        <v>22</v>
      </c>
      <c r="H8" s="536" t="s">
        <v>17</v>
      </c>
      <c r="I8" s="536"/>
      <c r="J8" s="536">
        <v>14</v>
      </c>
      <c r="K8" s="585">
        <v>657</v>
      </c>
      <c r="L8" s="586"/>
      <c r="M8" s="586"/>
      <c r="N8" s="35"/>
      <c r="O8" s="35"/>
      <c r="P8" s="36"/>
      <c r="Q8" s="36"/>
      <c r="R8" s="36"/>
      <c r="S8" s="36"/>
      <c r="T8" s="36"/>
      <c r="U8" s="36"/>
      <c r="V8" s="36"/>
      <c r="W8" s="36"/>
      <c r="X8" s="35"/>
      <c r="Y8" s="63"/>
    </row>
    <row r="9" s="1" customFormat="1" ht="44.1" customHeight="1" spans="1:25">
      <c r="A9" s="536"/>
      <c r="B9" s="537"/>
      <c r="C9" s="536"/>
      <c r="D9" s="536"/>
      <c r="E9" s="536"/>
      <c r="F9" s="536" t="s">
        <v>23</v>
      </c>
      <c r="G9" s="536"/>
      <c r="H9" s="536"/>
      <c r="I9" s="536"/>
      <c r="J9" s="536">
        <v>5</v>
      </c>
      <c r="K9" s="585">
        <v>131</v>
      </c>
      <c r="L9" s="586"/>
      <c r="M9" s="586"/>
      <c r="N9" s="35"/>
      <c r="O9" s="35"/>
      <c r="P9" s="36"/>
      <c r="Q9" s="36"/>
      <c r="R9" s="36"/>
      <c r="S9" s="36"/>
      <c r="T9" s="36"/>
      <c r="U9" s="36"/>
      <c r="V9" s="36"/>
      <c r="W9" s="36"/>
      <c r="X9" s="35"/>
      <c r="Y9" s="63"/>
    </row>
    <row r="10" s="1" customFormat="1" ht="44.1" customHeight="1" spans="1:25">
      <c r="A10" s="536"/>
      <c r="B10" s="537"/>
      <c r="C10" s="536"/>
      <c r="D10" s="536"/>
      <c r="E10" s="536"/>
      <c r="F10" s="536" t="s">
        <v>24</v>
      </c>
      <c r="G10" s="536" t="s">
        <v>25</v>
      </c>
      <c r="H10" s="536" t="s">
        <v>20</v>
      </c>
      <c r="I10" s="536"/>
      <c r="J10" s="536">
        <v>12</v>
      </c>
      <c r="K10" s="585"/>
      <c r="L10" s="586"/>
      <c r="M10" s="586"/>
      <c r="N10" s="35"/>
      <c r="O10" s="35"/>
      <c r="P10" s="36"/>
      <c r="Q10" s="36"/>
      <c r="R10" s="36"/>
      <c r="S10" s="36"/>
      <c r="T10" s="36"/>
      <c r="U10" s="36"/>
      <c r="V10" s="36"/>
      <c r="W10" s="36"/>
      <c r="X10" s="35"/>
      <c r="Y10" s="63"/>
    </row>
    <row r="11" s="1" customFormat="1" ht="44.1" customHeight="1" spans="1:25">
      <c r="A11" s="536"/>
      <c r="B11" s="537"/>
      <c r="C11" s="536"/>
      <c r="D11" s="536"/>
      <c r="E11" s="536"/>
      <c r="F11" s="536"/>
      <c r="G11" s="536" t="s">
        <v>26</v>
      </c>
      <c r="H11" s="536" t="s">
        <v>20</v>
      </c>
      <c r="I11" s="536"/>
      <c r="J11" s="536">
        <v>26</v>
      </c>
      <c r="K11" s="585"/>
      <c r="L11" s="586"/>
      <c r="M11" s="586"/>
      <c r="O11" s="35"/>
      <c r="P11" s="36"/>
      <c r="Q11" s="36"/>
      <c r="R11" s="36"/>
      <c r="S11" s="36"/>
      <c r="T11" s="36"/>
      <c r="U11" s="36"/>
      <c r="V11" s="36"/>
      <c r="W11" s="64"/>
      <c r="X11" s="35"/>
      <c r="Y11" s="63"/>
    </row>
    <row r="12" s="1" customFormat="1" ht="44.1" customHeight="1" spans="1:25">
      <c r="A12" s="536"/>
      <c r="B12" s="537"/>
      <c r="C12" s="536"/>
      <c r="D12" s="536"/>
      <c r="E12" s="536"/>
      <c r="F12" s="536"/>
      <c r="G12" s="536" t="s">
        <v>27</v>
      </c>
      <c r="H12" s="536"/>
      <c r="I12" s="536"/>
      <c r="J12" s="584">
        <v>38</v>
      </c>
      <c r="K12" s="585">
        <v>3040</v>
      </c>
      <c r="L12" s="586"/>
      <c r="M12" s="586"/>
      <c r="O12" s="35"/>
      <c r="P12" s="36"/>
      <c r="Q12" s="36"/>
      <c r="R12" s="36"/>
      <c r="S12" s="36"/>
      <c r="T12" s="36"/>
      <c r="U12" s="36"/>
      <c r="V12" s="36"/>
      <c r="W12" s="64"/>
      <c r="X12" s="35"/>
      <c r="Y12" s="63"/>
    </row>
    <row r="13" s="1" customFormat="1" ht="44.1" customHeight="1" spans="1:13">
      <c r="A13" s="536"/>
      <c r="B13" s="537"/>
      <c r="C13" s="536"/>
      <c r="D13" s="536"/>
      <c r="E13" s="536"/>
      <c r="F13" s="536" t="s">
        <v>28</v>
      </c>
      <c r="G13" s="536"/>
      <c r="H13" s="536"/>
      <c r="I13" s="536"/>
      <c r="J13" s="536">
        <v>130</v>
      </c>
      <c r="K13" s="585">
        <v>2150</v>
      </c>
      <c r="L13" s="586"/>
      <c r="M13" s="586"/>
    </row>
    <row r="14" s="2" customFormat="1" ht="20.1" customHeight="1" spans="1:218">
      <c r="A14" s="536">
        <v>2</v>
      </c>
      <c r="B14" s="537" t="s">
        <v>29</v>
      </c>
      <c r="C14" s="538">
        <f>SUM(D14:D38)</f>
        <v>38690</v>
      </c>
      <c r="D14" s="538">
        <f>SUM(K14:K21)</f>
        <v>7964</v>
      </c>
      <c r="E14" s="538">
        <v>0</v>
      </c>
      <c r="F14" s="539" t="s">
        <v>30</v>
      </c>
      <c r="G14" s="538" t="s">
        <v>31</v>
      </c>
      <c r="H14" s="538" t="s">
        <v>32</v>
      </c>
      <c r="I14" s="538"/>
      <c r="J14" s="538">
        <v>93</v>
      </c>
      <c r="K14" s="536">
        <v>1879</v>
      </c>
      <c r="L14" s="534" t="s">
        <v>581</v>
      </c>
      <c r="M14" s="534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</row>
    <row r="15" s="3" customFormat="1" ht="20.1" customHeight="1" spans="1:218">
      <c r="A15" s="536"/>
      <c r="B15" s="537"/>
      <c r="C15" s="538"/>
      <c r="D15" s="538"/>
      <c r="E15" s="538"/>
      <c r="F15" s="539" t="s">
        <v>34</v>
      </c>
      <c r="G15" s="539" t="s">
        <v>35</v>
      </c>
      <c r="H15" s="539" t="s">
        <v>36</v>
      </c>
      <c r="I15" s="538"/>
      <c r="J15" s="538">
        <v>133</v>
      </c>
      <c r="K15" s="536">
        <v>1884</v>
      </c>
      <c r="L15" s="534"/>
      <c r="M15" s="53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</row>
    <row r="16" s="2" customFormat="1" ht="20.1" customHeight="1" spans="1:218">
      <c r="A16" s="536"/>
      <c r="B16" s="537"/>
      <c r="C16" s="538"/>
      <c r="D16" s="538"/>
      <c r="E16" s="538"/>
      <c r="F16" s="539" t="s">
        <v>39</v>
      </c>
      <c r="G16" s="538" t="s">
        <v>40</v>
      </c>
      <c r="H16" s="538" t="s">
        <v>41</v>
      </c>
      <c r="I16" s="538"/>
      <c r="J16" s="541">
        <v>15</v>
      </c>
      <c r="K16" s="541">
        <v>607</v>
      </c>
      <c r="L16" s="534"/>
      <c r="M16" s="534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</row>
    <row r="17" s="2" customFormat="1" ht="20.1" customHeight="1" spans="1:218">
      <c r="A17" s="536"/>
      <c r="B17" s="537"/>
      <c r="C17" s="538"/>
      <c r="D17" s="538"/>
      <c r="E17" s="538"/>
      <c r="F17" s="540" t="s">
        <v>42</v>
      </c>
      <c r="G17" s="540" t="s">
        <v>43</v>
      </c>
      <c r="H17" s="540" t="s">
        <v>44</v>
      </c>
      <c r="I17" s="537"/>
      <c r="J17" s="541">
        <v>7</v>
      </c>
      <c r="K17" s="541">
        <v>63</v>
      </c>
      <c r="L17" s="534"/>
      <c r="M17" s="534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</row>
    <row r="18" customFormat="1" ht="20.1" customHeight="1" spans="1:13">
      <c r="A18" s="541"/>
      <c r="B18" s="541"/>
      <c r="C18" s="541"/>
      <c r="D18" s="541"/>
      <c r="E18" s="541"/>
      <c r="F18" s="541" t="s">
        <v>406</v>
      </c>
      <c r="G18" s="541" t="s">
        <v>542</v>
      </c>
      <c r="H18" s="541" t="s">
        <v>542</v>
      </c>
      <c r="I18" s="541"/>
      <c r="J18" s="541">
        <v>28</v>
      </c>
      <c r="K18" s="541">
        <v>1000</v>
      </c>
      <c r="L18" s="587"/>
      <c r="M18" s="587"/>
    </row>
    <row r="19" s="2" customFormat="1" ht="20.1" customHeight="1" spans="1:218">
      <c r="A19" s="536"/>
      <c r="B19" s="537"/>
      <c r="C19" s="538"/>
      <c r="D19" s="538"/>
      <c r="E19" s="538"/>
      <c r="F19" s="538" t="s">
        <v>45</v>
      </c>
      <c r="G19" s="538" t="s">
        <v>46</v>
      </c>
      <c r="H19" s="538" t="s">
        <v>46</v>
      </c>
      <c r="I19" s="538"/>
      <c r="J19" s="541">
        <v>38</v>
      </c>
      <c r="K19" s="541">
        <v>1350</v>
      </c>
      <c r="L19" s="534"/>
      <c r="M19" s="534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</row>
    <row r="20" s="2" customFormat="1" ht="20.1" customHeight="1" spans="1:218">
      <c r="A20" s="536"/>
      <c r="B20" s="537"/>
      <c r="C20" s="538"/>
      <c r="D20" s="538"/>
      <c r="E20" s="538"/>
      <c r="F20" s="538" t="s">
        <v>47</v>
      </c>
      <c r="G20" s="538" t="s">
        <v>48</v>
      </c>
      <c r="H20" s="538" t="s">
        <v>22</v>
      </c>
      <c r="I20" s="538"/>
      <c r="J20" s="541">
        <v>10</v>
      </c>
      <c r="K20" s="541">
        <v>187</v>
      </c>
      <c r="L20" s="534"/>
      <c r="M20" s="53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</row>
    <row r="21" s="2" customFormat="1" ht="20.1" customHeight="1" spans="1:218">
      <c r="A21" s="536"/>
      <c r="B21" s="537"/>
      <c r="C21" s="538"/>
      <c r="D21" s="538"/>
      <c r="E21" s="538"/>
      <c r="F21" s="538" t="s">
        <v>15</v>
      </c>
      <c r="G21" s="538" t="s">
        <v>49</v>
      </c>
      <c r="H21" s="538" t="s">
        <v>16</v>
      </c>
      <c r="I21" s="538"/>
      <c r="J21" s="538">
        <v>79</v>
      </c>
      <c r="K21" s="541">
        <v>994</v>
      </c>
      <c r="L21" s="534"/>
      <c r="M21" s="534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</row>
    <row r="22" s="2" customFormat="1" ht="24" customHeight="1" spans="1:217">
      <c r="A22" s="536"/>
      <c r="B22" s="537"/>
      <c r="C22" s="538"/>
      <c r="D22" s="538">
        <f>SUM(K22:K38)</f>
        <v>30726</v>
      </c>
      <c r="E22" s="538">
        <v>16879</v>
      </c>
      <c r="F22" s="542" t="s">
        <v>397</v>
      </c>
      <c r="G22" s="542" t="s">
        <v>60</v>
      </c>
      <c r="H22" s="542" t="s">
        <v>416</v>
      </c>
      <c r="I22" s="539">
        <v>3000</v>
      </c>
      <c r="J22" s="539" t="s">
        <v>53</v>
      </c>
      <c r="K22" s="588">
        <v>3224</v>
      </c>
      <c r="L22" s="534"/>
      <c r="M22" s="534"/>
      <c r="N22" s="1"/>
      <c r="O22" s="589"/>
      <c r="P22" s="589"/>
      <c r="Q22" s="58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</row>
    <row r="23" s="4" customFormat="1" ht="15.95" customHeight="1" spans="1:217">
      <c r="A23" s="536"/>
      <c r="B23" s="537"/>
      <c r="C23" s="538"/>
      <c r="D23" s="538"/>
      <c r="E23" s="538"/>
      <c r="F23" s="542" t="s">
        <v>58</v>
      </c>
      <c r="G23" s="542" t="s">
        <v>418</v>
      </c>
      <c r="H23" s="542" t="s">
        <v>60</v>
      </c>
      <c r="I23" s="590"/>
      <c r="J23" s="539"/>
      <c r="K23" s="588">
        <v>3423</v>
      </c>
      <c r="L23" s="534"/>
      <c r="M23" s="534"/>
      <c r="N23" s="7"/>
      <c r="O23" s="443"/>
      <c r="P23" s="443"/>
      <c r="Q23" s="443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</row>
    <row r="24" s="4" customFormat="1" ht="15" customHeight="1" spans="1:217">
      <c r="A24" s="536"/>
      <c r="B24" s="537"/>
      <c r="C24" s="538"/>
      <c r="D24" s="538"/>
      <c r="E24" s="538"/>
      <c r="F24" s="542"/>
      <c r="G24" s="542"/>
      <c r="H24" s="542"/>
      <c r="I24" s="591"/>
      <c r="J24" s="592"/>
      <c r="K24" s="593">
        <v>1076</v>
      </c>
      <c r="L24" s="534"/>
      <c r="M24" s="534"/>
      <c r="N24" s="7"/>
      <c r="O24" s="443"/>
      <c r="P24" s="443"/>
      <c r="Q24" s="443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</row>
    <row r="25" s="2" customFormat="1" ht="18.95" customHeight="1" spans="1:218">
      <c r="A25" s="536"/>
      <c r="B25" s="537"/>
      <c r="C25" s="538"/>
      <c r="D25" s="538"/>
      <c r="E25" s="538"/>
      <c r="F25" s="542" t="s">
        <v>544</v>
      </c>
      <c r="G25" s="542" t="s">
        <v>545</v>
      </c>
      <c r="H25" s="542" t="s">
        <v>546</v>
      </c>
      <c r="I25" s="538"/>
      <c r="J25" s="534"/>
      <c r="K25" s="538">
        <v>41</v>
      </c>
      <c r="L25" s="534"/>
      <c r="M25" s="534"/>
      <c r="N25" s="1"/>
      <c r="O25" s="530"/>
      <c r="P25" s="530"/>
      <c r="Q25" s="530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</row>
    <row r="26" s="2" customFormat="1" ht="15.95" customHeight="1" spans="1:218">
      <c r="A26" s="536"/>
      <c r="B26" s="537"/>
      <c r="C26" s="538"/>
      <c r="D26" s="538"/>
      <c r="E26" s="538"/>
      <c r="F26" s="542"/>
      <c r="G26" s="542"/>
      <c r="H26" s="542"/>
      <c r="I26" s="538"/>
      <c r="J26" s="539" t="s">
        <v>53</v>
      </c>
      <c r="K26" s="539">
        <v>2124</v>
      </c>
      <c r="L26" s="534"/>
      <c r="M26" s="534"/>
      <c r="N26" s="1"/>
      <c r="O26" s="530"/>
      <c r="P26" s="530"/>
      <c r="Q26" s="530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</row>
    <row r="27" s="2" customFormat="1" ht="18.95" customHeight="1" spans="1:218">
      <c r="A27" s="536"/>
      <c r="B27" s="537"/>
      <c r="C27" s="538"/>
      <c r="D27" s="538"/>
      <c r="E27" s="538"/>
      <c r="F27" s="542" t="s">
        <v>491</v>
      </c>
      <c r="G27" s="542" t="s">
        <v>415</v>
      </c>
      <c r="H27" s="542" t="s">
        <v>60</v>
      </c>
      <c r="I27" s="590">
        <v>3300</v>
      </c>
      <c r="J27" s="539"/>
      <c r="K27" s="539">
        <v>3778</v>
      </c>
      <c r="L27" s="534"/>
      <c r="M27" s="534"/>
      <c r="N27" s="1"/>
      <c r="O27" s="530"/>
      <c r="P27" s="530"/>
      <c r="Q27" s="530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</row>
    <row r="28" s="2" customFormat="1" ht="18.95" customHeight="1" spans="1:218">
      <c r="A28" s="536"/>
      <c r="B28" s="537"/>
      <c r="C28" s="538"/>
      <c r="D28" s="538"/>
      <c r="E28" s="538"/>
      <c r="F28" s="542"/>
      <c r="G28" s="542"/>
      <c r="H28" s="542"/>
      <c r="I28" s="594"/>
      <c r="J28" s="592"/>
      <c r="K28" s="539">
        <v>220</v>
      </c>
      <c r="L28" s="534"/>
      <c r="M28" s="534"/>
      <c r="N28" s="1"/>
      <c r="O28" s="530"/>
      <c r="P28" s="530"/>
      <c r="Q28" s="530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</row>
    <row r="29" s="2" customFormat="1" ht="18.95" customHeight="1" spans="1:218">
      <c r="A29" s="536"/>
      <c r="B29" s="537"/>
      <c r="C29" s="538"/>
      <c r="D29" s="538"/>
      <c r="E29" s="538"/>
      <c r="F29" s="543" t="s">
        <v>582</v>
      </c>
      <c r="G29" s="543" t="s">
        <v>547</v>
      </c>
      <c r="H29" s="544" t="s">
        <v>548</v>
      </c>
      <c r="I29" s="591">
        <v>2000</v>
      </c>
      <c r="J29" s="539" t="s">
        <v>53</v>
      </c>
      <c r="K29" s="539">
        <v>571</v>
      </c>
      <c r="L29" s="534"/>
      <c r="M29" s="534"/>
      <c r="N29" s="1"/>
      <c r="O29" s="530"/>
      <c r="P29" s="530"/>
      <c r="Q29" s="530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</row>
    <row r="30" s="2" customFormat="1" ht="18.95" customHeight="1" spans="1:218">
      <c r="A30" s="536"/>
      <c r="B30" s="537"/>
      <c r="C30" s="538"/>
      <c r="D30" s="538"/>
      <c r="E30" s="538"/>
      <c r="F30" s="545"/>
      <c r="G30" s="545"/>
      <c r="H30" s="546"/>
      <c r="I30" s="594"/>
      <c r="J30" s="592"/>
      <c r="K30" s="539">
        <v>1283</v>
      </c>
      <c r="L30" s="534"/>
      <c r="M30" s="534"/>
      <c r="N30" s="1"/>
      <c r="O30" s="530"/>
      <c r="Q30" s="530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</row>
    <row r="31" s="2" customFormat="1" ht="24" customHeight="1" spans="1:192">
      <c r="A31" s="536"/>
      <c r="B31" s="537"/>
      <c r="C31" s="538"/>
      <c r="D31" s="538"/>
      <c r="E31" s="538"/>
      <c r="F31" s="536" t="s">
        <v>504</v>
      </c>
      <c r="G31" s="542" t="s">
        <v>422</v>
      </c>
      <c r="H31" s="547" t="s">
        <v>69</v>
      </c>
      <c r="I31" s="538"/>
      <c r="J31" s="538"/>
      <c r="K31" s="539">
        <v>2652</v>
      </c>
      <c r="L31" s="586"/>
      <c r="M31" s="586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="2" customFormat="1" ht="24" customHeight="1" spans="1:218">
      <c r="A32" s="536"/>
      <c r="B32" s="537"/>
      <c r="C32" s="538"/>
      <c r="D32" s="538"/>
      <c r="E32" s="538"/>
      <c r="F32" s="547" t="s">
        <v>19</v>
      </c>
      <c r="G32" s="547" t="s">
        <v>20</v>
      </c>
      <c r="H32" s="547" t="s">
        <v>20</v>
      </c>
      <c r="I32" s="539"/>
      <c r="J32" s="536">
        <v>98</v>
      </c>
      <c r="K32" s="536">
        <v>4900</v>
      </c>
      <c r="L32" s="534"/>
      <c r="M32" s="534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</row>
    <row r="33" s="2" customFormat="1" ht="30" customHeight="1" spans="1:218">
      <c r="A33" s="536"/>
      <c r="B33" s="537"/>
      <c r="C33" s="538"/>
      <c r="D33" s="538"/>
      <c r="E33" s="538"/>
      <c r="F33" s="542" t="s">
        <v>76</v>
      </c>
      <c r="G33" s="547" t="s">
        <v>32</v>
      </c>
      <c r="H33" s="547" t="s">
        <v>32</v>
      </c>
      <c r="I33" s="538"/>
      <c r="J33" s="536"/>
      <c r="K33" s="538">
        <v>643</v>
      </c>
      <c r="L33" s="534"/>
      <c r="M33" s="534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</row>
    <row r="34" s="2" customFormat="1" ht="18.95" customHeight="1" spans="1:218">
      <c r="A34" s="536"/>
      <c r="B34" s="537"/>
      <c r="C34" s="538"/>
      <c r="D34" s="538"/>
      <c r="E34" s="538"/>
      <c r="F34" s="547" t="s">
        <v>77</v>
      </c>
      <c r="G34" s="547" t="s">
        <v>78</v>
      </c>
      <c r="H34" s="547" t="s">
        <v>74</v>
      </c>
      <c r="I34" s="538"/>
      <c r="J34" s="595" t="s">
        <v>53</v>
      </c>
      <c r="K34" s="538">
        <v>2341</v>
      </c>
      <c r="L34" s="534"/>
      <c r="M34" s="534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</row>
    <row r="35" s="2" customFormat="1" ht="33" customHeight="1" spans="1:218">
      <c r="A35" s="536"/>
      <c r="B35" s="537"/>
      <c r="C35" s="538"/>
      <c r="D35" s="538"/>
      <c r="E35" s="538"/>
      <c r="F35" s="542" t="s">
        <v>79</v>
      </c>
      <c r="G35" s="547" t="s">
        <v>80</v>
      </c>
      <c r="H35" s="547" t="s">
        <v>81</v>
      </c>
      <c r="I35" s="538"/>
      <c r="J35" s="596"/>
      <c r="K35" s="538">
        <v>410</v>
      </c>
      <c r="L35" s="534"/>
      <c r="M35" s="534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</row>
    <row r="36" s="2" customFormat="1" ht="27.95" customHeight="1" spans="1:218">
      <c r="A36" s="536"/>
      <c r="B36" s="537"/>
      <c r="C36" s="538"/>
      <c r="D36" s="538"/>
      <c r="E36" s="538"/>
      <c r="F36" s="542" t="s">
        <v>82</v>
      </c>
      <c r="G36" s="547"/>
      <c r="H36" s="547"/>
      <c r="I36" s="538"/>
      <c r="J36" s="597"/>
      <c r="K36" s="538">
        <v>1008</v>
      </c>
      <c r="L36" s="534"/>
      <c r="M36" s="534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</row>
    <row r="37" s="2" customFormat="1" ht="15.95" customHeight="1" spans="1:218">
      <c r="A37" s="536"/>
      <c r="B37" s="537"/>
      <c r="C37" s="538"/>
      <c r="D37" s="538"/>
      <c r="E37" s="538"/>
      <c r="F37" s="547" t="s">
        <v>83</v>
      </c>
      <c r="G37" s="542" t="s">
        <v>583</v>
      </c>
      <c r="H37" s="548" t="s">
        <v>75</v>
      </c>
      <c r="I37" s="538"/>
      <c r="J37" s="592"/>
      <c r="K37" s="538">
        <v>1000</v>
      </c>
      <c r="L37" s="534"/>
      <c r="M37" s="534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</row>
    <row r="38" s="2" customFormat="1" ht="18.95" customHeight="1" spans="1:218">
      <c r="A38" s="536"/>
      <c r="B38" s="537"/>
      <c r="C38" s="538"/>
      <c r="D38" s="538"/>
      <c r="E38" s="538"/>
      <c r="F38" s="547"/>
      <c r="G38" s="542" t="s">
        <v>551</v>
      </c>
      <c r="H38" s="547" t="s">
        <v>86</v>
      </c>
      <c r="I38" s="538"/>
      <c r="J38" s="536"/>
      <c r="K38" s="538">
        <v>2032</v>
      </c>
      <c r="L38" s="534"/>
      <c r="M38" s="534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</row>
    <row r="39" s="527" customFormat="1" ht="51" customHeight="1" spans="1:13">
      <c r="A39" s="536">
        <v>3</v>
      </c>
      <c r="B39" s="549" t="s">
        <v>87</v>
      </c>
      <c r="C39" s="550">
        <f>SUM(K39:K44)</f>
        <v>65600</v>
      </c>
      <c r="D39" s="551"/>
      <c r="E39" s="552">
        <f>SUM(K40:K43)</f>
        <v>26714</v>
      </c>
      <c r="F39" s="549" t="s">
        <v>88</v>
      </c>
      <c r="G39" s="549" t="s">
        <v>89</v>
      </c>
      <c r="H39" s="549" t="s">
        <v>90</v>
      </c>
      <c r="I39" s="549" t="s">
        <v>91</v>
      </c>
      <c r="J39" s="549"/>
      <c r="K39" s="549">
        <v>36786</v>
      </c>
      <c r="L39" s="598" t="s">
        <v>584</v>
      </c>
      <c r="M39" s="598"/>
    </row>
    <row r="40" s="527" customFormat="1" ht="51" customHeight="1" spans="1:13">
      <c r="A40" s="536"/>
      <c r="B40" s="549"/>
      <c r="C40" s="553"/>
      <c r="D40" s="554"/>
      <c r="E40" s="555"/>
      <c r="F40" s="549" t="s">
        <v>95</v>
      </c>
      <c r="G40" s="549" t="s">
        <v>96</v>
      </c>
      <c r="H40" s="549" t="s">
        <v>97</v>
      </c>
      <c r="I40" s="549" t="s">
        <v>53</v>
      </c>
      <c r="J40" s="549">
        <v>194</v>
      </c>
      <c r="K40" s="549">
        <v>13005</v>
      </c>
      <c r="L40" s="598"/>
      <c r="M40" s="598"/>
    </row>
    <row r="41" s="527" customFormat="1" ht="51" customHeight="1" spans="1:13">
      <c r="A41" s="536"/>
      <c r="B41" s="549"/>
      <c r="C41" s="553"/>
      <c r="D41" s="554"/>
      <c r="E41" s="555"/>
      <c r="F41" s="549" t="s">
        <v>98</v>
      </c>
      <c r="G41" s="549" t="s">
        <v>99</v>
      </c>
      <c r="H41" s="549" t="s">
        <v>100</v>
      </c>
      <c r="I41" s="549" t="s">
        <v>53</v>
      </c>
      <c r="J41" s="549">
        <v>163</v>
      </c>
      <c r="K41" s="549">
        <v>5158</v>
      </c>
      <c r="L41" s="598"/>
      <c r="M41" s="598"/>
    </row>
    <row r="42" s="527" customFormat="1" ht="51" customHeight="1" spans="1:13">
      <c r="A42" s="536"/>
      <c r="B42" s="549"/>
      <c r="C42" s="553"/>
      <c r="D42" s="554"/>
      <c r="E42" s="555"/>
      <c r="F42" s="549" t="s">
        <v>101</v>
      </c>
      <c r="G42" s="549" t="s">
        <v>99</v>
      </c>
      <c r="H42" s="549" t="s">
        <v>100</v>
      </c>
      <c r="I42" s="549" t="s">
        <v>53</v>
      </c>
      <c r="J42" s="549">
        <v>50</v>
      </c>
      <c r="K42" s="549">
        <v>1565</v>
      </c>
      <c r="L42" s="598"/>
      <c r="M42" s="598"/>
    </row>
    <row r="43" s="527" customFormat="1" ht="51" customHeight="1" spans="1:13">
      <c r="A43" s="536"/>
      <c r="B43" s="549"/>
      <c r="C43" s="553"/>
      <c r="D43" s="554"/>
      <c r="E43" s="555"/>
      <c r="F43" s="549" t="s">
        <v>102</v>
      </c>
      <c r="G43" s="549" t="s">
        <v>103</v>
      </c>
      <c r="H43" s="549" t="s">
        <v>103</v>
      </c>
      <c r="I43" s="549" t="s">
        <v>53</v>
      </c>
      <c r="J43" s="549">
        <v>117</v>
      </c>
      <c r="K43" s="549">
        <v>6986</v>
      </c>
      <c r="L43" s="598"/>
      <c r="M43" s="598"/>
    </row>
    <row r="44" s="527" customFormat="1" ht="51" customHeight="1" spans="1:13">
      <c r="A44" s="536"/>
      <c r="B44" s="549"/>
      <c r="C44" s="556"/>
      <c r="D44" s="557"/>
      <c r="E44" s="558"/>
      <c r="F44" s="549" t="s">
        <v>104</v>
      </c>
      <c r="G44" s="559"/>
      <c r="H44" s="559"/>
      <c r="I44" s="549" t="s">
        <v>91</v>
      </c>
      <c r="J44" s="549"/>
      <c r="K44" s="549">
        <v>2100</v>
      </c>
      <c r="L44" s="598"/>
      <c r="M44" s="598"/>
    </row>
    <row r="45" s="5" customFormat="1" ht="51.95" customHeight="1" spans="1:230">
      <c r="A45" s="536">
        <v>4</v>
      </c>
      <c r="B45" s="537" t="s">
        <v>105</v>
      </c>
      <c r="C45" s="536" t="s">
        <v>585</v>
      </c>
      <c r="D45" s="536"/>
      <c r="E45" s="537" t="s">
        <v>107</v>
      </c>
      <c r="F45" s="536" t="s">
        <v>108</v>
      </c>
      <c r="G45" s="536"/>
      <c r="H45" s="536"/>
      <c r="I45" s="536"/>
      <c r="J45" s="536"/>
      <c r="K45" s="536" t="s">
        <v>109</v>
      </c>
      <c r="L45" s="586" t="s">
        <v>586</v>
      </c>
      <c r="M45" s="586"/>
      <c r="HV45" s="10"/>
    </row>
    <row r="46" s="5" customFormat="1" ht="48.95" customHeight="1" spans="1:230">
      <c r="A46" s="536"/>
      <c r="B46" s="537"/>
      <c r="C46" s="536"/>
      <c r="D46" s="536"/>
      <c r="E46" s="536" t="s">
        <v>111</v>
      </c>
      <c r="F46" s="536" t="s">
        <v>112</v>
      </c>
      <c r="G46" s="536"/>
      <c r="H46" s="536"/>
      <c r="I46" s="536"/>
      <c r="J46" s="536"/>
      <c r="K46" s="536" t="s">
        <v>113</v>
      </c>
      <c r="L46" s="586"/>
      <c r="M46" s="586"/>
      <c r="HV46" s="10"/>
    </row>
    <row r="47" s="5" customFormat="1" ht="51" customHeight="1" spans="1:230">
      <c r="A47" s="536"/>
      <c r="B47" s="537"/>
      <c r="C47" s="536"/>
      <c r="D47" s="536"/>
      <c r="E47" s="537" t="s">
        <v>555</v>
      </c>
      <c r="F47" s="537" t="s">
        <v>115</v>
      </c>
      <c r="G47" s="537"/>
      <c r="H47" s="537"/>
      <c r="I47" s="536"/>
      <c r="J47" s="536"/>
      <c r="K47" s="536" t="s">
        <v>116</v>
      </c>
      <c r="L47" s="586"/>
      <c r="M47" s="586"/>
      <c r="HV47" s="10"/>
    </row>
    <row r="48" s="5" customFormat="1" ht="47.1" customHeight="1" spans="1:230">
      <c r="A48" s="536"/>
      <c r="B48" s="537"/>
      <c r="C48" s="536"/>
      <c r="D48" s="536"/>
      <c r="E48" s="537"/>
      <c r="F48" s="536" t="s">
        <v>117</v>
      </c>
      <c r="G48" s="536"/>
      <c r="H48" s="536"/>
      <c r="I48" s="536"/>
      <c r="J48" s="536"/>
      <c r="K48" s="536" t="s">
        <v>587</v>
      </c>
      <c r="L48" s="586"/>
      <c r="M48" s="586"/>
      <c r="HV48" s="10"/>
    </row>
    <row r="49" s="6" customFormat="1" ht="47.1" customHeight="1" spans="1:230">
      <c r="A49" s="536" t="s">
        <v>119</v>
      </c>
      <c r="B49" s="537"/>
      <c r="C49" s="538">
        <f>C6+C14+C39</f>
        <v>121063</v>
      </c>
      <c r="D49" s="538"/>
      <c r="E49" s="536"/>
      <c r="F49" s="536"/>
      <c r="G49" s="536"/>
      <c r="H49" s="536"/>
      <c r="I49" s="536"/>
      <c r="J49" s="536"/>
      <c r="K49" s="536"/>
      <c r="L49" s="536"/>
      <c r="M49" s="536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9"/>
    </row>
    <row r="50" s="527" customFormat="1" ht="13.5" customHeight="1" spans="1:13">
      <c r="A50" s="560" t="s">
        <v>588</v>
      </c>
      <c r="B50" s="560"/>
      <c r="C50" s="560"/>
      <c r="D50" s="560"/>
      <c r="E50" s="560"/>
      <c r="F50" s="560"/>
      <c r="G50" s="560"/>
      <c r="H50" s="560"/>
      <c r="I50" s="560"/>
      <c r="J50" s="560"/>
      <c r="K50" s="560"/>
      <c r="L50" s="560"/>
      <c r="M50" s="560"/>
    </row>
    <row r="51" s="527" customFormat="1" spans="1:13">
      <c r="A51" s="560"/>
      <c r="B51" s="560"/>
      <c r="C51" s="560"/>
      <c r="D51" s="560"/>
      <c r="E51" s="560"/>
      <c r="F51" s="560"/>
      <c r="G51" s="560"/>
      <c r="H51" s="560"/>
      <c r="I51" s="560"/>
      <c r="J51" s="560"/>
      <c r="K51" s="560"/>
      <c r="L51" s="560"/>
      <c r="M51" s="560"/>
    </row>
    <row r="52" s="527" customFormat="1" ht="14.1" customHeight="1" spans="1:19">
      <c r="A52" s="560"/>
      <c r="B52" s="560"/>
      <c r="C52" s="560"/>
      <c r="D52" s="560"/>
      <c r="E52" s="560"/>
      <c r="F52" s="560"/>
      <c r="G52" s="560"/>
      <c r="H52" s="560"/>
      <c r="I52" s="560"/>
      <c r="J52" s="560"/>
      <c r="K52" s="560"/>
      <c r="L52" s="560"/>
      <c r="M52" s="560"/>
      <c r="N52" s="5"/>
      <c r="O52" s="5"/>
      <c r="P52" s="5"/>
      <c r="Q52" s="5"/>
      <c r="R52" s="5"/>
      <c r="S52" s="5"/>
    </row>
    <row r="53" s="527" customFormat="1" ht="23.1" customHeight="1" spans="1:19">
      <c r="A53" s="561" t="s">
        <v>2</v>
      </c>
      <c r="B53" s="561" t="s">
        <v>121</v>
      </c>
      <c r="C53" s="562" t="s">
        <v>122</v>
      </c>
      <c r="D53" s="561" t="s">
        <v>431</v>
      </c>
      <c r="E53" s="561" t="s">
        <v>124</v>
      </c>
      <c r="F53" s="561"/>
      <c r="G53" s="561"/>
      <c r="H53" s="561"/>
      <c r="I53" s="561"/>
      <c r="J53" s="561"/>
      <c r="K53" s="561"/>
      <c r="L53" s="561"/>
      <c r="M53" s="561"/>
      <c r="N53" s="5"/>
      <c r="O53" s="40"/>
      <c r="P53" s="40"/>
      <c r="Q53" s="40"/>
      <c r="R53" s="40"/>
      <c r="S53" s="613"/>
    </row>
    <row r="54" s="527" customFormat="1" ht="38.1" customHeight="1" spans="1:19">
      <c r="A54" s="561"/>
      <c r="B54" s="561"/>
      <c r="C54" s="562"/>
      <c r="D54" s="561"/>
      <c r="E54" s="563" t="s">
        <v>7</v>
      </c>
      <c r="F54" s="561" t="s">
        <v>8</v>
      </c>
      <c r="G54" s="561" t="s">
        <v>9</v>
      </c>
      <c r="H54" s="561" t="s">
        <v>125</v>
      </c>
      <c r="I54" s="562" t="s">
        <v>432</v>
      </c>
      <c r="J54" s="562" t="s">
        <v>433</v>
      </c>
      <c r="K54" s="561" t="s">
        <v>13</v>
      </c>
      <c r="L54" s="561"/>
      <c r="M54" s="561"/>
      <c r="N54" s="5"/>
      <c r="O54" s="40"/>
      <c r="P54" s="599"/>
      <c r="Q54" s="614"/>
      <c r="R54" s="614"/>
      <c r="S54" s="613"/>
    </row>
    <row r="55" s="527" customFormat="1" ht="30" customHeight="1" spans="1:19">
      <c r="A55" s="563">
        <v>1</v>
      </c>
      <c r="B55" s="564" t="s">
        <v>195</v>
      </c>
      <c r="C55" s="565">
        <f>SUM(J55:J62)</f>
        <v>1903</v>
      </c>
      <c r="D55" s="566" t="s">
        <v>127</v>
      </c>
      <c r="E55" s="567" t="s">
        <v>128</v>
      </c>
      <c r="F55" s="567" t="s">
        <v>129</v>
      </c>
      <c r="G55" s="567" t="s">
        <v>130</v>
      </c>
      <c r="H55" s="567" t="s">
        <v>131</v>
      </c>
      <c r="I55" s="537">
        <v>10</v>
      </c>
      <c r="J55" s="539">
        <f>I55*4</f>
        <v>40</v>
      </c>
      <c r="K55" s="600" t="s">
        <v>589</v>
      </c>
      <c r="L55" s="601"/>
      <c r="M55" s="602"/>
      <c r="N55" s="5"/>
      <c r="O55" s="40"/>
      <c r="P55" s="599"/>
      <c r="Q55" s="614"/>
      <c r="R55" s="614"/>
      <c r="S55" s="613"/>
    </row>
    <row r="56" s="527" customFormat="1" ht="30" customHeight="1" spans="1:19">
      <c r="A56" s="568"/>
      <c r="B56" s="569"/>
      <c r="C56" s="570"/>
      <c r="D56" s="571"/>
      <c r="E56" s="567" t="s">
        <v>133</v>
      </c>
      <c r="F56" s="567" t="s">
        <v>134</v>
      </c>
      <c r="G56" s="567" t="s">
        <v>130</v>
      </c>
      <c r="H56" s="567" t="s">
        <v>131</v>
      </c>
      <c r="I56" s="537">
        <v>9</v>
      </c>
      <c r="J56" s="539">
        <v>36</v>
      </c>
      <c r="K56" s="603"/>
      <c r="L56" s="604"/>
      <c r="M56" s="605"/>
      <c r="N56" s="40"/>
      <c r="O56" s="40"/>
      <c r="P56" s="599"/>
      <c r="Q56" s="614"/>
      <c r="R56" s="614"/>
      <c r="S56" s="613"/>
    </row>
    <row r="57" s="527" customFormat="1" ht="30" customHeight="1" spans="1:19">
      <c r="A57" s="568"/>
      <c r="B57" s="569"/>
      <c r="C57" s="570"/>
      <c r="D57" s="571"/>
      <c r="E57" s="567" t="s">
        <v>21</v>
      </c>
      <c r="F57" s="567" t="s">
        <v>129</v>
      </c>
      <c r="G57" s="567" t="s">
        <v>129</v>
      </c>
      <c r="H57" s="572" t="s">
        <v>135</v>
      </c>
      <c r="I57" s="537">
        <v>5</v>
      </c>
      <c r="J57" s="539">
        <v>50</v>
      </c>
      <c r="K57" s="603"/>
      <c r="L57" s="604"/>
      <c r="M57" s="605"/>
      <c r="N57" s="40"/>
      <c r="O57" s="40"/>
      <c r="P57" s="599"/>
      <c r="Q57" s="40"/>
      <c r="R57" s="40"/>
      <c r="S57" s="613"/>
    </row>
    <row r="58" s="527" customFormat="1" ht="30" customHeight="1" spans="1:19">
      <c r="A58" s="568"/>
      <c r="B58" s="569"/>
      <c r="C58" s="570"/>
      <c r="D58" s="573"/>
      <c r="E58" s="567" t="s">
        <v>136</v>
      </c>
      <c r="F58" s="567" t="s">
        <v>137</v>
      </c>
      <c r="G58" s="567" t="s">
        <v>130</v>
      </c>
      <c r="H58" s="567" t="s">
        <v>131</v>
      </c>
      <c r="I58" s="537">
        <v>9</v>
      </c>
      <c r="J58" s="539">
        <f>I58*5</f>
        <v>45</v>
      </c>
      <c r="K58" s="603"/>
      <c r="L58" s="604"/>
      <c r="M58" s="605"/>
      <c r="N58" s="40"/>
      <c r="O58" s="40"/>
      <c r="P58" s="599"/>
      <c r="Q58" s="40"/>
      <c r="R58" s="5"/>
      <c r="S58" s="613"/>
    </row>
    <row r="59" s="527" customFormat="1" ht="30" customHeight="1" spans="1:19">
      <c r="A59" s="568"/>
      <c r="B59" s="569"/>
      <c r="C59" s="574"/>
      <c r="D59" s="572" t="s">
        <v>138</v>
      </c>
      <c r="E59" s="567" t="s">
        <v>139</v>
      </c>
      <c r="F59" s="567" t="s">
        <v>129</v>
      </c>
      <c r="G59" s="567" t="s">
        <v>130</v>
      </c>
      <c r="H59" s="567" t="s">
        <v>131</v>
      </c>
      <c r="I59" s="537">
        <v>30</v>
      </c>
      <c r="J59" s="539">
        <f>I59*45</f>
        <v>1350</v>
      </c>
      <c r="K59" s="603"/>
      <c r="L59" s="604"/>
      <c r="M59" s="605"/>
      <c r="N59" s="40"/>
      <c r="O59" s="40"/>
      <c r="P59" s="599"/>
      <c r="Q59" s="40"/>
      <c r="R59" s="40"/>
      <c r="S59" s="613"/>
    </row>
    <row r="60" s="527" customFormat="1" ht="30" customHeight="1" spans="1:15">
      <c r="A60" s="568"/>
      <c r="B60" s="569"/>
      <c r="C60" s="574"/>
      <c r="D60" s="575"/>
      <c r="E60" s="567" t="s">
        <v>140</v>
      </c>
      <c r="F60" s="567" t="s">
        <v>141</v>
      </c>
      <c r="G60" s="567" t="s">
        <v>130</v>
      </c>
      <c r="H60" s="567" t="s">
        <v>131</v>
      </c>
      <c r="I60" s="537">
        <v>14</v>
      </c>
      <c r="J60" s="539">
        <f>I60*18</f>
        <v>252</v>
      </c>
      <c r="K60" s="603"/>
      <c r="L60" s="604"/>
      <c r="M60" s="605"/>
      <c r="O60" s="606"/>
    </row>
    <row r="61" s="527" customFormat="1" ht="30" customHeight="1" spans="1:13">
      <c r="A61" s="568"/>
      <c r="B61" s="569"/>
      <c r="C61" s="574"/>
      <c r="D61" s="575"/>
      <c r="E61" s="561" t="s">
        <v>104</v>
      </c>
      <c r="F61" s="561" t="s">
        <v>142</v>
      </c>
      <c r="G61" s="561" t="s">
        <v>142</v>
      </c>
      <c r="H61" s="572" t="s">
        <v>135</v>
      </c>
      <c r="I61" s="607">
        <v>5</v>
      </c>
      <c r="J61" s="595">
        <f>I61*20</f>
        <v>100</v>
      </c>
      <c r="K61" s="603"/>
      <c r="L61" s="604"/>
      <c r="M61" s="605"/>
    </row>
    <row r="62" s="527" customFormat="1" ht="30" customHeight="1" spans="1:13">
      <c r="A62" s="576"/>
      <c r="B62" s="577"/>
      <c r="C62" s="578"/>
      <c r="D62" s="567" t="s">
        <v>143</v>
      </c>
      <c r="E62" s="567" t="s">
        <v>144</v>
      </c>
      <c r="F62" s="567" t="s">
        <v>134</v>
      </c>
      <c r="G62" s="567" t="s">
        <v>141</v>
      </c>
      <c r="H62" s="567" t="s">
        <v>131</v>
      </c>
      <c r="I62" s="561">
        <v>2</v>
      </c>
      <c r="J62" s="561">
        <v>30</v>
      </c>
      <c r="K62" s="608"/>
      <c r="L62" s="609"/>
      <c r="M62" s="610"/>
    </row>
    <row r="63" s="527" customFormat="1" ht="41.1" customHeight="1" spans="1:13">
      <c r="A63" s="568">
        <v>2</v>
      </c>
      <c r="B63" s="575" t="s">
        <v>435</v>
      </c>
      <c r="C63" s="575" t="s">
        <v>146</v>
      </c>
      <c r="D63" s="579" t="s">
        <v>147</v>
      </c>
      <c r="E63" s="579" t="s">
        <v>148</v>
      </c>
      <c r="F63" s="580" t="s">
        <v>149</v>
      </c>
      <c r="G63" s="581"/>
      <c r="H63" s="579" t="s">
        <v>131</v>
      </c>
      <c r="I63" s="611"/>
      <c r="J63" s="579" t="s">
        <v>150</v>
      </c>
      <c r="K63" s="603" t="s">
        <v>436</v>
      </c>
      <c r="L63" s="604"/>
      <c r="M63" s="605"/>
    </row>
    <row r="64" s="527" customFormat="1" ht="35.1" customHeight="1" spans="1:13">
      <c r="A64" s="568"/>
      <c r="B64" s="575"/>
      <c r="C64" s="575"/>
      <c r="D64" s="567" t="s">
        <v>152</v>
      </c>
      <c r="E64" s="567" t="s">
        <v>153</v>
      </c>
      <c r="F64" s="582" t="s">
        <v>154</v>
      </c>
      <c r="G64" s="583"/>
      <c r="H64" s="567" t="s">
        <v>131</v>
      </c>
      <c r="I64" s="612"/>
      <c r="J64" s="567" t="s">
        <v>150</v>
      </c>
      <c r="K64" s="603"/>
      <c r="L64" s="604"/>
      <c r="M64" s="605"/>
    </row>
    <row r="65" s="527" customFormat="1" ht="33" customHeight="1" spans="1:13">
      <c r="A65" s="568"/>
      <c r="B65" s="575"/>
      <c r="C65" s="575"/>
      <c r="D65" s="615" t="s">
        <v>155</v>
      </c>
      <c r="E65" s="567" t="s">
        <v>156</v>
      </c>
      <c r="F65" s="582" t="s">
        <v>157</v>
      </c>
      <c r="G65" s="583"/>
      <c r="H65" s="567" t="s">
        <v>131</v>
      </c>
      <c r="I65" s="612"/>
      <c r="J65" s="567" t="s">
        <v>158</v>
      </c>
      <c r="K65" s="603"/>
      <c r="L65" s="604"/>
      <c r="M65" s="605"/>
    </row>
    <row r="66" s="527" customFormat="1" ht="27.95" customHeight="1" spans="1:13">
      <c r="A66" s="576"/>
      <c r="B66" s="579"/>
      <c r="C66" s="579"/>
      <c r="D66" s="567" t="s">
        <v>159</v>
      </c>
      <c r="E66" s="567" t="s">
        <v>160</v>
      </c>
      <c r="F66" s="616" t="s">
        <v>161</v>
      </c>
      <c r="G66" s="617"/>
      <c r="H66" s="567" t="s">
        <v>131</v>
      </c>
      <c r="I66" s="612"/>
      <c r="J66" s="567" t="s">
        <v>162</v>
      </c>
      <c r="K66" s="608"/>
      <c r="L66" s="609"/>
      <c r="M66" s="610"/>
    </row>
    <row r="67" s="527" customFormat="1" ht="30" customHeight="1" spans="1:13">
      <c r="A67" s="561">
        <v>3</v>
      </c>
      <c r="B67" s="567" t="s">
        <v>119</v>
      </c>
      <c r="C67" s="618">
        <f>C55</f>
        <v>1903</v>
      </c>
      <c r="D67" s="619"/>
      <c r="E67" s="620"/>
      <c r="F67" s="620"/>
      <c r="G67" s="620"/>
      <c r="H67" s="620"/>
      <c r="I67" s="620"/>
      <c r="J67" s="620"/>
      <c r="K67" s="620"/>
      <c r="L67" s="620"/>
      <c r="M67" s="654"/>
    </row>
    <row r="68" s="528" customFormat="1" ht="41.1" customHeight="1" spans="1:16384">
      <c r="A68" s="561">
        <v>4</v>
      </c>
      <c r="B68" s="621" t="s">
        <v>437</v>
      </c>
      <c r="C68" s="621"/>
      <c r="D68" s="621"/>
      <c r="E68" s="621"/>
      <c r="F68" s="621"/>
      <c r="G68" s="621"/>
      <c r="H68" s="621"/>
      <c r="I68" s="621"/>
      <c r="J68" s="621"/>
      <c r="K68" s="621"/>
      <c r="L68" s="621"/>
      <c r="M68" s="621"/>
      <c r="N68" s="655"/>
      <c r="O68" s="655"/>
      <c r="P68" s="655"/>
      <c r="Q68" s="655"/>
      <c r="R68" s="655"/>
      <c r="S68" s="655"/>
      <c r="T68" s="655"/>
      <c r="U68" s="655"/>
      <c r="V68" s="655"/>
      <c r="W68" s="655"/>
      <c r="X68" s="655"/>
      <c r="Y68" s="655"/>
      <c r="Z68" s="655"/>
      <c r="AA68" s="655"/>
      <c r="AB68" s="655"/>
      <c r="AC68" s="655"/>
      <c r="AD68" s="655"/>
      <c r="AE68" s="655"/>
      <c r="AF68" s="655"/>
      <c r="AG68" s="655"/>
      <c r="AH68" s="655"/>
      <c r="AI68" s="655"/>
      <c r="AJ68" s="655"/>
      <c r="AK68" s="655"/>
      <c r="AL68" s="655"/>
      <c r="AM68" s="655"/>
      <c r="AN68" s="655"/>
      <c r="AO68" s="655"/>
      <c r="AP68" s="655"/>
      <c r="AQ68" s="655"/>
      <c r="AR68" s="655"/>
      <c r="AS68" s="655"/>
      <c r="AT68" s="655"/>
      <c r="AU68" s="655"/>
      <c r="AV68" s="655"/>
      <c r="AW68" s="655"/>
      <c r="AX68" s="655"/>
      <c r="AY68" s="655"/>
      <c r="AZ68" s="655"/>
      <c r="BA68" s="655"/>
      <c r="BB68" s="655"/>
      <c r="BC68" s="655"/>
      <c r="BD68" s="655"/>
      <c r="BE68" s="655"/>
      <c r="BF68" s="655"/>
      <c r="BG68" s="655"/>
      <c r="BH68" s="655"/>
      <c r="BI68" s="655"/>
      <c r="BJ68" s="655"/>
      <c r="BK68" s="655"/>
      <c r="BL68" s="655"/>
      <c r="BM68" s="655"/>
      <c r="BN68" s="655"/>
      <c r="BO68" s="655"/>
      <c r="BP68" s="655"/>
      <c r="BQ68" s="655"/>
      <c r="BR68" s="655"/>
      <c r="BS68" s="655"/>
      <c r="BT68" s="655"/>
      <c r="BU68" s="655"/>
      <c r="BV68" s="655"/>
      <c r="BW68" s="655"/>
      <c r="BX68" s="655"/>
      <c r="BY68" s="655"/>
      <c r="BZ68" s="655"/>
      <c r="CA68" s="655"/>
      <c r="CB68" s="655"/>
      <c r="CC68" s="655"/>
      <c r="CD68" s="655"/>
      <c r="CE68" s="655"/>
      <c r="CF68" s="655"/>
      <c r="CG68" s="655"/>
      <c r="CH68" s="655"/>
      <c r="CI68" s="655"/>
      <c r="CJ68" s="655"/>
      <c r="CK68" s="655"/>
      <c r="CL68" s="655"/>
      <c r="CM68" s="655"/>
      <c r="CN68" s="655"/>
      <c r="CO68" s="655"/>
      <c r="CP68" s="655"/>
      <c r="CQ68" s="655"/>
      <c r="CR68" s="655"/>
      <c r="CS68" s="655"/>
      <c r="CT68" s="655"/>
      <c r="CU68" s="655"/>
      <c r="CV68" s="655"/>
      <c r="CW68" s="655"/>
      <c r="CX68" s="655"/>
      <c r="CY68" s="655"/>
      <c r="CZ68" s="655"/>
      <c r="DA68" s="655"/>
      <c r="DB68" s="655"/>
      <c r="DC68" s="655"/>
      <c r="DD68" s="655"/>
      <c r="DE68" s="655"/>
      <c r="DF68" s="655"/>
      <c r="DG68" s="655"/>
      <c r="DH68" s="655"/>
      <c r="DI68" s="655"/>
      <c r="DJ68" s="655"/>
      <c r="DK68" s="655"/>
      <c r="DL68" s="655"/>
      <c r="DM68" s="655"/>
      <c r="DN68" s="655"/>
      <c r="DO68" s="655"/>
      <c r="DP68" s="655"/>
      <c r="DQ68" s="655"/>
      <c r="DR68" s="655"/>
      <c r="DS68" s="655"/>
      <c r="DT68" s="655"/>
      <c r="DU68" s="655"/>
      <c r="DV68" s="655"/>
      <c r="DW68" s="655"/>
      <c r="DX68" s="655"/>
      <c r="DY68" s="655"/>
      <c r="DZ68" s="685"/>
      <c r="XDR68" s="686"/>
      <c r="XDS68" s="686"/>
      <c r="XDT68" s="686"/>
      <c r="XDU68" s="686"/>
      <c r="XDV68" s="686"/>
      <c r="XDW68" s="686"/>
      <c r="XDX68" s="686"/>
      <c r="XDY68" s="686"/>
      <c r="XDZ68" s="686"/>
      <c r="XEA68" s="686"/>
      <c r="XEB68" s="686"/>
      <c r="XEC68" s="686"/>
      <c r="XED68" s="686"/>
      <c r="XEE68" s="686"/>
      <c r="XEF68" s="686"/>
      <c r="XEG68" s="686"/>
      <c r="XEH68" s="686"/>
      <c r="XEI68" s="686"/>
      <c r="XEJ68" s="686"/>
      <c r="XEK68" s="686"/>
      <c r="XEL68" s="686"/>
      <c r="XEM68" s="686"/>
      <c r="XEN68" s="686"/>
      <c r="XEO68" s="686"/>
      <c r="XEP68" s="686"/>
      <c r="XEQ68" s="686"/>
      <c r="XER68" s="686"/>
      <c r="XES68" s="686"/>
      <c r="XET68" s="686"/>
      <c r="XEU68" s="686"/>
      <c r="XEV68" s="686"/>
      <c r="XEW68" s="686"/>
      <c r="XEX68" s="686"/>
      <c r="XEY68" s="686"/>
      <c r="XEZ68" s="686"/>
      <c r="XFA68" s="686"/>
      <c r="XFB68" s="686"/>
      <c r="XFC68" s="686"/>
      <c r="XFD68" s="686"/>
    </row>
    <row r="69" s="528" customFormat="1" ht="15" customHeight="1" spans="1:16384">
      <c r="A69" s="622" t="s">
        <v>438</v>
      </c>
      <c r="B69" s="623"/>
      <c r="C69" s="623"/>
      <c r="D69" s="623"/>
      <c r="E69" s="623"/>
      <c r="F69" s="623"/>
      <c r="G69" s="623"/>
      <c r="H69" s="623"/>
      <c r="I69" s="623"/>
      <c r="J69" s="623"/>
      <c r="K69" s="623"/>
      <c r="L69" s="623"/>
      <c r="M69" s="656"/>
      <c r="N69" s="657"/>
      <c r="O69" s="657"/>
      <c r="P69" s="657"/>
      <c r="Q69" s="657"/>
      <c r="R69" s="657"/>
      <c r="S69" s="657"/>
      <c r="T69" s="657"/>
      <c r="U69" s="657"/>
      <c r="V69" s="657"/>
      <c r="W69" s="657"/>
      <c r="X69" s="657"/>
      <c r="Y69" s="657"/>
      <c r="Z69" s="657"/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7"/>
      <c r="BL69" s="657"/>
      <c r="BM69" s="657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  <c r="BX69" s="657"/>
      <c r="BY69" s="657"/>
      <c r="BZ69" s="657"/>
      <c r="CA69" s="657"/>
      <c r="CB69" s="657"/>
      <c r="CC69" s="657"/>
      <c r="CD69" s="657"/>
      <c r="CE69" s="657"/>
      <c r="CF69" s="657"/>
      <c r="CG69" s="657"/>
      <c r="CH69" s="657"/>
      <c r="CI69" s="657"/>
      <c r="CJ69" s="657"/>
      <c r="CK69" s="657"/>
      <c r="CL69" s="657"/>
      <c r="CM69" s="657"/>
      <c r="CN69" s="657"/>
      <c r="CO69" s="657"/>
      <c r="CP69" s="657"/>
      <c r="CQ69" s="657"/>
      <c r="CR69" s="657"/>
      <c r="CS69" s="657"/>
      <c r="CT69" s="657"/>
      <c r="CU69" s="657"/>
      <c r="CV69" s="657"/>
      <c r="CW69" s="657"/>
      <c r="CX69" s="657"/>
      <c r="CY69" s="657"/>
      <c r="CZ69" s="657"/>
      <c r="DA69" s="657"/>
      <c r="DB69" s="657"/>
      <c r="DC69" s="657"/>
      <c r="DD69" s="657"/>
      <c r="DE69" s="657"/>
      <c r="DF69" s="657"/>
      <c r="DG69" s="657"/>
      <c r="DH69" s="657"/>
      <c r="DI69" s="657"/>
      <c r="DJ69" s="657"/>
      <c r="DK69" s="657"/>
      <c r="DL69" s="657"/>
      <c r="DM69" s="657"/>
      <c r="DN69" s="657"/>
      <c r="DO69" s="657"/>
      <c r="DP69" s="657"/>
      <c r="DQ69" s="657"/>
      <c r="DR69" s="657"/>
      <c r="DS69" s="657"/>
      <c r="DT69" s="657"/>
      <c r="DU69" s="657"/>
      <c r="DV69" s="657"/>
      <c r="DW69" s="657"/>
      <c r="DX69" s="657"/>
      <c r="DY69" s="657"/>
      <c r="XDR69" s="686"/>
      <c r="XDS69" s="686"/>
      <c r="XDT69" s="686"/>
      <c r="XDU69" s="686"/>
      <c r="XDV69" s="686"/>
      <c r="XDW69" s="686"/>
      <c r="XDX69" s="686"/>
      <c r="XDY69" s="686"/>
      <c r="XDZ69" s="686"/>
      <c r="XEA69" s="686"/>
      <c r="XEB69" s="686"/>
      <c r="XEC69" s="686"/>
      <c r="XED69" s="686"/>
      <c r="XEE69" s="686"/>
      <c r="XEF69" s="686"/>
      <c r="XEG69" s="686"/>
      <c r="XEH69" s="686"/>
      <c r="XEI69" s="686"/>
      <c r="XEJ69" s="686"/>
      <c r="XEK69" s="686"/>
      <c r="XEL69" s="686"/>
      <c r="XEM69" s="686"/>
      <c r="XEN69" s="686"/>
      <c r="XEO69" s="686"/>
      <c r="XEP69" s="686"/>
      <c r="XEQ69" s="686"/>
      <c r="XER69" s="686"/>
      <c r="XES69" s="686"/>
      <c r="XET69" s="686"/>
      <c r="XEU69" s="686"/>
      <c r="XEV69" s="686"/>
      <c r="XEW69" s="686"/>
      <c r="XEX69" s="686"/>
      <c r="XEY69" s="686"/>
      <c r="XEZ69" s="686"/>
      <c r="XFA69" s="686"/>
      <c r="XFB69" s="686"/>
      <c r="XFC69" s="686"/>
      <c r="XFD69" s="686"/>
    </row>
    <row r="70" s="528" customFormat="1" ht="15" customHeight="1" spans="1:16384">
      <c r="A70" s="466" t="s">
        <v>590</v>
      </c>
      <c r="B70" s="466"/>
      <c r="C70" s="466"/>
      <c r="D70" s="466"/>
      <c r="E70" s="466"/>
      <c r="F70" s="466"/>
      <c r="G70" s="466"/>
      <c r="H70" s="466"/>
      <c r="I70" s="466"/>
      <c r="J70" s="466"/>
      <c r="K70" s="466"/>
      <c r="L70" s="466"/>
      <c r="M70" s="466"/>
      <c r="N70" s="657"/>
      <c r="O70" s="657"/>
      <c r="P70" s="657"/>
      <c r="Q70" s="657"/>
      <c r="R70" s="657"/>
      <c r="S70" s="657"/>
      <c r="T70" s="657"/>
      <c r="U70" s="657"/>
      <c r="V70" s="657"/>
      <c r="W70" s="657"/>
      <c r="X70" s="657"/>
      <c r="Y70" s="657"/>
      <c r="Z70" s="657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7"/>
      <c r="BL70" s="657"/>
      <c r="BM70" s="657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  <c r="BX70" s="657"/>
      <c r="BY70" s="657"/>
      <c r="BZ70" s="657"/>
      <c r="CA70" s="657"/>
      <c r="CB70" s="657"/>
      <c r="CC70" s="657"/>
      <c r="CD70" s="657"/>
      <c r="CE70" s="657"/>
      <c r="CF70" s="657"/>
      <c r="CG70" s="657"/>
      <c r="CH70" s="657"/>
      <c r="CI70" s="657"/>
      <c r="CJ70" s="657"/>
      <c r="CK70" s="657"/>
      <c r="CL70" s="657"/>
      <c r="CM70" s="657"/>
      <c r="CN70" s="657"/>
      <c r="CO70" s="657"/>
      <c r="CP70" s="657"/>
      <c r="CQ70" s="657"/>
      <c r="CR70" s="657"/>
      <c r="CS70" s="657"/>
      <c r="CT70" s="657"/>
      <c r="CU70" s="657"/>
      <c r="CV70" s="657"/>
      <c r="CW70" s="657"/>
      <c r="CX70" s="657"/>
      <c r="CY70" s="657"/>
      <c r="CZ70" s="657"/>
      <c r="DA70" s="657"/>
      <c r="DB70" s="657"/>
      <c r="DC70" s="657"/>
      <c r="DD70" s="657"/>
      <c r="DE70" s="657"/>
      <c r="DF70" s="657"/>
      <c r="DG70" s="657"/>
      <c r="DH70" s="657"/>
      <c r="DI70" s="657"/>
      <c r="DJ70" s="657"/>
      <c r="DK70" s="657"/>
      <c r="DL70" s="657"/>
      <c r="DM70" s="657"/>
      <c r="DN70" s="657"/>
      <c r="DO70" s="657"/>
      <c r="DP70" s="657"/>
      <c r="DQ70" s="657"/>
      <c r="DR70" s="657"/>
      <c r="DS70" s="657"/>
      <c r="DT70" s="657"/>
      <c r="DU70" s="657"/>
      <c r="DV70" s="657"/>
      <c r="DW70" s="657"/>
      <c r="DX70" s="657"/>
      <c r="DY70" s="657"/>
      <c r="XDR70" s="686"/>
      <c r="XDS70" s="686"/>
      <c r="XDT70" s="686"/>
      <c r="XDU70" s="686"/>
      <c r="XDV70" s="686"/>
      <c r="XDW70" s="686"/>
      <c r="XDX70" s="686"/>
      <c r="XDY70" s="686"/>
      <c r="XDZ70" s="686"/>
      <c r="XEA70" s="686"/>
      <c r="XEB70" s="686"/>
      <c r="XEC70" s="686"/>
      <c r="XED70" s="686"/>
      <c r="XEE70" s="686"/>
      <c r="XEF70" s="686"/>
      <c r="XEG70" s="686"/>
      <c r="XEH70" s="686"/>
      <c r="XEI70" s="686"/>
      <c r="XEJ70" s="686"/>
      <c r="XEK70" s="686"/>
      <c r="XEL70" s="686"/>
      <c r="XEM70" s="686"/>
      <c r="XEN70" s="686"/>
      <c r="XEO70" s="686"/>
      <c r="XEP70" s="686"/>
      <c r="XEQ70" s="686"/>
      <c r="XER70" s="686"/>
      <c r="XES70" s="686"/>
      <c r="XET70" s="686"/>
      <c r="XEU70" s="686"/>
      <c r="XEV70" s="686"/>
      <c r="XEW70" s="686"/>
      <c r="XEX70" s="686"/>
      <c r="XEY70" s="686"/>
      <c r="XEZ70" s="686"/>
      <c r="XFA70" s="686"/>
      <c r="XFB70" s="686"/>
      <c r="XFC70" s="686"/>
      <c r="XFD70" s="686"/>
    </row>
    <row r="71" s="528" customFormat="1" ht="24" customHeight="1" spans="1:16384">
      <c r="A71" s="467" t="s">
        <v>166</v>
      </c>
      <c r="B71" s="468" t="s">
        <v>121</v>
      </c>
      <c r="C71" s="467" t="s">
        <v>122</v>
      </c>
      <c r="D71" s="467" t="s">
        <v>167</v>
      </c>
      <c r="E71" s="467" t="s">
        <v>168</v>
      </c>
      <c r="F71" s="467" t="s">
        <v>169</v>
      </c>
      <c r="G71" s="469" t="s">
        <v>124</v>
      </c>
      <c r="H71" s="469"/>
      <c r="I71" s="469"/>
      <c r="J71" s="469"/>
      <c r="K71" s="469"/>
      <c r="L71" s="469"/>
      <c r="M71" s="658"/>
      <c r="N71" s="657"/>
      <c r="O71" s="657"/>
      <c r="P71" s="657"/>
      <c r="Q71" s="657"/>
      <c r="R71" s="657"/>
      <c r="S71" s="657"/>
      <c r="T71" s="657"/>
      <c r="U71" s="657"/>
      <c r="V71" s="657"/>
      <c r="W71" s="657"/>
      <c r="X71" s="657"/>
      <c r="Y71" s="657"/>
      <c r="Z71" s="657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7"/>
      <c r="BL71" s="657"/>
      <c r="BM71" s="657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  <c r="BX71" s="657"/>
      <c r="BY71" s="657"/>
      <c r="BZ71" s="657"/>
      <c r="CA71" s="657"/>
      <c r="CB71" s="657"/>
      <c r="CC71" s="657"/>
      <c r="CD71" s="657"/>
      <c r="CE71" s="657"/>
      <c r="CF71" s="657"/>
      <c r="CG71" s="657"/>
      <c r="CH71" s="657"/>
      <c r="CI71" s="657"/>
      <c r="CJ71" s="657"/>
      <c r="CK71" s="657"/>
      <c r="CL71" s="657"/>
      <c r="CM71" s="657"/>
      <c r="CN71" s="657"/>
      <c r="CO71" s="657"/>
      <c r="CP71" s="657"/>
      <c r="CQ71" s="657"/>
      <c r="CR71" s="657"/>
      <c r="CS71" s="657"/>
      <c r="CT71" s="657"/>
      <c r="CU71" s="657"/>
      <c r="CV71" s="657"/>
      <c r="CW71" s="657"/>
      <c r="CX71" s="657"/>
      <c r="CY71" s="657"/>
      <c r="CZ71" s="657"/>
      <c r="DA71" s="657"/>
      <c r="DB71" s="657"/>
      <c r="DC71" s="657"/>
      <c r="DD71" s="657"/>
      <c r="DE71" s="657"/>
      <c r="DF71" s="657"/>
      <c r="DG71" s="657"/>
      <c r="DH71" s="657"/>
      <c r="DI71" s="657"/>
      <c r="DJ71" s="657"/>
      <c r="DK71" s="657"/>
      <c r="DL71" s="657"/>
      <c r="DM71" s="657"/>
      <c r="DN71" s="657"/>
      <c r="DO71" s="657"/>
      <c r="DP71" s="657"/>
      <c r="DQ71" s="657"/>
      <c r="DR71" s="657"/>
      <c r="DS71" s="657"/>
      <c r="DT71" s="657"/>
      <c r="DU71" s="657"/>
      <c r="DV71" s="657"/>
      <c r="DW71" s="657"/>
      <c r="DX71" s="657"/>
      <c r="DY71" s="657"/>
      <c r="XDR71" s="686"/>
      <c r="XDS71" s="686"/>
      <c r="XDT71" s="686"/>
      <c r="XDU71" s="686"/>
      <c r="XDV71" s="686"/>
      <c r="XDW71" s="686"/>
      <c r="XDX71" s="686"/>
      <c r="XDY71" s="686"/>
      <c r="XDZ71" s="686"/>
      <c r="XEA71" s="686"/>
      <c r="XEB71" s="686"/>
      <c r="XEC71" s="686"/>
      <c r="XED71" s="686"/>
      <c r="XEE71" s="686"/>
      <c r="XEF71" s="686"/>
      <c r="XEG71" s="686"/>
      <c r="XEH71" s="686"/>
      <c r="XEI71" s="686"/>
      <c r="XEJ71" s="686"/>
      <c r="XEK71" s="686"/>
      <c r="XEL71" s="686"/>
      <c r="XEM71" s="686"/>
      <c r="XEN71" s="686"/>
      <c r="XEO71" s="686"/>
      <c r="XEP71" s="686"/>
      <c r="XEQ71" s="686"/>
      <c r="XER71" s="686"/>
      <c r="XES71" s="686"/>
      <c r="XET71" s="686"/>
      <c r="XEU71" s="686"/>
      <c r="XEV71" s="686"/>
      <c r="XEW71" s="686"/>
      <c r="XEX71" s="686"/>
      <c r="XEY71" s="686"/>
      <c r="XEZ71" s="686"/>
      <c r="XFA71" s="686"/>
      <c r="XFB71" s="686"/>
      <c r="XFC71" s="686"/>
      <c r="XFD71" s="686"/>
    </row>
    <row r="72" s="528" customFormat="1" ht="24" customHeight="1" spans="1:16384">
      <c r="A72" s="467"/>
      <c r="B72" s="468"/>
      <c r="C72" s="467"/>
      <c r="D72" s="467"/>
      <c r="E72" s="467"/>
      <c r="F72" s="467"/>
      <c r="G72" s="470" t="s">
        <v>7</v>
      </c>
      <c r="H72" s="468" t="s">
        <v>8</v>
      </c>
      <c r="I72" s="468" t="s">
        <v>9</v>
      </c>
      <c r="J72" s="467" t="s">
        <v>125</v>
      </c>
      <c r="K72" s="467" t="s">
        <v>440</v>
      </c>
      <c r="L72" s="467" t="s">
        <v>433</v>
      </c>
      <c r="M72" s="468" t="s">
        <v>13</v>
      </c>
      <c r="N72" s="657"/>
      <c r="O72" s="657"/>
      <c r="P72" s="657"/>
      <c r="Q72" s="657"/>
      <c r="R72" s="657"/>
      <c r="S72" s="657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657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65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657"/>
      <c r="BV72" s="657"/>
      <c r="BW72" s="657"/>
      <c r="BX72" s="657"/>
      <c r="BY72" s="657"/>
      <c r="BZ72" s="657"/>
      <c r="CA72" s="657"/>
      <c r="CB72" s="657"/>
      <c r="CC72" s="657"/>
      <c r="CD72" s="657"/>
      <c r="CE72" s="657"/>
      <c r="CF72" s="657"/>
      <c r="CG72" s="657"/>
      <c r="CH72" s="657"/>
      <c r="CI72" s="657"/>
      <c r="CJ72" s="657"/>
      <c r="CK72" s="657"/>
      <c r="CL72" s="657"/>
      <c r="CM72" s="657"/>
      <c r="CN72" s="657"/>
      <c r="CO72" s="657"/>
      <c r="CP72" s="657"/>
      <c r="CQ72" s="657"/>
      <c r="CR72" s="657"/>
      <c r="CS72" s="657"/>
      <c r="CT72" s="657"/>
      <c r="CU72" s="657"/>
      <c r="CV72" s="657"/>
      <c r="CW72" s="657"/>
      <c r="CX72" s="657"/>
      <c r="CY72" s="657"/>
      <c r="CZ72" s="657"/>
      <c r="DA72" s="657"/>
      <c r="DB72" s="657"/>
      <c r="DC72" s="657"/>
      <c r="DD72" s="657"/>
      <c r="DE72" s="657"/>
      <c r="DF72" s="657"/>
      <c r="DG72" s="657"/>
      <c r="DH72" s="657"/>
      <c r="DI72" s="657"/>
      <c r="DJ72" s="657"/>
      <c r="DK72" s="657"/>
      <c r="DL72" s="657"/>
      <c r="DM72" s="657"/>
      <c r="DN72" s="657"/>
      <c r="DO72" s="657"/>
      <c r="DP72" s="657"/>
      <c r="DQ72" s="657"/>
      <c r="DR72" s="657"/>
      <c r="DS72" s="657"/>
      <c r="DT72" s="657"/>
      <c r="DU72" s="657"/>
      <c r="DV72" s="657"/>
      <c r="DW72" s="657"/>
      <c r="DX72" s="657"/>
      <c r="DY72" s="657"/>
      <c r="XDR72" s="686"/>
      <c r="XDS72" s="686"/>
      <c r="XDT72" s="686"/>
      <c r="XDU72" s="686"/>
      <c r="XDV72" s="686"/>
      <c r="XDW72" s="686"/>
      <c r="XDX72" s="686"/>
      <c r="XDY72" s="686"/>
      <c r="XDZ72" s="686"/>
      <c r="XEA72" s="686"/>
      <c r="XEB72" s="686"/>
      <c r="XEC72" s="686"/>
      <c r="XED72" s="686"/>
      <c r="XEE72" s="686"/>
      <c r="XEF72" s="686"/>
      <c r="XEG72" s="686"/>
      <c r="XEH72" s="686"/>
      <c r="XEI72" s="686"/>
      <c r="XEJ72" s="686"/>
      <c r="XEK72" s="686"/>
      <c r="XEL72" s="686"/>
      <c r="XEM72" s="686"/>
      <c r="XEN72" s="686"/>
      <c r="XEO72" s="686"/>
      <c r="XEP72" s="686"/>
      <c r="XEQ72" s="686"/>
      <c r="XER72" s="686"/>
      <c r="XES72" s="686"/>
      <c r="XET72" s="686"/>
      <c r="XEU72" s="686"/>
      <c r="XEV72" s="686"/>
      <c r="XEW72" s="686"/>
      <c r="XEX72" s="686"/>
      <c r="XEY72" s="686"/>
      <c r="XEZ72" s="686"/>
      <c r="XFA72" s="686"/>
      <c r="XFB72" s="686"/>
      <c r="XFC72" s="686"/>
      <c r="XFD72" s="686"/>
    </row>
    <row r="73" s="528" customFormat="1" ht="17.1" customHeight="1" spans="1:16384">
      <c r="A73" s="328" t="s">
        <v>170</v>
      </c>
      <c r="B73" s="273" t="s">
        <v>171</v>
      </c>
      <c r="C73" s="327">
        <v>4927</v>
      </c>
      <c r="D73" s="328">
        <v>39311</v>
      </c>
      <c r="E73" s="328">
        <v>118187</v>
      </c>
      <c r="F73" s="273" t="s">
        <v>172</v>
      </c>
      <c r="G73" s="330" t="s">
        <v>173</v>
      </c>
      <c r="H73" s="331" t="s">
        <v>174</v>
      </c>
      <c r="I73" s="331" t="s">
        <v>175</v>
      </c>
      <c r="J73" s="339">
        <v>2000</v>
      </c>
      <c r="K73" s="362">
        <v>42</v>
      </c>
      <c r="L73" s="363">
        <v>2117</v>
      </c>
      <c r="M73" s="659" t="s">
        <v>591</v>
      </c>
      <c r="N73" s="657"/>
      <c r="O73" s="657"/>
      <c r="P73" s="657"/>
      <c r="Q73" s="657"/>
      <c r="R73" s="657"/>
      <c r="S73" s="657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  <c r="BX73" s="657"/>
      <c r="BY73" s="657"/>
      <c r="BZ73" s="657"/>
      <c r="CA73" s="657"/>
      <c r="CB73" s="657"/>
      <c r="CC73" s="657"/>
      <c r="CD73" s="657"/>
      <c r="CE73" s="657"/>
      <c r="CF73" s="657"/>
      <c r="CG73" s="657"/>
      <c r="CH73" s="657"/>
      <c r="CI73" s="657"/>
      <c r="CJ73" s="657"/>
      <c r="CK73" s="657"/>
      <c r="CL73" s="657"/>
      <c r="CM73" s="657"/>
      <c r="CN73" s="657"/>
      <c r="CO73" s="657"/>
      <c r="CP73" s="657"/>
      <c r="CQ73" s="657"/>
      <c r="CR73" s="657"/>
      <c r="CS73" s="657"/>
      <c r="CT73" s="657"/>
      <c r="CU73" s="657"/>
      <c r="CV73" s="657"/>
      <c r="CW73" s="657"/>
      <c r="CX73" s="657"/>
      <c r="CY73" s="657"/>
      <c r="CZ73" s="657"/>
      <c r="DA73" s="657"/>
      <c r="DB73" s="657"/>
      <c r="DC73" s="657"/>
      <c r="DD73" s="657"/>
      <c r="DE73" s="657"/>
      <c r="DF73" s="657"/>
      <c r="DG73" s="657"/>
      <c r="DH73" s="657"/>
      <c r="DI73" s="657"/>
      <c r="DJ73" s="657"/>
      <c r="DK73" s="657"/>
      <c r="DL73" s="657"/>
      <c r="DM73" s="657"/>
      <c r="DN73" s="657"/>
      <c r="DO73" s="657"/>
      <c r="DP73" s="657"/>
      <c r="DQ73" s="657"/>
      <c r="DR73" s="657"/>
      <c r="DS73" s="657"/>
      <c r="DT73" s="657"/>
      <c r="DU73" s="657"/>
      <c r="DV73" s="657"/>
      <c r="DW73" s="657"/>
      <c r="DX73" s="657"/>
      <c r="DY73" s="657"/>
      <c r="XDR73" s="686"/>
      <c r="XDS73" s="686"/>
      <c r="XDT73" s="686"/>
      <c r="XDU73" s="686"/>
      <c r="XDV73" s="686"/>
      <c r="XDW73" s="686"/>
      <c r="XDX73" s="686"/>
      <c r="XDY73" s="686"/>
      <c r="XDZ73" s="686"/>
      <c r="XEA73" s="686"/>
      <c r="XEB73" s="686"/>
      <c r="XEC73" s="686"/>
      <c r="XED73" s="686"/>
      <c r="XEE73" s="686"/>
      <c r="XEF73" s="686"/>
      <c r="XEG73" s="686"/>
      <c r="XEH73" s="686"/>
      <c r="XEI73" s="686"/>
      <c r="XEJ73" s="686"/>
      <c r="XEK73" s="686"/>
      <c r="XEL73" s="686"/>
      <c r="XEM73" s="686"/>
      <c r="XEN73" s="686"/>
      <c r="XEO73" s="686"/>
      <c r="XEP73" s="686"/>
      <c r="XEQ73" s="686"/>
      <c r="XER73" s="686"/>
      <c r="XES73" s="686"/>
      <c r="XET73" s="686"/>
      <c r="XEU73" s="686"/>
      <c r="XEV73" s="686"/>
      <c r="XEW73" s="686"/>
      <c r="XEX73" s="686"/>
      <c r="XEY73" s="686"/>
      <c r="XEZ73" s="686"/>
      <c r="XFA73" s="686"/>
      <c r="XFB73" s="686"/>
      <c r="XFC73" s="686"/>
      <c r="XFD73" s="686"/>
    </row>
    <row r="74" s="528" customFormat="1" ht="17.1" customHeight="1" spans="1:16384">
      <c r="A74" s="334"/>
      <c r="B74" s="274"/>
      <c r="C74" s="333"/>
      <c r="D74" s="334"/>
      <c r="E74" s="334"/>
      <c r="F74" s="274"/>
      <c r="G74" s="335" t="s">
        <v>179</v>
      </c>
      <c r="H74" s="331" t="s">
        <v>174</v>
      </c>
      <c r="I74" s="331" t="s">
        <v>175</v>
      </c>
      <c r="J74" s="339">
        <v>2000</v>
      </c>
      <c r="K74" s="339">
        <v>11</v>
      </c>
      <c r="L74" s="339">
        <v>705</v>
      </c>
      <c r="M74" s="660"/>
      <c r="N74" s="657"/>
      <c r="O74" s="657"/>
      <c r="P74" s="657"/>
      <c r="Q74" s="657"/>
      <c r="R74" s="657"/>
      <c r="S74" s="657"/>
      <c r="T74" s="657"/>
      <c r="U74" s="657"/>
      <c r="V74" s="657"/>
      <c r="W74" s="657"/>
      <c r="X74" s="657"/>
      <c r="Y74" s="657"/>
      <c r="Z74" s="657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7"/>
      <c r="BL74" s="657"/>
      <c r="BM74" s="657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  <c r="BX74" s="657"/>
      <c r="BY74" s="657"/>
      <c r="BZ74" s="657"/>
      <c r="CA74" s="657"/>
      <c r="CB74" s="657"/>
      <c r="CC74" s="657"/>
      <c r="CD74" s="657"/>
      <c r="CE74" s="657"/>
      <c r="CF74" s="657"/>
      <c r="CG74" s="657"/>
      <c r="CH74" s="657"/>
      <c r="CI74" s="657"/>
      <c r="CJ74" s="657"/>
      <c r="CK74" s="657"/>
      <c r="CL74" s="657"/>
      <c r="CM74" s="657"/>
      <c r="CN74" s="657"/>
      <c r="CO74" s="657"/>
      <c r="CP74" s="657"/>
      <c r="CQ74" s="657"/>
      <c r="CR74" s="657"/>
      <c r="CS74" s="657"/>
      <c r="CT74" s="657"/>
      <c r="CU74" s="657"/>
      <c r="CV74" s="657"/>
      <c r="CW74" s="657"/>
      <c r="CX74" s="657"/>
      <c r="CY74" s="657"/>
      <c r="CZ74" s="657"/>
      <c r="DA74" s="657"/>
      <c r="DB74" s="657"/>
      <c r="DC74" s="657"/>
      <c r="DD74" s="657"/>
      <c r="DE74" s="657"/>
      <c r="DF74" s="657"/>
      <c r="DG74" s="657"/>
      <c r="DH74" s="657"/>
      <c r="DI74" s="657"/>
      <c r="DJ74" s="657"/>
      <c r="DK74" s="657"/>
      <c r="DL74" s="657"/>
      <c r="DM74" s="657"/>
      <c r="DN74" s="657"/>
      <c r="DO74" s="657"/>
      <c r="DP74" s="657"/>
      <c r="DQ74" s="657"/>
      <c r="DR74" s="657"/>
      <c r="DS74" s="657"/>
      <c r="DT74" s="657"/>
      <c r="DU74" s="657"/>
      <c r="DV74" s="657"/>
      <c r="DW74" s="657"/>
      <c r="DX74" s="657"/>
      <c r="DY74" s="657"/>
      <c r="XDR74" s="686"/>
      <c r="XDS74" s="686"/>
      <c r="XDT74" s="686"/>
      <c r="XDU74" s="686"/>
      <c r="XDV74" s="686"/>
      <c r="XDW74" s="686"/>
      <c r="XDX74" s="686"/>
      <c r="XDY74" s="686"/>
      <c r="XDZ74" s="686"/>
      <c r="XEA74" s="686"/>
      <c r="XEB74" s="686"/>
      <c r="XEC74" s="686"/>
      <c r="XED74" s="686"/>
      <c r="XEE74" s="686"/>
      <c r="XEF74" s="686"/>
      <c r="XEG74" s="686"/>
      <c r="XEH74" s="686"/>
      <c r="XEI74" s="686"/>
      <c r="XEJ74" s="686"/>
      <c r="XEK74" s="686"/>
      <c r="XEL74" s="686"/>
      <c r="XEM74" s="686"/>
      <c r="XEN74" s="686"/>
      <c r="XEO74" s="686"/>
      <c r="XEP74" s="686"/>
      <c r="XEQ74" s="686"/>
      <c r="XER74" s="686"/>
      <c r="XES74" s="686"/>
      <c r="XET74" s="686"/>
      <c r="XEU74" s="686"/>
      <c r="XEV74" s="686"/>
      <c r="XEW74" s="686"/>
      <c r="XEX74" s="686"/>
      <c r="XEY74" s="686"/>
      <c r="XEZ74" s="686"/>
      <c r="XFA74" s="686"/>
      <c r="XFB74" s="686"/>
      <c r="XFC74" s="686"/>
      <c r="XFD74" s="686"/>
    </row>
    <row r="75" s="528" customFormat="1" ht="17.1" customHeight="1" spans="1:16384">
      <c r="A75" s="334"/>
      <c r="B75" s="274"/>
      <c r="C75" s="333"/>
      <c r="D75" s="334"/>
      <c r="E75" s="334"/>
      <c r="F75" s="274"/>
      <c r="G75" s="335" t="s">
        <v>181</v>
      </c>
      <c r="H75" s="331" t="s">
        <v>174</v>
      </c>
      <c r="I75" s="331" t="s">
        <v>175</v>
      </c>
      <c r="J75" s="339" t="s">
        <v>188</v>
      </c>
      <c r="K75" s="339" t="s">
        <v>188</v>
      </c>
      <c r="L75" s="363" t="s">
        <v>188</v>
      </c>
      <c r="M75" s="660"/>
      <c r="N75" s="657"/>
      <c r="O75" s="657"/>
      <c r="P75" s="657"/>
      <c r="Q75" s="657"/>
      <c r="R75" s="657"/>
      <c r="S75" s="657"/>
      <c r="T75" s="657"/>
      <c r="U75" s="657"/>
      <c r="V75" s="657"/>
      <c r="W75" s="657"/>
      <c r="X75" s="657"/>
      <c r="Y75" s="657"/>
      <c r="Z75" s="657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7"/>
      <c r="BL75" s="657"/>
      <c r="BM75" s="657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  <c r="BX75" s="657"/>
      <c r="BY75" s="657"/>
      <c r="BZ75" s="657"/>
      <c r="CA75" s="657"/>
      <c r="CB75" s="657"/>
      <c r="CC75" s="657"/>
      <c r="CD75" s="657"/>
      <c r="CE75" s="657"/>
      <c r="CF75" s="657"/>
      <c r="CG75" s="657"/>
      <c r="CH75" s="657"/>
      <c r="CI75" s="657"/>
      <c r="CJ75" s="657"/>
      <c r="CK75" s="657"/>
      <c r="CL75" s="657"/>
      <c r="CM75" s="657"/>
      <c r="CN75" s="657"/>
      <c r="CO75" s="657"/>
      <c r="CP75" s="657"/>
      <c r="CQ75" s="657"/>
      <c r="CR75" s="657"/>
      <c r="CS75" s="657"/>
      <c r="CT75" s="657"/>
      <c r="CU75" s="657"/>
      <c r="CV75" s="657"/>
      <c r="CW75" s="657"/>
      <c r="CX75" s="657"/>
      <c r="CY75" s="657"/>
      <c r="CZ75" s="657"/>
      <c r="DA75" s="657"/>
      <c r="DB75" s="657"/>
      <c r="DC75" s="657"/>
      <c r="DD75" s="657"/>
      <c r="DE75" s="657"/>
      <c r="DF75" s="657"/>
      <c r="DG75" s="657"/>
      <c r="DH75" s="657"/>
      <c r="DI75" s="657"/>
      <c r="DJ75" s="657"/>
      <c r="DK75" s="657"/>
      <c r="DL75" s="657"/>
      <c r="DM75" s="657"/>
      <c r="DN75" s="657"/>
      <c r="DO75" s="657"/>
      <c r="DP75" s="657"/>
      <c r="DQ75" s="657"/>
      <c r="DR75" s="657"/>
      <c r="DS75" s="657"/>
      <c r="DT75" s="657"/>
      <c r="DU75" s="657"/>
      <c r="DV75" s="657"/>
      <c r="DW75" s="657"/>
      <c r="DX75" s="657"/>
      <c r="DY75" s="657"/>
      <c r="XDR75" s="686"/>
      <c r="XDS75" s="686"/>
      <c r="XDT75" s="686"/>
      <c r="XDU75" s="686"/>
      <c r="XDV75" s="686"/>
      <c r="XDW75" s="686"/>
      <c r="XDX75" s="686"/>
      <c r="XDY75" s="686"/>
      <c r="XDZ75" s="686"/>
      <c r="XEA75" s="686"/>
      <c r="XEB75" s="686"/>
      <c r="XEC75" s="686"/>
      <c r="XED75" s="686"/>
      <c r="XEE75" s="686"/>
      <c r="XEF75" s="686"/>
      <c r="XEG75" s="686"/>
      <c r="XEH75" s="686"/>
      <c r="XEI75" s="686"/>
      <c r="XEJ75" s="686"/>
      <c r="XEK75" s="686"/>
      <c r="XEL75" s="686"/>
      <c r="XEM75" s="686"/>
      <c r="XEN75" s="686"/>
      <c r="XEO75" s="686"/>
      <c r="XEP75" s="686"/>
      <c r="XEQ75" s="686"/>
      <c r="XER75" s="686"/>
      <c r="XES75" s="686"/>
      <c r="XET75" s="686"/>
      <c r="XEU75" s="686"/>
      <c r="XEV75" s="686"/>
      <c r="XEW75" s="686"/>
      <c r="XEX75" s="686"/>
      <c r="XEY75" s="686"/>
      <c r="XEZ75" s="686"/>
      <c r="XFA75" s="686"/>
      <c r="XFB75" s="686"/>
      <c r="XFC75" s="686"/>
      <c r="XFD75" s="686"/>
    </row>
    <row r="76" s="528" customFormat="1" ht="17.1" customHeight="1" spans="1:16384">
      <c r="A76" s="334"/>
      <c r="B76" s="275"/>
      <c r="C76" s="336"/>
      <c r="D76" s="337"/>
      <c r="E76" s="337"/>
      <c r="F76" s="275"/>
      <c r="G76" s="335" t="s">
        <v>518</v>
      </c>
      <c r="H76" s="331" t="s">
        <v>174</v>
      </c>
      <c r="I76" s="331" t="s">
        <v>175</v>
      </c>
      <c r="J76" s="339">
        <v>2000</v>
      </c>
      <c r="K76" s="339">
        <v>33</v>
      </c>
      <c r="L76" s="339">
        <v>2104</v>
      </c>
      <c r="M76" s="660"/>
      <c r="N76" s="657"/>
      <c r="O76" s="657"/>
      <c r="P76" s="657"/>
      <c r="Q76" s="657"/>
      <c r="R76" s="657"/>
      <c r="S76" s="657"/>
      <c r="T76" s="657"/>
      <c r="U76" s="657"/>
      <c r="V76" s="657"/>
      <c r="W76" s="657"/>
      <c r="X76" s="657"/>
      <c r="Y76" s="657"/>
      <c r="Z76" s="657"/>
      <c r="AA76" s="657"/>
      <c r="AB76" s="657"/>
      <c r="AC76" s="657"/>
      <c r="AD76" s="657"/>
      <c r="AE76" s="657"/>
      <c r="AF76" s="657"/>
      <c r="AG76" s="657"/>
      <c r="AH76" s="657"/>
      <c r="AI76" s="657"/>
      <c r="AJ76" s="657"/>
      <c r="AK76" s="657"/>
      <c r="AL76" s="657"/>
      <c r="AM76" s="657"/>
      <c r="AN76" s="657"/>
      <c r="AO76" s="657"/>
      <c r="AP76" s="657"/>
      <c r="AQ76" s="657"/>
      <c r="AR76" s="657"/>
      <c r="AS76" s="657"/>
      <c r="AT76" s="657"/>
      <c r="AU76" s="657"/>
      <c r="AV76" s="657"/>
      <c r="AW76" s="657"/>
      <c r="AX76" s="657"/>
      <c r="AY76" s="657"/>
      <c r="AZ76" s="657"/>
      <c r="BA76" s="657"/>
      <c r="BB76" s="657"/>
      <c r="BC76" s="657"/>
      <c r="BD76" s="657"/>
      <c r="BE76" s="657"/>
      <c r="BF76" s="657"/>
      <c r="BG76" s="657"/>
      <c r="BH76" s="657"/>
      <c r="BI76" s="657"/>
      <c r="BJ76" s="657"/>
      <c r="BK76" s="657"/>
      <c r="BL76" s="657"/>
      <c r="BM76" s="657"/>
      <c r="BN76" s="657"/>
      <c r="BO76" s="657"/>
      <c r="BP76" s="657"/>
      <c r="BQ76" s="657"/>
      <c r="BR76" s="657"/>
      <c r="BS76" s="657"/>
      <c r="BT76" s="657"/>
      <c r="BU76" s="657"/>
      <c r="BV76" s="657"/>
      <c r="BW76" s="657"/>
      <c r="BX76" s="657"/>
      <c r="BY76" s="657"/>
      <c r="BZ76" s="657"/>
      <c r="CA76" s="657"/>
      <c r="CB76" s="657"/>
      <c r="CC76" s="657"/>
      <c r="CD76" s="657"/>
      <c r="CE76" s="657"/>
      <c r="CF76" s="657"/>
      <c r="CG76" s="657"/>
      <c r="CH76" s="657"/>
      <c r="CI76" s="657"/>
      <c r="CJ76" s="657"/>
      <c r="CK76" s="657"/>
      <c r="CL76" s="657"/>
      <c r="CM76" s="657"/>
      <c r="CN76" s="657"/>
      <c r="CO76" s="657"/>
      <c r="CP76" s="657"/>
      <c r="CQ76" s="657"/>
      <c r="CR76" s="657"/>
      <c r="CS76" s="657"/>
      <c r="CT76" s="657"/>
      <c r="CU76" s="657"/>
      <c r="CV76" s="657"/>
      <c r="CW76" s="657"/>
      <c r="CX76" s="657"/>
      <c r="CY76" s="657"/>
      <c r="CZ76" s="657"/>
      <c r="DA76" s="657"/>
      <c r="DB76" s="657"/>
      <c r="DC76" s="657"/>
      <c r="DD76" s="657"/>
      <c r="DE76" s="657"/>
      <c r="DF76" s="657"/>
      <c r="DG76" s="657"/>
      <c r="DH76" s="657"/>
      <c r="DI76" s="657"/>
      <c r="DJ76" s="657"/>
      <c r="DK76" s="657"/>
      <c r="DL76" s="657"/>
      <c r="DM76" s="657"/>
      <c r="DN76" s="657"/>
      <c r="DO76" s="657"/>
      <c r="DP76" s="657"/>
      <c r="DQ76" s="657"/>
      <c r="DR76" s="657"/>
      <c r="DS76" s="657"/>
      <c r="DT76" s="657"/>
      <c r="DU76" s="657"/>
      <c r="DV76" s="657"/>
      <c r="DW76" s="657"/>
      <c r="DX76" s="657"/>
      <c r="DY76" s="657"/>
      <c r="XDR76" s="686"/>
      <c r="XDS76" s="686"/>
      <c r="XDT76" s="686"/>
      <c r="XDU76" s="686"/>
      <c r="XDV76" s="686"/>
      <c r="XDW76" s="686"/>
      <c r="XDX76" s="686"/>
      <c r="XDY76" s="686"/>
      <c r="XDZ76" s="686"/>
      <c r="XEA76" s="686"/>
      <c r="XEB76" s="686"/>
      <c r="XEC76" s="686"/>
      <c r="XED76" s="686"/>
      <c r="XEE76" s="686"/>
      <c r="XEF76" s="686"/>
      <c r="XEG76" s="686"/>
      <c r="XEH76" s="686"/>
      <c r="XEI76" s="686"/>
      <c r="XEJ76" s="686"/>
      <c r="XEK76" s="686"/>
      <c r="XEL76" s="686"/>
      <c r="XEM76" s="686"/>
      <c r="XEN76" s="686"/>
      <c r="XEO76" s="686"/>
      <c r="XEP76" s="686"/>
      <c r="XEQ76" s="686"/>
      <c r="XER76" s="686"/>
      <c r="XES76" s="686"/>
      <c r="XET76" s="686"/>
      <c r="XEU76" s="686"/>
      <c r="XEV76" s="686"/>
      <c r="XEW76" s="686"/>
      <c r="XEX76" s="686"/>
      <c r="XEY76" s="686"/>
      <c r="XEZ76" s="686"/>
      <c r="XFA76" s="686"/>
      <c r="XFB76" s="686"/>
      <c r="XFC76" s="686"/>
      <c r="XFD76" s="686"/>
    </row>
    <row r="77" s="528" customFormat="1" ht="17.1" customHeight="1" spans="1:16384">
      <c r="A77" s="334"/>
      <c r="B77" s="338" t="s">
        <v>184</v>
      </c>
      <c r="C77" s="339">
        <v>17100</v>
      </c>
      <c r="D77" s="339">
        <v>182828</v>
      </c>
      <c r="E77" s="339">
        <v>317241</v>
      </c>
      <c r="F77" s="273" t="s">
        <v>185</v>
      </c>
      <c r="G77" s="338" t="s">
        <v>186</v>
      </c>
      <c r="H77" s="331" t="s">
        <v>174</v>
      </c>
      <c r="I77" s="331" t="s">
        <v>175</v>
      </c>
      <c r="J77" s="339" t="s">
        <v>188</v>
      </c>
      <c r="K77" s="339" t="s">
        <v>188</v>
      </c>
      <c r="L77" s="339">
        <v>17100</v>
      </c>
      <c r="M77" s="660"/>
      <c r="N77" s="657"/>
      <c r="O77" s="657"/>
      <c r="P77" s="657"/>
      <c r="Q77" s="657"/>
      <c r="R77" s="657"/>
      <c r="S77" s="657"/>
      <c r="T77" s="657"/>
      <c r="U77" s="657"/>
      <c r="V77" s="657"/>
      <c r="W77" s="657"/>
      <c r="X77" s="657"/>
      <c r="Y77" s="657"/>
      <c r="Z77" s="657"/>
      <c r="AA77" s="657"/>
      <c r="AB77" s="657"/>
      <c r="AC77" s="657"/>
      <c r="AD77" s="657"/>
      <c r="AE77" s="657"/>
      <c r="AF77" s="657"/>
      <c r="AG77" s="657"/>
      <c r="AH77" s="657"/>
      <c r="AI77" s="657"/>
      <c r="AJ77" s="657"/>
      <c r="AK77" s="657"/>
      <c r="AL77" s="657"/>
      <c r="AM77" s="657"/>
      <c r="AN77" s="657"/>
      <c r="AO77" s="657"/>
      <c r="AP77" s="657"/>
      <c r="AQ77" s="657"/>
      <c r="AR77" s="657"/>
      <c r="AS77" s="657"/>
      <c r="AT77" s="657"/>
      <c r="AU77" s="657"/>
      <c r="AV77" s="657"/>
      <c r="AW77" s="657"/>
      <c r="AX77" s="657"/>
      <c r="AY77" s="657"/>
      <c r="AZ77" s="657"/>
      <c r="BA77" s="657"/>
      <c r="BB77" s="657"/>
      <c r="BC77" s="657"/>
      <c r="BD77" s="657"/>
      <c r="BE77" s="657"/>
      <c r="BF77" s="657"/>
      <c r="BG77" s="657"/>
      <c r="BH77" s="657"/>
      <c r="BI77" s="657"/>
      <c r="BJ77" s="657"/>
      <c r="BK77" s="657"/>
      <c r="BL77" s="657"/>
      <c r="BM77" s="657"/>
      <c r="BN77" s="657"/>
      <c r="BO77" s="657"/>
      <c r="BP77" s="657"/>
      <c r="BQ77" s="657"/>
      <c r="BR77" s="657"/>
      <c r="BS77" s="657"/>
      <c r="BT77" s="657"/>
      <c r="BU77" s="657"/>
      <c r="BV77" s="657"/>
      <c r="BW77" s="657"/>
      <c r="BX77" s="657"/>
      <c r="BY77" s="657"/>
      <c r="BZ77" s="657"/>
      <c r="CA77" s="657"/>
      <c r="CB77" s="657"/>
      <c r="CC77" s="657"/>
      <c r="CD77" s="657"/>
      <c r="CE77" s="657"/>
      <c r="CF77" s="657"/>
      <c r="CG77" s="657"/>
      <c r="CH77" s="657"/>
      <c r="CI77" s="657"/>
      <c r="CJ77" s="657"/>
      <c r="CK77" s="657"/>
      <c r="CL77" s="657"/>
      <c r="CM77" s="657"/>
      <c r="CN77" s="657"/>
      <c r="CO77" s="657"/>
      <c r="CP77" s="657"/>
      <c r="CQ77" s="657"/>
      <c r="CR77" s="657"/>
      <c r="CS77" s="657"/>
      <c r="CT77" s="657"/>
      <c r="CU77" s="657"/>
      <c r="CV77" s="657"/>
      <c r="CW77" s="657"/>
      <c r="CX77" s="657"/>
      <c r="CY77" s="657"/>
      <c r="CZ77" s="657"/>
      <c r="DA77" s="657"/>
      <c r="DB77" s="657"/>
      <c r="DC77" s="657"/>
      <c r="DD77" s="657"/>
      <c r="DE77" s="657"/>
      <c r="DF77" s="657"/>
      <c r="DG77" s="657"/>
      <c r="DH77" s="657"/>
      <c r="DI77" s="657"/>
      <c r="DJ77" s="657"/>
      <c r="DK77" s="657"/>
      <c r="DL77" s="657"/>
      <c r="DM77" s="657"/>
      <c r="DN77" s="657"/>
      <c r="DO77" s="657"/>
      <c r="DP77" s="657"/>
      <c r="DQ77" s="657"/>
      <c r="DR77" s="657"/>
      <c r="DS77" s="657"/>
      <c r="DT77" s="657"/>
      <c r="DU77" s="657"/>
      <c r="DV77" s="657"/>
      <c r="DW77" s="657"/>
      <c r="DX77" s="657"/>
      <c r="DY77" s="657"/>
      <c r="XDR77" s="686"/>
      <c r="XDS77" s="686"/>
      <c r="XDT77" s="686"/>
      <c r="XDU77" s="686"/>
      <c r="XDV77" s="686"/>
      <c r="XDW77" s="686"/>
      <c r="XDX77" s="686"/>
      <c r="XDY77" s="686"/>
      <c r="XDZ77" s="686"/>
      <c r="XEA77" s="686"/>
      <c r="XEB77" s="686"/>
      <c r="XEC77" s="686"/>
      <c r="XED77" s="686"/>
      <c r="XEE77" s="686"/>
      <c r="XEF77" s="686"/>
      <c r="XEG77" s="686"/>
      <c r="XEH77" s="686"/>
      <c r="XEI77" s="686"/>
      <c r="XEJ77" s="686"/>
      <c r="XEK77" s="686"/>
      <c r="XEL77" s="686"/>
      <c r="XEM77" s="686"/>
      <c r="XEN77" s="686"/>
      <c r="XEO77" s="686"/>
      <c r="XEP77" s="686"/>
      <c r="XEQ77" s="686"/>
      <c r="XER77" s="686"/>
      <c r="XES77" s="686"/>
      <c r="XET77" s="686"/>
      <c r="XEU77" s="686"/>
      <c r="XEV77" s="686"/>
      <c r="XEW77" s="686"/>
      <c r="XEX77" s="686"/>
      <c r="XEY77" s="686"/>
      <c r="XEZ77" s="686"/>
      <c r="XFA77" s="686"/>
      <c r="XFB77" s="686"/>
      <c r="XFC77" s="686"/>
      <c r="XFD77" s="686"/>
    </row>
    <row r="78" s="528" customFormat="1" ht="17.1" customHeight="1" spans="1:16384">
      <c r="A78" s="334"/>
      <c r="B78" s="338" t="s">
        <v>189</v>
      </c>
      <c r="C78" s="340">
        <v>0</v>
      </c>
      <c r="D78" s="340">
        <v>5909</v>
      </c>
      <c r="E78" s="340">
        <v>12181</v>
      </c>
      <c r="F78" s="338" t="s">
        <v>190</v>
      </c>
      <c r="G78" s="338" t="s">
        <v>186</v>
      </c>
      <c r="H78" s="331" t="s">
        <v>174</v>
      </c>
      <c r="I78" s="331" t="s">
        <v>175</v>
      </c>
      <c r="J78" s="339" t="s">
        <v>188</v>
      </c>
      <c r="K78" s="339" t="s">
        <v>188</v>
      </c>
      <c r="L78" s="339" t="s">
        <v>188</v>
      </c>
      <c r="M78" s="660"/>
      <c r="N78" s="657"/>
      <c r="O78" s="657"/>
      <c r="P78" s="657"/>
      <c r="Q78" s="657"/>
      <c r="R78" s="657"/>
      <c r="S78" s="657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  <c r="BX78" s="657"/>
      <c r="BY78" s="657"/>
      <c r="BZ78" s="657"/>
      <c r="CA78" s="657"/>
      <c r="CB78" s="657"/>
      <c r="CC78" s="657"/>
      <c r="CD78" s="657"/>
      <c r="CE78" s="657"/>
      <c r="CF78" s="657"/>
      <c r="CG78" s="657"/>
      <c r="CH78" s="657"/>
      <c r="CI78" s="657"/>
      <c r="CJ78" s="657"/>
      <c r="CK78" s="657"/>
      <c r="CL78" s="657"/>
      <c r="CM78" s="657"/>
      <c r="CN78" s="657"/>
      <c r="CO78" s="657"/>
      <c r="CP78" s="657"/>
      <c r="CQ78" s="657"/>
      <c r="CR78" s="657"/>
      <c r="CS78" s="657"/>
      <c r="CT78" s="657"/>
      <c r="CU78" s="657"/>
      <c r="CV78" s="657"/>
      <c r="CW78" s="657"/>
      <c r="CX78" s="657"/>
      <c r="CY78" s="657"/>
      <c r="CZ78" s="657"/>
      <c r="DA78" s="657"/>
      <c r="DB78" s="657"/>
      <c r="DC78" s="657"/>
      <c r="DD78" s="657"/>
      <c r="DE78" s="657"/>
      <c r="DF78" s="657"/>
      <c r="DG78" s="657"/>
      <c r="DH78" s="657"/>
      <c r="DI78" s="657"/>
      <c r="DJ78" s="657"/>
      <c r="DK78" s="657"/>
      <c r="DL78" s="657"/>
      <c r="DM78" s="657"/>
      <c r="DN78" s="657"/>
      <c r="DO78" s="657"/>
      <c r="DP78" s="657"/>
      <c r="DQ78" s="657"/>
      <c r="DR78" s="657"/>
      <c r="DS78" s="657"/>
      <c r="DT78" s="657"/>
      <c r="DU78" s="657"/>
      <c r="DV78" s="657"/>
      <c r="DW78" s="657"/>
      <c r="DX78" s="657"/>
      <c r="DY78" s="657"/>
      <c r="XDR78" s="686"/>
      <c r="XDS78" s="686"/>
      <c r="XDT78" s="686"/>
      <c r="XDU78" s="686"/>
      <c r="XDV78" s="686"/>
      <c r="XDW78" s="686"/>
      <c r="XDX78" s="686"/>
      <c r="XDY78" s="686"/>
      <c r="XDZ78" s="686"/>
      <c r="XEA78" s="686"/>
      <c r="XEB78" s="686"/>
      <c r="XEC78" s="686"/>
      <c r="XED78" s="686"/>
      <c r="XEE78" s="686"/>
      <c r="XEF78" s="686"/>
      <c r="XEG78" s="686"/>
      <c r="XEH78" s="686"/>
      <c r="XEI78" s="686"/>
      <c r="XEJ78" s="686"/>
      <c r="XEK78" s="686"/>
      <c r="XEL78" s="686"/>
      <c r="XEM78" s="686"/>
      <c r="XEN78" s="686"/>
      <c r="XEO78" s="686"/>
      <c r="XEP78" s="686"/>
      <c r="XEQ78" s="686"/>
      <c r="XER78" s="686"/>
      <c r="XES78" s="686"/>
      <c r="XET78" s="686"/>
      <c r="XEU78" s="686"/>
      <c r="XEV78" s="686"/>
      <c r="XEW78" s="686"/>
      <c r="XEX78" s="686"/>
      <c r="XEY78" s="686"/>
      <c r="XEZ78" s="686"/>
      <c r="XFA78" s="686"/>
      <c r="XFB78" s="686"/>
      <c r="XFC78" s="686"/>
      <c r="XFD78" s="686"/>
    </row>
    <row r="79" s="528" customFormat="1" ht="17.1" customHeight="1" spans="1:16384">
      <c r="A79" s="334"/>
      <c r="B79" s="338" t="s">
        <v>191</v>
      </c>
      <c r="C79" s="340">
        <v>1312</v>
      </c>
      <c r="D79" s="339">
        <v>6976</v>
      </c>
      <c r="E79" s="339">
        <v>8288</v>
      </c>
      <c r="F79" s="338" t="s">
        <v>172</v>
      </c>
      <c r="G79" s="624" t="s">
        <v>592</v>
      </c>
      <c r="H79" s="331" t="s">
        <v>193</v>
      </c>
      <c r="I79" s="331" t="s">
        <v>175</v>
      </c>
      <c r="J79" s="339" t="s">
        <v>135</v>
      </c>
      <c r="K79" s="418">
        <v>41</v>
      </c>
      <c r="L79" s="340">
        <v>1312</v>
      </c>
      <c r="M79" s="661"/>
      <c r="N79" s="657"/>
      <c r="O79" s="657"/>
      <c r="P79" s="657"/>
      <c r="Q79" s="657"/>
      <c r="R79" s="657"/>
      <c r="S79" s="657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  <c r="BX79" s="657"/>
      <c r="BY79" s="657"/>
      <c r="BZ79" s="657"/>
      <c r="CA79" s="657"/>
      <c r="CB79" s="657"/>
      <c r="CC79" s="657"/>
      <c r="CD79" s="657"/>
      <c r="CE79" s="657"/>
      <c r="CF79" s="657"/>
      <c r="CG79" s="657"/>
      <c r="CH79" s="657"/>
      <c r="CI79" s="657"/>
      <c r="CJ79" s="657"/>
      <c r="CK79" s="657"/>
      <c r="CL79" s="657"/>
      <c r="CM79" s="657"/>
      <c r="CN79" s="657"/>
      <c r="CO79" s="657"/>
      <c r="CP79" s="657"/>
      <c r="CQ79" s="657"/>
      <c r="CR79" s="657"/>
      <c r="CS79" s="657"/>
      <c r="CT79" s="657"/>
      <c r="CU79" s="657"/>
      <c r="CV79" s="657"/>
      <c r="CW79" s="657"/>
      <c r="CX79" s="657"/>
      <c r="CY79" s="657"/>
      <c r="CZ79" s="657"/>
      <c r="DA79" s="657"/>
      <c r="DB79" s="657"/>
      <c r="DC79" s="657"/>
      <c r="DD79" s="657"/>
      <c r="DE79" s="657"/>
      <c r="DF79" s="657"/>
      <c r="DG79" s="657"/>
      <c r="DH79" s="657"/>
      <c r="DI79" s="657"/>
      <c r="DJ79" s="657"/>
      <c r="DK79" s="657"/>
      <c r="DL79" s="657"/>
      <c r="DM79" s="657"/>
      <c r="DN79" s="657"/>
      <c r="DO79" s="657"/>
      <c r="DP79" s="657"/>
      <c r="DQ79" s="657"/>
      <c r="DR79" s="657"/>
      <c r="DS79" s="657"/>
      <c r="DT79" s="657"/>
      <c r="DU79" s="657"/>
      <c r="DV79" s="657"/>
      <c r="DW79" s="657"/>
      <c r="DX79" s="657"/>
      <c r="DY79" s="657"/>
      <c r="XDR79" s="686"/>
      <c r="XDS79" s="686"/>
      <c r="XDT79" s="686"/>
      <c r="XDU79" s="686"/>
      <c r="XDV79" s="686"/>
      <c r="XDW79" s="686"/>
      <c r="XDX79" s="686"/>
      <c r="XDY79" s="686"/>
      <c r="XDZ79" s="686"/>
      <c r="XEA79" s="686"/>
      <c r="XEB79" s="686"/>
      <c r="XEC79" s="686"/>
      <c r="XED79" s="686"/>
      <c r="XEE79" s="686"/>
      <c r="XEF79" s="686"/>
      <c r="XEG79" s="686"/>
      <c r="XEH79" s="686"/>
      <c r="XEI79" s="686"/>
      <c r="XEJ79" s="686"/>
      <c r="XEK79" s="686"/>
      <c r="XEL79" s="686"/>
      <c r="XEM79" s="686"/>
      <c r="XEN79" s="686"/>
      <c r="XEO79" s="686"/>
      <c r="XEP79" s="686"/>
      <c r="XEQ79" s="686"/>
      <c r="XER79" s="686"/>
      <c r="XES79" s="686"/>
      <c r="XET79" s="686"/>
      <c r="XEU79" s="686"/>
      <c r="XEV79" s="686"/>
      <c r="XEW79" s="686"/>
      <c r="XEX79" s="686"/>
      <c r="XEY79" s="686"/>
      <c r="XEZ79" s="686"/>
      <c r="XFA79" s="686"/>
      <c r="XFB79" s="686"/>
      <c r="XFC79" s="686"/>
      <c r="XFD79" s="686"/>
    </row>
    <row r="80" s="528" customFormat="1" ht="17.1" customHeight="1" spans="1:16384">
      <c r="A80" s="328" t="s">
        <v>194</v>
      </c>
      <c r="B80" s="331" t="s">
        <v>195</v>
      </c>
      <c r="C80" s="625">
        <f>SUM(L80:L89)</f>
        <v>16402.5</v>
      </c>
      <c r="D80" s="625">
        <v>85901</v>
      </c>
      <c r="E80" s="626">
        <v>574200</v>
      </c>
      <c r="F80" s="331" t="s">
        <v>172</v>
      </c>
      <c r="G80" s="331" t="s">
        <v>196</v>
      </c>
      <c r="H80" s="339" t="s">
        <v>197</v>
      </c>
      <c r="I80" s="339" t="s">
        <v>198</v>
      </c>
      <c r="J80" s="339" t="s">
        <v>135</v>
      </c>
      <c r="K80" s="662">
        <v>41</v>
      </c>
      <c r="L80" s="338">
        <v>1845</v>
      </c>
      <c r="M80" s="663" t="s">
        <v>593</v>
      </c>
      <c r="N80" s="657"/>
      <c r="O80" s="657"/>
      <c r="P80" s="657"/>
      <c r="Q80" s="657"/>
      <c r="R80" s="657"/>
      <c r="S80" s="657"/>
      <c r="T80" s="657"/>
      <c r="U80" s="657"/>
      <c r="V80" s="657"/>
      <c r="W80" s="657"/>
      <c r="X80" s="657"/>
      <c r="Y80" s="657"/>
      <c r="Z80" s="657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7"/>
      <c r="BL80" s="657"/>
      <c r="BM80" s="657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  <c r="BX80" s="657"/>
      <c r="BY80" s="657"/>
      <c r="BZ80" s="657"/>
      <c r="CA80" s="657"/>
      <c r="CB80" s="657"/>
      <c r="CC80" s="657"/>
      <c r="CD80" s="657"/>
      <c r="CE80" s="657"/>
      <c r="CF80" s="657"/>
      <c r="CG80" s="657"/>
      <c r="CH80" s="657"/>
      <c r="CI80" s="657"/>
      <c r="CJ80" s="657"/>
      <c r="CK80" s="657"/>
      <c r="CL80" s="657"/>
      <c r="CM80" s="657"/>
      <c r="CN80" s="657"/>
      <c r="CO80" s="657"/>
      <c r="CP80" s="657"/>
      <c r="CQ80" s="657"/>
      <c r="CR80" s="657"/>
      <c r="CS80" s="657"/>
      <c r="CT80" s="657"/>
      <c r="CU80" s="657"/>
      <c r="CV80" s="657"/>
      <c r="CW80" s="657"/>
      <c r="CX80" s="657"/>
      <c r="CY80" s="657"/>
      <c r="CZ80" s="657"/>
      <c r="DA80" s="657"/>
      <c r="DB80" s="657"/>
      <c r="DC80" s="657"/>
      <c r="DD80" s="657"/>
      <c r="DE80" s="657"/>
      <c r="DF80" s="657"/>
      <c r="DG80" s="657"/>
      <c r="DH80" s="657"/>
      <c r="DI80" s="657"/>
      <c r="DJ80" s="657"/>
      <c r="DK80" s="657"/>
      <c r="DL80" s="657"/>
      <c r="DM80" s="657"/>
      <c r="DN80" s="657"/>
      <c r="DO80" s="657"/>
      <c r="DP80" s="657"/>
      <c r="DQ80" s="657"/>
      <c r="DR80" s="657"/>
      <c r="DS80" s="657"/>
      <c r="DT80" s="657"/>
      <c r="DU80" s="657"/>
      <c r="DV80" s="657"/>
      <c r="DW80" s="657"/>
      <c r="DX80" s="657"/>
      <c r="DY80" s="657"/>
      <c r="XDR80" s="686"/>
      <c r="XDS80" s="686"/>
      <c r="XDT80" s="686"/>
      <c r="XDU80" s="686"/>
      <c r="XDV80" s="686"/>
      <c r="XDW80" s="686"/>
      <c r="XDX80" s="686"/>
      <c r="XDY80" s="686"/>
      <c r="XDZ80" s="686"/>
      <c r="XEA80" s="686"/>
      <c r="XEB80" s="686"/>
      <c r="XEC80" s="686"/>
      <c r="XED80" s="686"/>
      <c r="XEE80" s="686"/>
      <c r="XEF80" s="686"/>
      <c r="XEG80" s="686"/>
      <c r="XEH80" s="686"/>
      <c r="XEI80" s="686"/>
      <c r="XEJ80" s="686"/>
      <c r="XEK80" s="686"/>
      <c r="XEL80" s="686"/>
      <c r="XEM80" s="686"/>
      <c r="XEN80" s="686"/>
      <c r="XEO80" s="686"/>
      <c r="XEP80" s="686"/>
      <c r="XEQ80" s="686"/>
      <c r="XER80" s="686"/>
      <c r="XES80" s="686"/>
      <c r="XET80" s="686"/>
      <c r="XEU80" s="686"/>
      <c r="XEV80" s="686"/>
      <c r="XEW80" s="686"/>
      <c r="XEX80" s="686"/>
      <c r="XEY80" s="686"/>
      <c r="XEZ80" s="686"/>
      <c r="XFA80" s="686"/>
      <c r="XFB80" s="686"/>
      <c r="XFC80" s="686"/>
      <c r="XFD80" s="686"/>
    </row>
    <row r="81" s="528" customFormat="1" ht="17.1" customHeight="1" spans="1:16384">
      <c r="A81" s="334"/>
      <c r="B81" s="331"/>
      <c r="C81" s="625"/>
      <c r="D81" s="625"/>
      <c r="E81" s="626"/>
      <c r="F81" s="331"/>
      <c r="G81" s="331" t="s">
        <v>200</v>
      </c>
      <c r="H81" s="339" t="s">
        <v>201</v>
      </c>
      <c r="I81" s="339" t="s">
        <v>43</v>
      </c>
      <c r="J81" s="339">
        <v>1500</v>
      </c>
      <c r="K81" s="339">
        <v>105</v>
      </c>
      <c r="L81" s="338">
        <v>2625</v>
      </c>
      <c r="M81" s="663"/>
      <c r="N81" s="657"/>
      <c r="O81" s="657"/>
      <c r="P81" s="657"/>
      <c r="Q81" s="657"/>
      <c r="R81" s="657"/>
      <c r="S81" s="657"/>
      <c r="T81" s="657"/>
      <c r="U81" s="657"/>
      <c r="V81" s="657"/>
      <c r="W81" s="657"/>
      <c r="X81" s="657"/>
      <c r="Y81" s="657"/>
      <c r="Z81" s="657"/>
      <c r="AA81" s="657"/>
      <c r="AB81" s="657"/>
      <c r="AC81" s="657"/>
      <c r="AD81" s="657"/>
      <c r="AE81" s="657"/>
      <c r="AF81" s="657"/>
      <c r="AG81" s="657"/>
      <c r="AH81" s="657"/>
      <c r="AI81" s="657"/>
      <c r="AJ81" s="657"/>
      <c r="AK81" s="657"/>
      <c r="AL81" s="657"/>
      <c r="AM81" s="657"/>
      <c r="AN81" s="657"/>
      <c r="AO81" s="657"/>
      <c r="AP81" s="657"/>
      <c r="AQ81" s="657"/>
      <c r="AR81" s="657"/>
      <c r="AS81" s="657"/>
      <c r="AT81" s="657"/>
      <c r="AU81" s="657"/>
      <c r="AV81" s="657"/>
      <c r="AW81" s="657"/>
      <c r="AX81" s="657"/>
      <c r="AY81" s="657"/>
      <c r="AZ81" s="657"/>
      <c r="BA81" s="657"/>
      <c r="BB81" s="657"/>
      <c r="BC81" s="657"/>
      <c r="BD81" s="657"/>
      <c r="BE81" s="657"/>
      <c r="BF81" s="657"/>
      <c r="BG81" s="657"/>
      <c r="BH81" s="657"/>
      <c r="BI81" s="657"/>
      <c r="BJ81" s="657"/>
      <c r="BK81" s="657"/>
      <c r="BL81" s="657"/>
      <c r="BM81" s="657"/>
      <c r="BN81" s="657"/>
      <c r="BO81" s="657"/>
      <c r="BP81" s="657"/>
      <c r="BQ81" s="657"/>
      <c r="BR81" s="657"/>
      <c r="BS81" s="657"/>
      <c r="BT81" s="657"/>
      <c r="BU81" s="657"/>
      <c r="BV81" s="657"/>
      <c r="BW81" s="657"/>
      <c r="BX81" s="657"/>
      <c r="BY81" s="657"/>
      <c r="BZ81" s="657"/>
      <c r="CA81" s="657"/>
      <c r="CB81" s="657"/>
      <c r="CC81" s="657"/>
      <c r="CD81" s="657"/>
      <c r="CE81" s="657"/>
      <c r="CF81" s="657"/>
      <c r="CG81" s="657"/>
      <c r="CH81" s="657"/>
      <c r="CI81" s="657"/>
      <c r="CJ81" s="657"/>
      <c r="CK81" s="657"/>
      <c r="CL81" s="657"/>
      <c r="CM81" s="657"/>
      <c r="CN81" s="657"/>
      <c r="CO81" s="657"/>
      <c r="CP81" s="657"/>
      <c r="CQ81" s="657"/>
      <c r="CR81" s="657"/>
      <c r="CS81" s="657"/>
      <c r="CT81" s="657"/>
      <c r="CU81" s="657"/>
      <c r="CV81" s="657"/>
      <c r="CW81" s="657"/>
      <c r="CX81" s="657"/>
      <c r="CY81" s="657"/>
      <c r="CZ81" s="657"/>
      <c r="DA81" s="657"/>
      <c r="DB81" s="657"/>
      <c r="DC81" s="657"/>
      <c r="DD81" s="657"/>
      <c r="DE81" s="657"/>
      <c r="DF81" s="657"/>
      <c r="DG81" s="657"/>
      <c r="DH81" s="657"/>
      <c r="DI81" s="657"/>
      <c r="DJ81" s="657"/>
      <c r="DK81" s="657"/>
      <c r="DL81" s="657"/>
      <c r="DM81" s="657"/>
      <c r="DN81" s="657"/>
      <c r="DO81" s="657"/>
      <c r="DP81" s="657"/>
      <c r="DQ81" s="657"/>
      <c r="DR81" s="657"/>
      <c r="DS81" s="657"/>
      <c r="DT81" s="657"/>
      <c r="DU81" s="657"/>
      <c r="DV81" s="657"/>
      <c r="DW81" s="657"/>
      <c r="DX81" s="657"/>
      <c r="DY81" s="657"/>
      <c r="XDR81" s="686"/>
      <c r="XDS81" s="686"/>
      <c r="XDT81" s="686"/>
      <c r="XDU81" s="686"/>
      <c r="XDV81" s="686"/>
      <c r="XDW81" s="686"/>
      <c r="XDX81" s="686"/>
      <c r="XDY81" s="686"/>
      <c r="XDZ81" s="686"/>
      <c r="XEA81" s="686"/>
      <c r="XEB81" s="686"/>
      <c r="XEC81" s="686"/>
      <c r="XED81" s="686"/>
      <c r="XEE81" s="686"/>
      <c r="XEF81" s="686"/>
      <c r="XEG81" s="686"/>
      <c r="XEH81" s="686"/>
      <c r="XEI81" s="686"/>
      <c r="XEJ81" s="686"/>
      <c r="XEK81" s="686"/>
      <c r="XEL81" s="686"/>
      <c r="XEM81" s="686"/>
      <c r="XEN81" s="686"/>
      <c r="XEO81" s="686"/>
      <c r="XEP81" s="686"/>
      <c r="XEQ81" s="686"/>
      <c r="XER81" s="686"/>
      <c r="XES81" s="686"/>
      <c r="XET81" s="686"/>
      <c r="XEU81" s="686"/>
      <c r="XEV81" s="686"/>
      <c r="XEW81" s="686"/>
      <c r="XEX81" s="686"/>
      <c r="XEY81" s="686"/>
      <c r="XEZ81" s="686"/>
      <c r="XFA81" s="686"/>
      <c r="XFB81" s="686"/>
      <c r="XFC81" s="686"/>
      <c r="XFD81" s="686"/>
    </row>
    <row r="82" s="528" customFormat="1" ht="17.1" customHeight="1" spans="1:16384">
      <c r="A82" s="334"/>
      <c r="B82" s="331"/>
      <c r="C82" s="625"/>
      <c r="D82" s="625"/>
      <c r="E82" s="626"/>
      <c r="F82" s="331"/>
      <c r="G82" s="331" t="s">
        <v>594</v>
      </c>
      <c r="H82" s="331" t="s">
        <v>203</v>
      </c>
      <c r="I82" s="331" t="s">
        <v>562</v>
      </c>
      <c r="J82" s="339" t="s">
        <v>135</v>
      </c>
      <c r="K82" s="339">
        <v>10</v>
      </c>
      <c r="L82" s="340">
        <v>450</v>
      </c>
      <c r="M82" s="663"/>
      <c r="N82" s="657"/>
      <c r="O82" s="657"/>
      <c r="P82" s="657"/>
      <c r="Q82" s="657"/>
      <c r="R82" s="657"/>
      <c r="S82" s="657"/>
      <c r="T82" s="657"/>
      <c r="U82" s="657"/>
      <c r="V82" s="657"/>
      <c r="W82" s="657"/>
      <c r="X82" s="657"/>
      <c r="Y82" s="657"/>
      <c r="Z82" s="657"/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7"/>
      <c r="BL82" s="657"/>
      <c r="BM82" s="657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  <c r="BX82" s="657"/>
      <c r="BY82" s="657"/>
      <c r="BZ82" s="657"/>
      <c r="CA82" s="657"/>
      <c r="CB82" s="657"/>
      <c r="CC82" s="657"/>
      <c r="CD82" s="657"/>
      <c r="CE82" s="657"/>
      <c r="CF82" s="657"/>
      <c r="CG82" s="657"/>
      <c r="CH82" s="657"/>
      <c r="CI82" s="657"/>
      <c r="CJ82" s="657"/>
      <c r="CK82" s="657"/>
      <c r="CL82" s="657"/>
      <c r="CM82" s="657"/>
      <c r="CN82" s="657"/>
      <c r="CO82" s="657"/>
      <c r="CP82" s="657"/>
      <c r="CQ82" s="657"/>
      <c r="CR82" s="657"/>
      <c r="CS82" s="657"/>
      <c r="CT82" s="657"/>
      <c r="CU82" s="657"/>
      <c r="CV82" s="657"/>
      <c r="CW82" s="657"/>
      <c r="CX82" s="657"/>
      <c r="CY82" s="657"/>
      <c r="CZ82" s="657"/>
      <c r="DA82" s="657"/>
      <c r="DB82" s="657"/>
      <c r="DC82" s="657"/>
      <c r="DD82" s="657"/>
      <c r="DE82" s="657"/>
      <c r="DF82" s="657"/>
      <c r="DG82" s="657"/>
      <c r="DH82" s="657"/>
      <c r="DI82" s="657"/>
      <c r="DJ82" s="657"/>
      <c r="DK82" s="657"/>
      <c r="DL82" s="657"/>
      <c r="DM82" s="657"/>
      <c r="DN82" s="657"/>
      <c r="DO82" s="657"/>
      <c r="DP82" s="657"/>
      <c r="DQ82" s="657"/>
      <c r="DR82" s="657"/>
      <c r="DS82" s="657"/>
      <c r="DT82" s="657"/>
      <c r="DU82" s="657"/>
      <c r="DV82" s="657"/>
      <c r="DW82" s="657"/>
      <c r="DX82" s="657"/>
      <c r="DY82" s="657"/>
      <c r="XDR82" s="686"/>
      <c r="XDS82" s="686"/>
      <c r="XDT82" s="686"/>
      <c r="XDU82" s="686"/>
      <c r="XDV82" s="686"/>
      <c r="XDW82" s="686"/>
      <c r="XDX82" s="686"/>
      <c r="XDY82" s="686"/>
      <c r="XDZ82" s="686"/>
      <c r="XEA82" s="686"/>
      <c r="XEB82" s="686"/>
      <c r="XEC82" s="686"/>
      <c r="XED82" s="686"/>
      <c r="XEE82" s="686"/>
      <c r="XEF82" s="686"/>
      <c r="XEG82" s="686"/>
      <c r="XEH82" s="686"/>
      <c r="XEI82" s="686"/>
      <c r="XEJ82" s="686"/>
      <c r="XEK82" s="686"/>
      <c r="XEL82" s="686"/>
      <c r="XEM82" s="686"/>
      <c r="XEN82" s="686"/>
      <c r="XEO82" s="686"/>
      <c r="XEP82" s="686"/>
      <c r="XEQ82" s="686"/>
      <c r="XER82" s="686"/>
      <c r="XES82" s="686"/>
      <c r="XET82" s="686"/>
      <c r="XEU82" s="686"/>
      <c r="XEV82" s="686"/>
      <c r="XEW82" s="686"/>
      <c r="XEX82" s="686"/>
      <c r="XEY82" s="686"/>
      <c r="XEZ82" s="686"/>
      <c r="XFA82" s="686"/>
      <c r="XFB82" s="686"/>
      <c r="XFC82" s="686"/>
      <c r="XFD82" s="686"/>
    </row>
    <row r="83" s="528" customFormat="1" ht="17.1" customHeight="1" spans="1:16384">
      <c r="A83" s="334"/>
      <c r="B83" s="331"/>
      <c r="C83" s="625"/>
      <c r="D83" s="625"/>
      <c r="E83" s="626"/>
      <c r="F83" s="331"/>
      <c r="G83" s="331" t="s">
        <v>205</v>
      </c>
      <c r="H83" s="331" t="s">
        <v>206</v>
      </c>
      <c r="I83" s="331" t="s">
        <v>99</v>
      </c>
      <c r="J83" s="339" t="s">
        <v>135</v>
      </c>
      <c r="K83" s="339">
        <v>45</v>
      </c>
      <c r="L83" s="340">
        <v>2670</v>
      </c>
      <c r="M83" s="663"/>
      <c r="N83" s="657"/>
      <c r="O83" s="657"/>
      <c r="P83" s="657"/>
      <c r="Q83" s="657"/>
      <c r="R83" s="657"/>
      <c r="S83" s="657"/>
      <c r="T83" s="657"/>
      <c r="U83" s="657"/>
      <c r="V83" s="657"/>
      <c r="W83" s="657"/>
      <c r="X83" s="657"/>
      <c r="Y83" s="657"/>
      <c r="Z83" s="657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7"/>
      <c r="BL83" s="657"/>
      <c r="BM83" s="657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  <c r="BX83" s="657"/>
      <c r="BY83" s="657"/>
      <c r="BZ83" s="657"/>
      <c r="CA83" s="657"/>
      <c r="CB83" s="657"/>
      <c r="CC83" s="657"/>
      <c r="CD83" s="657"/>
      <c r="CE83" s="657"/>
      <c r="CF83" s="657"/>
      <c r="CG83" s="657"/>
      <c r="CH83" s="657"/>
      <c r="CI83" s="657"/>
      <c r="CJ83" s="657"/>
      <c r="CK83" s="657"/>
      <c r="CL83" s="657"/>
      <c r="CM83" s="657"/>
      <c r="CN83" s="657"/>
      <c r="CO83" s="657"/>
      <c r="CP83" s="657"/>
      <c r="CQ83" s="657"/>
      <c r="CR83" s="657"/>
      <c r="CS83" s="657"/>
      <c r="CT83" s="657"/>
      <c r="CU83" s="657"/>
      <c r="CV83" s="657"/>
      <c r="CW83" s="657"/>
      <c r="CX83" s="657"/>
      <c r="CY83" s="657"/>
      <c r="CZ83" s="657"/>
      <c r="DA83" s="657"/>
      <c r="DB83" s="657"/>
      <c r="DC83" s="657"/>
      <c r="DD83" s="657"/>
      <c r="DE83" s="657"/>
      <c r="DF83" s="657"/>
      <c r="DG83" s="657"/>
      <c r="DH83" s="657"/>
      <c r="DI83" s="657"/>
      <c r="DJ83" s="657"/>
      <c r="DK83" s="657"/>
      <c r="DL83" s="657"/>
      <c r="DM83" s="657"/>
      <c r="DN83" s="657"/>
      <c r="DO83" s="657"/>
      <c r="DP83" s="657"/>
      <c r="DQ83" s="657"/>
      <c r="DR83" s="657"/>
      <c r="DS83" s="657"/>
      <c r="DT83" s="657"/>
      <c r="DU83" s="657"/>
      <c r="DV83" s="657"/>
      <c r="DW83" s="657"/>
      <c r="DX83" s="657"/>
      <c r="DY83" s="657"/>
      <c r="XDR83" s="686"/>
      <c r="XDS83" s="686"/>
      <c r="XDT83" s="686"/>
      <c r="XDU83" s="686"/>
      <c r="XDV83" s="686"/>
      <c r="XDW83" s="686"/>
      <c r="XDX83" s="686"/>
      <c r="XDY83" s="686"/>
      <c r="XDZ83" s="686"/>
      <c r="XEA83" s="686"/>
      <c r="XEB83" s="686"/>
      <c r="XEC83" s="686"/>
      <c r="XED83" s="686"/>
      <c r="XEE83" s="686"/>
      <c r="XEF83" s="686"/>
      <c r="XEG83" s="686"/>
      <c r="XEH83" s="686"/>
      <c r="XEI83" s="686"/>
      <c r="XEJ83" s="686"/>
      <c r="XEK83" s="686"/>
      <c r="XEL83" s="686"/>
      <c r="XEM83" s="686"/>
      <c r="XEN83" s="686"/>
      <c r="XEO83" s="686"/>
      <c r="XEP83" s="686"/>
      <c r="XEQ83" s="686"/>
      <c r="XER83" s="686"/>
      <c r="XES83" s="686"/>
      <c r="XET83" s="686"/>
      <c r="XEU83" s="686"/>
      <c r="XEV83" s="686"/>
      <c r="XEW83" s="686"/>
      <c r="XEX83" s="686"/>
      <c r="XEY83" s="686"/>
      <c r="XEZ83" s="686"/>
      <c r="XFA83" s="686"/>
      <c r="XFB83" s="686"/>
      <c r="XFC83" s="686"/>
      <c r="XFD83" s="686"/>
    </row>
    <row r="84" s="528" customFormat="1" ht="17.1" customHeight="1" spans="1:16384">
      <c r="A84" s="334"/>
      <c r="B84" s="331"/>
      <c r="C84" s="625"/>
      <c r="D84" s="625"/>
      <c r="E84" s="626"/>
      <c r="F84" s="331"/>
      <c r="G84" s="331" t="s">
        <v>207</v>
      </c>
      <c r="H84" s="331" t="s">
        <v>208</v>
      </c>
      <c r="I84" s="331" t="s">
        <v>206</v>
      </c>
      <c r="J84" s="339" t="s">
        <v>135</v>
      </c>
      <c r="K84" s="339">
        <v>25</v>
      </c>
      <c r="L84" s="339">
        <v>773.5</v>
      </c>
      <c r="M84" s="663"/>
      <c r="N84" s="657"/>
      <c r="O84" s="657"/>
      <c r="P84" s="657"/>
      <c r="Q84" s="657"/>
      <c r="R84" s="657"/>
      <c r="S84" s="657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  <c r="BX84" s="657"/>
      <c r="BY84" s="657"/>
      <c r="BZ84" s="657"/>
      <c r="CA84" s="657"/>
      <c r="CB84" s="657"/>
      <c r="CC84" s="657"/>
      <c r="CD84" s="657"/>
      <c r="CE84" s="657"/>
      <c r="CF84" s="657"/>
      <c r="CG84" s="657"/>
      <c r="CH84" s="657"/>
      <c r="CI84" s="657"/>
      <c r="CJ84" s="657"/>
      <c r="CK84" s="657"/>
      <c r="CL84" s="657"/>
      <c r="CM84" s="657"/>
      <c r="CN84" s="657"/>
      <c r="CO84" s="657"/>
      <c r="CP84" s="657"/>
      <c r="CQ84" s="657"/>
      <c r="CR84" s="657"/>
      <c r="CS84" s="657"/>
      <c r="CT84" s="657"/>
      <c r="CU84" s="657"/>
      <c r="CV84" s="657"/>
      <c r="CW84" s="657"/>
      <c r="CX84" s="657"/>
      <c r="CY84" s="657"/>
      <c r="CZ84" s="657"/>
      <c r="DA84" s="657"/>
      <c r="DB84" s="657"/>
      <c r="DC84" s="657"/>
      <c r="DD84" s="657"/>
      <c r="DE84" s="657"/>
      <c r="DF84" s="657"/>
      <c r="DG84" s="657"/>
      <c r="DH84" s="657"/>
      <c r="DI84" s="657"/>
      <c r="DJ84" s="657"/>
      <c r="DK84" s="657"/>
      <c r="DL84" s="657"/>
      <c r="DM84" s="657"/>
      <c r="DN84" s="657"/>
      <c r="DO84" s="657"/>
      <c r="DP84" s="657"/>
      <c r="DQ84" s="657"/>
      <c r="DR84" s="657"/>
      <c r="DS84" s="657"/>
      <c r="DT84" s="657"/>
      <c r="DU84" s="657"/>
      <c r="DV84" s="657"/>
      <c r="DW84" s="657"/>
      <c r="DX84" s="657"/>
      <c r="DY84" s="657"/>
      <c r="XDR84" s="686"/>
      <c r="XDS84" s="686"/>
      <c r="XDT84" s="686"/>
      <c r="XDU84" s="686"/>
      <c r="XDV84" s="686"/>
      <c r="XDW84" s="686"/>
      <c r="XDX84" s="686"/>
      <c r="XDY84" s="686"/>
      <c r="XDZ84" s="686"/>
      <c r="XEA84" s="686"/>
      <c r="XEB84" s="686"/>
      <c r="XEC84" s="686"/>
      <c r="XED84" s="686"/>
      <c r="XEE84" s="686"/>
      <c r="XEF84" s="686"/>
      <c r="XEG84" s="686"/>
      <c r="XEH84" s="686"/>
      <c r="XEI84" s="686"/>
      <c r="XEJ84" s="686"/>
      <c r="XEK84" s="686"/>
      <c r="XEL84" s="686"/>
      <c r="XEM84" s="686"/>
      <c r="XEN84" s="686"/>
      <c r="XEO84" s="686"/>
      <c r="XEP84" s="686"/>
      <c r="XEQ84" s="686"/>
      <c r="XER84" s="686"/>
      <c r="XES84" s="686"/>
      <c r="XET84" s="686"/>
      <c r="XEU84" s="686"/>
      <c r="XEV84" s="686"/>
      <c r="XEW84" s="686"/>
      <c r="XEX84" s="686"/>
      <c r="XEY84" s="686"/>
      <c r="XEZ84" s="686"/>
      <c r="XFA84" s="686"/>
      <c r="XFB84" s="686"/>
      <c r="XFC84" s="686"/>
      <c r="XFD84" s="686"/>
    </row>
    <row r="85" s="528" customFormat="1" ht="17.1" customHeight="1" spans="1:16384">
      <c r="A85" s="334"/>
      <c r="B85" s="331"/>
      <c r="C85" s="625"/>
      <c r="D85" s="625"/>
      <c r="E85" s="626"/>
      <c r="F85" s="331"/>
      <c r="G85" s="328" t="s">
        <v>209</v>
      </c>
      <c r="H85" s="339" t="s">
        <v>210</v>
      </c>
      <c r="I85" s="339" t="s">
        <v>211</v>
      </c>
      <c r="J85" s="339" t="s">
        <v>135</v>
      </c>
      <c r="K85" s="339">
        <v>60</v>
      </c>
      <c r="L85" s="339">
        <v>1800</v>
      </c>
      <c r="M85" s="663"/>
      <c r="N85" s="657"/>
      <c r="O85" s="657"/>
      <c r="P85" s="657"/>
      <c r="Q85" s="657"/>
      <c r="R85" s="657"/>
      <c r="S85" s="657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657"/>
      <c r="AL85" s="657"/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65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657"/>
      <c r="BV85" s="657"/>
      <c r="BW85" s="657"/>
      <c r="BX85" s="657"/>
      <c r="BY85" s="657"/>
      <c r="BZ85" s="657"/>
      <c r="CA85" s="657"/>
      <c r="CB85" s="657"/>
      <c r="CC85" s="657"/>
      <c r="CD85" s="657"/>
      <c r="CE85" s="657"/>
      <c r="CF85" s="657"/>
      <c r="CG85" s="657"/>
      <c r="CH85" s="657"/>
      <c r="CI85" s="657"/>
      <c r="CJ85" s="657"/>
      <c r="CK85" s="657"/>
      <c r="CL85" s="657"/>
      <c r="CM85" s="657"/>
      <c r="CN85" s="657"/>
      <c r="CO85" s="657"/>
      <c r="CP85" s="657"/>
      <c r="CQ85" s="657"/>
      <c r="CR85" s="657"/>
      <c r="CS85" s="657"/>
      <c r="CT85" s="657"/>
      <c r="CU85" s="657"/>
      <c r="CV85" s="657"/>
      <c r="CW85" s="657"/>
      <c r="CX85" s="657"/>
      <c r="CY85" s="657"/>
      <c r="CZ85" s="657"/>
      <c r="DA85" s="657"/>
      <c r="DB85" s="657"/>
      <c r="DC85" s="657"/>
      <c r="DD85" s="657"/>
      <c r="DE85" s="657"/>
      <c r="DF85" s="657"/>
      <c r="DG85" s="657"/>
      <c r="DH85" s="657"/>
      <c r="DI85" s="657"/>
      <c r="DJ85" s="657"/>
      <c r="DK85" s="657"/>
      <c r="DL85" s="657"/>
      <c r="DM85" s="657"/>
      <c r="DN85" s="657"/>
      <c r="DO85" s="657"/>
      <c r="DP85" s="657"/>
      <c r="DQ85" s="657"/>
      <c r="DR85" s="657"/>
      <c r="DS85" s="657"/>
      <c r="DT85" s="657"/>
      <c r="DU85" s="657"/>
      <c r="DV85" s="657"/>
      <c r="DW85" s="657"/>
      <c r="DX85" s="657"/>
      <c r="DY85" s="657"/>
      <c r="XDR85" s="686"/>
      <c r="XDS85" s="686"/>
      <c r="XDT85" s="686"/>
      <c r="XDU85" s="686"/>
      <c r="XDV85" s="686"/>
      <c r="XDW85" s="686"/>
      <c r="XDX85" s="686"/>
      <c r="XDY85" s="686"/>
      <c r="XDZ85" s="686"/>
      <c r="XEA85" s="686"/>
      <c r="XEB85" s="686"/>
      <c r="XEC85" s="686"/>
      <c r="XED85" s="686"/>
      <c r="XEE85" s="686"/>
      <c r="XEF85" s="686"/>
      <c r="XEG85" s="686"/>
      <c r="XEH85" s="686"/>
      <c r="XEI85" s="686"/>
      <c r="XEJ85" s="686"/>
      <c r="XEK85" s="686"/>
      <c r="XEL85" s="686"/>
      <c r="XEM85" s="686"/>
      <c r="XEN85" s="686"/>
      <c r="XEO85" s="686"/>
      <c r="XEP85" s="686"/>
      <c r="XEQ85" s="686"/>
      <c r="XER85" s="686"/>
      <c r="XES85" s="686"/>
      <c r="XET85" s="686"/>
      <c r="XEU85" s="686"/>
      <c r="XEV85" s="686"/>
      <c r="XEW85" s="686"/>
      <c r="XEX85" s="686"/>
      <c r="XEY85" s="686"/>
      <c r="XEZ85" s="686"/>
      <c r="XFA85" s="686"/>
      <c r="XFB85" s="686"/>
      <c r="XFC85" s="686"/>
      <c r="XFD85" s="686"/>
    </row>
    <row r="86" s="528" customFormat="1" ht="17.1" customHeight="1" spans="1:16384">
      <c r="A86" s="334"/>
      <c r="B86" s="331"/>
      <c r="C86" s="625"/>
      <c r="D86" s="625"/>
      <c r="E86" s="626"/>
      <c r="F86" s="331"/>
      <c r="G86" s="339" t="s">
        <v>213</v>
      </c>
      <c r="H86" s="339" t="s">
        <v>214</v>
      </c>
      <c r="I86" s="339" t="s">
        <v>208</v>
      </c>
      <c r="J86" s="339" t="s">
        <v>135</v>
      </c>
      <c r="K86" s="339">
        <v>0</v>
      </c>
      <c r="L86" s="339">
        <v>0</v>
      </c>
      <c r="M86" s="663"/>
      <c r="N86" s="657"/>
      <c r="O86" s="657"/>
      <c r="P86" s="657"/>
      <c r="Q86" s="657"/>
      <c r="R86" s="657"/>
      <c r="S86" s="657"/>
      <c r="T86" s="657"/>
      <c r="U86" s="657"/>
      <c r="V86" s="657"/>
      <c r="W86" s="657"/>
      <c r="X86" s="657"/>
      <c r="Y86" s="657"/>
      <c r="Z86" s="657"/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7"/>
      <c r="BL86" s="657"/>
      <c r="BM86" s="657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  <c r="BX86" s="657"/>
      <c r="BY86" s="657"/>
      <c r="BZ86" s="657"/>
      <c r="CA86" s="657"/>
      <c r="CB86" s="657"/>
      <c r="CC86" s="657"/>
      <c r="CD86" s="657"/>
      <c r="CE86" s="657"/>
      <c r="CF86" s="657"/>
      <c r="CG86" s="657"/>
      <c r="CH86" s="657"/>
      <c r="CI86" s="657"/>
      <c r="CJ86" s="657"/>
      <c r="CK86" s="657"/>
      <c r="CL86" s="657"/>
      <c r="CM86" s="657"/>
      <c r="CN86" s="657"/>
      <c r="CO86" s="657"/>
      <c r="CP86" s="657"/>
      <c r="CQ86" s="657"/>
      <c r="CR86" s="657"/>
      <c r="CS86" s="657"/>
      <c r="CT86" s="657"/>
      <c r="CU86" s="657"/>
      <c r="CV86" s="657"/>
      <c r="CW86" s="657"/>
      <c r="CX86" s="657"/>
      <c r="CY86" s="657"/>
      <c r="CZ86" s="657"/>
      <c r="DA86" s="657"/>
      <c r="DB86" s="657"/>
      <c r="DC86" s="657"/>
      <c r="DD86" s="657"/>
      <c r="DE86" s="657"/>
      <c r="DF86" s="657"/>
      <c r="DG86" s="657"/>
      <c r="DH86" s="657"/>
      <c r="DI86" s="657"/>
      <c r="DJ86" s="657"/>
      <c r="DK86" s="657"/>
      <c r="DL86" s="657"/>
      <c r="DM86" s="657"/>
      <c r="DN86" s="657"/>
      <c r="DO86" s="657"/>
      <c r="DP86" s="657"/>
      <c r="DQ86" s="657"/>
      <c r="DR86" s="657"/>
      <c r="DS86" s="657"/>
      <c r="DT86" s="657"/>
      <c r="DU86" s="657"/>
      <c r="DV86" s="657"/>
      <c r="DW86" s="657"/>
      <c r="DX86" s="657"/>
      <c r="DY86" s="657"/>
      <c r="XDR86" s="686"/>
      <c r="XDS86" s="686"/>
      <c r="XDT86" s="686"/>
      <c r="XDU86" s="686"/>
      <c r="XDV86" s="686"/>
      <c r="XDW86" s="686"/>
      <c r="XDX86" s="686"/>
      <c r="XDY86" s="686"/>
      <c r="XDZ86" s="686"/>
      <c r="XEA86" s="686"/>
      <c r="XEB86" s="686"/>
      <c r="XEC86" s="686"/>
      <c r="XED86" s="686"/>
      <c r="XEE86" s="686"/>
      <c r="XEF86" s="686"/>
      <c r="XEG86" s="686"/>
      <c r="XEH86" s="686"/>
      <c r="XEI86" s="686"/>
      <c r="XEJ86" s="686"/>
      <c r="XEK86" s="686"/>
      <c r="XEL86" s="686"/>
      <c r="XEM86" s="686"/>
      <c r="XEN86" s="686"/>
      <c r="XEO86" s="686"/>
      <c r="XEP86" s="686"/>
      <c r="XEQ86" s="686"/>
      <c r="XER86" s="686"/>
      <c r="XES86" s="686"/>
      <c r="XET86" s="686"/>
      <c r="XEU86" s="686"/>
      <c r="XEV86" s="686"/>
      <c r="XEW86" s="686"/>
      <c r="XEX86" s="686"/>
      <c r="XEY86" s="686"/>
      <c r="XEZ86" s="686"/>
      <c r="XFA86" s="686"/>
      <c r="XFB86" s="686"/>
      <c r="XFC86" s="686"/>
      <c r="XFD86" s="686"/>
    </row>
    <row r="87" s="528" customFormat="1" ht="17.1" customHeight="1" spans="1:16384">
      <c r="A87" s="334"/>
      <c r="B87" s="331"/>
      <c r="C87" s="625"/>
      <c r="D87" s="625"/>
      <c r="E87" s="626"/>
      <c r="F87" s="331"/>
      <c r="G87" s="339" t="s">
        <v>77</v>
      </c>
      <c r="H87" s="339" t="s">
        <v>595</v>
      </c>
      <c r="I87" s="339" t="s">
        <v>81</v>
      </c>
      <c r="J87" s="339" t="s">
        <v>135</v>
      </c>
      <c r="K87" s="339">
        <v>13</v>
      </c>
      <c r="L87" s="339">
        <v>681</v>
      </c>
      <c r="M87" s="663"/>
      <c r="N87" s="657"/>
      <c r="O87" s="657"/>
      <c r="P87" s="657"/>
      <c r="Q87" s="657"/>
      <c r="R87" s="657"/>
      <c r="S87" s="657"/>
      <c r="T87" s="657"/>
      <c r="U87" s="657"/>
      <c r="V87" s="657"/>
      <c r="W87" s="657"/>
      <c r="X87" s="657"/>
      <c r="Y87" s="657"/>
      <c r="Z87" s="657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7"/>
      <c r="BL87" s="657"/>
      <c r="BM87" s="657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  <c r="BX87" s="657"/>
      <c r="BY87" s="657"/>
      <c r="BZ87" s="657"/>
      <c r="CA87" s="657"/>
      <c r="CB87" s="657"/>
      <c r="CC87" s="657"/>
      <c r="CD87" s="657"/>
      <c r="CE87" s="657"/>
      <c r="CF87" s="657"/>
      <c r="CG87" s="657"/>
      <c r="CH87" s="657"/>
      <c r="CI87" s="657"/>
      <c r="CJ87" s="657"/>
      <c r="CK87" s="657"/>
      <c r="CL87" s="657"/>
      <c r="CM87" s="657"/>
      <c r="CN87" s="657"/>
      <c r="CO87" s="657"/>
      <c r="CP87" s="657"/>
      <c r="CQ87" s="657"/>
      <c r="CR87" s="657"/>
      <c r="CS87" s="657"/>
      <c r="CT87" s="657"/>
      <c r="CU87" s="657"/>
      <c r="CV87" s="657"/>
      <c r="CW87" s="657"/>
      <c r="CX87" s="657"/>
      <c r="CY87" s="657"/>
      <c r="CZ87" s="657"/>
      <c r="DA87" s="657"/>
      <c r="DB87" s="657"/>
      <c r="DC87" s="657"/>
      <c r="DD87" s="657"/>
      <c r="DE87" s="657"/>
      <c r="DF87" s="657"/>
      <c r="DG87" s="657"/>
      <c r="DH87" s="657"/>
      <c r="DI87" s="657"/>
      <c r="DJ87" s="657"/>
      <c r="DK87" s="657"/>
      <c r="DL87" s="657"/>
      <c r="DM87" s="657"/>
      <c r="DN87" s="657"/>
      <c r="DO87" s="657"/>
      <c r="DP87" s="657"/>
      <c r="DQ87" s="657"/>
      <c r="DR87" s="657"/>
      <c r="DS87" s="657"/>
      <c r="DT87" s="657"/>
      <c r="DU87" s="657"/>
      <c r="DV87" s="657"/>
      <c r="DW87" s="657"/>
      <c r="DX87" s="657"/>
      <c r="DY87" s="657"/>
      <c r="XDR87" s="686"/>
      <c r="XDS87" s="686"/>
      <c r="XDT87" s="686"/>
      <c r="XDU87" s="686"/>
      <c r="XDV87" s="686"/>
      <c r="XDW87" s="686"/>
      <c r="XDX87" s="686"/>
      <c r="XDY87" s="686"/>
      <c r="XDZ87" s="686"/>
      <c r="XEA87" s="686"/>
      <c r="XEB87" s="686"/>
      <c r="XEC87" s="686"/>
      <c r="XED87" s="686"/>
      <c r="XEE87" s="686"/>
      <c r="XEF87" s="686"/>
      <c r="XEG87" s="686"/>
      <c r="XEH87" s="686"/>
      <c r="XEI87" s="686"/>
      <c r="XEJ87" s="686"/>
      <c r="XEK87" s="686"/>
      <c r="XEL87" s="686"/>
      <c r="XEM87" s="686"/>
      <c r="XEN87" s="686"/>
      <c r="XEO87" s="686"/>
      <c r="XEP87" s="686"/>
      <c r="XEQ87" s="686"/>
      <c r="XER87" s="686"/>
      <c r="XES87" s="686"/>
      <c r="XET87" s="686"/>
      <c r="XEU87" s="686"/>
      <c r="XEV87" s="686"/>
      <c r="XEW87" s="686"/>
      <c r="XEX87" s="686"/>
      <c r="XEY87" s="686"/>
      <c r="XEZ87" s="686"/>
      <c r="XFA87" s="686"/>
      <c r="XFB87" s="686"/>
      <c r="XFC87" s="686"/>
      <c r="XFD87" s="686"/>
    </row>
    <row r="88" s="528" customFormat="1" ht="17.1" customHeight="1" spans="1:16384">
      <c r="A88" s="334"/>
      <c r="B88" s="331"/>
      <c r="C88" s="625"/>
      <c r="D88" s="625"/>
      <c r="E88" s="626"/>
      <c r="F88" s="331"/>
      <c r="G88" s="339" t="s">
        <v>93</v>
      </c>
      <c r="H88" s="339" t="s">
        <v>99</v>
      </c>
      <c r="I88" s="339" t="s">
        <v>208</v>
      </c>
      <c r="J88" s="339" t="s">
        <v>135</v>
      </c>
      <c r="K88" s="339">
        <v>15</v>
      </c>
      <c r="L88" s="339">
        <v>525</v>
      </c>
      <c r="M88" s="663"/>
      <c r="N88" s="657"/>
      <c r="O88" s="657"/>
      <c r="P88" s="657"/>
      <c r="Q88" s="657"/>
      <c r="R88" s="657"/>
      <c r="S88" s="657"/>
      <c r="T88" s="657"/>
      <c r="U88" s="657"/>
      <c r="V88" s="657"/>
      <c r="W88" s="657"/>
      <c r="X88" s="657"/>
      <c r="Y88" s="657"/>
      <c r="Z88" s="657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7"/>
      <c r="BL88" s="657"/>
      <c r="BM88" s="657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  <c r="BX88" s="657"/>
      <c r="BY88" s="657"/>
      <c r="BZ88" s="657"/>
      <c r="CA88" s="657"/>
      <c r="CB88" s="657"/>
      <c r="CC88" s="657"/>
      <c r="CD88" s="657"/>
      <c r="CE88" s="657"/>
      <c r="CF88" s="657"/>
      <c r="CG88" s="657"/>
      <c r="CH88" s="657"/>
      <c r="CI88" s="657"/>
      <c r="CJ88" s="657"/>
      <c r="CK88" s="657"/>
      <c r="CL88" s="657"/>
      <c r="CM88" s="657"/>
      <c r="CN88" s="657"/>
      <c r="CO88" s="657"/>
      <c r="CP88" s="657"/>
      <c r="CQ88" s="657"/>
      <c r="CR88" s="657"/>
      <c r="CS88" s="657"/>
      <c r="CT88" s="657"/>
      <c r="CU88" s="657"/>
      <c r="CV88" s="657"/>
      <c r="CW88" s="657"/>
      <c r="CX88" s="657"/>
      <c r="CY88" s="657"/>
      <c r="CZ88" s="657"/>
      <c r="DA88" s="657"/>
      <c r="DB88" s="657"/>
      <c r="DC88" s="657"/>
      <c r="DD88" s="657"/>
      <c r="DE88" s="657"/>
      <c r="DF88" s="657"/>
      <c r="DG88" s="657"/>
      <c r="DH88" s="657"/>
      <c r="DI88" s="657"/>
      <c r="DJ88" s="657"/>
      <c r="DK88" s="657"/>
      <c r="DL88" s="657"/>
      <c r="DM88" s="657"/>
      <c r="DN88" s="657"/>
      <c r="DO88" s="657"/>
      <c r="DP88" s="657"/>
      <c r="DQ88" s="657"/>
      <c r="DR88" s="657"/>
      <c r="DS88" s="657"/>
      <c r="DT88" s="657"/>
      <c r="DU88" s="657"/>
      <c r="DV88" s="657"/>
      <c r="DW88" s="657"/>
      <c r="DX88" s="657"/>
      <c r="DY88" s="657"/>
      <c r="XDR88" s="686"/>
      <c r="XDS88" s="686"/>
      <c r="XDT88" s="686"/>
      <c r="XDU88" s="686"/>
      <c r="XDV88" s="686"/>
      <c r="XDW88" s="686"/>
      <c r="XDX88" s="686"/>
      <c r="XDY88" s="686"/>
      <c r="XDZ88" s="686"/>
      <c r="XEA88" s="686"/>
      <c r="XEB88" s="686"/>
      <c r="XEC88" s="686"/>
      <c r="XED88" s="686"/>
      <c r="XEE88" s="686"/>
      <c r="XEF88" s="686"/>
      <c r="XEG88" s="686"/>
      <c r="XEH88" s="686"/>
      <c r="XEI88" s="686"/>
      <c r="XEJ88" s="686"/>
      <c r="XEK88" s="686"/>
      <c r="XEL88" s="686"/>
      <c r="XEM88" s="686"/>
      <c r="XEN88" s="686"/>
      <c r="XEO88" s="686"/>
      <c r="XEP88" s="686"/>
      <c r="XEQ88" s="686"/>
      <c r="XER88" s="686"/>
      <c r="XES88" s="686"/>
      <c r="XET88" s="686"/>
      <c r="XEU88" s="686"/>
      <c r="XEV88" s="686"/>
      <c r="XEW88" s="686"/>
      <c r="XEX88" s="686"/>
      <c r="XEY88" s="686"/>
      <c r="XEZ88" s="686"/>
      <c r="XFA88" s="686"/>
      <c r="XFB88" s="686"/>
      <c r="XFC88" s="686"/>
      <c r="XFD88" s="686"/>
    </row>
    <row r="89" s="528" customFormat="1" ht="17.1" customHeight="1" spans="1:16384">
      <c r="A89" s="334"/>
      <c r="B89" s="331"/>
      <c r="C89" s="625"/>
      <c r="D89" s="625"/>
      <c r="E89" s="626"/>
      <c r="F89" s="331"/>
      <c r="G89" s="331" t="s">
        <v>217</v>
      </c>
      <c r="H89" s="331" t="s">
        <v>218</v>
      </c>
      <c r="I89" s="331" t="s">
        <v>218</v>
      </c>
      <c r="J89" s="339" t="s">
        <v>135</v>
      </c>
      <c r="K89" s="339" t="s">
        <v>188</v>
      </c>
      <c r="L89" s="340">
        <v>5033</v>
      </c>
      <c r="M89" s="663"/>
      <c r="N89" s="657"/>
      <c r="O89" s="657"/>
      <c r="P89" s="657"/>
      <c r="Q89" s="657"/>
      <c r="R89" s="657"/>
      <c r="S89" s="657"/>
      <c r="T89" s="657"/>
      <c r="U89" s="657"/>
      <c r="V89" s="657"/>
      <c r="W89" s="657"/>
      <c r="X89" s="657"/>
      <c r="Y89" s="657"/>
      <c r="Z89" s="657"/>
      <c r="AA89" s="657"/>
      <c r="AB89" s="657"/>
      <c r="AC89" s="657"/>
      <c r="AD89" s="657"/>
      <c r="AE89" s="657"/>
      <c r="AF89" s="657"/>
      <c r="AG89" s="657"/>
      <c r="AH89" s="657"/>
      <c r="AI89" s="657"/>
      <c r="AJ89" s="657"/>
      <c r="AK89" s="657"/>
      <c r="AL89" s="657"/>
      <c r="AM89" s="657"/>
      <c r="AN89" s="657"/>
      <c r="AO89" s="657"/>
      <c r="AP89" s="657"/>
      <c r="AQ89" s="657"/>
      <c r="AR89" s="657"/>
      <c r="AS89" s="657"/>
      <c r="AT89" s="657"/>
      <c r="AU89" s="657"/>
      <c r="AV89" s="657"/>
      <c r="AW89" s="657"/>
      <c r="AX89" s="657"/>
      <c r="AY89" s="657"/>
      <c r="AZ89" s="657"/>
      <c r="BA89" s="657"/>
      <c r="BB89" s="657"/>
      <c r="BC89" s="657"/>
      <c r="BD89" s="657"/>
      <c r="BE89" s="657"/>
      <c r="BF89" s="657"/>
      <c r="BG89" s="657"/>
      <c r="BH89" s="657"/>
      <c r="BI89" s="657"/>
      <c r="BJ89" s="657"/>
      <c r="BK89" s="657"/>
      <c r="BL89" s="657"/>
      <c r="BM89" s="657"/>
      <c r="BN89" s="657"/>
      <c r="BO89" s="657"/>
      <c r="BP89" s="657"/>
      <c r="BQ89" s="657"/>
      <c r="BR89" s="657"/>
      <c r="BS89" s="657"/>
      <c r="BT89" s="657"/>
      <c r="BU89" s="657"/>
      <c r="BV89" s="657"/>
      <c r="BW89" s="657"/>
      <c r="BX89" s="657"/>
      <c r="BY89" s="657"/>
      <c r="BZ89" s="657"/>
      <c r="CA89" s="657"/>
      <c r="CB89" s="657"/>
      <c r="CC89" s="657"/>
      <c r="CD89" s="657"/>
      <c r="CE89" s="657"/>
      <c r="CF89" s="657"/>
      <c r="CG89" s="657"/>
      <c r="CH89" s="657"/>
      <c r="CI89" s="657"/>
      <c r="CJ89" s="657"/>
      <c r="CK89" s="657"/>
      <c r="CL89" s="657"/>
      <c r="CM89" s="657"/>
      <c r="CN89" s="657"/>
      <c r="CO89" s="657"/>
      <c r="CP89" s="657"/>
      <c r="CQ89" s="657"/>
      <c r="CR89" s="657"/>
      <c r="CS89" s="657"/>
      <c r="CT89" s="657"/>
      <c r="CU89" s="657"/>
      <c r="CV89" s="657"/>
      <c r="CW89" s="657"/>
      <c r="CX89" s="657"/>
      <c r="CY89" s="657"/>
      <c r="CZ89" s="657"/>
      <c r="DA89" s="657"/>
      <c r="DB89" s="657"/>
      <c r="DC89" s="657"/>
      <c r="DD89" s="657"/>
      <c r="DE89" s="657"/>
      <c r="DF89" s="657"/>
      <c r="DG89" s="657"/>
      <c r="DH89" s="657"/>
      <c r="DI89" s="657"/>
      <c r="DJ89" s="657"/>
      <c r="DK89" s="657"/>
      <c r="DL89" s="657"/>
      <c r="DM89" s="657"/>
      <c r="DN89" s="657"/>
      <c r="DO89" s="657"/>
      <c r="DP89" s="657"/>
      <c r="DQ89" s="657"/>
      <c r="DR89" s="657"/>
      <c r="DS89" s="657"/>
      <c r="DT89" s="657"/>
      <c r="DU89" s="657"/>
      <c r="DV89" s="657"/>
      <c r="DW89" s="657"/>
      <c r="DX89" s="657"/>
      <c r="DY89" s="657"/>
      <c r="XDR89" s="686"/>
      <c r="XDS89" s="686"/>
      <c r="XDT89" s="686"/>
      <c r="XDU89" s="686"/>
      <c r="XDV89" s="686"/>
      <c r="XDW89" s="686"/>
      <c r="XDX89" s="686"/>
      <c r="XDY89" s="686"/>
      <c r="XDZ89" s="686"/>
      <c r="XEA89" s="686"/>
      <c r="XEB89" s="686"/>
      <c r="XEC89" s="686"/>
      <c r="XED89" s="686"/>
      <c r="XEE89" s="686"/>
      <c r="XEF89" s="686"/>
      <c r="XEG89" s="686"/>
      <c r="XEH89" s="686"/>
      <c r="XEI89" s="686"/>
      <c r="XEJ89" s="686"/>
      <c r="XEK89" s="686"/>
      <c r="XEL89" s="686"/>
      <c r="XEM89" s="686"/>
      <c r="XEN89" s="686"/>
      <c r="XEO89" s="686"/>
      <c r="XEP89" s="686"/>
      <c r="XEQ89" s="686"/>
      <c r="XER89" s="686"/>
      <c r="XES89" s="686"/>
      <c r="XET89" s="686"/>
      <c r="XEU89" s="686"/>
      <c r="XEV89" s="686"/>
      <c r="XEW89" s="686"/>
      <c r="XEX89" s="686"/>
      <c r="XEY89" s="686"/>
      <c r="XEZ89" s="686"/>
      <c r="XFA89" s="686"/>
      <c r="XFB89" s="686"/>
      <c r="XFC89" s="686"/>
      <c r="XFD89" s="686"/>
    </row>
    <row r="90" s="528" customFormat="1" ht="15" customHeight="1" spans="1:16384">
      <c r="A90" s="334"/>
      <c r="B90" s="627" t="s">
        <v>219</v>
      </c>
      <c r="C90" s="627">
        <f>SUM(L90:L96)</f>
        <v>125</v>
      </c>
      <c r="D90" s="627">
        <v>452.5</v>
      </c>
      <c r="E90" s="627">
        <v>3629</v>
      </c>
      <c r="F90" s="627" t="s">
        <v>220</v>
      </c>
      <c r="G90" s="339" t="s">
        <v>221</v>
      </c>
      <c r="H90" s="628" t="s">
        <v>222</v>
      </c>
      <c r="I90" s="664"/>
      <c r="J90" s="339" t="s">
        <v>131</v>
      </c>
      <c r="K90" s="362" t="s">
        <v>223</v>
      </c>
      <c r="L90" s="339">
        <v>12</v>
      </c>
      <c r="M90" s="665" t="s">
        <v>596</v>
      </c>
      <c r="N90" s="657"/>
      <c r="O90" s="657"/>
      <c r="P90" s="657"/>
      <c r="Q90" s="657"/>
      <c r="R90" s="657"/>
      <c r="S90" s="657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  <c r="BX90" s="657"/>
      <c r="BY90" s="657"/>
      <c r="BZ90" s="657"/>
      <c r="CA90" s="657"/>
      <c r="CB90" s="657"/>
      <c r="CC90" s="657"/>
      <c r="CD90" s="657"/>
      <c r="CE90" s="657"/>
      <c r="CF90" s="657"/>
      <c r="CG90" s="657"/>
      <c r="CH90" s="657"/>
      <c r="CI90" s="657"/>
      <c r="CJ90" s="657"/>
      <c r="CK90" s="657"/>
      <c r="CL90" s="657"/>
      <c r="CM90" s="657"/>
      <c r="CN90" s="657"/>
      <c r="CO90" s="657"/>
      <c r="CP90" s="657"/>
      <c r="CQ90" s="657"/>
      <c r="CR90" s="657"/>
      <c r="CS90" s="657"/>
      <c r="CT90" s="657"/>
      <c r="CU90" s="657"/>
      <c r="CV90" s="657"/>
      <c r="CW90" s="657"/>
      <c r="CX90" s="657"/>
      <c r="CY90" s="657"/>
      <c r="CZ90" s="657"/>
      <c r="DA90" s="657"/>
      <c r="DB90" s="657"/>
      <c r="DC90" s="657"/>
      <c r="DD90" s="657"/>
      <c r="DE90" s="657"/>
      <c r="DF90" s="657"/>
      <c r="DG90" s="657"/>
      <c r="DH90" s="657"/>
      <c r="DI90" s="657"/>
      <c r="DJ90" s="657"/>
      <c r="DK90" s="657"/>
      <c r="DL90" s="657"/>
      <c r="DM90" s="657"/>
      <c r="DN90" s="657"/>
      <c r="DO90" s="657"/>
      <c r="DP90" s="657"/>
      <c r="DQ90" s="657"/>
      <c r="DR90" s="657"/>
      <c r="DS90" s="657"/>
      <c r="DT90" s="657"/>
      <c r="DU90" s="657"/>
      <c r="DV90" s="657"/>
      <c r="DW90" s="657"/>
      <c r="DX90" s="657"/>
      <c r="DY90" s="657"/>
      <c r="XDR90" s="686"/>
      <c r="XDS90" s="686"/>
      <c r="XDT90" s="686"/>
      <c r="XDU90" s="686"/>
      <c r="XDV90" s="686"/>
      <c r="XDW90" s="686"/>
      <c r="XDX90" s="686"/>
      <c r="XDY90" s="686"/>
      <c r="XDZ90" s="686"/>
      <c r="XEA90" s="686"/>
      <c r="XEB90" s="686"/>
      <c r="XEC90" s="686"/>
      <c r="XED90" s="686"/>
      <c r="XEE90" s="686"/>
      <c r="XEF90" s="686"/>
      <c r="XEG90" s="686"/>
      <c r="XEH90" s="686"/>
      <c r="XEI90" s="686"/>
      <c r="XEJ90" s="686"/>
      <c r="XEK90" s="686"/>
      <c r="XEL90" s="686"/>
      <c r="XEM90" s="686"/>
      <c r="XEN90" s="686"/>
      <c r="XEO90" s="686"/>
      <c r="XEP90" s="686"/>
      <c r="XEQ90" s="686"/>
      <c r="XER90" s="686"/>
      <c r="XES90" s="686"/>
      <c r="XET90" s="686"/>
      <c r="XEU90" s="686"/>
      <c r="XEV90" s="686"/>
      <c r="XEW90" s="686"/>
      <c r="XEX90" s="686"/>
      <c r="XEY90" s="686"/>
      <c r="XEZ90" s="686"/>
      <c r="XFA90" s="686"/>
      <c r="XFB90" s="686"/>
      <c r="XFC90" s="686"/>
      <c r="XFD90" s="686"/>
    </row>
    <row r="91" s="528" customFormat="1" ht="15" customHeight="1" spans="1:16384">
      <c r="A91" s="334"/>
      <c r="B91" s="629"/>
      <c r="C91" s="629"/>
      <c r="D91" s="629"/>
      <c r="E91" s="629"/>
      <c r="F91" s="630"/>
      <c r="G91" s="331" t="s">
        <v>148</v>
      </c>
      <c r="H91" s="331" t="s">
        <v>225</v>
      </c>
      <c r="I91" s="331"/>
      <c r="J91" s="331" t="s">
        <v>226</v>
      </c>
      <c r="K91" s="331" t="s">
        <v>447</v>
      </c>
      <c r="L91" s="331">
        <v>33</v>
      </c>
      <c r="M91" s="666"/>
      <c r="N91" s="657"/>
      <c r="O91" s="657"/>
      <c r="P91" s="657"/>
      <c r="Q91" s="657"/>
      <c r="R91" s="657"/>
      <c r="S91" s="657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  <c r="BX91" s="657"/>
      <c r="BY91" s="657"/>
      <c r="BZ91" s="657"/>
      <c r="CA91" s="657"/>
      <c r="CB91" s="657"/>
      <c r="CC91" s="657"/>
      <c r="CD91" s="657"/>
      <c r="CE91" s="657"/>
      <c r="CF91" s="657"/>
      <c r="CG91" s="657"/>
      <c r="CH91" s="657"/>
      <c r="CI91" s="657"/>
      <c r="CJ91" s="657"/>
      <c r="CK91" s="657"/>
      <c r="CL91" s="657"/>
      <c r="CM91" s="657"/>
      <c r="CN91" s="657"/>
      <c r="CO91" s="657"/>
      <c r="CP91" s="657"/>
      <c r="CQ91" s="657"/>
      <c r="CR91" s="657"/>
      <c r="CS91" s="657"/>
      <c r="CT91" s="657"/>
      <c r="CU91" s="657"/>
      <c r="CV91" s="657"/>
      <c r="CW91" s="657"/>
      <c r="CX91" s="657"/>
      <c r="CY91" s="657"/>
      <c r="CZ91" s="657"/>
      <c r="DA91" s="657"/>
      <c r="DB91" s="657"/>
      <c r="DC91" s="657"/>
      <c r="DD91" s="657"/>
      <c r="DE91" s="657"/>
      <c r="DF91" s="657"/>
      <c r="DG91" s="657"/>
      <c r="DH91" s="657"/>
      <c r="DI91" s="657"/>
      <c r="DJ91" s="657"/>
      <c r="DK91" s="657"/>
      <c r="DL91" s="657"/>
      <c r="DM91" s="657"/>
      <c r="DN91" s="657"/>
      <c r="DO91" s="657"/>
      <c r="DP91" s="657"/>
      <c r="DQ91" s="657"/>
      <c r="DR91" s="657"/>
      <c r="DS91" s="657"/>
      <c r="DT91" s="657"/>
      <c r="DU91" s="657"/>
      <c r="DV91" s="657"/>
      <c r="DW91" s="657"/>
      <c r="DX91" s="657"/>
      <c r="DY91" s="657"/>
      <c r="XDR91" s="686"/>
      <c r="XDS91" s="686"/>
      <c r="XDT91" s="686"/>
      <c r="XDU91" s="686"/>
      <c r="XDV91" s="686"/>
      <c r="XDW91" s="686"/>
      <c r="XDX91" s="686"/>
      <c r="XDY91" s="686"/>
      <c r="XDZ91" s="686"/>
      <c r="XEA91" s="686"/>
      <c r="XEB91" s="686"/>
      <c r="XEC91" s="686"/>
      <c r="XED91" s="686"/>
      <c r="XEE91" s="686"/>
      <c r="XEF91" s="686"/>
      <c r="XEG91" s="686"/>
      <c r="XEH91" s="686"/>
      <c r="XEI91" s="686"/>
      <c r="XEJ91" s="686"/>
      <c r="XEK91" s="686"/>
      <c r="XEL91" s="686"/>
      <c r="XEM91" s="686"/>
      <c r="XEN91" s="686"/>
      <c r="XEO91" s="686"/>
      <c r="XEP91" s="686"/>
      <c r="XEQ91" s="686"/>
      <c r="XER91" s="686"/>
      <c r="XES91" s="686"/>
      <c r="XET91" s="686"/>
      <c r="XEU91" s="686"/>
      <c r="XEV91" s="686"/>
      <c r="XEW91" s="686"/>
      <c r="XEX91" s="686"/>
      <c r="XEY91" s="686"/>
      <c r="XEZ91" s="686"/>
      <c r="XFA91" s="686"/>
      <c r="XFB91" s="686"/>
      <c r="XFC91" s="686"/>
      <c r="XFD91" s="686"/>
    </row>
    <row r="92" s="528" customFormat="1" ht="15" customHeight="1" spans="1:16384">
      <c r="A92" s="334"/>
      <c r="B92" s="629"/>
      <c r="C92" s="629"/>
      <c r="D92" s="629"/>
      <c r="E92" s="629"/>
      <c r="F92" s="629" t="s">
        <v>228</v>
      </c>
      <c r="G92" s="331" t="s">
        <v>229</v>
      </c>
      <c r="H92" s="628" t="s">
        <v>230</v>
      </c>
      <c r="I92" s="664"/>
      <c r="J92" s="339" t="s">
        <v>131</v>
      </c>
      <c r="K92" s="331" t="s">
        <v>231</v>
      </c>
      <c r="L92" s="331">
        <v>6</v>
      </c>
      <c r="M92" s="666"/>
      <c r="N92" s="657"/>
      <c r="O92" s="657"/>
      <c r="P92" s="657"/>
      <c r="Q92" s="657"/>
      <c r="R92" s="657"/>
      <c r="S92" s="657"/>
      <c r="T92" s="657"/>
      <c r="U92" s="657"/>
      <c r="V92" s="657"/>
      <c r="W92" s="657"/>
      <c r="X92" s="657"/>
      <c r="Y92" s="657"/>
      <c r="Z92" s="657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7"/>
      <c r="BL92" s="657"/>
      <c r="BM92" s="657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  <c r="BX92" s="657"/>
      <c r="BY92" s="657"/>
      <c r="BZ92" s="657"/>
      <c r="CA92" s="657"/>
      <c r="CB92" s="657"/>
      <c r="CC92" s="657"/>
      <c r="CD92" s="657"/>
      <c r="CE92" s="657"/>
      <c r="CF92" s="657"/>
      <c r="CG92" s="657"/>
      <c r="CH92" s="657"/>
      <c r="CI92" s="657"/>
      <c r="CJ92" s="657"/>
      <c r="CK92" s="657"/>
      <c r="CL92" s="657"/>
      <c r="CM92" s="657"/>
      <c r="CN92" s="657"/>
      <c r="CO92" s="657"/>
      <c r="CP92" s="657"/>
      <c r="CQ92" s="657"/>
      <c r="CR92" s="657"/>
      <c r="CS92" s="657"/>
      <c r="CT92" s="657"/>
      <c r="CU92" s="657"/>
      <c r="CV92" s="657"/>
      <c r="CW92" s="657"/>
      <c r="CX92" s="657"/>
      <c r="CY92" s="657"/>
      <c r="CZ92" s="657"/>
      <c r="DA92" s="657"/>
      <c r="DB92" s="657"/>
      <c r="DC92" s="657"/>
      <c r="DD92" s="657"/>
      <c r="DE92" s="657"/>
      <c r="DF92" s="657"/>
      <c r="DG92" s="657"/>
      <c r="DH92" s="657"/>
      <c r="DI92" s="657"/>
      <c r="DJ92" s="657"/>
      <c r="DK92" s="657"/>
      <c r="DL92" s="657"/>
      <c r="DM92" s="657"/>
      <c r="DN92" s="657"/>
      <c r="DO92" s="657"/>
      <c r="DP92" s="657"/>
      <c r="DQ92" s="657"/>
      <c r="DR92" s="657"/>
      <c r="DS92" s="657"/>
      <c r="DT92" s="657"/>
      <c r="DU92" s="657"/>
      <c r="DV92" s="657"/>
      <c r="DW92" s="657"/>
      <c r="DX92" s="657"/>
      <c r="DY92" s="657"/>
      <c r="XDR92" s="686"/>
      <c r="XDS92" s="686"/>
      <c r="XDT92" s="686"/>
      <c r="XDU92" s="686"/>
      <c r="XDV92" s="686"/>
      <c r="XDW92" s="686"/>
      <c r="XDX92" s="686"/>
      <c r="XDY92" s="686"/>
      <c r="XDZ92" s="686"/>
      <c r="XEA92" s="686"/>
      <c r="XEB92" s="686"/>
      <c r="XEC92" s="686"/>
      <c r="XED92" s="686"/>
      <c r="XEE92" s="686"/>
      <c r="XEF92" s="686"/>
      <c r="XEG92" s="686"/>
      <c r="XEH92" s="686"/>
      <c r="XEI92" s="686"/>
      <c r="XEJ92" s="686"/>
      <c r="XEK92" s="686"/>
      <c r="XEL92" s="686"/>
      <c r="XEM92" s="686"/>
      <c r="XEN92" s="686"/>
      <c r="XEO92" s="686"/>
      <c r="XEP92" s="686"/>
      <c r="XEQ92" s="686"/>
      <c r="XER92" s="686"/>
      <c r="XES92" s="686"/>
      <c r="XET92" s="686"/>
      <c r="XEU92" s="686"/>
      <c r="XEV92" s="686"/>
      <c r="XEW92" s="686"/>
      <c r="XEX92" s="686"/>
      <c r="XEY92" s="686"/>
      <c r="XEZ92" s="686"/>
      <c r="XFA92" s="686"/>
      <c r="XFB92" s="686"/>
      <c r="XFC92" s="686"/>
      <c r="XFD92" s="686"/>
    </row>
    <row r="93" s="528" customFormat="1" ht="15" customHeight="1" spans="1:16384">
      <c r="A93" s="334"/>
      <c r="B93" s="629"/>
      <c r="C93" s="629"/>
      <c r="D93" s="629"/>
      <c r="E93" s="629"/>
      <c r="F93" s="630"/>
      <c r="G93" s="331" t="s">
        <v>232</v>
      </c>
      <c r="H93" s="331" t="s">
        <v>225</v>
      </c>
      <c r="I93" s="331"/>
      <c r="J93" s="331" t="s">
        <v>226</v>
      </c>
      <c r="K93" s="331" t="s">
        <v>448</v>
      </c>
      <c r="L93" s="331">
        <v>67</v>
      </c>
      <c r="M93" s="666"/>
      <c r="N93" s="657"/>
      <c r="O93" s="657"/>
      <c r="P93" s="657"/>
      <c r="Q93" s="657"/>
      <c r="R93" s="657"/>
      <c r="S93" s="657"/>
      <c r="T93" s="657"/>
      <c r="U93" s="657"/>
      <c r="V93" s="657"/>
      <c r="W93" s="657"/>
      <c r="X93" s="657"/>
      <c r="Y93" s="657"/>
      <c r="Z93" s="657"/>
      <c r="AA93" s="657"/>
      <c r="AB93" s="657"/>
      <c r="AC93" s="657"/>
      <c r="AD93" s="657"/>
      <c r="AE93" s="657"/>
      <c r="AF93" s="657"/>
      <c r="AG93" s="657"/>
      <c r="AH93" s="657"/>
      <c r="AI93" s="657"/>
      <c r="AJ93" s="657"/>
      <c r="AK93" s="657"/>
      <c r="AL93" s="657"/>
      <c r="AM93" s="657"/>
      <c r="AN93" s="657"/>
      <c r="AO93" s="657"/>
      <c r="AP93" s="657"/>
      <c r="AQ93" s="657"/>
      <c r="AR93" s="657"/>
      <c r="AS93" s="657"/>
      <c r="AT93" s="657"/>
      <c r="AU93" s="657"/>
      <c r="AV93" s="657"/>
      <c r="AW93" s="657"/>
      <c r="AX93" s="657"/>
      <c r="AY93" s="657"/>
      <c r="AZ93" s="657"/>
      <c r="BA93" s="657"/>
      <c r="BB93" s="657"/>
      <c r="BC93" s="657"/>
      <c r="BD93" s="657"/>
      <c r="BE93" s="657"/>
      <c r="BF93" s="657"/>
      <c r="BG93" s="657"/>
      <c r="BH93" s="657"/>
      <c r="BI93" s="657"/>
      <c r="BJ93" s="657"/>
      <c r="BK93" s="657"/>
      <c r="BL93" s="657"/>
      <c r="BM93" s="657"/>
      <c r="BN93" s="657"/>
      <c r="BO93" s="657"/>
      <c r="BP93" s="657"/>
      <c r="BQ93" s="657"/>
      <c r="BR93" s="657"/>
      <c r="BS93" s="657"/>
      <c r="BT93" s="657"/>
      <c r="BU93" s="657"/>
      <c r="BV93" s="657"/>
      <c r="BW93" s="657"/>
      <c r="BX93" s="657"/>
      <c r="BY93" s="657"/>
      <c r="BZ93" s="657"/>
      <c r="CA93" s="657"/>
      <c r="CB93" s="657"/>
      <c r="CC93" s="657"/>
      <c r="CD93" s="657"/>
      <c r="CE93" s="657"/>
      <c r="CF93" s="657"/>
      <c r="CG93" s="657"/>
      <c r="CH93" s="657"/>
      <c r="CI93" s="657"/>
      <c r="CJ93" s="657"/>
      <c r="CK93" s="657"/>
      <c r="CL93" s="657"/>
      <c r="CM93" s="657"/>
      <c r="CN93" s="657"/>
      <c r="CO93" s="657"/>
      <c r="CP93" s="657"/>
      <c r="CQ93" s="657"/>
      <c r="CR93" s="657"/>
      <c r="CS93" s="657"/>
      <c r="CT93" s="657"/>
      <c r="CU93" s="657"/>
      <c r="CV93" s="657"/>
      <c r="CW93" s="657"/>
      <c r="CX93" s="657"/>
      <c r="CY93" s="657"/>
      <c r="CZ93" s="657"/>
      <c r="DA93" s="657"/>
      <c r="DB93" s="657"/>
      <c r="DC93" s="657"/>
      <c r="DD93" s="657"/>
      <c r="DE93" s="657"/>
      <c r="DF93" s="657"/>
      <c r="DG93" s="657"/>
      <c r="DH93" s="657"/>
      <c r="DI93" s="657"/>
      <c r="DJ93" s="657"/>
      <c r="DK93" s="657"/>
      <c r="DL93" s="657"/>
      <c r="DM93" s="657"/>
      <c r="DN93" s="657"/>
      <c r="DO93" s="657"/>
      <c r="DP93" s="657"/>
      <c r="DQ93" s="657"/>
      <c r="DR93" s="657"/>
      <c r="DS93" s="657"/>
      <c r="DT93" s="657"/>
      <c r="DU93" s="657"/>
      <c r="DV93" s="657"/>
      <c r="DW93" s="657"/>
      <c r="DX93" s="657"/>
      <c r="DY93" s="657"/>
      <c r="XDR93" s="686"/>
      <c r="XDS93" s="686"/>
      <c r="XDT93" s="686"/>
      <c r="XDU93" s="686"/>
      <c r="XDV93" s="686"/>
      <c r="XDW93" s="686"/>
      <c r="XDX93" s="686"/>
      <c r="XDY93" s="686"/>
      <c r="XDZ93" s="686"/>
      <c r="XEA93" s="686"/>
      <c r="XEB93" s="686"/>
      <c r="XEC93" s="686"/>
      <c r="XED93" s="686"/>
      <c r="XEE93" s="686"/>
      <c r="XEF93" s="686"/>
      <c r="XEG93" s="686"/>
      <c r="XEH93" s="686"/>
      <c r="XEI93" s="686"/>
      <c r="XEJ93" s="686"/>
      <c r="XEK93" s="686"/>
      <c r="XEL93" s="686"/>
      <c r="XEM93" s="686"/>
      <c r="XEN93" s="686"/>
      <c r="XEO93" s="686"/>
      <c r="XEP93" s="686"/>
      <c r="XEQ93" s="686"/>
      <c r="XER93" s="686"/>
      <c r="XES93" s="686"/>
      <c r="XET93" s="686"/>
      <c r="XEU93" s="686"/>
      <c r="XEV93" s="686"/>
      <c r="XEW93" s="686"/>
      <c r="XEX93" s="686"/>
      <c r="XEY93" s="686"/>
      <c r="XEZ93" s="686"/>
      <c r="XFA93" s="686"/>
      <c r="XFB93" s="686"/>
      <c r="XFC93" s="686"/>
      <c r="XFD93" s="686"/>
    </row>
    <row r="94" s="528" customFormat="1" ht="15" customHeight="1" spans="1:16384">
      <c r="A94" s="334"/>
      <c r="B94" s="629"/>
      <c r="C94" s="629"/>
      <c r="D94" s="629"/>
      <c r="E94" s="629"/>
      <c r="F94" s="331" t="s">
        <v>234</v>
      </c>
      <c r="G94" s="331" t="s">
        <v>235</v>
      </c>
      <c r="H94" s="331" t="s">
        <v>236</v>
      </c>
      <c r="I94" s="331"/>
      <c r="J94" s="331" t="s">
        <v>226</v>
      </c>
      <c r="K94" s="331" t="s">
        <v>237</v>
      </c>
      <c r="L94" s="331">
        <v>3</v>
      </c>
      <c r="M94" s="666"/>
      <c r="N94" s="657"/>
      <c r="O94" s="657"/>
      <c r="P94" s="657"/>
      <c r="Q94" s="657"/>
      <c r="R94" s="657"/>
      <c r="S94" s="657"/>
      <c r="T94" s="657"/>
      <c r="U94" s="657"/>
      <c r="V94" s="657"/>
      <c r="W94" s="657"/>
      <c r="X94" s="657"/>
      <c r="Y94" s="657"/>
      <c r="Z94" s="657"/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7"/>
      <c r="BL94" s="657"/>
      <c r="BM94" s="657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  <c r="BX94" s="657"/>
      <c r="BY94" s="657"/>
      <c r="BZ94" s="657"/>
      <c r="CA94" s="657"/>
      <c r="CB94" s="657"/>
      <c r="CC94" s="657"/>
      <c r="CD94" s="657"/>
      <c r="CE94" s="657"/>
      <c r="CF94" s="657"/>
      <c r="CG94" s="657"/>
      <c r="CH94" s="657"/>
      <c r="CI94" s="657"/>
      <c r="CJ94" s="657"/>
      <c r="CK94" s="657"/>
      <c r="CL94" s="657"/>
      <c r="CM94" s="657"/>
      <c r="CN94" s="657"/>
      <c r="CO94" s="657"/>
      <c r="CP94" s="657"/>
      <c r="CQ94" s="657"/>
      <c r="CR94" s="657"/>
      <c r="CS94" s="657"/>
      <c r="CT94" s="657"/>
      <c r="CU94" s="657"/>
      <c r="CV94" s="657"/>
      <c r="CW94" s="657"/>
      <c r="CX94" s="657"/>
      <c r="CY94" s="657"/>
      <c r="CZ94" s="657"/>
      <c r="DA94" s="657"/>
      <c r="DB94" s="657"/>
      <c r="DC94" s="657"/>
      <c r="DD94" s="657"/>
      <c r="DE94" s="657"/>
      <c r="DF94" s="657"/>
      <c r="DG94" s="657"/>
      <c r="DH94" s="657"/>
      <c r="DI94" s="657"/>
      <c r="DJ94" s="657"/>
      <c r="DK94" s="657"/>
      <c r="DL94" s="657"/>
      <c r="DM94" s="657"/>
      <c r="DN94" s="657"/>
      <c r="DO94" s="657"/>
      <c r="DP94" s="657"/>
      <c r="DQ94" s="657"/>
      <c r="DR94" s="657"/>
      <c r="DS94" s="657"/>
      <c r="DT94" s="657"/>
      <c r="DU94" s="657"/>
      <c r="DV94" s="657"/>
      <c r="DW94" s="657"/>
      <c r="DX94" s="657"/>
      <c r="DY94" s="657"/>
      <c r="XDR94" s="686"/>
      <c r="XDS94" s="686"/>
      <c r="XDT94" s="686"/>
      <c r="XDU94" s="686"/>
      <c r="XDV94" s="686"/>
      <c r="XDW94" s="686"/>
      <c r="XDX94" s="686"/>
      <c r="XDY94" s="686"/>
      <c r="XDZ94" s="686"/>
      <c r="XEA94" s="686"/>
      <c r="XEB94" s="686"/>
      <c r="XEC94" s="686"/>
      <c r="XED94" s="686"/>
      <c r="XEE94" s="686"/>
      <c r="XEF94" s="686"/>
      <c r="XEG94" s="686"/>
      <c r="XEH94" s="686"/>
      <c r="XEI94" s="686"/>
      <c r="XEJ94" s="686"/>
      <c r="XEK94" s="686"/>
      <c r="XEL94" s="686"/>
      <c r="XEM94" s="686"/>
      <c r="XEN94" s="686"/>
      <c r="XEO94" s="686"/>
      <c r="XEP94" s="686"/>
      <c r="XEQ94" s="686"/>
      <c r="XER94" s="686"/>
      <c r="XES94" s="686"/>
      <c r="XET94" s="686"/>
      <c r="XEU94" s="686"/>
      <c r="XEV94" s="686"/>
      <c r="XEW94" s="686"/>
      <c r="XEX94" s="686"/>
      <c r="XEY94" s="686"/>
      <c r="XEZ94" s="686"/>
      <c r="XFA94" s="686"/>
      <c r="XFB94" s="686"/>
      <c r="XFC94" s="686"/>
      <c r="XFD94" s="686"/>
    </row>
    <row r="95" s="528" customFormat="1" ht="15" customHeight="1" spans="1:16384">
      <c r="A95" s="334"/>
      <c r="B95" s="629"/>
      <c r="C95" s="629"/>
      <c r="D95" s="629"/>
      <c r="E95" s="629"/>
      <c r="F95" s="331" t="s">
        <v>238</v>
      </c>
      <c r="G95" s="331" t="s">
        <v>239</v>
      </c>
      <c r="H95" s="331" t="s">
        <v>240</v>
      </c>
      <c r="I95" s="331"/>
      <c r="J95" s="331" t="s">
        <v>226</v>
      </c>
      <c r="K95" s="331">
        <v>0</v>
      </c>
      <c r="L95" s="331">
        <v>0</v>
      </c>
      <c r="M95" s="666"/>
      <c r="N95" s="657"/>
      <c r="O95" s="657"/>
      <c r="P95" s="657"/>
      <c r="Q95" s="657"/>
      <c r="R95" s="657"/>
      <c r="S95" s="657"/>
      <c r="T95" s="657"/>
      <c r="U95" s="657"/>
      <c r="V95" s="657"/>
      <c r="W95" s="657"/>
      <c r="X95" s="657"/>
      <c r="Y95" s="657"/>
      <c r="Z95" s="657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7"/>
      <c r="BL95" s="657"/>
      <c r="BM95" s="657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  <c r="BX95" s="657"/>
      <c r="BY95" s="657"/>
      <c r="BZ95" s="657"/>
      <c r="CA95" s="657"/>
      <c r="CB95" s="657"/>
      <c r="CC95" s="657"/>
      <c r="CD95" s="657"/>
      <c r="CE95" s="657"/>
      <c r="CF95" s="657"/>
      <c r="CG95" s="657"/>
      <c r="CH95" s="657"/>
      <c r="CI95" s="657"/>
      <c r="CJ95" s="657"/>
      <c r="CK95" s="657"/>
      <c r="CL95" s="657"/>
      <c r="CM95" s="657"/>
      <c r="CN95" s="657"/>
      <c r="CO95" s="657"/>
      <c r="CP95" s="657"/>
      <c r="CQ95" s="657"/>
      <c r="CR95" s="657"/>
      <c r="CS95" s="657"/>
      <c r="CT95" s="657"/>
      <c r="CU95" s="657"/>
      <c r="CV95" s="657"/>
      <c r="CW95" s="657"/>
      <c r="CX95" s="657"/>
      <c r="CY95" s="657"/>
      <c r="CZ95" s="657"/>
      <c r="DA95" s="657"/>
      <c r="DB95" s="657"/>
      <c r="DC95" s="657"/>
      <c r="DD95" s="657"/>
      <c r="DE95" s="657"/>
      <c r="DF95" s="657"/>
      <c r="DG95" s="657"/>
      <c r="DH95" s="657"/>
      <c r="DI95" s="657"/>
      <c r="DJ95" s="657"/>
      <c r="DK95" s="657"/>
      <c r="DL95" s="657"/>
      <c r="DM95" s="657"/>
      <c r="DN95" s="657"/>
      <c r="DO95" s="657"/>
      <c r="DP95" s="657"/>
      <c r="DQ95" s="657"/>
      <c r="DR95" s="657"/>
      <c r="DS95" s="657"/>
      <c r="DT95" s="657"/>
      <c r="DU95" s="657"/>
      <c r="DV95" s="657"/>
      <c r="DW95" s="657"/>
      <c r="DX95" s="657"/>
      <c r="DY95" s="657"/>
      <c r="XDR95" s="686"/>
      <c r="XDS95" s="686"/>
      <c r="XDT95" s="686"/>
      <c r="XDU95" s="686"/>
      <c r="XDV95" s="686"/>
      <c r="XDW95" s="686"/>
      <c r="XDX95" s="686"/>
      <c r="XDY95" s="686"/>
      <c r="XDZ95" s="686"/>
      <c r="XEA95" s="686"/>
      <c r="XEB95" s="686"/>
      <c r="XEC95" s="686"/>
      <c r="XED95" s="686"/>
      <c r="XEE95" s="686"/>
      <c r="XEF95" s="686"/>
      <c r="XEG95" s="686"/>
      <c r="XEH95" s="686"/>
      <c r="XEI95" s="686"/>
      <c r="XEJ95" s="686"/>
      <c r="XEK95" s="686"/>
      <c r="XEL95" s="686"/>
      <c r="XEM95" s="686"/>
      <c r="XEN95" s="686"/>
      <c r="XEO95" s="686"/>
      <c r="XEP95" s="686"/>
      <c r="XEQ95" s="686"/>
      <c r="XER95" s="686"/>
      <c r="XES95" s="686"/>
      <c r="XET95" s="686"/>
      <c r="XEU95" s="686"/>
      <c r="XEV95" s="686"/>
      <c r="XEW95" s="686"/>
      <c r="XEX95" s="686"/>
      <c r="XEY95" s="686"/>
      <c r="XEZ95" s="686"/>
      <c r="XFA95" s="686"/>
      <c r="XFB95" s="686"/>
      <c r="XFC95" s="686"/>
      <c r="XFD95" s="686"/>
    </row>
    <row r="96" s="528" customFormat="1" ht="15" customHeight="1" spans="1:16384">
      <c r="A96" s="337"/>
      <c r="B96" s="630"/>
      <c r="C96" s="630"/>
      <c r="D96" s="630"/>
      <c r="E96" s="630"/>
      <c r="F96" s="331" t="s">
        <v>241</v>
      </c>
      <c r="G96" s="331" t="s">
        <v>242</v>
      </c>
      <c r="H96" s="331" t="s">
        <v>240</v>
      </c>
      <c r="I96" s="331"/>
      <c r="J96" s="331" t="s">
        <v>226</v>
      </c>
      <c r="K96" s="331" t="s">
        <v>223</v>
      </c>
      <c r="L96" s="331">
        <v>4</v>
      </c>
      <c r="M96" s="667"/>
      <c r="N96" s="657"/>
      <c r="O96" s="657"/>
      <c r="P96" s="657"/>
      <c r="Q96" s="657"/>
      <c r="R96" s="657"/>
      <c r="S96" s="657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  <c r="BX96" s="657"/>
      <c r="BY96" s="657"/>
      <c r="BZ96" s="657"/>
      <c r="CA96" s="657"/>
      <c r="CB96" s="657"/>
      <c r="CC96" s="657"/>
      <c r="CD96" s="657"/>
      <c r="CE96" s="657"/>
      <c r="CF96" s="657"/>
      <c r="CG96" s="657"/>
      <c r="CH96" s="657"/>
      <c r="CI96" s="657"/>
      <c r="CJ96" s="657"/>
      <c r="CK96" s="657"/>
      <c r="CL96" s="657"/>
      <c r="CM96" s="657"/>
      <c r="CN96" s="657"/>
      <c r="CO96" s="657"/>
      <c r="CP96" s="657"/>
      <c r="CQ96" s="657"/>
      <c r="CR96" s="657"/>
      <c r="CS96" s="657"/>
      <c r="CT96" s="657"/>
      <c r="CU96" s="657"/>
      <c r="CV96" s="657"/>
      <c r="CW96" s="657"/>
      <c r="CX96" s="657"/>
      <c r="CY96" s="657"/>
      <c r="CZ96" s="657"/>
      <c r="DA96" s="657"/>
      <c r="DB96" s="657"/>
      <c r="DC96" s="657"/>
      <c r="DD96" s="657"/>
      <c r="DE96" s="657"/>
      <c r="DF96" s="657"/>
      <c r="DG96" s="657"/>
      <c r="DH96" s="657"/>
      <c r="DI96" s="657"/>
      <c r="DJ96" s="657"/>
      <c r="DK96" s="657"/>
      <c r="DL96" s="657"/>
      <c r="DM96" s="657"/>
      <c r="DN96" s="657"/>
      <c r="DO96" s="657"/>
      <c r="DP96" s="657"/>
      <c r="DQ96" s="657"/>
      <c r="DR96" s="657"/>
      <c r="DS96" s="657"/>
      <c r="DT96" s="657"/>
      <c r="DU96" s="657"/>
      <c r="DV96" s="657"/>
      <c r="DW96" s="657"/>
      <c r="DX96" s="657"/>
      <c r="DY96" s="657"/>
      <c r="XDR96" s="686"/>
      <c r="XDS96" s="686"/>
      <c r="XDT96" s="686"/>
      <c r="XDU96" s="686"/>
      <c r="XDV96" s="686"/>
      <c r="XDW96" s="686"/>
      <c r="XDX96" s="686"/>
      <c r="XDY96" s="686"/>
      <c r="XDZ96" s="686"/>
      <c r="XEA96" s="686"/>
      <c r="XEB96" s="686"/>
      <c r="XEC96" s="686"/>
      <c r="XED96" s="686"/>
      <c r="XEE96" s="686"/>
      <c r="XEF96" s="686"/>
      <c r="XEG96" s="686"/>
      <c r="XEH96" s="686"/>
      <c r="XEI96" s="686"/>
      <c r="XEJ96" s="686"/>
      <c r="XEK96" s="686"/>
      <c r="XEL96" s="686"/>
      <c r="XEM96" s="686"/>
      <c r="XEN96" s="686"/>
      <c r="XEO96" s="686"/>
      <c r="XEP96" s="686"/>
      <c r="XEQ96" s="686"/>
      <c r="XER96" s="686"/>
      <c r="XES96" s="686"/>
      <c r="XET96" s="686"/>
      <c r="XEU96" s="686"/>
      <c r="XEV96" s="686"/>
      <c r="XEW96" s="686"/>
      <c r="XEX96" s="686"/>
      <c r="XEY96" s="686"/>
      <c r="XEZ96" s="686"/>
      <c r="XFA96" s="686"/>
      <c r="XFB96" s="686"/>
      <c r="XFC96" s="686"/>
      <c r="XFD96" s="686"/>
    </row>
    <row r="97" s="528" customFormat="1" ht="14.1" customHeight="1" spans="1:16384">
      <c r="A97" s="334" t="s">
        <v>243</v>
      </c>
      <c r="B97" s="629" t="s">
        <v>244</v>
      </c>
      <c r="C97" s="337" t="s">
        <v>188</v>
      </c>
      <c r="D97" s="355">
        <v>0</v>
      </c>
      <c r="E97" s="355">
        <v>18701</v>
      </c>
      <c r="F97" s="273" t="s">
        <v>245</v>
      </c>
      <c r="G97" s="331" t="s">
        <v>246</v>
      </c>
      <c r="H97" s="331" t="s">
        <v>247</v>
      </c>
      <c r="I97" s="331" t="s">
        <v>216</v>
      </c>
      <c r="J97" s="337" t="s">
        <v>188</v>
      </c>
      <c r="K97" s="337" t="s">
        <v>188</v>
      </c>
      <c r="L97" s="337">
        <v>0</v>
      </c>
      <c r="M97" s="665" t="s">
        <v>597</v>
      </c>
      <c r="N97" s="657"/>
      <c r="O97" s="657"/>
      <c r="P97" s="657"/>
      <c r="Q97" s="657"/>
      <c r="R97" s="657"/>
      <c r="S97" s="657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657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65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657"/>
      <c r="BV97" s="657"/>
      <c r="BW97" s="657"/>
      <c r="BX97" s="657"/>
      <c r="BY97" s="657"/>
      <c r="BZ97" s="657"/>
      <c r="CA97" s="657"/>
      <c r="CB97" s="657"/>
      <c r="CC97" s="657"/>
      <c r="CD97" s="657"/>
      <c r="CE97" s="657"/>
      <c r="CF97" s="657"/>
      <c r="CG97" s="657"/>
      <c r="CH97" s="657"/>
      <c r="CI97" s="657"/>
      <c r="CJ97" s="657"/>
      <c r="CK97" s="657"/>
      <c r="CL97" s="657"/>
      <c r="CM97" s="657"/>
      <c r="CN97" s="657"/>
      <c r="CO97" s="657"/>
      <c r="CP97" s="657"/>
      <c r="CQ97" s="657"/>
      <c r="CR97" s="657"/>
      <c r="CS97" s="657"/>
      <c r="CT97" s="657"/>
      <c r="CU97" s="657"/>
      <c r="CV97" s="657"/>
      <c r="CW97" s="657"/>
      <c r="CX97" s="657"/>
      <c r="CY97" s="657"/>
      <c r="CZ97" s="657"/>
      <c r="DA97" s="657"/>
      <c r="DB97" s="657"/>
      <c r="DC97" s="657"/>
      <c r="DD97" s="657"/>
      <c r="DE97" s="657"/>
      <c r="DF97" s="657"/>
      <c r="DG97" s="657"/>
      <c r="DH97" s="657"/>
      <c r="DI97" s="657"/>
      <c r="DJ97" s="657"/>
      <c r="DK97" s="657"/>
      <c r="DL97" s="657"/>
      <c r="DM97" s="657"/>
      <c r="DN97" s="657"/>
      <c r="DO97" s="657"/>
      <c r="DP97" s="657"/>
      <c r="DQ97" s="657"/>
      <c r="DR97" s="657"/>
      <c r="DS97" s="657"/>
      <c r="DT97" s="657"/>
      <c r="DU97" s="657"/>
      <c r="DV97" s="657"/>
      <c r="DW97" s="657"/>
      <c r="DX97" s="657"/>
      <c r="DY97" s="657"/>
      <c r="XDR97" s="686"/>
      <c r="XDS97" s="686"/>
      <c r="XDT97" s="686"/>
      <c r="XDU97" s="686"/>
      <c r="XDV97" s="686"/>
      <c r="XDW97" s="686"/>
      <c r="XDX97" s="686"/>
      <c r="XDY97" s="686"/>
      <c r="XDZ97" s="686"/>
      <c r="XEA97" s="686"/>
      <c r="XEB97" s="686"/>
      <c r="XEC97" s="686"/>
      <c r="XED97" s="686"/>
      <c r="XEE97" s="686"/>
      <c r="XEF97" s="686"/>
      <c r="XEG97" s="686"/>
      <c r="XEH97" s="686"/>
      <c r="XEI97" s="686"/>
      <c r="XEJ97" s="686"/>
      <c r="XEK97" s="686"/>
      <c r="XEL97" s="686"/>
      <c r="XEM97" s="686"/>
      <c r="XEN97" s="686"/>
      <c r="XEO97" s="686"/>
      <c r="XEP97" s="686"/>
      <c r="XEQ97" s="686"/>
      <c r="XER97" s="686"/>
      <c r="XES97" s="686"/>
      <c r="XET97" s="686"/>
      <c r="XEU97" s="686"/>
      <c r="XEV97" s="686"/>
      <c r="XEW97" s="686"/>
      <c r="XEX97" s="686"/>
      <c r="XEY97" s="686"/>
      <c r="XEZ97" s="686"/>
      <c r="XFA97" s="686"/>
      <c r="XFB97" s="686"/>
      <c r="XFC97" s="686"/>
      <c r="XFD97" s="686"/>
    </row>
    <row r="98" s="528" customFormat="1" ht="14.1" customHeight="1" spans="1:16384">
      <c r="A98" s="334"/>
      <c r="B98" s="630"/>
      <c r="C98" s="355">
        <v>400</v>
      </c>
      <c r="D98" s="355">
        <v>1162</v>
      </c>
      <c r="E98" s="355">
        <v>2275</v>
      </c>
      <c r="F98" s="275"/>
      <c r="G98" s="331" t="s">
        <v>249</v>
      </c>
      <c r="H98" s="630" t="s">
        <v>99</v>
      </c>
      <c r="I98" s="331" t="s">
        <v>216</v>
      </c>
      <c r="J98" s="337" t="s">
        <v>188</v>
      </c>
      <c r="K98" s="337">
        <v>7</v>
      </c>
      <c r="L98" s="355">
        <v>400</v>
      </c>
      <c r="M98" s="666"/>
      <c r="N98" s="657"/>
      <c r="O98" s="657"/>
      <c r="P98" s="657"/>
      <c r="Q98" s="657"/>
      <c r="R98" s="657"/>
      <c r="S98" s="657"/>
      <c r="T98" s="657"/>
      <c r="U98" s="657"/>
      <c r="V98" s="657"/>
      <c r="W98" s="657"/>
      <c r="X98" s="657"/>
      <c r="Y98" s="657"/>
      <c r="Z98" s="657"/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7"/>
      <c r="BL98" s="657"/>
      <c r="BM98" s="657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  <c r="BX98" s="657"/>
      <c r="BY98" s="657"/>
      <c r="BZ98" s="657"/>
      <c r="CA98" s="657"/>
      <c r="CB98" s="657"/>
      <c r="CC98" s="657"/>
      <c r="CD98" s="657"/>
      <c r="CE98" s="657"/>
      <c r="CF98" s="657"/>
      <c r="CG98" s="657"/>
      <c r="CH98" s="657"/>
      <c r="CI98" s="657"/>
      <c r="CJ98" s="657"/>
      <c r="CK98" s="657"/>
      <c r="CL98" s="657"/>
      <c r="CM98" s="657"/>
      <c r="CN98" s="657"/>
      <c r="CO98" s="657"/>
      <c r="CP98" s="657"/>
      <c r="CQ98" s="657"/>
      <c r="CR98" s="657"/>
      <c r="CS98" s="657"/>
      <c r="CT98" s="657"/>
      <c r="CU98" s="657"/>
      <c r="CV98" s="657"/>
      <c r="CW98" s="657"/>
      <c r="CX98" s="657"/>
      <c r="CY98" s="657"/>
      <c r="CZ98" s="657"/>
      <c r="DA98" s="657"/>
      <c r="DB98" s="657"/>
      <c r="DC98" s="657"/>
      <c r="DD98" s="657"/>
      <c r="DE98" s="657"/>
      <c r="DF98" s="657"/>
      <c r="DG98" s="657"/>
      <c r="DH98" s="657"/>
      <c r="DI98" s="657"/>
      <c r="DJ98" s="657"/>
      <c r="DK98" s="657"/>
      <c r="DL98" s="657"/>
      <c r="DM98" s="657"/>
      <c r="DN98" s="657"/>
      <c r="DO98" s="657"/>
      <c r="DP98" s="657"/>
      <c r="DQ98" s="657"/>
      <c r="DR98" s="657"/>
      <c r="DS98" s="657"/>
      <c r="DT98" s="657"/>
      <c r="DU98" s="657"/>
      <c r="DV98" s="657"/>
      <c r="DW98" s="657"/>
      <c r="DX98" s="657"/>
      <c r="DY98" s="657"/>
      <c r="XDR98" s="686"/>
      <c r="XDS98" s="686"/>
      <c r="XDT98" s="686"/>
      <c r="XDU98" s="686"/>
      <c r="XDV98" s="686"/>
      <c r="XDW98" s="686"/>
      <c r="XDX98" s="686"/>
      <c r="XDY98" s="686"/>
      <c r="XDZ98" s="686"/>
      <c r="XEA98" s="686"/>
      <c r="XEB98" s="686"/>
      <c r="XEC98" s="686"/>
      <c r="XED98" s="686"/>
      <c r="XEE98" s="686"/>
      <c r="XEF98" s="686"/>
      <c r="XEG98" s="686"/>
      <c r="XEH98" s="686"/>
      <c r="XEI98" s="686"/>
      <c r="XEJ98" s="686"/>
      <c r="XEK98" s="686"/>
      <c r="XEL98" s="686"/>
      <c r="XEM98" s="686"/>
      <c r="XEN98" s="686"/>
      <c r="XEO98" s="686"/>
      <c r="XEP98" s="686"/>
      <c r="XEQ98" s="686"/>
      <c r="XER98" s="686"/>
      <c r="XES98" s="686"/>
      <c r="XET98" s="686"/>
      <c r="XEU98" s="686"/>
      <c r="XEV98" s="686"/>
      <c r="XEW98" s="686"/>
      <c r="XEX98" s="686"/>
      <c r="XEY98" s="686"/>
      <c r="XEZ98" s="686"/>
      <c r="XFA98" s="686"/>
      <c r="XFB98" s="686"/>
      <c r="XFC98" s="686"/>
      <c r="XFD98" s="686"/>
    </row>
    <row r="99" s="528" customFormat="1" ht="14.1" customHeight="1" spans="1:16384">
      <c r="A99" s="334"/>
      <c r="B99" s="629" t="s">
        <v>250</v>
      </c>
      <c r="C99" s="337" t="s">
        <v>188</v>
      </c>
      <c r="D99" s="337" t="s">
        <v>188</v>
      </c>
      <c r="E99" s="337" t="s">
        <v>188</v>
      </c>
      <c r="F99" s="627" t="s">
        <v>172</v>
      </c>
      <c r="G99" s="331" t="s">
        <v>246</v>
      </c>
      <c r="H99" s="337" t="s">
        <v>188</v>
      </c>
      <c r="I99" s="337" t="s">
        <v>188</v>
      </c>
      <c r="J99" s="337" t="s">
        <v>188</v>
      </c>
      <c r="K99" s="337" t="s">
        <v>188</v>
      </c>
      <c r="L99" s="339">
        <v>0</v>
      </c>
      <c r="M99" s="666"/>
      <c r="N99" s="657"/>
      <c r="O99" s="657"/>
      <c r="P99" s="657"/>
      <c r="Q99" s="657"/>
      <c r="R99" s="657"/>
      <c r="S99" s="657"/>
      <c r="T99" s="657"/>
      <c r="U99" s="657"/>
      <c r="V99" s="657"/>
      <c r="W99" s="657"/>
      <c r="X99" s="657"/>
      <c r="Y99" s="657"/>
      <c r="Z99" s="657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7"/>
      <c r="BL99" s="657"/>
      <c r="BM99" s="657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  <c r="BX99" s="657"/>
      <c r="BY99" s="657"/>
      <c r="BZ99" s="657"/>
      <c r="CA99" s="657"/>
      <c r="CB99" s="657"/>
      <c r="CC99" s="657"/>
      <c r="CD99" s="657"/>
      <c r="CE99" s="657"/>
      <c r="CF99" s="657"/>
      <c r="CG99" s="657"/>
      <c r="CH99" s="657"/>
      <c r="CI99" s="657"/>
      <c r="CJ99" s="657"/>
      <c r="CK99" s="657"/>
      <c r="CL99" s="657"/>
      <c r="CM99" s="657"/>
      <c r="CN99" s="657"/>
      <c r="CO99" s="657"/>
      <c r="CP99" s="657"/>
      <c r="CQ99" s="657"/>
      <c r="CR99" s="657"/>
      <c r="CS99" s="657"/>
      <c r="CT99" s="657"/>
      <c r="CU99" s="657"/>
      <c r="CV99" s="657"/>
      <c r="CW99" s="657"/>
      <c r="CX99" s="657"/>
      <c r="CY99" s="657"/>
      <c r="CZ99" s="657"/>
      <c r="DA99" s="657"/>
      <c r="DB99" s="657"/>
      <c r="DC99" s="657"/>
      <c r="DD99" s="657"/>
      <c r="DE99" s="657"/>
      <c r="DF99" s="657"/>
      <c r="DG99" s="657"/>
      <c r="DH99" s="657"/>
      <c r="DI99" s="657"/>
      <c r="DJ99" s="657"/>
      <c r="DK99" s="657"/>
      <c r="DL99" s="657"/>
      <c r="DM99" s="657"/>
      <c r="DN99" s="657"/>
      <c r="DO99" s="657"/>
      <c r="DP99" s="657"/>
      <c r="DQ99" s="657"/>
      <c r="DR99" s="657"/>
      <c r="DS99" s="657"/>
      <c r="DT99" s="657"/>
      <c r="DU99" s="657"/>
      <c r="DV99" s="657"/>
      <c r="DW99" s="657"/>
      <c r="DX99" s="657"/>
      <c r="DY99" s="657"/>
      <c r="XDR99" s="686"/>
      <c r="XDS99" s="686"/>
      <c r="XDT99" s="686"/>
      <c r="XDU99" s="686"/>
      <c r="XDV99" s="686"/>
      <c r="XDW99" s="686"/>
      <c r="XDX99" s="686"/>
      <c r="XDY99" s="686"/>
      <c r="XDZ99" s="686"/>
      <c r="XEA99" s="686"/>
      <c r="XEB99" s="686"/>
      <c r="XEC99" s="686"/>
      <c r="XED99" s="686"/>
      <c r="XEE99" s="686"/>
      <c r="XEF99" s="686"/>
      <c r="XEG99" s="686"/>
      <c r="XEH99" s="686"/>
      <c r="XEI99" s="686"/>
      <c r="XEJ99" s="686"/>
      <c r="XEK99" s="686"/>
      <c r="XEL99" s="686"/>
      <c r="XEM99" s="686"/>
      <c r="XEN99" s="686"/>
      <c r="XEO99" s="686"/>
      <c r="XEP99" s="686"/>
      <c r="XEQ99" s="686"/>
      <c r="XER99" s="686"/>
      <c r="XES99" s="686"/>
      <c r="XET99" s="686"/>
      <c r="XEU99" s="686"/>
      <c r="XEV99" s="686"/>
      <c r="XEW99" s="686"/>
      <c r="XEX99" s="686"/>
      <c r="XEY99" s="686"/>
      <c r="XEZ99" s="686"/>
      <c r="XFA99" s="686"/>
      <c r="XFB99" s="686"/>
      <c r="XFC99" s="686"/>
      <c r="XFD99" s="686"/>
    </row>
    <row r="100" s="528" customFormat="1" ht="14.1" customHeight="1" spans="1:16384">
      <c r="A100" s="337"/>
      <c r="B100" s="630"/>
      <c r="C100" s="337">
        <v>405</v>
      </c>
      <c r="D100" s="358">
        <v>1001</v>
      </c>
      <c r="E100" s="358">
        <v>14582</v>
      </c>
      <c r="F100" s="630"/>
      <c r="G100" s="331" t="s">
        <v>249</v>
      </c>
      <c r="H100" s="331" t="s">
        <v>99</v>
      </c>
      <c r="I100" s="331" t="s">
        <v>251</v>
      </c>
      <c r="J100" s="337" t="s">
        <v>188</v>
      </c>
      <c r="K100" s="355">
        <v>14</v>
      </c>
      <c r="L100" s="355">
        <v>405</v>
      </c>
      <c r="M100" s="667"/>
      <c r="N100" s="657"/>
      <c r="O100" s="657"/>
      <c r="P100" s="657"/>
      <c r="Q100" s="657"/>
      <c r="R100" s="657"/>
      <c r="S100" s="657"/>
      <c r="T100" s="657"/>
      <c r="U100" s="657"/>
      <c r="V100" s="657"/>
      <c r="W100" s="657"/>
      <c r="X100" s="657"/>
      <c r="Y100" s="657"/>
      <c r="Z100" s="657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7"/>
      <c r="BL100" s="657"/>
      <c r="BM100" s="657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  <c r="BX100" s="657"/>
      <c r="BY100" s="657"/>
      <c r="BZ100" s="657"/>
      <c r="CA100" s="657"/>
      <c r="CB100" s="657"/>
      <c r="CC100" s="657"/>
      <c r="CD100" s="657"/>
      <c r="CE100" s="657"/>
      <c r="CF100" s="657"/>
      <c r="CG100" s="657"/>
      <c r="CH100" s="657"/>
      <c r="CI100" s="657"/>
      <c r="CJ100" s="657"/>
      <c r="CK100" s="657"/>
      <c r="CL100" s="657"/>
      <c r="CM100" s="657"/>
      <c r="CN100" s="657"/>
      <c r="CO100" s="657"/>
      <c r="CP100" s="657"/>
      <c r="CQ100" s="657"/>
      <c r="CR100" s="657"/>
      <c r="CS100" s="657"/>
      <c r="CT100" s="657"/>
      <c r="CU100" s="657"/>
      <c r="CV100" s="657"/>
      <c r="CW100" s="657"/>
      <c r="CX100" s="657"/>
      <c r="CY100" s="657"/>
      <c r="CZ100" s="657"/>
      <c r="DA100" s="657"/>
      <c r="DB100" s="657"/>
      <c r="DC100" s="657"/>
      <c r="DD100" s="657"/>
      <c r="DE100" s="657"/>
      <c r="DF100" s="657"/>
      <c r="DG100" s="657"/>
      <c r="DH100" s="657"/>
      <c r="DI100" s="657"/>
      <c r="DJ100" s="657"/>
      <c r="DK100" s="657"/>
      <c r="DL100" s="657"/>
      <c r="DM100" s="657"/>
      <c r="DN100" s="657"/>
      <c r="DO100" s="657"/>
      <c r="DP100" s="657"/>
      <c r="DQ100" s="657"/>
      <c r="DR100" s="657"/>
      <c r="DS100" s="657"/>
      <c r="DT100" s="657"/>
      <c r="DU100" s="657"/>
      <c r="DV100" s="657"/>
      <c r="DW100" s="657"/>
      <c r="DX100" s="657"/>
      <c r="DY100" s="657"/>
      <c r="XDR100" s="686"/>
      <c r="XDS100" s="686"/>
      <c r="XDT100" s="686"/>
      <c r="XDU100" s="686"/>
      <c r="XDV100" s="686"/>
      <c r="XDW100" s="686"/>
      <c r="XDX100" s="686"/>
      <c r="XDY100" s="686"/>
      <c r="XDZ100" s="686"/>
      <c r="XEA100" s="686"/>
      <c r="XEB100" s="686"/>
      <c r="XEC100" s="686"/>
      <c r="XED100" s="686"/>
      <c r="XEE100" s="686"/>
      <c r="XEF100" s="686"/>
      <c r="XEG100" s="686"/>
      <c r="XEH100" s="686"/>
      <c r="XEI100" s="686"/>
      <c r="XEJ100" s="686"/>
      <c r="XEK100" s="686"/>
      <c r="XEL100" s="686"/>
      <c r="XEM100" s="686"/>
      <c r="XEN100" s="686"/>
      <c r="XEO100" s="686"/>
      <c r="XEP100" s="686"/>
      <c r="XEQ100" s="686"/>
      <c r="XER100" s="686"/>
      <c r="XES100" s="686"/>
      <c r="XET100" s="686"/>
      <c r="XEU100" s="686"/>
      <c r="XEV100" s="686"/>
      <c r="XEW100" s="686"/>
      <c r="XEX100" s="686"/>
      <c r="XEY100" s="686"/>
      <c r="XEZ100" s="686"/>
      <c r="XFA100" s="686"/>
      <c r="XFB100" s="686"/>
      <c r="XFC100" s="686"/>
      <c r="XFD100" s="686"/>
    </row>
    <row r="101" s="528" customFormat="1" ht="30.95" customHeight="1" spans="1:16384">
      <c r="A101" s="331" t="s">
        <v>598</v>
      </c>
      <c r="B101" s="331"/>
      <c r="C101" s="339">
        <v>40546</v>
      </c>
      <c r="D101" s="358"/>
      <c r="E101" s="358"/>
      <c r="F101" s="331"/>
      <c r="G101" s="331"/>
      <c r="H101" s="331"/>
      <c r="I101" s="331"/>
      <c r="J101" s="339"/>
      <c r="K101" s="355"/>
      <c r="L101" s="355"/>
      <c r="M101" s="663"/>
      <c r="N101" s="657"/>
      <c r="O101" s="657"/>
      <c r="P101" s="657"/>
      <c r="Q101" s="657"/>
      <c r="R101" s="657"/>
      <c r="S101" s="657"/>
      <c r="T101" s="657"/>
      <c r="U101" s="657"/>
      <c r="V101" s="657"/>
      <c r="W101" s="657"/>
      <c r="X101" s="657"/>
      <c r="Y101" s="657"/>
      <c r="Z101" s="657"/>
      <c r="AA101" s="657"/>
      <c r="AB101" s="657"/>
      <c r="AC101" s="657"/>
      <c r="AD101" s="657"/>
      <c r="AE101" s="657"/>
      <c r="AF101" s="657"/>
      <c r="AG101" s="657"/>
      <c r="AH101" s="657"/>
      <c r="AI101" s="657"/>
      <c r="AJ101" s="657"/>
      <c r="AK101" s="657"/>
      <c r="AL101" s="657"/>
      <c r="AM101" s="657"/>
      <c r="AN101" s="657"/>
      <c r="AO101" s="657"/>
      <c r="AP101" s="657"/>
      <c r="AQ101" s="657"/>
      <c r="AR101" s="657"/>
      <c r="AS101" s="657"/>
      <c r="AT101" s="657"/>
      <c r="AU101" s="657"/>
      <c r="AV101" s="657"/>
      <c r="AW101" s="657"/>
      <c r="AX101" s="657"/>
      <c r="AY101" s="657"/>
      <c r="AZ101" s="657"/>
      <c r="BA101" s="657"/>
      <c r="BB101" s="657"/>
      <c r="BC101" s="657"/>
      <c r="BD101" s="657"/>
      <c r="BE101" s="657"/>
      <c r="BF101" s="657"/>
      <c r="BG101" s="657"/>
      <c r="BH101" s="657"/>
      <c r="BI101" s="657"/>
      <c r="BJ101" s="657"/>
      <c r="BK101" s="657"/>
      <c r="BL101" s="657"/>
      <c r="BM101" s="657"/>
      <c r="BN101" s="657"/>
      <c r="BO101" s="657"/>
      <c r="BP101" s="657"/>
      <c r="BQ101" s="657"/>
      <c r="BR101" s="657"/>
      <c r="BS101" s="657"/>
      <c r="BT101" s="657"/>
      <c r="BU101" s="657"/>
      <c r="BV101" s="657"/>
      <c r="BW101" s="657"/>
      <c r="BX101" s="657"/>
      <c r="BY101" s="657"/>
      <c r="BZ101" s="657"/>
      <c r="CA101" s="657"/>
      <c r="CB101" s="657"/>
      <c r="CC101" s="657"/>
      <c r="CD101" s="657"/>
      <c r="CE101" s="657"/>
      <c r="CF101" s="657"/>
      <c r="CG101" s="657"/>
      <c r="CH101" s="657"/>
      <c r="CI101" s="657"/>
      <c r="CJ101" s="657"/>
      <c r="CK101" s="657"/>
      <c r="CL101" s="657"/>
      <c r="CM101" s="657"/>
      <c r="CN101" s="657"/>
      <c r="CO101" s="657"/>
      <c r="CP101" s="657"/>
      <c r="CQ101" s="657"/>
      <c r="CR101" s="657"/>
      <c r="CS101" s="657"/>
      <c r="CT101" s="657"/>
      <c r="CU101" s="657"/>
      <c r="CV101" s="657"/>
      <c r="CW101" s="657"/>
      <c r="CX101" s="657"/>
      <c r="CY101" s="657"/>
      <c r="CZ101" s="657"/>
      <c r="DA101" s="657"/>
      <c r="DB101" s="657"/>
      <c r="DC101" s="657"/>
      <c r="DD101" s="657"/>
      <c r="DE101" s="657"/>
      <c r="DF101" s="657"/>
      <c r="DG101" s="657"/>
      <c r="DH101" s="657"/>
      <c r="DI101" s="657"/>
      <c r="DJ101" s="657"/>
      <c r="DK101" s="657"/>
      <c r="DL101" s="657"/>
      <c r="DM101" s="657"/>
      <c r="DN101" s="657"/>
      <c r="DO101" s="657"/>
      <c r="DP101" s="657"/>
      <c r="DQ101" s="657"/>
      <c r="DR101" s="657"/>
      <c r="DS101" s="657"/>
      <c r="DT101" s="657"/>
      <c r="DU101" s="657"/>
      <c r="DV101" s="657"/>
      <c r="DW101" s="657"/>
      <c r="DX101" s="657"/>
      <c r="DY101" s="657"/>
      <c r="XDR101" s="686"/>
      <c r="XDS101" s="686"/>
      <c r="XDT101" s="686"/>
      <c r="XDU101" s="686"/>
      <c r="XDV101" s="686"/>
      <c r="XDW101" s="686"/>
      <c r="XDX101" s="686"/>
      <c r="XDY101" s="686"/>
      <c r="XDZ101" s="686"/>
      <c r="XEA101" s="686"/>
      <c r="XEB101" s="686"/>
      <c r="XEC101" s="686"/>
      <c r="XED101" s="686"/>
      <c r="XEE101" s="686"/>
      <c r="XEF101" s="686"/>
      <c r="XEG101" s="686"/>
      <c r="XEH101" s="686"/>
      <c r="XEI101" s="686"/>
      <c r="XEJ101" s="686"/>
      <c r="XEK101" s="686"/>
      <c r="XEL101" s="686"/>
      <c r="XEM101" s="686"/>
      <c r="XEN101" s="686"/>
      <c r="XEO101" s="686"/>
      <c r="XEP101" s="686"/>
      <c r="XEQ101" s="686"/>
      <c r="XER101" s="686"/>
      <c r="XES101" s="686"/>
      <c r="XET101" s="686"/>
      <c r="XEU101" s="686"/>
      <c r="XEV101" s="686"/>
      <c r="XEW101" s="686"/>
      <c r="XEX101" s="686"/>
      <c r="XEY101" s="686"/>
      <c r="XEZ101" s="686"/>
      <c r="XFA101" s="686"/>
      <c r="XFB101" s="686"/>
      <c r="XFC101" s="686"/>
      <c r="XFD101" s="686"/>
    </row>
    <row r="102" s="529" customFormat="1" ht="21.95" customHeight="1" spans="1:13">
      <c r="A102" s="631" t="s">
        <v>252</v>
      </c>
      <c r="B102" s="632"/>
      <c r="C102" s="632"/>
      <c r="D102" s="632"/>
      <c r="E102" s="632"/>
      <c r="F102" s="632"/>
      <c r="G102" s="632"/>
      <c r="H102" s="632"/>
      <c r="I102" s="632"/>
      <c r="J102" s="632"/>
      <c r="K102" s="632"/>
      <c r="L102" s="632"/>
      <c r="M102" s="668"/>
    </row>
    <row r="103" s="529" customFormat="1" ht="18" customHeight="1" spans="1:13">
      <c r="A103" s="633" t="s">
        <v>599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69"/>
    </row>
    <row r="104" s="530" customFormat="1" ht="29.25" customHeight="1" spans="1:13">
      <c r="A104" s="635" t="s">
        <v>2</v>
      </c>
      <c r="B104" s="635" t="s">
        <v>452</v>
      </c>
      <c r="C104" s="635" t="s">
        <v>255</v>
      </c>
      <c r="D104" s="635" t="s">
        <v>122</v>
      </c>
      <c r="E104" s="635" t="s">
        <v>257</v>
      </c>
      <c r="F104" s="635" t="s">
        <v>258</v>
      </c>
      <c r="G104" s="635" t="s">
        <v>259</v>
      </c>
      <c r="H104" s="635" t="s">
        <v>260</v>
      </c>
      <c r="I104" s="635" t="s">
        <v>261</v>
      </c>
      <c r="J104" s="635" t="s">
        <v>453</v>
      </c>
      <c r="K104" s="633" t="s">
        <v>263</v>
      </c>
      <c r="L104" s="633" t="s">
        <v>264</v>
      </c>
      <c r="M104" s="669"/>
    </row>
    <row r="105" s="529" customFormat="1" ht="27" customHeight="1" spans="1:13">
      <c r="A105" s="636">
        <v>1</v>
      </c>
      <c r="B105" s="637" t="s">
        <v>265</v>
      </c>
      <c r="C105" s="638" t="s">
        <v>98</v>
      </c>
      <c r="D105" s="639">
        <f>SUM(E105,F105)</f>
        <v>10630</v>
      </c>
      <c r="E105" s="640">
        <v>4950</v>
      </c>
      <c r="F105" s="638">
        <v>5680</v>
      </c>
      <c r="G105" s="638">
        <v>0</v>
      </c>
      <c r="H105" s="638">
        <v>103050</v>
      </c>
      <c r="I105" s="638">
        <v>62148</v>
      </c>
      <c r="J105" s="638">
        <v>50592</v>
      </c>
      <c r="K105" s="670">
        <v>2463652</v>
      </c>
      <c r="L105" s="671" t="s">
        <v>600</v>
      </c>
      <c r="M105" s="672"/>
    </row>
    <row r="106" s="529" customFormat="1" ht="27" customHeight="1" spans="1:13">
      <c r="A106" s="641"/>
      <c r="B106" s="642"/>
      <c r="C106" s="638" t="s">
        <v>101</v>
      </c>
      <c r="D106" s="639">
        <f>SUM(E106,F106)</f>
        <v>2977</v>
      </c>
      <c r="E106" s="638">
        <v>1586</v>
      </c>
      <c r="F106" s="638">
        <v>1391</v>
      </c>
      <c r="G106" s="638">
        <v>0</v>
      </c>
      <c r="H106" s="638">
        <v>44212</v>
      </c>
      <c r="I106" s="673">
        <v>15074</v>
      </c>
      <c r="J106" s="638">
        <v>16847</v>
      </c>
      <c r="K106" s="670">
        <v>682040</v>
      </c>
      <c r="L106" s="674"/>
      <c r="M106" s="675"/>
    </row>
    <row r="107" s="529" customFormat="1" ht="27" customHeight="1" spans="1:13">
      <c r="A107" s="641"/>
      <c r="B107" s="642"/>
      <c r="C107" s="638" t="s">
        <v>267</v>
      </c>
      <c r="D107" s="639">
        <f t="shared" ref="D107:D113" si="0">(SUM(E107,F107))</f>
        <v>1963</v>
      </c>
      <c r="E107" s="638">
        <v>1934</v>
      </c>
      <c r="F107" s="638">
        <v>29</v>
      </c>
      <c r="G107" s="638">
        <v>0</v>
      </c>
      <c r="H107" s="638">
        <v>24529</v>
      </c>
      <c r="I107" s="638">
        <v>100</v>
      </c>
      <c r="J107" s="638">
        <v>7208</v>
      </c>
      <c r="K107" s="638">
        <v>142023</v>
      </c>
      <c r="L107" s="674"/>
      <c r="M107" s="675"/>
    </row>
    <row r="108" s="529" customFormat="1" ht="27" customHeight="1" spans="1:13">
      <c r="A108" s="641"/>
      <c r="B108" s="642"/>
      <c r="C108" s="638" t="s">
        <v>246</v>
      </c>
      <c r="D108" s="639">
        <f>(SUM(E108,F108))+0</f>
        <v>0</v>
      </c>
      <c r="E108" s="638">
        <v>0</v>
      </c>
      <c r="F108" s="638">
        <v>0</v>
      </c>
      <c r="G108" s="638">
        <v>0</v>
      </c>
      <c r="H108" s="638">
        <v>584</v>
      </c>
      <c r="I108" s="638">
        <v>100</v>
      </c>
      <c r="J108" s="638">
        <v>8</v>
      </c>
      <c r="K108" s="638">
        <v>854</v>
      </c>
      <c r="L108" s="674"/>
      <c r="M108" s="676"/>
    </row>
    <row r="109" s="529" customFormat="1" ht="27" customHeight="1" spans="1:13">
      <c r="A109" s="641"/>
      <c r="B109" s="642"/>
      <c r="C109" s="638" t="s">
        <v>268</v>
      </c>
      <c r="D109" s="639">
        <f t="shared" si="0"/>
        <v>192</v>
      </c>
      <c r="E109" s="638">
        <v>133</v>
      </c>
      <c r="F109" s="638">
        <v>59</v>
      </c>
      <c r="G109" s="638">
        <f>(SUM(F109,E109))</f>
        <v>192</v>
      </c>
      <c r="H109" s="638">
        <v>6567</v>
      </c>
      <c r="I109" s="638">
        <v>1000</v>
      </c>
      <c r="J109" s="638">
        <v>994</v>
      </c>
      <c r="K109" s="638">
        <v>76653</v>
      </c>
      <c r="L109" s="674"/>
      <c r="M109" s="675"/>
    </row>
    <row r="110" s="529" customFormat="1" ht="27" customHeight="1" spans="1:13">
      <c r="A110" s="641"/>
      <c r="B110" s="642"/>
      <c r="C110" s="638" t="s">
        <v>269</v>
      </c>
      <c r="D110" s="639">
        <f t="shared" si="0"/>
        <v>827</v>
      </c>
      <c r="E110" s="638">
        <v>0</v>
      </c>
      <c r="F110" s="638">
        <v>827</v>
      </c>
      <c r="G110" s="638">
        <f t="shared" ref="G110:G112" si="1">SUM(D110)</f>
        <v>827</v>
      </c>
      <c r="H110" s="638">
        <v>0</v>
      </c>
      <c r="I110" s="638">
        <v>0</v>
      </c>
      <c r="J110" s="638">
        <v>4556</v>
      </c>
      <c r="K110" s="638">
        <v>101629</v>
      </c>
      <c r="L110" s="674"/>
      <c r="M110" s="675"/>
    </row>
    <row r="111" s="529" customFormat="1" ht="27" customHeight="1" spans="1:13">
      <c r="A111" s="641"/>
      <c r="B111" s="642"/>
      <c r="C111" s="638" t="s">
        <v>270</v>
      </c>
      <c r="D111" s="639">
        <f t="shared" si="0"/>
        <v>400</v>
      </c>
      <c r="E111" s="638">
        <v>312</v>
      </c>
      <c r="F111" s="638">
        <v>88</v>
      </c>
      <c r="G111" s="638">
        <f t="shared" si="1"/>
        <v>400</v>
      </c>
      <c r="H111" s="638">
        <v>17760</v>
      </c>
      <c r="I111" s="638">
        <v>1434</v>
      </c>
      <c r="J111" s="638">
        <v>4712</v>
      </c>
      <c r="K111" s="638">
        <v>69868</v>
      </c>
      <c r="L111" s="674"/>
      <c r="M111" s="675"/>
    </row>
    <row r="112" s="529" customFormat="1" ht="27" customHeight="1" spans="1:13">
      <c r="A112" s="641"/>
      <c r="B112" s="642"/>
      <c r="C112" s="638" t="s">
        <v>271</v>
      </c>
      <c r="D112" s="639">
        <f t="shared" si="0"/>
        <v>509</v>
      </c>
      <c r="E112" s="638">
        <v>509</v>
      </c>
      <c r="F112" s="638">
        <v>0</v>
      </c>
      <c r="G112" s="638">
        <f t="shared" si="1"/>
        <v>509</v>
      </c>
      <c r="H112" s="638">
        <v>4711</v>
      </c>
      <c r="I112" s="638">
        <v>0</v>
      </c>
      <c r="J112" s="638">
        <v>1203</v>
      </c>
      <c r="K112" s="670">
        <v>6826</v>
      </c>
      <c r="L112" s="674"/>
      <c r="M112" s="675"/>
    </row>
    <row r="113" s="529" customFormat="1" ht="27" customHeight="1" spans="1:13">
      <c r="A113" s="643"/>
      <c r="B113" s="644"/>
      <c r="C113" s="638" t="s">
        <v>272</v>
      </c>
      <c r="D113" s="639">
        <f t="shared" si="0"/>
        <v>17498</v>
      </c>
      <c r="E113" s="639">
        <f t="shared" ref="E113:K113" si="2">SUM(E105:E112)</f>
        <v>9424</v>
      </c>
      <c r="F113" s="639">
        <f t="shared" si="2"/>
        <v>8074</v>
      </c>
      <c r="G113" s="639">
        <f t="shared" si="2"/>
        <v>1928</v>
      </c>
      <c r="H113" s="639">
        <f t="shared" si="2"/>
        <v>201413</v>
      </c>
      <c r="I113" s="639">
        <f t="shared" si="2"/>
        <v>79856</v>
      </c>
      <c r="J113" s="639">
        <f t="shared" si="2"/>
        <v>86120</v>
      </c>
      <c r="K113" s="677">
        <f t="shared" si="2"/>
        <v>3543545</v>
      </c>
      <c r="L113" s="678"/>
      <c r="M113" s="679"/>
    </row>
    <row r="114" s="529" customFormat="1" ht="29.25" customHeight="1" spans="1:13">
      <c r="A114" s="636">
        <v>2</v>
      </c>
      <c r="B114" s="645" t="s">
        <v>273</v>
      </c>
      <c r="C114" s="635" t="s">
        <v>274</v>
      </c>
      <c r="D114" s="635" t="s">
        <v>122</v>
      </c>
      <c r="E114" s="635" t="s">
        <v>257</v>
      </c>
      <c r="F114" s="635" t="s">
        <v>455</v>
      </c>
      <c r="G114" s="635" t="s">
        <v>275</v>
      </c>
      <c r="H114" s="635" t="s">
        <v>276</v>
      </c>
      <c r="I114" s="635" t="s">
        <v>456</v>
      </c>
      <c r="J114" s="635" t="s">
        <v>453</v>
      </c>
      <c r="K114" s="633" t="s">
        <v>263</v>
      </c>
      <c r="L114" s="633" t="s">
        <v>278</v>
      </c>
      <c r="M114" s="669"/>
    </row>
    <row r="115" s="529" customFormat="1" ht="26.1" customHeight="1" spans="1:13">
      <c r="A115" s="641"/>
      <c r="B115" s="646"/>
      <c r="C115" s="647" t="s">
        <v>457</v>
      </c>
      <c r="D115" s="648">
        <f t="shared" ref="D115:D121" si="3">SUM(E115:F115)</f>
        <v>0</v>
      </c>
      <c r="E115" s="640">
        <v>0</v>
      </c>
      <c r="F115" s="640">
        <v>0</v>
      </c>
      <c r="G115" s="640">
        <v>0</v>
      </c>
      <c r="H115" s="640">
        <v>0</v>
      </c>
      <c r="I115" s="638">
        <v>3089</v>
      </c>
      <c r="J115" s="640">
        <v>0</v>
      </c>
      <c r="K115" s="640">
        <v>173148</v>
      </c>
      <c r="L115" s="671" t="s">
        <v>601</v>
      </c>
      <c r="M115" s="680"/>
    </row>
    <row r="116" s="529" customFormat="1" ht="26.1" customHeight="1" spans="1:13">
      <c r="A116" s="641"/>
      <c r="B116" s="646"/>
      <c r="C116" s="647" t="s">
        <v>459</v>
      </c>
      <c r="D116" s="648">
        <f t="shared" si="3"/>
        <v>2466</v>
      </c>
      <c r="E116" s="640">
        <v>0</v>
      </c>
      <c r="F116" s="640">
        <v>2466</v>
      </c>
      <c r="G116" s="640">
        <v>41</v>
      </c>
      <c r="H116" s="640">
        <v>151</v>
      </c>
      <c r="I116" s="640">
        <v>3398</v>
      </c>
      <c r="J116" s="640">
        <v>9080</v>
      </c>
      <c r="K116" s="640">
        <v>204438</v>
      </c>
      <c r="L116" s="681"/>
      <c r="M116" s="682"/>
    </row>
    <row r="117" s="529" customFormat="1" ht="26.1" customHeight="1" spans="1:13">
      <c r="A117" s="641"/>
      <c r="B117" s="646"/>
      <c r="C117" s="647" t="s">
        <v>460</v>
      </c>
      <c r="D117" s="648">
        <f t="shared" si="3"/>
        <v>0</v>
      </c>
      <c r="E117" s="640">
        <v>0</v>
      </c>
      <c r="F117" s="640">
        <v>0</v>
      </c>
      <c r="G117" s="640">
        <v>0</v>
      </c>
      <c r="H117" s="640">
        <v>0</v>
      </c>
      <c r="I117" s="640">
        <v>101</v>
      </c>
      <c r="J117" s="640">
        <v>0</v>
      </c>
      <c r="K117" s="640">
        <v>5569</v>
      </c>
      <c r="L117" s="681"/>
      <c r="M117" s="682"/>
    </row>
    <row r="118" s="529" customFormat="1" ht="26.1" customHeight="1" spans="1:15">
      <c r="A118" s="641"/>
      <c r="B118" s="646"/>
      <c r="C118" s="647" t="s">
        <v>461</v>
      </c>
      <c r="D118" s="648">
        <f t="shared" si="3"/>
        <v>2889</v>
      </c>
      <c r="E118" s="640">
        <v>0</v>
      </c>
      <c r="F118" s="536">
        <v>2889</v>
      </c>
      <c r="G118" s="536">
        <v>48</v>
      </c>
      <c r="H118" s="640">
        <v>214</v>
      </c>
      <c r="I118" s="640">
        <v>6160</v>
      </c>
      <c r="J118" s="536">
        <v>12848</v>
      </c>
      <c r="K118" s="640">
        <v>370270</v>
      </c>
      <c r="L118" s="681"/>
      <c r="M118" s="682"/>
      <c r="N118" s="530"/>
      <c r="O118" s="530"/>
    </row>
    <row r="119" s="529" customFormat="1" ht="26.1" customHeight="1" spans="1:13">
      <c r="A119" s="641"/>
      <c r="B119" s="646"/>
      <c r="C119" s="647" t="s">
        <v>462</v>
      </c>
      <c r="D119" s="648">
        <f t="shared" si="3"/>
        <v>1808</v>
      </c>
      <c r="E119" s="640">
        <v>0</v>
      </c>
      <c r="F119" s="536">
        <v>1808</v>
      </c>
      <c r="G119" s="536">
        <v>30</v>
      </c>
      <c r="H119" s="640">
        <v>195</v>
      </c>
      <c r="I119" s="640">
        <v>6484</v>
      </c>
      <c r="J119" s="536">
        <v>11735</v>
      </c>
      <c r="K119" s="640">
        <v>389872</v>
      </c>
      <c r="L119" s="681"/>
      <c r="M119" s="682"/>
    </row>
    <row r="120" s="529" customFormat="1" ht="26.1" customHeight="1" spans="1:15">
      <c r="A120" s="641"/>
      <c r="B120" s="646"/>
      <c r="C120" s="647" t="s">
        <v>463</v>
      </c>
      <c r="D120" s="648">
        <f t="shared" si="3"/>
        <v>0</v>
      </c>
      <c r="E120" s="638">
        <v>0</v>
      </c>
      <c r="F120" s="536">
        <v>0</v>
      </c>
      <c r="G120" s="536">
        <v>0</v>
      </c>
      <c r="H120" s="638">
        <v>0</v>
      </c>
      <c r="I120" s="638">
        <v>2971</v>
      </c>
      <c r="J120" s="536">
        <v>0</v>
      </c>
      <c r="K120" s="638">
        <v>178583</v>
      </c>
      <c r="L120" s="681"/>
      <c r="M120" s="682"/>
      <c r="N120" s="530"/>
      <c r="O120" s="530"/>
    </row>
    <row r="121" s="529" customFormat="1" ht="26.1" customHeight="1" spans="1:13">
      <c r="A121" s="641"/>
      <c r="B121" s="646"/>
      <c r="C121" s="647" t="s">
        <v>464</v>
      </c>
      <c r="D121" s="648">
        <f t="shared" si="3"/>
        <v>0</v>
      </c>
      <c r="E121" s="638">
        <v>0</v>
      </c>
      <c r="F121" s="638">
        <v>0</v>
      </c>
      <c r="G121" s="638">
        <v>0</v>
      </c>
      <c r="H121" s="638">
        <v>0</v>
      </c>
      <c r="I121" s="638">
        <v>290</v>
      </c>
      <c r="J121" s="638">
        <v>0</v>
      </c>
      <c r="K121" s="638">
        <v>16118</v>
      </c>
      <c r="L121" s="681"/>
      <c r="M121" s="682"/>
    </row>
    <row r="122" s="529" customFormat="1" ht="26.1" customHeight="1" spans="1:13">
      <c r="A122" s="643"/>
      <c r="B122" s="649"/>
      <c r="C122" s="640" t="s">
        <v>272</v>
      </c>
      <c r="D122" s="639">
        <f t="shared" ref="D122:K122" si="4">SUM(D115:D121)</f>
        <v>7163</v>
      </c>
      <c r="E122" s="639">
        <f t="shared" si="4"/>
        <v>0</v>
      </c>
      <c r="F122" s="639">
        <f t="shared" si="4"/>
        <v>7163</v>
      </c>
      <c r="G122" s="639">
        <f t="shared" si="4"/>
        <v>119</v>
      </c>
      <c r="H122" s="639">
        <f t="shared" si="4"/>
        <v>560</v>
      </c>
      <c r="I122" s="639">
        <f t="shared" si="4"/>
        <v>22493</v>
      </c>
      <c r="J122" s="639">
        <f t="shared" si="4"/>
        <v>33663</v>
      </c>
      <c r="K122" s="639">
        <f t="shared" si="4"/>
        <v>1337998</v>
      </c>
      <c r="L122" s="683"/>
      <c r="M122" s="684"/>
    </row>
    <row r="123" s="529" customFormat="1" ht="29.25" customHeight="1" spans="1:13">
      <c r="A123" s="636">
        <v>3</v>
      </c>
      <c r="B123" s="635" t="s">
        <v>452</v>
      </c>
      <c r="C123" s="635" t="s">
        <v>255</v>
      </c>
      <c r="D123" s="635" t="s">
        <v>122</v>
      </c>
      <c r="E123" s="635" t="s">
        <v>257</v>
      </c>
      <c r="F123" s="635" t="s">
        <v>455</v>
      </c>
      <c r="G123" s="635" t="s">
        <v>259</v>
      </c>
      <c r="H123" s="635" t="s">
        <v>260</v>
      </c>
      <c r="I123" s="635" t="s">
        <v>261</v>
      </c>
      <c r="J123" s="635" t="s">
        <v>453</v>
      </c>
      <c r="K123" s="633" t="s">
        <v>263</v>
      </c>
      <c r="L123" s="633" t="s">
        <v>287</v>
      </c>
      <c r="M123" s="669"/>
    </row>
    <row r="124" s="529" customFormat="1" ht="26.1" customHeight="1" spans="1:13">
      <c r="A124" s="641"/>
      <c r="B124" s="650" t="s">
        <v>288</v>
      </c>
      <c r="C124" s="638" t="s">
        <v>98</v>
      </c>
      <c r="D124" s="638">
        <f t="shared" ref="D124:D130" si="5">SUM(F124)</f>
        <v>0</v>
      </c>
      <c r="E124" s="638">
        <v>0</v>
      </c>
      <c r="F124" s="638">
        <v>0</v>
      </c>
      <c r="G124" s="638">
        <f t="shared" ref="G124:G128" si="6">SUM(E124,F124)</f>
        <v>0</v>
      </c>
      <c r="H124" s="651">
        <v>0</v>
      </c>
      <c r="I124" s="651">
        <v>0</v>
      </c>
      <c r="J124" s="651">
        <v>7522</v>
      </c>
      <c r="K124" s="651">
        <v>52596</v>
      </c>
      <c r="L124" s="671" t="s">
        <v>602</v>
      </c>
      <c r="M124" s="680"/>
    </row>
    <row r="125" s="529" customFormat="1" ht="26.1" customHeight="1" spans="1:13">
      <c r="A125" s="641"/>
      <c r="B125" s="652"/>
      <c r="C125" s="638" t="s">
        <v>101</v>
      </c>
      <c r="D125" s="638">
        <f t="shared" si="5"/>
        <v>0</v>
      </c>
      <c r="E125" s="638">
        <v>0</v>
      </c>
      <c r="F125" s="638">
        <v>0</v>
      </c>
      <c r="G125" s="638">
        <f t="shared" si="6"/>
        <v>0</v>
      </c>
      <c r="H125" s="653"/>
      <c r="I125" s="653"/>
      <c r="J125" s="653"/>
      <c r="K125" s="653"/>
      <c r="L125" s="681"/>
      <c r="M125" s="682"/>
    </row>
    <row r="126" s="529" customFormat="1" ht="26.1" customHeight="1" spans="1:13">
      <c r="A126" s="641"/>
      <c r="B126" s="652"/>
      <c r="C126" s="638" t="s">
        <v>269</v>
      </c>
      <c r="D126" s="638">
        <f t="shared" si="5"/>
        <v>0</v>
      </c>
      <c r="E126" s="638">
        <v>0</v>
      </c>
      <c r="F126" s="638">
        <v>0</v>
      </c>
      <c r="G126" s="638">
        <f t="shared" si="6"/>
        <v>0</v>
      </c>
      <c r="H126" s="653"/>
      <c r="I126" s="653"/>
      <c r="J126" s="653"/>
      <c r="K126" s="653"/>
      <c r="L126" s="681"/>
      <c r="M126" s="682"/>
    </row>
    <row r="127" s="529" customFormat="1" ht="26.1" customHeight="1" spans="1:13">
      <c r="A127" s="641"/>
      <c r="B127" s="652"/>
      <c r="C127" s="638" t="s">
        <v>268</v>
      </c>
      <c r="D127" s="638">
        <f t="shared" si="5"/>
        <v>0</v>
      </c>
      <c r="E127" s="638">
        <v>0</v>
      </c>
      <c r="F127" s="638">
        <v>0</v>
      </c>
      <c r="G127" s="638">
        <f t="shared" si="6"/>
        <v>0</v>
      </c>
      <c r="H127" s="653"/>
      <c r="I127" s="653"/>
      <c r="J127" s="653"/>
      <c r="K127" s="653"/>
      <c r="L127" s="681"/>
      <c r="M127" s="682"/>
    </row>
    <row r="128" s="529" customFormat="1" ht="26.1" customHeight="1" spans="1:13">
      <c r="A128" s="641"/>
      <c r="B128" s="652"/>
      <c r="C128" s="638" t="s">
        <v>267</v>
      </c>
      <c r="D128" s="638">
        <f t="shared" si="5"/>
        <v>0</v>
      </c>
      <c r="E128" s="638">
        <v>0</v>
      </c>
      <c r="F128" s="638">
        <v>0</v>
      </c>
      <c r="G128" s="638">
        <f t="shared" si="6"/>
        <v>0</v>
      </c>
      <c r="H128" s="653"/>
      <c r="I128" s="653"/>
      <c r="J128" s="653"/>
      <c r="K128" s="653"/>
      <c r="L128" s="681"/>
      <c r="M128" s="682"/>
    </row>
    <row r="129" s="529" customFormat="1" ht="26.1" customHeight="1" spans="1:13">
      <c r="A129" s="641"/>
      <c r="B129" s="652"/>
      <c r="C129" s="638" t="s">
        <v>246</v>
      </c>
      <c r="D129" s="638">
        <f t="shared" si="5"/>
        <v>853</v>
      </c>
      <c r="E129" s="638">
        <v>0</v>
      </c>
      <c r="F129" s="638">
        <v>853</v>
      </c>
      <c r="G129" s="638">
        <f t="shared" ref="G129:G133" si="7">SUM(D129)</f>
        <v>853</v>
      </c>
      <c r="H129" s="653"/>
      <c r="I129" s="653"/>
      <c r="J129" s="653"/>
      <c r="K129" s="653"/>
      <c r="L129" s="681"/>
      <c r="M129" s="682"/>
    </row>
    <row r="130" s="529" customFormat="1" ht="26.1" customHeight="1" spans="1:13">
      <c r="A130" s="641"/>
      <c r="B130" s="652"/>
      <c r="C130" s="638" t="s">
        <v>272</v>
      </c>
      <c r="D130" s="638">
        <f t="shared" si="5"/>
        <v>853</v>
      </c>
      <c r="E130" s="638">
        <f t="shared" ref="E130:G130" si="8">SUM(E124:E129)</f>
        <v>0</v>
      </c>
      <c r="F130" s="638">
        <f t="shared" si="8"/>
        <v>853</v>
      </c>
      <c r="G130" s="638">
        <f t="shared" si="8"/>
        <v>853</v>
      </c>
      <c r="H130" s="687"/>
      <c r="I130" s="687"/>
      <c r="J130" s="687"/>
      <c r="K130" s="687"/>
      <c r="L130" s="681"/>
      <c r="M130" s="682"/>
    </row>
    <row r="131" s="529" customFormat="1" ht="39.95" customHeight="1" spans="1:13">
      <c r="A131" s="636">
        <v>4</v>
      </c>
      <c r="B131" s="635" t="s">
        <v>452</v>
      </c>
      <c r="C131" s="635" t="s">
        <v>255</v>
      </c>
      <c r="D131" s="635" t="s">
        <v>122</v>
      </c>
      <c r="E131" s="635" t="s">
        <v>257</v>
      </c>
      <c r="F131" s="635" t="s">
        <v>258</v>
      </c>
      <c r="G131" s="635" t="s">
        <v>259</v>
      </c>
      <c r="H131" s="635" t="s">
        <v>260</v>
      </c>
      <c r="I131" s="635" t="s">
        <v>261</v>
      </c>
      <c r="J131" s="635" t="s">
        <v>453</v>
      </c>
      <c r="K131" s="633" t="s">
        <v>263</v>
      </c>
      <c r="L131" s="633" t="s">
        <v>291</v>
      </c>
      <c r="M131" s="669"/>
    </row>
    <row r="132" s="529" customFormat="1" ht="27" customHeight="1" spans="1:13">
      <c r="A132" s="641"/>
      <c r="B132" s="650" t="s">
        <v>292</v>
      </c>
      <c r="C132" s="638" t="s">
        <v>98</v>
      </c>
      <c r="D132" s="638">
        <f>SUM(E132+F132)</f>
        <v>1770</v>
      </c>
      <c r="E132" s="638">
        <v>786</v>
      </c>
      <c r="F132" s="638">
        <v>984</v>
      </c>
      <c r="G132" s="638">
        <f t="shared" si="7"/>
        <v>1770</v>
      </c>
      <c r="H132" s="688">
        <v>9660</v>
      </c>
      <c r="I132" s="651"/>
      <c r="J132" s="718">
        <v>9163</v>
      </c>
      <c r="K132" s="688">
        <v>346934</v>
      </c>
      <c r="L132" s="671" t="s">
        <v>603</v>
      </c>
      <c r="M132" s="680"/>
    </row>
    <row r="133" s="529" customFormat="1" ht="27" customHeight="1" spans="1:13">
      <c r="A133" s="641"/>
      <c r="B133" s="652"/>
      <c r="C133" s="638" t="s">
        <v>101</v>
      </c>
      <c r="D133" s="638">
        <f>SUM(E133+F133)</f>
        <v>10</v>
      </c>
      <c r="E133" s="638">
        <v>0</v>
      </c>
      <c r="F133" s="638">
        <v>10</v>
      </c>
      <c r="G133" s="638">
        <f t="shared" si="7"/>
        <v>10</v>
      </c>
      <c r="H133" s="689"/>
      <c r="I133" s="653"/>
      <c r="J133" s="719"/>
      <c r="K133" s="689"/>
      <c r="L133" s="681"/>
      <c r="M133" s="682"/>
    </row>
    <row r="134" s="529" customFormat="1" ht="27" customHeight="1" spans="1:13">
      <c r="A134" s="643"/>
      <c r="B134" s="690"/>
      <c r="C134" s="638" t="s">
        <v>272</v>
      </c>
      <c r="D134" s="638">
        <f t="shared" ref="D134:G134" si="9">SUM(D132:D133)</f>
        <v>1780</v>
      </c>
      <c r="E134" s="638">
        <f t="shared" si="9"/>
        <v>786</v>
      </c>
      <c r="F134" s="638">
        <f t="shared" si="9"/>
        <v>994</v>
      </c>
      <c r="G134" s="638">
        <f t="shared" si="9"/>
        <v>1780</v>
      </c>
      <c r="H134" s="691"/>
      <c r="I134" s="687"/>
      <c r="J134" s="719"/>
      <c r="K134" s="691"/>
      <c r="L134" s="683"/>
      <c r="M134" s="684"/>
    </row>
    <row r="135" s="529" customFormat="1" ht="33" customHeight="1" spans="1:13">
      <c r="A135" s="636">
        <v>5</v>
      </c>
      <c r="B135" s="650" t="s">
        <v>294</v>
      </c>
      <c r="C135" s="638" t="s">
        <v>98</v>
      </c>
      <c r="D135" s="638">
        <f>E135+F135</f>
        <v>0</v>
      </c>
      <c r="E135" s="638">
        <v>0</v>
      </c>
      <c r="F135" s="638">
        <v>0</v>
      </c>
      <c r="G135" s="638">
        <f t="shared" ref="G135:G139" si="10">SUM(D135)</f>
        <v>0</v>
      </c>
      <c r="H135" s="688">
        <v>2851</v>
      </c>
      <c r="I135" s="651"/>
      <c r="J135" s="718">
        <v>0</v>
      </c>
      <c r="K135" s="688">
        <v>8265</v>
      </c>
      <c r="L135" s="671" t="s">
        <v>604</v>
      </c>
      <c r="M135" s="680"/>
    </row>
    <row r="136" s="529" customFormat="1" ht="33" customHeight="1" spans="1:13">
      <c r="A136" s="641"/>
      <c r="B136" s="652"/>
      <c r="C136" s="638" t="s">
        <v>101</v>
      </c>
      <c r="D136" s="638">
        <f>E136+F136</f>
        <v>0</v>
      </c>
      <c r="E136" s="638">
        <v>0</v>
      </c>
      <c r="F136" s="638">
        <v>0</v>
      </c>
      <c r="G136" s="638">
        <v>0</v>
      </c>
      <c r="H136" s="689"/>
      <c r="I136" s="653"/>
      <c r="J136" s="719"/>
      <c r="K136" s="689"/>
      <c r="L136" s="681"/>
      <c r="M136" s="682"/>
    </row>
    <row r="137" s="529" customFormat="1" ht="33" customHeight="1" spans="1:13">
      <c r="A137" s="643"/>
      <c r="B137" s="690"/>
      <c r="C137" s="638" t="s">
        <v>272</v>
      </c>
      <c r="D137" s="638">
        <f t="shared" ref="D137:G137" si="11">SUM(D135:D136)</f>
        <v>0</v>
      </c>
      <c r="E137" s="638">
        <f t="shared" si="11"/>
        <v>0</v>
      </c>
      <c r="F137" s="638">
        <f>SUM(F135,F136)</f>
        <v>0</v>
      </c>
      <c r="G137" s="638">
        <f t="shared" si="11"/>
        <v>0</v>
      </c>
      <c r="H137" s="691"/>
      <c r="I137" s="687"/>
      <c r="J137" s="720"/>
      <c r="K137" s="691"/>
      <c r="L137" s="683"/>
      <c r="M137" s="684"/>
    </row>
    <row r="138" s="529" customFormat="1" ht="29.1" customHeight="1" spans="1:13">
      <c r="A138" s="635">
        <v>6</v>
      </c>
      <c r="B138" s="650" t="s">
        <v>296</v>
      </c>
      <c r="C138" s="638" t="s">
        <v>98</v>
      </c>
      <c r="D138" s="638">
        <f>SUM(E138:F138)</f>
        <v>435</v>
      </c>
      <c r="E138" s="639">
        <v>0</v>
      </c>
      <c r="F138" s="639">
        <v>435</v>
      </c>
      <c r="G138" s="639">
        <f t="shared" si="10"/>
        <v>435</v>
      </c>
      <c r="H138" s="651">
        <v>2794</v>
      </c>
      <c r="I138" s="651"/>
      <c r="J138" s="651">
        <v>1329</v>
      </c>
      <c r="K138" s="651">
        <v>33595</v>
      </c>
      <c r="L138" s="671" t="s">
        <v>605</v>
      </c>
      <c r="M138" s="680"/>
    </row>
    <row r="139" s="529" customFormat="1" ht="29.1" customHeight="1" spans="1:13">
      <c r="A139" s="635"/>
      <c r="B139" s="652"/>
      <c r="C139" s="638" t="s">
        <v>101</v>
      </c>
      <c r="D139" s="639">
        <f>SUM(E139,F139)</f>
        <v>39</v>
      </c>
      <c r="E139" s="639">
        <v>0</v>
      </c>
      <c r="F139" s="639">
        <v>39</v>
      </c>
      <c r="G139" s="639">
        <f t="shared" si="10"/>
        <v>39</v>
      </c>
      <c r="H139" s="653"/>
      <c r="I139" s="653"/>
      <c r="J139" s="653"/>
      <c r="K139" s="653"/>
      <c r="L139" s="681"/>
      <c r="M139" s="682"/>
    </row>
    <row r="140" s="529" customFormat="1" ht="29.1" customHeight="1" spans="1:13">
      <c r="A140" s="635"/>
      <c r="B140" s="690"/>
      <c r="C140" s="638" t="s">
        <v>272</v>
      </c>
      <c r="D140" s="639">
        <f t="shared" ref="D140:F140" si="12">SUM(D138:D139)</f>
        <v>474</v>
      </c>
      <c r="E140" s="639">
        <f t="shared" si="12"/>
        <v>0</v>
      </c>
      <c r="F140" s="639">
        <f t="shared" si="12"/>
        <v>474</v>
      </c>
      <c r="G140" s="639">
        <f>SUM(G138+G139)</f>
        <v>474</v>
      </c>
      <c r="H140" s="687"/>
      <c r="I140" s="687"/>
      <c r="J140" s="687"/>
      <c r="K140" s="687"/>
      <c r="L140" s="683"/>
      <c r="M140" s="684"/>
    </row>
    <row r="141" s="529" customFormat="1" ht="33" customHeight="1" spans="1:13">
      <c r="A141" s="692"/>
      <c r="B141" s="635" t="s">
        <v>119</v>
      </c>
      <c r="C141" s="635"/>
      <c r="D141" s="639">
        <f>SUM(D140,D137,D134,D130,D122,D113)</f>
        <v>27768</v>
      </c>
      <c r="E141" s="639">
        <f>SUM(E140,E137,E134,E130,E122,E113)</f>
        <v>10210</v>
      </c>
      <c r="F141" s="639">
        <f>SUM(F113,F122,F130,F134,F137,F140)</f>
        <v>17558</v>
      </c>
      <c r="G141" s="639">
        <f>SUM(G140,G134,G130,G113)</f>
        <v>5035</v>
      </c>
      <c r="H141" s="639">
        <f>SUM(H132,H135,H138)</f>
        <v>15305</v>
      </c>
      <c r="I141" s="639"/>
      <c r="J141" s="639">
        <f>SUM(J138,J135,J132,J124,J122,J113)</f>
        <v>137797</v>
      </c>
      <c r="K141" s="677">
        <f>SUM(K138,K135,K132,K124,K122,K113)</f>
        <v>5322933</v>
      </c>
      <c r="L141" s="721"/>
      <c r="M141" s="722"/>
    </row>
    <row r="142" s="527" customFormat="1" spans="1:13">
      <c r="A142" s="536" t="s">
        <v>606</v>
      </c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</row>
    <row r="143" s="527" customFormat="1" ht="20.1" customHeight="1" spans="1:13">
      <c r="A143" s="586" t="s">
        <v>607</v>
      </c>
      <c r="B143" s="693"/>
      <c r="C143" s="693"/>
      <c r="D143" s="693"/>
      <c r="E143" s="693"/>
      <c r="F143" s="693"/>
      <c r="G143" s="693"/>
      <c r="H143" s="693"/>
      <c r="I143" s="536"/>
      <c r="J143" s="693"/>
      <c r="K143" s="536"/>
      <c r="L143" s="693"/>
      <c r="M143" s="693"/>
    </row>
    <row r="144" s="527" customFormat="1" spans="1:13">
      <c r="A144" s="694" t="s">
        <v>300</v>
      </c>
      <c r="B144" s="694" t="s">
        <v>472</v>
      </c>
      <c r="C144" s="694" t="s">
        <v>473</v>
      </c>
      <c r="D144" s="695" t="s">
        <v>303</v>
      </c>
      <c r="E144" s="694"/>
      <c r="F144" s="696" t="s">
        <v>304</v>
      </c>
      <c r="G144" s="696"/>
      <c r="H144" s="696" t="s">
        <v>305</v>
      </c>
      <c r="I144" s="696" t="s">
        <v>306</v>
      </c>
      <c r="J144" s="694" t="s">
        <v>307</v>
      </c>
      <c r="K144" s="542" t="s">
        <v>308</v>
      </c>
      <c r="L144" s="542" t="s">
        <v>342</v>
      </c>
      <c r="M144" s="547" t="s">
        <v>310</v>
      </c>
    </row>
    <row r="145" s="527" customFormat="1" ht="30" customHeight="1" spans="1:13">
      <c r="A145" s="694"/>
      <c r="B145" s="694"/>
      <c r="C145" s="694"/>
      <c r="D145" s="697" t="s">
        <v>311</v>
      </c>
      <c r="E145" s="694" t="s">
        <v>312</v>
      </c>
      <c r="F145" s="696" t="s">
        <v>313</v>
      </c>
      <c r="G145" s="696" t="s">
        <v>314</v>
      </c>
      <c r="H145" s="696"/>
      <c r="I145" s="696"/>
      <c r="J145" s="694"/>
      <c r="K145" s="542"/>
      <c r="L145" s="542"/>
      <c r="M145" s="547"/>
    </row>
    <row r="146" s="527" customFormat="1" ht="15.95" customHeight="1" spans="1:13">
      <c r="A146" s="537" t="s">
        <v>315</v>
      </c>
      <c r="B146" s="537" t="s">
        <v>475</v>
      </c>
      <c r="C146" s="698" t="s">
        <v>317</v>
      </c>
      <c r="D146" s="699">
        <v>0</v>
      </c>
      <c r="E146" s="699">
        <v>0</v>
      </c>
      <c r="F146" s="699">
        <v>0</v>
      </c>
      <c r="G146" s="700">
        <v>0</v>
      </c>
      <c r="H146" s="699">
        <v>0</v>
      </c>
      <c r="I146" s="699">
        <v>0</v>
      </c>
      <c r="J146" s="700">
        <v>0</v>
      </c>
      <c r="K146" s="723">
        <v>18549</v>
      </c>
      <c r="L146" s="700">
        <v>0</v>
      </c>
      <c r="M146" s="698"/>
    </row>
    <row r="147" s="527" customFormat="1" ht="15.95" customHeight="1" spans="1:13">
      <c r="A147" s="537"/>
      <c r="B147" s="537"/>
      <c r="C147" s="699" t="s">
        <v>318</v>
      </c>
      <c r="D147" s="699">
        <v>4272</v>
      </c>
      <c r="E147" s="699">
        <v>130</v>
      </c>
      <c r="F147" s="699">
        <v>0</v>
      </c>
      <c r="G147" s="700">
        <v>0</v>
      </c>
      <c r="H147" s="699">
        <v>4262.775</v>
      </c>
      <c r="I147" s="699">
        <v>130</v>
      </c>
      <c r="J147" s="700">
        <v>0</v>
      </c>
      <c r="K147" s="724"/>
      <c r="L147" s="700">
        <v>12368.87</v>
      </c>
      <c r="M147" s="698"/>
    </row>
    <row r="148" s="527" customFormat="1" ht="15.95" customHeight="1" spans="1:13">
      <c r="A148" s="537"/>
      <c r="B148" s="537"/>
      <c r="C148" s="698" t="s">
        <v>319</v>
      </c>
      <c r="D148" s="699">
        <v>1980.92</v>
      </c>
      <c r="E148" s="699">
        <v>0</v>
      </c>
      <c r="F148" s="699">
        <v>0</v>
      </c>
      <c r="G148" s="700">
        <v>0</v>
      </c>
      <c r="H148" s="699">
        <v>1980.92</v>
      </c>
      <c r="I148" s="699">
        <v>0</v>
      </c>
      <c r="J148" s="700">
        <v>0</v>
      </c>
      <c r="K148" s="725"/>
      <c r="L148" s="700">
        <v>4743.795</v>
      </c>
      <c r="M148" s="698" t="s">
        <v>330</v>
      </c>
    </row>
    <row r="149" s="527" customFormat="1" ht="15.95" customHeight="1" spans="1:13">
      <c r="A149" s="537"/>
      <c r="B149" s="537" t="s">
        <v>477</v>
      </c>
      <c r="C149" s="699" t="s">
        <v>317</v>
      </c>
      <c r="D149" s="699">
        <v>97</v>
      </c>
      <c r="E149" s="699">
        <v>3</v>
      </c>
      <c r="F149" s="699">
        <v>186</v>
      </c>
      <c r="G149" s="700">
        <v>6</v>
      </c>
      <c r="H149" s="699">
        <v>227.182</v>
      </c>
      <c r="I149" s="699">
        <v>7</v>
      </c>
      <c r="J149" s="700">
        <v>2</v>
      </c>
      <c r="K149" s="723">
        <v>26332</v>
      </c>
      <c r="L149" s="700">
        <v>3033.246</v>
      </c>
      <c r="M149" s="698"/>
    </row>
    <row r="150" s="527" customFormat="1" ht="15.95" customHeight="1" spans="1:13">
      <c r="A150" s="537"/>
      <c r="B150" s="537"/>
      <c r="C150" s="698" t="s">
        <v>318</v>
      </c>
      <c r="D150" s="699">
        <v>55</v>
      </c>
      <c r="E150" s="699">
        <v>2</v>
      </c>
      <c r="F150" s="699">
        <v>217</v>
      </c>
      <c r="G150" s="700">
        <v>7</v>
      </c>
      <c r="H150" s="700">
        <v>290.573</v>
      </c>
      <c r="I150" s="699">
        <v>9</v>
      </c>
      <c r="J150" s="700">
        <v>0</v>
      </c>
      <c r="K150" s="724"/>
      <c r="L150" s="700">
        <v>901.338</v>
      </c>
      <c r="M150" s="698"/>
    </row>
    <row r="151" s="527" customFormat="1" ht="15.95" customHeight="1" spans="1:13">
      <c r="A151" s="537"/>
      <c r="B151" s="537"/>
      <c r="C151" s="699" t="s">
        <v>319</v>
      </c>
      <c r="D151" s="699">
        <v>417.836</v>
      </c>
      <c r="E151" s="699">
        <v>0</v>
      </c>
      <c r="F151" s="699">
        <v>0</v>
      </c>
      <c r="G151" s="700">
        <v>0</v>
      </c>
      <c r="H151" s="699">
        <v>418</v>
      </c>
      <c r="I151" s="699">
        <v>0</v>
      </c>
      <c r="J151" s="700">
        <v>0</v>
      </c>
      <c r="K151" s="725"/>
      <c r="L151" s="700">
        <v>2478.963</v>
      </c>
      <c r="M151" s="698" t="s">
        <v>330</v>
      </c>
    </row>
    <row r="152" s="527" customFormat="1" ht="15.95" customHeight="1" spans="1:13">
      <c r="A152" s="537"/>
      <c r="B152" s="537" t="s">
        <v>478</v>
      </c>
      <c r="C152" s="698" t="s">
        <v>317</v>
      </c>
      <c r="D152" s="699">
        <v>0</v>
      </c>
      <c r="E152" s="699">
        <v>0</v>
      </c>
      <c r="F152" s="699">
        <v>0</v>
      </c>
      <c r="G152" s="700">
        <v>0</v>
      </c>
      <c r="H152" s="699">
        <v>0</v>
      </c>
      <c r="I152" s="699">
        <v>0</v>
      </c>
      <c r="J152" s="700">
        <v>0</v>
      </c>
      <c r="K152" s="723">
        <v>28301</v>
      </c>
      <c r="L152" s="700">
        <v>0</v>
      </c>
      <c r="M152" s="698"/>
    </row>
    <row r="153" s="527" customFormat="1" ht="15.95" customHeight="1" spans="1:13">
      <c r="A153" s="537"/>
      <c r="B153" s="537"/>
      <c r="C153" s="699" t="s">
        <v>318</v>
      </c>
      <c r="D153" s="699">
        <v>52</v>
      </c>
      <c r="E153" s="699">
        <v>2</v>
      </c>
      <c r="F153" s="699">
        <v>1824</v>
      </c>
      <c r="G153" s="700">
        <v>76</v>
      </c>
      <c r="H153" s="699">
        <v>1871.58</v>
      </c>
      <c r="I153" s="699">
        <v>78</v>
      </c>
      <c r="J153" s="700">
        <v>0</v>
      </c>
      <c r="K153" s="724"/>
      <c r="L153" s="700">
        <v>3696.87</v>
      </c>
      <c r="M153" s="698"/>
    </row>
    <row r="154" s="527" customFormat="1" ht="15.95" customHeight="1" spans="1:13">
      <c r="A154" s="537"/>
      <c r="B154" s="537"/>
      <c r="C154" s="698" t="s">
        <v>319</v>
      </c>
      <c r="D154" s="699">
        <v>0</v>
      </c>
      <c r="E154" s="699">
        <v>0</v>
      </c>
      <c r="F154" s="699">
        <v>0</v>
      </c>
      <c r="G154" s="700">
        <v>0</v>
      </c>
      <c r="H154" s="699">
        <v>0</v>
      </c>
      <c r="I154" s="699">
        <v>0</v>
      </c>
      <c r="J154" s="700">
        <v>0</v>
      </c>
      <c r="K154" s="725"/>
      <c r="L154" s="700">
        <v>0</v>
      </c>
      <c r="M154" s="698" t="s">
        <v>330</v>
      </c>
    </row>
    <row r="155" s="527" customFormat="1" ht="15.95" customHeight="1" spans="1:13">
      <c r="A155" s="537"/>
      <c r="B155" s="537" t="s">
        <v>479</v>
      </c>
      <c r="C155" s="699" t="s">
        <v>317</v>
      </c>
      <c r="D155" s="699">
        <v>0</v>
      </c>
      <c r="E155" s="699">
        <v>0</v>
      </c>
      <c r="F155" s="699">
        <v>217</v>
      </c>
      <c r="G155" s="700">
        <v>7</v>
      </c>
      <c r="H155" s="700">
        <v>98</v>
      </c>
      <c r="I155" s="699">
        <v>3</v>
      </c>
      <c r="J155" s="700">
        <v>4</v>
      </c>
      <c r="K155" s="723">
        <v>0</v>
      </c>
      <c r="L155" s="700">
        <v>758.95</v>
      </c>
      <c r="M155" s="698"/>
    </row>
    <row r="156" s="527" customFormat="1" ht="15.95" customHeight="1" spans="1:13">
      <c r="A156" s="537"/>
      <c r="B156" s="537"/>
      <c r="C156" s="698" t="s">
        <v>318</v>
      </c>
      <c r="D156" s="699">
        <v>0</v>
      </c>
      <c r="E156" s="699">
        <v>0</v>
      </c>
      <c r="F156" s="699">
        <v>0</v>
      </c>
      <c r="G156" s="700">
        <v>0</v>
      </c>
      <c r="H156" s="699">
        <v>0</v>
      </c>
      <c r="I156" s="699">
        <v>0</v>
      </c>
      <c r="J156" s="700">
        <v>0</v>
      </c>
      <c r="K156" s="724"/>
      <c r="L156" s="700">
        <v>0</v>
      </c>
      <c r="M156" s="698"/>
    </row>
    <row r="157" s="527" customFormat="1" ht="15.95" customHeight="1" spans="1:13">
      <c r="A157" s="537"/>
      <c r="B157" s="537"/>
      <c r="C157" s="699" t="s">
        <v>319</v>
      </c>
      <c r="D157" s="699">
        <v>0</v>
      </c>
      <c r="E157" s="699">
        <v>0</v>
      </c>
      <c r="F157" s="699">
        <v>0</v>
      </c>
      <c r="G157" s="700">
        <v>0</v>
      </c>
      <c r="H157" s="699">
        <v>0</v>
      </c>
      <c r="I157" s="699">
        <v>0</v>
      </c>
      <c r="J157" s="700">
        <v>0</v>
      </c>
      <c r="K157" s="725"/>
      <c r="L157" s="700">
        <v>0</v>
      </c>
      <c r="M157" s="698" t="s">
        <v>330</v>
      </c>
    </row>
    <row r="158" s="527" customFormat="1" ht="15.95" customHeight="1" spans="1:13">
      <c r="A158" s="537"/>
      <c r="B158" s="537" t="s">
        <v>480</v>
      </c>
      <c r="C158" s="698" t="s">
        <v>317</v>
      </c>
      <c r="D158" s="699">
        <v>0</v>
      </c>
      <c r="E158" s="699">
        <v>0</v>
      </c>
      <c r="F158" s="699">
        <v>0</v>
      </c>
      <c r="G158" s="700">
        <v>0</v>
      </c>
      <c r="H158" s="699">
        <v>0</v>
      </c>
      <c r="I158" s="699">
        <v>0</v>
      </c>
      <c r="J158" s="700">
        <v>0</v>
      </c>
      <c r="K158" s="723">
        <v>877</v>
      </c>
      <c r="L158" s="700">
        <v>0</v>
      </c>
      <c r="M158" s="698"/>
    </row>
    <row r="159" s="527" customFormat="1" ht="15.95" customHeight="1" spans="1:13">
      <c r="A159" s="537"/>
      <c r="B159" s="537"/>
      <c r="C159" s="699" t="s">
        <v>318</v>
      </c>
      <c r="D159" s="699">
        <v>0</v>
      </c>
      <c r="E159" s="699">
        <v>0</v>
      </c>
      <c r="F159" s="699">
        <v>0</v>
      </c>
      <c r="G159" s="700">
        <v>0</v>
      </c>
      <c r="H159" s="699">
        <v>0</v>
      </c>
      <c r="I159" s="699">
        <v>0</v>
      </c>
      <c r="J159" s="700">
        <v>0</v>
      </c>
      <c r="K159" s="724"/>
      <c r="L159" s="700">
        <v>0</v>
      </c>
      <c r="M159" s="698"/>
    </row>
    <row r="160" s="527" customFormat="1" ht="15.95" customHeight="1" spans="1:13">
      <c r="A160" s="537"/>
      <c r="B160" s="537"/>
      <c r="C160" s="698" t="s">
        <v>319</v>
      </c>
      <c r="D160" s="699">
        <v>0</v>
      </c>
      <c r="E160" s="699">
        <v>0</v>
      </c>
      <c r="F160" s="699">
        <v>0</v>
      </c>
      <c r="G160" s="700">
        <v>0</v>
      </c>
      <c r="H160" s="699">
        <v>0</v>
      </c>
      <c r="I160" s="699">
        <v>0</v>
      </c>
      <c r="J160" s="700">
        <v>0</v>
      </c>
      <c r="K160" s="725"/>
      <c r="L160" s="700">
        <v>1188.966</v>
      </c>
      <c r="M160" s="698" t="s">
        <v>330</v>
      </c>
    </row>
    <row r="161" s="527" customFormat="1" ht="24" customHeight="1" spans="1:13">
      <c r="A161" s="537" t="s">
        <v>324</v>
      </c>
      <c r="B161" s="701" t="s">
        <v>475</v>
      </c>
      <c r="C161" s="699" t="s">
        <v>319</v>
      </c>
      <c r="D161" s="699">
        <v>0</v>
      </c>
      <c r="E161" s="699">
        <v>0</v>
      </c>
      <c r="F161" s="699">
        <v>0</v>
      </c>
      <c r="G161" s="700">
        <v>0</v>
      </c>
      <c r="H161" s="699">
        <v>0</v>
      </c>
      <c r="I161" s="699">
        <v>0</v>
      </c>
      <c r="J161" s="700">
        <v>0</v>
      </c>
      <c r="K161" s="700">
        <v>0</v>
      </c>
      <c r="L161" s="700">
        <v>1529.275</v>
      </c>
      <c r="M161" s="698" t="s">
        <v>330</v>
      </c>
    </row>
    <row r="162" s="527" customFormat="1" ht="24" customHeight="1" spans="1:13">
      <c r="A162" s="537"/>
      <c r="B162" s="701" t="s">
        <v>477</v>
      </c>
      <c r="C162" s="698" t="s">
        <v>319</v>
      </c>
      <c r="D162" s="699">
        <v>0</v>
      </c>
      <c r="E162" s="699">
        <v>0</v>
      </c>
      <c r="F162" s="699">
        <v>0</v>
      </c>
      <c r="G162" s="700">
        <v>0</v>
      </c>
      <c r="H162" s="699">
        <v>0</v>
      </c>
      <c r="I162" s="699">
        <v>0</v>
      </c>
      <c r="J162" s="700">
        <v>0</v>
      </c>
      <c r="K162" s="700">
        <v>0</v>
      </c>
      <c r="L162" s="700">
        <v>0</v>
      </c>
      <c r="M162" s="698" t="s">
        <v>330</v>
      </c>
    </row>
    <row r="163" s="527" customFormat="1" ht="30" customHeight="1" spans="1:13">
      <c r="A163" s="537"/>
      <c r="B163" s="701" t="s">
        <v>478</v>
      </c>
      <c r="C163" s="699" t="s">
        <v>319</v>
      </c>
      <c r="D163" s="700">
        <v>0</v>
      </c>
      <c r="E163" s="699">
        <v>0</v>
      </c>
      <c r="F163" s="699">
        <v>0</v>
      </c>
      <c r="G163" s="700">
        <v>0</v>
      </c>
      <c r="H163" s="700">
        <v>0</v>
      </c>
      <c r="I163" s="699">
        <v>0</v>
      </c>
      <c r="J163" s="700">
        <v>0</v>
      </c>
      <c r="K163" s="700">
        <v>0</v>
      </c>
      <c r="L163" s="700">
        <v>96.76</v>
      </c>
      <c r="M163" s="698" t="s">
        <v>330</v>
      </c>
    </row>
    <row r="164" s="527" customFormat="1" ht="24" customHeight="1" spans="1:13">
      <c r="A164" s="537"/>
      <c r="B164" s="701" t="s">
        <v>480</v>
      </c>
      <c r="C164" s="698" t="s">
        <v>319</v>
      </c>
      <c r="D164" s="699">
        <v>0</v>
      </c>
      <c r="E164" s="699">
        <v>0</v>
      </c>
      <c r="F164" s="699">
        <v>0</v>
      </c>
      <c r="G164" s="700">
        <v>0</v>
      </c>
      <c r="H164" s="699">
        <v>0</v>
      </c>
      <c r="I164" s="699">
        <v>0</v>
      </c>
      <c r="J164" s="700">
        <v>0</v>
      </c>
      <c r="K164" s="700">
        <v>0</v>
      </c>
      <c r="L164" s="700">
        <v>0</v>
      </c>
      <c r="M164" s="698" t="s">
        <v>330</v>
      </c>
    </row>
    <row r="165" s="527" customFormat="1" ht="27" customHeight="1" spans="1:13">
      <c r="A165" s="607" t="s">
        <v>327</v>
      </c>
      <c r="B165" s="701" t="s">
        <v>483</v>
      </c>
      <c r="C165" s="699" t="s">
        <v>328</v>
      </c>
      <c r="D165" s="699">
        <v>0</v>
      </c>
      <c r="E165" s="699">
        <v>0</v>
      </c>
      <c r="F165" s="699">
        <v>0</v>
      </c>
      <c r="G165" s="700">
        <v>0</v>
      </c>
      <c r="H165" s="699">
        <v>0</v>
      </c>
      <c r="I165" s="699">
        <v>0</v>
      </c>
      <c r="J165" s="700">
        <v>0</v>
      </c>
      <c r="K165" s="700">
        <v>402</v>
      </c>
      <c r="L165" s="700">
        <v>0</v>
      </c>
      <c r="M165" s="698"/>
    </row>
    <row r="166" s="527" customFormat="1" ht="27" customHeight="1" spans="1:13">
      <c r="A166" s="702"/>
      <c r="B166" s="703" t="s">
        <v>484</v>
      </c>
      <c r="C166" s="698" t="s">
        <v>328</v>
      </c>
      <c r="D166" s="699">
        <v>1000</v>
      </c>
      <c r="E166" s="699">
        <v>18</v>
      </c>
      <c r="F166" s="699">
        <v>496</v>
      </c>
      <c r="G166" s="700">
        <v>16</v>
      </c>
      <c r="H166" s="699">
        <v>400</v>
      </c>
      <c r="I166" s="699">
        <v>7</v>
      </c>
      <c r="J166" s="700">
        <v>27</v>
      </c>
      <c r="K166" s="723">
        <v>3791.35</v>
      </c>
      <c r="L166" s="700">
        <v>803.16</v>
      </c>
      <c r="M166" s="698"/>
    </row>
    <row r="167" s="527" customFormat="1" ht="27" customHeight="1" spans="1:13">
      <c r="A167" s="704"/>
      <c r="B167" s="705"/>
      <c r="C167" s="699" t="s">
        <v>329</v>
      </c>
      <c r="D167" s="699">
        <v>496.82</v>
      </c>
      <c r="E167" s="699">
        <v>16</v>
      </c>
      <c r="F167" s="699">
        <v>837</v>
      </c>
      <c r="G167" s="700">
        <v>27</v>
      </c>
      <c r="H167" s="700">
        <v>567.621</v>
      </c>
      <c r="I167" s="699">
        <v>18</v>
      </c>
      <c r="J167" s="699">
        <v>25</v>
      </c>
      <c r="K167" s="725"/>
      <c r="L167" s="700">
        <v>1162.685</v>
      </c>
      <c r="M167" s="726" t="s">
        <v>608</v>
      </c>
    </row>
    <row r="168" s="527" customFormat="1" ht="27" customHeight="1" spans="1:13">
      <c r="A168" s="706" t="s">
        <v>609</v>
      </c>
      <c r="B168" s="707" t="s">
        <v>480</v>
      </c>
      <c r="C168" s="698" t="s">
        <v>329</v>
      </c>
      <c r="D168" s="699">
        <v>8380</v>
      </c>
      <c r="E168" s="699">
        <v>0</v>
      </c>
      <c r="F168" s="699">
        <v>0</v>
      </c>
      <c r="G168" s="700">
        <v>0</v>
      </c>
      <c r="H168" s="699">
        <v>8380</v>
      </c>
      <c r="I168" s="699">
        <v>0</v>
      </c>
      <c r="J168" s="700">
        <v>0</v>
      </c>
      <c r="K168" s="700">
        <v>134762</v>
      </c>
      <c r="L168" s="727">
        <v>35826</v>
      </c>
      <c r="M168" s="536"/>
    </row>
    <row r="169" s="527" customFormat="1" ht="30" customHeight="1" spans="1:13">
      <c r="A169" s="708"/>
      <c r="B169" s="707" t="s">
        <v>487</v>
      </c>
      <c r="C169" s="699" t="s">
        <v>329</v>
      </c>
      <c r="D169" s="699">
        <v>280.071</v>
      </c>
      <c r="E169" s="699">
        <v>8</v>
      </c>
      <c r="F169" s="699">
        <v>124</v>
      </c>
      <c r="G169" s="700">
        <v>4</v>
      </c>
      <c r="H169" s="699">
        <v>280.071</v>
      </c>
      <c r="I169" s="699">
        <v>8</v>
      </c>
      <c r="J169" s="700">
        <v>4</v>
      </c>
      <c r="K169" s="700">
        <v>0</v>
      </c>
      <c r="L169" s="727">
        <v>528.876</v>
      </c>
      <c r="M169" s="561" t="s">
        <v>608</v>
      </c>
    </row>
    <row r="170" s="527" customFormat="1" ht="21.95" customHeight="1" spans="1:13">
      <c r="A170" s="694" t="s">
        <v>272</v>
      </c>
      <c r="B170" s="694"/>
      <c r="C170" s="709" t="s">
        <v>317</v>
      </c>
      <c r="D170" s="538">
        <v>97</v>
      </c>
      <c r="E170" s="538">
        <v>3</v>
      </c>
      <c r="F170" s="538">
        <v>403</v>
      </c>
      <c r="G170" s="538">
        <v>13</v>
      </c>
      <c r="H170" s="538">
        <v>325.182</v>
      </c>
      <c r="I170" s="538">
        <v>10</v>
      </c>
      <c r="J170" s="538">
        <v>6</v>
      </c>
      <c r="K170" s="538"/>
      <c r="L170" s="538">
        <v>3792.196</v>
      </c>
      <c r="M170" s="536"/>
    </row>
    <row r="171" s="527" customFormat="1" ht="21.95" customHeight="1" spans="1:13">
      <c r="A171" s="694" t="s">
        <v>272</v>
      </c>
      <c r="B171" s="694"/>
      <c r="C171" s="709" t="s">
        <v>329</v>
      </c>
      <c r="D171" s="538">
        <v>9156.891</v>
      </c>
      <c r="E171" s="538">
        <v>24</v>
      </c>
      <c r="F171" s="538">
        <v>961</v>
      </c>
      <c r="G171" s="538">
        <v>31</v>
      </c>
      <c r="H171" s="538">
        <v>9227.692</v>
      </c>
      <c r="I171" s="538">
        <v>26</v>
      </c>
      <c r="J171" s="538">
        <v>29</v>
      </c>
      <c r="K171" s="538"/>
      <c r="L171" s="538">
        <v>37517.561</v>
      </c>
      <c r="M171" s="536"/>
    </row>
    <row r="172" s="527" customFormat="1" ht="21.95" customHeight="1" spans="1:13">
      <c r="A172" s="694" t="s">
        <v>272</v>
      </c>
      <c r="B172" s="694"/>
      <c r="C172" s="709" t="s">
        <v>318</v>
      </c>
      <c r="D172" s="538">
        <v>4379</v>
      </c>
      <c r="E172" s="538">
        <v>134</v>
      </c>
      <c r="F172" s="538">
        <v>2041</v>
      </c>
      <c r="G172" s="538">
        <v>83</v>
      </c>
      <c r="H172" s="538">
        <v>6424.928</v>
      </c>
      <c r="I172" s="538">
        <v>217</v>
      </c>
      <c r="J172" s="538">
        <v>0</v>
      </c>
      <c r="K172" s="538"/>
      <c r="L172" s="538">
        <v>16967.078</v>
      </c>
      <c r="M172" s="536"/>
    </row>
    <row r="173" s="527" customFormat="1" ht="21.95" customHeight="1" spans="1:13">
      <c r="A173" s="694" t="s">
        <v>272</v>
      </c>
      <c r="B173" s="694"/>
      <c r="C173" s="709" t="s">
        <v>319</v>
      </c>
      <c r="D173" s="538">
        <v>2398.756</v>
      </c>
      <c r="E173" s="538">
        <v>0</v>
      </c>
      <c r="F173" s="538">
        <v>0</v>
      </c>
      <c r="G173" s="538">
        <v>0</v>
      </c>
      <c r="H173" s="538">
        <v>2398.92</v>
      </c>
      <c r="I173" s="538">
        <v>0</v>
      </c>
      <c r="J173" s="538">
        <v>0</v>
      </c>
      <c r="K173" s="538"/>
      <c r="L173" s="538">
        <v>10037.759</v>
      </c>
      <c r="M173" s="536" t="s">
        <v>330</v>
      </c>
    </row>
    <row r="174" s="527" customFormat="1" ht="21.95" customHeight="1" spans="1:13">
      <c r="A174" s="694" t="s">
        <v>272</v>
      </c>
      <c r="B174" s="694"/>
      <c r="C174" s="709" t="s">
        <v>328</v>
      </c>
      <c r="D174" s="538">
        <v>1000</v>
      </c>
      <c r="E174" s="538">
        <v>18</v>
      </c>
      <c r="F174" s="538">
        <v>496</v>
      </c>
      <c r="G174" s="538">
        <v>16</v>
      </c>
      <c r="H174" s="538">
        <v>400</v>
      </c>
      <c r="I174" s="538">
        <v>7</v>
      </c>
      <c r="J174" s="538">
        <v>27</v>
      </c>
      <c r="K174" s="538"/>
      <c r="L174" s="538">
        <v>803.16</v>
      </c>
      <c r="M174" s="536"/>
    </row>
    <row r="175" s="527" customFormat="1" ht="21.95" customHeight="1" spans="1:13">
      <c r="A175" s="537" t="s">
        <v>119</v>
      </c>
      <c r="B175" s="537"/>
      <c r="C175" s="537"/>
      <c r="D175" s="538">
        <v>17031.647</v>
      </c>
      <c r="E175" s="538">
        <v>179</v>
      </c>
      <c r="F175" s="538">
        <v>3901</v>
      </c>
      <c r="G175" s="538">
        <v>143</v>
      </c>
      <c r="H175" s="538">
        <v>18776.722</v>
      </c>
      <c r="I175" s="538">
        <v>260</v>
      </c>
      <c r="J175" s="538">
        <v>62</v>
      </c>
      <c r="K175" s="538"/>
      <c r="L175" s="538">
        <v>69117.754</v>
      </c>
      <c r="M175" s="536"/>
    </row>
    <row r="176" s="527" customFormat="1" ht="24" customHeight="1" spans="1:13">
      <c r="A176" s="537" t="s">
        <v>331</v>
      </c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  <c r="M176" s="537"/>
    </row>
    <row r="177" s="527" customFormat="1" ht="30.95" customHeight="1" spans="1:13">
      <c r="A177" s="542" t="s">
        <v>332</v>
      </c>
      <c r="B177" s="542" t="s">
        <v>333</v>
      </c>
      <c r="C177" s="542" t="s">
        <v>334</v>
      </c>
      <c r="D177" s="542" t="s">
        <v>335</v>
      </c>
      <c r="E177" s="542" t="s">
        <v>336</v>
      </c>
      <c r="F177" s="542" t="s">
        <v>337</v>
      </c>
      <c r="G177" s="542" t="s">
        <v>338</v>
      </c>
      <c r="H177" s="542" t="s">
        <v>339</v>
      </c>
      <c r="I177" s="542" t="s">
        <v>340</v>
      </c>
      <c r="J177" s="542" t="s">
        <v>341</v>
      </c>
      <c r="K177" s="542" t="s">
        <v>342</v>
      </c>
      <c r="L177" s="542" t="s">
        <v>343</v>
      </c>
      <c r="M177" s="542" t="s">
        <v>310</v>
      </c>
    </row>
    <row r="178" s="527" customFormat="1" ht="30" customHeight="1" spans="1:13">
      <c r="A178" s="710" t="s">
        <v>344</v>
      </c>
      <c r="B178" s="711">
        <v>2935</v>
      </c>
      <c r="C178" s="699">
        <v>16140</v>
      </c>
      <c r="D178" s="699">
        <v>3783</v>
      </c>
      <c r="E178" s="700">
        <v>19923</v>
      </c>
      <c r="F178" s="712">
        <v>2</v>
      </c>
      <c r="G178" s="699">
        <v>5</v>
      </c>
      <c r="H178" s="699">
        <v>0</v>
      </c>
      <c r="I178" s="699">
        <v>7241</v>
      </c>
      <c r="J178" s="699">
        <v>7</v>
      </c>
      <c r="K178" s="700">
        <v>29471</v>
      </c>
      <c r="L178" s="700">
        <v>3</v>
      </c>
      <c r="M178" s="728"/>
    </row>
    <row r="179" s="527" customFormat="1" ht="24.95" customHeight="1" spans="1:13">
      <c r="A179" s="710" t="s">
        <v>574</v>
      </c>
      <c r="B179" s="712">
        <v>0</v>
      </c>
      <c r="C179" s="712">
        <v>0</v>
      </c>
      <c r="D179" s="712">
        <v>0</v>
      </c>
      <c r="E179" s="712">
        <v>0</v>
      </c>
      <c r="F179" s="712">
        <v>1</v>
      </c>
      <c r="G179" s="712">
        <v>0</v>
      </c>
      <c r="H179" s="712">
        <v>1</v>
      </c>
      <c r="I179" s="712">
        <v>1710</v>
      </c>
      <c r="J179" s="712">
        <v>1</v>
      </c>
      <c r="K179" s="712">
        <v>2730</v>
      </c>
      <c r="L179" s="712">
        <v>2</v>
      </c>
      <c r="M179" s="728"/>
    </row>
    <row r="180" s="527" customFormat="1" ht="39" customHeight="1" spans="1:13">
      <c r="A180" s="713" t="s">
        <v>347</v>
      </c>
      <c r="B180" s="699">
        <v>0</v>
      </c>
      <c r="C180" s="699">
        <v>0</v>
      </c>
      <c r="D180" s="700">
        <v>0</v>
      </c>
      <c r="E180" s="700">
        <v>0</v>
      </c>
      <c r="F180" s="699">
        <v>0</v>
      </c>
      <c r="G180" s="699">
        <v>0</v>
      </c>
      <c r="H180" s="699">
        <v>2</v>
      </c>
      <c r="I180" s="699">
        <v>2340</v>
      </c>
      <c r="J180" s="700">
        <v>2</v>
      </c>
      <c r="K180" s="700">
        <v>2340</v>
      </c>
      <c r="L180" s="699">
        <v>3</v>
      </c>
      <c r="M180" s="547"/>
    </row>
    <row r="181" s="527" customFormat="1" ht="24.95" customHeight="1" spans="1:13">
      <c r="A181" s="710" t="s">
        <v>348</v>
      </c>
      <c r="B181" s="699">
        <v>0</v>
      </c>
      <c r="C181" s="699">
        <v>0</v>
      </c>
      <c r="D181" s="700">
        <v>0</v>
      </c>
      <c r="E181" s="712">
        <v>0</v>
      </c>
      <c r="F181" s="699">
        <v>0</v>
      </c>
      <c r="G181" s="699">
        <v>0</v>
      </c>
      <c r="H181" s="699">
        <v>0</v>
      </c>
      <c r="I181" s="699">
        <v>0</v>
      </c>
      <c r="J181" s="700">
        <v>0</v>
      </c>
      <c r="K181" s="700">
        <v>700</v>
      </c>
      <c r="L181" s="699">
        <v>0</v>
      </c>
      <c r="M181" s="547"/>
    </row>
    <row r="182" s="527" customFormat="1" ht="24.95" customHeight="1" spans="1:13">
      <c r="A182" s="710" t="s">
        <v>349</v>
      </c>
      <c r="B182" s="699">
        <v>0</v>
      </c>
      <c r="C182" s="699">
        <v>0</v>
      </c>
      <c r="D182" s="700">
        <v>0</v>
      </c>
      <c r="E182" s="712">
        <v>0</v>
      </c>
      <c r="F182" s="699">
        <v>0</v>
      </c>
      <c r="G182" s="699">
        <v>0</v>
      </c>
      <c r="H182" s="700">
        <v>0</v>
      </c>
      <c r="I182" s="699">
        <v>0</v>
      </c>
      <c r="J182" s="700">
        <v>0</v>
      </c>
      <c r="K182" s="700">
        <v>0</v>
      </c>
      <c r="L182" s="699">
        <v>0</v>
      </c>
      <c r="M182" s="547"/>
    </row>
    <row r="183" s="527" customFormat="1" ht="24.95" customHeight="1" spans="1:13">
      <c r="A183" s="710" t="s">
        <v>350</v>
      </c>
      <c r="B183" s="699">
        <v>0</v>
      </c>
      <c r="C183" s="699">
        <v>0</v>
      </c>
      <c r="D183" s="699">
        <v>0</v>
      </c>
      <c r="E183" s="712">
        <v>0</v>
      </c>
      <c r="F183" s="699">
        <v>0</v>
      </c>
      <c r="G183" s="699">
        <v>0</v>
      </c>
      <c r="H183" s="699">
        <v>0</v>
      </c>
      <c r="I183" s="699">
        <v>400.45</v>
      </c>
      <c r="J183" s="700">
        <v>0</v>
      </c>
      <c r="K183" s="700">
        <v>1088.15</v>
      </c>
      <c r="L183" s="699">
        <v>2</v>
      </c>
      <c r="M183" s="542" t="s">
        <v>610</v>
      </c>
    </row>
    <row r="184" s="527" customFormat="1" ht="29.1" customHeight="1" spans="1:13">
      <c r="A184" s="714" t="s">
        <v>119</v>
      </c>
      <c r="B184" s="715">
        <v>2935</v>
      </c>
      <c r="C184" s="715">
        <v>16140</v>
      </c>
      <c r="D184" s="715">
        <v>3783</v>
      </c>
      <c r="E184" s="715">
        <v>19923</v>
      </c>
      <c r="F184" s="715">
        <v>3</v>
      </c>
      <c r="G184" s="715">
        <v>5</v>
      </c>
      <c r="H184" s="715">
        <v>3</v>
      </c>
      <c r="I184" s="715">
        <v>11691.45</v>
      </c>
      <c r="J184" s="715">
        <v>10</v>
      </c>
      <c r="K184" s="715">
        <v>36329.15</v>
      </c>
      <c r="L184" s="715">
        <v>10</v>
      </c>
      <c r="M184" s="729"/>
    </row>
    <row r="185" s="527" customFormat="1" ht="21" customHeight="1" spans="1:13">
      <c r="A185" s="716" t="s">
        <v>576</v>
      </c>
      <c r="B185" s="717"/>
      <c r="C185" s="717"/>
      <c r="D185" s="717"/>
      <c r="E185" s="717"/>
      <c r="F185" s="717"/>
      <c r="G185" s="717"/>
      <c r="H185" s="717"/>
      <c r="I185" s="730"/>
      <c r="J185" s="717"/>
      <c r="K185" s="730"/>
      <c r="L185" s="717"/>
      <c r="M185" s="731"/>
    </row>
    <row r="186" s="10" customFormat="1" ht="12.95" customHeight="1" spans="1:213">
      <c r="A186" s="536" t="s">
        <v>387</v>
      </c>
      <c r="B186" s="537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</row>
    <row r="187" s="10" customFormat="1" ht="12.95" customHeight="1" spans="1:213">
      <c r="A187" s="586" t="s">
        <v>388</v>
      </c>
      <c r="B187" s="586"/>
      <c r="C187" s="693"/>
      <c r="D187" s="693"/>
      <c r="E187" s="693"/>
      <c r="F187" s="693"/>
      <c r="G187" s="693"/>
      <c r="H187" s="693"/>
      <c r="I187" s="536"/>
      <c r="J187" s="693"/>
      <c r="K187" s="536"/>
      <c r="L187" s="693"/>
      <c r="M187" s="69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</row>
    <row r="188" s="10" customFormat="1" ht="12.95" customHeight="1" spans="1:213">
      <c r="A188" s="586" t="s">
        <v>389</v>
      </c>
      <c r="B188" s="586"/>
      <c r="C188" s="586"/>
      <c r="D188" s="586"/>
      <c r="E188" s="586"/>
      <c r="F188" s="586"/>
      <c r="G188" s="586"/>
      <c r="H188" s="586"/>
      <c r="I188" s="537"/>
      <c r="J188" s="586"/>
      <c r="K188" s="537"/>
      <c r="L188" s="586"/>
      <c r="M188" s="586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</row>
    <row r="189" s="10" customFormat="1" ht="12.95" customHeight="1" spans="1:213">
      <c r="A189" s="693" t="s">
        <v>390</v>
      </c>
      <c r="B189" s="586"/>
      <c r="C189" s="693"/>
      <c r="D189" s="693"/>
      <c r="E189" s="693"/>
      <c r="F189" s="693"/>
      <c r="G189" s="693"/>
      <c r="H189" s="693"/>
      <c r="I189" s="536"/>
      <c r="J189" s="693"/>
      <c r="K189" s="536"/>
      <c r="L189" s="693"/>
      <c r="M189" s="69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</row>
    <row r="190" s="10" customFormat="1" ht="12.95" customHeight="1" spans="1:213">
      <c r="A190" s="693" t="s">
        <v>391</v>
      </c>
      <c r="B190" s="586"/>
      <c r="C190" s="693"/>
      <c r="D190" s="693"/>
      <c r="E190" s="693"/>
      <c r="F190" s="693"/>
      <c r="G190" s="693"/>
      <c r="H190" s="693"/>
      <c r="I190" s="536"/>
      <c r="J190" s="693"/>
      <c r="K190" s="536"/>
      <c r="L190" s="693"/>
      <c r="M190" s="69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</row>
    <row r="191" s="10" customFormat="1" ht="12.95" customHeight="1" spans="1:213">
      <c r="A191" s="693" t="s">
        <v>392</v>
      </c>
      <c r="B191" s="586"/>
      <c r="C191" s="693"/>
      <c r="D191" s="693"/>
      <c r="E191" s="693"/>
      <c r="F191" s="693"/>
      <c r="G191" s="693"/>
      <c r="H191" s="693"/>
      <c r="I191" s="536"/>
      <c r="J191" s="693"/>
      <c r="K191" s="536"/>
      <c r="L191" s="693"/>
      <c r="M191" s="69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</row>
    <row r="192" s="10" customFormat="1" ht="18" customHeight="1" spans="1:213">
      <c r="A192" s="536" t="s">
        <v>611</v>
      </c>
      <c r="B192" s="537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</row>
    <row r="193" s="10" customFormat="1" ht="18" customHeight="1" spans="1:213">
      <c r="A193" s="536" t="s">
        <v>2</v>
      </c>
      <c r="B193" s="537" t="s">
        <v>7</v>
      </c>
      <c r="C193" s="536"/>
      <c r="D193" s="536"/>
      <c r="E193" s="536"/>
      <c r="F193" s="536" t="s">
        <v>394</v>
      </c>
      <c r="G193" s="536"/>
      <c r="H193" s="536"/>
      <c r="I193" s="536"/>
      <c r="J193" s="536"/>
      <c r="K193" s="536"/>
      <c r="L193" s="536" t="s">
        <v>395</v>
      </c>
      <c r="M193" s="536" t="s">
        <v>396</v>
      </c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</row>
    <row r="194" s="10" customFormat="1" ht="18" customHeight="1" spans="1:213">
      <c r="A194" s="536">
        <v>1</v>
      </c>
      <c r="B194" s="537" t="s">
        <v>491</v>
      </c>
      <c r="C194" s="537"/>
      <c r="D194" s="537"/>
      <c r="E194" s="537"/>
      <c r="F194" s="536" t="s">
        <v>612</v>
      </c>
      <c r="G194" s="536"/>
      <c r="H194" s="536"/>
      <c r="I194" s="536"/>
      <c r="J194" s="536"/>
      <c r="K194" s="536"/>
      <c r="L194" s="536">
        <v>2000</v>
      </c>
      <c r="M194" s="536" t="s">
        <v>399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</row>
    <row r="195" s="531" customFormat="1" ht="18" customHeight="1" spans="1:213">
      <c r="A195" s="536">
        <v>2</v>
      </c>
      <c r="B195" s="537" t="s">
        <v>50</v>
      </c>
      <c r="C195" s="537"/>
      <c r="D195" s="537"/>
      <c r="E195" s="537"/>
      <c r="F195" s="536" t="s">
        <v>613</v>
      </c>
      <c r="G195" s="536"/>
      <c r="H195" s="536"/>
      <c r="I195" s="536"/>
      <c r="J195" s="536"/>
      <c r="K195" s="536"/>
      <c r="L195" s="536">
        <v>1500</v>
      </c>
      <c r="M195" s="536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</row>
    <row r="196" spans="1:13">
      <c r="A196" s="732"/>
      <c r="B196" s="733"/>
      <c r="C196" s="732"/>
      <c r="D196" s="732"/>
      <c r="E196" s="732"/>
      <c r="F196" s="732"/>
      <c r="G196" s="732"/>
      <c r="H196" s="732"/>
      <c r="I196" s="734"/>
      <c r="J196" s="732"/>
      <c r="K196" s="734"/>
      <c r="L196" s="732"/>
      <c r="M196" s="732"/>
    </row>
    <row r="197" spans="1:13">
      <c r="A197" s="732"/>
      <c r="B197" s="733"/>
      <c r="C197" s="732"/>
      <c r="D197" s="732"/>
      <c r="E197" s="732"/>
      <c r="F197" s="732"/>
      <c r="G197" s="732"/>
      <c r="H197" s="732"/>
      <c r="I197" s="734"/>
      <c r="J197" s="732"/>
      <c r="K197" s="734"/>
      <c r="L197" s="732"/>
      <c r="M197" s="732"/>
    </row>
    <row r="198" spans="1:13">
      <c r="A198" s="732"/>
      <c r="B198" s="733"/>
      <c r="C198" s="732"/>
      <c r="D198" s="732"/>
      <c r="E198" s="732"/>
      <c r="F198" s="732"/>
      <c r="G198" s="732"/>
      <c r="H198" s="732"/>
      <c r="I198" s="734"/>
      <c r="J198" s="732"/>
      <c r="K198" s="734"/>
      <c r="L198" s="732"/>
      <c r="M198" s="732"/>
    </row>
    <row r="199" spans="1:13">
      <c r="A199" s="732"/>
      <c r="B199" s="733"/>
      <c r="C199" s="732"/>
      <c r="D199" s="732"/>
      <c r="E199" s="732"/>
      <c r="F199" s="732"/>
      <c r="G199" s="732"/>
      <c r="H199" s="732"/>
      <c r="I199" s="734"/>
      <c r="J199" s="732"/>
      <c r="K199" s="734"/>
      <c r="L199" s="732"/>
      <c r="M199" s="732"/>
    </row>
    <row r="200" spans="1:13">
      <c r="A200" s="732"/>
      <c r="B200" s="733"/>
      <c r="C200" s="732"/>
      <c r="D200" s="732"/>
      <c r="E200" s="732"/>
      <c r="F200" s="732"/>
      <c r="G200" s="732"/>
      <c r="H200" s="732"/>
      <c r="I200" s="734"/>
      <c r="J200" s="732"/>
      <c r="K200" s="734"/>
      <c r="L200" s="732"/>
      <c r="M200" s="732"/>
    </row>
    <row r="201" spans="1:13">
      <c r="A201" s="732"/>
      <c r="B201" s="733"/>
      <c r="C201" s="732"/>
      <c r="D201" s="732"/>
      <c r="E201" s="732"/>
      <c r="F201" s="732"/>
      <c r="G201" s="732"/>
      <c r="H201" s="732"/>
      <c r="I201" s="734"/>
      <c r="J201" s="732"/>
      <c r="K201" s="734"/>
      <c r="L201" s="732"/>
      <c r="M201" s="732"/>
    </row>
    <row r="202" spans="1:13">
      <c r="A202" s="732"/>
      <c r="B202" s="733"/>
      <c r="C202" s="732"/>
      <c r="D202" s="732"/>
      <c r="E202" s="732"/>
      <c r="F202" s="732"/>
      <c r="G202" s="732"/>
      <c r="H202" s="732"/>
      <c r="I202" s="734"/>
      <c r="J202" s="732"/>
      <c r="K202" s="734"/>
      <c r="L202" s="732"/>
      <c r="M202" s="732"/>
    </row>
    <row r="203" spans="1:13">
      <c r="A203" s="732"/>
      <c r="B203" s="733"/>
      <c r="C203" s="732"/>
      <c r="D203" s="732"/>
      <c r="E203" s="732"/>
      <c r="F203" s="732"/>
      <c r="G203" s="732"/>
      <c r="H203" s="732"/>
      <c r="I203" s="734"/>
      <c r="J203" s="732"/>
      <c r="K203" s="734"/>
      <c r="L203" s="732"/>
      <c r="M203" s="732"/>
    </row>
    <row r="204" spans="1:13">
      <c r="A204" s="732"/>
      <c r="B204" s="733"/>
      <c r="C204" s="732"/>
      <c r="D204" s="732"/>
      <c r="E204" s="732"/>
      <c r="F204" s="732"/>
      <c r="G204" s="732"/>
      <c r="H204" s="732"/>
      <c r="I204" s="734"/>
      <c r="J204" s="732"/>
      <c r="K204" s="734"/>
      <c r="L204" s="732"/>
      <c r="M204" s="732"/>
    </row>
    <row r="205" spans="1:13">
      <c r="A205" s="732"/>
      <c r="B205" s="733"/>
      <c r="C205" s="732"/>
      <c r="D205" s="732"/>
      <c r="E205" s="732"/>
      <c r="F205" s="732"/>
      <c r="G205" s="732"/>
      <c r="H205" s="732"/>
      <c r="I205" s="734"/>
      <c r="J205" s="732"/>
      <c r="K205" s="734"/>
      <c r="L205" s="732"/>
      <c r="M205" s="732"/>
    </row>
    <row r="206" spans="1:13">
      <c r="A206" s="732"/>
      <c r="B206" s="733"/>
      <c r="C206" s="732"/>
      <c r="D206" s="732"/>
      <c r="E206" s="732"/>
      <c r="F206" s="732"/>
      <c r="G206" s="732"/>
      <c r="H206" s="732"/>
      <c r="I206" s="734"/>
      <c r="J206" s="732"/>
      <c r="K206" s="734"/>
      <c r="L206" s="732"/>
      <c r="M206" s="732"/>
    </row>
    <row r="207" spans="1:13">
      <c r="A207" s="732"/>
      <c r="B207" s="733"/>
      <c r="C207" s="732"/>
      <c r="D207" s="732"/>
      <c r="E207" s="732"/>
      <c r="F207" s="732"/>
      <c r="G207" s="732"/>
      <c r="H207" s="732"/>
      <c r="I207" s="734"/>
      <c r="J207" s="732"/>
      <c r="K207" s="734"/>
      <c r="L207" s="732"/>
      <c r="M207" s="732"/>
    </row>
    <row r="208" spans="1:13">
      <c r="A208" s="732"/>
      <c r="B208" s="733"/>
      <c r="C208" s="732"/>
      <c r="D208" s="732"/>
      <c r="E208" s="732"/>
      <c r="F208" s="732"/>
      <c r="G208" s="732"/>
      <c r="H208" s="732"/>
      <c r="I208" s="734"/>
      <c r="J208" s="732"/>
      <c r="K208" s="734"/>
      <c r="L208" s="732"/>
      <c r="M208" s="732"/>
    </row>
    <row r="209" spans="1:13">
      <c r="A209" s="732"/>
      <c r="B209" s="733"/>
      <c r="C209" s="732"/>
      <c r="D209" s="732"/>
      <c r="E209" s="732"/>
      <c r="F209" s="732"/>
      <c r="G209" s="732"/>
      <c r="H209" s="732"/>
      <c r="I209" s="734"/>
      <c r="J209" s="732"/>
      <c r="K209" s="734"/>
      <c r="L209" s="732"/>
      <c r="M209" s="732"/>
    </row>
    <row r="210" spans="1:13">
      <c r="A210" s="732"/>
      <c r="B210" s="733"/>
      <c r="C210" s="732"/>
      <c r="D210" s="732"/>
      <c r="E210" s="732"/>
      <c r="F210" s="732"/>
      <c r="G210" s="732"/>
      <c r="H210" s="732"/>
      <c r="I210" s="734"/>
      <c r="J210" s="732"/>
      <c r="K210" s="734"/>
      <c r="L210" s="732"/>
      <c r="M210" s="732"/>
    </row>
    <row r="211" spans="1:13">
      <c r="A211" s="732"/>
      <c r="B211" s="733"/>
      <c r="C211" s="732"/>
      <c r="D211" s="732"/>
      <c r="E211" s="732"/>
      <c r="F211" s="732"/>
      <c r="G211" s="732"/>
      <c r="H211" s="732"/>
      <c r="I211" s="734"/>
      <c r="J211" s="732"/>
      <c r="K211" s="734"/>
      <c r="L211" s="732"/>
      <c r="M211" s="732"/>
    </row>
    <row r="212" spans="1:13">
      <c r="A212" s="732"/>
      <c r="B212" s="733"/>
      <c r="C212" s="732"/>
      <c r="D212" s="732"/>
      <c r="E212" s="732"/>
      <c r="F212" s="732"/>
      <c r="G212" s="732"/>
      <c r="H212" s="732"/>
      <c r="I212" s="734"/>
      <c r="J212" s="732"/>
      <c r="K212" s="734"/>
      <c r="L212" s="732"/>
      <c r="M212" s="732"/>
    </row>
    <row r="213" spans="1:13">
      <c r="A213" s="732"/>
      <c r="B213" s="733"/>
      <c r="C213" s="732"/>
      <c r="D213" s="732"/>
      <c r="E213" s="732"/>
      <c r="F213" s="732"/>
      <c r="G213" s="732"/>
      <c r="H213" s="732"/>
      <c r="I213" s="734"/>
      <c r="J213" s="732"/>
      <c r="K213" s="734"/>
      <c r="L213" s="732"/>
      <c r="M213" s="732"/>
    </row>
  </sheetData>
  <protectedRanges>
    <protectedRange sqref="A144:E169 D155" name="区域5"/>
    <protectedRange sqref="A144:E169 D155" name="区域5_1"/>
    <protectedRange sqref="A144:E169 D155" name="区域5_1_1"/>
    <protectedRange sqref="M144:M166 M170:M175" name="区域8"/>
    <protectedRange sqref="H144:I169" name="区域6"/>
    <protectedRange sqref="L177:M183" name="区域4"/>
    <protectedRange sqref="A177:D183" name="区域2"/>
    <protectedRange sqref="A143:E143" name="区域5_1_2"/>
    <protectedRange sqref="H143:I143" name="区域6_1"/>
    <protectedRange sqref="A186:M189" name="区域1"/>
    <protectedRange sqref="K144:K169" name="区域7"/>
    <protectedRange sqref="D155 A144:E168 A169:C169" name="区域5_2"/>
    <protectedRange sqref="F177:I183" name="区域3"/>
    <protectedRange sqref="D155 A144:E168 A169:C169" name="区域5_1_3"/>
    <protectedRange sqref="K144:K169" name="区域7_1"/>
    <protectedRange sqref="D155 A144:E168 A169:C169" name="区域5_1_1_1"/>
    <protectedRange sqref="F177:I183" name="区域3_1"/>
    <protectedRange sqref="M144:M166 M170:M175" name="区域8_1"/>
    <protectedRange sqref="K144:K169" name="区域7_2"/>
    <protectedRange sqref="H144:I169 D169:E169" name="区域6_2"/>
    <protectedRange sqref="D155 A144:E168 A169:C169" name="区域5_2_1"/>
    <protectedRange sqref="L177:M183" name="区域4_1"/>
    <protectedRange sqref="F177:I183" name="区域3_2"/>
    <protectedRange sqref="A177:D183" name="区域2_1"/>
    <protectedRange sqref="A142" name="区域9"/>
    <protectedRange sqref="M167:M169" name="区域8_2"/>
  </protectedRanges>
  <mergeCells count="227">
    <mergeCell ref="A1:M1"/>
    <mergeCell ref="A2:M2"/>
    <mergeCell ref="F3:M3"/>
    <mergeCell ref="G12:H12"/>
    <mergeCell ref="O25:Q25"/>
    <mergeCell ref="F45:H45"/>
    <mergeCell ref="F46:H46"/>
    <mergeCell ref="F47:H47"/>
    <mergeCell ref="F48:H48"/>
    <mergeCell ref="A49:B49"/>
    <mergeCell ref="C49:D49"/>
    <mergeCell ref="E49:M49"/>
    <mergeCell ref="E53:M53"/>
    <mergeCell ref="K54:M54"/>
    <mergeCell ref="F63:G63"/>
    <mergeCell ref="F64:G64"/>
    <mergeCell ref="F65:G65"/>
    <mergeCell ref="F66:G66"/>
    <mergeCell ref="D67:M67"/>
    <mergeCell ref="B68:M68"/>
    <mergeCell ref="A69:M69"/>
    <mergeCell ref="A70:M70"/>
    <mergeCell ref="G71:L71"/>
    <mergeCell ref="H90:I90"/>
    <mergeCell ref="H91:I91"/>
    <mergeCell ref="H92:I92"/>
    <mergeCell ref="H93:I93"/>
    <mergeCell ref="H94:I94"/>
    <mergeCell ref="H95:I95"/>
    <mergeCell ref="H96:I96"/>
    <mergeCell ref="A101:B101"/>
    <mergeCell ref="A102:M102"/>
    <mergeCell ref="A103:M103"/>
    <mergeCell ref="L104:M104"/>
    <mergeCell ref="L114:M114"/>
    <mergeCell ref="L123:M123"/>
    <mergeCell ref="L131:M131"/>
    <mergeCell ref="L141:M141"/>
    <mergeCell ref="A142:M142"/>
    <mergeCell ref="A143:M143"/>
    <mergeCell ref="D144:E144"/>
    <mergeCell ref="F144:G144"/>
    <mergeCell ref="A170:B170"/>
    <mergeCell ref="A171:B171"/>
    <mergeCell ref="A172:B172"/>
    <mergeCell ref="A173:B173"/>
    <mergeCell ref="A174:B174"/>
    <mergeCell ref="A175:C175"/>
    <mergeCell ref="A176:M176"/>
    <mergeCell ref="A185:M185"/>
    <mergeCell ref="A186:M186"/>
    <mergeCell ref="A187:M187"/>
    <mergeCell ref="A188:M188"/>
    <mergeCell ref="A189:M189"/>
    <mergeCell ref="A190:M190"/>
    <mergeCell ref="A191:M191"/>
    <mergeCell ref="A192:M192"/>
    <mergeCell ref="B193:E193"/>
    <mergeCell ref="F193:K193"/>
    <mergeCell ref="B194:E194"/>
    <mergeCell ref="F194:K194"/>
    <mergeCell ref="B195:E195"/>
    <mergeCell ref="F195:K195"/>
    <mergeCell ref="A3:A5"/>
    <mergeCell ref="A6:A13"/>
    <mergeCell ref="A14:A38"/>
    <mergeCell ref="A39:A44"/>
    <mergeCell ref="A45:A48"/>
    <mergeCell ref="A53:A54"/>
    <mergeCell ref="A55:A62"/>
    <mergeCell ref="A63:A66"/>
    <mergeCell ref="A71:A72"/>
    <mergeCell ref="A73:A79"/>
    <mergeCell ref="A80:A96"/>
    <mergeCell ref="A97:A100"/>
    <mergeCell ref="A105:A113"/>
    <mergeCell ref="A114:A122"/>
    <mergeCell ref="A123:A130"/>
    <mergeCell ref="A131:A134"/>
    <mergeCell ref="A135:A137"/>
    <mergeCell ref="A138:A140"/>
    <mergeCell ref="A144:A145"/>
    <mergeCell ref="A146:A160"/>
    <mergeCell ref="A161:A164"/>
    <mergeCell ref="A165:A167"/>
    <mergeCell ref="A168:A169"/>
    <mergeCell ref="B3:B5"/>
    <mergeCell ref="B6:B13"/>
    <mergeCell ref="B14:B38"/>
    <mergeCell ref="B39:B44"/>
    <mergeCell ref="B45:B48"/>
    <mergeCell ref="B53:B54"/>
    <mergeCell ref="B55:B62"/>
    <mergeCell ref="B63:B66"/>
    <mergeCell ref="B71:B72"/>
    <mergeCell ref="B73:B76"/>
    <mergeCell ref="B80:B89"/>
    <mergeCell ref="B90:B96"/>
    <mergeCell ref="B97:B98"/>
    <mergeCell ref="B99:B100"/>
    <mergeCell ref="B105:B113"/>
    <mergeCell ref="B114:B122"/>
    <mergeCell ref="B124:B130"/>
    <mergeCell ref="B132:B134"/>
    <mergeCell ref="B135:B137"/>
    <mergeCell ref="B138:B140"/>
    <mergeCell ref="B144:B145"/>
    <mergeCell ref="B146:B148"/>
    <mergeCell ref="B149:B151"/>
    <mergeCell ref="B152:B154"/>
    <mergeCell ref="B155:B157"/>
    <mergeCell ref="B158:B160"/>
    <mergeCell ref="B166:B167"/>
    <mergeCell ref="C14:C38"/>
    <mergeCell ref="C53:C54"/>
    <mergeCell ref="C55:C62"/>
    <mergeCell ref="C63:C66"/>
    <mergeCell ref="C71:C72"/>
    <mergeCell ref="C73:C76"/>
    <mergeCell ref="C80:C89"/>
    <mergeCell ref="C90:C96"/>
    <mergeCell ref="C144:C145"/>
    <mergeCell ref="D14:D21"/>
    <mergeCell ref="D22:D38"/>
    <mergeCell ref="D53:D54"/>
    <mergeCell ref="D55:D58"/>
    <mergeCell ref="D59:D61"/>
    <mergeCell ref="D71:D72"/>
    <mergeCell ref="D73:D76"/>
    <mergeCell ref="D80:D89"/>
    <mergeCell ref="D90:D96"/>
    <mergeCell ref="E3:E5"/>
    <mergeCell ref="E6:E13"/>
    <mergeCell ref="E14:E21"/>
    <mergeCell ref="E22:E38"/>
    <mergeCell ref="E39:E44"/>
    <mergeCell ref="E71:E72"/>
    <mergeCell ref="E73:E76"/>
    <mergeCell ref="E80:E89"/>
    <mergeCell ref="E90:E96"/>
    <mergeCell ref="F4:F5"/>
    <mergeCell ref="F10:F12"/>
    <mergeCell ref="F23:F24"/>
    <mergeCell ref="F25:F26"/>
    <mergeCell ref="F27:F28"/>
    <mergeCell ref="F29:F30"/>
    <mergeCell ref="F37:F38"/>
    <mergeCell ref="F71:F72"/>
    <mergeCell ref="F73:F76"/>
    <mergeCell ref="F80:F89"/>
    <mergeCell ref="F90:F91"/>
    <mergeCell ref="F92:F93"/>
    <mergeCell ref="F97:F98"/>
    <mergeCell ref="F99:F100"/>
    <mergeCell ref="G4:G5"/>
    <mergeCell ref="G23:G24"/>
    <mergeCell ref="G25:G26"/>
    <mergeCell ref="G27:G28"/>
    <mergeCell ref="G29:G30"/>
    <mergeCell ref="G35:G36"/>
    <mergeCell ref="H4:H5"/>
    <mergeCell ref="H23:H24"/>
    <mergeCell ref="H25:H26"/>
    <mergeCell ref="H27:H28"/>
    <mergeCell ref="H29:H30"/>
    <mergeCell ref="H35:H36"/>
    <mergeCell ref="H124:H130"/>
    <mergeCell ref="H132:H134"/>
    <mergeCell ref="H135:H137"/>
    <mergeCell ref="H138:H140"/>
    <mergeCell ref="H144:H145"/>
    <mergeCell ref="I4:I5"/>
    <mergeCell ref="I23:I24"/>
    <mergeCell ref="I25:I26"/>
    <mergeCell ref="I27:I28"/>
    <mergeCell ref="I29:I30"/>
    <mergeCell ref="I124:I130"/>
    <mergeCell ref="I132:I134"/>
    <mergeCell ref="I135:I137"/>
    <mergeCell ref="I138:I140"/>
    <mergeCell ref="I144:I145"/>
    <mergeCell ref="J4:J5"/>
    <mergeCell ref="J22:J23"/>
    <mergeCell ref="J26:J27"/>
    <mergeCell ref="J34:J36"/>
    <mergeCell ref="J124:J130"/>
    <mergeCell ref="J132:J134"/>
    <mergeCell ref="J135:J137"/>
    <mergeCell ref="J138:J140"/>
    <mergeCell ref="J144:J145"/>
    <mergeCell ref="K4:K5"/>
    <mergeCell ref="K124:K130"/>
    <mergeCell ref="K132:K134"/>
    <mergeCell ref="K135:K137"/>
    <mergeCell ref="K138:K140"/>
    <mergeCell ref="K144:K145"/>
    <mergeCell ref="K146:K148"/>
    <mergeCell ref="K149:K151"/>
    <mergeCell ref="K152:K154"/>
    <mergeCell ref="K155:K157"/>
    <mergeCell ref="K158:K160"/>
    <mergeCell ref="K166:K167"/>
    <mergeCell ref="L144:L145"/>
    <mergeCell ref="M73:M79"/>
    <mergeCell ref="M80:M89"/>
    <mergeCell ref="M90:M96"/>
    <mergeCell ref="M97:M100"/>
    <mergeCell ref="M144:M145"/>
    <mergeCell ref="M194:M195"/>
    <mergeCell ref="C3:D5"/>
    <mergeCell ref="L4:M5"/>
    <mergeCell ref="C6:D13"/>
    <mergeCell ref="L6:M13"/>
    <mergeCell ref="L14:M38"/>
    <mergeCell ref="C39:D44"/>
    <mergeCell ref="L39:M44"/>
    <mergeCell ref="C45:D48"/>
    <mergeCell ref="L45:M48"/>
    <mergeCell ref="L135:M137"/>
    <mergeCell ref="L138:M140"/>
    <mergeCell ref="L105:M113"/>
    <mergeCell ref="L115:M122"/>
    <mergeCell ref="L124:M130"/>
    <mergeCell ref="L132:M134"/>
    <mergeCell ref="A50:M52"/>
    <mergeCell ref="K55:M62"/>
    <mergeCell ref="K63:M66"/>
  </mergeCells>
  <hyperlinks>
    <hyperlink ref="F14" r:id="rId1" display="轻烧、石灰"/>
    <hyperlink ref="F20" r:id="rId1" display="膨润土"/>
  </hyperlinks>
  <pageMargins left="0" right="0" top="0.2125" bottom="0.196527777777778" header="0.10625" footer="0.10625"/>
  <pageSetup paperSize="9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06"/>
  <sheetViews>
    <sheetView workbookViewId="0">
      <selection activeCell="J118" sqref="J118"/>
    </sheetView>
  </sheetViews>
  <sheetFormatPr defaultColWidth="9" defaultRowHeight="14.25"/>
  <cols>
    <col min="1" max="1" width="5.5" style="7" customWidth="1"/>
    <col min="2" max="2" width="7.375" style="4" customWidth="1"/>
    <col min="3" max="3" width="9.125" style="7" customWidth="1"/>
    <col min="4" max="4" width="8.375" style="7" customWidth="1"/>
    <col min="5" max="5" width="10.625" style="7" customWidth="1"/>
    <col min="6" max="6" width="12.375" style="7" customWidth="1"/>
    <col min="7" max="7" width="13" style="7" customWidth="1"/>
    <col min="8" max="8" width="13.75" style="7" customWidth="1"/>
    <col min="9" max="9" width="10.25" style="418" customWidth="1"/>
    <col min="10" max="10" width="9.5" style="7" customWidth="1"/>
    <col min="11" max="11" width="8.625" style="418" customWidth="1"/>
    <col min="12" max="12" width="7.75" style="7" customWidth="1"/>
    <col min="13" max="13" width="31.5" style="7" customWidth="1"/>
    <col min="14" max="17" width="9" style="7"/>
    <col min="18" max="18" width="2.125" style="7" customWidth="1"/>
    <col min="19" max="19" width="9" style="7" hidden="1" customWidth="1"/>
    <col min="20" max="20" width="2.375" style="7" customWidth="1"/>
    <col min="21" max="21" width="9" style="7" hidden="1" customWidth="1"/>
    <col min="22" max="229" width="9" style="7"/>
    <col min="230" max="16384" width="9" style="9"/>
  </cols>
  <sheetData>
    <row r="1" s="7" customFormat="1" ht="63.95" customHeight="1" spans="1:13">
      <c r="A1" s="419" t="s">
        <v>614</v>
      </c>
      <c r="B1" s="420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</row>
    <row r="2" s="7" customFormat="1" ht="42" customHeight="1" spans="1:13">
      <c r="A2" s="13" t="s">
        <v>615</v>
      </c>
      <c r="B2" s="14"/>
      <c r="C2" s="14"/>
      <c r="D2" s="14"/>
      <c r="E2" s="14"/>
      <c r="F2" s="14"/>
      <c r="G2" s="14"/>
      <c r="H2" s="14"/>
      <c r="I2" s="15"/>
      <c r="J2" s="14"/>
      <c r="K2" s="15"/>
      <c r="L2" s="14"/>
      <c r="M2" s="14"/>
    </row>
    <row r="3" s="7" customFormat="1" ht="36" customHeight="1" spans="1:13">
      <c r="A3" s="15" t="s">
        <v>2</v>
      </c>
      <c r="B3" s="16" t="s">
        <v>3</v>
      </c>
      <c r="C3" s="15" t="s">
        <v>4</v>
      </c>
      <c r="D3" s="15"/>
      <c r="E3" s="16" t="s">
        <v>5</v>
      </c>
      <c r="F3" s="15" t="s">
        <v>6</v>
      </c>
      <c r="G3" s="15"/>
      <c r="H3" s="15"/>
      <c r="I3" s="15"/>
      <c r="J3" s="15"/>
      <c r="K3" s="15"/>
      <c r="L3" s="15"/>
      <c r="M3" s="15"/>
    </row>
    <row r="4" s="7" customFormat="1" ht="30.95" customHeight="1" spans="1:24">
      <c r="A4" s="15"/>
      <c r="B4" s="16"/>
      <c r="C4" s="15"/>
      <c r="D4" s="15"/>
      <c r="E4" s="16"/>
      <c r="F4" s="15" t="s">
        <v>7</v>
      </c>
      <c r="G4" s="15" t="s">
        <v>8</v>
      </c>
      <c r="H4" s="15" t="s">
        <v>9</v>
      </c>
      <c r="I4" s="16" t="s">
        <v>10</v>
      </c>
      <c r="J4" s="16" t="s">
        <v>11</v>
      </c>
      <c r="K4" s="16" t="s">
        <v>12</v>
      </c>
      <c r="L4" s="15" t="s">
        <v>13</v>
      </c>
      <c r="M4" s="15"/>
      <c r="N4" s="292"/>
      <c r="O4" s="293"/>
      <c r="P4" s="293"/>
      <c r="Q4" s="293"/>
      <c r="R4" s="293"/>
      <c r="S4" s="293"/>
      <c r="T4" s="293"/>
      <c r="U4" s="293"/>
      <c r="V4" s="293"/>
      <c r="W4" s="292"/>
      <c r="X4" s="315"/>
    </row>
    <row r="5" s="7" customFormat="1" ht="30.95" customHeight="1" spans="1:24">
      <c r="A5" s="15"/>
      <c r="B5" s="16"/>
      <c r="C5" s="15"/>
      <c r="D5" s="15"/>
      <c r="E5" s="16"/>
      <c r="F5" s="15"/>
      <c r="G5" s="15"/>
      <c r="H5" s="15"/>
      <c r="I5" s="16"/>
      <c r="J5" s="16"/>
      <c r="K5" s="16"/>
      <c r="L5" s="15"/>
      <c r="M5" s="15"/>
      <c r="N5" s="292"/>
      <c r="O5" s="293"/>
      <c r="P5" s="293"/>
      <c r="Q5" s="293"/>
      <c r="R5" s="293"/>
      <c r="S5" s="293"/>
      <c r="T5" s="293"/>
      <c r="U5" s="293"/>
      <c r="V5" s="293"/>
      <c r="W5" s="292"/>
      <c r="X5" s="315"/>
    </row>
    <row r="6" s="7" customFormat="1" ht="44.1" customHeight="1" spans="1:25">
      <c r="A6" s="15">
        <v>1</v>
      </c>
      <c r="B6" s="16" t="s">
        <v>14</v>
      </c>
      <c r="C6" s="15">
        <f>SUM(K6:K13)</f>
        <v>19359</v>
      </c>
      <c r="D6" s="15"/>
      <c r="E6" s="15">
        <v>0</v>
      </c>
      <c r="F6" s="15" t="s">
        <v>15</v>
      </c>
      <c r="G6" s="15" t="s">
        <v>16</v>
      </c>
      <c r="H6" s="15" t="s">
        <v>17</v>
      </c>
      <c r="I6" s="15"/>
      <c r="J6" s="37"/>
      <c r="K6" s="38">
        <v>6452</v>
      </c>
      <c r="L6" s="39" t="s">
        <v>616</v>
      </c>
      <c r="M6" s="39"/>
      <c r="N6" s="292"/>
      <c r="O6" s="292"/>
      <c r="P6" s="293"/>
      <c r="Q6" s="293"/>
      <c r="R6" s="293"/>
      <c r="S6" s="293"/>
      <c r="T6" s="293"/>
      <c r="U6" s="293"/>
      <c r="V6" s="293"/>
      <c r="W6" s="293"/>
      <c r="X6" s="292"/>
      <c r="Y6" s="315"/>
    </row>
    <row r="7" s="7" customFormat="1" ht="44.1" customHeight="1" spans="1:25">
      <c r="A7" s="15"/>
      <c r="B7" s="16"/>
      <c r="C7" s="15"/>
      <c r="D7" s="15"/>
      <c r="E7" s="15"/>
      <c r="F7" s="15" t="s">
        <v>19</v>
      </c>
      <c r="G7" s="15" t="s">
        <v>17</v>
      </c>
      <c r="H7" s="15" t="s">
        <v>20</v>
      </c>
      <c r="I7" s="15"/>
      <c r="J7" s="15"/>
      <c r="K7" s="38">
        <v>4840</v>
      </c>
      <c r="L7" s="39"/>
      <c r="M7" s="39"/>
      <c r="N7" s="292"/>
      <c r="O7" s="292"/>
      <c r="P7" s="293"/>
      <c r="Q7" s="293"/>
      <c r="R7" s="293"/>
      <c r="S7" s="293"/>
      <c r="T7" s="293"/>
      <c r="U7" s="293"/>
      <c r="V7" s="293"/>
      <c r="W7" s="293"/>
      <c r="X7" s="292"/>
      <c r="Y7" s="315"/>
    </row>
    <row r="8" s="7" customFormat="1" ht="44.1" customHeight="1" spans="1:25">
      <c r="A8" s="15"/>
      <c r="B8" s="16"/>
      <c r="C8" s="15"/>
      <c r="D8" s="15"/>
      <c r="E8" s="15"/>
      <c r="F8" s="15" t="s">
        <v>21</v>
      </c>
      <c r="G8" s="15" t="s">
        <v>22</v>
      </c>
      <c r="H8" s="15" t="s">
        <v>17</v>
      </c>
      <c r="I8" s="15"/>
      <c r="J8" s="15"/>
      <c r="K8" s="38">
        <v>647</v>
      </c>
      <c r="L8" s="39"/>
      <c r="M8" s="39"/>
      <c r="N8" s="292"/>
      <c r="O8" s="292"/>
      <c r="P8" s="293"/>
      <c r="Q8" s="293"/>
      <c r="R8" s="293"/>
      <c r="S8" s="293"/>
      <c r="T8" s="293"/>
      <c r="U8" s="293"/>
      <c r="V8" s="293"/>
      <c r="W8" s="293"/>
      <c r="X8" s="292"/>
      <c r="Y8" s="315"/>
    </row>
    <row r="9" s="7" customFormat="1" ht="44.1" customHeight="1" spans="1:25">
      <c r="A9" s="15"/>
      <c r="B9" s="16"/>
      <c r="C9" s="15"/>
      <c r="D9" s="15"/>
      <c r="E9" s="15"/>
      <c r="F9" s="15" t="s">
        <v>23</v>
      </c>
      <c r="G9" s="15"/>
      <c r="H9" s="15"/>
      <c r="I9" s="15"/>
      <c r="J9" s="15"/>
      <c r="K9" s="38">
        <v>189</v>
      </c>
      <c r="L9" s="39"/>
      <c r="M9" s="39"/>
      <c r="N9" s="292"/>
      <c r="O9" s="292"/>
      <c r="P9" s="293"/>
      <c r="Q9" s="293"/>
      <c r="R9" s="293"/>
      <c r="S9" s="293"/>
      <c r="T9" s="293"/>
      <c r="U9" s="293"/>
      <c r="V9" s="293"/>
      <c r="W9" s="293"/>
      <c r="X9" s="292"/>
      <c r="Y9" s="315"/>
    </row>
    <row r="10" s="7" customFormat="1" ht="44.1" customHeight="1" spans="1:25">
      <c r="A10" s="15"/>
      <c r="B10" s="16"/>
      <c r="C10" s="15"/>
      <c r="D10" s="15"/>
      <c r="E10" s="15"/>
      <c r="F10" s="15" t="s">
        <v>24</v>
      </c>
      <c r="G10" s="15" t="s">
        <v>25</v>
      </c>
      <c r="H10" s="15" t="s">
        <v>20</v>
      </c>
      <c r="I10" s="15"/>
      <c r="J10" s="15">
        <v>14</v>
      </c>
      <c r="K10" s="38"/>
      <c r="L10" s="39"/>
      <c r="M10" s="39"/>
      <c r="N10" s="292"/>
      <c r="O10" s="292"/>
      <c r="P10" s="293"/>
      <c r="Q10" s="293"/>
      <c r="R10" s="293"/>
      <c r="S10" s="293"/>
      <c r="T10" s="293"/>
      <c r="U10" s="293"/>
      <c r="V10" s="293"/>
      <c r="W10" s="293"/>
      <c r="X10" s="292"/>
      <c r="Y10" s="315"/>
    </row>
    <row r="11" s="7" customFormat="1" ht="44.1" customHeight="1" spans="1:25">
      <c r="A11" s="15"/>
      <c r="B11" s="16"/>
      <c r="C11" s="15"/>
      <c r="D11" s="15"/>
      <c r="E11" s="15"/>
      <c r="F11" s="15"/>
      <c r="G11" s="15" t="s">
        <v>26</v>
      </c>
      <c r="H11" s="15" t="s">
        <v>20</v>
      </c>
      <c r="I11" s="15"/>
      <c r="J11" s="15">
        <v>23</v>
      </c>
      <c r="K11" s="38"/>
      <c r="L11" s="39"/>
      <c r="M11" s="39"/>
      <c r="O11" s="292"/>
      <c r="P11" s="293"/>
      <c r="Q11" s="293"/>
      <c r="R11" s="293"/>
      <c r="S11" s="293"/>
      <c r="T11" s="293"/>
      <c r="U11" s="293"/>
      <c r="V11" s="293"/>
      <c r="W11" s="312"/>
      <c r="X11" s="292"/>
      <c r="Y11" s="315"/>
    </row>
    <row r="12" s="7" customFormat="1" ht="44.1" customHeight="1" spans="1:25">
      <c r="A12" s="15"/>
      <c r="B12" s="16"/>
      <c r="C12" s="15"/>
      <c r="D12" s="15"/>
      <c r="E12" s="15"/>
      <c r="F12" s="15"/>
      <c r="G12" s="15" t="s">
        <v>27</v>
      </c>
      <c r="H12" s="15"/>
      <c r="I12" s="15"/>
      <c r="J12" s="37">
        <v>37</v>
      </c>
      <c r="K12" s="38">
        <v>2960</v>
      </c>
      <c r="L12" s="39"/>
      <c r="M12" s="39"/>
      <c r="O12" s="292"/>
      <c r="P12" s="293"/>
      <c r="Q12" s="293"/>
      <c r="R12" s="293"/>
      <c r="S12" s="293"/>
      <c r="T12" s="293"/>
      <c r="U12" s="293"/>
      <c r="V12" s="293"/>
      <c r="W12" s="312"/>
      <c r="X12" s="292"/>
      <c r="Y12" s="315"/>
    </row>
    <row r="13" s="7" customFormat="1" ht="44.1" customHeight="1" spans="1:13">
      <c r="A13" s="15"/>
      <c r="B13" s="16"/>
      <c r="C13" s="15"/>
      <c r="D13" s="15"/>
      <c r="E13" s="15"/>
      <c r="F13" s="15" t="s">
        <v>28</v>
      </c>
      <c r="G13" s="15"/>
      <c r="H13" s="15"/>
      <c r="I13" s="15"/>
      <c r="J13" s="15"/>
      <c r="K13" s="38">
        <v>4271</v>
      </c>
      <c r="L13" s="39"/>
      <c r="M13" s="39"/>
    </row>
    <row r="14" s="4" customFormat="1" ht="18" customHeight="1" spans="1:218">
      <c r="A14" s="15">
        <v>2</v>
      </c>
      <c r="B14" s="16" t="s">
        <v>29</v>
      </c>
      <c r="C14" s="17">
        <f>SUM(D14:D43)</f>
        <v>33206</v>
      </c>
      <c r="D14" s="17">
        <f>SUM(K14:K23)</f>
        <v>8931</v>
      </c>
      <c r="E14" s="17">
        <v>0</v>
      </c>
      <c r="F14" s="18" t="s">
        <v>30</v>
      </c>
      <c r="G14" s="17" t="s">
        <v>31</v>
      </c>
      <c r="H14" s="17" t="s">
        <v>32</v>
      </c>
      <c r="I14" s="17"/>
      <c r="J14" s="17">
        <v>101</v>
      </c>
      <c r="K14" s="15">
        <v>2029</v>
      </c>
      <c r="L14" s="13" t="s">
        <v>617</v>
      </c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</row>
    <row r="15" s="48" customFormat="1" ht="18" customHeight="1" spans="1:218">
      <c r="A15" s="15"/>
      <c r="B15" s="16"/>
      <c r="C15" s="17"/>
      <c r="D15" s="17"/>
      <c r="E15" s="17"/>
      <c r="F15" s="18" t="s">
        <v>34</v>
      </c>
      <c r="G15" s="18" t="s">
        <v>35</v>
      </c>
      <c r="H15" s="18" t="s">
        <v>36</v>
      </c>
      <c r="I15" s="17"/>
      <c r="J15" s="17">
        <v>134</v>
      </c>
      <c r="K15" s="15">
        <v>2005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</row>
    <row r="16" s="4" customFormat="1" ht="18" customHeight="1" spans="1:218">
      <c r="A16" s="15"/>
      <c r="B16" s="16"/>
      <c r="C16" s="17"/>
      <c r="D16" s="17"/>
      <c r="E16" s="17"/>
      <c r="F16" s="18" t="s">
        <v>39</v>
      </c>
      <c r="G16" s="17" t="s">
        <v>40</v>
      </c>
      <c r="H16" s="17" t="s">
        <v>41</v>
      </c>
      <c r="I16" s="17"/>
      <c r="J16" s="19">
        <v>14</v>
      </c>
      <c r="K16" s="19">
        <v>552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</row>
    <row r="17" s="4" customFormat="1" ht="18" customHeight="1" spans="1:218">
      <c r="A17" s="15"/>
      <c r="B17" s="16"/>
      <c r="C17" s="17"/>
      <c r="D17" s="17"/>
      <c r="E17" s="17"/>
      <c r="F17" s="421" t="s">
        <v>42</v>
      </c>
      <c r="G17" s="421" t="s">
        <v>43</v>
      </c>
      <c r="H17" s="421" t="s">
        <v>44</v>
      </c>
      <c r="I17" s="16"/>
      <c r="J17" s="19">
        <v>27</v>
      </c>
      <c r="K17" s="19">
        <v>248</v>
      </c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</row>
    <row r="18" s="408" customFormat="1" ht="18" customHeight="1" spans="1:14">
      <c r="A18" s="19"/>
      <c r="B18" s="19"/>
      <c r="C18" s="19"/>
      <c r="D18" s="19"/>
      <c r="E18" s="19"/>
      <c r="F18" s="19" t="s">
        <v>406</v>
      </c>
      <c r="G18" s="19" t="s">
        <v>542</v>
      </c>
      <c r="H18" s="19" t="s">
        <v>542</v>
      </c>
      <c r="I18" s="19"/>
      <c r="J18" s="19"/>
      <c r="K18" s="19">
        <v>1250</v>
      </c>
      <c r="L18" s="441"/>
      <c r="M18" s="441"/>
      <c r="N18" s="442"/>
    </row>
    <row r="19" s="408" customFormat="1" ht="18" customHeight="1" spans="1:14">
      <c r="A19" s="19"/>
      <c r="B19" s="19"/>
      <c r="C19" s="19"/>
      <c r="D19" s="19"/>
      <c r="E19" s="19"/>
      <c r="F19" s="19" t="s">
        <v>410</v>
      </c>
      <c r="G19" s="19" t="s">
        <v>411</v>
      </c>
      <c r="H19" s="19" t="s">
        <v>412</v>
      </c>
      <c r="I19" s="44"/>
      <c r="J19" s="44">
        <v>3</v>
      </c>
      <c r="K19" s="41">
        <v>120</v>
      </c>
      <c r="L19" s="441"/>
      <c r="M19" s="441"/>
      <c r="N19" s="442"/>
    </row>
    <row r="20" s="408" customFormat="1" ht="18" customHeight="1" spans="1:14">
      <c r="A20" s="19"/>
      <c r="B20" s="19"/>
      <c r="C20" s="19"/>
      <c r="D20" s="19"/>
      <c r="E20" s="19"/>
      <c r="F20" s="19" t="s">
        <v>408</v>
      </c>
      <c r="G20" s="19" t="s">
        <v>22</v>
      </c>
      <c r="H20" s="19" t="s">
        <v>618</v>
      </c>
      <c r="I20" s="19"/>
      <c r="J20" s="19">
        <v>6</v>
      </c>
      <c r="K20" s="41">
        <v>154</v>
      </c>
      <c r="L20" s="441"/>
      <c r="M20" s="441"/>
      <c r="N20" s="442"/>
    </row>
    <row r="21" s="4" customFormat="1" ht="18" customHeight="1" spans="1:218">
      <c r="A21" s="15"/>
      <c r="B21" s="16"/>
      <c r="C21" s="17"/>
      <c r="D21" s="17"/>
      <c r="E21" s="17"/>
      <c r="F21" s="17" t="s">
        <v>45</v>
      </c>
      <c r="G21" s="17" t="s">
        <v>46</v>
      </c>
      <c r="H21" s="17" t="s">
        <v>46</v>
      </c>
      <c r="I21" s="17"/>
      <c r="J21" s="19">
        <v>37</v>
      </c>
      <c r="K21" s="19">
        <v>1300</v>
      </c>
      <c r="L21" s="13"/>
      <c r="M21" s="13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</row>
    <row r="22" s="4" customFormat="1" ht="18" customHeight="1" spans="1:218">
      <c r="A22" s="15"/>
      <c r="B22" s="16"/>
      <c r="C22" s="17"/>
      <c r="D22" s="17"/>
      <c r="E22" s="17"/>
      <c r="F22" s="17" t="s">
        <v>47</v>
      </c>
      <c r="G22" s="17" t="s">
        <v>48</v>
      </c>
      <c r="H22" s="17" t="s">
        <v>22</v>
      </c>
      <c r="I22" s="17"/>
      <c r="J22" s="19"/>
      <c r="K22" s="19">
        <v>195</v>
      </c>
      <c r="L22" s="13"/>
      <c r="M22" s="1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</row>
    <row r="23" s="4" customFormat="1" ht="18" customHeight="1" spans="1:218">
      <c r="A23" s="15"/>
      <c r="B23" s="16"/>
      <c r="C23" s="17"/>
      <c r="D23" s="17"/>
      <c r="E23" s="17"/>
      <c r="F23" s="17" t="s">
        <v>15</v>
      </c>
      <c r="G23" s="17" t="s">
        <v>49</v>
      </c>
      <c r="H23" s="17" t="s">
        <v>16</v>
      </c>
      <c r="I23" s="17"/>
      <c r="J23" s="17"/>
      <c r="K23" s="19">
        <v>1078</v>
      </c>
      <c r="L23" s="13"/>
      <c r="M23" s="1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</row>
    <row r="24" s="4" customFormat="1" ht="18" customHeight="1" spans="1:217">
      <c r="A24" s="15"/>
      <c r="B24" s="16"/>
      <c r="C24" s="17"/>
      <c r="D24" s="17">
        <f>SUM(K24:K43)</f>
        <v>24275</v>
      </c>
      <c r="E24" s="17">
        <v>8803</v>
      </c>
      <c r="F24" s="26" t="s">
        <v>50</v>
      </c>
      <c r="G24" s="26" t="s">
        <v>417</v>
      </c>
      <c r="H24" s="26" t="s">
        <v>619</v>
      </c>
      <c r="I24" s="18">
        <v>1500</v>
      </c>
      <c r="J24" s="304"/>
      <c r="K24" s="45">
        <v>1152</v>
      </c>
      <c r="L24" s="13"/>
      <c r="M24" s="13"/>
      <c r="N24" s="7"/>
      <c r="O24" s="443"/>
      <c r="P24" s="443"/>
      <c r="Q24" s="443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</row>
    <row r="25" s="4" customFormat="1" ht="18" customHeight="1" spans="1:217">
      <c r="A25" s="15"/>
      <c r="B25" s="16"/>
      <c r="C25" s="17"/>
      <c r="D25" s="17"/>
      <c r="E25" s="17"/>
      <c r="F25" s="21" t="s">
        <v>620</v>
      </c>
      <c r="G25" s="21" t="s">
        <v>621</v>
      </c>
      <c r="H25" s="21" t="s">
        <v>60</v>
      </c>
      <c r="I25" s="47">
        <v>2000</v>
      </c>
      <c r="J25" s="304"/>
      <c r="K25" s="45">
        <v>2303</v>
      </c>
      <c r="L25" s="13"/>
      <c r="M25" s="13"/>
      <c r="N25" s="7"/>
      <c r="O25" s="443"/>
      <c r="P25" s="443"/>
      <c r="Q25" s="443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</row>
    <row r="26" s="4" customFormat="1" ht="18" customHeight="1" spans="1:217">
      <c r="A26" s="15"/>
      <c r="B26" s="16"/>
      <c r="C26" s="17"/>
      <c r="D26" s="17"/>
      <c r="E26" s="17"/>
      <c r="F26" s="23"/>
      <c r="G26" s="23"/>
      <c r="H26" s="23"/>
      <c r="I26" s="51"/>
      <c r="J26" s="47" t="s">
        <v>53</v>
      </c>
      <c r="K26" s="45">
        <v>461</v>
      </c>
      <c r="L26" s="13"/>
      <c r="M26" s="13"/>
      <c r="N26" s="7"/>
      <c r="O26" s="443"/>
      <c r="P26" s="443"/>
      <c r="Q26" s="443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</row>
    <row r="27" s="4" customFormat="1" ht="18" customHeight="1" spans="1:217">
      <c r="A27" s="15"/>
      <c r="B27" s="16"/>
      <c r="C27" s="17"/>
      <c r="D27" s="17"/>
      <c r="E27" s="17"/>
      <c r="F27" s="26" t="s">
        <v>58</v>
      </c>
      <c r="G27" s="26" t="s">
        <v>418</v>
      </c>
      <c r="H27" s="26" t="s">
        <v>60</v>
      </c>
      <c r="I27" s="50" t="s">
        <v>622</v>
      </c>
      <c r="J27" s="444"/>
      <c r="K27" s="445">
        <v>755</v>
      </c>
      <c r="L27" s="13"/>
      <c r="M27" s="13"/>
      <c r="N27" s="7"/>
      <c r="O27" s="443"/>
      <c r="P27" s="443"/>
      <c r="Q27" s="443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</row>
    <row r="28" s="4" customFormat="1" ht="18" customHeight="1" spans="1:217">
      <c r="A28" s="15"/>
      <c r="B28" s="16"/>
      <c r="C28" s="17"/>
      <c r="D28" s="17"/>
      <c r="E28" s="17"/>
      <c r="F28" s="26"/>
      <c r="G28" s="26"/>
      <c r="H28" s="26"/>
      <c r="I28" s="305"/>
      <c r="J28" s="18"/>
      <c r="K28" s="445">
        <v>612</v>
      </c>
      <c r="L28" s="13"/>
      <c r="M28" s="13"/>
      <c r="N28" s="7"/>
      <c r="O28" s="443"/>
      <c r="P28" s="443"/>
      <c r="Q28" s="443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</row>
    <row r="29" s="4" customFormat="1" ht="18" customHeight="1" spans="1:218">
      <c r="A29" s="15"/>
      <c r="B29" s="16"/>
      <c r="C29" s="17"/>
      <c r="D29" s="17"/>
      <c r="E29" s="17"/>
      <c r="F29" s="26" t="s">
        <v>623</v>
      </c>
      <c r="G29" s="26" t="s">
        <v>545</v>
      </c>
      <c r="H29" s="26" t="s">
        <v>624</v>
      </c>
      <c r="I29" s="53"/>
      <c r="J29" s="62" t="s">
        <v>53</v>
      </c>
      <c r="K29" s="17">
        <v>2212</v>
      </c>
      <c r="L29" s="13"/>
      <c r="M29" s="13"/>
      <c r="N29" s="7"/>
      <c r="O29" s="415"/>
      <c r="P29" s="415"/>
      <c r="Q29" s="415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</row>
    <row r="30" s="4" customFormat="1" ht="18" customHeight="1" spans="1:218">
      <c r="A30" s="15"/>
      <c r="B30" s="16"/>
      <c r="C30" s="17"/>
      <c r="D30" s="17"/>
      <c r="E30" s="17"/>
      <c r="F30" s="26" t="s">
        <v>625</v>
      </c>
      <c r="G30" s="422" t="s">
        <v>626</v>
      </c>
      <c r="H30" s="26" t="s">
        <v>627</v>
      </c>
      <c r="I30" s="53"/>
      <c r="J30" s="446"/>
      <c r="K30" s="18">
        <v>759</v>
      </c>
      <c r="L30" s="13"/>
      <c r="M30" s="13"/>
      <c r="N30" s="7"/>
      <c r="O30" s="415"/>
      <c r="P30" s="415"/>
      <c r="Q30" s="415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</row>
    <row r="31" s="4" customFormat="1" ht="18" customHeight="1" spans="1:218">
      <c r="A31" s="15"/>
      <c r="B31" s="16"/>
      <c r="C31" s="17"/>
      <c r="D31" s="17"/>
      <c r="E31" s="17"/>
      <c r="F31" s="21" t="s">
        <v>582</v>
      </c>
      <c r="G31" s="21" t="s">
        <v>547</v>
      </c>
      <c r="H31" s="31" t="s">
        <v>548</v>
      </c>
      <c r="I31" s="50" t="s">
        <v>622</v>
      </c>
      <c r="J31" s="18"/>
      <c r="K31" s="18">
        <v>120</v>
      </c>
      <c r="L31" s="13"/>
      <c r="M31" s="13"/>
      <c r="N31" s="7"/>
      <c r="O31" s="415"/>
      <c r="P31" s="415"/>
      <c r="Q31" s="415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</row>
    <row r="32" s="4" customFormat="1" ht="18" customHeight="1" spans="1:218">
      <c r="A32" s="15"/>
      <c r="B32" s="16"/>
      <c r="C32" s="17"/>
      <c r="D32" s="17"/>
      <c r="E32" s="17"/>
      <c r="F32" s="23"/>
      <c r="G32" s="23"/>
      <c r="H32" s="73"/>
      <c r="I32" s="305"/>
      <c r="J32" s="47" t="s">
        <v>53</v>
      </c>
      <c r="K32" s="18">
        <v>151</v>
      </c>
      <c r="L32" s="13"/>
      <c r="M32" s="13"/>
      <c r="N32" s="7"/>
      <c r="O32" s="415"/>
      <c r="Q32" s="415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</row>
    <row r="33" s="4" customFormat="1" ht="18" customHeight="1" spans="1:218">
      <c r="A33" s="15"/>
      <c r="B33" s="16"/>
      <c r="C33" s="17"/>
      <c r="D33" s="17"/>
      <c r="E33" s="17"/>
      <c r="F33" s="284" t="s">
        <v>628</v>
      </c>
      <c r="G33" s="284" t="s">
        <v>629</v>
      </c>
      <c r="H33" s="423" t="s">
        <v>630</v>
      </c>
      <c r="I33" s="17"/>
      <c r="J33" s="49"/>
      <c r="K33" s="18">
        <v>821</v>
      </c>
      <c r="L33" s="13"/>
      <c r="M33" s="13"/>
      <c r="N33" s="7"/>
      <c r="O33" s="415"/>
      <c r="Q33" s="415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</row>
    <row r="34" s="4" customFormat="1" ht="18" customHeight="1" spans="1:218">
      <c r="A34" s="15"/>
      <c r="B34" s="16"/>
      <c r="C34" s="17"/>
      <c r="D34" s="17"/>
      <c r="E34" s="17"/>
      <c r="F34" s="23"/>
      <c r="G34" s="23"/>
      <c r="H34" s="424"/>
      <c r="I34" s="17"/>
      <c r="J34" s="18"/>
      <c r="K34" s="18">
        <v>324</v>
      </c>
      <c r="L34" s="13"/>
      <c r="M34" s="13"/>
      <c r="N34" s="7"/>
      <c r="O34" s="415"/>
      <c r="Q34" s="415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</row>
    <row r="35" s="4" customFormat="1" ht="18" customHeight="1" spans="1:192">
      <c r="A35" s="15"/>
      <c r="B35" s="16"/>
      <c r="C35" s="17"/>
      <c r="D35" s="17"/>
      <c r="E35" s="17"/>
      <c r="F35" s="15" t="s">
        <v>504</v>
      </c>
      <c r="G35" s="26" t="s">
        <v>422</v>
      </c>
      <c r="H35" s="425" t="s">
        <v>631</v>
      </c>
      <c r="I35" s="447"/>
      <c r="J35" s="17"/>
      <c r="K35" s="18">
        <v>2967</v>
      </c>
      <c r="L35" s="39"/>
      <c r="M35" s="39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</row>
    <row r="36" s="4" customFormat="1" ht="18" customHeight="1" spans="1:192">
      <c r="A36" s="15"/>
      <c r="B36" s="16"/>
      <c r="C36" s="17"/>
      <c r="D36" s="17"/>
      <c r="E36" s="17"/>
      <c r="F36" s="15" t="s">
        <v>65</v>
      </c>
      <c r="G36" s="26" t="s">
        <v>632</v>
      </c>
      <c r="H36" s="25" t="s">
        <v>60</v>
      </c>
      <c r="I36" s="447"/>
      <c r="J36" s="17"/>
      <c r="K36" s="18">
        <v>399</v>
      </c>
      <c r="L36" s="39"/>
      <c r="M36" s="39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</row>
    <row r="37" s="4" customFormat="1" ht="18" customHeight="1" spans="1:192">
      <c r="A37" s="15"/>
      <c r="B37" s="16"/>
      <c r="C37" s="17"/>
      <c r="D37" s="17"/>
      <c r="E37" s="17"/>
      <c r="F37" s="15" t="s">
        <v>70</v>
      </c>
      <c r="G37" s="26" t="s">
        <v>621</v>
      </c>
      <c r="H37" s="25" t="s">
        <v>633</v>
      </c>
      <c r="I37" s="447"/>
      <c r="J37" s="17">
        <v>3</v>
      </c>
      <c r="K37" s="18">
        <v>17</v>
      </c>
      <c r="L37" s="39"/>
      <c r="M37" s="39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</row>
    <row r="38" s="4" customFormat="1" ht="18" customHeight="1" spans="1:218">
      <c r="A38" s="15"/>
      <c r="B38" s="16"/>
      <c r="C38" s="17"/>
      <c r="D38" s="17"/>
      <c r="E38" s="17"/>
      <c r="F38" s="25" t="s">
        <v>19</v>
      </c>
      <c r="G38" s="25" t="s">
        <v>20</v>
      </c>
      <c r="H38" s="25" t="s">
        <v>20</v>
      </c>
      <c r="I38" s="18"/>
      <c r="J38" s="15">
        <v>100</v>
      </c>
      <c r="K38" s="15">
        <v>5000</v>
      </c>
      <c r="L38" s="13"/>
      <c r="M38" s="13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</row>
    <row r="39" s="4" customFormat="1" ht="18" customHeight="1" spans="1:218">
      <c r="A39" s="15"/>
      <c r="B39" s="16"/>
      <c r="C39" s="17"/>
      <c r="D39" s="17"/>
      <c r="E39" s="17"/>
      <c r="F39" s="26" t="s">
        <v>76</v>
      </c>
      <c r="G39" s="25" t="s">
        <v>32</v>
      </c>
      <c r="H39" s="25" t="s">
        <v>32</v>
      </c>
      <c r="I39" s="17"/>
      <c r="J39" s="15"/>
      <c r="K39" s="17">
        <v>633</v>
      </c>
      <c r="L39" s="13"/>
      <c r="M39" s="13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</row>
    <row r="40" s="4" customFormat="1" ht="18" customHeight="1" spans="1:218">
      <c r="A40" s="15"/>
      <c r="B40" s="16"/>
      <c r="C40" s="17"/>
      <c r="D40" s="17"/>
      <c r="E40" s="17"/>
      <c r="F40" s="25" t="s">
        <v>77</v>
      </c>
      <c r="G40" s="25" t="s">
        <v>78</v>
      </c>
      <c r="H40" s="25" t="s">
        <v>74</v>
      </c>
      <c r="I40" s="17"/>
      <c r="J40" s="47" t="s">
        <v>53</v>
      </c>
      <c r="K40" s="17">
        <v>2401</v>
      </c>
      <c r="L40" s="13"/>
      <c r="M40" s="13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</row>
    <row r="41" s="4" customFormat="1" ht="18" customHeight="1" spans="1:218">
      <c r="A41" s="15"/>
      <c r="B41" s="16"/>
      <c r="C41" s="17"/>
      <c r="D41" s="17"/>
      <c r="E41" s="17"/>
      <c r="F41" s="26" t="s">
        <v>79</v>
      </c>
      <c r="G41" s="25" t="s">
        <v>80</v>
      </c>
      <c r="H41" s="25" t="s">
        <v>81</v>
      </c>
      <c r="I41" s="17"/>
      <c r="J41" s="51"/>
      <c r="K41" s="17">
        <v>466</v>
      </c>
      <c r="L41" s="13"/>
      <c r="M41" s="13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</row>
    <row r="42" s="4" customFormat="1" ht="18" customHeight="1" spans="1:218">
      <c r="A42" s="15"/>
      <c r="B42" s="16"/>
      <c r="C42" s="17"/>
      <c r="D42" s="17"/>
      <c r="E42" s="17"/>
      <c r="F42" s="26" t="s">
        <v>82</v>
      </c>
      <c r="G42" s="25"/>
      <c r="H42" s="25"/>
      <c r="I42" s="17"/>
      <c r="J42" s="49"/>
      <c r="K42" s="17">
        <v>777</v>
      </c>
      <c r="L42" s="13"/>
      <c r="M42" s="13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</row>
    <row r="43" s="4" customFormat="1" ht="18" customHeight="1" spans="1:218">
      <c r="A43" s="15"/>
      <c r="B43" s="16"/>
      <c r="C43" s="17"/>
      <c r="D43" s="17"/>
      <c r="E43" s="17"/>
      <c r="F43" s="25" t="s">
        <v>83</v>
      </c>
      <c r="G43" s="26" t="s">
        <v>551</v>
      </c>
      <c r="H43" s="25" t="s">
        <v>86</v>
      </c>
      <c r="I43" s="17"/>
      <c r="J43" s="15">
        <v>36</v>
      </c>
      <c r="K43" s="17">
        <v>1945</v>
      </c>
      <c r="L43" s="13"/>
      <c r="M43" s="13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</row>
    <row r="44" s="409" customFormat="1" ht="51" customHeight="1" spans="1:13">
      <c r="A44" s="15">
        <v>3</v>
      </c>
      <c r="B44" s="28" t="s">
        <v>87</v>
      </c>
      <c r="C44" s="426">
        <f>SUM(K44:K49)</f>
        <v>67282</v>
      </c>
      <c r="D44" s="427"/>
      <c r="E44" s="58">
        <f>SUM(K45:K48)</f>
        <v>27618</v>
      </c>
      <c r="F44" s="287" t="s">
        <v>88</v>
      </c>
      <c r="G44" s="287" t="s">
        <v>89</v>
      </c>
      <c r="H44" s="287" t="s">
        <v>90</v>
      </c>
      <c r="I44" s="287" t="s">
        <v>91</v>
      </c>
      <c r="J44" s="311"/>
      <c r="K44" s="287">
        <v>37664</v>
      </c>
      <c r="L44" s="448" t="s">
        <v>634</v>
      </c>
      <c r="M44" s="448"/>
    </row>
    <row r="45" s="409" customFormat="1" ht="51" customHeight="1" spans="1:13">
      <c r="A45" s="15"/>
      <c r="B45" s="28"/>
      <c r="C45" s="428"/>
      <c r="D45" s="429"/>
      <c r="E45" s="59"/>
      <c r="F45" s="287" t="s">
        <v>95</v>
      </c>
      <c r="G45" s="287" t="s">
        <v>96</v>
      </c>
      <c r="H45" s="287" t="s">
        <v>97</v>
      </c>
      <c r="I45" s="287" t="s">
        <v>53</v>
      </c>
      <c r="J45" s="287">
        <v>189</v>
      </c>
      <c r="K45" s="287">
        <v>11767</v>
      </c>
      <c r="L45" s="448"/>
      <c r="M45" s="448"/>
    </row>
    <row r="46" s="409" customFormat="1" ht="51" customHeight="1" spans="1:13">
      <c r="A46" s="15"/>
      <c r="B46" s="28"/>
      <c r="C46" s="428"/>
      <c r="D46" s="429"/>
      <c r="E46" s="59"/>
      <c r="F46" s="287" t="s">
        <v>98</v>
      </c>
      <c r="G46" s="287" t="s">
        <v>99</v>
      </c>
      <c r="H46" s="287" t="s">
        <v>100</v>
      </c>
      <c r="I46" s="287" t="s">
        <v>53</v>
      </c>
      <c r="J46" s="287">
        <v>268</v>
      </c>
      <c r="K46" s="287">
        <v>8449</v>
      </c>
      <c r="L46" s="448"/>
      <c r="M46" s="448"/>
    </row>
    <row r="47" s="409" customFormat="1" ht="51" customHeight="1" spans="1:13">
      <c r="A47" s="15"/>
      <c r="B47" s="28"/>
      <c r="C47" s="428"/>
      <c r="D47" s="429"/>
      <c r="E47" s="59"/>
      <c r="F47" s="287" t="s">
        <v>101</v>
      </c>
      <c r="G47" s="287" t="s">
        <v>99</v>
      </c>
      <c r="H47" s="287" t="s">
        <v>100</v>
      </c>
      <c r="I47" s="287" t="s">
        <v>53</v>
      </c>
      <c r="J47" s="287">
        <v>20</v>
      </c>
      <c r="K47" s="287">
        <v>594</v>
      </c>
      <c r="L47" s="448"/>
      <c r="M47" s="448"/>
    </row>
    <row r="48" s="409" customFormat="1" ht="51" customHeight="1" spans="1:13">
      <c r="A48" s="15"/>
      <c r="B48" s="28"/>
      <c r="C48" s="428"/>
      <c r="D48" s="429"/>
      <c r="E48" s="59"/>
      <c r="F48" s="287" t="s">
        <v>102</v>
      </c>
      <c r="G48" s="287" t="s">
        <v>103</v>
      </c>
      <c r="H48" s="287" t="s">
        <v>103</v>
      </c>
      <c r="I48" s="287" t="s">
        <v>53</v>
      </c>
      <c r="J48" s="287">
        <v>113</v>
      </c>
      <c r="K48" s="287">
        <v>6808</v>
      </c>
      <c r="L48" s="448"/>
      <c r="M48" s="448"/>
    </row>
    <row r="49" s="409" customFormat="1" ht="51" customHeight="1" spans="1:13">
      <c r="A49" s="15"/>
      <c r="B49" s="28"/>
      <c r="C49" s="430"/>
      <c r="D49" s="431"/>
      <c r="E49" s="60"/>
      <c r="F49" s="287" t="s">
        <v>104</v>
      </c>
      <c r="G49" s="288"/>
      <c r="H49" s="288"/>
      <c r="I49" s="287" t="s">
        <v>91</v>
      </c>
      <c r="J49" s="287"/>
      <c r="K49" s="287">
        <v>2000</v>
      </c>
      <c r="L49" s="448"/>
      <c r="M49" s="448"/>
    </row>
    <row r="50" s="6" customFormat="1" ht="51.95" customHeight="1" spans="1:230">
      <c r="A50" s="15">
        <v>4</v>
      </c>
      <c r="B50" s="16" t="s">
        <v>105</v>
      </c>
      <c r="C50" s="15" t="s">
        <v>635</v>
      </c>
      <c r="D50" s="15"/>
      <c r="E50" s="16" t="s">
        <v>107</v>
      </c>
      <c r="F50" s="15" t="s">
        <v>108</v>
      </c>
      <c r="G50" s="15"/>
      <c r="H50" s="15"/>
      <c r="I50" s="15"/>
      <c r="J50" s="15"/>
      <c r="K50" s="15" t="s">
        <v>109</v>
      </c>
      <c r="L50" s="39" t="s">
        <v>636</v>
      </c>
      <c r="M50" s="39"/>
      <c r="HV50" s="9"/>
    </row>
    <row r="51" s="6" customFormat="1" ht="48.95" customHeight="1" spans="1:230">
      <c r="A51" s="15"/>
      <c r="B51" s="16"/>
      <c r="C51" s="15"/>
      <c r="D51" s="15"/>
      <c r="E51" s="15" t="s">
        <v>111</v>
      </c>
      <c r="F51" s="15" t="s">
        <v>112</v>
      </c>
      <c r="G51" s="15"/>
      <c r="H51" s="15"/>
      <c r="I51" s="15"/>
      <c r="J51" s="15"/>
      <c r="K51" s="15" t="s">
        <v>113</v>
      </c>
      <c r="L51" s="39"/>
      <c r="M51" s="39"/>
      <c r="HV51" s="9"/>
    </row>
    <row r="52" s="6" customFormat="1" ht="51" customHeight="1" spans="1:230">
      <c r="A52" s="15"/>
      <c r="B52" s="16"/>
      <c r="C52" s="15"/>
      <c r="D52" s="15"/>
      <c r="E52" s="16" t="s">
        <v>555</v>
      </c>
      <c r="F52" s="16" t="s">
        <v>115</v>
      </c>
      <c r="G52" s="16"/>
      <c r="H52" s="16"/>
      <c r="I52" s="15"/>
      <c r="J52" s="15"/>
      <c r="K52" s="15" t="s">
        <v>116</v>
      </c>
      <c r="L52" s="39"/>
      <c r="M52" s="39"/>
      <c r="HV52" s="9"/>
    </row>
    <row r="53" s="6" customFormat="1" ht="47.1" customHeight="1" spans="1:230">
      <c r="A53" s="15"/>
      <c r="B53" s="16"/>
      <c r="C53" s="15"/>
      <c r="D53" s="15"/>
      <c r="E53" s="16"/>
      <c r="F53" s="15" t="s">
        <v>117</v>
      </c>
      <c r="G53" s="15"/>
      <c r="H53" s="15"/>
      <c r="I53" s="15"/>
      <c r="J53" s="15"/>
      <c r="K53" s="15" t="s">
        <v>637</v>
      </c>
      <c r="L53" s="39"/>
      <c r="M53" s="39"/>
      <c r="HV53" s="9"/>
    </row>
    <row r="54" s="6" customFormat="1" ht="47.1" customHeight="1" spans="1:230">
      <c r="A54" s="15" t="s">
        <v>119</v>
      </c>
      <c r="B54" s="16"/>
      <c r="C54" s="17">
        <f>C6+C14+C44</f>
        <v>119847</v>
      </c>
      <c r="D54" s="17"/>
      <c r="E54" s="15"/>
      <c r="F54" s="15"/>
      <c r="G54" s="15"/>
      <c r="H54" s="15"/>
      <c r="I54" s="15"/>
      <c r="J54" s="15"/>
      <c r="K54" s="15"/>
      <c r="L54" s="15"/>
      <c r="M54" s="15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9"/>
    </row>
    <row r="55" s="409" customFormat="1" ht="13.5" customHeight="1" spans="1:13">
      <c r="A55" s="30" t="s">
        <v>638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</row>
    <row r="56" s="409" customFormat="1" ht="11.1" customHeight="1" spans="1:1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</row>
    <row r="57" s="409" customFormat="1" ht="21" customHeight="1" spans="1:19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6"/>
      <c r="O57" s="6"/>
      <c r="P57" s="6"/>
      <c r="Q57" s="6"/>
      <c r="R57" s="6"/>
      <c r="S57" s="6"/>
    </row>
    <row r="58" s="409" customFormat="1" ht="23.1" customHeight="1" spans="1:19">
      <c r="A58" s="291" t="s">
        <v>2</v>
      </c>
      <c r="B58" s="291" t="s">
        <v>121</v>
      </c>
      <c r="C58" s="299" t="s">
        <v>122</v>
      </c>
      <c r="D58" s="291" t="s">
        <v>431</v>
      </c>
      <c r="E58" s="291" t="s">
        <v>124</v>
      </c>
      <c r="F58" s="291"/>
      <c r="G58" s="291"/>
      <c r="H58" s="291"/>
      <c r="I58" s="291"/>
      <c r="J58" s="291"/>
      <c r="K58" s="291"/>
      <c r="L58" s="291"/>
      <c r="M58" s="291"/>
      <c r="N58" s="6"/>
      <c r="O58" s="46"/>
      <c r="P58" s="46"/>
      <c r="Q58" s="46"/>
      <c r="R58" s="46"/>
      <c r="S58" s="456"/>
    </row>
    <row r="59" s="409" customFormat="1" ht="38.1" customHeight="1" spans="1:19">
      <c r="A59" s="291"/>
      <c r="B59" s="291"/>
      <c r="C59" s="299"/>
      <c r="D59" s="291"/>
      <c r="E59" s="432" t="s">
        <v>7</v>
      </c>
      <c r="F59" s="291" t="s">
        <v>8</v>
      </c>
      <c r="G59" s="291" t="s">
        <v>9</v>
      </c>
      <c r="H59" s="291" t="s">
        <v>125</v>
      </c>
      <c r="I59" s="299" t="s">
        <v>432</v>
      </c>
      <c r="J59" s="299" t="s">
        <v>433</v>
      </c>
      <c r="K59" s="291" t="s">
        <v>13</v>
      </c>
      <c r="L59" s="291"/>
      <c r="M59" s="291"/>
      <c r="N59" s="6"/>
      <c r="O59" s="46"/>
      <c r="P59" s="449"/>
      <c r="Q59" s="457"/>
      <c r="R59" s="457"/>
      <c r="S59" s="456"/>
    </row>
    <row r="60" s="409" customFormat="1" ht="30" customHeight="1" spans="1:19">
      <c r="A60" s="432">
        <v>1</v>
      </c>
      <c r="B60" s="433" t="s">
        <v>195</v>
      </c>
      <c r="C60" s="434">
        <f>SUM(J60:J68)</f>
        <v>2131</v>
      </c>
      <c r="D60" s="435" t="s">
        <v>127</v>
      </c>
      <c r="E60" s="32" t="s">
        <v>128</v>
      </c>
      <c r="F60" s="32" t="s">
        <v>129</v>
      </c>
      <c r="G60" s="32" t="s">
        <v>130</v>
      </c>
      <c r="H60" s="32" t="s">
        <v>131</v>
      </c>
      <c r="I60" s="16">
        <v>8</v>
      </c>
      <c r="J60" s="18">
        <f>I60*4</f>
        <v>32</v>
      </c>
      <c r="K60" s="450" t="s">
        <v>639</v>
      </c>
      <c r="L60" s="451"/>
      <c r="M60" s="452"/>
      <c r="N60" s="6"/>
      <c r="O60" s="46"/>
      <c r="P60" s="449"/>
      <c r="Q60" s="457"/>
      <c r="R60" s="457"/>
      <c r="S60" s="456"/>
    </row>
    <row r="61" s="409" customFormat="1" ht="30" customHeight="1" spans="1:19">
      <c r="A61" s="436"/>
      <c r="B61" s="437"/>
      <c r="C61" s="438"/>
      <c r="D61" s="439"/>
      <c r="E61" s="32" t="s">
        <v>133</v>
      </c>
      <c r="F61" s="32" t="s">
        <v>134</v>
      </c>
      <c r="G61" s="32" t="s">
        <v>130</v>
      </c>
      <c r="H61" s="32" t="s">
        <v>131</v>
      </c>
      <c r="I61" s="16">
        <v>11</v>
      </c>
      <c r="J61" s="18">
        <v>54</v>
      </c>
      <c r="K61" s="453"/>
      <c r="L61" s="454"/>
      <c r="M61" s="455"/>
      <c r="N61" s="46"/>
      <c r="O61" s="46"/>
      <c r="P61" s="449"/>
      <c r="Q61" s="457"/>
      <c r="R61" s="457"/>
      <c r="S61" s="456"/>
    </row>
    <row r="62" s="409" customFormat="1" ht="30" customHeight="1" spans="1:19">
      <c r="A62" s="436"/>
      <c r="B62" s="437"/>
      <c r="C62" s="438"/>
      <c r="D62" s="439"/>
      <c r="E62" s="32" t="s">
        <v>21</v>
      </c>
      <c r="F62" s="32" t="s">
        <v>129</v>
      </c>
      <c r="G62" s="32" t="s">
        <v>129</v>
      </c>
      <c r="H62" s="33" t="s">
        <v>135</v>
      </c>
      <c r="I62" s="16">
        <v>23</v>
      </c>
      <c r="J62" s="18">
        <v>230</v>
      </c>
      <c r="K62" s="453"/>
      <c r="L62" s="454"/>
      <c r="M62" s="455"/>
      <c r="N62" s="46"/>
      <c r="O62" s="46"/>
      <c r="P62" s="449"/>
      <c r="Q62" s="46"/>
      <c r="R62" s="46"/>
      <c r="S62" s="456"/>
    </row>
    <row r="63" s="409" customFormat="1" ht="30" customHeight="1" spans="1:19">
      <c r="A63" s="436"/>
      <c r="B63" s="437"/>
      <c r="C63" s="438"/>
      <c r="D63" s="70"/>
      <c r="E63" s="32" t="s">
        <v>136</v>
      </c>
      <c r="F63" s="32" t="s">
        <v>137</v>
      </c>
      <c r="G63" s="32" t="s">
        <v>130</v>
      </c>
      <c r="H63" s="32" t="s">
        <v>131</v>
      </c>
      <c r="I63" s="16">
        <v>10</v>
      </c>
      <c r="J63" s="18">
        <f>I63*5</f>
        <v>50</v>
      </c>
      <c r="K63" s="453"/>
      <c r="L63" s="454"/>
      <c r="M63" s="455"/>
      <c r="N63" s="46"/>
      <c r="O63" s="46"/>
      <c r="P63" s="449"/>
      <c r="Q63" s="46"/>
      <c r="R63" s="6"/>
      <c r="S63" s="456"/>
    </row>
    <row r="64" s="409" customFormat="1" ht="30" customHeight="1" spans="1:19">
      <c r="A64" s="436"/>
      <c r="B64" s="437"/>
      <c r="C64" s="440"/>
      <c r="D64" s="33" t="s">
        <v>138</v>
      </c>
      <c r="E64" s="32" t="s">
        <v>139</v>
      </c>
      <c r="F64" s="32" t="s">
        <v>129</v>
      </c>
      <c r="G64" s="32" t="s">
        <v>130</v>
      </c>
      <c r="H64" s="32" t="s">
        <v>131</v>
      </c>
      <c r="I64" s="16">
        <v>29</v>
      </c>
      <c r="J64" s="18">
        <f>I64*45</f>
        <v>1305</v>
      </c>
      <c r="K64" s="453"/>
      <c r="L64" s="454"/>
      <c r="M64" s="455"/>
      <c r="N64" s="46"/>
      <c r="O64" s="46"/>
      <c r="P64" s="449"/>
      <c r="Q64" s="46"/>
      <c r="R64" s="46"/>
      <c r="S64" s="456"/>
    </row>
    <row r="65" s="409" customFormat="1" ht="30" customHeight="1" spans="1:15">
      <c r="A65" s="436"/>
      <c r="B65" s="437"/>
      <c r="C65" s="440"/>
      <c r="D65" s="34"/>
      <c r="E65" s="32" t="s">
        <v>640</v>
      </c>
      <c r="F65" s="32" t="s">
        <v>641</v>
      </c>
      <c r="G65" s="32" t="s">
        <v>130</v>
      </c>
      <c r="H65" s="33" t="s">
        <v>135</v>
      </c>
      <c r="I65" s="16">
        <v>2</v>
      </c>
      <c r="J65" s="18">
        <v>94</v>
      </c>
      <c r="K65" s="453"/>
      <c r="L65" s="454"/>
      <c r="M65" s="455"/>
      <c r="O65" s="480"/>
    </row>
    <row r="66" s="409" customFormat="1" ht="30" customHeight="1" spans="1:13">
      <c r="A66" s="436"/>
      <c r="B66" s="437"/>
      <c r="C66" s="440"/>
      <c r="D66" s="34"/>
      <c r="E66" s="32" t="s">
        <v>140</v>
      </c>
      <c r="F66" s="32" t="s">
        <v>141</v>
      </c>
      <c r="G66" s="32" t="s">
        <v>130</v>
      </c>
      <c r="H66" s="32" t="s">
        <v>131</v>
      </c>
      <c r="I66" s="16">
        <v>12</v>
      </c>
      <c r="J66" s="18">
        <f>I66*18</f>
        <v>216</v>
      </c>
      <c r="K66" s="453"/>
      <c r="L66" s="454"/>
      <c r="M66" s="455"/>
    </row>
    <row r="67" s="409" customFormat="1" ht="21.95" customHeight="1" spans="1:13">
      <c r="A67" s="436"/>
      <c r="B67" s="437"/>
      <c r="C67" s="440"/>
      <c r="D67" s="34"/>
      <c r="E67" s="291" t="s">
        <v>104</v>
      </c>
      <c r="F67" s="291" t="s">
        <v>142</v>
      </c>
      <c r="G67" s="291" t="s">
        <v>142</v>
      </c>
      <c r="H67" s="33" t="s">
        <v>135</v>
      </c>
      <c r="I67" s="62">
        <v>6</v>
      </c>
      <c r="J67" s="47">
        <f>I67*20</f>
        <v>120</v>
      </c>
      <c r="K67" s="453"/>
      <c r="L67" s="454"/>
      <c r="M67" s="455"/>
    </row>
    <row r="68" s="409" customFormat="1" ht="24" customHeight="1" spans="1:13">
      <c r="A68" s="458"/>
      <c r="B68" s="459"/>
      <c r="C68" s="460"/>
      <c r="D68" s="32" t="s">
        <v>143</v>
      </c>
      <c r="E68" s="32" t="s">
        <v>144</v>
      </c>
      <c r="F68" s="32" t="s">
        <v>134</v>
      </c>
      <c r="G68" s="32" t="s">
        <v>141</v>
      </c>
      <c r="H68" s="32" t="s">
        <v>131</v>
      </c>
      <c r="I68" s="291">
        <v>2</v>
      </c>
      <c r="J68" s="291">
        <v>30</v>
      </c>
      <c r="K68" s="481"/>
      <c r="L68" s="482"/>
      <c r="M68" s="483"/>
    </row>
    <row r="69" s="409" customFormat="1" ht="35.1" customHeight="1" spans="1:13">
      <c r="A69" s="436">
        <v>2</v>
      </c>
      <c r="B69" s="34" t="s">
        <v>435</v>
      </c>
      <c r="C69" s="34" t="s">
        <v>146</v>
      </c>
      <c r="D69" s="68" t="s">
        <v>147</v>
      </c>
      <c r="E69" s="68" t="s">
        <v>148</v>
      </c>
      <c r="F69" s="316" t="s">
        <v>149</v>
      </c>
      <c r="G69" s="317"/>
      <c r="H69" s="68" t="s">
        <v>131</v>
      </c>
      <c r="I69" s="127"/>
      <c r="J69" s="68" t="s">
        <v>150</v>
      </c>
      <c r="K69" s="484" t="s">
        <v>642</v>
      </c>
      <c r="L69" s="437"/>
      <c r="M69" s="439"/>
    </row>
    <row r="70" s="409" customFormat="1" ht="33" customHeight="1" spans="1:13">
      <c r="A70" s="436"/>
      <c r="B70" s="34"/>
      <c r="C70" s="34"/>
      <c r="D70" s="32" t="s">
        <v>152</v>
      </c>
      <c r="E70" s="32" t="s">
        <v>153</v>
      </c>
      <c r="F70" s="318" t="s">
        <v>154</v>
      </c>
      <c r="G70" s="319"/>
      <c r="H70" s="32" t="s">
        <v>131</v>
      </c>
      <c r="I70" s="128"/>
      <c r="J70" s="32" t="s">
        <v>150</v>
      </c>
      <c r="K70" s="484"/>
      <c r="L70" s="437"/>
      <c r="M70" s="439"/>
    </row>
    <row r="71" s="409" customFormat="1" ht="27.95" customHeight="1" spans="1:13">
      <c r="A71" s="436"/>
      <c r="B71" s="34"/>
      <c r="C71" s="34"/>
      <c r="D71" s="320" t="s">
        <v>155</v>
      </c>
      <c r="E71" s="32" t="s">
        <v>156</v>
      </c>
      <c r="F71" s="318" t="s">
        <v>157</v>
      </c>
      <c r="G71" s="319"/>
      <c r="H71" s="32" t="s">
        <v>131</v>
      </c>
      <c r="I71" s="128"/>
      <c r="J71" s="32" t="s">
        <v>158</v>
      </c>
      <c r="K71" s="484"/>
      <c r="L71" s="437"/>
      <c r="M71" s="439"/>
    </row>
    <row r="72" s="409" customFormat="1" ht="30" customHeight="1" spans="1:13">
      <c r="A72" s="458"/>
      <c r="B72" s="68"/>
      <c r="C72" s="68"/>
      <c r="D72" s="32" t="s">
        <v>159</v>
      </c>
      <c r="E72" s="32" t="s">
        <v>160</v>
      </c>
      <c r="F72" s="71" t="s">
        <v>161</v>
      </c>
      <c r="G72" s="72"/>
      <c r="H72" s="32" t="s">
        <v>131</v>
      </c>
      <c r="I72" s="128"/>
      <c r="J72" s="32" t="s">
        <v>162</v>
      </c>
      <c r="K72" s="69"/>
      <c r="L72" s="459"/>
      <c r="M72" s="70"/>
    </row>
    <row r="73" s="410" customFormat="1" ht="41.1" customHeight="1" spans="1:16384">
      <c r="A73" s="291">
        <v>3</v>
      </c>
      <c r="B73" s="32" t="s">
        <v>119</v>
      </c>
      <c r="C73" s="461">
        <f>C60</f>
        <v>2131</v>
      </c>
      <c r="D73" s="462"/>
      <c r="E73" s="463"/>
      <c r="F73" s="463"/>
      <c r="G73" s="463"/>
      <c r="H73" s="463"/>
      <c r="I73" s="463"/>
      <c r="J73" s="463"/>
      <c r="K73" s="463"/>
      <c r="L73" s="463"/>
      <c r="M73" s="485"/>
      <c r="N73" s="486"/>
      <c r="O73" s="486"/>
      <c r="P73" s="486"/>
      <c r="Q73" s="486"/>
      <c r="R73" s="486"/>
      <c r="S73" s="486"/>
      <c r="T73" s="486"/>
      <c r="U73" s="486"/>
      <c r="V73" s="486"/>
      <c r="W73" s="486"/>
      <c r="X73" s="486"/>
      <c r="Y73" s="486"/>
      <c r="Z73" s="486"/>
      <c r="AA73" s="486"/>
      <c r="AB73" s="486"/>
      <c r="AC73" s="486"/>
      <c r="AD73" s="486"/>
      <c r="AE73" s="486"/>
      <c r="AF73" s="486"/>
      <c r="AG73" s="486"/>
      <c r="AH73" s="486"/>
      <c r="AI73" s="486"/>
      <c r="AJ73" s="486"/>
      <c r="AK73" s="486"/>
      <c r="AL73" s="486"/>
      <c r="AM73" s="486"/>
      <c r="AN73" s="486"/>
      <c r="AO73" s="486"/>
      <c r="AP73" s="486"/>
      <c r="AQ73" s="486"/>
      <c r="AR73" s="486"/>
      <c r="AS73" s="486"/>
      <c r="AT73" s="486"/>
      <c r="AU73" s="486"/>
      <c r="AV73" s="486"/>
      <c r="AW73" s="486"/>
      <c r="AX73" s="486"/>
      <c r="AY73" s="486"/>
      <c r="AZ73" s="486"/>
      <c r="BA73" s="486"/>
      <c r="BB73" s="486"/>
      <c r="BC73" s="486"/>
      <c r="BD73" s="486"/>
      <c r="BE73" s="486"/>
      <c r="BF73" s="486"/>
      <c r="BG73" s="486"/>
      <c r="BH73" s="486"/>
      <c r="BI73" s="486"/>
      <c r="BJ73" s="486"/>
      <c r="BK73" s="486"/>
      <c r="BL73" s="486"/>
      <c r="BM73" s="486"/>
      <c r="BN73" s="486"/>
      <c r="BO73" s="486"/>
      <c r="BP73" s="486"/>
      <c r="BQ73" s="486"/>
      <c r="BR73" s="486"/>
      <c r="BS73" s="486"/>
      <c r="BT73" s="486"/>
      <c r="BU73" s="486"/>
      <c r="BV73" s="486"/>
      <c r="BW73" s="486"/>
      <c r="BX73" s="486"/>
      <c r="BY73" s="486"/>
      <c r="BZ73" s="486"/>
      <c r="CA73" s="486"/>
      <c r="CB73" s="486"/>
      <c r="CC73" s="486"/>
      <c r="CD73" s="486"/>
      <c r="CE73" s="486"/>
      <c r="CF73" s="486"/>
      <c r="CG73" s="486"/>
      <c r="CH73" s="486"/>
      <c r="CI73" s="486"/>
      <c r="CJ73" s="486"/>
      <c r="CK73" s="486"/>
      <c r="CL73" s="486"/>
      <c r="CM73" s="486"/>
      <c r="CN73" s="486"/>
      <c r="CO73" s="486"/>
      <c r="CP73" s="486"/>
      <c r="CQ73" s="486"/>
      <c r="CR73" s="486"/>
      <c r="CS73" s="486"/>
      <c r="CT73" s="486"/>
      <c r="CU73" s="486"/>
      <c r="CV73" s="486"/>
      <c r="CW73" s="486"/>
      <c r="CX73" s="486"/>
      <c r="CY73" s="486"/>
      <c r="CZ73" s="486"/>
      <c r="DA73" s="486"/>
      <c r="DB73" s="486"/>
      <c r="DC73" s="486"/>
      <c r="DD73" s="486"/>
      <c r="DE73" s="486"/>
      <c r="DF73" s="486"/>
      <c r="DG73" s="486"/>
      <c r="DH73" s="486"/>
      <c r="DI73" s="486"/>
      <c r="DJ73" s="486"/>
      <c r="DK73" s="486"/>
      <c r="DL73" s="486"/>
      <c r="DM73" s="486"/>
      <c r="DN73" s="486"/>
      <c r="DO73" s="486"/>
      <c r="DP73" s="486"/>
      <c r="DQ73" s="486"/>
      <c r="DR73" s="486"/>
      <c r="DS73" s="486"/>
      <c r="DT73" s="486"/>
      <c r="DU73" s="486"/>
      <c r="DV73" s="486"/>
      <c r="DW73" s="486"/>
      <c r="DX73" s="486"/>
      <c r="DY73" s="486"/>
      <c r="DZ73" s="500"/>
      <c r="XDR73" s="503"/>
      <c r="XDS73" s="503"/>
      <c r="XDT73" s="503"/>
      <c r="XDU73" s="503"/>
      <c r="XDV73" s="503"/>
      <c r="XDW73" s="503"/>
      <c r="XDX73" s="503"/>
      <c r="XDY73" s="503"/>
      <c r="XDZ73" s="503"/>
      <c r="XEA73" s="503"/>
      <c r="XEB73" s="503"/>
      <c r="XEC73" s="503"/>
      <c r="XED73" s="503"/>
      <c r="XEE73" s="503"/>
      <c r="XEF73" s="503"/>
      <c r="XEG73" s="503"/>
      <c r="XEH73" s="503"/>
      <c r="XEI73" s="503"/>
      <c r="XEJ73" s="503"/>
      <c r="XEK73" s="503"/>
      <c r="XEL73" s="503"/>
      <c r="XEM73" s="503"/>
      <c r="XEN73" s="503"/>
      <c r="XEO73" s="503"/>
      <c r="XEP73" s="503"/>
      <c r="XEQ73" s="503"/>
      <c r="XER73" s="503"/>
      <c r="XES73" s="503"/>
      <c r="XET73" s="503"/>
      <c r="XEU73" s="503"/>
      <c r="XEV73" s="503"/>
      <c r="XEW73" s="503"/>
      <c r="XEX73" s="503"/>
      <c r="XEY73" s="503"/>
      <c r="XEZ73" s="503"/>
      <c r="XFA73" s="503"/>
      <c r="XFB73" s="503"/>
      <c r="XFC73" s="503"/>
      <c r="XFD73" s="503"/>
    </row>
    <row r="74" s="410" customFormat="1" ht="29.1" customHeight="1" spans="1:16384">
      <c r="A74" s="291">
        <v>4</v>
      </c>
      <c r="B74" s="464" t="s">
        <v>437</v>
      </c>
      <c r="C74" s="464"/>
      <c r="D74" s="464"/>
      <c r="E74" s="464"/>
      <c r="F74" s="464"/>
      <c r="G74" s="464"/>
      <c r="H74" s="464"/>
      <c r="I74" s="464"/>
      <c r="J74" s="464"/>
      <c r="K74" s="464"/>
      <c r="L74" s="464"/>
      <c r="M74" s="464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  <c r="AQ74" s="487"/>
      <c r="AR74" s="487"/>
      <c r="AS74" s="487"/>
      <c r="AT74" s="487"/>
      <c r="AU74" s="487"/>
      <c r="AV74" s="487"/>
      <c r="AW74" s="487"/>
      <c r="AX74" s="487"/>
      <c r="AY74" s="487"/>
      <c r="AZ74" s="487"/>
      <c r="BA74" s="487"/>
      <c r="BB74" s="487"/>
      <c r="BC74" s="487"/>
      <c r="BD74" s="487"/>
      <c r="BE74" s="487"/>
      <c r="BF74" s="487"/>
      <c r="BG74" s="487"/>
      <c r="BH74" s="487"/>
      <c r="BI74" s="487"/>
      <c r="BJ74" s="487"/>
      <c r="BK74" s="487"/>
      <c r="BL74" s="487"/>
      <c r="BM74" s="487"/>
      <c r="BN74" s="487"/>
      <c r="BO74" s="487"/>
      <c r="BP74" s="487"/>
      <c r="BQ74" s="487"/>
      <c r="BR74" s="487"/>
      <c r="BS74" s="487"/>
      <c r="BT74" s="487"/>
      <c r="BU74" s="487"/>
      <c r="BV74" s="487"/>
      <c r="BW74" s="487"/>
      <c r="BX74" s="487"/>
      <c r="BY74" s="487"/>
      <c r="BZ74" s="487"/>
      <c r="CA74" s="487"/>
      <c r="CB74" s="487"/>
      <c r="CC74" s="487"/>
      <c r="CD74" s="487"/>
      <c r="CE74" s="487"/>
      <c r="CF74" s="487"/>
      <c r="CG74" s="487"/>
      <c r="CH74" s="487"/>
      <c r="CI74" s="487"/>
      <c r="CJ74" s="487"/>
      <c r="CK74" s="487"/>
      <c r="CL74" s="487"/>
      <c r="CM74" s="487"/>
      <c r="CN74" s="487"/>
      <c r="CO74" s="487"/>
      <c r="CP74" s="487"/>
      <c r="CQ74" s="487"/>
      <c r="CR74" s="487"/>
      <c r="CS74" s="487"/>
      <c r="CT74" s="487"/>
      <c r="CU74" s="487"/>
      <c r="CV74" s="487"/>
      <c r="CW74" s="487"/>
      <c r="CX74" s="487"/>
      <c r="CY74" s="487"/>
      <c r="CZ74" s="487"/>
      <c r="DA74" s="487"/>
      <c r="DB74" s="487"/>
      <c r="DC74" s="487"/>
      <c r="DD74" s="487"/>
      <c r="DE74" s="487"/>
      <c r="DF74" s="487"/>
      <c r="DG74" s="487"/>
      <c r="DH74" s="487"/>
      <c r="DI74" s="487"/>
      <c r="DJ74" s="487"/>
      <c r="DK74" s="487"/>
      <c r="DL74" s="487"/>
      <c r="DM74" s="487"/>
      <c r="DN74" s="487"/>
      <c r="DO74" s="487"/>
      <c r="DP74" s="487"/>
      <c r="DQ74" s="487"/>
      <c r="DR74" s="487"/>
      <c r="DS74" s="487"/>
      <c r="DT74" s="487"/>
      <c r="DU74" s="487"/>
      <c r="DV74" s="487"/>
      <c r="DW74" s="487"/>
      <c r="DX74" s="487"/>
      <c r="DY74" s="487"/>
      <c r="XDR74" s="503"/>
      <c r="XDS74" s="503"/>
      <c r="XDT74" s="503"/>
      <c r="XDU74" s="503"/>
      <c r="XDV74" s="503"/>
      <c r="XDW74" s="503"/>
      <c r="XDX74" s="503"/>
      <c r="XDY74" s="503"/>
      <c r="XDZ74" s="503"/>
      <c r="XEA74" s="503"/>
      <c r="XEB74" s="503"/>
      <c r="XEC74" s="503"/>
      <c r="XED74" s="503"/>
      <c r="XEE74" s="503"/>
      <c r="XEF74" s="503"/>
      <c r="XEG74" s="503"/>
      <c r="XEH74" s="503"/>
      <c r="XEI74" s="503"/>
      <c r="XEJ74" s="503"/>
      <c r="XEK74" s="503"/>
      <c r="XEL74" s="503"/>
      <c r="XEM74" s="503"/>
      <c r="XEN74" s="503"/>
      <c r="XEO74" s="503"/>
      <c r="XEP74" s="503"/>
      <c r="XEQ74" s="503"/>
      <c r="XER74" s="503"/>
      <c r="XES74" s="503"/>
      <c r="XET74" s="503"/>
      <c r="XEU74" s="503"/>
      <c r="XEV74" s="503"/>
      <c r="XEW74" s="503"/>
      <c r="XEX74" s="503"/>
      <c r="XEY74" s="503"/>
      <c r="XEZ74" s="503"/>
      <c r="XFA74" s="503"/>
      <c r="XFB74" s="503"/>
      <c r="XFC74" s="503"/>
      <c r="XFD74" s="503"/>
    </row>
    <row r="75" s="410" customFormat="1" ht="15" customHeight="1" spans="1:16384">
      <c r="A75" s="465" t="s">
        <v>438</v>
      </c>
      <c r="B75" s="465"/>
      <c r="C75" s="465"/>
      <c r="D75" s="465"/>
      <c r="E75" s="465"/>
      <c r="F75" s="465"/>
      <c r="G75" s="465"/>
      <c r="H75" s="465"/>
      <c r="I75" s="465"/>
      <c r="J75" s="465"/>
      <c r="K75" s="465"/>
      <c r="L75" s="465"/>
      <c r="M75" s="465"/>
      <c r="N75" s="488"/>
      <c r="O75" s="488"/>
      <c r="P75" s="488"/>
      <c r="Q75" s="488"/>
      <c r="R75" s="488"/>
      <c r="S75" s="488"/>
      <c r="T75" s="488"/>
      <c r="U75" s="488"/>
      <c r="V75" s="488"/>
      <c r="W75" s="488"/>
      <c r="X75" s="488"/>
      <c r="Y75" s="488"/>
      <c r="Z75" s="488"/>
      <c r="AA75" s="488"/>
      <c r="AB75" s="488"/>
      <c r="AC75" s="488"/>
      <c r="AD75" s="488"/>
      <c r="AE75" s="488"/>
      <c r="AF75" s="488"/>
      <c r="AG75" s="488"/>
      <c r="AH75" s="488"/>
      <c r="AI75" s="488"/>
      <c r="AJ75" s="488"/>
      <c r="AK75" s="488"/>
      <c r="AL75" s="488"/>
      <c r="AM75" s="488"/>
      <c r="AN75" s="488"/>
      <c r="AO75" s="488"/>
      <c r="AP75" s="488"/>
      <c r="AQ75" s="488"/>
      <c r="AR75" s="488"/>
      <c r="AS75" s="488"/>
      <c r="AT75" s="488"/>
      <c r="AU75" s="488"/>
      <c r="AV75" s="488"/>
      <c r="AW75" s="488"/>
      <c r="AX75" s="488"/>
      <c r="AY75" s="488"/>
      <c r="AZ75" s="488"/>
      <c r="BA75" s="488"/>
      <c r="BB75" s="488"/>
      <c r="BC75" s="488"/>
      <c r="BD75" s="488"/>
      <c r="BE75" s="488"/>
      <c r="BF75" s="488"/>
      <c r="BG75" s="488"/>
      <c r="BH75" s="488"/>
      <c r="BI75" s="488"/>
      <c r="BJ75" s="488"/>
      <c r="BK75" s="488"/>
      <c r="BL75" s="488"/>
      <c r="BM75" s="488"/>
      <c r="BN75" s="488"/>
      <c r="BO75" s="488"/>
      <c r="BP75" s="488"/>
      <c r="BQ75" s="488"/>
      <c r="BR75" s="488"/>
      <c r="BS75" s="488"/>
      <c r="BT75" s="488"/>
      <c r="BU75" s="488"/>
      <c r="BV75" s="488"/>
      <c r="BW75" s="488"/>
      <c r="BX75" s="488"/>
      <c r="BY75" s="488"/>
      <c r="BZ75" s="488"/>
      <c r="CA75" s="488"/>
      <c r="CB75" s="488"/>
      <c r="CC75" s="488"/>
      <c r="CD75" s="488"/>
      <c r="CE75" s="488"/>
      <c r="CF75" s="488"/>
      <c r="CG75" s="488"/>
      <c r="CH75" s="488"/>
      <c r="CI75" s="488"/>
      <c r="CJ75" s="488"/>
      <c r="CK75" s="488"/>
      <c r="CL75" s="488"/>
      <c r="CM75" s="488"/>
      <c r="CN75" s="488"/>
      <c r="CO75" s="488"/>
      <c r="CP75" s="488"/>
      <c r="CQ75" s="488"/>
      <c r="CR75" s="488"/>
      <c r="CS75" s="488"/>
      <c r="CT75" s="488"/>
      <c r="CU75" s="488"/>
      <c r="CV75" s="488"/>
      <c r="CW75" s="488"/>
      <c r="CX75" s="488"/>
      <c r="CY75" s="488"/>
      <c r="CZ75" s="488"/>
      <c r="DA75" s="488"/>
      <c r="DB75" s="488"/>
      <c r="DC75" s="488"/>
      <c r="DD75" s="488"/>
      <c r="DE75" s="488"/>
      <c r="DF75" s="488"/>
      <c r="DG75" s="488"/>
      <c r="DH75" s="488"/>
      <c r="DI75" s="488"/>
      <c r="DJ75" s="488"/>
      <c r="DK75" s="488"/>
      <c r="DL75" s="488"/>
      <c r="DM75" s="488"/>
      <c r="DN75" s="488"/>
      <c r="DO75" s="488"/>
      <c r="DP75" s="488"/>
      <c r="DQ75" s="488"/>
      <c r="DR75" s="488"/>
      <c r="DS75" s="488"/>
      <c r="DT75" s="488"/>
      <c r="DU75" s="488"/>
      <c r="DV75" s="488"/>
      <c r="DW75" s="488"/>
      <c r="DX75" s="488"/>
      <c r="DY75" s="488"/>
      <c r="DZ75" s="500"/>
      <c r="XDR75" s="408"/>
      <c r="XDS75" s="408"/>
      <c r="XDT75" s="408"/>
      <c r="XDU75" s="408"/>
      <c r="XDV75" s="408"/>
      <c r="XDW75" s="408"/>
      <c r="XDX75" s="408"/>
      <c r="XDY75" s="408"/>
      <c r="XDZ75" s="408"/>
      <c r="XEA75" s="408"/>
      <c r="XEB75" s="408"/>
      <c r="XEC75" s="408"/>
      <c r="XED75" s="408"/>
      <c r="XEE75" s="408"/>
      <c r="XEF75" s="408"/>
      <c r="XEG75" s="408"/>
      <c r="XEH75" s="408"/>
      <c r="XEI75" s="408"/>
      <c r="XEJ75" s="408"/>
      <c r="XEK75" s="408"/>
      <c r="XEL75" s="408"/>
      <c r="XEM75" s="408"/>
      <c r="XEN75" s="408"/>
      <c r="XEO75" s="408"/>
      <c r="XEP75" s="408"/>
      <c r="XEQ75" s="408"/>
      <c r="XER75" s="408"/>
      <c r="XES75" s="408"/>
      <c r="XET75" s="408"/>
      <c r="XEU75" s="408"/>
      <c r="XEV75" s="408"/>
      <c r="XEW75" s="408"/>
      <c r="XEX75" s="408"/>
      <c r="XEY75" s="408"/>
      <c r="XEZ75" s="408"/>
      <c r="XFA75" s="408"/>
      <c r="XFB75" s="408"/>
      <c r="XFC75" s="408"/>
      <c r="XFD75" s="408"/>
    </row>
    <row r="76" s="410" customFormat="1" ht="14.1" customHeight="1" spans="1:16384">
      <c r="A76" s="466" t="s">
        <v>643</v>
      </c>
      <c r="B76" s="466"/>
      <c r="C76" s="466"/>
      <c r="D76" s="466"/>
      <c r="E76" s="466"/>
      <c r="F76" s="466"/>
      <c r="G76" s="466"/>
      <c r="H76" s="466"/>
      <c r="I76" s="466"/>
      <c r="J76" s="466"/>
      <c r="K76" s="466"/>
      <c r="L76" s="466"/>
      <c r="M76" s="466"/>
      <c r="N76" s="486"/>
      <c r="O76" s="486"/>
      <c r="P76" s="486"/>
      <c r="Q76" s="486"/>
      <c r="R76" s="486"/>
      <c r="S76" s="486"/>
      <c r="T76" s="486"/>
      <c r="U76" s="486"/>
      <c r="V76" s="486"/>
      <c r="W76" s="486"/>
      <c r="X76" s="486"/>
      <c r="Y76" s="486"/>
      <c r="Z76" s="486"/>
      <c r="AA76" s="486"/>
      <c r="AB76" s="486"/>
      <c r="AC76" s="486"/>
      <c r="AD76" s="486"/>
      <c r="AE76" s="486"/>
      <c r="AF76" s="486"/>
      <c r="AG76" s="486"/>
      <c r="AH76" s="486"/>
      <c r="AI76" s="486"/>
      <c r="AJ76" s="486"/>
      <c r="AK76" s="486"/>
      <c r="AL76" s="486"/>
      <c r="AM76" s="486"/>
      <c r="AN76" s="486"/>
      <c r="AO76" s="486"/>
      <c r="AP76" s="486"/>
      <c r="AQ76" s="486"/>
      <c r="AR76" s="486"/>
      <c r="AS76" s="486"/>
      <c r="AT76" s="486"/>
      <c r="AU76" s="486"/>
      <c r="AV76" s="486"/>
      <c r="AW76" s="486"/>
      <c r="AX76" s="486"/>
      <c r="AY76" s="486"/>
      <c r="AZ76" s="486"/>
      <c r="BA76" s="486"/>
      <c r="BB76" s="486"/>
      <c r="BC76" s="486"/>
      <c r="BD76" s="486"/>
      <c r="BE76" s="486"/>
      <c r="BF76" s="486"/>
      <c r="BG76" s="486"/>
      <c r="BH76" s="486"/>
      <c r="BI76" s="486"/>
      <c r="BJ76" s="486"/>
      <c r="BK76" s="486"/>
      <c r="BL76" s="486"/>
      <c r="BM76" s="486"/>
      <c r="BN76" s="486"/>
      <c r="BO76" s="486"/>
      <c r="BP76" s="486"/>
      <c r="BQ76" s="486"/>
      <c r="BR76" s="486"/>
      <c r="BS76" s="486"/>
      <c r="BT76" s="486"/>
      <c r="BU76" s="486"/>
      <c r="BV76" s="486"/>
      <c r="BW76" s="486"/>
      <c r="BX76" s="486"/>
      <c r="BY76" s="486"/>
      <c r="BZ76" s="486"/>
      <c r="CA76" s="486"/>
      <c r="CB76" s="486"/>
      <c r="CC76" s="486"/>
      <c r="CD76" s="486"/>
      <c r="CE76" s="486"/>
      <c r="CF76" s="486"/>
      <c r="CG76" s="486"/>
      <c r="CH76" s="486"/>
      <c r="CI76" s="486"/>
      <c r="CJ76" s="486"/>
      <c r="CK76" s="486"/>
      <c r="CL76" s="486"/>
      <c r="CM76" s="486"/>
      <c r="CN76" s="486"/>
      <c r="CO76" s="486"/>
      <c r="CP76" s="486"/>
      <c r="CQ76" s="486"/>
      <c r="CR76" s="486"/>
      <c r="CS76" s="486"/>
      <c r="CT76" s="486"/>
      <c r="CU76" s="486"/>
      <c r="CV76" s="486"/>
      <c r="CW76" s="486"/>
      <c r="CX76" s="486"/>
      <c r="CY76" s="486"/>
      <c r="CZ76" s="486"/>
      <c r="DA76" s="486"/>
      <c r="DB76" s="486"/>
      <c r="DC76" s="486"/>
      <c r="DD76" s="486"/>
      <c r="DE76" s="486"/>
      <c r="DF76" s="486"/>
      <c r="DG76" s="486"/>
      <c r="DH76" s="486"/>
      <c r="DI76" s="486"/>
      <c r="DJ76" s="486"/>
      <c r="DK76" s="486"/>
      <c r="DL76" s="486"/>
      <c r="DM76" s="486"/>
      <c r="DN76" s="486"/>
      <c r="DO76" s="486"/>
      <c r="DP76" s="486"/>
      <c r="DQ76" s="486"/>
      <c r="DR76" s="486"/>
      <c r="DS76" s="486"/>
      <c r="DT76" s="486"/>
      <c r="DU76" s="486"/>
      <c r="DV76" s="486"/>
      <c r="DW76" s="486"/>
      <c r="DX76" s="486"/>
      <c r="DY76" s="486"/>
      <c r="DZ76" s="500"/>
      <c r="XDR76" s="408"/>
      <c r="XDS76" s="408"/>
      <c r="XDT76" s="408"/>
      <c r="XDU76" s="408"/>
      <c r="XDV76" s="408"/>
      <c r="XDW76" s="408"/>
      <c r="XDX76" s="408"/>
      <c r="XDY76" s="408"/>
      <c r="XDZ76" s="408"/>
      <c r="XEA76" s="408"/>
      <c r="XEB76" s="408"/>
      <c r="XEC76" s="408"/>
      <c r="XED76" s="408"/>
      <c r="XEE76" s="408"/>
      <c r="XEF76" s="408"/>
      <c r="XEG76" s="408"/>
      <c r="XEH76" s="408"/>
      <c r="XEI76" s="408"/>
      <c r="XEJ76" s="408"/>
      <c r="XEK76" s="408"/>
      <c r="XEL76" s="408"/>
      <c r="XEM76" s="408"/>
      <c r="XEN76" s="408"/>
      <c r="XEO76" s="408"/>
      <c r="XEP76" s="408"/>
      <c r="XEQ76" s="408"/>
      <c r="XER76" s="408"/>
      <c r="XES76" s="408"/>
      <c r="XET76" s="408"/>
      <c r="XEU76" s="408"/>
      <c r="XEV76" s="408"/>
      <c r="XEW76" s="408"/>
      <c r="XEX76" s="408"/>
      <c r="XEY76" s="408"/>
      <c r="XEZ76" s="408"/>
      <c r="XFA76" s="408"/>
      <c r="XFB76" s="408"/>
      <c r="XFC76" s="408"/>
      <c r="XFD76" s="408"/>
    </row>
    <row r="77" s="410" customFormat="1" ht="21" customHeight="1" spans="1:16384">
      <c r="A77" s="467" t="s">
        <v>166</v>
      </c>
      <c r="B77" s="468" t="s">
        <v>121</v>
      </c>
      <c r="C77" s="467" t="s">
        <v>122</v>
      </c>
      <c r="D77" s="467" t="s">
        <v>167</v>
      </c>
      <c r="E77" s="467" t="s">
        <v>168</v>
      </c>
      <c r="F77" s="467" t="s">
        <v>169</v>
      </c>
      <c r="G77" s="469" t="s">
        <v>124</v>
      </c>
      <c r="H77" s="469"/>
      <c r="I77" s="469"/>
      <c r="J77" s="469"/>
      <c r="K77" s="469"/>
      <c r="L77" s="469"/>
      <c r="M77" s="489"/>
      <c r="N77" s="488"/>
      <c r="O77" s="488"/>
      <c r="P77" s="488"/>
      <c r="Q77" s="488"/>
      <c r="R77" s="488"/>
      <c r="S77" s="488"/>
      <c r="T77" s="488"/>
      <c r="U77" s="488"/>
      <c r="V77" s="488"/>
      <c r="W77" s="488"/>
      <c r="X77" s="488"/>
      <c r="Y77" s="488"/>
      <c r="Z77" s="488"/>
      <c r="AA77" s="488"/>
      <c r="AB77" s="488"/>
      <c r="AC77" s="488"/>
      <c r="AD77" s="488"/>
      <c r="AE77" s="488"/>
      <c r="AF77" s="488"/>
      <c r="AG77" s="488"/>
      <c r="AH77" s="488"/>
      <c r="AI77" s="488"/>
      <c r="AJ77" s="488"/>
      <c r="AK77" s="488"/>
      <c r="AL77" s="488"/>
      <c r="AM77" s="488"/>
      <c r="AN77" s="488"/>
      <c r="AO77" s="488"/>
      <c r="AP77" s="488"/>
      <c r="AQ77" s="488"/>
      <c r="AR77" s="488"/>
      <c r="AS77" s="488"/>
      <c r="AT77" s="488"/>
      <c r="AU77" s="488"/>
      <c r="AV77" s="488"/>
      <c r="AW77" s="488"/>
      <c r="AX77" s="488"/>
      <c r="AY77" s="488"/>
      <c r="AZ77" s="488"/>
      <c r="BA77" s="488"/>
      <c r="BB77" s="488"/>
      <c r="BC77" s="488"/>
      <c r="BD77" s="488"/>
      <c r="BE77" s="488"/>
      <c r="BF77" s="488"/>
      <c r="BG77" s="488"/>
      <c r="BH77" s="488"/>
      <c r="BI77" s="488"/>
      <c r="BJ77" s="488"/>
      <c r="BK77" s="488"/>
      <c r="BL77" s="488"/>
      <c r="BM77" s="488"/>
      <c r="BN77" s="488"/>
      <c r="BO77" s="488"/>
      <c r="BP77" s="488"/>
      <c r="BQ77" s="488"/>
      <c r="BR77" s="488"/>
      <c r="BS77" s="488"/>
      <c r="BT77" s="488"/>
      <c r="BU77" s="488"/>
      <c r="BV77" s="488"/>
      <c r="BW77" s="488"/>
      <c r="BX77" s="488"/>
      <c r="BY77" s="488"/>
      <c r="BZ77" s="488"/>
      <c r="CA77" s="488"/>
      <c r="CB77" s="488"/>
      <c r="CC77" s="488"/>
      <c r="CD77" s="488"/>
      <c r="CE77" s="488"/>
      <c r="CF77" s="488"/>
      <c r="CG77" s="488"/>
      <c r="CH77" s="488"/>
      <c r="CI77" s="488"/>
      <c r="CJ77" s="488"/>
      <c r="CK77" s="488"/>
      <c r="CL77" s="488"/>
      <c r="CM77" s="488"/>
      <c r="CN77" s="488"/>
      <c r="CO77" s="488"/>
      <c r="CP77" s="488"/>
      <c r="CQ77" s="488"/>
      <c r="CR77" s="488"/>
      <c r="CS77" s="488"/>
      <c r="CT77" s="488"/>
      <c r="CU77" s="488"/>
      <c r="CV77" s="488"/>
      <c r="CW77" s="488"/>
      <c r="CX77" s="488"/>
      <c r="CY77" s="488"/>
      <c r="CZ77" s="488"/>
      <c r="DA77" s="488"/>
      <c r="DB77" s="488"/>
      <c r="DC77" s="488"/>
      <c r="DD77" s="488"/>
      <c r="DE77" s="488"/>
      <c r="DF77" s="488"/>
      <c r="DG77" s="488"/>
      <c r="DH77" s="488"/>
      <c r="DI77" s="488"/>
      <c r="DJ77" s="488"/>
      <c r="DK77" s="488"/>
      <c r="DL77" s="488"/>
      <c r="DM77" s="488"/>
      <c r="DN77" s="488"/>
      <c r="DO77" s="488"/>
      <c r="DP77" s="488"/>
      <c r="DQ77" s="488"/>
      <c r="DR77" s="488"/>
      <c r="DS77" s="488"/>
      <c r="DT77" s="488"/>
      <c r="DU77" s="488"/>
      <c r="DV77" s="488"/>
      <c r="DW77" s="488"/>
      <c r="DX77" s="488"/>
      <c r="DY77" s="488"/>
      <c r="DZ77" s="500"/>
      <c r="XDR77" s="408"/>
      <c r="XDS77" s="408"/>
      <c r="XDT77" s="408"/>
      <c r="XDU77" s="408"/>
      <c r="XDV77" s="408"/>
      <c r="XDW77" s="408"/>
      <c r="XDX77" s="408"/>
      <c r="XDY77" s="408"/>
      <c r="XDZ77" s="408"/>
      <c r="XEA77" s="408"/>
      <c r="XEB77" s="408"/>
      <c r="XEC77" s="408"/>
      <c r="XED77" s="408"/>
      <c r="XEE77" s="408"/>
      <c r="XEF77" s="408"/>
      <c r="XEG77" s="408"/>
      <c r="XEH77" s="408"/>
      <c r="XEI77" s="408"/>
      <c r="XEJ77" s="408"/>
      <c r="XEK77" s="408"/>
      <c r="XEL77" s="408"/>
      <c r="XEM77" s="408"/>
      <c r="XEN77" s="408"/>
      <c r="XEO77" s="408"/>
      <c r="XEP77" s="408"/>
      <c r="XEQ77" s="408"/>
      <c r="XER77" s="408"/>
      <c r="XES77" s="408"/>
      <c r="XET77" s="408"/>
      <c r="XEU77" s="408"/>
      <c r="XEV77" s="408"/>
      <c r="XEW77" s="408"/>
      <c r="XEX77" s="408"/>
      <c r="XEY77" s="408"/>
      <c r="XEZ77" s="408"/>
      <c r="XFA77" s="408"/>
      <c r="XFB77" s="408"/>
      <c r="XFC77" s="408"/>
      <c r="XFD77" s="408"/>
    </row>
    <row r="78" s="410" customFormat="1" ht="21" customHeight="1" spans="1:16384">
      <c r="A78" s="467"/>
      <c r="B78" s="468"/>
      <c r="C78" s="467"/>
      <c r="D78" s="467"/>
      <c r="E78" s="467"/>
      <c r="F78" s="467"/>
      <c r="G78" s="470" t="s">
        <v>7</v>
      </c>
      <c r="H78" s="468" t="s">
        <v>8</v>
      </c>
      <c r="I78" s="468" t="s">
        <v>9</v>
      </c>
      <c r="J78" s="467" t="s">
        <v>125</v>
      </c>
      <c r="K78" s="467" t="s">
        <v>440</v>
      </c>
      <c r="L78" s="467" t="s">
        <v>433</v>
      </c>
      <c r="M78" s="468" t="s">
        <v>13</v>
      </c>
      <c r="N78" s="488"/>
      <c r="O78" s="488"/>
      <c r="P78" s="488"/>
      <c r="Q78" s="488"/>
      <c r="R78" s="488"/>
      <c r="S78" s="488"/>
      <c r="T78" s="488"/>
      <c r="U78" s="488"/>
      <c r="V78" s="488"/>
      <c r="W78" s="488"/>
      <c r="X78" s="488"/>
      <c r="Y78" s="488"/>
      <c r="Z78" s="488"/>
      <c r="AA78" s="488"/>
      <c r="AB78" s="488"/>
      <c r="AC78" s="488"/>
      <c r="AD78" s="488"/>
      <c r="AE78" s="488"/>
      <c r="AF78" s="488"/>
      <c r="AG78" s="488"/>
      <c r="AH78" s="488"/>
      <c r="AI78" s="488"/>
      <c r="AJ78" s="488"/>
      <c r="AK78" s="488"/>
      <c r="AL78" s="488"/>
      <c r="AM78" s="488"/>
      <c r="AN78" s="488"/>
      <c r="AO78" s="488"/>
      <c r="AP78" s="488"/>
      <c r="AQ78" s="488"/>
      <c r="AR78" s="488"/>
      <c r="AS78" s="488"/>
      <c r="AT78" s="488"/>
      <c r="AU78" s="488"/>
      <c r="AV78" s="488"/>
      <c r="AW78" s="488"/>
      <c r="AX78" s="488"/>
      <c r="AY78" s="488"/>
      <c r="AZ78" s="488"/>
      <c r="BA78" s="488"/>
      <c r="BB78" s="488"/>
      <c r="BC78" s="488"/>
      <c r="BD78" s="488"/>
      <c r="BE78" s="488"/>
      <c r="BF78" s="488"/>
      <c r="BG78" s="488"/>
      <c r="BH78" s="488"/>
      <c r="BI78" s="488"/>
      <c r="BJ78" s="488"/>
      <c r="BK78" s="488"/>
      <c r="BL78" s="488"/>
      <c r="BM78" s="488"/>
      <c r="BN78" s="488"/>
      <c r="BO78" s="488"/>
      <c r="BP78" s="488"/>
      <c r="BQ78" s="488"/>
      <c r="BR78" s="488"/>
      <c r="BS78" s="488"/>
      <c r="BT78" s="488"/>
      <c r="BU78" s="488"/>
      <c r="BV78" s="488"/>
      <c r="BW78" s="488"/>
      <c r="BX78" s="488"/>
      <c r="BY78" s="488"/>
      <c r="BZ78" s="488"/>
      <c r="CA78" s="488"/>
      <c r="CB78" s="488"/>
      <c r="CC78" s="488"/>
      <c r="CD78" s="488"/>
      <c r="CE78" s="488"/>
      <c r="CF78" s="488"/>
      <c r="CG78" s="488"/>
      <c r="CH78" s="488"/>
      <c r="CI78" s="488"/>
      <c r="CJ78" s="488"/>
      <c r="CK78" s="488"/>
      <c r="CL78" s="488"/>
      <c r="CM78" s="488"/>
      <c r="CN78" s="488"/>
      <c r="CO78" s="488"/>
      <c r="CP78" s="488"/>
      <c r="CQ78" s="488"/>
      <c r="CR78" s="488"/>
      <c r="CS78" s="488"/>
      <c r="CT78" s="488"/>
      <c r="CU78" s="488"/>
      <c r="CV78" s="488"/>
      <c r="CW78" s="488"/>
      <c r="CX78" s="488"/>
      <c r="CY78" s="488"/>
      <c r="CZ78" s="488"/>
      <c r="DA78" s="488"/>
      <c r="DB78" s="488"/>
      <c r="DC78" s="488"/>
      <c r="DD78" s="488"/>
      <c r="DE78" s="488"/>
      <c r="DF78" s="488"/>
      <c r="DG78" s="488"/>
      <c r="DH78" s="488"/>
      <c r="DI78" s="488"/>
      <c r="DJ78" s="488"/>
      <c r="DK78" s="488"/>
      <c r="DL78" s="488"/>
      <c r="DM78" s="488"/>
      <c r="DN78" s="488"/>
      <c r="DO78" s="488"/>
      <c r="DP78" s="488"/>
      <c r="DQ78" s="488"/>
      <c r="DR78" s="488"/>
      <c r="DS78" s="488"/>
      <c r="DT78" s="488"/>
      <c r="DU78" s="488"/>
      <c r="DV78" s="488"/>
      <c r="DW78" s="488"/>
      <c r="DX78" s="500"/>
      <c r="DY78" s="488"/>
      <c r="DZ78" s="500"/>
      <c r="XDR78" s="408"/>
      <c r="XDS78" s="408"/>
      <c r="XDT78" s="408"/>
      <c r="XDU78" s="408"/>
      <c r="XDV78" s="408"/>
      <c r="XDW78" s="408"/>
      <c r="XDX78" s="408"/>
      <c r="XDY78" s="408"/>
      <c r="XDZ78" s="408"/>
      <c r="XEA78" s="408"/>
      <c r="XEB78" s="408"/>
      <c r="XEC78" s="408"/>
      <c r="XED78" s="408"/>
      <c r="XEE78" s="408"/>
      <c r="XEF78" s="408"/>
      <c r="XEG78" s="408"/>
      <c r="XEH78" s="408"/>
      <c r="XEI78" s="408"/>
      <c r="XEJ78" s="408"/>
      <c r="XEK78" s="408"/>
      <c r="XEL78" s="408"/>
      <c r="XEM78" s="408"/>
      <c r="XEN78" s="408"/>
      <c r="XEO78" s="408"/>
      <c r="XEP78" s="408"/>
      <c r="XEQ78" s="408"/>
      <c r="XER78" s="408"/>
      <c r="XES78" s="408"/>
      <c r="XET78" s="408"/>
      <c r="XEU78" s="408"/>
      <c r="XEV78" s="408"/>
      <c r="XEW78" s="408"/>
      <c r="XEX78" s="408"/>
      <c r="XEY78" s="408"/>
      <c r="XEZ78" s="408"/>
      <c r="XFA78" s="408"/>
      <c r="XFB78" s="408"/>
      <c r="XFC78" s="408"/>
      <c r="XFD78" s="408"/>
    </row>
    <row r="79" s="411" customFormat="1" ht="15.95" customHeight="1" spans="1:16384">
      <c r="A79" s="471" t="s">
        <v>170</v>
      </c>
      <c r="B79" s="472" t="s">
        <v>171</v>
      </c>
      <c r="C79" s="473">
        <v>5939</v>
      </c>
      <c r="D79" s="471">
        <v>45350</v>
      </c>
      <c r="E79" s="471">
        <v>124126</v>
      </c>
      <c r="F79" s="472" t="s">
        <v>172</v>
      </c>
      <c r="G79" s="341" t="s">
        <v>644</v>
      </c>
      <c r="H79" s="341" t="s">
        <v>174</v>
      </c>
      <c r="I79" s="341" t="s">
        <v>175</v>
      </c>
      <c r="J79" s="343">
        <v>1000</v>
      </c>
      <c r="K79" s="343">
        <v>25</v>
      </c>
      <c r="L79" s="343">
        <v>1210</v>
      </c>
      <c r="M79" s="324"/>
      <c r="N79" s="490"/>
      <c r="O79" s="490"/>
      <c r="P79" s="490"/>
      <c r="Q79" s="490"/>
      <c r="R79" s="490"/>
      <c r="S79" s="490"/>
      <c r="T79" s="490"/>
      <c r="U79" s="490"/>
      <c r="V79" s="490"/>
      <c r="W79" s="490"/>
      <c r="X79" s="490"/>
      <c r="Y79" s="490"/>
      <c r="Z79" s="490"/>
      <c r="AA79" s="490"/>
      <c r="AB79" s="490"/>
      <c r="AC79" s="490"/>
      <c r="AD79" s="490"/>
      <c r="AE79" s="490"/>
      <c r="AF79" s="490"/>
      <c r="AG79" s="490"/>
      <c r="AH79" s="490"/>
      <c r="AI79" s="490"/>
      <c r="AJ79" s="490"/>
      <c r="AK79" s="490"/>
      <c r="AL79" s="490"/>
      <c r="AM79" s="490"/>
      <c r="AN79" s="490"/>
      <c r="AO79" s="490"/>
      <c r="AP79" s="490"/>
      <c r="AQ79" s="490"/>
      <c r="AR79" s="490"/>
      <c r="AS79" s="490"/>
      <c r="AT79" s="490"/>
      <c r="AU79" s="490"/>
      <c r="AV79" s="490"/>
      <c r="AW79" s="490"/>
      <c r="AX79" s="490"/>
      <c r="AY79" s="490"/>
      <c r="AZ79" s="490"/>
      <c r="BA79" s="490"/>
      <c r="BB79" s="490"/>
      <c r="BC79" s="490"/>
      <c r="BD79" s="490"/>
      <c r="BE79" s="490"/>
      <c r="BF79" s="490"/>
      <c r="BG79" s="490"/>
      <c r="BH79" s="490"/>
      <c r="BI79" s="490"/>
      <c r="BJ79" s="490"/>
      <c r="BK79" s="490"/>
      <c r="BL79" s="490"/>
      <c r="BM79" s="490"/>
      <c r="BN79" s="490"/>
      <c r="BO79" s="490"/>
      <c r="BP79" s="490"/>
      <c r="BQ79" s="490"/>
      <c r="BR79" s="490"/>
      <c r="BS79" s="490"/>
      <c r="BT79" s="490"/>
      <c r="BU79" s="490"/>
      <c r="BV79" s="490"/>
      <c r="BW79" s="490"/>
      <c r="BX79" s="490"/>
      <c r="BY79" s="490"/>
      <c r="BZ79" s="490"/>
      <c r="CA79" s="490"/>
      <c r="CB79" s="490"/>
      <c r="CC79" s="490"/>
      <c r="CD79" s="490"/>
      <c r="CE79" s="490"/>
      <c r="CF79" s="490"/>
      <c r="CG79" s="490"/>
      <c r="CH79" s="490"/>
      <c r="CI79" s="490"/>
      <c r="CJ79" s="490"/>
      <c r="CK79" s="490"/>
      <c r="CL79" s="490"/>
      <c r="CM79" s="490"/>
      <c r="CN79" s="490"/>
      <c r="CO79" s="490"/>
      <c r="CP79" s="490"/>
      <c r="CQ79" s="490"/>
      <c r="CR79" s="490"/>
      <c r="CS79" s="490"/>
      <c r="CT79" s="490"/>
      <c r="CU79" s="490"/>
      <c r="CV79" s="490"/>
      <c r="CW79" s="490"/>
      <c r="CX79" s="490"/>
      <c r="CY79" s="490"/>
      <c r="CZ79" s="490"/>
      <c r="DA79" s="490"/>
      <c r="DB79" s="490"/>
      <c r="DC79" s="490"/>
      <c r="DD79" s="490"/>
      <c r="DE79" s="490"/>
      <c r="DF79" s="490"/>
      <c r="DG79" s="490"/>
      <c r="DH79" s="490"/>
      <c r="DI79" s="490"/>
      <c r="DJ79" s="490"/>
      <c r="DK79" s="490"/>
      <c r="DL79" s="490"/>
      <c r="DM79" s="490"/>
      <c r="DN79" s="490"/>
      <c r="DO79" s="490"/>
      <c r="DP79" s="490"/>
      <c r="DQ79" s="490"/>
      <c r="DR79" s="490"/>
      <c r="DS79" s="490"/>
      <c r="DT79" s="490"/>
      <c r="DU79" s="490"/>
      <c r="DV79" s="490"/>
      <c r="DW79" s="490"/>
      <c r="DX79" s="499"/>
      <c r="DY79" s="490"/>
      <c r="DZ79" s="499"/>
      <c r="XDR79" s="502"/>
      <c r="XDS79" s="502"/>
      <c r="XDT79" s="502"/>
      <c r="XDU79" s="502"/>
      <c r="XDV79" s="502"/>
      <c r="XDW79" s="502"/>
      <c r="XDX79" s="502"/>
      <c r="XDY79" s="502"/>
      <c r="XDZ79" s="502"/>
      <c r="XEA79" s="502"/>
      <c r="XEB79" s="502"/>
      <c r="XEC79" s="502"/>
      <c r="XED79" s="502"/>
      <c r="XEE79" s="502"/>
      <c r="XEF79" s="502"/>
      <c r="XEG79" s="502"/>
      <c r="XEH79" s="502"/>
      <c r="XEI79" s="502"/>
      <c r="XEJ79" s="502"/>
      <c r="XEK79" s="502"/>
      <c r="XEL79" s="502"/>
      <c r="XEM79" s="502"/>
      <c r="XEN79" s="502"/>
      <c r="XEO79" s="502"/>
      <c r="XEP79" s="502"/>
      <c r="XEQ79" s="502"/>
      <c r="XER79" s="502"/>
      <c r="XES79" s="502"/>
      <c r="XET79" s="502"/>
      <c r="XEU79" s="502"/>
      <c r="XEV79" s="502"/>
      <c r="XEW79" s="502"/>
      <c r="XEX79" s="502"/>
      <c r="XEY79" s="502"/>
      <c r="XEZ79" s="502"/>
      <c r="XFA79" s="502"/>
      <c r="XFB79" s="502"/>
      <c r="XFC79" s="502"/>
      <c r="XFD79" s="502"/>
    </row>
    <row r="80" s="412" customFormat="1" ht="15" customHeight="1" spans="1:16384">
      <c r="A80" s="471"/>
      <c r="B80" s="472"/>
      <c r="C80" s="473"/>
      <c r="D80" s="471"/>
      <c r="E80" s="471"/>
      <c r="F80" s="472"/>
      <c r="G80" s="474" t="s">
        <v>173</v>
      </c>
      <c r="H80" s="475" t="s">
        <v>174</v>
      </c>
      <c r="I80" s="475" t="s">
        <v>175</v>
      </c>
      <c r="J80" s="471" t="s">
        <v>188</v>
      </c>
      <c r="K80" s="471" t="s">
        <v>188</v>
      </c>
      <c r="L80" s="491">
        <v>516</v>
      </c>
      <c r="M80" s="492" t="s">
        <v>645</v>
      </c>
      <c r="N80" s="493"/>
      <c r="O80" s="493"/>
      <c r="P80" s="493"/>
      <c r="Q80" s="493"/>
      <c r="R80" s="493"/>
      <c r="S80" s="493"/>
      <c r="T80" s="493"/>
      <c r="U80" s="493"/>
      <c r="V80" s="493"/>
      <c r="W80" s="493"/>
      <c r="X80" s="493"/>
      <c r="Y80" s="493"/>
      <c r="Z80" s="493"/>
      <c r="AA80" s="493"/>
      <c r="AB80" s="493"/>
      <c r="AC80" s="493"/>
      <c r="AD80" s="493"/>
      <c r="AE80" s="493"/>
      <c r="AF80" s="493"/>
      <c r="AG80" s="493"/>
      <c r="AH80" s="493"/>
      <c r="AI80" s="493"/>
      <c r="AJ80" s="493"/>
      <c r="AK80" s="493"/>
      <c r="AL80" s="493"/>
      <c r="AM80" s="493"/>
      <c r="AN80" s="493"/>
      <c r="AO80" s="493"/>
      <c r="AP80" s="493"/>
      <c r="AQ80" s="493"/>
      <c r="AR80" s="493"/>
      <c r="AS80" s="493"/>
      <c r="AT80" s="493"/>
      <c r="AU80" s="493"/>
      <c r="AV80" s="493"/>
      <c r="AW80" s="493"/>
      <c r="AX80" s="493"/>
      <c r="AY80" s="493"/>
      <c r="AZ80" s="493"/>
      <c r="BA80" s="493"/>
      <c r="BB80" s="493"/>
      <c r="BC80" s="493"/>
      <c r="BD80" s="493"/>
      <c r="BE80" s="493"/>
      <c r="BF80" s="493"/>
      <c r="BG80" s="493"/>
      <c r="BH80" s="493"/>
      <c r="BI80" s="493"/>
      <c r="BJ80" s="493"/>
      <c r="BK80" s="493"/>
      <c r="BL80" s="493"/>
      <c r="BM80" s="493"/>
      <c r="BN80" s="493"/>
      <c r="BO80" s="493"/>
      <c r="BP80" s="493"/>
      <c r="BQ80" s="493"/>
      <c r="BR80" s="493"/>
      <c r="BS80" s="493"/>
      <c r="BT80" s="493"/>
      <c r="BU80" s="493"/>
      <c r="BV80" s="493"/>
      <c r="BW80" s="493"/>
      <c r="BX80" s="493"/>
      <c r="BY80" s="493"/>
      <c r="BZ80" s="493"/>
      <c r="CA80" s="493"/>
      <c r="CB80" s="493"/>
      <c r="CC80" s="493"/>
      <c r="CD80" s="493"/>
      <c r="CE80" s="493"/>
      <c r="CF80" s="493"/>
      <c r="CG80" s="493"/>
      <c r="CH80" s="493"/>
      <c r="CI80" s="493"/>
      <c r="CJ80" s="493"/>
      <c r="CK80" s="493"/>
      <c r="CL80" s="493"/>
      <c r="CM80" s="493"/>
      <c r="CN80" s="493"/>
      <c r="CO80" s="493"/>
      <c r="CP80" s="493"/>
      <c r="CQ80" s="493"/>
      <c r="CR80" s="493"/>
      <c r="CS80" s="493"/>
      <c r="CT80" s="493"/>
      <c r="CU80" s="493"/>
      <c r="CV80" s="493"/>
      <c r="CW80" s="493"/>
      <c r="CX80" s="493"/>
      <c r="CY80" s="493"/>
      <c r="CZ80" s="493"/>
      <c r="DA80" s="493"/>
      <c r="DB80" s="493"/>
      <c r="DC80" s="493"/>
      <c r="DD80" s="493"/>
      <c r="DE80" s="493"/>
      <c r="DF80" s="493"/>
      <c r="DG80" s="493"/>
      <c r="DH80" s="493"/>
      <c r="DI80" s="493"/>
      <c r="DJ80" s="493"/>
      <c r="DK80" s="493"/>
      <c r="DL80" s="493"/>
      <c r="DM80" s="493"/>
      <c r="DN80" s="493"/>
      <c r="DO80" s="493"/>
      <c r="DP80" s="493"/>
      <c r="DQ80" s="493"/>
      <c r="DR80" s="498"/>
      <c r="DS80" s="493"/>
      <c r="DT80" s="493"/>
      <c r="DU80" s="493"/>
      <c r="DV80" s="493"/>
      <c r="DW80" s="493"/>
      <c r="DX80" s="493"/>
      <c r="DY80" s="493"/>
      <c r="DZ80" s="498"/>
      <c r="XDR80" s="504"/>
      <c r="XDS80" s="504"/>
      <c r="XDT80" s="504"/>
      <c r="XDU80" s="504"/>
      <c r="XDV80" s="504"/>
      <c r="XDW80" s="504"/>
      <c r="XDX80" s="504"/>
      <c r="XDY80" s="504"/>
      <c r="XDZ80" s="504"/>
      <c r="XEA80" s="504"/>
      <c r="XEB80" s="504"/>
      <c r="XEC80" s="504"/>
      <c r="XED80" s="504"/>
      <c r="XEE80" s="504"/>
      <c r="XEF80" s="504"/>
      <c r="XEG80" s="504"/>
      <c r="XEH80" s="504"/>
      <c r="XEI80" s="504"/>
      <c r="XEJ80" s="504"/>
      <c r="XEK80" s="504"/>
      <c r="XEL80" s="504"/>
      <c r="XEM80" s="504"/>
      <c r="XEN80" s="504"/>
      <c r="XEO80" s="504"/>
      <c r="XEP80" s="504"/>
      <c r="XEQ80" s="504"/>
      <c r="XER80" s="504"/>
      <c r="XES80" s="504"/>
      <c r="XET80" s="504"/>
      <c r="XEU80" s="504"/>
      <c r="XEV80" s="504"/>
      <c r="XEW80" s="504"/>
      <c r="XEX80" s="504"/>
      <c r="XEY80" s="504"/>
      <c r="XEZ80" s="504"/>
      <c r="XFA80" s="504"/>
      <c r="XFB80" s="504"/>
      <c r="XFC80" s="504"/>
      <c r="XFD80" s="504"/>
    </row>
    <row r="81" s="412" customFormat="1" ht="15" customHeight="1" spans="1:16384">
      <c r="A81" s="471"/>
      <c r="B81" s="472"/>
      <c r="C81" s="473"/>
      <c r="D81" s="471"/>
      <c r="E81" s="471"/>
      <c r="F81" s="472"/>
      <c r="G81" s="474" t="s">
        <v>179</v>
      </c>
      <c r="H81" s="475" t="s">
        <v>174</v>
      </c>
      <c r="I81" s="475" t="s">
        <v>175</v>
      </c>
      <c r="J81" s="471" t="s">
        <v>188</v>
      </c>
      <c r="K81" s="471" t="s">
        <v>188</v>
      </c>
      <c r="L81" s="491" t="s">
        <v>188</v>
      </c>
      <c r="M81" s="492"/>
      <c r="N81" s="493"/>
      <c r="O81" s="493"/>
      <c r="P81" s="493"/>
      <c r="Q81" s="493"/>
      <c r="R81" s="493"/>
      <c r="S81" s="493"/>
      <c r="T81" s="493"/>
      <c r="U81" s="493"/>
      <c r="V81" s="493"/>
      <c r="W81" s="493"/>
      <c r="X81" s="493"/>
      <c r="Y81" s="493"/>
      <c r="Z81" s="493"/>
      <c r="AA81" s="493"/>
      <c r="AB81" s="493"/>
      <c r="AC81" s="493"/>
      <c r="AD81" s="493"/>
      <c r="AE81" s="493"/>
      <c r="AF81" s="493"/>
      <c r="AG81" s="493"/>
      <c r="AH81" s="493"/>
      <c r="AI81" s="493"/>
      <c r="AJ81" s="493"/>
      <c r="AK81" s="493"/>
      <c r="AL81" s="493"/>
      <c r="AM81" s="493"/>
      <c r="AN81" s="493"/>
      <c r="AO81" s="493"/>
      <c r="AP81" s="493"/>
      <c r="AQ81" s="493"/>
      <c r="AR81" s="493"/>
      <c r="AS81" s="493"/>
      <c r="AT81" s="493"/>
      <c r="AU81" s="493"/>
      <c r="AV81" s="493"/>
      <c r="AW81" s="493"/>
      <c r="AX81" s="493"/>
      <c r="AY81" s="493"/>
      <c r="AZ81" s="493"/>
      <c r="BA81" s="493"/>
      <c r="BB81" s="493"/>
      <c r="BC81" s="493"/>
      <c r="BD81" s="493"/>
      <c r="BE81" s="493"/>
      <c r="BF81" s="493"/>
      <c r="BG81" s="493"/>
      <c r="BH81" s="493"/>
      <c r="BI81" s="493"/>
      <c r="BJ81" s="493"/>
      <c r="BK81" s="493"/>
      <c r="BL81" s="493"/>
      <c r="BM81" s="493"/>
      <c r="BN81" s="493"/>
      <c r="BO81" s="493"/>
      <c r="BP81" s="493"/>
      <c r="BQ81" s="493"/>
      <c r="BR81" s="493"/>
      <c r="BS81" s="493"/>
      <c r="BT81" s="493"/>
      <c r="BU81" s="493"/>
      <c r="BV81" s="493"/>
      <c r="BW81" s="493"/>
      <c r="BX81" s="493"/>
      <c r="BY81" s="493"/>
      <c r="BZ81" s="493"/>
      <c r="CA81" s="493"/>
      <c r="CB81" s="493"/>
      <c r="CC81" s="493"/>
      <c r="CD81" s="493"/>
      <c r="CE81" s="493"/>
      <c r="CF81" s="493"/>
      <c r="CG81" s="493"/>
      <c r="CH81" s="493"/>
      <c r="CI81" s="493"/>
      <c r="CJ81" s="493"/>
      <c r="CK81" s="493"/>
      <c r="CL81" s="493"/>
      <c r="CM81" s="493"/>
      <c r="CN81" s="493"/>
      <c r="CO81" s="493"/>
      <c r="CP81" s="493"/>
      <c r="CQ81" s="493"/>
      <c r="CR81" s="493"/>
      <c r="CS81" s="493"/>
      <c r="CT81" s="493"/>
      <c r="CU81" s="493"/>
      <c r="CV81" s="493"/>
      <c r="CW81" s="493"/>
      <c r="CX81" s="493"/>
      <c r="CY81" s="493"/>
      <c r="CZ81" s="493"/>
      <c r="DA81" s="493"/>
      <c r="DB81" s="493"/>
      <c r="DC81" s="493"/>
      <c r="DD81" s="493"/>
      <c r="DE81" s="493"/>
      <c r="DF81" s="493"/>
      <c r="DG81" s="493"/>
      <c r="DH81" s="493"/>
      <c r="DI81" s="493"/>
      <c r="DJ81" s="493"/>
      <c r="DK81" s="493"/>
      <c r="DL81" s="493"/>
      <c r="DM81" s="493"/>
      <c r="DN81" s="493"/>
      <c r="DO81" s="497"/>
      <c r="DP81" s="497"/>
      <c r="DQ81" s="497"/>
      <c r="DR81" s="493"/>
      <c r="DS81" s="493"/>
      <c r="DT81" s="493"/>
      <c r="DU81" s="493"/>
      <c r="DV81" s="493"/>
      <c r="DW81" s="493"/>
      <c r="DX81" s="493"/>
      <c r="DY81" s="493"/>
      <c r="DZ81" s="498"/>
      <c r="XDR81" s="504"/>
      <c r="XDS81" s="504"/>
      <c r="XDT81" s="504"/>
      <c r="XDU81" s="504"/>
      <c r="XDV81" s="504"/>
      <c r="XDW81" s="504"/>
      <c r="XDX81" s="504"/>
      <c r="XDY81" s="504"/>
      <c r="XDZ81" s="504"/>
      <c r="XEA81" s="504"/>
      <c r="XEB81" s="504"/>
      <c r="XEC81" s="504"/>
      <c r="XED81" s="504"/>
      <c r="XEE81" s="504"/>
      <c r="XEF81" s="504"/>
      <c r="XEG81" s="504"/>
      <c r="XEH81" s="504"/>
      <c r="XEI81" s="504"/>
      <c r="XEJ81" s="504"/>
      <c r="XEK81" s="504"/>
      <c r="XEL81" s="504"/>
      <c r="XEM81" s="504"/>
      <c r="XEN81" s="504"/>
      <c r="XEO81" s="504"/>
      <c r="XEP81" s="504"/>
      <c r="XEQ81" s="504"/>
      <c r="XER81" s="504"/>
      <c r="XES81" s="504"/>
      <c r="XET81" s="504"/>
      <c r="XEU81" s="504"/>
      <c r="XEV81" s="504"/>
      <c r="XEW81" s="504"/>
      <c r="XEX81" s="504"/>
      <c r="XEY81" s="504"/>
      <c r="XEZ81" s="504"/>
      <c r="XFA81" s="504"/>
      <c r="XFB81" s="504"/>
      <c r="XFC81" s="504"/>
      <c r="XFD81" s="504"/>
    </row>
    <row r="82" s="412" customFormat="1" ht="15" customHeight="1" spans="1:16384">
      <c r="A82" s="471"/>
      <c r="B82" s="472"/>
      <c r="C82" s="473"/>
      <c r="D82" s="471"/>
      <c r="E82" s="471"/>
      <c r="F82" s="472"/>
      <c r="G82" s="474" t="s">
        <v>181</v>
      </c>
      <c r="H82" s="475" t="s">
        <v>174</v>
      </c>
      <c r="I82" s="475" t="s">
        <v>175</v>
      </c>
      <c r="J82" s="471" t="s">
        <v>188</v>
      </c>
      <c r="K82" s="471" t="s">
        <v>188</v>
      </c>
      <c r="L82" s="491" t="s">
        <v>188</v>
      </c>
      <c r="M82" s="492"/>
      <c r="N82" s="493"/>
      <c r="O82" s="493"/>
      <c r="P82" s="493"/>
      <c r="Q82" s="493"/>
      <c r="R82" s="493"/>
      <c r="S82" s="493"/>
      <c r="T82" s="493"/>
      <c r="U82" s="493"/>
      <c r="V82" s="493"/>
      <c r="W82" s="493"/>
      <c r="X82" s="493"/>
      <c r="Y82" s="493"/>
      <c r="Z82" s="493"/>
      <c r="AA82" s="493"/>
      <c r="AB82" s="493"/>
      <c r="AC82" s="493"/>
      <c r="AD82" s="493"/>
      <c r="AE82" s="493"/>
      <c r="AF82" s="493"/>
      <c r="AG82" s="493"/>
      <c r="AH82" s="493"/>
      <c r="AI82" s="493"/>
      <c r="AJ82" s="493"/>
      <c r="AK82" s="493"/>
      <c r="AL82" s="493"/>
      <c r="AM82" s="493"/>
      <c r="AN82" s="493"/>
      <c r="AO82" s="493"/>
      <c r="AP82" s="493"/>
      <c r="AQ82" s="493"/>
      <c r="AR82" s="493"/>
      <c r="AS82" s="493"/>
      <c r="AT82" s="493"/>
      <c r="AU82" s="493"/>
      <c r="AV82" s="493"/>
      <c r="AW82" s="493"/>
      <c r="AX82" s="493"/>
      <c r="AY82" s="493"/>
      <c r="AZ82" s="493"/>
      <c r="BA82" s="493"/>
      <c r="BB82" s="493"/>
      <c r="BC82" s="493"/>
      <c r="BD82" s="493"/>
      <c r="BE82" s="493"/>
      <c r="BF82" s="493"/>
      <c r="BG82" s="493"/>
      <c r="BH82" s="493"/>
      <c r="BI82" s="493"/>
      <c r="BJ82" s="493"/>
      <c r="BK82" s="493"/>
      <c r="BL82" s="493"/>
      <c r="BM82" s="493"/>
      <c r="BN82" s="493"/>
      <c r="BO82" s="493"/>
      <c r="BP82" s="493"/>
      <c r="BQ82" s="493"/>
      <c r="BR82" s="493"/>
      <c r="BS82" s="493"/>
      <c r="BT82" s="493"/>
      <c r="BU82" s="493"/>
      <c r="BV82" s="493"/>
      <c r="BW82" s="493"/>
      <c r="BX82" s="493"/>
      <c r="BY82" s="493"/>
      <c r="BZ82" s="493"/>
      <c r="CA82" s="493"/>
      <c r="CB82" s="493"/>
      <c r="CC82" s="493"/>
      <c r="CD82" s="493"/>
      <c r="CE82" s="493"/>
      <c r="CF82" s="493"/>
      <c r="CG82" s="493"/>
      <c r="CH82" s="493"/>
      <c r="CI82" s="493"/>
      <c r="CJ82" s="493"/>
      <c r="CK82" s="493"/>
      <c r="CL82" s="493"/>
      <c r="CM82" s="493"/>
      <c r="CN82" s="493"/>
      <c r="CO82" s="493"/>
      <c r="CP82" s="493"/>
      <c r="CQ82" s="493"/>
      <c r="CR82" s="493"/>
      <c r="CS82" s="493"/>
      <c r="CT82" s="493"/>
      <c r="CU82" s="493"/>
      <c r="CV82" s="493"/>
      <c r="CW82" s="493"/>
      <c r="CX82" s="493"/>
      <c r="CY82" s="493"/>
      <c r="CZ82" s="493"/>
      <c r="DA82" s="493"/>
      <c r="DB82" s="493"/>
      <c r="DC82" s="493"/>
      <c r="DD82" s="493"/>
      <c r="DE82" s="493"/>
      <c r="DF82" s="493"/>
      <c r="DG82" s="493"/>
      <c r="DH82" s="493"/>
      <c r="DI82" s="493"/>
      <c r="DJ82" s="493"/>
      <c r="DK82" s="493"/>
      <c r="DL82" s="493"/>
      <c r="DM82" s="493"/>
      <c r="DN82" s="498"/>
      <c r="DO82" s="493"/>
      <c r="DP82" s="493"/>
      <c r="DQ82" s="493"/>
      <c r="DR82" s="493"/>
      <c r="DS82" s="493"/>
      <c r="DT82" s="493"/>
      <c r="DU82" s="493"/>
      <c r="DV82" s="493"/>
      <c r="DW82" s="493"/>
      <c r="DX82" s="493"/>
      <c r="DY82" s="493"/>
      <c r="DZ82" s="498"/>
      <c r="XDR82" s="504"/>
      <c r="XDS82" s="504"/>
      <c r="XDT82" s="504"/>
      <c r="XDU82" s="504"/>
      <c r="XDV82" s="504"/>
      <c r="XDW82" s="504"/>
      <c r="XDX82" s="504"/>
      <c r="XDY82" s="504"/>
      <c r="XDZ82" s="504"/>
      <c r="XEA82" s="504"/>
      <c r="XEB82" s="504"/>
      <c r="XEC82" s="504"/>
      <c r="XED82" s="504"/>
      <c r="XEE82" s="504"/>
      <c r="XEF82" s="504"/>
      <c r="XEG82" s="504"/>
      <c r="XEH82" s="504"/>
      <c r="XEI82" s="504"/>
      <c r="XEJ82" s="504"/>
      <c r="XEK82" s="504"/>
      <c r="XEL82" s="504"/>
      <c r="XEM82" s="504"/>
      <c r="XEN82" s="504"/>
      <c r="XEO82" s="504"/>
      <c r="XEP82" s="504"/>
      <c r="XEQ82" s="504"/>
      <c r="XER82" s="504"/>
      <c r="XES82" s="504"/>
      <c r="XET82" s="504"/>
      <c r="XEU82" s="504"/>
      <c r="XEV82" s="504"/>
      <c r="XEW82" s="504"/>
      <c r="XEX82" s="504"/>
      <c r="XEY82" s="504"/>
      <c r="XEZ82" s="504"/>
      <c r="XFA82" s="504"/>
      <c r="XFB82" s="504"/>
      <c r="XFC82" s="504"/>
      <c r="XFD82" s="504"/>
    </row>
    <row r="83" s="412" customFormat="1" ht="15" customHeight="1" spans="1:16384">
      <c r="A83" s="471"/>
      <c r="B83" s="472"/>
      <c r="C83" s="473"/>
      <c r="D83" s="471"/>
      <c r="E83" s="471"/>
      <c r="F83" s="472"/>
      <c r="G83" s="474" t="s">
        <v>183</v>
      </c>
      <c r="H83" s="475" t="s">
        <v>174</v>
      </c>
      <c r="I83" s="475" t="s">
        <v>175</v>
      </c>
      <c r="J83" s="471">
        <v>2000</v>
      </c>
      <c r="K83" s="471">
        <v>33</v>
      </c>
      <c r="L83" s="491">
        <v>2213</v>
      </c>
      <c r="M83" s="492"/>
      <c r="N83" s="493"/>
      <c r="O83" s="493"/>
      <c r="P83" s="493"/>
      <c r="Q83" s="493"/>
      <c r="R83" s="493"/>
      <c r="S83" s="493"/>
      <c r="T83" s="493"/>
      <c r="U83" s="493"/>
      <c r="V83" s="493"/>
      <c r="W83" s="493"/>
      <c r="X83" s="493"/>
      <c r="Y83" s="493"/>
      <c r="Z83" s="493"/>
      <c r="AA83" s="493"/>
      <c r="AB83" s="493"/>
      <c r="AC83" s="493"/>
      <c r="AD83" s="493"/>
      <c r="AE83" s="493"/>
      <c r="AF83" s="493"/>
      <c r="AG83" s="493"/>
      <c r="AH83" s="493"/>
      <c r="AI83" s="493"/>
      <c r="AJ83" s="493"/>
      <c r="AK83" s="493"/>
      <c r="AL83" s="493"/>
      <c r="AM83" s="493"/>
      <c r="AN83" s="493"/>
      <c r="AO83" s="493"/>
      <c r="AP83" s="493"/>
      <c r="AQ83" s="493"/>
      <c r="AR83" s="493"/>
      <c r="AS83" s="493"/>
      <c r="AT83" s="493"/>
      <c r="AU83" s="493"/>
      <c r="AV83" s="493"/>
      <c r="AW83" s="493"/>
      <c r="AX83" s="493"/>
      <c r="AY83" s="493"/>
      <c r="AZ83" s="493"/>
      <c r="BA83" s="493"/>
      <c r="BB83" s="493"/>
      <c r="BC83" s="493"/>
      <c r="BD83" s="493"/>
      <c r="BE83" s="493"/>
      <c r="BF83" s="493"/>
      <c r="BG83" s="493"/>
      <c r="BH83" s="493"/>
      <c r="BI83" s="493"/>
      <c r="BJ83" s="493"/>
      <c r="BK83" s="493"/>
      <c r="BL83" s="493"/>
      <c r="BM83" s="493"/>
      <c r="BN83" s="493"/>
      <c r="BO83" s="493"/>
      <c r="BP83" s="493"/>
      <c r="BQ83" s="493"/>
      <c r="BR83" s="493"/>
      <c r="BS83" s="493"/>
      <c r="BT83" s="493"/>
      <c r="BU83" s="493"/>
      <c r="BV83" s="493"/>
      <c r="BW83" s="493"/>
      <c r="BX83" s="493"/>
      <c r="BY83" s="493"/>
      <c r="BZ83" s="493"/>
      <c r="CA83" s="493"/>
      <c r="CB83" s="493"/>
      <c r="CC83" s="493"/>
      <c r="CD83" s="493"/>
      <c r="CE83" s="493"/>
      <c r="CF83" s="493"/>
      <c r="CG83" s="493"/>
      <c r="CH83" s="493"/>
      <c r="CI83" s="493"/>
      <c r="CJ83" s="493"/>
      <c r="CK83" s="493"/>
      <c r="CL83" s="493"/>
      <c r="CM83" s="493"/>
      <c r="CN83" s="493"/>
      <c r="CO83" s="493"/>
      <c r="CP83" s="493"/>
      <c r="CQ83" s="493"/>
      <c r="CR83" s="493"/>
      <c r="CS83" s="493"/>
      <c r="CT83" s="493"/>
      <c r="CU83" s="493"/>
      <c r="CV83" s="493"/>
      <c r="CW83" s="493"/>
      <c r="CX83" s="493"/>
      <c r="CY83" s="493"/>
      <c r="CZ83" s="493"/>
      <c r="DA83" s="493"/>
      <c r="DB83" s="493"/>
      <c r="DC83" s="493"/>
      <c r="DD83" s="493"/>
      <c r="DE83" s="493"/>
      <c r="DF83" s="493"/>
      <c r="DG83" s="493"/>
      <c r="DH83" s="493"/>
      <c r="DI83" s="493"/>
      <c r="DJ83" s="493"/>
      <c r="DK83" s="493"/>
      <c r="DL83" s="493"/>
      <c r="DM83" s="493"/>
      <c r="DN83" s="498"/>
      <c r="DO83" s="493"/>
      <c r="DP83" s="493"/>
      <c r="DQ83" s="493"/>
      <c r="DR83" s="493"/>
      <c r="DS83" s="493"/>
      <c r="DT83" s="493"/>
      <c r="DU83" s="493"/>
      <c r="DV83" s="493"/>
      <c r="DW83" s="493"/>
      <c r="DX83" s="493"/>
      <c r="DY83" s="493"/>
      <c r="DZ83" s="498"/>
      <c r="XDR83" s="504"/>
      <c r="XDS83" s="504"/>
      <c r="XDT83" s="504"/>
      <c r="XDU83" s="504"/>
      <c r="XDV83" s="504"/>
      <c r="XDW83" s="504"/>
      <c r="XDX83" s="504"/>
      <c r="XDY83" s="504"/>
      <c r="XDZ83" s="504"/>
      <c r="XEA83" s="504"/>
      <c r="XEB83" s="504"/>
      <c r="XEC83" s="504"/>
      <c r="XED83" s="504"/>
      <c r="XEE83" s="504"/>
      <c r="XEF83" s="504"/>
      <c r="XEG83" s="504"/>
      <c r="XEH83" s="504"/>
      <c r="XEI83" s="504"/>
      <c r="XEJ83" s="504"/>
      <c r="XEK83" s="504"/>
      <c r="XEL83" s="504"/>
      <c r="XEM83" s="504"/>
      <c r="XEN83" s="504"/>
      <c r="XEO83" s="504"/>
      <c r="XEP83" s="504"/>
      <c r="XEQ83" s="504"/>
      <c r="XER83" s="504"/>
      <c r="XES83" s="504"/>
      <c r="XET83" s="504"/>
      <c r="XEU83" s="504"/>
      <c r="XEV83" s="504"/>
      <c r="XEW83" s="504"/>
      <c r="XEX83" s="504"/>
      <c r="XEY83" s="504"/>
      <c r="XEZ83" s="504"/>
      <c r="XFA83" s="504"/>
      <c r="XFB83" s="504"/>
      <c r="XFC83" s="504"/>
      <c r="XFD83" s="504"/>
    </row>
    <row r="84" s="412" customFormat="1" ht="15" customHeight="1" spans="1:16384">
      <c r="A84" s="471"/>
      <c r="B84" s="472"/>
      <c r="C84" s="473"/>
      <c r="D84" s="471"/>
      <c r="E84" s="471"/>
      <c r="F84" s="472"/>
      <c r="G84" s="474" t="s">
        <v>519</v>
      </c>
      <c r="H84" s="475" t="s">
        <v>174</v>
      </c>
      <c r="I84" s="475" t="s">
        <v>175</v>
      </c>
      <c r="J84" s="471">
        <v>2000</v>
      </c>
      <c r="K84" s="471">
        <v>32</v>
      </c>
      <c r="L84" s="491">
        <v>1998.6</v>
      </c>
      <c r="M84" s="492"/>
      <c r="N84" s="493"/>
      <c r="O84" s="493"/>
      <c r="P84" s="493"/>
      <c r="Q84" s="493"/>
      <c r="R84" s="493"/>
      <c r="S84" s="493"/>
      <c r="T84" s="493"/>
      <c r="U84" s="493"/>
      <c r="V84" s="493"/>
      <c r="W84" s="493"/>
      <c r="X84" s="493"/>
      <c r="Y84" s="493"/>
      <c r="Z84" s="493"/>
      <c r="AA84" s="493"/>
      <c r="AB84" s="493"/>
      <c r="AC84" s="493"/>
      <c r="AD84" s="493"/>
      <c r="AE84" s="493"/>
      <c r="AF84" s="493"/>
      <c r="AG84" s="493"/>
      <c r="AH84" s="493"/>
      <c r="AI84" s="493"/>
      <c r="AJ84" s="493"/>
      <c r="AK84" s="493"/>
      <c r="AL84" s="493"/>
      <c r="AM84" s="493"/>
      <c r="AN84" s="493"/>
      <c r="AO84" s="493"/>
      <c r="AP84" s="493"/>
      <c r="AQ84" s="493"/>
      <c r="AR84" s="493"/>
      <c r="AS84" s="493"/>
      <c r="AT84" s="493"/>
      <c r="AU84" s="493"/>
      <c r="AV84" s="493"/>
      <c r="AW84" s="493"/>
      <c r="AX84" s="493"/>
      <c r="AY84" s="493"/>
      <c r="AZ84" s="493"/>
      <c r="BA84" s="493"/>
      <c r="BB84" s="493"/>
      <c r="BC84" s="493"/>
      <c r="BD84" s="493"/>
      <c r="BE84" s="493"/>
      <c r="BF84" s="493"/>
      <c r="BG84" s="493"/>
      <c r="BH84" s="493"/>
      <c r="BI84" s="493"/>
      <c r="BJ84" s="493"/>
      <c r="BK84" s="493"/>
      <c r="BL84" s="493"/>
      <c r="BM84" s="493"/>
      <c r="BN84" s="493"/>
      <c r="BO84" s="493"/>
      <c r="BP84" s="493"/>
      <c r="BQ84" s="493"/>
      <c r="BR84" s="493"/>
      <c r="BS84" s="493"/>
      <c r="BT84" s="493"/>
      <c r="BU84" s="493"/>
      <c r="BV84" s="493"/>
      <c r="BW84" s="493"/>
      <c r="BX84" s="493"/>
      <c r="BY84" s="493"/>
      <c r="BZ84" s="493"/>
      <c r="CA84" s="493"/>
      <c r="CB84" s="493"/>
      <c r="CC84" s="493"/>
      <c r="CD84" s="493"/>
      <c r="CE84" s="493"/>
      <c r="CF84" s="493"/>
      <c r="CG84" s="493"/>
      <c r="CH84" s="493"/>
      <c r="CI84" s="493"/>
      <c r="CJ84" s="493"/>
      <c r="CK84" s="493"/>
      <c r="CL84" s="493"/>
      <c r="CM84" s="493"/>
      <c r="CN84" s="493"/>
      <c r="CO84" s="493"/>
      <c r="CP84" s="493"/>
      <c r="CQ84" s="493"/>
      <c r="CR84" s="493"/>
      <c r="CS84" s="493"/>
      <c r="CT84" s="493"/>
      <c r="CU84" s="493"/>
      <c r="CV84" s="493"/>
      <c r="CW84" s="493"/>
      <c r="CX84" s="493"/>
      <c r="CY84" s="493"/>
      <c r="CZ84" s="493"/>
      <c r="DA84" s="493"/>
      <c r="DB84" s="493"/>
      <c r="DC84" s="493"/>
      <c r="DD84" s="493"/>
      <c r="DE84" s="493"/>
      <c r="DF84" s="493"/>
      <c r="DG84" s="493"/>
      <c r="DH84" s="493"/>
      <c r="DI84" s="493"/>
      <c r="DJ84" s="493"/>
      <c r="DK84" s="493"/>
      <c r="DL84" s="493"/>
      <c r="DM84" s="493"/>
      <c r="DN84" s="498"/>
      <c r="DO84" s="493"/>
      <c r="DP84" s="493"/>
      <c r="DQ84" s="493"/>
      <c r="DR84" s="493"/>
      <c r="DS84" s="493"/>
      <c r="DT84" s="493"/>
      <c r="DU84" s="493"/>
      <c r="DV84" s="493"/>
      <c r="DW84" s="493"/>
      <c r="DX84" s="493"/>
      <c r="DY84" s="493"/>
      <c r="DZ84" s="498"/>
      <c r="XDR84" s="504"/>
      <c r="XDS84" s="504"/>
      <c r="XDT84" s="504"/>
      <c r="XDU84" s="504"/>
      <c r="XDV84" s="504"/>
      <c r="XDW84" s="504"/>
      <c r="XDX84" s="504"/>
      <c r="XDY84" s="504"/>
      <c r="XDZ84" s="504"/>
      <c r="XEA84" s="504"/>
      <c r="XEB84" s="504"/>
      <c r="XEC84" s="504"/>
      <c r="XED84" s="504"/>
      <c r="XEE84" s="504"/>
      <c r="XEF84" s="504"/>
      <c r="XEG84" s="504"/>
      <c r="XEH84" s="504"/>
      <c r="XEI84" s="504"/>
      <c r="XEJ84" s="504"/>
      <c r="XEK84" s="504"/>
      <c r="XEL84" s="504"/>
      <c r="XEM84" s="504"/>
      <c r="XEN84" s="504"/>
      <c r="XEO84" s="504"/>
      <c r="XEP84" s="504"/>
      <c r="XEQ84" s="504"/>
      <c r="XER84" s="504"/>
      <c r="XES84" s="504"/>
      <c r="XET84" s="504"/>
      <c r="XEU84" s="504"/>
      <c r="XEV84" s="504"/>
      <c r="XEW84" s="504"/>
      <c r="XEX84" s="504"/>
      <c r="XEY84" s="504"/>
      <c r="XEZ84" s="504"/>
      <c r="XFA84" s="504"/>
      <c r="XFB84" s="504"/>
      <c r="XFC84" s="504"/>
      <c r="XFD84" s="504"/>
    </row>
    <row r="85" s="412" customFormat="1" ht="15" customHeight="1" spans="1:16384">
      <c r="A85" s="471"/>
      <c r="B85" s="472"/>
      <c r="C85" s="473"/>
      <c r="D85" s="471"/>
      <c r="E85" s="471"/>
      <c r="F85" s="472"/>
      <c r="G85" s="474" t="s">
        <v>518</v>
      </c>
      <c r="H85" s="475" t="s">
        <v>174</v>
      </c>
      <c r="I85" s="475" t="s">
        <v>175</v>
      </c>
      <c r="J85" s="471" t="s">
        <v>188</v>
      </c>
      <c r="K85" s="471" t="s">
        <v>188</v>
      </c>
      <c r="L85" s="491" t="s">
        <v>188</v>
      </c>
      <c r="M85" s="492"/>
      <c r="N85" s="493"/>
      <c r="O85" s="493"/>
      <c r="P85" s="493"/>
      <c r="Q85" s="493"/>
      <c r="R85" s="493"/>
      <c r="S85" s="493"/>
      <c r="T85" s="493"/>
      <c r="U85" s="493"/>
      <c r="V85" s="493"/>
      <c r="W85" s="493"/>
      <c r="X85" s="493"/>
      <c r="Y85" s="493"/>
      <c r="Z85" s="493"/>
      <c r="AA85" s="493"/>
      <c r="AB85" s="493"/>
      <c r="AC85" s="493"/>
      <c r="AD85" s="493"/>
      <c r="AE85" s="493"/>
      <c r="AF85" s="493"/>
      <c r="AG85" s="493"/>
      <c r="AH85" s="493"/>
      <c r="AI85" s="493"/>
      <c r="AJ85" s="493"/>
      <c r="AK85" s="493"/>
      <c r="AL85" s="493"/>
      <c r="AM85" s="493"/>
      <c r="AN85" s="493"/>
      <c r="AO85" s="493"/>
      <c r="AP85" s="493"/>
      <c r="AQ85" s="493"/>
      <c r="AR85" s="493"/>
      <c r="AS85" s="493"/>
      <c r="AT85" s="493"/>
      <c r="AU85" s="493"/>
      <c r="AV85" s="493"/>
      <c r="AW85" s="493"/>
      <c r="AX85" s="493"/>
      <c r="AY85" s="493"/>
      <c r="AZ85" s="493"/>
      <c r="BA85" s="493"/>
      <c r="BB85" s="493"/>
      <c r="BC85" s="493"/>
      <c r="BD85" s="493"/>
      <c r="BE85" s="493"/>
      <c r="BF85" s="493"/>
      <c r="BG85" s="493"/>
      <c r="BH85" s="493"/>
      <c r="BI85" s="493"/>
      <c r="BJ85" s="493"/>
      <c r="BK85" s="493"/>
      <c r="BL85" s="493"/>
      <c r="BM85" s="493"/>
      <c r="BN85" s="493"/>
      <c r="BO85" s="493"/>
      <c r="BP85" s="493"/>
      <c r="BQ85" s="493"/>
      <c r="BR85" s="493"/>
      <c r="BS85" s="493"/>
      <c r="BT85" s="493"/>
      <c r="BU85" s="493"/>
      <c r="BV85" s="493"/>
      <c r="BW85" s="493"/>
      <c r="BX85" s="493"/>
      <c r="BY85" s="493"/>
      <c r="BZ85" s="493"/>
      <c r="CA85" s="493"/>
      <c r="CB85" s="493"/>
      <c r="CC85" s="493"/>
      <c r="CD85" s="493"/>
      <c r="CE85" s="493"/>
      <c r="CF85" s="493"/>
      <c r="CG85" s="493"/>
      <c r="CH85" s="493"/>
      <c r="CI85" s="493"/>
      <c r="CJ85" s="493"/>
      <c r="CK85" s="493"/>
      <c r="CL85" s="493"/>
      <c r="CM85" s="493"/>
      <c r="CN85" s="493"/>
      <c r="CO85" s="493"/>
      <c r="CP85" s="493"/>
      <c r="CQ85" s="493"/>
      <c r="CR85" s="493"/>
      <c r="CS85" s="493"/>
      <c r="CT85" s="493"/>
      <c r="CU85" s="493"/>
      <c r="CV85" s="493"/>
      <c r="CW85" s="493"/>
      <c r="CX85" s="493"/>
      <c r="CY85" s="493"/>
      <c r="CZ85" s="493"/>
      <c r="DA85" s="493"/>
      <c r="DB85" s="493"/>
      <c r="DC85" s="493"/>
      <c r="DD85" s="493"/>
      <c r="DE85" s="493"/>
      <c r="DF85" s="493"/>
      <c r="DG85" s="493"/>
      <c r="DH85" s="493"/>
      <c r="DI85" s="493"/>
      <c r="DJ85" s="493"/>
      <c r="DK85" s="493"/>
      <c r="DL85" s="493"/>
      <c r="DM85" s="493"/>
      <c r="DN85" s="498"/>
      <c r="DO85" s="493"/>
      <c r="DP85" s="493"/>
      <c r="DQ85" s="493"/>
      <c r="DR85" s="493"/>
      <c r="DS85" s="493"/>
      <c r="DT85" s="493"/>
      <c r="DU85" s="493"/>
      <c r="DV85" s="493"/>
      <c r="DW85" s="493"/>
      <c r="DX85" s="493"/>
      <c r="DY85" s="493"/>
      <c r="DZ85" s="498"/>
      <c r="XDR85" s="504"/>
      <c r="XDS85" s="504"/>
      <c r="XDT85" s="504"/>
      <c r="XDU85" s="504"/>
      <c r="XDV85" s="504"/>
      <c r="XDW85" s="504"/>
      <c r="XDX85" s="504"/>
      <c r="XDY85" s="504"/>
      <c r="XDZ85" s="504"/>
      <c r="XEA85" s="504"/>
      <c r="XEB85" s="504"/>
      <c r="XEC85" s="504"/>
      <c r="XED85" s="504"/>
      <c r="XEE85" s="504"/>
      <c r="XEF85" s="504"/>
      <c r="XEG85" s="504"/>
      <c r="XEH85" s="504"/>
      <c r="XEI85" s="504"/>
      <c r="XEJ85" s="504"/>
      <c r="XEK85" s="504"/>
      <c r="XEL85" s="504"/>
      <c r="XEM85" s="504"/>
      <c r="XEN85" s="504"/>
      <c r="XEO85" s="504"/>
      <c r="XEP85" s="504"/>
      <c r="XEQ85" s="504"/>
      <c r="XER85" s="504"/>
      <c r="XES85" s="504"/>
      <c r="XET85" s="504"/>
      <c r="XEU85" s="504"/>
      <c r="XEV85" s="504"/>
      <c r="XEW85" s="504"/>
      <c r="XEX85" s="504"/>
      <c r="XEY85" s="504"/>
      <c r="XEZ85" s="504"/>
      <c r="XFA85" s="504"/>
      <c r="XFB85" s="504"/>
      <c r="XFC85" s="504"/>
      <c r="XFD85" s="504"/>
    </row>
    <row r="86" s="412" customFormat="1" ht="15" customHeight="1" spans="1:16384">
      <c r="A86" s="471"/>
      <c r="B86" s="472" t="s">
        <v>184</v>
      </c>
      <c r="C86" s="471">
        <v>6434</v>
      </c>
      <c r="D86" s="471">
        <v>189262</v>
      </c>
      <c r="E86" s="471">
        <v>323675</v>
      </c>
      <c r="F86" s="472" t="s">
        <v>185</v>
      </c>
      <c r="G86" s="472" t="s">
        <v>186</v>
      </c>
      <c r="H86" s="475" t="s">
        <v>174</v>
      </c>
      <c r="I86" s="475" t="s">
        <v>175</v>
      </c>
      <c r="J86" s="471" t="s">
        <v>188</v>
      </c>
      <c r="K86" s="471" t="s">
        <v>188</v>
      </c>
      <c r="L86" s="471">
        <v>6434</v>
      </c>
      <c r="M86" s="492"/>
      <c r="N86" s="493"/>
      <c r="O86" s="493"/>
      <c r="P86" s="493"/>
      <c r="Q86" s="493"/>
      <c r="R86" s="493"/>
      <c r="S86" s="493"/>
      <c r="T86" s="493"/>
      <c r="U86" s="493"/>
      <c r="V86" s="493"/>
      <c r="W86" s="493"/>
      <c r="X86" s="493"/>
      <c r="Y86" s="493"/>
      <c r="Z86" s="493"/>
      <c r="AA86" s="493"/>
      <c r="AB86" s="493"/>
      <c r="AC86" s="493"/>
      <c r="AD86" s="493"/>
      <c r="AE86" s="493"/>
      <c r="AF86" s="493"/>
      <c r="AG86" s="493"/>
      <c r="AH86" s="493"/>
      <c r="AI86" s="493"/>
      <c r="AJ86" s="493"/>
      <c r="AK86" s="493"/>
      <c r="AL86" s="493"/>
      <c r="AM86" s="493"/>
      <c r="AN86" s="493"/>
      <c r="AO86" s="493"/>
      <c r="AP86" s="493"/>
      <c r="AQ86" s="493"/>
      <c r="AR86" s="493"/>
      <c r="AS86" s="493"/>
      <c r="AT86" s="493"/>
      <c r="AU86" s="493"/>
      <c r="AV86" s="493"/>
      <c r="AW86" s="493"/>
      <c r="AX86" s="493"/>
      <c r="AY86" s="493"/>
      <c r="AZ86" s="493"/>
      <c r="BA86" s="493"/>
      <c r="BB86" s="493"/>
      <c r="BC86" s="493"/>
      <c r="BD86" s="493"/>
      <c r="BE86" s="493"/>
      <c r="BF86" s="493"/>
      <c r="BG86" s="493"/>
      <c r="BH86" s="493"/>
      <c r="BI86" s="493"/>
      <c r="BJ86" s="493"/>
      <c r="BK86" s="493"/>
      <c r="BL86" s="493"/>
      <c r="BM86" s="493"/>
      <c r="BN86" s="493"/>
      <c r="BO86" s="493"/>
      <c r="BP86" s="493"/>
      <c r="BQ86" s="493"/>
      <c r="BR86" s="493"/>
      <c r="BS86" s="493"/>
      <c r="BT86" s="493"/>
      <c r="BU86" s="493"/>
      <c r="BV86" s="493"/>
      <c r="BW86" s="493"/>
      <c r="BX86" s="493"/>
      <c r="BY86" s="493"/>
      <c r="BZ86" s="493"/>
      <c r="CA86" s="493"/>
      <c r="CB86" s="493"/>
      <c r="CC86" s="493"/>
      <c r="CD86" s="493"/>
      <c r="CE86" s="493"/>
      <c r="CF86" s="493"/>
      <c r="CG86" s="493"/>
      <c r="CH86" s="493"/>
      <c r="CI86" s="493"/>
      <c r="CJ86" s="493"/>
      <c r="CK86" s="493"/>
      <c r="CL86" s="493"/>
      <c r="CM86" s="493"/>
      <c r="CN86" s="493"/>
      <c r="CO86" s="493"/>
      <c r="CP86" s="493"/>
      <c r="CQ86" s="493"/>
      <c r="CR86" s="493"/>
      <c r="CS86" s="493"/>
      <c r="CT86" s="493"/>
      <c r="CU86" s="493"/>
      <c r="CV86" s="493"/>
      <c r="CW86" s="493"/>
      <c r="CX86" s="493"/>
      <c r="CY86" s="493"/>
      <c r="CZ86" s="493"/>
      <c r="DA86" s="493"/>
      <c r="DB86" s="493"/>
      <c r="DC86" s="493"/>
      <c r="DD86" s="493"/>
      <c r="DE86" s="493"/>
      <c r="DF86" s="493"/>
      <c r="DG86" s="493"/>
      <c r="DH86" s="493"/>
      <c r="DI86" s="493"/>
      <c r="DJ86" s="493"/>
      <c r="DK86" s="493"/>
      <c r="DL86" s="493"/>
      <c r="DM86" s="493"/>
      <c r="DN86" s="498"/>
      <c r="DO86" s="493"/>
      <c r="DP86" s="493"/>
      <c r="DQ86" s="493"/>
      <c r="DR86" s="493"/>
      <c r="DS86" s="493"/>
      <c r="DT86" s="493"/>
      <c r="DU86" s="493"/>
      <c r="DV86" s="493"/>
      <c r="DW86" s="493"/>
      <c r="DX86" s="493"/>
      <c r="DY86" s="493"/>
      <c r="DZ86" s="498"/>
      <c r="XDR86" s="504"/>
      <c r="XDS86" s="504"/>
      <c r="XDT86" s="504"/>
      <c r="XDU86" s="504"/>
      <c r="XDV86" s="504"/>
      <c r="XDW86" s="504"/>
      <c r="XDX86" s="504"/>
      <c r="XDY86" s="504"/>
      <c r="XDZ86" s="504"/>
      <c r="XEA86" s="504"/>
      <c r="XEB86" s="504"/>
      <c r="XEC86" s="504"/>
      <c r="XED86" s="504"/>
      <c r="XEE86" s="504"/>
      <c r="XEF86" s="504"/>
      <c r="XEG86" s="504"/>
      <c r="XEH86" s="504"/>
      <c r="XEI86" s="504"/>
      <c r="XEJ86" s="504"/>
      <c r="XEK86" s="504"/>
      <c r="XEL86" s="504"/>
      <c r="XEM86" s="504"/>
      <c r="XEN86" s="504"/>
      <c r="XEO86" s="504"/>
      <c r="XEP86" s="504"/>
      <c r="XEQ86" s="504"/>
      <c r="XER86" s="504"/>
      <c r="XES86" s="504"/>
      <c r="XET86" s="504"/>
      <c r="XEU86" s="504"/>
      <c r="XEV86" s="504"/>
      <c r="XEW86" s="504"/>
      <c r="XEX86" s="504"/>
      <c r="XEY86" s="504"/>
      <c r="XEZ86" s="504"/>
      <c r="XFA86" s="504"/>
      <c r="XFB86" s="504"/>
      <c r="XFC86" s="504"/>
      <c r="XFD86" s="504"/>
    </row>
    <row r="87" s="412" customFormat="1" ht="15" customHeight="1" spans="1:16384">
      <c r="A87" s="471"/>
      <c r="B87" s="472" t="s">
        <v>189</v>
      </c>
      <c r="C87" s="473">
        <v>0</v>
      </c>
      <c r="D87" s="473">
        <v>5909</v>
      </c>
      <c r="E87" s="473">
        <v>12181</v>
      </c>
      <c r="F87" s="472" t="s">
        <v>190</v>
      </c>
      <c r="G87" s="472" t="s">
        <v>186</v>
      </c>
      <c r="H87" s="475" t="s">
        <v>174</v>
      </c>
      <c r="I87" s="475" t="s">
        <v>175</v>
      </c>
      <c r="J87" s="471" t="s">
        <v>188</v>
      </c>
      <c r="K87" s="471" t="s">
        <v>188</v>
      </c>
      <c r="L87" s="473"/>
      <c r="M87" s="492"/>
      <c r="N87" s="493"/>
      <c r="O87" s="493"/>
      <c r="P87" s="493"/>
      <c r="Q87" s="493"/>
      <c r="R87" s="493"/>
      <c r="S87" s="493"/>
      <c r="T87" s="493"/>
      <c r="U87" s="493"/>
      <c r="V87" s="493"/>
      <c r="W87" s="493"/>
      <c r="X87" s="493"/>
      <c r="Y87" s="493"/>
      <c r="Z87" s="493"/>
      <c r="AA87" s="493"/>
      <c r="AB87" s="493"/>
      <c r="AC87" s="493"/>
      <c r="AD87" s="493"/>
      <c r="AE87" s="493"/>
      <c r="AF87" s="493"/>
      <c r="AG87" s="493"/>
      <c r="AH87" s="493"/>
      <c r="AI87" s="493"/>
      <c r="AJ87" s="493"/>
      <c r="AK87" s="493"/>
      <c r="AL87" s="493"/>
      <c r="AM87" s="493"/>
      <c r="AN87" s="493"/>
      <c r="AO87" s="493"/>
      <c r="AP87" s="493"/>
      <c r="AQ87" s="493"/>
      <c r="AR87" s="493"/>
      <c r="AS87" s="493"/>
      <c r="AT87" s="493"/>
      <c r="AU87" s="493"/>
      <c r="AV87" s="493"/>
      <c r="AW87" s="493"/>
      <c r="AX87" s="493"/>
      <c r="AY87" s="493"/>
      <c r="AZ87" s="493"/>
      <c r="BA87" s="493"/>
      <c r="BB87" s="493"/>
      <c r="BC87" s="493"/>
      <c r="BD87" s="493"/>
      <c r="BE87" s="493"/>
      <c r="BF87" s="493"/>
      <c r="BG87" s="493"/>
      <c r="BH87" s="493"/>
      <c r="BI87" s="493"/>
      <c r="BJ87" s="493"/>
      <c r="BK87" s="493"/>
      <c r="BL87" s="493"/>
      <c r="BM87" s="493"/>
      <c r="BN87" s="493"/>
      <c r="BO87" s="493"/>
      <c r="BP87" s="493"/>
      <c r="BQ87" s="493"/>
      <c r="BR87" s="493"/>
      <c r="BS87" s="493"/>
      <c r="BT87" s="493"/>
      <c r="BU87" s="493"/>
      <c r="BV87" s="493"/>
      <c r="BW87" s="493"/>
      <c r="BX87" s="493"/>
      <c r="BY87" s="493"/>
      <c r="BZ87" s="493"/>
      <c r="CA87" s="493"/>
      <c r="CB87" s="493"/>
      <c r="CC87" s="493"/>
      <c r="CD87" s="493"/>
      <c r="CE87" s="493"/>
      <c r="CF87" s="493"/>
      <c r="CG87" s="493"/>
      <c r="CH87" s="493"/>
      <c r="CI87" s="493"/>
      <c r="CJ87" s="493"/>
      <c r="CK87" s="493"/>
      <c r="CL87" s="493"/>
      <c r="CM87" s="493"/>
      <c r="CN87" s="493"/>
      <c r="CO87" s="493"/>
      <c r="CP87" s="493"/>
      <c r="CQ87" s="493"/>
      <c r="CR87" s="493"/>
      <c r="CS87" s="493"/>
      <c r="CT87" s="493"/>
      <c r="CU87" s="493"/>
      <c r="CV87" s="493"/>
      <c r="CW87" s="493"/>
      <c r="CX87" s="493"/>
      <c r="CY87" s="493"/>
      <c r="CZ87" s="493"/>
      <c r="DA87" s="493"/>
      <c r="DB87" s="493"/>
      <c r="DC87" s="493"/>
      <c r="DD87" s="493"/>
      <c r="DE87" s="493"/>
      <c r="DF87" s="493"/>
      <c r="DG87" s="493"/>
      <c r="DH87" s="493"/>
      <c r="DI87" s="493"/>
      <c r="DJ87" s="493"/>
      <c r="DK87" s="493"/>
      <c r="DL87" s="493"/>
      <c r="DM87" s="493"/>
      <c r="DN87" s="498"/>
      <c r="DO87" s="493"/>
      <c r="DP87" s="493"/>
      <c r="DQ87" s="493"/>
      <c r="DR87" s="493"/>
      <c r="DS87" s="493"/>
      <c r="DT87" s="493"/>
      <c r="DU87" s="493"/>
      <c r="DV87" s="493"/>
      <c r="DW87" s="493"/>
      <c r="DX87" s="493"/>
      <c r="DY87" s="493"/>
      <c r="DZ87" s="498"/>
      <c r="XDR87" s="504"/>
      <c r="XDS87" s="504"/>
      <c r="XDT87" s="504"/>
      <c r="XDU87" s="504"/>
      <c r="XDV87" s="504"/>
      <c r="XDW87" s="504"/>
      <c r="XDX87" s="504"/>
      <c r="XDY87" s="504"/>
      <c r="XDZ87" s="504"/>
      <c r="XEA87" s="504"/>
      <c r="XEB87" s="504"/>
      <c r="XEC87" s="504"/>
      <c r="XED87" s="504"/>
      <c r="XEE87" s="504"/>
      <c r="XEF87" s="504"/>
      <c r="XEG87" s="504"/>
      <c r="XEH87" s="504"/>
      <c r="XEI87" s="504"/>
      <c r="XEJ87" s="504"/>
      <c r="XEK87" s="504"/>
      <c r="XEL87" s="504"/>
      <c r="XEM87" s="504"/>
      <c r="XEN87" s="504"/>
      <c r="XEO87" s="504"/>
      <c r="XEP87" s="504"/>
      <c r="XEQ87" s="504"/>
      <c r="XER87" s="504"/>
      <c r="XES87" s="504"/>
      <c r="XET87" s="504"/>
      <c r="XEU87" s="504"/>
      <c r="XEV87" s="504"/>
      <c r="XEW87" s="504"/>
      <c r="XEX87" s="504"/>
      <c r="XEY87" s="504"/>
      <c r="XEZ87" s="504"/>
      <c r="XFA87" s="504"/>
      <c r="XFB87" s="504"/>
      <c r="XFC87" s="504"/>
      <c r="XFD87" s="504"/>
    </row>
    <row r="88" s="411" customFormat="1" ht="15" customHeight="1" spans="1:16384">
      <c r="A88" s="471"/>
      <c r="B88" s="341" t="s">
        <v>191</v>
      </c>
      <c r="C88" s="342">
        <v>1760</v>
      </c>
      <c r="D88" s="343">
        <v>8736</v>
      </c>
      <c r="E88" s="343">
        <v>10048</v>
      </c>
      <c r="F88" s="341" t="s">
        <v>172</v>
      </c>
      <c r="G88" s="344" t="s">
        <v>592</v>
      </c>
      <c r="H88" s="345" t="s">
        <v>193</v>
      </c>
      <c r="I88" s="345" t="s">
        <v>175</v>
      </c>
      <c r="J88" s="343" t="s">
        <v>135</v>
      </c>
      <c r="K88" s="472">
        <v>55</v>
      </c>
      <c r="L88" s="342">
        <v>1760</v>
      </c>
      <c r="M88" s="494"/>
      <c r="N88" s="490"/>
      <c r="O88" s="490"/>
      <c r="P88" s="490"/>
      <c r="Q88" s="490"/>
      <c r="R88" s="490"/>
      <c r="S88" s="490"/>
      <c r="T88" s="490"/>
      <c r="U88" s="490"/>
      <c r="V88" s="490"/>
      <c r="W88" s="490"/>
      <c r="X88" s="490"/>
      <c r="Y88" s="490"/>
      <c r="Z88" s="490"/>
      <c r="AA88" s="490"/>
      <c r="AB88" s="490"/>
      <c r="AC88" s="490"/>
      <c r="AD88" s="490"/>
      <c r="AE88" s="490"/>
      <c r="AF88" s="490"/>
      <c r="AG88" s="490"/>
      <c r="AH88" s="490"/>
      <c r="AI88" s="490"/>
      <c r="AJ88" s="490"/>
      <c r="AK88" s="490"/>
      <c r="AL88" s="490"/>
      <c r="AM88" s="490"/>
      <c r="AN88" s="490"/>
      <c r="AO88" s="490"/>
      <c r="AP88" s="490"/>
      <c r="AQ88" s="490"/>
      <c r="AR88" s="490"/>
      <c r="AS88" s="490"/>
      <c r="AT88" s="490"/>
      <c r="AU88" s="490"/>
      <c r="AV88" s="490"/>
      <c r="AW88" s="490"/>
      <c r="AX88" s="490"/>
      <c r="AY88" s="490"/>
      <c r="AZ88" s="490"/>
      <c r="BA88" s="490"/>
      <c r="BB88" s="490"/>
      <c r="BC88" s="490"/>
      <c r="BD88" s="490"/>
      <c r="BE88" s="490"/>
      <c r="BF88" s="490"/>
      <c r="BG88" s="490"/>
      <c r="BH88" s="490"/>
      <c r="BI88" s="490"/>
      <c r="BJ88" s="490"/>
      <c r="BK88" s="490"/>
      <c r="BL88" s="490"/>
      <c r="BM88" s="490"/>
      <c r="BN88" s="490"/>
      <c r="BO88" s="490"/>
      <c r="BP88" s="490"/>
      <c r="BQ88" s="490"/>
      <c r="BR88" s="490"/>
      <c r="BS88" s="490"/>
      <c r="BT88" s="490"/>
      <c r="BU88" s="490"/>
      <c r="BV88" s="490"/>
      <c r="BW88" s="490"/>
      <c r="BX88" s="490"/>
      <c r="BY88" s="490"/>
      <c r="BZ88" s="490"/>
      <c r="CA88" s="490"/>
      <c r="CB88" s="490"/>
      <c r="CC88" s="490"/>
      <c r="CD88" s="490"/>
      <c r="CE88" s="490"/>
      <c r="CF88" s="490"/>
      <c r="CG88" s="490"/>
      <c r="CH88" s="490"/>
      <c r="CI88" s="490"/>
      <c r="CJ88" s="490"/>
      <c r="CK88" s="490"/>
      <c r="CL88" s="490"/>
      <c r="CM88" s="490"/>
      <c r="CN88" s="490"/>
      <c r="CO88" s="490"/>
      <c r="CP88" s="490"/>
      <c r="CQ88" s="490"/>
      <c r="CR88" s="490"/>
      <c r="CS88" s="490"/>
      <c r="CT88" s="490"/>
      <c r="CU88" s="490"/>
      <c r="CV88" s="490"/>
      <c r="CW88" s="490"/>
      <c r="CX88" s="490"/>
      <c r="CY88" s="490"/>
      <c r="CZ88" s="490"/>
      <c r="DA88" s="490"/>
      <c r="DB88" s="490"/>
      <c r="DC88" s="490"/>
      <c r="DD88" s="490"/>
      <c r="DE88" s="490"/>
      <c r="DF88" s="490"/>
      <c r="DG88" s="490"/>
      <c r="DH88" s="490"/>
      <c r="DI88" s="490"/>
      <c r="DJ88" s="490"/>
      <c r="DK88" s="490"/>
      <c r="DL88" s="490"/>
      <c r="DM88" s="490"/>
      <c r="DN88" s="490"/>
      <c r="DO88" s="490"/>
      <c r="DP88" s="499"/>
      <c r="DQ88" s="490"/>
      <c r="DR88" s="490"/>
      <c r="DS88" s="490"/>
      <c r="DT88" s="499"/>
      <c r="DU88" s="490"/>
      <c r="DV88" s="490"/>
      <c r="DW88" s="490"/>
      <c r="DX88" s="490"/>
      <c r="DY88" s="490"/>
      <c r="DZ88" s="499"/>
      <c r="XDR88" s="502"/>
      <c r="XDS88" s="502"/>
      <c r="XDT88" s="502"/>
      <c r="XDU88" s="502"/>
      <c r="XDV88" s="502"/>
      <c r="XDW88" s="502"/>
      <c r="XDX88" s="502"/>
      <c r="XDY88" s="502"/>
      <c r="XDZ88" s="502"/>
      <c r="XEA88" s="502"/>
      <c r="XEB88" s="502"/>
      <c r="XEC88" s="502"/>
      <c r="XED88" s="502"/>
      <c r="XEE88" s="502"/>
      <c r="XEF88" s="502"/>
      <c r="XEG88" s="502"/>
      <c r="XEH88" s="502"/>
      <c r="XEI88" s="502"/>
      <c r="XEJ88" s="502"/>
      <c r="XEK88" s="502"/>
      <c r="XEL88" s="502"/>
      <c r="XEM88" s="502"/>
      <c r="XEN88" s="502"/>
      <c r="XEO88" s="502"/>
      <c r="XEP88" s="502"/>
      <c r="XEQ88" s="502"/>
      <c r="XER88" s="502"/>
      <c r="XES88" s="502"/>
      <c r="XET88" s="502"/>
      <c r="XEU88" s="502"/>
      <c r="XEV88" s="502"/>
      <c r="XEW88" s="502"/>
      <c r="XEX88" s="502"/>
      <c r="XEY88" s="502"/>
      <c r="XEZ88" s="502"/>
      <c r="XFA88" s="502"/>
      <c r="XFB88" s="502"/>
      <c r="XFC88" s="502"/>
      <c r="XFD88" s="502"/>
    </row>
    <row r="89" s="411" customFormat="1" ht="15" customHeight="1" spans="1:16384">
      <c r="A89" s="343" t="s">
        <v>194</v>
      </c>
      <c r="B89" s="345" t="s">
        <v>195</v>
      </c>
      <c r="C89" s="347">
        <f>SUM(L89:L99)</f>
        <v>20432</v>
      </c>
      <c r="D89" s="347">
        <v>106273</v>
      </c>
      <c r="E89" s="348">
        <v>594572</v>
      </c>
      <c r="F89" s="345" t="s">
        <v>172</v>
      </c>
      <c r="G89" s="345" t="s">
        <v>196</v>
      </c>
      <c r="H89" s="343" t="s">
        <v>197</v>
      </c>
      <c r="I89" s="343" t="s">
        <v>198</v>
      </c>
      <c r="J89" s="343" t="s">
        <v>135</v>
      </c>
      <c r="K89" s="368">
        <v>100</v>
      </c>
      <c r="L89" s="341">
        <v>4500</v>
      </c>
      <c r="M89" s="379" t="s">
        <v>646</v>
      </c>
      <c r="N89" s="490"/>
      <c r="O89" s="490"/>
      <c r="P89" s="490"/>
      <c r="Q89" s="490"/>
      <c r="R89" s="490"/>
      <c r="S89" s="490"/>
      <c r="T89" s="490"/>
      <c r="U89" s="490"/>
      <c r="V89" s="490"/>
      <c r="W89" s="490"/>
      <c r="X89" s="490"/>
      <c r="Y89" s="490"/>
      <c r="Z89" s="490"/>
      <c r="AA89" s="490"/>
      <c r="AB89" s="490"/>
      <c r="AC89" s="490"/>
      <c r="AD89" s="490"/>
      <c r="AE89" s="490"/>
      <c r="AF89" s="490"/>
      <c r="AG89" s="490"/>
      <c r="AH89" s="490"/>
      <c r="AI89" s="490"/>
      <c r="AJ89" s="490"/>
      <c r="AK89" s="490"/>
      <c r="AL89" s="490"/>
      <c r="AM89" s="490"/>
      <c r="AN89" s="490"/>
      <c r="AO89" s="490"/>
      <c r="AP89" s="490"/>
      <c r="AQ89" s="490"/>
      <c r="AR89" s="490"/>
      <c r="AS89" s="490"/>
      <c r="AT89" s="490"/>
      <c r="AU89" s="490"/>
      <c r="AV89" s="490"/>
      <c r="AW89" s="490"/>
      <c r="AX89" s="490"/>
      <c r="AY89" s="490"/>
      <c r="AZ89" s="490"/>
      <c r="BA89" s="490"/>
      <c r="BB89" s="490"/>
      <c r="BC89" s="490"/>
      <c r="BD89" s="490"/>
      <c r="BE89" s="490"/>
      <c r="BF89" s="490"/>
      <c r="BG89" s="490"/>
      <c r="BH89" s="490"/>
      <c r="BI89" s="490"/>
      <c r="BJ89" s="490"/>
      <c r="BK89" s="490"/>
      <c r="BL89" s="490"/>
      <c r="BM89" s="490"/>
      <c r="BN89" s="490"/>
      <c r="BO89" s="490"/>
      <c r="BP89" s="490"/>
      <c r="BQ89" s="490"/>
      <c r="BR89" s="490"/>
      <c r="BS89" s="490"/>
      <c r="BT89" s="490"/>
      <c r="BU89" s="490"/>
      <c r="BV89" s="490"/>
      <c r="BW89" s="490"/>
      <c r="BX89" s="490"/>
      <c r="BY89" s="490"/>
      <c r="BZ89" s="490"/>
      <c r="CA89" s="490"/>
      <c r="CB89" s="490"/>
      <c r="CC89" s="490"/>
      <c r="CD89" s="490"/>
      <c r="CE89" s="490"/>
      <c r="CF89" s="490"/>
      <c r="CG89" s="490"/>
      <c r="CH89" s="490"/>
      <c r="CI89" s="490"/>
      <c r="CJ89" s="490"/>
      <c r="CK89" s="490"/>
      <c r="CL89" s="490"/>
      <c r="CM89" s="490"/>
      <c r="CN89" s="490"/>
      <c r="CO89" s="490"/>
      <c r="CP89" s="490"/>
      <c r="CQ89" s="490"/>
      <c r="CR89" s="490"/>
      <c r="CS89" s="490"/>
      <c r="CT89" s="490"/>
      <c r="CU89" s="490"/>
      <c r="CV89" s="490"/>
      <c r="CW89" s="490"/>
      <c r="CX89" s="490"/>
      <c r="CY89" s="490"/>
      <c r="CZ89" s="490"/>
      <c r="DA89" s="490"/>
      <c r="DB89" s="490"/>
      <c r="DC89" s="490"/>
      <c r="DD89" s="490"/>
      <c r="DE89" s="490"/>
      <c r="DF89" s="490"/>
      <c r="DG89" s="490"/>
      <c r="DH89" s="490"/>
      <c r="DI89" s="490"/>
      <c r="DJ89" s="490"/>
      <c r="DK89" s="490"/>
      <c r="DL89" s="490"/>
      <c r="DM89" s="490"/>
      <c r="DN89" s="490"/>
      <c r="DO89" s="490"/>
      <c r="DP89" s="490"/>
      <c r="DQ89" s="499"/>
      <c r="DR89" s="490"/>
      <c r="DS89" s="490"/>
      <c r="DT89" s="499"/>
      <c r="DU89" s="490"/>
      <c r="DV89" s="490"/>
      <c r="DW89" s="490"/>
      <c r="DX89" s="490"/>
      <c r="DY89" s="490"/>
      <c r="DZ89" s="499"/>
      <c r="XDL89" s="502"/>
      <c r="XDM89" s="502"/>
      <c r="XDN89" s="502"/>
      <c r="XDO89" s="502"/>
      <c r="XDP89" s="502"/>
      <c r="XDQ89" s="502"/>
      <c r="XDR89" s="502"/>
      <c r="XDS89" s="502"/>
      <c r="XDT89" s="502"/>
      <c r="XDU89" s="502"/>
      <c r="XDV89" s="502"/>
      <c r="XDW89" s="502"/>
      <c r="XDX89" s="502"/>
      <c r="XDY89" s="502"/>
      <c r="XDZ89" s="502"/>
      <c r="XEA89" s="502"/>
      <c r="XEB89" s="502"/>
      <c r="XEC89" s="502"/>
      <c r="XED89" s="502"/>
      <c r="XEE89" s="502"/>
      <c r="XEF89" s="502"/>
      <c r="XEG89" s="502"/>
      <c r="XEH89" s="502"/>
      <c r="XEI89" s="502"/>
      <c r="XEJ89" s="502"/>
      <c r="XEK89" s="502"/>
      <c r="XEL89" s="502"/>
      <c r="XEM89" s="502"/>
      <c r="XEN89" s="502"/>
      <c r="XEO89" s="502"/>
      <c r="XEP89" s="502"/>
      <c r="XEQ89" s="502"/>
      <c r="XER89" s="502"/>
      <c r="XES89" s="502"/>
      <c r="XET89" s="502"/>
      <c r="XEU89" s="502"/>
      <c r="XEV89" s="502"/>
      <c r="XEW89" s="502"/>
      <c r="XEX89" s="502"/>
      <c r="XEY89" s="502"/>
      <c r="XEZ89" s="502"/>
      <c r="XFA89" s="502"/>
      <c r="XFB89" s="502"/>
      <c r="XFC89" s="502"/>
      <c r="XFD89" s="502"/>
    </row>
    <row r="90" s="411" customFormat="1" ht="15" customHeight="1" spans="1:16384">
      <c r="A90" s="343"/>
      <c r="B90" s="345"/>
      <c r="C90" s="347"/>
      <c r="D90" s="347"/>
      <c r="E90" s="348"/>
      <c r="F90" s="345"/>
      <c r="G90" s="345" t="s">
        <v>200</v>
      </c>
      <c r="H90" s="343" t="s">
        <v>201</v>
      </c>
      <c r="I90" s="343" t="s">
        <v>43</v>
      </c>
      <c r="J90" s="343">
        <v>1500</v>
      </c>
      <c r="K90" s="343">
        <v>63</v>
      </c>
      <c r="L90" s="341">
        <v>1575</v>
      </c>
      <c r="M90" s="379"/>
      <c r="N90" s="490"/>
      <c r="O90" s="490"/>
      <c r="P90" s="490"/>
      <c r="Q90" s="490"/>
      <c r="R90" s="490"/>
      <c r="S90" s="490"/>
      <c r="T90" s="490"/>
      <c r="U90" s="490"/>
      <c r="V90" s="490"/>
      <c r="W90" s="490"/>
      <c r="X90" s="490"/>
      <c r="Y90" s="490"/>
      <c r="Z90" s="490"/>
      <c r="AA90" s="490"/>
      <c r="AB90" s="490"/>
      <c r="AC90" s="490"/>
      <c r="AD90" s="490"/>
      <c r="AE90" s="490"/>
      <c r="AF90" s="490"/>
      <c r="AG90" s="490"/>
      <c r="AH90" s="490"/>
      <c r="AI90" s="490"/>
      <c r="AJ90" s="490"/>
      <c r="AK90" s="490"/>
      <c r="AL90" s="490"/>
      <c r="AM90" s="490"/>
      <c r="AN90" s="490"/>
      <c r="AO90" s="490"/>
      <c r="AP90" s="490"/>
      <c r="AQ90" s="490"/>
      <c r="AR90" s="490"/>
      <c r="AS90" s="490"/>
      <c r="AT90" s="490"/>
      <c r="AU90" s="490"/>
      <c r="AV90" s="490"/>
      <c r="AW90" s="490"/>
      <c r="AX90" s="490"/>
      <c r="AY90" s="490"/>
      <c r="AZ90" s="490"/>
      <c r="BA90" s="490"/>
      <c r="BB90" s="490"/>
      <c r="BC90" s="490"/>
      <c r="BD90" s="490"/>
      <c r="BE90" s="490"/>
      <c r="BF90" s="490"/>
      <c r="BG90" s="490"/>
      <c r="BH90" s="490"/>
      <c r="BI90" s="490"/>
      <c r="BJ90" s="490"/>
      <c r="BK90" s="490"/>
      <c r="BL90" s="490"/>
      <c r="BM90" s="490"/>
      <c r="BN90" s="490"/>
      <c r="BO90" s="490"/>
      <c r="BP90" s="490"/>
      <c r="BQ90" s="490"/>
      <c r="BR90" s="490"/>
      <c r="BS90" s="490"/>
      <c r="BT90" s="490"/>
      <c r="BU90" s="490"/>
      <c r="BV90" s="490"/>
      <c r="BW90" s="490"/>
      <c r="BX90" s="490"/>
      <c r="BY90" s="490"/>
      <c r="BZ90" s="490"/>
      <c r="CA90" s="490"/>
      <c r="CB90" s="490"/>
      <c r="CC90" s="490"/>
      <c r="CD90" s="490"/>
      <c r="CE90" s="490"/>
      <c r="CF90" s="490"/>
      <c r="CG90" s="490"/>
      <c r="CH90" s="490"/>
      <c r="CI90" s="490"/>
      <c r="CJ90" s="490"/>
      <c r="CK90" s="490"/>
      <c r="CL90" s="490"/>
      <c r="CM90" s="490"/>
      <c r="CN90" s="490"/>
      <c r="CO90" s="490"/>
      <c r="CP90" s="490"/>
      <c r="CQ90" s="490"/>
      <c r="CR90" s="490"/>
      <c r="CS90" s="490"/>
      <c r="CT90" s="490"/>
      <c r="CU90" s="490"/>
      <c r="CV90" s="490"/>
      <c r="CW90" s="490"/>
      <c r="CX90" s="490"/>
      <c r="CY90" s="490"/>
      <c r="CZ90" s="490"/>
      <c r="DA90" s="490"/>
      <c r="DB90" s="490"/>
      <c r="DC90" s="490"/>
      <c r="DD90" s="490"/>
      <c r="DE90" s="490"/>
      <c r="DF90" s="490"/>
      <c r="DG90" s="490"/>
      <c r="DH90" s="490"/>
      <c r="DI90" s="490"/>
      <c r="DJ90" s="490"/>
      <c r="DK90" s="490"/>
      <c r="DL90" s="490"/>
      <c r="DM90" s="490"/>
      <c r="DN90" s="490"/>
      <c r="DO90" s="490"/>
      <c r="DP90" s="490"/>
      <c r="DQ90" s="499"/>
      <c r="DR90" s="490"/>
      <c r="DS90" s="490"/>
      <c r="DT90" s="499"/>
      <c r="DU90" s="490"/>
      <c r="DV90" s="490"/>
      <c r="DW90" s="490"/>
      <c r="DX90" s="490"/>
      <c r="DY90" s="490"/>
      <c r="DZ90" s="499"/>
      <c r="XDL90" s="502"/>
      <c r="XDM90" s="502"/>
      <c r="XDN90" s="502"/>
      <c r="XDO90" s="502"/>
      <c r="XDP90" s="502"/>
      <c r="XDQ90" s="502"/>
      <c r="XDR90" s="502"/>
      <c r="XDS90" s="502"/>
      <c r="XDT90" s="502"/>
      <c r="XDU90" s="502"/>
      <c r="XDV90" s="502"/>
      <c r="XDW90" s="502"/>
      <c r="XDX90" s="502"/>
      <c r="XDY90" s="502"/>
      <c r="XDZ90" s="502"/>
      <c r="XEA90" s="502"/>
      <c r="XEB90" s="502"/>
      <c r="XEC90" s="502"/>
      <c r="XED90" s="502"/>
      <c r="XEE90" s="502"/>
      <c r="XEF90" s="502"/>
      <c r="XEG90" s="502"/>
      <c r="XEH90" s="502"/>
      <c r="XEI90" s="502"/>
      <c r="XEJ90" s="502"/>
      <c r="XEK90" s="502"/>
      <c r="XEL90" s="502"/>
      <c r="XEM90" s="502"/>
      <c r="XEN90" s="502"/>
      <c r="XEO90" s="502"/>
      <c r="XEP90" s="502"/>
      <c r="XEQ90" s="502"/>
      <c r="XER90" s="502"/>
      <c r="XES90" s="502"/>
      <c r="XET90" s="502"/>
      <c r="XEU90" s="502"/>
      <c r="XEV90" s="502"/>
      <c r="XEW90" s="502"/>
      <c r="XEX90" s="502"/>
      <c r="XEY90" s="502"/>
      <c r="XEZ90" s="502"/>
      <c r="XFA90" s="502"/>
      <c r="XFB90" s="502"/>
      <c r="XFC90" s="502"/>
      <c r="XFD90" s="502"/>
    </row>
    <row r="91" s="411" customFormat="1" ht="15" customHeight="1" spans="1:16384">
      <c r="A91" s="343"/>
      <c r="B91" s="345"/>
      <c r="C91" s="347"/>
      <c r="D91" s="347"/>
      <c r="E91" s="348"/>
      <c r="F91" s="345"/>
      <c r="G91" s="345" t="s">
        <v>594</v>
      </c>
      <c r="H91" s="345" t="s">
        <v>203</v>
      </c>
      <c r="I91" s="345" t="s">
        <v>562</v>
      </c>
      <c r="J91" s="343" t="s">
        <v>135</v>
      </c>
      <c r="K91" s="343">
        <v>23</v>
      </c>
      <c r="L91" s="342">
        <v>1035</v>
      </c>
      <c r="M91" s="379"/>
      <c r="N91" s="490"/>
      <c r="O91" s="490"/>
      <c r="P91" s="490"/>
      <c r="Q91" s="490"/>
      <c r="R91" s="490"/>
      <c r="S91" s="490"/>
      <c r="T91" s="490"/>
      <c r="U91" s="490"/>
      <c r="V91" s="490"/>
      <c r="W91" s="490"/>
      <c r="X91" s="490"/>
      <c r="Y91" s="490"/>
      <c r="Z91" s="490"/>
      <c r="AA91" s="490"/>
      <c r="AB91" s="490"/>
      <c r="AC91" s="490"/>
      <c r="AD91" s="490"/>
      <c r="AE91" s="490"/>
      <c r="AF91" s="490"/>
      <c r="AG91" s="490"/>
      <c r="AH91" s="490"/>
      <c r="AI91" s="490"/>
      <c r="AJ91" s="490"/>
      <c r="AK91" s="490"/>
      <c r="AL91" s="490"/>
      <c r="AM91" s="490"/>
      <c r="AN91" s="490"/>
      <c r="AO91" s="490"/>
      <c r="AP91" s="490"/>
      <c r="AQ91" s="490"/>
      <c r="AR91" s="490"/>
      <c r="AS91" s="490"/>
      <c r="AT91" s="490"/>
      <c r="AU91" s="490"/>
      <c r="AV91" s="490"/>
      <c r="AW91" s="490"/>
      <c r="AX91" s="490"/>
      <c r="AY91" s="490"/>
      <c r="AZ91" s="490"/>
      <c r="BA91" s="490"/>
      <c r="BB91" s="490"/>
      <c r="BC91" s="490"/>
      <c r="BD91" s="490"/>
      <c r="BE91" s="490"/>
      <c r="BF91" s="490"/>
      <c r="BG91" s="490"/>
      <c r="BH91" s="490"/>
      <c r="BI91" s="490"/>
      <c r="BJ91" s="490"/>
      <c r="BK91" s="490"/>
      <c r="BL91" s="490"/>
      <c r="BM91" s="490"/>
      <c r="BN91" s="490"/>
      <c r="BO91" s="490"/>
      <c r="BP91" s="490"/>
      <c r="BQ91" s="490"/>
      <c r="BR91" s="490"/>
      <c r="BS91" s="490"/>
      <c r="BT91" s="490"/>
      <c r="BU91" s="490"/>
      <c r="BV91" s="490"/>
      <c r="BW91" s="490"/>
      <c r="BX91" s="490"/>
      <c r="BY91" s="490"/>
      <c r="BZ91" s="490"/>
      <c r="CA91" s="490"/>
      <c r="CB91" s="490"/>
      <c r="CC91" s="490"/>
      <c r="CD91" s="490"/>
      <c r="CE91" s="490"/>
      <c r="CF91" s="490"/>
      <c r="CG91" s="490"/>
      <c r="CH91" s="490"/>
      <c r="CI91" s="490"/>
      <c r="CJ91" s="490"/>
      <c r="CK91" s="490"/>
      <c r="CL91" s="490"/>
      <c r="CM91" s="490"/>
      <c r="CN91" s="490"/>
      <c r="CO91" s="490"/>
      <c r="CP91" s="490"/>
      <c r="CQ91" s="490"/>
      <c r="CR91" s="490"/>
      <c r="CS91" s="490"/>
      <c r="CT91" s="490"/>
      <c r="CU91" s="490"/>
      <c r="CV91" s="490"/>
      <c r="CW91" s="490"/>
      <c r="CX91" s="490"/>
      <c r="CY91" s="490"/>
      <c r="CZ91" s="490"/>
      <c r="DA91" s="490"/>
      <c r="DB91" s="490"/>
      <c r="DC91" s="490"/>
      <c r="DD91" s="490"/>
      <c r="DE91" s="490"/>
      <c r="DF91" s="490"/>
      <c r="DG91" s="490"/>
      <c r="DH91" s="490"/>
      <c r="DI91" s="490"/>
      <c r="DJ91" s="490"/>
      <c r="DK91" s="490"/>
      <c r="DL91" s="490"/>
      <c r="DM91" s="490"/>
      <c r="DN91" s="490"/>
      <c r="DO91" s="490"/>
      <c r="DP91" s="490"/>
      <c r="DQ91" s="499"/>
      <c r="DR91" s="490"/>
      <c r="DS91" s="490"/>
      <c r="DT91" s="499"/>
      <c r="DU91" s="490"/>
      <c r="DV91" s="490"/>
      <c r="DW91" s="490"/>
      <c r="DX91" s="490"/>
      <c r="DY91" s="490"/>
      <c r="DZ91" s="499"/>
      <c r="XDL91" s="502"/>
      <c r="XDM91" s="502"/>
      <c r="XDN91" s="502"/>
      <c r="XDO91" s="502"/>
      <c r="XDP91" s="502"/>
      <c r="XDQ91" s="502"/>
      <c r="XDR91" s="502"/>
      <c r="XDS91" s="502"/>
      <c r="XDT91" s="502"/>
      <c r="XDU91" s="502"/>
      <c r="XDV91" s="502"/>
      <c r="XDW91" s="502"/>
      <c r="XDX91" s="502"/>
      <c r="XDY91" s="502"/>
      <c r="XDZ91" s="502"/>
      <c r="XEA91" s="502"/>
      <c r="XEB91" s="502"/>
      <c r="XEC91" s="502"/>
      <c r="XED91" s="502"/>
      <c r="XEE91" s="502"/>
      <c r="XEF91" s="502"/>
      <c r="XEG91" s="502"/>
      <c r="XEH91" s="502"/>
      <c r="XEI91" s="502"/>
      <c r="XEJ91" s="502"/>
      <c r="XEK91" s="502"/>
      <c r="XEL91" s="502"/>
      <c r="XEM91" s="502"/>
      <c r="XEN91" s="502"/>
      <c r="XEO91" s="502"/>
      <c r="XEP91" s="502"/>
      <c r="XEQ91" s="502"/>
      <c r="XER91" s="502"/>
      <c r="XES91" s="502"/>
      <c r="XET91" s="502"/>
      <c r="XEU91" s="502"/>
      <c r="XEV91" s="502"/>
      <c r="XEW91" s="502"/>
      <c r="XEX91" s="502"/>
      <c r="XEY91" s="502"/>
      <c r="XEZ91" s="502"/>
      <c r="XFA91" s="502"/>
      <c r="XFB91" s="502"/>
      <c r="XFC91" s="502"/>
      <c r="XFD91" s="502"/>
    </row>
    <row r="92" s="411" customFormat="1" ht="15" customHeight="1" spans="1:16384">
      <c r="A92" s="343"/>
      <c r="B92" s="345"/>
      <c r="C92" s="347"/>
      <c r="D92" s="347"/>
      <c r="E92" s="348"/>
      <c r="F92" s="345"/>
      <c r="G92" s="345" t="s">
        <v>205</v>
      </c>
      <c r="H92" s="345" t="s">
        <v>206</v>
      </c>
      <c r="I92" s="345" t="s">
        <v>99</v>
      </c>
      <c r="J92" s="343" t="s">
        <v>135</v>
      </c>
      <c r="K92" s="343">
        <v>48</v>
      </c>
      <c r="L92" s="342">
        <v>2790</v>
      </c>
      <c r="M92" s="379"/>
      <c r="N92" s="490"/>
      <c r="O92" s="490"/>
      <c r="P92" s="490"/>
      <c r="Q92" s="490"/>
      <c r="R92" s="490"/>
      <c r="S92" s="490"/>
      <c r="T92" s="490"/>
      <c r="U92" s="490"/>
      <c r="V92" s="490"/>
      <c r="W92" s="490"/>
      <c r="X92" s="490"/>
      <c r="Y92" s="490"/>
      <c r="Z92" s="490"/>
      <c r="AA92" s="490"/>
      <c r="AB92" s="490"/>
      <c r="AC92" s="490"/>
      <c r="AD92" s="490"/>
      <c r="AE92" s="490"/>
      <c r="AF92" s="490"/>
      <c r="AG92" s="490"/>
      <c r="AH92" s="490"/>
      <c r="AI92" s="490"/>
      <c r="AJ92" s="490"/>
      <c r="AK92" s="490"/>
      <c r="AL92" s="490"/>
      <c r="AM92" s="490"/>
      <c r="AN92" s="490"/>
      <c r="AO92" s="490"/>
      <c r="AP92" s="490"/>
      <c r="AQ92" s="490"/>
      <c r="AR92" s="490"/>
      <c r="AS92" s="490"/>
      <c r="AT92" s="490"/>
      <c r="AU92" s="490"/>
      <c r="AV92" s="490"/>
      <c r="AW92" s="490"/>
      <c r="AX92" s="490"/>
      <c r="AY92" s="490"/>
      <c r="AZ92" s="490"/>
      <c r="BA92" s="490"/>
      <c r="BB92" s="490"/>
      <c r="BC92" s="490"/>
      <c r="BD92" s="490"/>
      <c r="BE92" s="490"/>
      <c r="BF92" s="490"/>
      <c r="BG92" s="490"/>
      <c r="BH92" s="490"/>
      <c r="BI92" s="490"/>
      <c r="BJ92" s="490"/>
      <c r="BK92" s="490"/>
      <c r="BL92" s="490"/>
      <c r="BM92" s="490"/>
      <c r="BN92" s="490"/>
      <c r="BO92" s="490"/>
      <c r="BP92" s="490"/>
      <c r="BQ92" s="490"/>
      <c r="BR92" s="490"/>
      <c r="BS92" s="490"/>
      <c r="BT92" s="490"/>
      <c r="BU92" s="490"/>
      <c r="BV92" s="490"/>
      <c r="BW92" s="490"/>
      <c r="BX92" s="490"/>
      <c r="BY92" s="490"/>
      <c r="BZ92" s="490"/>
      <c r="CA92" s="490"/>
      <c r="CB92" s="490"/>
      <c r="CC92" s="490"/>
      <c r="CD92" s="490"/>
      <c r="CE92" s="490"/>
      <c r="CF92" s="490"/>
      <c r="CG92" s="490"/>
      <c r="CH92" s="490"/>
      <c r="CI92" s="490"/>
      <c r="CJ92" s="490"/>
      <c r="CK92" s="490"/>
      <c r="CL92" s="490"/>
      <c r="CM92" s="490"/>
      <c r="CN92" s="490"/>
      <c r="CO92" s="490"/>
      <c r="CP92" s="490"/>
      <c r="CQ92" s="490"/>
      <c r="CR92" s="490"/>
      <c r="CS92" s="490"/>
      <c r="CT92" s="490"/>
      <c r="CU92" s="490"/>
      <c r="CV92" s="490"/>
      <c r="CW92" s="490"/>
      <c r="CX92" s="490"/>
      <c r="CY92" s="490"/>
      <c r="CZ92" s="490"/>
      <c r="DA92" s="490"/>
      <c r="DB92" s="490"/>
      <c r="DC92" s="490"/>
      <c r="DD92" s="490"/>
      <c r="DE92" s="490"/>
      <c r="DF92" s="490"/>
      <c r="DG92" s="490"/>
      <c r="DH92" s="490"/>
      <c r="DI92" s="490"/>
      <c r="DJ92" s="490"/>
      <c r="DK92" s="490"/>
      <c r="DL92" s="490"/>
      <c r="DM92" s="490"/>
      <c r="DN92" s="490"/>
      <c r="DO92" s="490"/>
      <c r="DP92" s="490"/>
      <c r="DQ92" s="499"/>
      <c r="DR92" s="490"/>
      <c r="DS92" s="490"/>
      <c r="DT92" s="499"/>
      <c r="DU92" s="490"/>
      <c r="DV92" s="490"/>
      <c r="DW92" s="490"/>
      <c r="DX92" s="490"/>
      <c r="DY92" s="490"/>
      <c r="DZ92" s="499"/>
      <c r="XDL92" s="502"/>
      <c r="XDM92" s="502"/>
      <c r="XDN92" s="502"/>
      <c r="XDO92" s="502"/>
      <c r="XDP92" s="502"/>
      <c r="XDQ92" s="502"/>
      <c r="XDR92" s="502"/>
      <c r="XDS92" s="502"/>
      <c r="XDT92" s="502"/>
      <c r="XDU92" s="502"/>
      <c r="XDV92" s="502"/>
      <c r="XDW92" s="502"/>
      <c r="XDX92" s="502"/>
      <c r="XDY92" s="502"/>
      <c r="XDZ92" s="502"/>
      <c r="XEA92" s="502"/>
      <c r="XEB92" s="502"/>
      <c r="XEC92" s="502"/>
      <c r="XED92" s="502"/>
      <c r="XEE92" s="502"/>
      <c r="XEF92" s="502"/>
      <c r="XEG92" s="502"/>
      <c r="XEH92" s="502"/>
      <c r="XEI92" s="502"/>
      <c r="XEJ92" s="502"/>
      <c r="XEK92" s="502"/>
      <c r="XEL92" s="502"/>
      <c r="XEM92" s="502"/>
      <c r="XEN92" s="502"/>
      <c r="XEO92" s="502"/>
      <c r="XEP92" s="502"/>
      <c r="XEQ92" s="502"/>
      <c r="XER92" s="502"/>
      <c r="XES92" s="502"/>
      <c r="XET92" s="502"/>
      <c r="XEU92" s="502"/>
      <c r="XEV92" s="502"/>
      <c r="XEW92" s="502"/>
      <c r="XEX92" s="502"/>
      <c r="XEY92" s="502"/>
      <c r="XEZ92" s="502"/>
      <c r="XFA92" s="502"/>
      <c r="XFB92" s="502"/>
      <c r="XFC92" s="502"/>
      <c r="XFD92" s="502"/>
    </row>
    <row r="93" s="411" customFormat="1" ht="15" customHeight="1" spans="1:16384">
      <c r="A93" s="343"/>
      <c r="B93" s="345"/>
      <c r="C93" s="347"/>
      <c r="D93" s="347"/>
      <c r="E93" s="348"/>
      <c r="F93" s="345"/>
      <c r="G93" s="345" t="s">
        <v>647</v>
      </c>
      <c r="H93" s="345" t="s">
        <v>208</v>
      </c>
      <c r="I93" s="345" t="s">
        <v>206</v>
      </c>
      <c r="J93" s="343" t="s">
        <v>135</v>
      </c>
      <c r="K93" s="343">
        <v>23</v>
      </c>
      <c r="L93" s="343">
        <v>698</v>
      </c>
      <c r="M93" s="379"/>
      <c r="N93" s="490"/>
      <c r="O93" s="490"/>
      <c r="P93" s="490"/>
      <c r="Q93" s="490"/>
      <c r="R93" s="490"/>
      <c r="S93" s="490"/>
      <c r="T93" s="490"/>
      <c r="U93" s="490"/>
      <c r="V93" s="490"/>
      <c r="W93" s="490"/>
      <c r="X93" s="490"/>
      <c r="Y93" s="490"/>
      <c r="Z93" s="490"/>
      <c r="AA93" s="490"/>
      <c r="AB93" s="490"/>
      <c r="AC93" s="490"/>
      <c r="AD93" s="490"/>
      <c r="AE93" s="490"/>
      <c r="AF93" s="490"/>
      <c r="AG93" s="490"/>
      <c r="AH93" s="490"/>
      <c r="AI93" s="490"/>
      <c r="AJ93" s="490"/>
      <c r="AK93" s="490"/>
      <c r="AL93" s="490"/>
      <c r="AM93" s="490"/>
      <c r="AN93" s="490"/>
      <c r="AO93" s="490"/>
      <c r="AP93" s="490"/>
      <c r="AQ93" s="490"/>
      <c r="AR93" s="490"/>
      <c r="AS93" s="490"/>
      <c r="AT93" s="490"/>
      <c r="AU93" s="490"/>
      <c r="AV93" s="490"/>
      <c r="AW93" s="490"/>
      <c r="AX93" s="490"/>
      <c r="AY93" s="490"/>
      <c r="AZ93" s="490"/>
      <c r="BA93" s="490"/>
      <c r="BB93" s="490"/>
      <c r="BC93" s="490"/>
      <c r="BD93" s="490"/>
      <c r="BE93" s="490"/>
      <c r="BF93" s="490"/>
      <c r="BG93" s="490"/>
      <c r="BH93" s="490"/>
      <c r="BI93" s="490"/>
      <c r="BJ93" s="490"/>
      <c r="BK93" s="490"/>
      <c r="BL93" s="490"/>
      <c r="BM93" s="490"/>
      <c r="BN93" s="490"/>
      <c r="BO93" s="490"/>
      <c r="BP93" s="490"/>
      <c r="BQ93" s="490"/>
      <c r="BR93" s="490"/>
      <c r="BS93" s="490"/>
      <c r="BT93" s="490"/>
      <c r="BU93" s="490"/>
      <c r="BV93" s="490"/>
      <c r="BW93" s="490"/>
      <c r="BX93" s="490"/>
      <c r="BY93" s="490"/>
      <c r="BZ93" s="490"/>
      <c r="CA93" s="490"/>
      <c r="CB93" s="490"/>
      <c r="CC93" s="490"/>
      <c r="CD93" s="490"/>
      <c r="CE93" s="490"/>
      <c r="CF93" s="490"/>
      <c r="CG93" s="490"/>
      <c r="CH93" s="490"/>
      <c r="CI93" s="490"/>
      <c r="CJ93" s="490"/>
      <c r="CK93" s="490"/>
      <c r="CL93" s="490"/>
      <c r="CM93" s="490"/>
      <c r="CN93" s="490"/>
      <c r="CO93" s="490"/>
      <c r="CP93" s="490"/>
      <c r="CQ93" s="490"/>
      <c r="CR93" s="490"/>
      <c r="CS93" s="490"/>
      <c r="CT93" s="490"/>
      <c r="CU93" s="490"/>
      <c r="CV93" s="490"/>
      <c r="CW93" s="490"/>
      <c r="CX93" s="490"/>
      <c r="CY93" s="490"/>
      <c r="CZ93" s="490"/>
      <c r="DA93" s="490"/>
      <c r="DB93" s="490"/>
      <c r="DC93" s="490"/>
      <c r="DD93" s="490"/>
      <c r="DE93" s="490"/>
      <c r="DF93" s="490"/>
      <c r="DG93" s="490"/>
      <c r="DH93" s="490"/>
      <c r="DI93" s="490"/>
      <c r="DJ93" s="490"/>
      <c r="DK93" s="490"/>
      <c r="DL93" s="490"/>
      <c r="DM93" s="490"/>
      <c r="DN93" s="490"/>
      <c r="DO93" s="490"/>
      <c r="DP93" s="490"/>
      <c r="DQ93" s="499"/>
      <c r="DR93" s="490"/>
      <c r="DS93" s="490"/>
      <c r="DT93" s="499"/>
      <c r="DU93" s="490"/>
      <c r="DV93" s="490"/>
      <c r="DW93" s="490"/>
      <c r="DX93" s="490"/>
      <c r="DY93" s="490"/>
      <c r="DZ93" s="499"/>
      <c r="XDL93" s="502"/>
      <c r="XDM93" s="502"/>
      <c r="XDN93" s="502"/>
      <c r="XDO93" s="502"/>
      <c r="XDP93" s="502"/>
      <c r="XDQ93" s="502"/>
      <c r="XDR93" s="502"/>
      <c r="XDS93" s="502"/>
      <c r="XDT93" s="502"/>
      <c r="XDU93" s="502"/>
      <c r="XDV93" s="502"/>
      <c r="XDW93" s="502"/>
      <c r="XDX93" s="502"/>
      <c r="XDY93" s="502"/>
      <c r="XDZ93" s="502"/>
      <c r="XEA93" s="502"/>
      <c r="XEB93" s="502"/>
      <c r="XEC93" s="502"/>
      <c r="XED93" s="502"/>
      <c r="XEE93" s="502"/>
      <c r="XEF93" s="502"/>
      <c r="XEG93" s="502"/>
      <c r="XEH93" s="502"/>
      <c r="XEI93" s="502"/>
      <c r="XEJ93" s="502"/>
      <c r="XEK93" s="502"/>
      <c r="XEL93" s="502"/>
      <c r="XEM93" s="502"/>
      <c r="XEN93" s="502"/>
      <c r="XEO93" s="502"/>
      <c r="XEP93" s="502"/>
      <c r="XEQ93" s="502"/>
      <c r="XER93" s="502"/>
      <c r="XES93" s="502"/>
      <c r="XET93" s="502"/>
      <c r="XEU93" s="502"/>
      <c r="XEV93" s="502"/>
      <c r="XEW93" s="502"/>
      <c r="XEX93" s="502"/>
      <c r="XEY93" s="502"/>
      <c r="XEZ93" s="502"/>
      <c r="XFA93" s="502"/>
      <c r="XFB93" s="502"/>
      <c r="XFC93" s="502"/>
      <c r="XFD93" s="502"/>
    </row>
    <row r="94" s="411" customFormat="1" ht="15" customHeight="1" spans="1:16384">
      <c r="A94" s="343"/>
      <c r="B94" s="345"/>
      <c r="C94" s="347"/>
      <c r="D94" s="347"/>
      <c r="E94" s="348"/>
      <c r="F94" s="345"/>
      <c r="G94" s="343" t="s">
        <v>209</v>
      </c>
      <c r="H94" s="343" t="s">
        <v>210</v>
      </c>
      <c r="I94" s="343" t="s">
        <v>211</v>
      </c>
      <c r="J94" s="343" t="s">
        <v>135</v>
      </c>
      <c r="K94" s="343">
        <v>98</v>
      </c>
      <c r="L94" s="343">
        <v>2940</v>
      </c>
      <c r="M94" s="379"/>
      <c r="N94" s="490"/>
      <c r="O94" s="490"/>
      <c r="P94" s="490"/>
      <c r="Q94" s="490"/>
      <c r="R94" s="490"/>
      <c r="S94" s="490"/>
      <c r="T94" s="490"/>
      <c r="U94" s="490"/>
      <c r="V94" s="490"/>
      <c r="W94" s="490"/>
      <c r="X94" s="490"/>
      <c r="Y94" s="490"/>
      <c r="Z94" s="490"/>
      <c r="AA94" s="490"/>
      <c r="AB94" s="490"/>
      <c r="AC94" s="490"/>
      <c r="AD94" s="490"/>
      <c r="AE94" s="490"/>
      <c r="AF94" s="490"/>
      <c r="AG94" s="490"/>
      <c r="AH94" s="490"/>
      <c r="AI94" s="490"/>
      <c r="AJ94" s="490"/>
      <c r="AK94" s="490"/>
      <c r="AL94" s="490"/>
      <c r="AM94" s="490"/>
      <c r="AN94" s="490"/>
      <c r="AO94" s="490"/>
      <c r="AP94" s="490"/>
      <c r="AQ94" s="490"/>
      <c r="AR94" s="490"/>
      <c r="AS94" s="490"/>
      <c r="AT94" s="490"/>
      <c r="AU94" s="490"/>
      <c r="AV94" s="490"/>
      <c r="AW94" s="490"/>
      <c r="AX94" s="490"/>
      <c r="AY94" s="490"/>
      <c r="AZ94" s="490"/>
      <c r="BA94" s="490"/>
      <c r="BB94" s="490"/>
      <c r="BC94" s="490"/>
      <c r="BD94" s="490"/>
      <c r="BE94" s="490"/>
      <c r="BF94" s="490"/>
      <c r="BG94" s="490"/>
      <c r="BH94" s="490"/>
      <c r="BI94" s="490"/>
      <c r="BJ94" s="490"/>
      <c r="BK94" s="490"/>
      <c r="BL94" s="490"/>
      <c r="BM94" s="490"/>
      <c r="BN94" s="490"/>
      <c r="BO94" s="490"/>
      <c r="BP94" s="490"/>
      <c r="BQ94" s="490"/>
      <c r="BR94" s="490"/>
      <c r="BS94" s="490"/>
      <c r="BT94" s="490"/>
      <c r="BU94" s="490"/>
      <c r="BV94" s="490"/>
      <c r="BW94" s="490"/>
      <c r="BX94" s="490"/>
      <c r="BY94" s="490"/>
      <c r="BZ94" s="490"/>
      <c r="CA94" s="490"/>
      <c r="CB94" s="490"/>
      <c r="CC94" s="490"/>
      <c r="CD94" s="490"/>
      <c r="CE94" s="490"/>
      <c r="CF94" s="490"/>
      <c r="CG94" s="490"/>
      <c r="CH94" s="490"/>
      <c r="CI94" s="490"/>
      <c r="CJ94" s="490"/>
      <c r="CK94" s="490"/>
      <c r="CL94" s="490"/>
      <c r="CM94" s="490"/>
      <c r="CN94" s="490"/>
      <c r="CO94" s="490"/>
      <c r="CP94" s="490"/>
      <c r="CQ94" s="490"/>
      <c r="CR94" s="490"/>
      <c r="CS94" s="490"/>
      <c r="CT94" s="490"/>
      <c r="CU94" s="490"/>
      <c r="CV94" s="490"/>
      <c r="CW94" s="490"/>
      <c r="CX94" s="490"/>
      <c r="CY94" s="490"/>
      <c r="CZ94" s="490"/>
      <c r="DA94" s="490"/>
      <c r="DB94" s="490"/>
      <c r="DC94" s="490"/>
      <c r="DD94" s="490"/>
      <c r="DE94" s="490"/>
      <c r="DF94" s="490"/>
      <c r="DG94" s="490"/>
      <c r="DH94" s="490"/>
      <c r="DI94" s="490"/>
      <c r="DJ94" s="490"/>
      <c r="DK94" s="490"/>
      <c r="DL94" s="490"/>
      <c r="DM94" s="490"/>
      <c r="DN94" s="490"/>
      <c r="DO94" s="490"/>
      <c r="DP94" s="490"/>
      <c r="DQ94" s="499"/>
      <c r="DR94" s="490"/>
      <c r="DS94" s="490"/>
      <c r="DT94" s="499"/>
      <c r="DU94" s="490"/>
      <c r="DV94" s="490"/>
      <c r="DW94" s="490"/>
      <c r="DX94" s="490"/>
      <c r="DY94" s="490"/>
      <c r="DZ94" s="499"/>
      <c r="XDL94" s="502"/>
      <c r="XDM94" s="502"/>
      <c r="XDN94" s="502"/>
      <c r="XDO94" s="502"/>
      <c r="XDP94" s="502"/>
      <c r="XDQ94" s="502"/>
      <c r="XDR94" s="502"/>
      <c r="XDS94" s="502"/>
      <c r="XDT94" s="502"/>
      <c r="XDU94" s="502"/>
      <c r="XDV94" s="502"/>
      <c r="XDW94" s="502"/>
      <c r="XDX94" s="502"/>
      <c r="XDY94" s="502"/>
      <c r="XDZ94" s="502"/>
      <c r="XEA94" s="502"/>
      <c r="XEB94" s="502"/>
      <c r="XEC94" s="502"/>
      <c r="XED94" s="502"/>
      <c r="XEE94" s="502"/>
      <c r="XEF94" s="502"/>
      <c r="XEG94" s="502"/>
      <c r="XEH94" s="502"/>
      <c r="XEI94" s="502"/>
      <c r="XEJ94" s="502"/>
      <c r="XEK94" s="502"/>
      <c r="XEL94" s="502"/>
      <c r="XEM94" s="502"/>
      <c r="XEN94" s="502"/>
      <c r="XEO94" s="502"/>
      <c r="XEP94" s="502"/>
      <c r="XEQ94" s="502"/>
      <c r="XER94" s="502"/>
      <c r="XES94" s="502"/>
      <c r="XET94" s="502"/>
      <c r="XEU94" s="502"/>
      <c r="XEV94" s="502"/>
      <c r="XEW94" s="502"/>
      <c r="XEX94" s="502"/>
      <c r="XEY94" s="502"/>
      <c r="XEZ94" s="502"/>
      <c r="XFA94" s="502"/>
      <c r="XFB94" s="502"/>
      <c r="XFC94" s="502"/>
      <c r="XFD94" s="502"/>
    </row>
    <row r="95" s="411" customFormat="1" ht="15" customHeight="1" spans="1:16384">
      <c r="A95" s="343"/>
      <c r="B95" s="345"/>
      <c r="C95" s="347"/>
      <c r="D95" s="347"/>
      <c r="E95" s="348"/>
      <c r="F95" s="345"/>
      <c r="G95" s="343" t="s">
        <v>213</v>
      </c>
      <c r="H95" s="343" t="s">
        <v>214</v>
      </c>
      <c r="I95" s="343" t="s">
        <v>208</v>
      </c>
      <c r="J95" s="343" t="s">
        <v>135</v>
      </c>
      <c r="K95" s="343">
        <v>0</v>
      </c>
      <c r="L95" s="343">
        <v>0</v>
      </c>
      <c r="M95" s="379"/>
      <c r="N95" s="490"/>
      <c r="O95" s="490"/>
      <c r="P95" s="490"/>
      <c r="Q95" s="490"/>
      <c r="R95" s="490"/>
      <c r="S95" s="490"/>
      <c r="T95" s="490"/>
      <c r="U95" s="490"/>
      <c r="V95" s="490"/>
      <c r="W95" s="490"/>
      <c r="X95" s="490"/>
      <c r="Y95" s="490"/>
      <c r="Z95" s="490"/>
      <c r="AA95" s="490"/>
      <c r="AB95" s="490"/>
      <c r="AC95" s="490"/>
      <c r="AD95" s="490"/>
      <c r="AE95" s="490"/>
      <c r="AF95" s="490"/>
      <c r="AG95" s="490"/>
      <c r="AH95" s="490"/>
      <c r="AI95" s="490"/>
      <c r="AJ95" s="490"/>
      <c r="AK95" s="490"/>
      <c r="AL95" s="490"/>
      <c r="AM95" s="490"/>
      <c r="AN95" s="490"/>
      <c r="AO95" s="490"/>
      <c r="AP95" s="490"/>
      <c r="AQ95" s="490"/>
      <c r="AR95" s="490"/>
      <c r="AS95" s="490"/>
      <c r="AT95" s="490"/>
      <c r="AU95" s="490"/>
      <c r="AV95" s="490"/>
      <c r="AW95" s="490"/>
      <c r="AX95" s="490"/>
      <c r="AY95" s="490"/>
      <c r="AZ95" s="490"/>
      <c r="BA95" s="490"/>
      <c r="BB95" s="490"/>
      <c r="BC95" s="490"/>
      <c r="BD95" s="490"/>
      <c r="BE95" s="490"/>
      <c r="BF95" s="490"/>
      <c r="BG95" s="490"/>
      <c r="BH95" s="490"/>
      <c r="BI95" s="490"/>
      <c r="BJ95" s="490"/>
      <c r="BK95" s="490"/>
      <c r="BL95" s="490"/>
      <c r="BM95" s="490"/>
      <c r="BN95" s="490"/>
      <c r="BO95" s="490"/>
      <c r="BP95" s="490"/>
      <c r="BQ95" s="490"/>
      <c r="BR95" s="490"/>
      <c r="BS95" s="490"/>
      <c r="BT95" s="490"/>
      <c r="BU95" s="490"/>
      <c r="BV95" s="490"/>
      <c r="BW95" s="490"/>
      <c r="BX95" s="490"/>
      <c r="BY95" s="490"/>
      <c r="BZ95" s="490"/>
      <c r="CA95" s="490"/>
      <c r="CB95" s="490"/>
      <c r="CC95" s="490"/>
      <c r="CD95" s="490"/>
      <c r="CE95" s="490"/>
      <c r="CF95" s="490"/>
      <c r="CG95" s="490"/>
      <c r="CH95" s="490"/>
      <c r="CI95" s="490"/>
      <c r="CJ95" s="490"/>
      <c r="CK95" s="490"/>
      <c r="CL95" s="490"/>
      <c r="CM95" s="490"/>
      <c r="CN95" s="490"/>
      <c r="CO95" s="490"/>
      <c r="CP95" s="490"/>
      <c r="CQ95" s="490"/>
      <c r="CR95" s="490"/>
      <c r="CS95" s="490"/>
      <c r="CT95" s="490"/>
      <c r="CU95" s="490"/>
      <c r="CV95" s="490"/>
      <c r="CW95" s="490"/>
      <c r="CX95" s="490"/>
      <c r="CY95" s="490"/>
      <c r="CZ95" s="490"/>
      <c r="DA95" s="490"/>
      <c r="DB95" s="490"/>
      <c r="DC95" s="490"/>
      <c r="DD95" s="490"/>
      <c r="DE95" s="490"/>
      <c r="DF95" s="490"/>
      <c r="DG95" s="490"/>
      <c r="DH95" s="490"/>
      <c r="DI95" s="490"/>
      <c r="DJ95" s="490"/>
      <c r="DK95" s="490"/>
      <c r="DL95" s="490"/>
      <c r="DM95" s="490"/>
      <c r="DN95" s="490"/>
      <c r="DO95" s="490"/>
      <c r="DP95" s="490"/>
      <c r="DQ95" s="499"/>
      <c r="DR95" s="490"/>
      <c r="DS95" s="490"/>
      <c r="DT95" s="499"/>
      <c r="DU95" s="490"/>
      <c r="DV95" s="490"/>
      <c r="DW95" s="490"/>
      <c r="DX95" s="490"/>
      <c r="DY95" s="490"/>
      <c r="DZ95" s="499"/>
      <c r="XDL95" s="502"/>
      <c r="XDM95" s="502"/>
      <c r="XDN95" s="502"/>
      <c r="XDO95" s="502"/>
      <c r="XDP95" s="502"/>
      <c r="XDQ95" s="502"/>
      <c r="XDR95" s="502"/>
      <c r="XDS95" s="502"/>
      <c r="XDT95" s="502"/>
      <c r="XDU95" s="502"/>
      <c r="XDV95" s="502"/>
      <c r="XDW95" s="502"/>
      <c r="XDX95" s="502"/>
      <c r="XDY95" s="502"/>
      <c r="XDZ95" s="502"/>
      <c r="XEA95" s="502"/>
      <c r="XEB95" s="502"/>
      <c r="XEC95" s="502"/>
      <c r="XED95" s="502"/>
      <c r="XEE95" s="502"/>
      <c r="XEF95" s="502"/>
      <c r="XEG95" s="502"/>
      <c r="XEH95" s="502"/>
      <c r="XEI95" s="502"/>
      <c r="XEJ95" s="502"/>
      <c r="XEK95" s="502"/>
      <c r="XEL95" s="502"/>
      <c r="XEM95" s="502"/>
      <c r="XEN95" s="502"/>
      <c r="XEO95" s="502"/>
      <c r="XEP95" s="502"/>
      <c r="XEQ95" s="502"/>
      <c r="XER95" s="502"/>
      <c r="XES95" s="502"/>
      <c r="XET95" s="502"/>
      <c r="XEU95" s="502"/>
      <c r="XEV95" s="502"/>
      <c r="XEW95" s="502"/>
      <c r="XEX95" s="502"/>
      <c r="XEY95" s="502"/>
      <c r="XEZ95" s="502"/>
      <c r="XFA95" s="502"/>
      <c r="XFB95" s="502"/>
      <c r="XFC95" s="502"/>
      <c r="XFD95" s="502"/>
    </row>
    <row r="96" s="411" customFormat="1" ht="15" customHeight="1" spans="1:16384">
      <c r="A96" s="343"/>
      <c r="B96" s="345"/>
      <c r="C96" s="347"/>
      <c r="D96" s="347"/>
      <c r="E96" s="348"/>
      <c r="F96" s="345"/>
      <c r="G96" s="343" t="s">
        <v>77</v>
      </c>
      <c r="H96" s="343" t="s">
        <v>595</v>
      </c>
      <c r="I96" s="343" t="s">
        <v>81</v>
      </c>
      <c r="J96" s="343" t="s">
        <v>135</v>
      </c>
      <c r="K96" s="343">
        <v>16</v>
      </c>
      <c r="L96" s="343">
        <v>871</v>
      </c>
      <c r="M96" s="379"/>
      <c r="N96" s="490"/>
      <c r="O96" s="490"/>
      <c r="P96" s="490"/>
      <c r="Q96" s="490"/>
      <c r="R96" s="490"/>
      <c r="S96" s="490"/>
      <c r="T96" s="490"/>
      <c r="U96" s="490"/>
      <c r="V96" s="490"/>
      <c r="W96" s="490"/>
      <c r="X96" s="490"/>
      <c r="Y96" s="490"/>
      <c r="Z96" s="490"/>
      <c r="AA96" s="490"/>
      <c r="AB96" s="490"/>
      <c r="AC96" s="490"/>
      <c r="AD96" s="490"/>
      <c r="AE96" s="490"/>
      <c r="AF96" s="490"/>
      <c r="AG96" s="490"/>
      <c r="AH96" s="490"/>
      <c r="AI96" s="490"/>
      <c r="AJ96" s="490"/>
      <c r="AK96" s="490"/>
      <c r="AL96" s="490"/>
      <c r="AM96" s="490"/>
      <c r="AN96" s="490"/>
      <c r="AO96" s="490"/>
      <c r="AP96" s="490"/>
      <c r="AQ96" s="490"/>
      <c r="AR96" s="490"/>
      <c r="AS96" s="490"/>
      <c r="AT96" s="490"/>
      <c r="AU96" s="490"/>
      <c r="AV96" s="490"/>
      <c r="AW96" s="490"/>
      <c r="AX96" s="490"/>
      <c r="AY96" s="490"/>
      <c r="AZ96" s="490"/>
      <c r="BA96" s="490"/>
      <c r="BB96" s="490"/>
      <c r="BC96" s="490"/>
      <c r="BD96" s="490"/>
      <c r="BE96" s="490"/>
      <c r="BF96" s="490"/>
      <c r="BG96" s="490"/>
      <c r="BH96" s="490"/>
      <c r="BI96" s="490"/>
      <c r="BJ96" s="490"/>
      <c r="BK96" s="490"/>
      <c r="BL96" s="490"/>
      <c r="BM96" s="490"/>
      <c r="BN96" s="490"/>
      <c r="BO96" s="490"/>
      <c r="BP96" s="490"/>
      <c r="BQ96" s="490"/>
      <c r="BR96" s="490"/>
      <c r="BS96" s="490"/>
      <c r="BT96" s="490"/>
      <c r="BU96" s="490"/>
      <c r="BV96" s="490"/>
      <c r="BW96" s="490"/>
      <c r="BX96" s="490"/>
      <c r="BY96" s="490"/>
      <c r="BZ96" s="490"/>
      <c r="CA96" s="490"/>
      <c r="CB96" s="490"/>
      <c r="CC96" s="490"/>
      <c r="CD96" s="490"/>
      <c r="CE96" s="490"/>
      <c r="CF96" s="490"/>
      <c r="CG96" s="490"/>
      <c r="CH96" s="490"/>
      <c r="CI96" s="490"/>
      <c r="CJ96" s="490"/>
      <c r="CK96" s="490"/>
      <c r="CL96" s="490"/>
      <c r="CM96" s="490"/>
      <c r="CN96" s="490"/>
      <c r="CO96" s="490"/>
      <c r="CP96" s="490"/>
      <c r="CQ96" s="490"/>
      <c r="CR96" s="490"/>
      <c r="CS96" s="490"/>
      <c r="CT96" s="490"/>
      <c r="CU96" s="490"/>
      <c r="CV96" s="490"/>
      <c r="CW96" s="490"/>
      <c r="CX96" s="490"/>
      <c r="CY96" s="490"/>
      <c r="CZ96" s="490"/>
      <c r="DA96" s="490"/>
      <c r="DB96" s="490"/>
      <c r="DC96" s="490"/>
      <c r="DD96" s="490"/>
      <c r="DE96" s="490"/>
      <c r="DF96" s="490"/>
      <c r="DG96" s="490"/>
      <c r="DH96" s="490"/>
      <c r="DI96" s="490"/>
      <c r="DJ96" s="490"/>
      <c r="DK96" s="490"/>
      <c r="DL96" s="490"/>
      <c r="DM96" s="490"/>
      <c r="DN96" s="490"/>
      <c r="DO96" s="490"/>
      <c r="DP96" s="490"/>
      <c r="DQ96" s="499"/>
      <c r="DR96" s="490"/>
      <c r="DS96" s="490"/>
      <c r="DT96" s="499"/>
      <c r="DU96" s="501"/>
      <c r="DV96" s="501"/>
      <c r="DW96" s="501"/>
      <c r="DX96" s="501"/>
      <c r="DY96" s="501"/>
      <c r="DZ96" s="499"/>
      <c r="XDL96" s="502"/>
      <c r="XDM96" s="502"/>
      <c r="XDN96" s="502"/>
      <c r="XDO96" s="502"/>
      <c r="XDP96" s="502"/>
      <c r="XDQ96" s="502"/>
      <c r="XDR96" s="502"/>
      <c r="XDS96" s="502"/>
      <c r="XDT96" s="502"/>
      <c r="XDU96" s="502"/>
      <c r="XDV96" s="502"/>
      <c r="XDW96" s="502"/>
      <c r="XDX96" s="502"/>
      <c r="XDY96" s="502"/>
      <c r="XDZ96" s="502"/>
      <c r="XEA96" s="502"/>
      <c r="XEB96" s="502"/>
      <c r="XEC96" s="502"/>
      <c r="XED96" s="502"/>
      <c r="XEE96" s="502"/>
      <c r="XEF96" s="502"/>
      <c r="XEG96" s="502"/>
      <c r="XEH96" s="502"/>
      <c r="XEI96" s="502"/>
      <c r="XEJ96" s="502"/>
      <c r="XEK96" s="502"/>
      <c r="XEL96" s="502"/>
      <c r="XEM96" s="502"/>
      <c r="XEN96" s="502"/>
      <c r="XEO96" s="502"/>
      <c r="XEP96" s="502"/>
      <c r="XEQ96" s="502"/>
      <c r="XER96" s="502"/>
      <c r="XES96" s="502"/>
      <c r="XET96" s="502"/>
      <c r="XEU96" s="502"/>
      <c r="XEV96" s="502"/>
      <c r="XEW96" s="502"/>
      <c r="XEX96" s="502"/>
      <c r="XEY96" s="502"/>
      <c r="XEZ96" s="502"/>
      <c r="XFA96" s="502"/>
      <c r="XFB96" s="502"/>
      <c r="XFC96" s="502"/>
      <c r="XFD96" s="502"/>
    </row>
    <row r="97" s="411" customFormat="1" ht="15" customHeight="1" spans="1:16384">
      <c r="A97" s="343"/>
      <c r="B97" s="345"/>
      <c r="C97" s="347"/>
      <c r="D97" s="347"/>
      <c r="E97" s="348"/>
      <c r="F97" s="345"/>
      <c r="G97" s="343" t="s">
        <v>98</v>
      </c>
      <c r="H97" s="343" t="s">
        <v>99</v>
      </c>
      <c r="I97" s="343" t="s">
        <v>216</v>
      </c>
      <c r="J97" s="343" t="s">
        <v>135</v>
      </c>
      <c r="K97" s="343">
        <v>13</v>
      </c>
      <c r="L97" s="343">
        <v>783</v>
      </c>
      <c r="M97" s="379"/>
      <c r="N97" s="490"/>
      <c r="O97" s="490"/>
      <c r="P97" s="490"/>
      <c r="Q97" s="490"/>
      <c r="R97" s="490"/>
      <c r="S97" s="490"/>
      <c r="T97" s="490"/>
      <c r="U97" s="490"/>
      <c r="V97" s="490"/>
      <c r="W97" s="490"/>
      <c r="X97" s="490"/>
      <c r="Y97" s="490"/>
      <c r="Z97" s="490"/>
      <c r="AA97" s="490"/>
      <c r="AB97" s="490"/>
      <c r="AC97" s="490"/>
      <c r="AD97" s="490"/>
      <c r="AE97" s="490"/>
      <c r="AF97" s="490"/>
      <c r="AG97" s="490"/>
      <c r="AH97" s="490"/>
      <c r="AI97" s="490"/>
      <c r="AJ97" s="490"/>
      <c r="AK97" s="490"/>
      <c r="AL97" s="490"/>
      <c r="AM97" s="490"/>
      <c r="AN97" s="490"/>
      <c r="AO97" s="490"/>
      <c r="AP97" s="490"/>
      <c r="AQ97" s="490"/>
      <c r="AR97" s="490"/>
      <c r="AS97" s="490"/>
      <c r="AT97" s="490"/>
      <c r="AU97" s="490"/>
      <c r="AV97" s="490"/>
      <c r="AW97" s="490"/>
      <c r="AX97" s="490"/>
      <c r="AY97" s="490"/>
      <c r="AZ97" s="490"/>
      <c r="BA97" s="490"/>
      <c r="BB97" s="490"/>
      <c r="BC97" s="490"/>
      <c r="BD97" s="490"/>
      <c r="BE97" s="490"/>
      <c r="BF97" s="490"/>
      <c r="BG97" s="490"/>
      <c r="BH97" s="490"/>
      <c r="BI97" s="490"/>
      <c r="BJ97" s="490"/>
      <c r="BK97" s="490"/>
      <c r="BL97" s="490"/>
      <c r="BM97" s="490"/>
      <c r="BN97" s="490"/>
      <c r="BO97" s="490"/>
      <c r="BP97" s="490"/>
      <c r="BQ97" s="490"/>
      <c r="BR97" s="490"/>
      <c r="BS97" s="490"/>
      <c r="BT97" s="490"/>
      <c r="BU97" s="490"/>
      <c r="BV97" s="490"/>
      <c r="BW97" s="490"/>
      <c r="BX97" s="490"/>
      <c r="BY97" s="490"/>
      <c r="BZ97" s="490"/>
      <c r="CA97" s="490"/>
      <c r="CB97" s="490"/>
      <c r="CC97" s="490"/>
      <c r="CD97" s="490"/>
      <c r="CE97" s="490"/>
      <c r="CF97" s="490"/>
      <c r="CG97" s="490"/>
      <c r="CH97" s="490"/>
      <c r="CI97" s="490"/>
      <c r="CJ97" s="490"/>
      <c r="CK97" s="490"/>
      <c r="CL97" s="490"/>
      <c r="CM97" s="490"/>
      <c r="CN97" s="490"/>
      <c r="CO97" s="490"/>
      <c r="CP97" s="490"/>
      <c r="CQ97" s="490"/>
      <c r="CR97" s="490"/>
      <c r="CS97" s="490"/>
      <c r="CT97" s="490"/>
      <c r="CU97" s="490"/>
      <c r="CV97" s="490"/>
      <c r="CW97" s="490"/>
      <c r="CX97" s="490"/>
      <c r="CY97" s="490"/>
      <c r="CZ97" s="490"/>
      <c r="DA97" s="490"/>
      <c r="DB97" s="490"/>
      <c r="DC97" s="490"/>
      <c r="DD97" s="490"/>
      <c r="DE97" s="490"/>
      <c r="DF97" s="490"/>
      <c r="DG97" s="490"/>
      <c r="DH97" s="490"/>
      <c r="DI97" s="490"/>
      <c r="DJ97" s="490"/>
      <c r="DK97" s="490"/>
      <c r="DL97" s="490"/>
      <c r="DM97" s="490"/>
      <c r="DN97" s="490"/>
      <c r="DO97" s="490"/>
      <c r="DP97" s="490"/>
      <c r="DQ97" s="499"/>
      <c r="DR97" s="490"/>
      <c r="DS97" s="490"/>
      <c r="DT97" s="499"/>
      <c r="DU97" s="501"/>
      <c r="DV97" s="501"/>
      <c r="DW97" s="501"/>
      <c r="DX97" s="501"/>
      <c r="DY97" s="501"/>
      <c r="DZ97" s="499"/>
      <c r="XDL97" s="502"/>
      <c r="XDM97" s="502"/>
      <c r="XDN97" s="502"/>
      <c r="XDO97" s="502"/>
      <c r="XDP97" s="502"/>
      <c r="XDQ97" s="502"/>
      <c r="XDR97" s="502"/>
      <c r="XDS97" s="502"/>
      <c r="XDT97" s="502"/>
      <c r="XDU97" s="502"/>
      <c r="XDV97" s="502"/>
      <c r="XDW97" s="502"/>
      <c r="XDX97" s="502"/>
      <c r="XDY97" s="502"/>
      <c r="XDZ97" s="502"/>
      <c r="XEA97" s="502"/>
      <c r="XEB97" s="502"/>
      <c r="XEC97" s="502"/>
      <c r="XED97" s="502"/>
      <c r="XEE97" s="502"/>
      <c r="XEF97" s="502"/>
      <c r="XEG97" s="502"/>
      <c r="XEH97" s="502"/>
      <c r="XEI97" s="502"/>
      <c r="XEJ97" s="502"/>
      <c r="XEK97" s="502"/>
      <c r="XEL97" s="502"/>
      <c r="XEM97" s="502"/>
      <c r="XEN97" s="502"/>
      <c r="XEO97" s="502"/>
      <c r="XEP97" s="502"/>
      <c r="XEQ97" s="502"/>
      <c r="XER97" s="502"/>
      <c r="XES97" s="502"/>
      <c r="XET97" s="502"/>
      <c r="XEU97" s="502"/>
      <c r="XEV97" s="502"/>
      <c r="XEW97" s="502"/>
      <c r="XEX97" s="502"/>
      <c r="XEY97" s="502"/>
      <c r="XEZ97" s="502"/>
      <c r="XFA97" s="502"/>
      <c r="XFB97" s="502"/>
      <c r="XFC97" s="502"/>
      <c r="XFD97" s="502"/>
    </row>
    <row r="98" s="411" customFormat="1" ht="15" customHeight="1" spans="1:16384">
      <c r="A98" s="343"/>
      <c r="B98" s="345"/>
      <c r="C98" s="347"/>
      <c r="D98" s="347"/>
      <c r="E98" s="348"/>
      <c r="F98" s="345"/>
      <c r="G98" s="343" t="s">
        <v>648</v>
      </c>
      <c r="H98" s="343" t="s">
        <v>99</v>
      </c>
      <c r="I98" s="343" t="s">
        <v>208</v>
      </c>
      <c r="J98" s="343" t="s">
        <v>135</v>
      </c>
      <c r="K98" s="343">
        <v>32</v>
      </c>
      <c r="L98" s="343">
        <v>1600</v>
      </c>
      <c r="M98" s="379"/>
      <c r="N98" s="490"/>
      <c r="O98" s="490"/>
      <c r="P98" s="490"/>
      <c r="Q98" s="490"/>
      <c r="R98" s="490"/>
      <c r="S98" s="490"/>
      <c r="T98" s="490"/>
      <c r="U98" s="490"/>
      <c r="V98" s="490"/>
      <c r="W98" s="490"/>
      <c r="X98" s="490"/>
      <c r="Y98" s="490"/>
      <c r="Z98" s="490"/>
      <c r="AA98" s="490"/>
      <c r="AB98" s="490"/>
      <c r="AC98" s="490"/>
      <c r="AD98" s="490"/>
      <c r="AE98" s="490"/>
      <c r="AF98" s="490"/>
      <c r="AG98" s="490"/>
      <c r="AH98" s="490"/>
      <c r="AI98" s="490"/>
      <c r="AJ98" s="490"/>
      <c r="AK98" s="490"/>
      <c r="AL98" s="490"/>
      <c r="AM98" s="490"/>
      <c r="AN98" s="490"/>
      <c r="AO98" s="490"/>
      <c r="AP98" s="490"/>
      <c r="AQ98" s="490"/>
      <c r="AR98" s="490"/>
      <c r="AS98" s="490"/>
      <c r="AT98" s="490"/>
      <c r="AU98" s="490"/>
      <c r="AV98" s="490"/>
      <c r="AW98" s="490"/>
      <c r="AX98" s="490"/>
      <c r="AY98" s="490"/>
      <c r="AZ98" s="490"/>
      <c r="BA98" s="490"/>
      <c r="BB98" s="490"/>
      <c r="BC98" s="490"/>
      <c r="BD98" s="490"/>
      <c r="BE98" s="490"/>
      <c r="BF98" s="490"/>
      <c r="BG98" s="490"/>
      <c r="BH98" s="490"/>
      <c r="BI98" s="490"/>
      <c r="BJ98" s="490"/>
      <c r="BK98" s="490"/>
      <c r="BL98" s="490"/>
      <c r="BM98" s="490"/>
      <c r="BN98" s="490"/>
      <c r="BO98" s="490"/>
      <c r="BP98" s="490"/>
      <c r="BQ98" s="490"/>
      <c r="BR98" s="490"/>
      <c r="BS98" s="490"/>
      <c r="BT98" s="490"/>
      <c r="BU98" s="490"/>
      <c r="BV98" s="490"/>
      <c r="BW98" s="490"/>
      <c r="BX98" s="490"/>
      <c r="BY98" s="490"/>
      <c r="BZ98" s="490"/>
      <c r="CA98" s="490"/>
      <c r="CB98" s="490"/>
      <c r="CC98" s="490"/>
      <c r="CD98" s="490"/>
      <c r="CE98" s="490"/>
      <c r="CF98" s="490"/>
      <c r="CG98" s="490"/>
      <c r="CH98" s="490"/>
      <c r="CI98" s="490"/>
      <c r="CJ98" s="490"/>
      <c r="CK98" s="490"/>
      <c r="CL98" s="490"/>
      <c r="CM98" s="490"/>
      <c r="CN98" s="490"/>
      <c r="CO98" s="490"/>
      <c r="CP98" s="490"/>
      <c r="CQ98" s="490"/>
      <c r="CR98" s="490"/>
      <c r="CS98" s="490"/>
      <c r="CT98" s="490"/>
      <c r="CU98" s="490"/>
      <c r="CV98" s="490"/>
      <c r="CW98" s="490"/>
      <c r="CX98" s="490"/>
      <c r="CY98" s="490"/>
      <c r="CZ98" s="490"/>
      <c r="DA98" s="490"/>
      <c r="DB98" s="490"/>
      <c r="DC98" s="490"/>
      <c r="DD98" s="490"/>
      <c r="DE98" s="490"/>
      <c r="DF98" s="490"/>
      <c r="DG98" s="490"/>
      <c r="DH98" s="490"/>
      <c r="DI98" s="490"/>
      <c r="DJ98" s="490"/>
      <c r="DK98" s="490"/>
      <c r="DL98" s="490"/>
      <c r="DM98" s="490"/>
      <c r="DN98" s="490"/>
      <c r="DO98" s="490"/>
      <c r="DP98" s="490"/>
      <c r="DQ98" s="499"/>
      <c r="DR98" s="490"/>
      <c r="DS98" s="490"/>
      <c r="DT98" s="499"/>
      <c r="DU98" s="501"/>
      <c r="DV98" s="501"/>
      <c r="DW98" s="501"/>
      <c r="DX98" s="501"/>
      <c r="DY98" s="501"/>
      <c r="DZ98" s="499"/>
      <c r="XDL98" s="502"/>
      <c r="XDM98" s="502"/>
      <c r="XDN98" s="502"/>
      <c r="XDO98" s="502"/>
      <c r="XDP98" s="502"/>
      <c r="XDQ98" s="502"/>
      <c r="XDR98" s="502"/>
      <c r="XDS98" s="502"/>
      <c r="XDT98" s="502"/>
      <c r="XDU98" s="502"/>
      <c r="XDV98" s="502"/>
      <c r="XDW98" s="502"/>
      <c r="XDX98" s="502"/>
      <c r="XDY98" s="502"/>
      <c r="XDZ98" s="502"/>
      <c r="XEA98" s="502"/>
      <c r="XEB98" s="502"/>
      <c r="XEC98" s="502"/>
      <c r="XED98" s="502"/>
      <c r="XEE98" s="502"/>
      <c r="XEF98" s="502"/>
      <c r="XEG98" s="502"/>
      <c r="XEH98" s="502"/>
      <c r="XEI98" s="502"/>
      <c r="XEJ98" s="502"/>
      <c r="XEK98" s="502"/>
      <c r="XEL98" s="502"/>
      <c r="XEM98" s="502"/>
      <c r="XEN98" s="502"/>
      <c r="XEO98" s="502"/>
      <c r="XEP98" s="502"/>
      <c r="XEQ98" s="502"/>
      <c r="XER98" s="502"/>
      <c r="XES98" s="502"/>
      <c r="XET98" s="502"/>
      <c r="XEU98" s="502"/>
      <c r="XEV98" s="502"/>
      <c r="XEW98" s="502"/>
      <c r="XEX98" s="502"/>
      <c r="XEY98" s="502"/>
      <c r="XEZ98" s="502"/>
      <c r="XFA98" s="502"/>
      <c r="XFB98" s="502"/>
      <c r="XFC98" s="502"/>
      <c r="XFD98" s="502"/>
    </row>
    <row r="99" s="411" customFormat="1" ht="15" customHeight="1" spans="1:16384">
      <c r="A99" s="343"/>
      <c r="B99" s="345"/>
      <c r="C99" s="347"/>
      <c r="D99" s="347"/>
      <c r="E99" s="348"/>
      <c r="F99" s="345"/>
      <c r="G99" s="345" t="s">
        <v>217</v>
      </c>
      <c r="H99" s="345" t="s">
        <v>218</v>
      </c>
      <c r="I99" s="345" t="s">
        <v>218</v>
      </c>
      <c r="J99" s="343" t="s">
        <v>135</v>
      </c>
      <c r="K99" s="343" t="s">
        <v>188</v>
      </c>
      <c r="L99" s="342">
        <v>3640</v>
      </c>
      <c r="M99" s="379"/>
      <c r="N99" s="490"/>
      <c r="O99" s="490"/>
      <c r="P99" s="490"/>
      <c r="Q99" s="490"/>
      <c r="R99" s="490"/>
      <c r="S99" s="490"/>
      <c r="T99" s="490"/>
      <c r="U99" s="490"/>
      <c r="V99" s="490"/>
      <c r="W99" s="490"/>
      <c r="X99" s="490"/>
      <c r="Y99" s="490"/>
      <c r="Z99" s="490"/>
      <c r="AA99" s="490"/>
      <c r="AB99" s="490"/>
      <c r="AC99" s="490"/>
      <c r="AD99" s="490"/>
      <c r="AE99" s="490"/>
      <c r="AF99" s="490"/>
      <c r="AG99" s="490"/>
      <c r="AH99" s="490"/>
      <c r="AI99" s="490"/>
      <c r="AJ99" s="490"/>
      <c r="AK99" s="490"/>
      <c r="AL99" s="490"/>
      <c r="AM99" s="490"/>
      <c r="AN99" s="490"/>
      <c r="AO99" s="490"/>
      <c r="AP99" s="490"/>
      <c r="AQ99" s="490"/>
      <c r="AR99" s="490"/>
      <c r="AS99" s="490"/>
      <c r="AT99" s="490"/>
      <c r="AU99" s="490"/>
      <c r="AV99" s="490"/>
      <c r="AW99" s="490"/>
      <c r="AX99" s="490"/>
      <c r="AY99" s="490"/>
      <c r="AZ99" s="490"/>
      <c r="BA99" s="490"/>
      <c r="BB99" s="490"/>
      <c r="BC99" s="490"/>
      <c r="BD99" s="490"/>
      <c r="BE99" s="490"/>
      <c r="BF99" s="490"/>
      <c r="BG99" s="490"/>
      <c r="BH99" s="490"/>
      <c r="BI99" s="490"/>
      <c r="BJ99" s="490"/>
      <c r="BK99" s="490"/>
      <c r="BL99" s="490"/>
      <c r="BM99" s="490"/>
      <c r="BN99" s="490"/>
      <c r="BO99" s="490"/>
      <c r="BP99" s="490"/>
      <c r="BQ99" s="490"/>
      <c r="BR99" s="490"/>
      <c r="BS99" s="490"/>
      <c r="BT99" s="490"/>
      <c r="BU99" s="490"/>
      <c r="BV99" s="490"/>
      <c r="BW99" s="490"/>
      <c r="BX99" s="490"/>
      <c r="BY99" s="490"/>
      <c r="BZ99" s="490"/>
      <c r="CA99" s="490"/>
      <c r="CB99" s="490"/>
      <c r="CC99" s="490"/>
      <c r="CD99" s="490"/>
      <c r="CE99" s="490"/>
      <c r="CF99" s="490"/>
      <c r="CG99" s="490"/>
      <c r="CH99" s="490"/>
      <c r="CI99" s="490"/>
      <c r="CJ99" s="490"/>
      <c r="CK99" s="490"/>
      <c r="CL99" s="490"/>
      <c r="CM99" s="490"/>
      <c r="CN99" s="490"/>
      <c r="CO99" s="490"/>
      <c r="CP99" s="490"/>
      <c r="CQ99" s="490"/>
      <c r="CR99" s="490"/>
      <c r="CS99" s="490"/>
      <c r="CT99" s="490"/>
      <c r="CU99" s="490"/>
      <c r="CV99" s="490"/>
      <c r="CW99" s="490"/>
      <c r="CX99" s="490"/>
      <c r="CY99" s="490"/>
      <c r="CZ99" s="490"/>
      <c r="DA99" s="490"/>
      <c r="DB99" s="490"/>
      <c r="DC99" s="490"/>
      <c r="DD99" s="490"/>
      <c r="DE99" s="490"/>
      <c r="DF99" s="490"/>
      <c r="DG99" s="490"/>
      <c r="DH99" s="490"/>
      <c r="DI99" s="490"/>
      <c r="DJ99" s="490"/>
      <c r="DK99" s="490"/>
      <c r="DL99" s="490"/>
      <c r="DM99" s="490"/>
      <c r="DN99" s="490"/>
      <c r="DO99" s="490"/>
      <c r="DP99" s="490"/>
      <c r="DQ99" s="499"/>
      <c r="DR99" s="490"/>
      <c r="DS99" s="490"/>
      <c r="DT99" s="499"/>
      <c r="DU99" s="490"/>
      <c r="DV99" s="490"/>
      <c r="DW99" s="490"/>
      <c r="DX99" s="490"/>
      <c r="DY99" s="490"/>
      <c r="DZ99" s="499"/>
      <c r="XDL99" s="502"/>
      <c r="XDM99" s="502"/>
      <c r="XDN99" s="502"/>
      <c r="XDO99" s="502"/>
      <c r="XDP99" s="502"/>
      <c r="XDQ99" s="502"/>
      <c r="XDR99" s="502"/>
      <c r="XDS99" s="502"/>
      <c r="XDT99" s="502"/>
      <c r="XDU99" s="502"/>
      <c r="XDV99" s="502"/>
      <c r="XDW99" s="502"/>
      <c r="XDX99" s="502"/>
      <c r="XDY99" s="502"/>
      <c r="XDZ99" s="502"/>
      <c r="XEA99" s="502"/>
      <c r="XEB99" s="502"/>
      <c r="XEC99" s="502"/>
      <c r="XED99" s="502"/>
      <c r="XEE99" s="502"/>
      <c r="XEF99" s="502"/>
      <c r="XEG99" s="502"/>
      <c r="XEH99" s="502"/>
      <c r="XEI99" s="502"/>
      <c r="XEJ99" s="502"/>
      <c r="XEK99" s="502"/>
      <c r="XEL99" s="502"/>
      <c r="XEM99" s="502"/>
      <c r="XEN99" s="502"/>
      <c r="XEO99" s="502"/>
      <c r="XEP99" s="502"/>
      <c r="XEQ99" s="502"/>
      <c r="XER99" s="502"/>
      <c r="XES99" s="502"/>
      <c r="XET99" s="502"/>
      <c r="XEU99" s="502"/>
      <c r="XEV99" s="502"/>
      <c r="XEW99" s="502"/>
      <c r="XEX99" s="502"/>
      <c r="XEY99" s="502"/>
      <c r="XEZ99" s="502"/>
      <c r="XFA99" s="502"/>
      <c r="XFB99" s="502"/>
      <c r="XFC99" s="502"/>
      <c r="XFD99" s="502"/>
    </row>
    <row r="100" s="411" customFormat="1" ht="15" customHeight="1" spans="1:16384">
      <c r="A100" s="343"/>
      <c r="B100" s="345" t="s">
        <v>219</v>
      </c>
      <c r="C100" s="345">
        <f>SUM(L100:L106)</f>
        <v>122</v>
      </c>
      <c r="D100" s="345">
        <v>574.5</v>
      </c>
      <c r="E100" s="345">
        <v>3751</v>
      </c>
      <c r="F100" s="345" t="s">
        <v>220</v>
      </c>
      <c r="G100" s="343" t="s">
        <v>221</v>
      </c>
      <c r="H100" s="345" t="s">
        <v>222</v>
      </c>
      <c r="I100" s="345"/>
      <c r="J100" s="343" t="s">
        <v>131</v>
      </c>
      <c r="K100" s="371" t="s">
        <v>223</v>
      </c>
      <c r="L100" s="343">
        <v>12</v>
      </c>
      <c r="M100" s="379" t="s">
        <v>649</v>
      </c>
      <c r="N100" s="490"/>
      <c r="O100" s="490"/>
      <c r="P100" s="490"/>
      <c r="Q100" s="490"/>
      <c r="R100" s="490"/>
      <c r="S100" s="490"/>
      <c r="T100" s="490"/>
      <c r="U100" s="490"/>
      <c r="V100" s="490"/>
      <c r="W100" s="490"/>
      <c r="X100" s="490"/>
      <c r="Y100" s="490"/>
      <c r="Z100" s="490"/>
      <c r="AA100" s="490"/>
      <c r="AB100" s="490"/>
      <c r="AC100" s="490"/>
      <c r="AD100" s="490"/>
      <c r="AE100" s="490"/>
      <c r="AF100" s="490"/>
      <c r="AG100" s="490"/>
      <c r="AH100" s="490"/>
      <c r="AI100" s="490"/>
      <c r="AJ100" s="490"/>
      <c r="AK100" s="490"/>
      <c r="AL100" s="490"/>
      <c r="AM100" s="490"/>
      <c r="AN100" s="490"/>
      <c r="AO100" s="490"/>
      <c r="AP100" s="490"/>
      <c r="AQ100" s="490"/>
      <c r="AR100" s="490"/>
      <c r="AS100" s="490"/>
      <c r="AT100" s="490"/>
      <c r="AU100" s="490"/>
      <c r="AV100" s="490"/>
      <c r="AW100" s="490"/>
      <c r="AX100" s="490"/>
      <c r="AY100" s="490"/>
      <c r="AZ100" s="490"/>
      <c r="BA100" s="490"/>
      <c r="BB100" s="490"/>
      <c r="BC100" s="490"/>
      <c r="BD100" s="490"/>
      <c r="BE100" s="490"/>
      <c r="BF100" s="490"/>
      <c r="BG100" s="490"/>
      <c r="BH100" s="490"/>
      <c r="BI100" s="490"/>
      <c r="BJ100" s="490"/>
      <c r="BK100" s="490"/>
      <c r="BL100" s="490"/>
      <c r="BM100" s="490"/>
      <c r="BN100" s="490"/>
      <c r="BO100" s="490"/>
      <c r="BP100" s="490"/>
      <c r="BQ100" s="490"/>
      <c r="BR100" s="490"/>
      <c r="BS100" s="490"/>
      <c r="BT100" s="490"/>
      <c r="BU100" s="490"/>
      <c r="BV100" s="490"/>
      <c r="BW100" s="490"/>
      <c r="BX100" s="490"/>
      <c r="BY100" s="490"/>
      <c r="BZ100" s="490"/>
      <c r="CA100" s="490"/>
      <c r="CB100" s="490"/>
      <c r="CC100" s="490"/>
      <c r="CD100" s="490"/>
      <c r="CE100" s="490"/>
      <c r="CF100" s="490"/>
      <c r="CG100" s="490"/>
      <c r="CH100" s="490"/>
      <c r="CI100" s="490"/>
      <c r="CJ100" s="490"/>
      <c r="CK100" s="490"/>
      <c r="CL100" s="490"/>
      <c r="CM100" s="490"/>
      <c r="CN100" s="490"/>
      <c r="CO100" s="490"/>
      <c r="CP100" s="490"/>
      <c r="CQ100" s="490"/>
      <c r="CR100" s="490"/>
      <c r="CS100" s="490"/>
      <c r="CT100" s="490"/>
      <c r="CU100" s="490"/>
      <c r="CV100" s="490"/>
      <c r="CW100" s="490"/>
      <c r="CX100" s="490"/>
      <c r="CY100" s="490"/>
      <c r="CZ100" s="490"/>
      <c r="DA100" s="490"/>
      <c r="DB100" s="490"/>
      <c r="DC100" s="490"/>
      <c r="DD100" s="490"/>
      <c r="DE100" s="490"/>
      <c r="DF100" s="490"/>
      <c r="DG100" s="490"/>
      <c r="DH100" s="490"/>
      <c r="DI100" s="490"/>
      <c r="DJ100" s="490"/>
      <c r="DK100" s="490"/>
      <c r="DL100" s="490"/>
      <c r="DM100" s="490"/>
      <c r="DN100" s="490"/>
      <c r="DO100" s="490"/>
      <c r="DP100" s="490"/>
      <c r="DQ100" s="490"/>
      <c r="DR100" s="490"/>
      <c r="DS100" s="490"/>
      <c r="DT100" s="490"/>
      <c r="DU100" s="490"/>
      <c r="DV100" s="490"/>
      <c r="DW100" s="499"/>
      <c r="DX100" s="490"/>
      <c r="DY100" s="490"/>
      <c r="DZ100" s="499"/>
      <c r="XDR100" s="502"/>
      <c r="XDS100" s="502"/>
      <c r="XDT100" s="502"/>
      <c r="XDU100" s="502"/>
      <c r="XDV100" s="502"/>
      <c r="XDW100" s="502"/>
      <c r="XDX100" s="502"/>
      <c r="XDY100" s="502"/>
      <c r="XDZ100" s="502"/>
      <c r="XEA100" s="502"/>
      <c r="XEB100" s="502"/>
      <c r="XEC100" s="502"/>
      <c r="XED100" s="502"/>
      <c r="XEE100" s="502"/>
      <c r="XEF100" s="502"/>
      <c r="XEG100" s="502"/>
      <c r="XEH100" s="502"/>
      <c r="XEI100" s="502"/>
      <c r="XEJ100" s="502"/>
      <c r="XEK100" s="502"/>
      <c r="XEL100" s="502"/>
      <c r="XEM100" s="502"/>
      <c r="XEN100" s="502"/>
      <c r="XEO100" s="502"/>
      <c r="XEP100" s="502"/>
      <c r="XEQ100" s="502"/>
      <c r="XER100" s="502"/>
      <c r="XES100" s="502"/>
      <c r="XET100" s="502"/>
      <c r="XEU100" s="502"/>
      <c r="XEV100" s="502"/>
      <c r="XEW100" s="502"/>
      <c r="XEX100" s="502"/>
      <c r="XEY100" s="502"/>
      <c r="XEZ100" s="502"/>
      <c r="XFA100" s="502"/>
      <c r="XFB100" s="502"/>
      <c r="XFC100" s="502"/>
      <c r="XFD100" s="502"/>
    </row>
    <row r="101" s="411" customFormat="1" ht="15" customHeight="1" spans="1:16384">
      <c r="A101" s="343"/>
      <c r="B101" s="345"/>
      <c r="C101" s="345"/>
      <c r="D101" s="345"/>
      <c r="E101" s="345"/>
      <c r="F101" s="345"/>
      <c r="G101" s="345" t="s">
        <v>148</v>
      </c>
      <c r="H101" s="345" t="s">
        <v>225</v>
      </c>
      <c r="I101" s="345"/>
      <c r="J101" s="345" t="s">
        <v>226</v>
      </c>
      <c r="K101" s="345" t="s">
        <v>650</v>
      </c>
      <c r="L101" s="345">
        <v>33</v>
      </c>
      <c r="M101" s="379"/>
      <c r="N101" s="490"/>
      <c r="O101" s="490"/>
      <c r="P101" s="490"/>
      <c r="Q101" s="490"/>
      <c r="R101" s="490"/>
      <c r="S101" s="490"/>
      <c r="T101" s="490"/>
      <c r="U101" s="490"/>
      <c r="V101" s="490"/>
      <c r="W101" s="490"/>
      <c r="X101" s="490"/>
      <c r="Y101" s="490"/>
      <c r="Z101" s="490"/>
      <c r="AA101" s="490"/>
      <c r="AB101" s="490"/>
      <c r="AC101" s="490"/>
      <c r="AD101" s="490"/>
      <c r="AE101" s="490"/>
      <c r="AF101" s="490"/>
      <c r="AG101" s="490"/>
      <c r="AH101" s="490"/>
      <c r="AI101" s="490"/>
      <c r="AJ101" s="490"/>
      <c r="AK101" s="490"/>
      <c r="AL101" s="490"/>
      <c r="AM101" s="490"/>
      <c r="AN101" s="490"/>
      <c r="AO101" s="490"/>
      <c r="AP101" s="490"/>
      <c r="AQ101" s="490"/>
      <c r="AR101" s="490"/>
      <c r="AS101" s="490"/>
      <c r="AT101" s="490"/>
      <c r="AU101" s="490"/>
      <c r="AV101" s="490"/>
      <c r="AW101" s="490"/>
      <c r="AX101" s="490"/>
      <c r="AY101" s="490"/>
      <c r="AZ101" s="490"/>
      <c r="BA101" s="490"/>
      <c r="BB101" s="490"/>
      <c r="BC101" s="490"/>
      <c r="BD101" s="490"/>
      <c r="BE101" s="490"/>
      <c r="BF101" s="490"/>
      <c r="BG101" s="490"/>
      <c r="BH101" s="490"/>
      <c r="BI101" s="490"/>
      <c r="BJ101" s="490"/>
      <c r="BK101" s="490"/>
      <c r="BL101" s="490"/>
      <c r="BM101" s="490"/>
      <c r="BN101" s="490"/>
      <c r="BO101" s="490"/>
      <c r="BP101" s="490"/>
      <c r="BQ101" s="490"/>
      <c r="BR101" s="490"/>
      <c r="BS101" s="490"/>
      <c r="BT101" s="490"/>
      <c r="BU101" s="490"/>
      <c r="BV101" s="490"/>
      <c r="BW101" s="490"/>
      <c r="BX101" s="490"/>
      <c r="BY101" s="490"/>
      <c r="BZ101" s="490"/>
      <c r="CA101" s="490"/>
      <c r="CB101" s="490"/>
      <c r="CC101" s="490"/>
      <c r="CD101" s="490"/>
      <c r="CE101" s="490"/>
      <c r="CF101" s="490"/>
      <c r="CG101" s="490"/>
      <c r="CH101" s="490"/>
      <c r="CI101" s="490"/>
      <c r="CJ101" s="490"/>
      <c r="CK101" s="490"/>
      <c r="CL101" s="490"/>
      <c r="CM101" s="490"/>
      <c r="CN101" s="490"/>
      <c r="CO101" s="490"/>
      <c r="CP101" s="490"/>
      <c r="CQ101" s="490"/>
      <c r="CR101" s="490"/>
      <c r="CS101" s="490"/>
      <c r="CT101" s="490"/>
      <c r="CU101" s="490"/>
      <c r="CV101" s="490"/>
      <c r="CW101" s="490"/>
      <c r="CX101" s="490"/>
      <c r="CY101" s="490"/>
      <c r="CZ101" s="490"/>
      <c r="DA101" s="490"/>
      <c r="DB101" s="490"/>
      <c r="DC101" s="490"/>
      <c r="DD101" s="490"/>
      <c r="DE101" s="490"/>
      <c r="DF101" s="490"/>
      <c r="DG101" s="490"/>
      <c r="DH101" s="490"/>
      <c r="DI101" s="490"/>
      <c r="DJ101" s="490"/>
      <c r="DK101" s="490"/>
      <c r="DL101" s="490"/>
      <c r="DM101" s="490"/>
      <c r="DN101" s="490"/>
      <c r="DO101" s="490"/>
      <c r="DP101" s="490"/>
      <c r="DQ101" s="490"/>
      <c r="DR101" s="490"/>
      <c r="DS101" s="490"/>
      <c r="DT101" s="490"/>
      <c r="DU101" s="490"/>
      <c r="DV101" s="490"/>
      <c r="DW101" s="499"/>
      <c r="DX101" s="490"/>
      <c r="DY101" s="490"/>
      <c r="DZ101" s="499"/>
      <c r="XDR101" s="502"/>
      <c r="XDS101" s="502"/>
      <c r="XDT101" s="502"/>
      <c r="XDU101" s="502"/>
      <c r="XDV101" s="502"/>
      <c r="XDW101" s="502"/>
      <c r="XDX101" s="502"/>
      <c r="XDY101" s="502"/>
      <c r="XDZ101" s="502"/>
      <c r="XEA101" s="502"/>
      <c r="XEB101" s="502"/>
      <c r="XEC101" s="502"/>
      <c r="XED101" s="502"/>
      <c r="XEE101" s="502"/>
      <c r="XEF101" s="502"/>
      <c r="XEG101" s="502"/>
      <c r="XEH101" s="502"/>
      <c r="XEI101" s="502"/>
      <c r="XEJ101" s="502"/>
      <c r="XEK101" s="502"/>
      <c r="XEL101" s="502"/>
      <c r="XEM101" s="502"/>
      <c r="XEN101" s="502"/>
      <c r="XEO101" s="502"/>
      <c r="XEP101" s="502"/>
      <c r="XEQ101" s="502"/>
      <c r="XER101" s="502"/>
      <c r="XES101" s="502"/>
      <c r="XET101" s="502"/>
      <c r="XEU101" s="502"/>
      <c r="XEV101" s="502"/>
      <c r="XEW101" s="502"/>
      <c r="XEX101" s="502"/>
      <c r="XEY101" s="502"/>
      <c r="XEZ101" s="502"/>
      <c r="XFA101" s="502"/>
      <c r="XFB101" s="502"/>
      <c r="XFC101" s="502"/>
      <c r="XFD101" s="502"/>
    </row>
    <row r="102" s="411" customFormat="1" ht="15" customHeight="1" spans="1:16384">
      <c r="A102" s="343"/>
      <c r="B102" s="345"/>
      <c r="C102" s="345"/>
      <c r="D102" s="345"/>
      <c r="E102" s="345"/>
      <c r="F102" s="345" t="s">
        <v>228</v>
      </c>
      <c r="G102" s="345" t="s">
        <v>229</v>
      </c>
      <c r="H102" s="345" t="s">
        <v>230</v>
      </c>
      <c r="I102" s="345"/>
      <c r="J102" s="343" t="s">
        <v>131</v>
      </c>
      <c r="K102" s="345" t="s">
        <v>231</v>
      </c>
      <c r="L102" s="345">
        <v>6</v>
      </c>
      <c r="M102" s="379"/>
      <c r="N102" s="490"/>
      <c r="O102" s="490"/>
      <c r="P102" s="490"/>
      <c r="Q102" s="490"/>
      <c r="R102" s="490"/>
      <c r="S102" s="490"/>
      <c r="T102" s="490"/>
      <c r="U102" s="490"/>
      <c r="V102" s="490"/>
      <c r="W102" s="490"/>
      <c r="X102" s="490"/>
      <c r="Y102" s="490"/>
      <c r="Z102" s="490"/>
      <c r="AA102" s="490"/>
      <c r="AB102" s="490"/>
      <c r="AC102" s="490"/>
      <c r="AD102" s="490"/>
      <c r="AE102" s="490"/>
      <c r="AF102" s="490"/>
      <c r="AG102" s="490"/>
      <c r="AH102" s="490"/>
      <c r="AI102" s="490"/>
      <c r="AJ102" s="490"/>
      <c r="AK102" s="490"/>
      <c r="AL102" s="490"/>
      <c r="AM102" s="490"/>
      <c r="AN102" s="490"/>
      <c r="AO102" s="490"/>
      <c r="AP102" s="490"/>
      <c r="AQ102" s="490"/>
      <c r="AR102" s="490"/>
      <c r="AS102" s="490"/>
      <c r="AT102" s="490"/>
      <c r="AU102" s="490"/>
      <c r="AV102" s="490"/>
      <c r="AW102" s="490"/>
      <c r="AX102" s="490"/>
      <c r="AY102" s="490"/>
      <c r="AZ102" s="490"/>
      <c r="BA102" s="490"/>
      <c r="BB102" s="490"/>
      <c r="BC102" s="490"/>
      <c r="BD102" s="490"/>
      <c r="BE102" s="490"/>
      <c r="BF102" s="490"/>
      <c r="BG102" s="490"/>
      <c r="BH102" s="490"/>
      <c r="BI102" s="490"/>
      <c r="BJ102" s="490"/>
      <c r="BK102" s="490"/>
      <c r="BL102" s="490"/>
      <c r="BM102" s="490"/>
      <c r="BN102" s="490"/>
      <c r="BO102" s="490"/>
      <c r="BP102" s="490"/>
      <c r="BQ102" s="490"/>
      <c r="BR102" s="490"/>
      <c r="BS102" s="490"/>
      <c r="BT102" s="490"/>
      <c r="BU102" s="490"/>
      <c r="BV102" s="490"/>
      <c r="BW102" s="490"/>
      <c r="BX102" s="490"/>
      <c r="BY102" s="490"/>
      <c r="BZ102" s="490"/>
      <c r="CA102" s="490"/>
      <c r="CB102" s="490"/>
      <c r="CC102" s="490"/>
      <c r="CD102" s="490"/>
      <c r="CE102" s="490"/>
      <c r="CF102" s="490"/>
      <c r="CG102" s="490"/>
      <c r="CH102" s="490"/>
      <c r="CI102" s="490"/>
      <c r="CJ102" s="490"/>
      <c r="CK102" s="490"/>
      <c r="CL102" s="490"/>
      <c r="CM102" s="490"/>
      <c r="CN102" s="490"/>
      <c r="CO102" s="490"/>
      <c r="CP102" s="490"/>
      <c r="CQ102" s="490"/>
      <c r="CR102" s="490"/>
      <c r="CS102" s="490"/>
      <c r="CT102" s="490"/>
      <c r="CU102" s="490"/>
      <c r="CV102" s="490"/>
      <c r="CW102" s="490"/>
      <c r="CX102" s="490"/>
      <c r="CY102" s="490"/>
      <c r="CZ102" s="490"/>
      <c r="DA102" s="490"/>
      <c r="DB102" s="490"/>
      <c r="DC102" s="490"/>
      <c r="DD102" s="490"/>
      <c r="DE102" s="490"/>
      <c r="DF102" s="490"/>
      <c r="DG102" s="490"/>
      <c r="DH102" s="490"/>
      <c r="DI102" s="490"/>
      <c r="DJ102" s="490"/>
      <c r="DK102" s="490"/>
      <c r="DL102" s="490"/>
      <c r="DM102" s="490"/>
      <c r="DN102" s="490"/>
      <c r="DO102" s="490"/>
      <c r="DP102" s="490"/>
      <c r="DQ102" s="490"/>
      <c r="DR102" s="490"/>
      <c r="DS102" s="490"/>
      <c r="DT102" s="490"/>
      <c r="DU102" s="490"/>
      <c r="DV102" s="490"/>
      <c r="DW102" s="499"/>
      <c r="DX102" s="490"/>
      <c r="DY102" s="490"/>
      <c r="DZ102" s="499"/>
      <c r="XDR102" s="502"/>
      <c r="XDS102" s="502"/>
      <c r="XDT102" s="502"/>
      <c r="XDU102" s="502"/>
      <c r="XDV102" s="502"/>
      <c r="XDW102" s="502"/>
      <c r="XDX102" s="502"/>
      <c r="XDY102" s="502"/>
      <c r="XDZ102" s="502"/>
      <c r="XEA102" s="502"/>
      <c r="XEB102" s="502"/>
      <c r="XEC102" s="502"/>
      <c r="XED102" s="502"/>
      <c r="XEE102" s="502"/>
      <c r="XEF102" s="502"/>
      <c r="XEG102" s="502"/>
      <c r="XEH102" s="502"/>
      <c r="XEI102" s="502"/>
      <c r="XEJ102" s="502"/>
      <c r="XEK102" s="502"/>
      <c r="XEL102" s="502"/>
      <c r="XEM102" s="502"/>
      <c r="XEN102" s="502"/>
      <c r="XEO102" s="502"/>
      <c r="XEP102" s="502"/>
      <c r="XEQ102" s="502"/>
      <c r="XER102" s="502"/>
      <c r="XES102" s="502"/>
      <c r="XET102" s="502"/>
      <c r="XEU102" s="502"/>
      <c r="XEV102" s="502"/>
      <c r="XEW102" s="502"/>
      <c r="XEX102" s="502"/>
      <c r="XEY102" s="502"/>
      <c r="XEZ102" s="502"/>
      <c r="XFA102" s="502"/>
      <c r="XFB102" s="502"/>
      <c r="XFC102" s="502"/>
      <c r="XFD102" s="502"/>
    </row>
    <row r="103" s="411" customFormat="1" ht="15" customHeight="1" spans="1:16384">
      <c r="A103" s="343"/>
      <c r="B103" s="345"/>
      <c r="C103" s="345"/>
      <c r="D103" s="345"/>
      <c r="E103" s="345"/>
      <c r="F103" s="345"/>
      <c r="G103" s="345" t="s">
        <v>232</v>
      </c>
      <c r="H103" s="345" t="s">
        <v>225</v>
      </c>
      <c r="I103" s="345"/>
      <c r="J103" s="345" t="s">
        <v>226</v>
      </c>
      <c r="K103" s="345">
        <v>24</v>
      </c>
      <c r="L103" s="345">
        <v>62</v>
      </c>
      <c r="M103" s="379"/>
      <c r="N103" s="490"/>
      <c r="O103" s="490"/>
      <c r="P103" s="490"/>
      <c r="Q103" s="490"/>
      <c r="R103" s="490"/>
      <c r="S103" s="490"/>
      <c r="T103" s="490"/>
      <c r="U103" s="490"/>
      <c r="V103" s="490"/>
      <c r="W103" s="490"/>
      <c r="X103" s="490"/>
      <c r="Y103" s="490"/>
      <c r="Z103" s="490"/>
      <c r="AA103" s="490"/>
      <c r="AB103" s="490"/>
      <c r="AC103" s="490"/>
      <c r="AD103" s="490"/>
      <c r="AE103" s="490"/>
      <c r="AF103" s="490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490"/>
      <c r="AQ103" s="490"/>
      <c r="AR103" s="490"/>
      <c r="AS103" s="490"/>
      <c r="AT103" s="490"/>
      <c r="AU103" s="490"/>
      <c r="AV103" s="490"/>
      <c r="AW103" s="490"/>
      <c r="AX103" s="490"/>
      <c r="AY103" s="490"/>
      <c r="AZ103" s="490"/>
      <c r="BA103" s="490"/>
      <c r="BB103" s="490"/>
      <c r="BC103" s="490"/>
      <c r="BD103" s="490"/>
      <c r="BE103" s="490"/>
      <c r="BF103" s="490"/>
      <c r="BG103" s="490"/>
      <c r="BH103" s="490"/>
      <c r="BI103" s="490"/>
      <c r="BJ103" s="490"/>
      <c r="BK103" s="490"/>
      <c r="BL103" s="490"/>
      <c r="BM103" s="490"/>
      <c r="BN103" s="490"/>
      <c r="BO103" s="490"/>
      <c r="BP103" s="490"/>
      <c r="BQ103" s="490"/>
      <c r="BR103" s="490"/>
      <c r="BS103" s="490"/>
      <c r="BT103" s="490"/>
      <c r="BU103" s="490"/>
      <c r="BV103" s="490"/>
      <c r="BW103" s="490"/>
      <c r="BX103" s="490"/>
      <c r="BY103" s="490"/>
      <c r="BZ103" s="490"/>
      <c r="CA103" s="490"/>
      <c r="CB103" s="490"/>
      <c r="CC103" s="490"/>
      <c r="CD103" s="490"/>
      <c r="CE103" s="490"/>
      <c r="CF103" s="490"/>
      <c r="CG103" s="490"/>
      <c r="CH103" s="490"/>
      <c r="CI103" s="490"/>
      <c r="CJ103" s="490"/>
      <c r="CK103" s="490"/>
      <c r="CL103" s="490"/>
      <c r="CM103" s="490"/>
      <c r="CN103" s="490"/>
      <c r="CO103" s="490"/>
      <c r="CP103" s="490"/>
      <c r="CQ103" s="490"/>
      <c r="CR103" s="490"/>
      <c r="CS103" s="490"/>
      <c r="CT103" s="490"/>
      <c r="CU103" s="490"/>
      <c r="CV103" s="490"/>
      <c r="CW103" s="490"/>
      <c r="CX103" s="490"/>
      <c r="CY103" s="490"/>
      <c r="CZ103" s="490"/>
      <c r="DA103" s="490"/>
      <c r="DB103" s="490"/>
      <c r="DC103" s="490"/>
      <c r="DD103" s="490"/>
      <c r="DE103" s="490"/>
      <c r="DF103" s="490"/>
      <c r="DG103" s="490"/>
      <c r="DH103" s="490"/>
      <c r="DI103" s="490"/>
      <c r="DJ103" s="490"/>
      <c r="DK103" s="490"/>
      <c r="DL103" s="490"/>
      <c r="DM103" s="490"/>
      <c r="DN103" s="490"/>
      <c r="DO103" s="490"/>
      <c r="DP103" s="490"/>
      <c r="DQ103" s="490"/>
      <c r="DR103" s="490"/>
      <c r="DS103" s="490"/>
      <c r="DT103" s="490"/>
      <c r="DU103" s="490"/>
      <c r="DV103" s="490"/>
      <c r="DW103" s="499"/>
      <c r="DX103" s="490"/>
      <c r="DY103" s="490"/>
      <c r="DZ103" s="499"/>
      <c r="XDR103" s="502"/>
      <c r="XDS103" s="502"/>
      <c r="XDT103" s="502"/>
      <c r="XDU103" s="502"/>
      <c r="XDV103" s="502"/>
      <c r="XDW103" s="502"/>
      <c r="XDX103" s="502"/>
      <c r="XDY103" s="502"/>
      <c r="XDZ103" s="502"/>
      <c r="XEA103" s="502"/>
      <c r="XEB103" s="502"/>
      <c r="XEC103" s="502"/>
      <c r="XED103" s="502"/>
      <c r="XEE103" s="502"/>
      <c r="XEF103" s="502"/>
      <c r="XEG103" s="502"/>
      <c r="XEH103" s="502"/>
      <c r="XEI103" s="502"/>
      <c r="XEJ103" s="502"/>
      <c r="XEK103" s="502"/>
      <c r="XEL103" s="502"/>
      <c r="XEM103" s="502"/>
      <c r="XEN103" s="502"/>
      <c r="XEO103" s="502"/>
      <c r="XEP103" s="502"/>
      <c r="XEQ103" s="502"/>
      <c r="XER103" s="502"/>
      <c r="XES103" s="502"/>
      <c r="XET103" s="502"/>
      <c r="XEU103" s="502"/>
      <c r="XEV103" s="502"/>
      <c r="XEW103" s="502"/>
      <c r="XEX103" s="502"/>
      <c r="XEY103" s="502"/>
      <c r="XEZ103" s="502"/>
      <c r="XFA103" s="502"/>
      <c r="XFB103" s="502"/>
      <c r="XFC103" s="502"/>
      <c r="XFD103" s="502"/>
    </row>
    <row r="104" s="411" customFormat="1" ht="15" customHeight="1" spans="1:16384">
      <c r="A104" s="343"/>
      <c r="B104" s="345"/>
      <c r="C104" s="345"/>
      <c r="D104" s="345"/>
      <c r="E104" s="345"/>
      <c r="F104" s="345" t="s">
        <v>234</v>
      </c>
      <c r="G104" s="345" t="s">
        <v>235</v>
      </c>
      <c r="H104" s="345" t="s">
        <v>236</v>
      </c>
      <c r="I104" s="345"/>
      <c r="J104" s="345" t="s">
        <v>226</v>
      </c>
      <c r="K104" s="345" t="s">
        <v>237</v>
      </c>
      <c r="L104" s="345">
        <v>3</v>
      </c>
      <c r="M104" s="379"/>
      <c r="N104" s="490"/>
      <c r="O104" s="490"/>
      <c r="P104" s="490"/>
      <c r="Q104" s="490"/>
      <c r="R104" s="490"/>
      <c r="S104" s="490"/>
      <c r="T104" s="490"/>
      <c r="U104" s="490"/>
      <c r="V104" s="490"/>
      <c r="W104" s="490"/>
      <c r="X104" s="490"/>
      <c r="Y104" s="490"/>
      <c r="Z104" s="490"/>
      <c r="AA104" s="490"/>
      <c r="AB104" s="490"/>
      <c r="AC104" s="490"/>
      <c r="AD104" s="490"/>
      <c r="AE104" s="490"/>
      <c r="AF104" s="490"/>
      <c r="AG104" s="490"/>
      <c r="AH104" s="490"/>
      <c r="AI104" s="490"/>
      <c r="AJ104" s="490"/>
      <c r="AK104" s="490"/>
      <c r="AL104" s="490"/>
      <c r="AM104" s="490"/>
      <c r="AN104" s="490"/>
      <c r="AO104" s="490"/>
      <c r="AP104" s="490"/>
      <c r="AQ104" s="490"/>
      <c r="AR104" s="490"/>
      <c r="AS104" s="490"/>
      <c r="AT104" s="490"/>
      <c r="AU104" s="490"/>
      <c r="AV104" s="490"/>
      <c r="AW104" s="490"/>
      <c r="AX104" s="490"/>
      <c r="AY104" s="490"/>
      <c r="AZ104" s="490"/>
      <c r="BA104" s="490"/>
      <c r="BB104" s="490"/>
      <c r="BC104" s="490"/>
      <c r="BD104" s="490"/>
      <c r="BE104" s="490"/>
      <c r="BF104" s="490"/>
      <c r="BG104" s="490"/>
      <c r="BH104" s="490"/>
      <c r="BI104" s="490"/>
      <c r="BJ104" s="490"/>
      <c r="BK104" s="490"/>
      <c r="BL104" s="490"/>
      <c r="BM104" s="490"/>
      <c r="BN104" s="490"/>
      <c r="BO104" s="490"/>
      <c r="BP104" s="490"/>
      <c r="BQ104" s="490"/>
      <c r="BR104" s="490"/>
      <c r="BS104" s="490"/>
      <c r="BT104" s="490"/>
      <c r="BU104" s="490"/>
      <c r="BV104" s="490"/>
      <c r="BW104" s="490"/>
      <c r="BX104" s="490"/>
      <c r="BY104" s="490"/>
      <c r="BZ104" s="490"/>
      <c r="CA104" s="490"/>
      <c r="CB104" s="490"/>
      <c r="CC104" s="490"/>
      <c r="CD104" s="490"/>
      <c r="CE104" s="490"/>
      <c r="CF104" s="490"/>
      <c r="CG104" s="490"/>
      <c r="CH104" s="490"/>
      <c r="CI104" s="490"/>
      <c r="CJ104" s="490"/>
      <c r="CK104" s="490"/>
      <c r="CL104" s="490"/>
      <c r="CM104" s="490"/>
      <c r="CN104" s="490"/>
      <c r="CO104" s="490"/>
      <c r="CP104" s="490"/>
      <c r="CQ104" s="490"/>
      <c r="CR104" s="490"/>
      <c r="CS104" s="490"/>
      <c r="CT104" s="490"/>
      <c r="CU104" s="490"/>
      <c r="CV104" s="490"/>
      <c r="CW104" s="490"/>
      <c r="CX104" s="490"/>
      <c r="CY104" s="490"/>
      <c r="CZ104" s="490"/>
      <c r="DA104" s="490"/>
      <c r="DB104" s="490"/>
      <c r="DC104" s="490"/>
      <c r="DD104" s="490"/>
      <c r="DE104" s="490"/>
      <c r="DF104" s="490"/>
      <c r="DG104" s="490"/>
      <c r="DH104" s="490"/>
      <c r="DI104" s="490"/>
      <c r="DJ104" s="490"/>
      <c r="DK104" s="490"/>
      <c r="DL104" s="490"/>
      <c r="DM104" s="490"/>
      <c r="DN104" s="490"/>
      <c r="DO104" s="490"/>
      <c r="DP104" s="490"/>
      <c r="DQ104" s="490"/>
      <c r="DR104" s="490"/>
      <c r="DS104" s="490"/>
      <c r="DT104" s="490"/>
      <c r="DU104" s="490"/>
      <c r="DV104" s="490"/>
      <c r="DW104" s="499"/>
      <c r="DX104" s="490"/>
      <c r="DY104" s="490"/>
      <c r="DZ104" s="499"/>
      <c r="XDR104" s="502"/>
      <c r="XDS104" s="502"/>
      <c r="XDT104" s="502"/>
      <c r="XDU104" s="502"/>
      <c r="XDV104" s="502"/>
      <c r="XDW104" s="502"/>
      <c r="XDX104" s="502"/>
      <c r="XDY104" s="502"/>
      <c r="XDZ104" s="502"/>
      <c r="XEA104" s="502"/>
      <c r="XEB104" s="502"/>
      <c r="XEC104" s="502"/>
      <c r="XED104" s="502"/>
      <c r="XEE104" s="502"/>
      <c r="XEF104" s="502"/>
      <c r="XEG104" s="502"/>
      <c r="XEH104" s="502"/>
      <c r="XEI104" s="502"/>
      <c r="XEJ104" s="502"/>
      <c r="XEK104" s="502"/>
      <c r="XEL104" s="502"/>
      <c r="XEM104" s="502"/>
      <c r="XEN104" s="502"/>
      <c r="XEO104" s="502"/>
      <c r="XEP104" s="502"/>
      <c r="XEQ104" s="502"/>
      <c r="XER104" s="502"/>
      <c r="XES104" s="502"/>
      <c r="XET104" s="502"/>
      <c r="XEU104" s="502"/>
      <c r="XEV104" s="502"/>
      <c r="XEW104" s="502"/>
      <c r="XEX104" s="502"/>
      <c r="XEY104" s="502"/>
      <c r="XEZ104" s="502"/>
      <c r="XFA104" s="502"/>
      <c r="XFB104" s="502"/>
      <c r="XFC104" s="502"/>
      <c r="XFD104" s="502"/>
    </row>
    <row r="105" s="411" customFormat="1" ht="15" customHeight="1" spans="1:16384">
      <c r="A105" s="343"/>
      <c r="B105" s="345"/>
      <c r="C105" s="345"/>
      <c r="D105" s="345"/>
      <c r="E105" s="345"/>
      <c r="F105" s="345" t="s">
        <v>238</v>
      </c>
      <c r="G105" s="345" t="s">
        <v>239</v>
      </c>
      <c r="H105" s="345" t="s">
        <v>240</v>
      </c>
      <c r="I105" s="345"/>
      <c r="J105" s="345" t="s">
        <v>226</v>
      </c>
      <c r="K105" s="345" t="s">
        <v>237</v>
      </c>
      <c r="L105" s="345">
        <v>2</v>
      </c>
      <c r="M105" s="379"/>
      <c r="N105" s="490"/>
      <c r="O105" s="490"/>
      <c r="P105" s="490"/>
      <c r="Q105" s="490"/>
      <c r="R105" s="490"/>
      <c r="S105" s="490"/>
      <c r="T105" s="490"/>
      <c r="U105" s="490"/>
      <c r="V105" s="490"/>
      <c r="W105" s="490"/>
      <c r="X105" s="490"/>
      <c r="Y105" s="490"/>
      <c r="Z105" s="490"/>
      <c r="AA105" s="490"/>
      <c r="AB105" s="490"/>
      <c r="AC105" s="490"/>
      <c r="AD105" s="490"/>
      <c r="AE105" s="490"/>
      <c r="AF105" s="490"/>
      <c r="AG105" s="490"/>
      <c r="AH105" s="490"/>
      <c r="AI105" s="490"/>
      <c r="AJ105" s="490"/>
      <c r="AK105" s="490"/>
      <c r="AL105" s="490"/>
      <c r="AM105" s="490"/>
      <c r="AN105" s="490"/>
      <c r="AO105" s="490"/>
      <c r="AP105" s="490"/>
      <c r="AQ105" s="490"/>
      <c r="AR105" s="490"/>
      <c r="AS105" s="490"/>
      <c r="AT105" s="490"/>
      <c r="AU105" s="490"/>
      <c r="AV105" s="490"/>
      <c r="AW105" s="490"/>
      <c r="AX105" s="490"/>
      <c r="AY105" s="490"/>
      <c r="AZ105" s="490"/>
      <c r="BA105" s="490"/>
      <c r="BB105" s="490"/>
      <c r="BC105" s="490"/>
      <c r="BD105" s="490"/>
      <c r="BE105" s="490"/>
      <c r="BF105" s="490"/>
      <c r="BG105" s="490"/>
      <c r="BH105" s="490"/>
      <c r="BI105" s="490"/>
      <c r="BJ105" s="490"/>
      <c r="BK105" s="490"/>
      <c r="BL105" s="490"/>
      <c r="BM105" s="490"/>
      <c r="BN105" s="490"/>
      <c r="BO105" s="490"/>
      <c r="BP105" s="490"/>
      <c r="BQ105" s="490"/>
      <c r="BR105" s="490"/>
      <c r="BS105" s="490"/>
      <c r="BT105" s="490"/>
      <c r="BU105" s="490"/>
      <c r="BV105" s="490"/>
      <c r="BW105" s="490"/>
      <c r="BX105" s="490"/>
      <c r="BY105" s="490"/>
      <c r="BZ105" s="490"/>
      <c r="CA105" s="490"/>
      <c r="CB105" s="490"/>
      <c r="CC105" s="490"/>
      <c r="CD105" s="490"/>
      <c r="CE105" s="490"/>
      <c r="CF105" s="490"/>
      <c r="CG105" s="490"/>
      <c r="CH105" s="490"/>
      <c r="CI105" s="490"/>
      <c r="CJ105" s="490"/>
      <c r="CK105" s="490"/>
      <c r="CL105" s="490"/>
      <c r="CM105" s="490"/>
      <c r="CN105" s="490"/>
      <c r="CO105" s="490"/>
      <c r="CP105" s="490"/>
      <c r="CQ105" s="490"/>
      <c r="CR105" s="490"/>
      <c r="CS105" s="490"/>
      <c r="CT105" s="490"/>
      <c r="CU105" s="490"/>
      <c r="CV105" s="490"/>
      <c r="CW105" s="490"/>
      <c r="CX105" s="490"/>
      <c r="CY105" s="490"/>
      <c r="CZ105" s="490"/>
      <c r="DA105" s="490"/>
      <c r="DB105" s="490"/>
      <c r="DC105" s="490"/>
      <c r="DD105" s="490"/>
      <c r="DE105" s="490"/>
      <c r="DF105" s="490"/>
      <c r="DG105" s="490"/>
      <c r="DH105" s="490"/>
      <c r="DI105" s="490"/>
      <c r="DJ105" s="490"/>
      <c r="DK105" s="490"/>
      <c r="DL105" s="490"/>
      <c r="DM105" s="490"/>
      <c r="DN105" s="490"/>
      <c r="DO105" s="490"/>
      <c r="DP105" s="490"/>
      <c r="DQ105" s="490"/>
      <c r="DR105" s="490"/>
      <c r="DS105" s="490"/>
      <c r="DT105" s="490"/>
      <c r="DU105" s="490"/>
      <c r="DV105" s="490"/>
      <c r="DW105" s="490"/>
      <c r="DX105" s="490"/>
      <c r="DY105" s="490"/>
      <c r="DZ105" s="499"/>
      <c r="XDR105" s="502"/>
      <c r="XDS105" s="502"/>
      <c r="XDT105" s="502"/>
      <c r="XDU105" s="502"/>
      <c r="XDV105" s="502"/>
      <c r="XDW105" s="502"/>
      <c r="XDX105" s="502"/>
      <c r="XDY105" s="502"/>
      <c r="XDZ105" s="502"/>
      <c r="XEA105" s="502"/>
      <c r="XEB105" s="502"/>
      <c r="XEC105" s="502"/>
      <c r="XED105" s="502"/>
      <c r="XEE105" s="502"/>
      <c r="XEF105" s="502"/>
      <c r="XEG105" s="502"/>
      <c r="XEH105" s="502"/>
      <c r="XEI105" s="502"/>
      <c r="XEJ105" s="502"/>
      <c r="XEK105" s="502"/>
      <c r="XEL105" s="502"/>
      <c r="XEM105" s="502"/>
      <c r="XEN105" s="502"/>
      <c r="XEO105" s="502"/>
      <c r="XEP105" s="502"/>
      <c r="XEQ105" s="502"/>
      <c r="XER105" s="502"/>
      <c r="XES105" s="502"/>
      <c r="XET105" s="502"/>
      <c r="XEU105" s="502"/>
      <c r="XEV105" s="502"/>
      <c r="XEW105" s="502"/>
      <c r="XEX105" s="502"/>
      <c r="XEY105" s="502"/>
      <c r="XEZ105" s="502"/>
      <c r="XFA105" s="502"/>
      <c r="XFB105" s="502"/>
      <c r="XFC105" s="502"/>
      <c r="XFD105" s="502"/>
    </row>
    <row r="106" s="411" customFormat="1" ht="15" customHeight="1" spans="1:16384">
      <c r="A106" s="343"/>
      <c r="B106" s="345"/>
      <c r="C106" s="345"/>
      <c r="D106" s="345"/>
      <c r="E106" s="345"/>
      <c r="F106" s="345" t="s">
        <v>241</v>
      </c>
      <c r="G106" s="345" t="s">
        <v>242</v>
      </c>
      <c r="H106" s="345" t="s">
        <v>240</v>
      </c>
      <c r="I106" s="345"/>
      <c r="J106" s="345" t="s">
        <v>226</v>
      </c>
      <c r="K106" s="345" t="s">
        <v>223</v>
      </c>
      <c r="L106" s="345">
        <v>4</v>
      </c>
      <c r="M106" s="379"/>
      <c r="N106" s="490"/>
      <c r="O106" s="490"/>
      <c r="P106" s="490"/>
      <c r="Q106" s="490"/>
      <c r="R106" s="490"/>
      <c r="S106" s="490"/>
      <c r="T106" s="490"/>
      <c r="U106" s="490"/>
      <c r="V106" s="490"/>
      <c r="W106" s="490"/>
      <c r="X106" s="490"/>
      <c r="Y106" s="490"/>
      <c r="Z106" s="490"/>
      <c r="AA106" s="490"/>
      <c r="AB106" s="490"/>
      <c r="AC106" s="490"/>
      <c r="AD106" s="490"/>
      <c r="AE106" s="490"/>
      <c r="AF106" s="490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490"/>
      <c r="AQ106" s="490"/>
      <c r="AR106" s="490"/>
      <c r="AS106" s="490"/>
      <c r="AT106" s="490"/>
      <c r="AU106" s="490"/>
      <c r="AV106" s="490"/>
      <c r="AW106" s="490"/>
      <c r="AX106" s="490"/>
      <c r="AY106" s="490"/>
      <c r="AZ106" s="490"/>
      <c r="BA106" s="490"/>
      <c r="BB106" s="490"/>
      <c r="BC106" s="490"/>
      <c r="BD106" s="490"/>
      <c r="BE106" s="490"/>
      <c r="BF106" s="490"/>
      <c r="BG106" s="490"/>
      <c r="BH106" s="490"/>
      <c r="BI106" s="490"/>
      <c r="BJ106" s="490"/>
      <c r="BK106" s="490"/>
      <c r="BL106" s="490"/>
      <c r="BM106" s="490"/>
      <c r="BN106" s="490"/>
      <c r="BO106" s="490"/>
      <c r="BP106" s="490"/>
      <c r="BQ106" s="490"/>
      <c r="BR106" s="490"/>
      <c r="BS106" s="490"/>
      <c r="BT106" s="490"/>
      <c r="BU106" s="490"/>
      <c r="BV106" s="490"/>
      <c r="BW106" s="490"/>
      <c r="BX106" s="490"/>
      <c r="BY106" s="490"/>
      <c r="BZ106" s="490"/>
      <c r="CA106" s="490"/>
      <c r="CB106" s="490"/>
      <c r="CC106" s="490"/>
      <c r="CD106" s="490"/>
      <c r="CE106" s="490"/>
      <c r="CF106" s="490"/>
      <c r="CG106" s="490"/>
      <c r="CH106" s="490"/>
      <c r="CI106" s="490"/>
      <c r="CJ106" s="490"/>
      <c r="CK106" s="490"/>
      <c r="CL106" s="490"/>
      <c r="CM106" s="490"/>
      <c r="CN106" s="490"/>
      <c r="CO106" s="490"/>
      <c r="CP106" s="490"/>
      <c r="CQ106" s="490"/>
      <c r="CR106" s="490"/>
      <c r="CS106" s="490"/>
      <c r="CT106" s="490"/>
      <c r="CU106" s="490"/>
      <c r="CV106" s="490"/>
      <c r="CW106" s="490"/>
      <c r="CX106" s="490"/>
      <c r="CY106" s="490"/>
      <c r="CZ106" s="490"/>
      <c r="DA106" s="490"/>
      <c r="DB106" s="490"/>
      <c r="DC106" s="490"/>
      <c r="DD106" s="490"/>
      <c r="DE106" s="490"/>
      <c r="DF106" s="490"/>
      <c r="DG106" s="490"/>
      <c r="DH106" s="490"/>
      <c r="DI106" s="490"/>
      <c r="DJ106" s="490"/>
      <c r="DK106" s="490"/>
      <c r="DL106" s="490"/>
      <c r="DM106" s="490"/>
      <c r="DN106" s="490"/>
      <c r="DO106" s="490"/>
      <c r="DP106" s="490"/>
      <c r="DQ106" s="490"/>
      <c r="DR106" s="490"/>
      <c r="DS106" s="490"/>
      <c r="DT106" s="490"/>
      <c r="DU106" s="490"/>
      <c r="DV106" s="490"/>
      <c r="DW106" s="490"/>
      <c r="DX106" s="490"/>
      <c r="DY106" s="490"/>
      <c r="DZ106" s="499"/>
      <c r="XDR106" s="502"/>
      <c r="XDS106" s="502"/>
      <c r="XDT106" s="502"/>
      <c r="XDU106" s="502"/>
      <c r="XDV106" s="502"/>
      <c r="XDW106" s="502"/>
      <c r="XDX106" s="502"/>
      <c r="XDY106" s="502"/>
      <c r="XDZ106" s="502"/>
      <c r="XEA106" s="502"/>
      <c r="XEB106" s="502"/>
      <c r="XEC106" s="502"/>
      <c r="XED106" s="502"/>
      <c r="XEE106" s="502"/>
      <c r="XEF106" s="502"/>
      <c r="XEG106" s="502"/>
      <c r="XEH106" s="502"/>
      <c r="XEI106" s="502"/>
      <c r="XEJ106" s="502"/>
      <c r="XEK106" s="502"/>
      <c r="XEL106" s="502"/>
      <c r="XEM106" s="502"/>
      <c r="XEN106" s="502"/>
      <c r="XEO106" s="502"/>
      <c r="XEP106" s="502"/>
      <c r="XEQ106" s="502"/>
      <c r="XER106" s="502"/>
      <c r="XES106" s="502"/>
      <c r="XET106" s="502"/>
      <c r="XEU106" s="502"/>
      <c r="XEV106" s="502"/>
      <c r="XEW106" s="502"/>
      <c r="XEX106" s="502"/>
      <c r="XEY106" s="502"/>
      <c r="XEZ106" s="502"/>
      <c r="XFA106" s="502"/>
      <c r="XFB106" s="502"/>
      <c r="XFC106" s="502"/>
      <c r="XFD106" s="502"/>
    </row>
    <row r="107" s="413" customFormat="1" ht="14.1" customHeight="1" spans="1:168">
      <c r="A107" s="343" t="s">
        <v>243</v>
      </c>
      <c r="B107" s="345" t="s">
        <v>244</v>
      </c>
      <c r="C107" s="339" t="s">
        <v>188</v>
      </c>
      <c r="D107" s="355">
        <v>0</v>
      </c>
      <c r="E107" s="355">
        <v>18701</v>
      </c>
      <c r="F107" s="341" t="s">
        <v>245</v>
      </c>
      <c r="G107" s="345" t="s">
        <v>246</v>
      </c>
      <c r="H107" s="345" t="s">
        <v>247</v>
      </c>
      <c r="I107" s="345" t="s">
        <v>216</v>
      </c>
      <c r="J107" s="339" t="s">
        <v>188</v>
      </c>
      <c r="K107" s="339" t="s">
        <v>188</v>
      </c>
      <c r="L107" s="339">
        <v>0</v>
      </c>
      <c r="M107" s="495" t="s">
        <v>651</v>
      </c>
      <c r="N107" s="7"/>
      <c r="O107" s="7"/>
      <c r="P107" s="7"/>
      <c r="Q107" s="7"/>
      <c r="R107" s="7"/>
      <c r="S107" s="7"/>
      <c r="T107" s="7"/>
      <c r="U107" s="7"/>
      <c r="V107" s="486"/>
      <c r="W107" s="486"/>
      <c r="X107" s="486"/>
      <c r="Y107" s="486"/>
      <c r="Z107" s="486"/>
      <c r="AA107" s="486"/>
      <c r="AB107" s="486"/>
      <c r="AC107" s="486"/>
      <c r="AD107" s="486"/>
      <c r="AE107" s="486"/>
      <c r="AF107" s="486"/>
      <c r="AG107" s="486"/>
      <c r="AH107" s="486"/>
      <c r="AI107" s="486"/>
      <c r="AJ107" s="486"/>
      <c r="AK107" s="486"/>
      <c r="AL107" s="486"/>
      <c r="AM107" s="486"/>
      <c r="AN107" s="486"/>
      <c r="AO107" s="486"/>
      <c r="AP107" s="486"/>
      <c r="AQ107" s="486"/>
      <c r="AR107" s="486"/>
      <c r="AS107" s="486"/>
      <c r="AT107" s="486"/>
      <c r="AU107" s="486"/>
      <c r="AV107" s="486"/>
      <c r="AW107" s="486"/>
      <c r="AX107" s="486"/>
      <c r="AY107" s="486"/>
      <c r="AZ107" s="486"/>
      <c r="BA107" s="486"/>
      <c r="BB107" s="486"/>
      <c r="BC107" s="486"/>
      <c r="BD107" s="486"/>
      <c r="BE107" s="486"/>
      <c r="BF107" s="486"/>
      <c r="BG107" s="486"/>
      <c r="BH107" s="486"/>
      <c r="BI107" s="486"/>
      <c r="BJ107" s="486"/>
      <c r="BK107" s="486"/>
      <c r="BL107" s="486"/>
      <c r="BM107" s="486"/>
      <c r="BN107" s="486"/>
      <c r="BO107" s="486"/>
      <c r="BP107" s="486"/>
      <c r="BQ107" s="486"/>
      <c r="BR107" s="486"/>
      <c r="BS107" s="486"/>
      <c r="BT107" s="486"/>
      <c r="BU107" s="486"/>
      <c r="BV107" s="486"/>
      <c r="BW107" s="486"/>
      <c r="BX107" s="486"/>
      <c r="BY107" s="486"/>
      <c r="BZ107" s="486"/>
      <c r="CA107" s="486"/>
      <c r="CB107" s="486"/>
      <c r="CC107" s="486"/>
      <c r="CD107" s="486"/>
      <c r="CE107" s="486"/>
      <c r="CF107" s="486"/>
      <c r="CG107" s="486"/>
      <c r="CH107" s="486"/>
      <c r="CI107" s="486"/>
      <c r="CJ107" s="486"/>
      <c r="CK107" s="486"/>
      <c r="CL107" s="486"/>
      <c r="CM107" s="486"/>
      <c r="CN107" s="486"/>
      <c r="CO107" s="486"/>
      <c r="CP107" s="486"/>
      <c r="CQ107" s="486"/>
      <c r="CR107" s="486"/>
      <c r="CS107" s="486"/>
      <c r="CT107" s="486"/>
      <c r="CU107" s="486"/>
      <c r="CV107" s="486"/>
      <c r="CW107" s="486"/>
      <c r="CX107" s="486"/>
      <c r="CY107" s="486"/>
      <c r="CZ107" s="486"/>
      <c r="DA107" s="486"/>
      <c r="DB107" s="486"/>
      <c r="DC107" s="486"/>
      <c r="DD107" s="486"/>
      <c r="DE107" s="486"/>
      <c r="DF107" s="486"/>
      <c r="DG107" s="486"/>
      <c r="DH107" s="486"/>
      <c r="DI107" s="486"/>
      <c r="DJ107" s="486"/>
      <c r="DK107" s="486"/>
      <c r="DL107" s="486"/>
      <c r="DM107" s="486"/>
      <c r="DN107" s="486"/>
      <c r="DO107" s="486"/>
      <c r="DP107" s="486"/>
      <c r="DQ107" s="486"/>
      <c r="DR107" s="486"/>
      <c r="DS107" s="486"/>
      <c r="DT107" s="486"/>
      <c r="DU107" s="486"/>
      <c r="DV107" s="486"/>
      <c r="DW107" s="486"/>
      <c r="DX107" s="486"/>
      <c r="DY107" s="486"/>
      <c r="DZ107" s="486"/>
      <c r="EA107" s="486"/>
      <c r="EB107" s="486"/>
      <c r="EC107" s="486"/>
      <c r="ED107" s="486"/>
      <c r="EE107" s="486"/>
      <c r="EF107" s="486"/>
      <c r="EG107" s="486"/>
      <c r="EH107" s="486"/>
      <c r="EI107" s="486"/>
      <c r="EJ107" s="486"/>
      <c r="EK107" s="486"/>
      <c r="EL107" s="486"/>
      <c r="EM107" s="486"/>
      <c r="EN107" s="486"/>
      <c r="EO107" s="486"/>
      <c r="EP107" s="486"/>
      <c r="EQ107" s="486"/>
      <c r="ER107" s="486"/>
      <c r="ES107" s="486"/>
      <c r="ET107" s="486"/>
      <c r="EU107" s="486"/>
      <c r="EV107" s="486"/>
      <c r="EW107" s="486"/>
      <c r="EX107" s="486"/>
      <c r="EY107" s="486"/>
      <c r="EZ107" s="486"/>
      <c r="FA107" s="486"/>
      <c r="FB107" s="486"/>
      <c r="FC107" s="486"/>
      <c r="FD107" s="486"/>
      <c r="FE107" s="486"/>
      <c r="FF107" s="486"/>
      <c r="FG107" s="486"/>
      <c r="FH107" s="486"/>
      <c r="FI107" s="486"/>
      <c r="FJ107" s="486"/>
      <c r="FK107" s="486"/>
      <c r="FL107" s="488"/>
    </row>
    <row r="108" s="413" customFormat="1" ht="17.1" customHeight="1" spans="1:168">
      <c r="A108" s="343"/>
      <c r="B108" s="345"/>
      <c r="C108" s="355">
        <v>694.05</v>
      </c>
      <c r="D108" s="355">
        <v>1856</v>
      </c>
      <c r="E108" s="355">
        <v>2909</v>
      </c>
      <c r="F108" s="341"/>
      <c r="G108" s="345" t="s">
        <v>249</v>
      </c>
      <c r="H108" s="345" t="s">
        <v>99</v>
      </c>
      <c r="I108" s="345" t="s">
        <v>216</v>
      </c>
      <c r="J108" s="339" t="s">
        <v>188</v>
      </c>
      <c r="K108" s="339">
        <v>10</v>
      </c>
      <c r="L108" s="355">
        <v>694.05</v>
      </c>
      <c r="M108" s="495"/>
      <c r="N108" s="7"/>
      <c r="O108" s="7"/>
      <c r="P108" s="7"/>
      <c r="Q108" s="7"/>
      <c r="R108" s="7"/>
      <c r="S108" s="7"/>
      <c r="T108" s="7"/>
      <c r="U108" s="7"/>
      <c r="V108" s="486"/>
      <c r="W108" s="486"/>
      <c r="X108" s="486"/>
      <c r="Y108" s="486"/>
      <c r="Z108" s="486"/>
      <c r="AA108" s="486"/>
      <c r="AB108" s="486"/>
      <c r="AC108" s="486"/>
      <c r="AD108" s="486"/>
      <c r="AE108" s="486"/>
      <c r="AF108" s="486"/>
      <c r="AG108" s="486"/>
      <c r="AH108" s="486"/>
      <c r="AI108" s="486"/>
      <c r="AJ108" s="486"/>
      <c r="AK108" s="486"/>
      <c r="AL108" s="486"/>
      <c r="AM108" s="486"/>
      <c r="AN108" s="486"/>
      <c r="AO108" s="486"/>
      <c r="AP108" s="486"/>
      <c r="AQ108" s="486"/>
      <c r="AR108" s="486"/>
      <c r="AS108" s="486"/>
      <c r="AT108" s="486"/>
      <c r="AU108" s="486"/>
      <c r="AV108" s="486"/>
      <c r="AW108" s="486"/>
      <c r="AX108" s="486"/>
      <c r="AY108" s="486"/>
      <c r="AZ108" s="486"/>
      <c r="BA108" s="486"/>
      <c r="BB108" s="486"/>
      <c r="BC108" s="486"/>
      <c r="BD108" s="486"/>
      <c r="BE108" s="486"/>
      <c r="BF108" s="486"/>
      <c r="BG108" s="486"/>
      <c r="BH108" s="486"/>
      <c r="BI108" s="486"/>
      <c r="BJ108" s="486"/>
      <c r="BK108" s="486"/>
      <c r="BL108" s="486"/>
      <c r="BM108" s="486"/>
      <c r="BN108" s="486"/>
      <c r="BO108" s="486"/>
      <c r="BP108" s="486"/>
      <c r="BQ108" s="486"/>
      <c r="BR108" s="486"/>
      <c r="BS108" s="486"/>
      <c r="BT108" s="486"/>
      <c r="BU108" s="486"/>
      <c r="BV108" s="486"/>
      <c r="BW108" s="486"/>
      <c r="BX108" s="486"/>
      <c r="BY108" s="486"/>
      <c r="BZ108" s="486"/>
      <c r="CA108" s="486"/>
      <c r="CB108" s="486"/>
      <c r="CC108" s="486"/>
      <c r="CD108" s="486"/>
      <c r="CE108" s="486"/>
      <c r="CF108" s="486"/>
      <c r="CG108" s="486"/>
      <c r="CH108" s="486"/>
      <c r="CI108" s="486"/>
      <c r="CJ108" s="486"/>
      <c r="CK108" s="486"/>
      <c r="CL108" s="486"/>
      <c r="CM108" s="486"/>
      <c r="CN108" s="486"/>
      <c r="CO108" s="486"/>
      <c r="CP108" s="486"/>
      <c r="CQ108" s="486"/>
      <c r="CR108" s="486"/>
      <c r="CS108" s="486"/>
      <c r="CT108" s="486"/>
      <c r="CU108" s="486"/>
      <c r="CV108" s="486"/>
      <c r="CW108" s="486"/>
      <c r="CX108" s="486"/>
      <c r="CY108" s="486"/>
      <c r="CZ108" s="486"/>
      <c r="DA108" s="486"/>
      <c r="DB108" s="486"/>
      <c r="DC108" s="486"/>
      <c r="DD108" s="486"/>
      <c r="DE108" s="486"/>
      <c r="DF108" s="486"/>
      <c r="DG108" s="486"/>
      <c r="DH108" s="486"/>
      <c r="DI108" s="486"/>
      <c r="DJ108" s="486"/>
      <c r="DK108" s="486"/>
      <c r="DL108" s="486"/>
      <c r="DM108" s="486"/>
      <c r="DN108" s="486"/>
      <c r="DO108" s="486"/>
      <c r="DP108" s="486"/>
      <c r="DQ108" s="486"/>
      <c r="DR108" s="486"/>
      <c r="DS108" s="486"/>
      <c r="DT108" s="486"/>
      <c r="DU108" s="486"/>
      <c r="DV108" s="486"/>
      <c r="DW108" s="486"/>
      <c r="DX108" s="486"/>
      <c r="DY108" s="486"/>
      <c r="DZ108" s="486"/>
      <c r="EA108" s="486"/>
      <c r="EB108" s="486"/>
      <c r="EC108" s="486"/>
      <c r="ED108" s="486"/>
      <c r="EE108" s="486"/>
      <c r="EF108" s="486"/>
      <c r="EG108" s="486"/>
      <c r="EH108" s="486"/>
      <c r="EI108" s="486"/>
      <c r="EJ108" s="486"/>
      <c r="EK108" s="486"/>
      <c r="EL108" s="486"/>
      <c r="EM108" s="486"/>
      <c r="EN108" s="486"/>
      <c r="EO108" s="486"/>
      <c r="EP108" s="486"/>
      <c r="EQ108" s="486"/>
      <c r="ER108" s="486"/>
      <c r="ES108" s="486"/>
      <c r="ET108" s="486"/>
      <c r="EU108" s="486"/>
      <c r="EV108" s="486"/>
      <c r="EW108" s="486"/>
      <c r="EX108" s="486"/>
      <c r="EY108" s="486"/>
      <c r="EZ108" s="486"/>
      <c r="FA108" s="486"/>
      <c r="FB108" s="486"/>
      <c r="FC108" s="486"/>
      <c r="FD108" s="486"/>
      <c r="FE108" s="486"/>
      <c r="FF108" s="486"/>
      <c r="FG108" s="486"/>
      <c r="FH108" s="486"/>
      <c r="FI108" s="486"/>
      <c r="FJ108" s="486"/>
      <c r="FK108" s="486"/>
      <c r="FL108" s="488"/>
    </row>
    <row r="109" s="413" customFormat="1" ht="12.95" customHeight="1" spans="1:168">
      <c r="A109" s="343"/>
      <c r="B109" s="345" t="s">
        <v>250</v>
      </c>
      <c r="C109" s="339" t="s">
        <v>188</v>
      </c>
      <c r="D109" s="339" t="s">
        <v>188</v>
      </c>
      <c r="E109" s="339" t="s">
        <v>188</v>
      </c>
      <c r="F109" s="345" t="s">
        <v>172</v>
      </c>
      <c r="G109" s="345" t="s">
        <v>246</v>
      </c>
      <c r="H109" s="339" t="s">
        <v>188</v>
      </c>
      <c r="I109" s="339" t="s">
        <v>188</v>
      </c>
      <c r="J109" s="339" t="s">
        <v>188</v>
      </c>
      <c r="K109" s="339" t="s">
        <v>188</v>
      </c>
      <c r="L109" s="339">
        <v>0</v>
      </c>
      <c r="M109" s="495"/>
      <c r="N109" s="7"/>
      <c r="O109" s="7"/>
      <c r="P109" s="7"/>
      <c r="Q109" s="7"/>
      <c r="R109" s="7"/>
      <c r="S109" s="7"/>
      <c r="T109" s="7"/>
      <c r="U109" s="7"/>
      <c r="V109" s="486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6"/>
      <c r="AH109" s="486"/>
      <c r="AI109" s="486"/>
      <c r="AJ109" s="486"/>
      <c r="AK109" s="486"/>
      <c r="AL109" s="486"/>
      <c r="AM109" s="486"/>
      <c r="AN109" s="486"/>
      <c r="AO109" s="486"/>
      <c r="AP109" s="486"/>
      <c r="AQ109" s="486"/>
      <c r="AR109" s="486"/>
      <c r="AS109" s="486"/>
      <c r="AT109" s="486"/>
      <c r="AU109" s="486"/>
      <c r="AV109" s="486"/>
      <c r="AW109" s="486"/>
      <c r="AX109" s="486"/>
      <c r="AY109" s="486"/>
      <c r="AZ109" s="486"/>
      <c r="BA109" s="486"/>
      <c r="BB109" s="486"/>
      <c r="BC109" s="486"/>
      <c r="BD109" s="486"/>
      <c r="BE109" s="486"/>
      <c r="BF109" s="486"/>
      <c r="BG109" s="486"/>
      <c r="BH109" s="486"/>
      <c r="BI109" s="486"/>
      <c r="BJ109" s="486"/>
      <c r="BK109" s="486"/>
      <c r="BL109" s="486"/>
      <c r="BM109" s="486"/>
      <c r="BN109" s="486"/>
      <c r="BO109" s="486"/>
      <c r="BP109" s="486"/>
      <c r="BQ109" s="486"/>
      <c r="BR109" s="486"/>
      <c r="BS109" s="486"/>
      <c r="BT109" s="486"/>
      <c r="BU109" s="486"/>
      <c r="BV109" s="486"/>
      <c r="BW109" s="486"/>
      <c r="BX109" s="486"/>
      <c r="BY109" s="486"/>
      <c r="BZ109" s="486"/>
      <c r="CA109" s="486"/>
      <c r="CB109" s="486"/>
      <c r="CC109" s="486"/>
      <c r="CD109" s="486"/>
      <c r="CE109" s="486"/>
      <c r="CF109" s="486"/>
      <c r="CG109" s="486"/>
      <c r="CH109" s="486"/>
      <c r="CI109" s="486"/>
      <c r="CJ109" s="486"/>
      <c r="CK109" s="486"/>
      <c r="CL109" s="486"/>
      <c r="CM109" s="486"/>
      <c r="CN109" s="486"/>
      <c r="CO109" s="486"/>
      <c r="CP109" s="486"/>
      <c r="CQ109" s="486"/>
      <c r="CR109" s="486"/>
      <c r="CS109" s="486"/>
      <c r="CT109" s="486"/>
      <c r="CU109" s="486"/>
      <c r="CV109" s="486"/>
      <c r="CW109" s="486"/>
      <c r="CX109" s="486"/>
      <c r="CY109" s="486"/>
      <c r="CZ109" s="486"/>
      <c r="DA109" s="486"/>
      <c r="DB109" s="486"/>
      <c r="DC109" s="486"/>
      <c r="DD109" s="486"/>
      <c r="DE109" s="486"/>
      <c r="DF109" s="486"/>
      <c r="DG109" s="486"/>
      <c r="DH109" s="486"/>
      <c r="DI109" s="486"/>
      <c r="DJ109" s="486"/>
      <c r="DK109" s="486"/>
      <c r="DL109" s="486"/>
      <c r="DM109" s="486"/>
      <c r="DN109" s="486"/>
      <c r="DO109" s="486"/>
      <c r="DP109" s="486"/>
      <c r="DQ109" s="486"/>
      <c r="DR109" s="486"/>
      <c r="DS109" s="486"/>
      <c r="DT109" s="486"/>
      <c r="DU109" s="486"/>
      <c r="DV109" s="486"/>
      <c r="DW109" s="486"/>
      <c r="DX109" s="486"/>
      <c r="DY109" s="486"/>
      <c r="DZ109" s="486"/>
      <c r="EA109" s="486"/>
      <c r="EB109" s="486"/>
      <c r="EC109" s="486"/>
      <c r="ED109" s="486"/>
      <c r="EE109" s="486"/>
      <c r="EF109" s="486"/>
      <c r="EG109" s="486"/>
      <c r="EH109" s="486"/>
      <c r="EI109" s="486"/>
      <c r="EJ109" s="486"/>
      <c r="EK109" s="486"/>
      <c r="EL109" s="486"/>
      <c r="EM109" s="486"/>
      <c r="EN109" s="486"/>
      <c r="EO109" s="486"/>
      <c r="EP109" s="486"/>
      <c r="EQ109" s="486"/>
      <c r="ER109" s="486"/>
      <c r="ES109" s="486"/>
      <c r="ET109" s="486"/>
      <c r="EU109" s="486"/>
      <c r="EV109" s="486"/>
      <c r="EW109" s="486"/>
      <c r="EX109" s="486"/>
      <c r="EY109" s="486"/>
      <c r="EZ109" s="486"/>
      <c r="FA109" s="486"/>
      <c r="FB109" s="486"/>
      <c r="FC109" s="486"/>
      <c r="FD109" s="486"/>
      <c r="FE109" s="486"/>
      <c r="FF109" s="486"/>
      <c r="FG109" s="486"/>
      <c r="FH109" s="486"/>
      <c r="FI109" s="486"/>
      <c r="FJ109" s="486"/>
      <c r="FK109" s="486"/>
      <c r="FL109" s="488"/>
    </row>
    <row r="110" s="413" customFormat="1" ht="14.1" customHeight="1" spans="1:168">
      <c r="A110" s="343"/>
      <c r="B110" s="345"/>
      <c r="C110" s="339">
        <v>297</v>
      </c>
      <c r="D110" s="358">
        <v>1237</v>
      </c>
      <c r="E110" s="358">
        <v>15030</v>
      </c>
      <c r="F110" s="345"/>
      <c r="G110" s="345" t="s">
        <v>249</v>
      </c>
      <c r="H110" s="345" t="s">
        <v>99</v>
      </c>
      <c r="I110" s="345" t="s">
        <v>251</v>
      </c>
      <c r="J110" s="339" t="s">
        <v>188</v>
      </c>
      <c r="K110" s="355">
        <v>10</v>
      </c>
      <c r="L110" s="355">
        <v>297</v>
      </c>
      <c r="M110" s="495"/>
      <c r="N110" s="7"/>
      <c r="O110" s="7"/>
      <c r="P110" s="7"/>
      <c r="Q110" s="7"/>
      <c r="R110" s="7"/>
      <c r="S110" s="7"/>
      <c r="T110" s="7"/>
      <c r="U110" s="7"/>
      <c r="V110" s="486"/>
      <c r="W110" s="486"/>
      <c r="X110" s="486"/>
      <c r="Y110" s="486"/>
      <c r="Z110" s="486"/>
      <c r="AA110" s="486"/>
      <c r="AB110" s="486"/>
      <c r="AC110" s="486"/>
      <c r="AD110" s="486"/>
      <c r="AE110" s="486"/>
      <c r="AF110" s="486"/>
      <c r="AG110" s="486"/>
      <c r="AH110" s="486"/>
      <c r="AI110" s="486"/>
      <c r="AJ110" s="486"/>
      <c r="AK110" s="486"/>
      <c r="AL110" s="486"/>
      <c r="AM110" s="486"/>
      <c r="AN110" s="486"/>
      <c r="AO110" s="486"/>
      <c r="AP110" s="486"/>
      <c r="AQ110" s="486"/>
      <c r="AR110" s="486"/>
      <c r="AS110" s="486"/>
      <c r="AT110" s="486"/>
      <c r="AU110" s="486"/>
      <c r="AV110" s="486"/>
      <c r="AW110" s="486"/>
      <c r="AX110" s="486"/>
      <c r="AY110" s="486"/>
      <c r="AZ110" s="486"/>
      <c r="BA110" s="486"/>
      <c r="BB110" s="486"/>
      <c r="BC110" s="486"/>
      <c r="BD110" s="486"/>
      <c r="BE110" s="486"/>
      <c r="BF110" s="486"/>
      <c r="BG110" s="486"/>
      <c r="BH110" s="486"/>
      <c r="BI110" s="486"/>
      <c r="BJ110" s="486"/>
      <c r="BK110" s="486"/>
      <c r="BL110" s="486"/>
      <c r="BM110" s="486"/>
      <c r="BN110" s="486"/>
      <c r="BO110" s="486"/>
      <c r="BP110" s="486"/>
      <c r="BQ110" s="486"/>
      <c r="BR110" s="486"/>
      <c r="BS110" s="486"/>
      <c r="BT110" s="486"/>
      <c r="BU110" s="486"/>
      <c r="BV110" s="486"/>
      <c r="BW110" s="486"/>
      <c r="BX110" s="486"/>
      <c r="BY110" s="486"/>
      <c r="BZ110" s="486"/>
      <c r="CA110" s="486"/>
      <c r="CB110" s="486"/>
      <c r="CC110" s="486"/>
      <c r="CD110" s="486"/>
      <c r="CE110" s="486"/>
      <c r="CF110" s="486"/>
      <c r="CG110" s="486"/>
      <c r="CH110" s="486"/>
      <c r="CI110" s="486"/>
      <c r="CJ110" s="486"/>
      <c r="CK110" s="486"/>
      <c r="CL110" s="486"/>
      <c r="CM110" s="486"/>
      <c r="CN110" s="486"/>
      <c r="CO110" s="486"/>
      <c r="CP110" s="486"/>
      <c r="CQ110" s="486"/>
      <c r="CR110" s="486"/>
      <c r="CS110" s="486"/>
      <c r="CT110" s="486"/>
      <c r="CU110" s="486"/>
      <c r="CV110" s="486"/>
      <c r="CW110" s="486"/>
      <c r="CX110" s="486"/>
      <c r="CY110" s="486"/>
      <c r="CZ110" s="486"/>
      <c r="DA110" s="486"/>
      <c r="DB110" s="486"/>
      <c r="DC110" s="486"/>
      <c r="DD110" s="486"/>
      <c r="DE110" s="486"/>
      <c r="DF110" s="486"/>
      <c r="DG110" s="486"/>
      <c r="DH110" s="486"/>
      <c r="DI110" s="486"/>
      <c r="DJ110" s="486"/>
      <c r="DK110" s="486"/>
      <c r="DL110" s="486"/>
      <c r="DM110" s="486"/>
      <c r="DN110" s="486"/>
      <c r="DO110" s="486"/>
      <c r="DP110" s="486"/>
      <c r="DQ110" s="486"/>
      <c r="DR110" s="486"/>
      <c r="DS110" s="486"/>
      <c r="DT110" s="486"/>
      <c r="DU110" s="486"/>
      <c r="DV110" s="486"/>
      <c r="DW110" s="486"/>
      <c r="DX110" s="486"/>
      <c r="DY110" s="486"/>
      <c r="DZ110" s="486"/>
      <c r="EA110" s="486"/>
      <c r="EB110" s="486"/>
      <c r="EC110" s="486"/>
      <c r="ED110" s="486"/>
      <c r="EE110" s="486"/>
      <c r="EF110" s="486"/>
      <c r="EG110" s="486"/>
      <c r="EH110" s="486"/>
      <c r="EI110" s="486"/>
      <c r="EJ110" s="486"/>
      <c r="EK110" s="486"/>
      <c r="EL110" s="486"/>
      <c r="EM110" s="486"/>
      <c r="EN110" s="486"/>
      <c r="EO110" s="486"/>
      <c r="EP110" s="486"/>
      <c r="EQ110" s="486"/>
      <c r="ER110" s="486"/>
      <c r="ES110" s="486"/>
      <c r="ET110" s="486"/>
      <c r="EU110" s="486"/>
      <c r="EV110" s="486"/>
      <c r="EW110" s="486"/>
      <c r="EX110" s="486"/>
      <c r="EY110" s="486"/>
      <c r="EZ110" s="486"/>
      <c r="FA110" s="486"/>
      <c r="FB110" s="486"/>
      <c r="FC110" s="486"/>
      <c r="FD110" s="486"/>
      <c r="FE110" s="486"/>
      <c r="FF110" s="486"/>
      <c r="FG110" s="486"/>
      <c r="FH110" s="486"/>
      <c r="FI110" s="486"/>
      <c r="FJ110" s="486"/>
      <c r="FK110" s="486"/>
      <c r="FL110" s="488"/>
    </row>
    <row r="111" s="411" customFormat="1" ht="15" customHeight="1" spans="1:16384">
      <c r="A111" s="345" t="s">
        <v>598</v>
      </c>
      <c r="B111" s="345"/>
      <c r="C111" s="342">
        <f>C79+C86+C88+C89+C108+C110</f>
        <v>35556.05</v>
      </c>
      <c r="D111" s="359"/>
      <c r="E111" s="359"/>
      <c r="F111" s="345"/>
      <c r="G111" s="345"/>
      <c r="H111" s="345"/>
      <c r="I111" s="345"/>
      <c r="J111" s="343"/>
      <c r="K111" s="378"/>
      <c r="L111" s="378"/>
      <c r="M111" s="379"/>
      <c r="N111" s="490"/>
      <c r="O111" s="490"/>
      <c r="P111" s="490"/>
      <c r="Q111" s="490"/>
      <c r="R111" s="490"/>
      <c r="S111" s="490"/>
      <c r="T111" s="490"/>
      <c r="U111" s="490"/>
      <c r="V111" s="490"/>
      <c r="W111" s="490"/>
      <c r="X111" s="490"/>
      <c r="Y111" s="490"/>
      <c r="Z111" s="490"/>
      <c r="AA111" s="490"/>
      <c r="AB111" s="490"/>
      <c r="AC111" s="490"/>
      <c r="AD111" s="490"/>
      <c r="AE111" s="490"/>
      <c r="AF111" s="490"/>
      <c r="AG111" s="490"/>
      <c r="AH111" s="490"/>
      <c r="AI111" s="490"/>
      <c r="AJ111" s="490"/>
      <c r="AK111" s="490"/>
      <c r="AL111" s="490"/>
      <c r="AM111" s="490"/>
      <c r="AN111" s="490"/>
      <c r="AO111" s="490"/>
      <c r="AP111" s="490"/>
      <c r="AQ111" s="490"/>
      <c r="AR111" s="490"/>
      <c r="AS111" s="490"/>
      <c r="AT111" s="490"/>
      <c r="AU111" s="490"/>
      <c r="AV111" s="490"/>
      <c r="AW111" s="490"/>
      <c r="AX111" s="490"/>
      <c r="AY111" s="490"/>
      <c r="AZ111" s="490"/>
      <c r="BA111" s="490"/>
      <c r="BB111" s="490"/>
      <c r="BC111" s="490"/>
      <c r="BD111" s="490"/>
      <c r="BE111" s="490"/>
      <c r="BF111" s="490"/>
      <c r="BG111" s="490"/>
      <c r="BH111" s="490"/>
      <c r="BI111" s="490"/>
      <c r="BJ111" s="490"/>
      <c r="BK111" s="490"/>
      <c r="BL111" s="490"/>
      <c r="BM111" s="490"/>
      <c r="BN111" s="490"/>
      <c r="BO111" s="490"/>
      <c r="BP111" s="490"/>
      <c r="BQ111" s="490"/>
      <c r="BR111" s="490"/>
      <c r="BS111" s="490"/>
      <c r="BT111" s="490"/>
      <c r="BU111" s="490"/>
      <c r="BV111" s="490"/>
      <c r="BW111" s="490"/>
      <c r="BX111" s="490"/>
      <c r="BY111" s="490"/>
      <c r="BZ111" s="490"/>
      <c r="CA111" s="490"/>
      <c r="CB111" s="490"/>
      <c r="CC111" s="490"/>
      <c r="CD111" s="490"/>
      <c r="CE111" s="490"/>
      <c r="CF111" s="490"/>
      <c r="CG111" s="490"/>
      <c r="CH111" s="490"/>
      <c r="CI111" s="490"/>
      <c r="CJ111" s="490"/>
      <c r="CK111" s="490"/>
      <c r="CL111" s="490"/>
      <c r="CM111" s="490"/>
      <c r="CN111" s="490"/>
      <c r="CO111" s="490"/>
      <c r="CP111" s="490"/>
      <c r="CQ111" s="490"/>
      <c r="CR111" s="490"/>
      <c r="CS111" s="490"/>
      <c r="CT111" s="490"/>
      <c r="CU111" s="490"/>
      <c r="CV111" s="490"/>
      <c r="CW111" s="490"/>
      <c r="CX111" s="490"/>
      <c r="CY111" s="490"/>
      <c r="CZ111" s="490"/>
      <c r="DA111" s="490"/>
      <c r="DB111" s="490"/>
      <c r="DC111" s="490"/>
      <c r="DD111" s="490"/>
      <c r="DE111" s="490"/>
      <c r="DF111" s="490"/>
      <c r="DG111" s="490"/>
      <c r="DH111" s="490"/>
      <c r="DI111" s="490"/>
      <c r="DJ111" s="490"/>
      <c r="DK111" s="490"/>
      <c r="DL111" s="490"/>
      <c r="DM111" s="490"/>
      <c r="DN111" s="490"/>
      <c r="DO111" s="490"/>
      <c r="DP111" s="490"/>
      <c r="DQ111" s="490"/>
      <c r="DR111" s="490"/>
      <c r="DS111" s="490"/>
      <c r="DT111" s="490"/>
      <c r="DU111" s="490"/>
      <c r="DV111" s="490"/>
      <c r="DW111" s="490"/>
      <c r="DX111" s="490"/>
      <c r="DY111" s="490"/>
      <c r="DZ111" s="490"/>
      <c r="EA111" s="501"/>
      <c r="EB111" s="501"/>
      <c r="EC111" s="501"/>
      <c r="ED111" s="501"/>
      <c r="EE111" s="501"/>
      <c r="EF111" s="501"/>
      <c r="EG111" s="501"/>
      <c r="EH111" s="501"/>
      <c r="EI111" s="501"/>
      <c r="EJ111" s="501"/>
      <c r="EK111" s="501"/>
      <c r="EL111" s="501"/>
      <c r="XDR111" s="502"/>
      <c r="XDS111" s="502"/>
      <c r="XDT111" s="502"/>
      <c r="XDU111" s="502"/>
      <c r="XDV111" s="502"/>
      <c r="XDW111" s="502"/>
      <c r="XDX111" s="502"/>
      <c r="XDY111" s="502"/>
      <c r="XDZ111" s="502"/>
      <c r="XEA111" s="502"/>
      <c r="XEB111" s="502"/>
      <c r="XEC111" s="502"/>
      <c r="XED111" s="502"/>
      <c r="XEE111" s="502"/>
      <c r="XEF111" s="502"/>
      <c r="XEG111" s="502"/>
      <c r="XEH111" s="502"/>
      <c r="XEI111" s="502"/>
      <c r="XEJ111" s="502"/>
      <c r="XEK111" s="502"/>
      <c r="XEL111" s="502"/>
      <c r="XEM111" s="502"/>
      <c r="XEN111" s="502"/>
      <c r="XEO111" s="502"/>
      <c r="XEP111" s="502"/>
      <c r="XEQ111" s="502"/>
      <c r="XER111" s="502"/>
      <c r="XES111" s="502"/>
      <c r="XET111" s="502"/>
      <c r="XEU111" s="502"/>
      <c r="XEV111" s="502"/>
      <c r="XEW111" s="502"/>
      <c r="XEX111" s="502"/>
      <c r="XEY111" s="502"/>
      <c r="XEZ111" s="502"/>
      <c r="XFA111" s="502"/>
      <c r="XFB111" s="502"/>
      <c r="XFC111" s="502"/>
      <c r="XFD111" s="502"/>
    </row>
    <row r="112" s="414" customFormat="1" ht="21.95" customHeight="1" spans="1:13">
      <c r="A112" s="476" t="s">
        <v>252</v>
      </c>
      <c r="B112" s="476"/>
      <c r="C112" s="476"/>
      <c r="D112" s="476"/>
      <c r="E112" s="476"/>
      <c r="F112" s="476"/>
      <c r="G112" s="476"/>
      <c r="H112" s="476"/>
      <c r="I112" s="476"/>
      <c r="J112" s="476"/>
      <c r="K112" s="476"/>
      <c r="L112" s="476"/>
      <c r="M112" s="476"/>
    </row>
    <row r="113" s="414" customFormat="1" ht="18" customHeight="1" spans="1:13">
      <c r="A113" s="171" t="s">
        <v>652</v>
      </c>
      <c r="B113" s="171"/>
      <c r="C113" s="171"/>
      <c r="D113" s="171"/>
      <c r="E113" s="171"/>
      <c r="F113" s="171"/>
      <c r="G113" s="171"/>
      <c r="H113" s="171"/>
      <c r="I113" s="171"/>
      <c r="J113" s="171"/>
      <c r="K113" s="171"/>
      <c r="L113" s="171"/>
      <c r="M113" s="171"/>
    </row>
    <row r="114" s="415" customFormat="1" ht="29.25" customHeight="1" spans="1:13">
      <c r="A114" s="171" t="s">
        <v>2</v>
      </c>
      <c r="B114" s="171" t="s">
        <v>452</v>
      </c>
      <c r="C114" s="171" t="s">
        <v>255</v>
      </c>
      <c r="D114" s="171" t="s">
        <v>122</v>
      </c>
      <c r="E114" s="171" t="s">
        <v>257</v>
      </c>
      <c r="F114" s="171" t="s">
        <v>258</v>
      </c>
      <c r="G114" s="171" t="s">
        <v>259</v>
      </c>
      <c r="H114" s="171" t="s">
        <v>260</v>
      </c>
      <c r="I114" s="171" t="s">
        <v>261</v>
      </c>
      <c r="J114" s="171" t="s">
        <v>453</v>
      </c>
      <c r="K114" s="171" t="s">
        <v>263</v>
      </c>
      <c r="L114" s="171" t="s">
        <v>264</v>
      </c>
      <c r="M114" s="171"/>
    </row>
    <row r="115" s="414" customFormat="1" ht="27" customHeight="1" spans="1:13">
      <c r="A115" s="171">
        <v>1</v>
      </c>
      <c r="B115" s="477" t="s">
        <v>265</v>
      </c>
      <c r="C115" s="123" t="s">
        <v>98</v>
      </c>
      <c r="D115" s="124">
        <f>SUM(E115,F115)</f>
        <v>12778</v>
      </c>
      <c r="E115" s="121">
        <v>8507</v>
      </c>
      <c r="F115" s="123">
        <v>4271</v>
      </c>
      <c r="G115" s="123">
        <v>0</v>
      </c>
      <c r="H115" s="123">
        <v>107286</v>
      </c>
      <c r="I115" s="123">
        <v>57912</v>
      </c>
      <c r="J115" s="123">
        <v>63370</v>
      </c>
      <c r="K115" s="123">
        <v>2476430</v>
      </c>
      <c r="L115" s="150" t="s">
        <v>653</v>
      </c>
      <c r="M115" s="496"/>
    </row>
    <row r="116" s="414" customFormat="1" ht="27" customHeight="1" spans="1:13">
      <c r="A116" s="171"/>
      <c r="B116" s="477"/>
      <c r="C116" s="123" t="s">
        <v>101</v>
      </c>
      <c r="D116" s="124">
        <f>SUM(E116,F116)</f>
        <v>1836</v>
      </c>
      <c r="E116" s="123">
        <v>626</v>
      </c>
      <c r="F116" s="123">
        <v>1210</v>
      </c>
      <c r="G116" s="123">
        <v>0</v>
      </c>
      <c r="H116" s="123">
        <v>43628</v>
      </c>
      <c r="I116" s="151">
        <v>15658</v>
      </c>
      <c r="J116" s="123">
        <v>18683</v>
      </c>
      <c r="K116" s="123">
        <v>683876</v>
      </c>
      <c r="L116" s="496"/>
      <c r="M116" s="496"/>
    </row>
    <row r="117" s="414" customFormat="1" ht="27" customHeight="1" spans="1:13">
      <c r="A117" s="171"/>
      <c r="B117" s="477"/>
      <c r="C117" s="123" t="s">
        <v>267</v>
      </c>
      <c r="D117" s="124">
        <f t="shared" ref="D117:D123" si="0">(SUM(E117,F117))</f>
        <v>1569</v>
      </c>
      <c r="E117" s="123">
        <v>1505</v>
      </c>
      <c r="F117" s="123">
        <v>64</v>
      </c>
      <c r="G117" s="123">
        <v>0</v>
      </c>
      <c r="H117" s="123">
        <v>25442</v>
      </c>
      <c r="I117" s="123">
        <v>100</v>
      </c>
      <c r="J117" s="123">
        <v>8777</v>
      </c>
      <c r="K117" s="123">
        <v>143592</v>
      </c>
      <c r="L117" s="496"/>
      <c r="M117" s="496"/>
    </row>
    <row r="118" s="414" customFormat="1" ht="27" customHeight="1" spans="1:13">
      <c r="A118" s="171"/>
      <c r="B118" s="477"/>
      <c r="C118" s="123" t="s">
        <v>246</v>
      </c>
      <c r="D118" s="124">
        <f>(SUM(E118,F118))+0</f>
        <v>0</v>
      </c>
      <c r="E118" s="123">
        <v>0</v>
      </c>
      <c r="F118" s="123">
        <v>0</v>
      </c>
      <c r="G118" s="123">
        <v>0</v>
      </c>
      <c r="H118" s="123">
        <v>584</v>
      </c>
      <c r="I118" s="123">
        <v>100</v>
      </c>
      <c r="J118" s="123">
        <v>8</v>
      </c>
      <c r="K118" s="123">
        <v>854</v>
      </c>
      <c r="L118" s="496"/>
      <c r="M118" s="496"/>
    </row>
    <row r="119" s="414" customFormat="1" ht="27" customHeight="1" spans="1:13">
      <c r="A119" s="171"/>
      <c r="B119" s="477"/>
      <c r="C119" s="123" t="s">
        <v>268</v>
      </c>
      <c r="D119" s="124">
        <f t="shared" si="0"/>
        <v>35</v>
      </c>
      <c r="E119" s="123">
        <v>0</v>
      </c>
      <c r="F119" s="123">
        <v>35</v>
      </c>
      <c r="G119" s="123">
        <f>(SUM(F119,E119))</f>
        <v>35</v>
      </c>
      <c r="H119" s="123">
        <v>6532</v>
      </c>
      <c r="I119" s="123">
        <v>1035</v>
      </c>
      <c r="J119" s="123">
        <v>1029</v>
      </c>
      <c r="K119" s="123">
        <v>76688</v>
      </c>
      <c r="L119" s="496"/>
      <c r="M119" s="496"/>
    </row>
    <row r="120" s="414" customFormat="1" ht="27" customHeight="1" spans="1:13">
      <c r="A120" s="171"/>
      <c r="B120" s="477"/>
      <c r="C120" s="123" t="s">
        <v>269</v>
      </c>
      <c r="D120" s="124">
        <f t="shared" si="0"/>
        <v>824</v>
      </c>
      <c r="E120" s="123">
        <v>0</v>
      </c>
      <c r="F120" s="123">
        <v>824</v>
      </c>
      <c r="G120" s="123">
        <f t="shared" ref="G120:G122" si="1">SUM(D120)</f>
        <v>824</v>
      </c>
      <c r="H120" s="123">
        <v>0</v>
      </c>
      <c r="I120" s="123">
        <v>0</v>
      </c>
      <c r="J120" s="123">
        <v>5380</v>
      </c>
      <c r="K120" s="123">
        <v>102453</v>
      </c>
      <c r="L120" s="496"/>
      <c r="M120" s="496"/>
    </row>
    <row r="121" s="414" customFormat="1" ht="27" customHeight="1" spans="1:13">
      <c r="A121" s="171"/>
      <c r="B121" s="477"/>
      <c r="C121" s="123" t="s">
        <v>270</v>
      </c>
      <c r="D121" s="124">
        <f t="shared" si="0"/>
        <v>281</v>
      </c>
      <c r="E121" s="123">
        <v>31</v>
      </c>
      <c r="F121" s="123">
        <v>250</v>
      </c>
      <c r="G121" s="123">
        <f t="shared" si="1"/>
        <v>281</v>
      </c>
      <c r="H121" s="123">
        <v>17541</v>
      </c>
      <c r="I121" s="123">
        <v>1653</v>
      </c>
      <c r="J121" s="123">
        <v>4993</v>
      </c>
      <c r="K121" s="123">
        <v>70149</v>
      </c>
      <c r="L121" s="496"/>
      <c r="M121" s="496"/>
    </row>
    <row r="122" s="414" customFormat="1" ht="27" customHeight="1" spans="1:13">
      <c r="A122" s="171"/>
      <c r="B122" s="477"/>
      <c r="C122" s="123" t="s">
        <v>271</v>
      </c>
      <c r="D122" s="124">
        <f t="shared" si="0"/>
        <v>0</v>
      </c>
      <c r="E122" s="123">
        <v>0</v>
      </c>
      <c r="F122" s="123">
        <v>0</v>
      </c>
      <c r="G122" s="123">
        <f t="shared" si="1"/>
        <v>0</v>
      </c>
      <c r="H122" s="123">
        <v>4711</v>
      </c>
      <c r="I122" s="123">
        <v>0</v>
      </c>
      <c r="J122" s="123">
        <v>1203</v>
      </c>
      <c r="K122" s="123">
        <v>6826</v>
      </c>
      <c r="L122" s="496"/>
      <c r="M122" s="496"/>
    </row>
    <row r="123" s="414" customFormat="1" ht="27" customHeight="1" spans="1:13">
      <c r="A123" s="171"/>
      <c r="B123" s="477"/>
      <c r="C123" s="123" t="s">
        <v>272</v>
      </c>
      <c r="D123" s="124">
        <f t="shared" si="0"/>
        <v>17323</v>
      </c>
      <c r="E123" s="124">
        <f t="shared" ref="E123:K123" si="2">SUM(E115:E122)</f>
        <v>10669</v>
      </c>
      <c r="F123" s="124">
        <f t="shared" si="2"/>
        <v>6654</v>
      </c>
      <c r="G123" s="124">
        <f t="shared" si="2"/>
        <v>1140</v>
      </c>
      <c r="H123" s="124">
        <f t="shared" si="2"/>
        <v>205724</v>
      </c>
      <c r="I123" s="124">
        <f t="shared" si="2"/>
        <v>76458</v>
      </c>
      <c r="J123" s="124">
        <f t="shared" si="2"/>
        <v>103443</v>
      </c>
      <c r="K123" s="124">
        <f t="shared" si="2"/>
        <v>3560868</v>
      </c>
      <c r="L123" s="496"/>
      <c r="M123" s="496"/>
    </row>
    <row r="124" s="414" customFormat="1" ht="29.25" customHeight="1" spans="1:13">
      <c r="A124" s="171">
        <v>2</v>
      </c>
      <c r="B124" s="478" t="s">
        <v>273</v>
      </c>
      <c r="C124" s="171" t="s">
        <v>274</v>
      </c>
      <c r="D124" s="171" t="s">
        <v>122</v>
      </c>
      <c r="E124" s="171" t="s">
        <v>257</v>
      </c>
      <c r="F124" s="171" t="s">
        <v>455</v>
      </c>
      <c r="G124" s="171" t="s">
        <v>275</v>
      </c>
      <c r="H124" s="171" t="s">
        <v>276</v>
      </c>
      <c r="I124" s="171" t="s">
        <v>456</v>
      </c>
      <c r="J124" s="171" t="s">
        <v>453</v>
      </c>
      <c r="K124" s="171" t="s">
        <v>263</v>
      </c>
      <c r="L124" s="171" t="s">
        <v>278</v>
      </c>
      <c r="M124" s="171"/>
    </row>
    <row r="125" s="414" customFormat="1" ht="26.1" customHeight="1" spans="1:13">
      <c r="A125" s="171"/>
      <c r="B125" s="478"/>
      <c r="C125" s="479" t="s">
        <v>457</v>
      </c>
      <c r="D125" s="126">
        <f t="shared" ref="D125:D131" si="3">SUM(E125:F125)</f>
        <v>0</v>
      </c>
      <c r="E125" s="121">
        <v>0</v>
      </c>
      <c r="F125" s="121">
        <v>0</v>
      </c>
      <c r="G125" s="121">
        <v>0</v>
      </c>
      <c r="H125" s="121">
        <v>0</v>
      </c>
      <c r="I125" s="123">
        <v>3089</v>
      </c>
      <c r="J125" s="121">
        <v>0</v>
      </c>
      <c r="K125" s="121">
        <v>173148</v>
      </c>
      <c r="L125" s="380" t="s">
        <v>654</v>
      </c>
      <c r="M125" s="380"/>
    </row>
    <row r="126" s="414" customFormat="1" ht="26.1" customHeight="1" spans="1:13">
      <c r="A126" s="171"/>
      <c r="B126" s="478"/>
      <c r="C126" s="479" t="s">
        <v>459</v>
      </c>
      <c r="D126" s="126">
        <f t="shared" si="3"/>
        <v>1988</v>
      </c>
      <c r="E126" s="121">
        <v>0</v>
      </c>
      <c r="F126" s="121">
        <v>1988</v>
      </c>
      <c r="G126" s="121">
        <v>33</v>
      </c>
      <c r="H126" s="121">
        <v>184</v>
      </c>
      <c r="I126" s="121">
        <v>3431</v>
      </c>
      <c r="J126" s="121">
        <v>11068</v>
      </c>
      <c r="K126" s="121">
        <v>206426</v>
      </c>
      <c r="L126" s="380"/>
      <c r="M126" s="380"/>
    </row>
    <row r="127" s="414" customFormat="1" ht="26.1" customHeight="1" spans="1:13">
      <c r="A127" s="171"/>
      <c r="B127" s="478"/>
      <c r="C127" s="479" t="s">
        <v>460</v>
      </c>
      <c r="D127" s="126">
        <f t="shared" si="3"/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101</v>
      </c>
      <c r="J127" s="121">
        <v>0</v>
      </c>
      <c r="K127" s="121">
        <v>5569</v>
      </c>
      <c r="L127" s="380"/>
      <c r="M127" s="380"/>
    </row>
    <row r="128" s="414" customFormat="1" ht="26.1" customHeight="1" spans="1:15">
      <c r="A128" s="171"/>
      <c r="B128" s="478"/>
      <c r="C128" s="479" t="s">
        <v>461</v>
      </c>
      <c r="D128" s="126">
        <f t="shared" si="3"/>
        <v>2636</v>
      </c>
      <c r="E128" s="121">
        <v>0</v>
      </c>
      <c r="F128" s="15">
        <v>2636</v>
      </c>
      <c r="G128" s="15">
        <v>44</v>
      </c>
      <c r="H128" s="121">
        <v>258</v>
      </c>
      <c r="I128" s="121">
        <v>6204</v>
      </c>
      <c r="J128" s="15">
        <v>15485</v>
      </c>
      <c r="K128" s="121">
        <v>372907</v>
      </c>
      <c r="L128" s="380"/>
      <c r="M128" s="380"/>
      <c r="N128" s="415"/>
      <c r="O128" s="415"/>
    </row>
    <row r="129" s="414" customFormat="1" ht="26.1" customHeight="1" spans="1:13">
      <c r="A129" s="171"/>
      <c r="B129" s="478"/>
      <c r="C129" s="479" t="s">
        <v>462</v>
      </c>
      <c r="D129" s="126">
        <f t="shared" si="3"/>
        <v>2533</v>
      </c>
      <c r="E129" s="121">
        <v>0</v>
      </c>
      <c r="F129" s="15">
        <v>2533</v>
      </c>
      <c r="G129" s="15">
        <v>42</v>
      </c>
      <c r="H129" s="121">
        <v>237</v>
      </c>
      <c r="I129" s="121">
        <v>6526</v>
      </c>
      <c r="J129" s="15">
        <v>14268</v>
      </c>
      <c r="K129" s="121">
        <v>392405</v>
      </c>
      <c r="L129" s="380"/>
      <c r="M129" s="380"/>
    </row>
    <row r="130" s="414" customFormat="1" ht="26.1" customHeight="1" spans="1:15">
      <c r="A130" s="171"/>
      <c r="B130" s="478"/>
      <c r="C130" s="479" t="s">
        <v>463</v>
      </c>
      <c r="D130" s="126">
        <f t="shared" si="3"/>
        <v>0</v>
      </c>
      <c r="E130" s="123">
        <v>0</v>
      </c>
      <c r="F130" s="15">
        <v>0</v>
      </c>
      <c r="G130" s="15">
        <v>0</v>
      </c>
      <c r="H130" s="123">
        <v>0</v>
      </c>
      <c r="I130" s="123">
        <v>2971</v>
      </c>
      <c r="J130" s="15">
        <v>0</v>
      </c>
      <c r="K130" s="123">
        <v>178583</v>
      </c>
      <c r="L130" s="380"/>
      <c r="M130" s="380"/>
      <c r="N130" s="415"/>
      <c r="O130" s="415"/>
    </row>
    <row r="131" s="414" customFormat="1" ht="26.1" customHeight="1" spans="1:13">
      <c r="A131" s="171"/>
      <c r="B131" s="478"/>
      <c r="C131" s="479" t="s">
        <v>464</v>
      </c>
      <c r="D131" s="126">
        <f t="shared" si="3"/>
        <v>0</v>
      </c>
      <c r="E131" s="123">
        <v>0</v>
      </c>
      <c r="F131" s="123">
        <v>0</v>
      </c>
      <c r="G131" s="123">
        <v>0</v>
      </c>
      <c r="H131" s="123">
        <v>0</v>
      </c>
      <c r="I131" s="123">
        <v>290</v>
      </c>
      <c r="J131" s="123">
        <v>0</v>
      </c>
      <c r="K131" s="123">
        <v>16118</v>
      </c>
      <c r="L131" s="380"/>
      <c r="M131" s="380"/>
    </row>
    <row r="132" s="414" customFormat="1" ht="26.1" customHeight="1" spans="1:13">
      <c r="A132" s="171"/>
      <c r="B132" s="478"/>
      <c r="C132" s="121" t="s">
        <v>272</v>
      </c>
      <c r="D132" s="124">
        <f t="shared" ref="D132:K132" si="4">SUM(D125:D131)</f>
        <v>7157</v>
      </c>
      <c r="E132" s="124">
        <f t="shared" si="4"/>
        <v>0</v>
      </c>
      <c r="F132" s="124">
        <f t="shared" si="4"/>
        <v>7157</v>
      </c>
      <c r="G132" s="124">
        <f t="shared" si="4"/>
        <v>119</v>
      </c>
      <c r="H132" s="124">
        <f t="shared" si="4"/>
        <v>679</v>
      </c>
      <c r="I132" s="124">
        <f t="shared" si="4"/>
        <v>22612</v>
      </c>
      <c r="J132" s="124">
        <f t="shared" si="4"/>
        <v>40821</v>
      </c>
      <c r="K132" s="124">
        <f t="shared" si="4"/>
        <v>1345156</v>
      </c>
      <c r="L132" s="380"/>
      <c r="M132" s="380"/>
    </row>
    <row r="133" s="414" customFormat="1" ht="29.25" customHeight="1" spans="1:13">
      <c r="A133" s="171">
        <v>3</v>
      </c>
      <c r="B133" s="171" t="s">
        <v>452</v>
      </c>
      <c r="C133" s="171" t="s">
        <v>255</v>
      </c>
      <c r="D133" s="171" t="s">
        <v>122</v>
      </c>
      <c r="E133" s="171" t="s">
        <v>257</v>
      </c>
      <c r="F133" s="171" t="s">
        <v>455</v>
      </c>
      <c r="G133" s="171" t="s">
        <v>259</v>
      </c>
      <c r="H133" s="171" t="s">
        <v>260</v>
      </c>
      <c r="I133" s="171" t="s">
        <v>261</v>
      </c>
      <c r="J133" s="171" t="s">
        <v>453</v>
      </c>
      <c r="K133" s="171" t="s">
        <v>263</v>
      </c>
      <c r="L133" s="171" t="s">
        <v>287</v>
      </c>
      <c r="M133" s="171"/>
    </row>
    <row r="134" s="414" customFormat="1" ht="26.1" customHeight="1" spans="1:13">
      <c r="A134" s="171"/>
      <c r="B134" s="505" t="s">
        <v>288</v>
      </c>
      <c r="C134" s="123" t="s">
        <v>98</v>
      </c>
      <c r="D134" s="123">
        <f t="shared" ref="D134:D140" si="5">SUM(F134)</f>
        <v>0</v>
      </c>
      <c r="E134" s="123">
        <v>0</v>
      </c>
      <c r="F134" s="123">
        <v>0</v>
      </c>
      <c r="G134" s="123">
        <f t="shared" ref="G134:G138" si="6">SUM(E134,F134)</f>
        <v>0</v>
      </c>
      <c r="H134" s="123">
        <v>1082</v>
      </c>
      <c r="I134" s="123">
        <v>0</v>
      </c>
      <c r="J134" s="123">
        <v>7522</v>
      </c>
      <c r="K134" s="123">
        <v>52596</v>
      </c>
      <c r="L134" s="380" t="s">
        <v>655</v>
      </c>
      <c r="M134" s="380"/>
    </row>
    <row r="135" s="414" customFormat="1" ht="26.1" customHeight="1" spans="1:13">
      <c r="A135" s="171"/>
      <c r="B135" s="505"/>
      <c r="C135" s="123" t="s">
        <v>101</v>
      </c>
      <c r="D135" s="123">
        <f t="shared" si="5"/>
        <v>0</v>
      </c>
      <c r="E135" s="123">
        <v>0</v>
      </c>
      <c r="F135" s="123">
        <v>0</v>
      </c>
      <c r="G135" s="123">
        <f t="shared" si="6"/>
        <v>0</v>
      </c>
      <c r="H135" s="123"/>
      <c r="I135" s="123"/>
      <c r="J135" s="123"/>
      <c r="K135" s="123"/>
      <c r="L135" s="380"/>
      <c r="M135" s="380"/>
    </row>
    <row r="136" s="414" customFormat="1" ht="26.1" customHeight="1" spans="1:13">
      <c r="A136" s="171"/>
      <c r="B136" s="505"/>
      <c r="C136" s="123" t="s">
        <v>269</v>
      </c>
      <c r="D136" s="123">
        <f t="shared" si="5"/>
        <v>0</v>
      </c>
      <c r="E136" s="123">
        <v>0</v>
      </c>
      <c r="F136" s="123">
        <v>0</v>
      </c>
      <c r="G136" s="123">
        <f t="shared" si="6"/>
        <v>0</v>
      </c>
      <c r="H136" s="123"/>
      <c r="I136" s="123"/>
      <c r="J136" s="123"/>
      <c r="K136" s="123"/>
      <c r="L136" s="380"/>
      <c r="M136" s="380"/>
    </row>
    <row r="137" s="414" customFormat="1" ht="26.1" customHeight="1" spans="1:13">
      <c r="A137" s="171"/>
      <c r="B137" s="505"/>
      <c r="C137" s="123" t="s">
        <v>268</v>
      </c>
      <c r="D137" s="123">
        <f t="shared" si="5"/>
        <v>0</v>
      </c>
      <c r="E137" s="123">
        <v>0</v>
      </c>
      <c r="F137" s="123">
        <v>0</v>
      </c>
      <c r="G137" s="123">
        <f t="shared" si="6"/>
        <v>0</v>
      </c>
      <c r="H137" s="123"/>
      <c r="I137" s="123"/>
      <c r="J137" s="123"/>
      <c r="K137" s="123"/>
      <c r="L137" s="380"/>
      <c r="M137" s="380"/>
    </row>
    <row r="138" s="414" customFormat="1" ht="26.1" customHeight="1" spans="1:13">
      <c r="A138" s="171"/>
      <c r="B138" s="505"/>
      <c r="C138" s="123" t="s">
        <v>267</v>
      </c>
      <c r="D138" s="123">
        <f t="shared" si="5"/>
        <v>0</v>
      </c>
      <c r="E138" s="123">
        <v>0</v>
      </c>
      <c r="F138" s="123">
        <v>0</v>
      </c>
      <c r="G138" s="123">
        <f t="shared" si="6"/>
        <v>0</v>
      </c>
      <c r="H138" s="123"/>
      <c r="I138" s="123"/>
      <c r="J138" s="123"/>
      <c r="K138" s="123"/>
      <c r="L138" s="380"/>
      <c r="M138" s="380"/>
    </row>
    <row r="139" s="414" customFormat="1" ht="26.1" customHeight="1" spans="1:13">
      <c r="A139" s="171"/>
      <c r="B139" s="505"/>
      <c r="C139" s="123" t="s">
        <v>246</v>
      </c>
      <c r="D139" s="123">
        <f t="shared" si="5"/>
        <v>0</v>
      </c>
      <c r="E139" s="123">
        <v>0</v>
      </c>
      <c r="F139" s="123">
        <v>0</v>
      </c>
      <c r="G139" s="123">
        <f t="shared" ref="G139:G143" si="7">SUM(D139)</f>
        <v>0</v>
      </c>
      <c r="H139" s="123"/>
      <c r="I139" s="123"/>
      <c r="J139" s="123"/>
      <c r="K139" s="123"/>
      <c r="L139" s="380"/>
      <c r="M139" s="380"/>
    </row>
    <row r="140" s="414" customFormat="1" ht="26.1" customHeight="1" spans="1:13">
      <c r="A140" s="171"/>
      <c r="B140" s="505"/>
      <c r="C140" s="123" t="s">
        <v>272</v>
      </c>
      <c r="D140" s="123">
        <f t="shared" si="5"/>
        <v>0</v>
      </c>
      <c r="E140" s="123">
        <f t="shared" ref="E140:G140" si="8">SUM(E134:E139)</f>
        <v>0</v>
      </c>
      <c r="F140" s="123">
        <f t="shared" si="8"/>
        <v>0</v>
      </c>
      <c r="G140" s="123">
        <f t="shared" si="8"/>
        <v>0</v>
      </c>
      <c r="H140" s="123"/>
      <c r="I140" s="123"/>
      <c r="J140" s="123"/>
      <c r="K140" s="123"/>
      <c r="L140" s="380"/>
      <c r="M140" s="380"/>
    </row>
    <row r="141" s="414" customFormat="1" ht="39.95" customHeight="1" spans="1:13">
      <c r="A141" s="171">
        <v>4</v>
      </c>
      <c r="B141" s="171" t="s">
        <v>452</v>
      </c>
      <c r="C141" s="171" t="s">
        <v>255</v>
      </c>
      <c r="D141" s="171" t="s">
        <v>122</v>
      </c>
      <c r="E141" s="171" t="s">
        <v>257</v>
      </c>
      <c r="F141" s="171" t="s">
        <v>258</v>
      </c>
      <c r="G141" s="171" t="s">
        <v>259</v>
      </c>
      <c r="H141" s="171" t="s">
        <v>260</v>
      </c>
      <c r="I141" s="171" t="s">
        <v>261</v>
      </c>
      <c r="J141" s="171" t="s">
        <v>453</v>
      </c>
      <c r="K141" s="171" t="s">
        <v>263</v>
      </c>
      <c r="L141" s="171" t="s">
        <v>291</v>
      </c>
      <c r="M141" s="171"/>
    </row>
    <row r="142" s="414" customFormat="1" ht="27" customHeight="1" spans="1:13">
      <c r="A142" s="171"/>
      <c r="B142" s="505" t="s">
        <v>292</v>
      </c>
      <c r="C142" s="123" t="s">
        <v>98</v>
      </c>
      <c r="D142" s="123">
        <f>SUM(E142+F142)</f>
        <v>934</v>
      </c>
      <c r="E142" s="123">
        <v>299</v>
      </c>
      <c r="F142" s="123">
        <v>635</v>
      </c>
      <c r="G142" s="123">
        <f t="shared" si="7"/>
        <v>934</v>
      </c>
      <c r="H142" s="124">
        <v>9323</v>
      </c>
      <c r="I142" s="123"/>
      <c r="J142" s="338">
        <v>10097</v>
      </c>
      <c r="K142" s="124">
        <v>347868</v>
      </c>
      <c r="L142" s="380" t="s">
        <v>656</v>
      </c>
      <c r="M142" s="380"/>
    </row>
    <row r="143" s="414" customFormat="1" ht="27" customHeight="1" spans="1:13">
      <c r="A143" s="171"/>
      <c r="B143" s="505"/>
      <c r="C143" s="123" t="s">
        <v>101</v>
      </c>
      <c r="D143" s="123">
        <f>SUM(E143+F143)</f>
        <v>0</v>
      </c>
      <c r="E143" s="123">
        <v>0</v>
      </c>
      <c r="F143" s="123">
        <v>0</v>
      </c>
      <c r="G143" s="123">
        <f t="shared" si="7"/>
        <v>0</v>
      </c>
      <c r="H143" s="124"/>
      <c r="I143" s="123"/>
      <c r="J143" s="338"/>
      <c r="K143" s="124"/>
      <c r="L143" s="380"/>
      <c r="M143" s="380"/>
    </row>
    <row r="144" s="414" customFormat="1" ht="27" customHeight="1" spans="1:13">
      <c r="A144" s="171"/>
      <c r="B144" s="505"/>
      <c r="C144" s="123" t="s">
        <v>272</v>
      </c>
      <c r="D144" s="123">
        <f t="shared" ref="D144:G144" si="9">SUM(D142:D143)</f>
        <v>934</v>
      </c>
      <c r="E144" s="123">
        <f t="shared" si="9"/>
        <v>299</v>
      </c>
      <c r="F144" s="123">
        <f t="shared" si="9"/>
        <v>635</v>
      </c>
      <c r="G144" s="123">
        <f t="shared" si="9"/>
        <v>934</v>
      </c>
      <c r="H144" s="124"/>
      <c r="I144" s="123"/>
      <c r="J144" s="338"/>
      <c r="K144" s="124"/>
      <c r="L144" s="380"/>
      <c r="M144" s="380"/>
    </row>
    <row r="145" s="414" customFormat="1" ht="33" customHeight="1" spans="1:13">
      <c r="A145" s="171">
        <v>5</v>
      </c>
      <c r="B145" s="505" t="s">
        <v>294</v>
      </c>
      <c r="C145" s="123" t="s">
        <v>98</v>
      </c>
      <c r="D145" s="123">
        <f>E145+F145</f>
        <v>0</v>
      </c>
      <c r="E145" s="123">
        <v>0</v>
      </c>
      <c r="F145" s="123">
        <v>0</v>
      </c>
      <c r="G145" s="123">
        <f t="shared" ref="G145:G149" si="10">SUM(D145)</f>
        <v>0</v>
      </c>
      <c r="H145" s="124">
        <v>2851</v>
      </c>
      <c r="I145" s="123"/>
      <c r="J145" s="338">
        <v>0</v>
      </c>
      <c r="K145" s="124">
        <v>8265</v>
      </c>
      <c r="L145" s="123" t="s">
        <v>657</v>
      </c>
      <c r="M145" s="123"/>
    </row>
    <row r="146" s="414" customFormat="1" ht="33" customHeight="1" spans="1:13">
      <c r="A146" s="171"/>
      <c r="B146" s="505"/>
      <c r="C146" s="123" t="s">
        <v>101</v>
      </c>
      <c r="D146" s="123">
        <f>E146+F146</f>
        <v>0</v>
      </c>
      <c r="E146" s="123">
        <v>0</v>
      </c>
      <c r="F146" s="123">
        <v>0</v>
      </c>
      <c r="G146" s="123">
        <v>0</v>
      </c>
      <c r="H146" s="124"/>
      <c r="I146" s="123"/>
      <c r="J146" s="338"/>
      <c r="K146" s="124"/>
      <c r="L146" s="123"/>
      <c r="M146" s="123"/>
    </row>
    <row r="147" s="414" customFormat="1" ht="33" customHeight="1" spans="1:13">
      <c r="A147" s="171"/>
      <c r="B147" s="505"/>
      <c r="C147" s="123" t="s">
        <v>272</v>
      </c>
      <c r="D147" s="123">
        <f t="shared" ref="D147:G147" si="11">SUM(D145:D146)</f>
        <v>0</v>
      </c>
      <c r="E147" s="123">
        <f t="shared" si="11"/>
        <v>0</v>
      </c>
      <c r="F147" s="123">
        <f>SUM(F145,F146)</f>
        <v>0</v>
      </c>
      <c r="G147" s="123">
        <f t="shared" si="11"/>
        <v>0</v>
      </c>
      <c r="H147" s="124"/>
      <c r="I147" s="123"/>
      <c r="J147" s="338"/>
      <c r="K147" s="124"/>
      <c r="L147" s="123"/>
      <c r="M147" s="123"/>
    </row>
    <row r="148" s="414" customFormat="1" ht="29.1" customHeight="1" spans="1:13">
      <c r="A148" s="171">
        <v>6</v>
      </c>
      <c r="B148" s="505" t="s">
        <v>296</v>
      </c>
      <c r="C148" s="123" t="s">
        <v>98</v>
      </c>
      <c r="D148" s="123">
        <f>SUM(E148:F148)</f>
        <v>648</v>
      </c>
      <c r="E148" s="124">
        <v>0</v>
      </c>
      <c r="F148" s="124">
        <v>648</v>
      </c>
      <c r="G148" s="124">
        <f t="shared" si="10"/>
        <v>648</v>
      </c>
      <c r="H148" s="123">
        <v>2046</v>
      </c>
      <c r="I148" s="123"/>
      <c r="J148" s="123">
        <v>2076</v>
      </c>
      <c r="K148" s="123">
        <v>34342</v>
      </c>
      <c r="L148" s="380" t="s">
        <v>658</v>
      </c>
      <c r="M148" s="380"/>
    </row>
    <row r="149" s="414" customFormat="1" ht="29.1" customHeight="1" spans="1:13">
      <c r="A149" s="171"/>
      <c r="B149" s="505"/>
      <c r="C149" s="123" t="s">
        <v>101</v>
      </c>
      <c r="D149" s="124">
        <f>SUM(E149,F149)</f>
        <v>100</v>
      </c>
      <c r="E149" s="124">
        <v>0</v>
      </c>
      <c r="F149" s="124">
        <v>100</v>
      </c>
      <c r="G149" s="124">
        <f t="shared" si="10"/>
        <v>100</v>
      </c>
      <c r="H149" s="123"/>
      <c r="I149" s="123"/>
      <c r="J149" s="123"/>
      <c r="K149" s="123"/>
      <c r="L149" s="380"/>
      <c r="M149" s="380"/>
    </row>
    <row r="150" s="414" customFormat="1" ht="29.1" customHeight="1" spans="1:13">
      <c r="A150" s="171"/>
      <c r="B150" s="505"/>
      <c r="C150" s="123" t="s">
        <v>272</v>
      </c>
      <c r="D150" s="124">
        <f t="shared" ref="D150:F150" si="12">SUM(D148:D149)</f>
        <v>748</v>
      </c>
      <c r="E150" s="124">
        <f t="shared" si="12"/>
        <v>0</v>
      </c>
      <c r="F150" s="124">
        <f t="shared" si="12"/>
        <v>748</v>
      </c>
      <c r="G150" s="124">
        <f>SUM(G148+G149)</f>
        <v>748</v>
      </c>
      <c r="H150" s="123"/>
      <c r="I150" s="123"/>
      <c r="J150" s="123"/>
      <c r="K150" s="123"/>
      <c r="L150" s="380"/>
      <c r="M150" s="380"/>
    </row>
    <row r="151" s="414" customFormat="1" ht="33" customHeight="1" spans="1:13">
      <c r="A151" s="506"/>
      <c r="B151" s="171" t="s">
        <v>119</v>
      </c>
      <c r="C151" s="171"/>
      <c r="D151" s="124">
        <f>SUM(D150,D147,D144,D140,D132,D123)</f>
        <v>26162</v>
      </c>
      <c r="E151" s="124">
        <f>SUM(E150,E147,E144,E140,E132,E123)</f>
        <v>10968</v>
      </c>
      <c r="F151" s="124">
        <f>SUM(F123,F132,F140,F144,F147,F150)</f>
        <v>15194</v>
      </c>
      <c r="G151" s="124">
        <f>SUM(G150,G144,G140,G123)</f>
        <v>2822</v>
      </c>
      <c r="H151" s="124">
        <f>SUM(H142,H145,H148)</f>
        <v>14220</v>
      </c>
      <c r="I151" s="124"/>
      <c r="J151" s="124">
        <f>SUM(J148,J145,J142,J134,J132,J123)</f>
        <v>163959</v>
      </c>
      <c r="K151" s="124">
        <f>SUM(K148,K145,K142,K134,K132,K123)</f>
        <v>5349095</v>
      </c>
      <c r="L151" s="121"/>
      <c r="M151" s="121"/>
    </row>
    <row r="152" s="409" customFormat="1" spans="1:13">
      <c r="A152" s="15" t="s">
        <v>659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</row>
    <row r="153" s="416" customFormat="1" ht="20.1" customHeight="1" spans="1:13">
      <c r="A153" s="507" t="s">
        <v>660</v>
      </c>
      <c r="B153" s="508" t="str">
        <f>MID(A152,9,2)</f>
        <v>06</v>
      </c>
      <c r="C153" s="509" t="s">
        <v>661</v>
      </c>
      <c r="D153" s="510">
        <v>44018</v>
      </c>
      <c r="E153" s="511">
        <v>0.333333333333333</v>
      </c>
      <c r="F153" s="512"/>
      <c r="G153" s="512"/>
      <c r="H153" s="512"/>
      <c r="I153" s="512"/>
      <c r="J153" s="512"/>
      <c r="K153" s="512"/>
      <c r="L153" s="512"/>
      <c r="M153" s="512"/>
    </row>
    <row r="154" s="409" customFormat="1" spans="1:13">
      <c r="A154" s="175" t="s">
        <v>300</v>
      </c>
      <c r="B154" s="175" t="s">
        <v>472</v>
      </c>
      <c r="C154" s="175" t="s">
        <v>473</v>
      </c>
      <c r="D154" s="174" t="s">
        <v>303</v>
      </c>
      <c r="E154" s="175"/>
      <c r="F154" s="176" t="s">
        <v>304</v>
      </c>
      <c r="G154" s="176"/>
      <c r="H154" s="176" t="s">
        <v>305</v>
      </c>
      <c r="I154" s="176" t="s">
        <v>306</v>
      </c>
      <c r="J154" s="175" t="s">
        <v>307</v>
      </c>
      <c r="K154" s="26" t="s">
        <v>308</v>
      </c>
      <c r="L154" s="26" t="s">
        <v>342</v>
      </c>
      <c r="M154" s="25" t="s">
        <v>310</v>
      </c>
    </row>
    <row r="155" s="409" customFormat="1" ht="30" customHeight="1" spans="1:13">
      <c r="A155" s="175"/>
      <c r="B155" s="175"/>
      <c r="C155" s="175"/>
      <c r="D155" s="177" t="s">
        <v>311</v>
      </c>
      <c r="E155" s="175" t="s">
        <v>312</v>
      </c>
      <c r="F155" s="176" t="s">
        <v>313</v>
      </c>
      <c r="G155" s="176" t="s">
        <v>314</v>
      </c>
      <c r="H155" s="176"/>
      <c r="I155" s="176"/>
      <c r="J155" s="175"/>
      <c r="K155" s="26"/>
      <c r="L155" s="26"/>
      <c r="M155" s="25"/>
    </row>
    <row r="156" s="409" customFormat="1" ht="15.95" customHeight="1" spans="1:13">
      <c r="A156" s="16" t="s">
        <v>315</v>
      </c>
      <c r="B156" s="16" t="s">
        <v>475</v>
      </c>
      <c r="C156" s="204" t="s">
        <v>317</v>
      </c>
      <c r="D156" s="201">
        <v>0</v>
      </c>
      <c r="E156" s="201">
        <v>0</v>
      </c>
      <c r="F156" s="201">
        <v>0</v>
      </c>
      <c r="G156" s="202">
        <v>0</v>
      </c>
      <c r="H156" s="201">
        <v>0</v>
      </c>
      <c r="I156" s="201">
        <v>0</v>
      </c>
      <c r="J156" s="202">
        <v>0</v>
      </c>
      <c r="K156" s="207">
        <v>20351</v>
      </c>
      <c r="L156" s="202">
        <v>0</v>
      </c>
      <c r="M156" s="204"/>
    </row>
    <row r="157" s="409" customFormat="1" ht="15.95" customHeight="1" spans="1:13">
      <c r="A157" s="16"/>
      <c r="B157" s="16"/>
      <c r="C157" s="201" t="s">
        <v>318</v>
      </c>
      <c r="D157" s="201">
        <v>3450</v>
      </c>
      <c r="E157" s="201">
        <v>107</v>
      </c>
      <c r="F157" s="201">
        <v>0</v>
      </c>
      <c r="G157" s="202">
        <v>0</v>
      </c>
      <c r="H157" s="201">
        <v>3452</v>
      </c>
      <c r="I157" s="201">
        <v>107</v>
      </c>
      <c r="J157" s="202">
        <v>0</v>
      </c>
      <c r="K157" s="398"/>
      <c r="L157" s="202">
        <v>15820.87</v>
      </c>
      <c r="M157" s="204"/>
    </row>
    <row r="158" s="409" customFormat="1" ht="15.95" customHeight="1" spans="1:13">
      <c r="A158" s="16"/>
      <c r="B158" s="16"/>
      <c r="C158" s="204" t="s">
        <v>319</v>
      </c>
      <c r="D158" s="201">
        <v>0</v>
      </c>
      <c r="E158" s="201">
        <v>0</v>
      </c>
      <c r="F158" s="201">
        <v>0</v>
      </c>
      <c r="G158" s="202">
        <v>0</v>
      </c>
      <c r="H158" s="201">
        <v>0</v>
      </c>
      <c r="I158" s="201">
        <v>0</v>
      </c>
      <c r="J158" s="202">
        <v>0</v>
      </c>
      <c r="K158" s="228"/>
      <c r="L158" s="202">
        <v>4743.795</v>
      </c>
      <c r="M158" s="204" t="s">
        <v>330</v>
      </c>
    </row>
    <row r="159" s="409" customFormat="1" ht="15.95" customHeight="1" spans="1:13">
      <c r="A159" s="16"/>
      <c r="B159" s="16" t="s">
        <v>477</v>
      </c>
      <c r="C159" s="201" t="s">
        <v>317</v>
      </c>
      <c r="D159" s="201">
        <v>540</v>
      </c>
      <c r="E159" s="201">
        <v>17</v>
      </c>
      <c r="F159" s="201">
        <v>0</v>
      </c>
      <c r="G159" s="202">
        <v>0</v>
      </c>
      <c r="H159" s="201">
        <v>544.255</v>
      </c>
      <c r="I159" s="201">
        <v>17</v>
      </c>
      <c r="J159" s="202">
        <v>0</v>
      </c>
      <c r="K159" s="207">
        <v>27061</v>
      </c>
      <c r="L159" s="202">
        <v>3577.501</v>
      </c>
      <c r="M159" s="204"/>
    </row>
    <row r="160" s="409" customFormat="1" ht="15.95" customHeight="1" spans="1:13">
      <c r="A160" s="16"/>
      <c r="B160" s="16"/>
      <c r="C160" s="204" t="s">
        <v>318</v>
      </c>
      <c r="D160" s="201">
        <v>0</v>
      </c>
      <c r="E160" s="201">
        <v>0</v>
      </c>
      <c r="F160" s="201">
        <v>0</v>
      </c>
      <c r="G160" s="202">
        <v>0</v>
      </c>
      <c r="H160" s="202">
        <v>0</v>
      </c>
      <c r="I160" s="201">
        <v>0</v>
      </c>
      <c r="J160" s="202">
        <v>0</v>
      </c>
      <c r="K160" s="398"/>
      <c r="L160" s="202">
        <v>901.338</v>
      </c>
      <c r="M160" s="204"/>
    </row>
    <row r="161" s="409" customFormat="1" ht="15.95" customHeight="1" spans="1:13">
      <c r="A161" s="16"/>
      <c r="B161" s="16"/>
      <c r="C161" s="201" t="s">
        <v>319</v>
      </c>
      <c r="D161" s="201">
        <v>0</v>
      </c>
      <c r="E161" s="201">
        <v>0</v>
      </c>
      <c r="F161" s="201">
        <v>0</v>
      </c>
      <c r="G161" s="202">
        <v>0</v>
      </c>
      <c r="H161" s="201">
        <v>0</v>
      </c>
      <c r="I161" s="201">
        <v>0</v>
      </c>
      <c r="J161" s="202">
        <v>0</v>
      </c>
      <c r="K161" s="228"/>
      <c r="L161" s="202">
        <v>2478.963</v>
      </c>
      <c r="M161" s="204" t="s">
        <v>330</v>
      </c>
    </row>
    <row r="162" s="409" customFormat="1" ht="15.95" customHeight="1" spans="1:13">
      <c r="A162" s="16"/>
      <c r="B162" s="16" t="s">
        <v>478</v>
      </c>
      <c r="C162" s="204" t="s">
        <v>317</v>
      </c>
      <c r="D162" s="201">
        <v>0</v>
      </c>
      <c r="E162" s="201">
        <v>0</v>
      </c>
      <c r="F162" s="201">
        <v>0</v>
      </c>
      <c r="G162" s="202">
        <v>0</v>
      </c>
      <c r="H162" s="201">
        <v>0</v>
      </c>
      <c r="I162" s="201">
        <v>0</v>
      </c>
      <c r="J162" s="202">
        <v>0</v>
      </c>
      <c r="K162" s="207">
        <v>25296</v>
      </c>
      <c r="L162" s="202">
        <v>0</v>
      </c>
      <c r="M162" s="204"/>
    </row>
    <row r="163" s="409" customFormat="1" ht="15.95" customHeight="1" spans="1:13">
      <c r="A163" s="16"/>
      <c r="B163" s="16"/>
      <c r="C163" s="201" t="s">
        <v>318</v>
      </c>
      <c r="D163" s="201">
        <v>1862</v>
      </c>
      <c r="E163" s="201">
        <v>77</v>
      </c>
      <c r="F163" s="201">
        <v>0</v>
      </c>
      <c r="G163" s="202">
        <v>0</v>
      </c>
      <c r="H163" s="201">
        <v>1790.11</v>
      </c>
      <c r="I163" s="201">
        <v>74</v>
      </c>
      <c r="J163" s="202">
        <v>3</v>
      </c>
      <c r="K163" s="398"/>
      <c r="L163" s="202">
        <v>5486.98</v>
      </c>
      <c r="M163" s="204"/>
    </row>
    <row r="164" s="409" customFormat="1" ht="15.95" customHeight="1" spans="1:13">
      <c r="A164" s="16"/>
      <c r="B164" s="16"/>
      <c r="C164" s="204" t="s">
        <v>319</v>
      </c>
      <c r="D164" s="201">
        <v>0</v>
      </c>
      <c r="E164" s="201">
        <v>0</v>
      </c>
      <c r="F164" s="201">
        <v>0</v>
      </c>
      <c r="G164" s="202">
        <v>0</v>
      </c>
      <c r="H164" s="201">
        <v>0</v>
      </c>
      <c r="I164" s="201">
        <v>0</v>
      </c>
      <c r="J164" s="202">
        <v>0</v>
      </c>
      <c r="K164" s="228"/>
      <c r="L164" s="202">
        <v>0</v>
      </c>
      <c r="M164" s="204" t="s">
        <v>330</v>
      </c>
    </row>
    <row r="165" s="409" customFormat="1" ht="15.95" customHeight="1" spans="1:13">
      <c r="A165" s="16"/>
      <c r="B165" s="16" t="s">
        <v>479</v>
      </c>
      <c r="C165" s="201" t="s">
        <v>317</v>
      </c>
      <c r="D165" s="201">
        <v>0</v>
      </c>
      <c r="E165" s="201">
        <v>0</v>
      </c>
      <c r="F165" s="201">
        <v>527</v>
      </c>
      <c r="G165" s="202">
        <v>17</v>
      </c>
      <c r="H165" s="202">
        <v>329.15</v>
      </c>
      <c r="I165" s="201">
        <v>10</v>
      </c>
      <c r="J165" s="202">
        <v>7</v>
      </c>
      <c r="K165" s="207">
        <v>0</v>
      </c>
      <c r="L165" s="202">
        <v>1088.1</v>
      </c>
      <c r="M165" s="204"/>
    </row>
    <row r="166" s="409" customFormat="1" ht="15.95" customHeight="1" spans="1:13">
      <c r="A166" s="16"/>
      <c r="B166" s="16"/>
      <c r="C166" s="204" t="s">
        <v>318</v>
      </c>
      <c r="D166" s="201">
        <v>0</v>
      </c>
      <c r="E166" s="201">
        <v>0</v>
      </c>
      <c r="F166" s="201">
        <v>0</v>
      </c>
      <c r="G166" s="202">
        <v>0</v>
      </c>
      <c r="H166" s="201">
        <v>0</v>
      </c>
      <c r="I166" s="201">
        <v>0</v>
      </c>
      <c r="J166" s="202">
        <v>0</v>
      </c>
      <c r="K166" s="398"/>
      <c r="L166" s="202">
        <v>0</v>
      </c>
      <c r="M166" s="204"/>
    </row>
    <row r="167" s="409" customFormat="1" ht="15.95" customHeight="1" spans="1:13">
      <c r="A167" s="16"/>
      <c r="B167" s="16"/>
      <c r="C167" s="201" t="s">
        <v>319</v>
      </c>
      <c r="D167" s="201">
        <v>0</v>
      </c>
      <c r="E167" s="201">
        <v>0</v>
      </c>
      <c r="F167" s="201">
        <v>0</v>
      </c>
      <c r="G167" s="202">
        <v>0</v>
      </c>
      <c r="H167" s="201">
        <v>0</v>
      </c>
      <c r="I167" s="201">
        <v>0</v>
      </c>
      <c r="J167" s="202">
        <v>0</v>
      </c>
      <c r="K167" s="228"/>
      <c r="L167" s="202">
        <v>0</v>
      </c>
      <c r="M167" s="204" t="s">
        <v>330</v>
      </c>
    </row>
    <row r="168" s="409" customFormat="1" ht="15.95" customHeight="1" spans="1:13">
      <c r="A168" s="16"/>
      <c r="B168" s="16" t="s">
        <v>480</v>
      </c>
      <c r="C168" s="204" t="s">
        <v>317</v>
      </c>
      <c r="D168" s="201">
        <v>6292</v>
      </c>
      <c r="E168" s="201">
        <v>202.967741935484</v>
      </c>
      <c r="F168" s="201">
        <v>0</v>
      </c>
      <c r="G168" s="202">
        <v>0</v>
      </c>
      <c r="H168" s="201">
        <v>6292</v>
      </c>
      <c r="I168" s="201">
        <v>203</v>
      </c>
      <c r="J168" s="202">
        <v>-0.032258064515986</v>
      </c>
      <c r="K168" s="207">
        <v>138544</v>
      </c>
      <c r="L168" s="202">
        <v>6292</v>
      </c>
      <c r="M168" s="204"/>
    </row>
    <row r="169" s="409" customFormat="1" ht="15.95" customHeight="1" spans="1:13">
      <c r="A169" s="16"/>
      <c r="B169" s="16"/>
      <c r="C169" s="201" t="s">
        <v>318</v>
      </c>
      <c r="D169" s="201">
        <v>0</v>
      </c>
      <c r="E169" s="201">
        <v>0</v>
      </c>
      <c r="F169" s="201">
        <v>0</v>
      </c>
      <c r="G169" s="202">
        <v>0</v>
      </c>
      <c r="H169" s="201">
        <v>0</v>
      </c>
      <c r="I169" s="201">
        <v>0</v>
      </c>
      <c r="J169" s="202">
        <v>0</v>
      </c>
      <c r="K169" s="398"/>
      <c r="L169" s="202">
        <v>0</v>
      </c>
      <c r="M169" s="204"/>
    </row>
    <row r="170" s="409" customFormat="1" ht="15.95" customHeight="1" spans="1:13">
      <c r="A170" s="16"/>
      <c r="B170" s="16"/>
      <c r="C170" s="204" t="s">
        <v>319</v>
      </c>
      <c r="D170" s="201">
        <v>0</v>
      </c>
      <c r="E170" s="201">
        <v>0</v>
      </c>
      <c r="F170" s="201">
        <v>0</v>
      </c>
      <c r="G170" s="202">
        <v>0</v>
      </c>
      <c r="H170" s="201">
        <v>0</v>
      </c>
      <c r="I170" s="201">
        <v>0</v>
      </c>
      <c r="J170" s="202">
        <v>0</v>
      </c>
      <c r="K170" s="228"/>
      <c r="L170" s="202">
        <v>1188.966</v>
      </c>
      <c r="M170" s="204" t="s">
        <v>330</v>
      </c>
    </row>
    <row r="171" s="409" customFormat="1" ht="24" customHeight="1" spans="1:13">
      <c r="A171" s="16" t="s">
        <v>324</v>
      </c>
      <c r="B171" s="513" t="s">
        <v>475</v>
      </c>
      <c r="C171" s="201" t="s">
        <v>319</v>
      </c>
      <c r="D171" s="201">
        <v>0</v>
      </c>
      <c r="E171" s="201">
        <v>0</v>
      </c>
      <c r="F171" s="201">
        <v>0</v>
      </c>
      <c r="G171" s="202">
        <v>0</v>
      </c>
      <c r="H171" s="201">
        <v>0</v>
      </c>
      <c r="I171" s="201">
        <v>0</v>
      </c>
      <c r="J171" s="202">
        <v>0</v>
      </c>
      <c r="K171" s="202">
        <v>0</v>
      </c>
      <c r="L171" s="202">
        <v>1529.275</v>
      </c>
      <c r="M171" s="204" t="s">
        <v>330</v>
      </c>
    </row>
    <row r="172" s="409" customFormat="1" ht="24" customHeight="1" spans="1:13">
      <c r="A172" s="16"/>
      <c r="B172" s="513" t="s">
        <v>477</v>
      </c>
      <c r="C172" s="204" t="s">
        <v>319</v>
      </c>
      <c r="D172" s="201">
        <v>0</v>
      </c>
      <c r="E172" s="201">
        <v>0</v>
      </c>
      <c r="F172" s="201">
        <v>0</v>
      </c>
      <c r="G172" s="202">
        <v>0</v>
      </c>
      <c r="H172" s="201">
        <v>0</v>
      </c>
      <c r="I172" s="201">
        <v>0</v>
      </c>
      <c r="J172" s="202">
        <v>0</v>
      </c>
      <c r="K172" s="202">
        <v>0</v>
      </c>
      <c r="L172" s="202">
        <v>0</v>
      </c>
      <c r="M172" s="204" t="s">
        <v>330</v>
      </c>
    </row>
    <row r="173" s="409" customFormat="1" ht="30" customHeight="1" spans="1:13">
      <c r="A173" s="16"/>
      <c r="B173" s="513" t="s">
        <v>478</v>
      </c>
      <c r="C173" s="201" t="s">
        <v>319</v>
      </c>
      <c r="D173" s="202">
        <v>0</v>
      </c>
      <c r="E173" s="201">
        <v>0</v>
      </c>
      <c r="F173" s="201">
        <v>0</v>
      </c>
      <c r="G173" s="202">
        <v>0</v>
      </c>
      <c r="H173" s="202">
        <v>0</v>
      </c>
      <c r="I173" s="201">
        <v>0</v>
      </c>
      <c r="J173" s="202">
        <v>0</v>
      </c>
      <c r="K173" s="202">
        <v>0</v>
      </c>
      <c r="L173" s="202">
        <v>96.76</v>
      </c>
      <c r="M173" s="204" t="s">
        <v>330</v>
      </c>
    </row>
    <row r="174" s="409" customFormat="1" ht="24" customHeight="1" spans="1:13">
      <c r="A174" s="16"/>
      <c r="B174" s="513" t="s">
        <v>480</v>
      </c>
      <c r="C174" s="204" t="s">
        <v>319</v>
      </c>
      <c r="D174" s="201">
        <v>0</v>
      </c>
      <c r="E174" s="201">
        <v>0</v>
      </c>
      <c r="F174" s="201">
        <v>0</v>
      </c>
      <c r="G174" s="202">
        <v>0</v>
      </c>
      <c r="H174" s="201">
        <v>0</v>
      </c>
      <c r="I174" s="201">
        <v>0</v>
      </c>
      <c r="J174" s="202">
        <v>0</v>
      </c>
      <c r="K174" s="202">
        <v>0</v>
      </c>
      <c r="L174" s="202">
        <v>0</v>
      </c>
      <c r="M174" s="204" t="s">
        <v>330</v>
      </c>
    </row>
    <row r="175" s="409" customFormat="1" ht="27" customHeight="1" spans="1:13">
      <c r="A175" s="62" t="s">
        <v>327</v>
      </c>
      <c r="B175" s="513" t="s">
        <v>483</v>
      </c>
      <c r="C175" s="201" t="s">
        <v>328</v>
      </c>
      <c r="D175" s="201">
        <v>0</v>
      </c>
      <c r="E175" s="201">
        <v>0</v>
      </c>
      <c r="F175" s="201">
        <v>0</v>
      </c>
      <c r="G175" s="202">
        <v>0</v>
      </c>
      <c r="H175" s="201">
        <v>0</v>
      </c>
      <c r="I175" s="201">
        <v>0</v>
      </c>
      <c r="J175" s="202">
        <v>0</v>
      </c>
      <c r="K175" s="202">
        <v>402</v>
      </c>
      <c r="L175" s="202">
        <v>0</v>
      </c>
      <c r="M175" s="204"/>
    </row>
    <row r="176" s="409" customFormat="1" ht="27" customHeight="1" spans="1:13">
      <c r="A176" s="245"/>
      <c r="B176" s="514" t="s">
        <v>484</v>
      </c>
      <c r="C176" s="204" t="s">
        <v>328</v>
      </c>
      <c r="D176" s="201">
        <v>0</v>
      </c>
      <c r="E176" s="201">
        <v>0</v>
      </c>
      <c r="F176" s="201">
        <v>837</v>
      </c>
      <c r="G176" s="202">
        <v>27</v>
      </c>
      <c r="H176" s="201">
        <v>517</v>
      </c>
      <c r="I176" s="201">
        <v>15</v>
      </c>
      <c r="J176" s="202">
        <v>12</v>
      </c>
      <c r="K176" s="207">
        <v>0</v>
      </c>
      <c r="L176" s="202">
        <v>1320.16</v>
      </c>
      <c r="M176" s="204"/>
    </row>
    <row r="177" s="409" customFormat="1" ht="27" customHeight="1" spans="1:13">
      <c r="A177" s="446"/>
      <c r="B177" s="515"/>
      <c r="C177" s="201" t="s">
        <v>329</v>
      </c>
      <c r="D177" s="201">
        <v>0</v>
      </c>
      <c r="E177" s="201">
        <v>0</v>
      </c>
      <c r="F177" s="201">
        <v>775</v>
      </c>
      <c r="G177" s="202">
        <v>25</v>
      </c>
      <c r="H177" s="202">
        <v>297.991</v>
      </c>
      <c r="I177" s="201">
        <v>10</v>
      </c>
      <c r="J177" s="201">
        <v>15</v>
      </c>
      <c r="K177" s="228"/>
      <c r="L177" s="202">
        <v>1460.676</v>
      </c>
      <c r="M177" s="521"/>
    </row>
    <row r="178" s="409" customFormat="1" ht="27" customHeight="1" spans="1:13">
      <c r="A178" s="516" t="s">
        <v>609</v>
      </c>
      <c r="B178" s="517" t="s">
        <v>480</v>
      </c>
      <c r="C178" s="204" t="s">
        <v>329</v>
      </c>
      <c r="D178" s="201"/>
      <c r="E178" s="201"/>
      <c r="F178" s="201">
        <v>0</v>
      </c>
      <c r="G178" s="202">
        <v>0</v>
      </c>
      <c r="H178" s="201"/>
      <c r="I178" s="201"/>
      <c r="J178" s="202">
        <v>0</v>
      </c>
      <c r="K178" s="202">
        <v>0</v>
      </c>
      <c r="L178" s="522">
        <v>35826</v>
      </c>
      <c r="M178" s="15"/>
    </row>
    <row r="179" s="409" customFormat="1" ht="30" customHeight="1" spans="1:13">
      <c r="A179" s="518"/>
      <c r="B179" s="517" t="s">
        <v>487</v>
      </c>
      <c r="C179" s="201" t="s">
        <v>329</v>
      </c>
      <c r="D179" s="201">
        <v>0</v>
      </c>
      <c r="E179" s="201">
        <v>0</v>
      </c>
      <c r="F179" s="201">
        <v>155</v>
      </c>
      <c r="G179" s="202">
        <v>5</v>
      </c>
      <c r="H179" s="201">
        <v>152.36</v>
      </c>
      <c r="I179" s="201">
        <v>5</v>
      </c>
      <c r="J179" s="202">
        <v>0</v>
      </c>
      <c r="K179" s="202">
        <v>0</v>
      </c>
      <c r="L179" s="522">
        <v>681.236</v>
      </c>
      <c r="M179" s="291" t="s">
        <v>608</v>
      </c>
    </row>
    <row r="180" s="409" customFormat="1" ht="21.95" customHeight="1" spans="1:13">
      <c r="A180" s="175" t="s">
        <v>272</v>
      </c>
      <c r="B180" s="175"/>
      <c r="C180" s="519" t="s">
        <v>317</v>
      </c>
      <c r="D180" s="17">
        <v>6832</v>
      </c>
      <c r="E180" s="17">
        <v>219.967741935484</v>
      </c>
      <c r="F180" s="17">
        <v>527</v>
      </c>
      <c r="G180" s="17">
        <v>17</v>
      </c>
      <c r="H180" s="17">
        <v>7165.405</v>
      </c>
      <c r="I180" s="17">
        <v>230</v>
      </c>
      <c r="J180" s="17">
        <v>6.96774193548401</v>
      </c>
      <c r="K180" s="17"/>
      <c r="L180" s="17">
        <v>10957.601</v>
      </c>
      <c r="M180" s="15"/>
    </row>
    <row r="181" s="409" customFormat="1" ht="21.95" customHeight="1" spans="1:13">
      <c r="A181" s="175" t="s">
        <v>272</v>
      </c>
      <c r="B181" s="175"/>
      <c r="C181" s="519" t="s">
        <v>329</v>
      </c>
      <c r="D181" s="17">
        <v>0</v>
      </c>
      <c r="E181" s="17">
        <v>0</v>
      </c>
      <c r="F181" s="17">
        <v>930</v>
      </c>
      <c r="G181" s="17">
        <v>30</v>
      </c>
      <c r="H181" s="17">
        <v>450.351</v>
      </c>
      <c r="I181" s="17">
        <v>15</v>
      </c>
      <c r="J181" s="17">
        <v>15</v>
      </c>
      <c r="K181" s="17"/>
      <c r="L181" s="17">
        <v>37967.912</v>
      </c>
      <c r="M181" s="15"/>
    </row>
    <row r="182" s="409" customFormat="1" ht="21.95" customHeight="1" spans="1:13">
      <c r="A182" s="175" t="s">
        <v>272</v>
      </c>
      <c r="B182" s="175"/>
      <c r="C182" s="519" t="s">
        <v>318</v>
      </c>
      <c r="D182" s="17">
        <v>5312</v>
      </c>
      <c r="E182" s="17">
        <v>184</v>
      </c>
      <c r="F182" s="17">
        <v>0</v>
      </c>
      <c r="G182" s="17">
        <v>0</v>
      </c>
      <c r="H182" s="17">
        <v>5242.11</v>
      </c>
      <c r="I182" s="17">
        <v>181</v>
      </c>
      <c r="J182" s="17">
        <v>3</v>
      </c>
      <c r="K182" s="17"/>
      <c r="L182" s="17">
        <v>22209.188</v>
      </c>
      <c r="M182" s="15"/>
    </row>
    <row r="183" s="409" customFormat="1" ht="21.95" customHeight="1" spans="1:13">
      <c r="A183" s="175" t="s">
        <v>272</v>
      </c>
      <c r="B183" s="175"/>
      <c r="C183" s="519" t="s">
        <v>319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/>
      <c r="L183" s="17">
        <v>10037.759</v>
      </c>
      <c r="M183" s="15" t="s">
        <v>330</v>
      </c>
    </row>
    <row r="184" s="409" customFormat="1" ht="21.95" customHeight="1" spans="1:13">
      <c r="A184" s="175" t="s">
        <v>272</v>
      </c>
      <c r="B184" s="175"/>
      <c r="C184" s="519" t="s">
        <v>328</v>
      </c>
      <c r="D184" s="17">
        <v>0</v>
      </c>
      <c r="E184" s="17">
        <v>0</v>
      </c>
      <c r="F184" s="17">
        <v>837</v>
      </c>
      <c r="G184" s="17">
        <v>27</v>
      </c>
      <c r="H184" s="17">
        <v>517</v>
      </c>
      <c r="I184" s="17">
        <v>15</v>
      </c>
      <c r="J184" s="17">
        <v>12</v>
      </c>
      <c r="K184" s="17"/>
      <c r="L184" s="17">
        <v>1320.16</v>
      </c>
      <c r="M184" s="15"/>
    </row>
    <row r="185" s="409" customFormat="1" ht="21.95" customHeight="1" spans="1:13">
      <c r="A185" s="16" t="s">
        <v>119</v>
      </c>
      <c r="B185" s="16"/>
      <c r="C185" s="16"/>
      <c r="D185" s="17">
        <v>12144</v>
      </c>
      <c r="E185" s="17">
        <v>403.967741935484</v>
      </c>
      <c r="F185" s="17">
        <v>2294</v>
      </c>
      <c r="G185" s="17">
        <v>74</v>
      </c>
      <c r="H185" s="17">
        <v>13374.866</v>
      </c>
      <c r="I185" s="17">
        <v>441</v>
      </c>
      <c r="J185" s="17">
        <v>36.967741935484</v>
      </c>
      <c r="K185" s="17"/>
      <c r="L185" s="17">
        <v>82492.62</v>
      </c>
      <c r="M185" s="15"/>
    </row>
    <row r="186" s="409" customFormat="1" ht="24" customHeight="1" spans="1:13">
      <c r="A186" s="16" t="s">
        <v>331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="409" customFormat="1" ht="30.95" customHeight="1" spans="1:13">
      <c r="A187" s="26" t="s">
        <v>332</v>
      </c>
      <c r="B187" s="26" t="s">
        <v>333</v>
      </c>
      <c r="C187" s="26" t="s">
        <v>334</v>
      </c>
      <c r="D187" s="26" t="s">
        <v>335</v>
      </c>
      <c r="E187" s="26" t="s">
        <v>336</v>
      </c>
      <c r="F187" s="26" t="s">
        <v>337</v>
      </c>
      <c r="G187" s="26" t="s">
        <v>338</v>
      </c>
      <c r="H187" s="26" t="s">
        <v>339</v>
      </c>
      <c r="I187" s="26" t="s">
        <v>340</v>
      </c>
      <c r="J187" s="26" t="s">
        <v>341</v>
      </c>
      <c r="K187" s="26" t="s">
        <v>342</v>
      </c>
      <c r="L187" s="26" t="s">
        <v>343</v>
      </c>
      <c r="M187" s="26" t="s">
        <v>310</v>
      </c>
    </row>
    <row r="188" s="409" customFormat="1" ht="30" customHeight="1" spans="1:13">
      <c r="A188" s="204" t="s">
        <v>344</v>
      </c>
      <c r="B188" s="520">
        <v>1671</v>
      </c>
      <c r="C188" s="201">
        <v>18019</v>
      </c>
      <c r="D188" s="201">
        <v>2188</v>
      </c>
      <c r="E188" s="202">
        <v>20207</v>
      </c>
      <c r="F188" s="203">
        <v>3</v>
      </c>
      <c r="G188" s="201">
        <v>2</v>
      </c>
      <c r="H188" s="201">
        <v>2</v>
      </c>
      <c r="I188" s="201">
        <v>4074</v>
      </c>
      <c r="J188" s="201">
        <v>9</v>
      </c>
      <c r="K188" s="202">
        <v>33545</v>
      </c>
      <c r="L188" s="202">
        <v>3</v>
      </c>
      <c r="M188" s="405" t="s">
        <v>662</v>
      </c>
    </row>
    <row r="189" s="409" customFormat="1" ht="24.95" customHeight="1" spans="1:13">
      <c r="A189" s="204" t="s">
        <v>346</v>
      </c>
      <c r="B189" s="203">
        <v>0</v>
      </c>
      <c r="C189" s="203">
        <v>0</v>
      </c>
      <c r="D189" s="203">
        <v>0</v>
      </c>
      <c r="E189" s="203">
        <v>0</v>
      </c>
      <c r="F189" s="203">
        <v>0</v>
      </c>
      <c r="G189" s="203">
        <v>0</v>
      </c>
      <c r="H189" s="203">
        <v>1</v>
      </c>
      <c r="I189" s="203">
        <v>129.75</v>
      </c>
      <c r="J189" s="203">
        <v>2</v>
      </c>
      <c r="K189" s="203">
        <v>2859.75</v>
      </c>
      <c r="L189" s="203">
        <v>2</v>
      </c>
      <c r="M189" s="405"/>
    </row>
    <row r="190" s="409" customFormat="1" ht="39" customHeight="1" spans="1:13">
      <c r="A190" s="200" t="s">
        <v>347</v>
      </c>
      <c r="B190" s="201">
        <v>0</v>
      </c>
      <c r="C190" s="201">
        <v>0</v>
      </c>
      <c r="D190" s="202">
        <v>0</v>
      </c>
      <c r="E190" s="202">
        <v>0</v>
      </c>
      <c r="F190" s="201">
        <v>0</v>
      </c>
      <c r="G190" s="201">
        <v>0</v>
      </c>
      <c r="H190" s="201">
        <v>0</v>
      </c>
      <c r="I190" s="201">
        <v>0</v>
      </c>
      <c r="J190" s="202">
        <v>2</v>
      </c>
      <c r="K190" s="202">
        <v>2340</v>
      </c>
      <c r="L190" s="201">
        <v>3</v>
      </c>
      <c r="M190" s="25"/>
    </row>
    <row r="191" s="409" customFormat="1" ht="24.95" customHeight="1" spans="1:13">
      <c r="A191" s="204" t="s">
        <v>348</v>
      </c>
      <c r="B191" s="201">
        <v>0</v>
      </c>
      <c r="C191" s="201">
        <v>0</v>
      </c>
      <c r="D191" s="202">
        <v>0</v>
      </c>
      <c r="E191" s="203">
        <v>0</v>
      </c>
      <c r="F191" s="201">
        <v>0</v>
      </c>
      <c r="G191" s="201">
        <v>0</v>
      </c>
      <c r="H191" s="201">
        <v>0</v>
      </c>
      <c r="I191" s="201">
        <v>0</v>
      </c>
      <c r="J191" s="202">
        <v>0</v>
      </c>
      <c r="K191" s="202">
        <v>700</v>
      </c>
      <c r="L191" s="201">
        <v>0</v>
      </c>
      <c r="M191" s="25"/>
    </row>
    <row r="192" s="409" customFormat="1" ht="24.95" customHeight="1" spans="1:13">
      <c r="A192" s="204" t="s">
        <v>349</v>
      </c>
      <c r="B192" s="201">
        <v>0</v>
      </c>
      <c r="C192" s="201">
        <v>0</v>
      </c>
      <c r="D192" s="202">
        <v>0</v>
      </c>
      <c r="E192" s="203">
        <v>0</v>
      </c>
      <c r="F192" s="201">
        <v>0</v>
      </c>
      <c r="G192" s="201">
        <v>0</v>
      </c>
      <c r="H192" s="202">
        <v>0</v>
      </c>
      <c r="I192" s="201">
        <v>0</v>
      </c>
      <c r="J192" s="202">
        <v>0</v>
      </c>
      <c r="K192" s="202">
        <v>0</v>
      </c>
      <c r="L192" s="201">
        <v>0</v>
      </c>
      <c r="M192" s="25"/>
    </row>
    <row r="193" s="409" customFormat="1" ht="24.95" customHeight="1" spans="1:13">
      <c r="A193" s="204" t="s">
        <v>350</v>
      </c>
      <c r="B193" s="201">
        <v>0</v>
      </c>
      <c r="C193" s="201">
        <v>0</v>
      </c>
      <c r="D193" s="201">
        <v>402</v>
      </c>
      <c r="E193" s="203">
        <v>402</v>
      </c>
      <c r="F193" s="201">
        <v>1</v>
      </c>
      <c r="G193" s="201">
        <v>0</v>
      </c>
      <c r="H193" s="201">
        <v>0</v>
      </c>
      <c r="I193" s="201">
        <v>694.05</v>
      </c>
      <c r="J193" s="202">
        <v>0</v>
      </c>
      <c r="K193" s="202">
        <v>1782.2</v>
      </c>
      <c r="L193" s="201">
        <v>2</v>
      </c>
      <c r="M193" s="26"/>
    </row>
    <row r="194" s="409" customFormat="1" ht="29.1" customHeight="1" spans="1:13">
      <c r="A194" s="523" t="s">
        <v>119</v>
      </c>
      <c r="B194" s="208">
        <v>1671</v>
      </c>
      <c r="C194" s="208">
        <v>18019</v>
      </c>
      <c r="D194" s="208">
        <v>2590</v>
      </c>
      <c r="E194" s="208">
        <v>20609</v>
      </c>
      <c r="F194" s="208">
        <v>4</v>
      </c>
      <c r="G194" s="208">
        <v>2</v>
      </c>
      <c r="H194" s="208">
        <v>3</v>
      </c>
      <c r="I194" s="208">
        <v>4897.8</v>
      </c>
      <c r="J194" s="208">
        <v>13</v>
      </c>
      <c r="K194" s="208">
        <v>41226.95</v>
      </c>
      <c r="L194" s="208">
        <v>10</v>
      </c>
      <c r="M194" s="22"/>
    </row>
    <row r="195" s="409" customFormat="1" ht="21" customHeight="1" spans="1:13">
      <c r="A195" s="524" t="s">
        <v>663</v>
      </c>
      <c r="B195" s="525"/>
      <c r="C195" s="525"/>
      <c r="D195" s="525"/>
      <c r="E195" s="525"/>
      <c r="F195" s="525"/>
      <c r="G195" s="525"/>
      <c r="H195" s="525"/>
      <c r="I195" s="235"/>
      <c r="J195" s="525"/>
      <c r="K195" s="235"/>
      <c r="L195" s="525"/>
      <c r="M195" s="526"/>
    </row>
    <row r="196" s="9" customFormat="1" ht="12.95" customHeight="1" spans="1:213">
      <c r="A196" s="15" t="s">
        <v>387</v>
      </c>
      <c r="B196" s="16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</row>
    <row r="197" s="9" customFormat="1" ht="12.95" customHeight="1" spans="1:213">
      <c r="A197" s="39" t="s">
        <v>388</v>
      </c>
      <c r="B197" s="39"/>
      <c r="C197" s="230"/>
      <c r="D197" s="230"/>
      <c r="E197" s="230"/>
      <c r="F197" s="230"/>
      <c r="G197" s="230"/>
      <c r="H197" s="230"/>
      <c r="I197" s="15"/>
      <c r="J197" s="230"/>
      <c r="K197" s="15"/>
      <c r="L197" s="230"/>
      <c r="M197" s="230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</row>
    <row r="198" s="9" customFormat="1" ht="12.95" customHeight="1" spans="1:213">
      <c r="A198" s="39" t="s">
        <v>389</v>
      </c>
      <c r="B198" s="39"/>
      <c r="C198" s="39"/>
      <c r="D198" s="39"/>
      <c r="E198" s="39"/>
      <c r="F198" s="39"/>
      <c r="G198" s="39"/>
      <c r="H198" s="39"/>
      <c r="I198" s="16"/>
      <c r="J198" s="39"/>
      <c r="K198" s="16"/>
      <c r="L198" s="39"/>
      <c r="M198" s="39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</row>
    <row r="199" s="9" customFormat="1" ht="12.95" customHeight="1" spans="1:213">
      <c r="A199" s="230" t="s">
        <v>390</v>
      </c>
      <c r="B199" s="39"/>
      <c r="C199" s="230"/>
      <c r="D199" s="230"/>
      <c r="E199" s="230"/>
      <c r="F199" s="230"/>
      <c r="G199" s="230"/>
      <c r="H199" s="230"/>
      <c r="I199" s="15"/>
      <c r="J199" s="230"/>
      <c r="K199" s="15"/>
      <c r="L199" s="230"/>
      <c r="M199" s="230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</row>
    <row r="200" s="9" customFormat="1" ht="12.95" customHeight="1" spans="1:213">
      <c r="A200" s="230" t="s">
        <v>391</v>
      </c>
      <c r="B200" s="39"/>
      <c r="C200" s="230"/>
      <c r="D200" s="230"/>
      <c r="E200" s="230"/>
      <c r="F200" s="230"/>
      <c r="G200" s="230"/>
      <c r="H200" s="230"/>
      <c r="I200" s="15"/>
      <c r="J200" s="230"/>
      <c r="K200" s="15"/>
      <c r="L200" s="230"/>
      <c r="M200" s="230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</row>
    <row r="201" s="9" customFormat="1" ht="12.95" customHeight="1" spans="1:213">
      <c r="A201" s="230" t="s">
        <v>392</v>
      </c>
      <c r="B201" s="39"/>
      <c r="C201" s="230"/>
      <c r="D201" s="230"/>
      <c r="E201" s="230"/>
      <c r="F201" s="230"/>
      <c r="G201" s="230"/>
      <c r="H201" s="230"/>
      <c r="I201" s="15"/>
      <c r="J201" s="230"/>
      <c r="K201" s="15"/>
      <c r="L201" s="230"/>
      <c r="M201" s="230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</row>
    <row r="202" s="9" customFormat="1" ht="15" customHeight="1" spans="1:213">
      <c r="A202" s="15" t="s">
        <v>664</v>
      </c>
      <c r="B202" s="16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</row>
    <row r="203" s="9" customFormat="1" ht="18" customHeight="1" spans="1:213">
      <c r="A203" s="15" t="s">
        <v>2</v>
      </c>
      <c r="B203" s="16" t="s">
        <v>7</v>
      </c>
      <c r="C203" s="15"/>
      <c r="D203" s="15"/>
      <c r="E203" s="15"/>
      <c r="F203" s="15" t="s">
        <v>394</v>
      </c>
      <c r="G203" s="15"/>
      <c r="H203" s="15"/>
      <c r="I203" s="15"/>
      <c r="J203" s="15"/>
      <c r="K203" s="15"/>
      <c r="L203" s="15" t="s">
        <v>395</v>
      </c>
      <c r="M203" s="15" t="s">
        <v>396</v>
      </c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</row>
    <row r="204" s="9" customFormat="1" ht="15" customHeight="1" spans="1:213">
      <c r="A204" s="15">
        <v>1</v>
      </c>
      <c r="B204" s="16" t="s">
        <v>625</v>
      </c>
      <c r="C204" s="16"/>
      <c r="D204" s="16"/>
      <c r="E204" s="16"/>
      <c r="F204" s="15" t="s">
        <v>665</v>
      </c>
      <c r="G204" s="15"/>
      <c r="H204" s="15"/>
      <c r="I204" s="15"/>
      <c r="J204" s="15"/>
      <c r="K204" s="15"/>
      <c r="L204" s="15">
        <v>2000</v>
      </c>
      <c r="M204" s="15" t="s">
        <v>399</v>
      </c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</row>
    <row r="205" s="417" customFormat="1" ht="18" customHeight="1" spans="1:213">
      <c r="A205" s="15">
        <v>2</v>
      </c>
      <c r="B205" s="16" t="s">
        <v>50</v>
      </c>
      <c r="C205" s="16"/>
      <c r="D205" s="16"/>
      <c r="E205" s="16"/>
      <c r="F205" s="15" t="s">
        <v>666</v>
      </c>
      <c r="G205" s="15"/>
      <c r="H205" s="15"/>
      <c r="I205" s="15"/>
      <c r="J205" s="15"/>
      <c r="K205" s="15"/>
      <c r="L205" s="15">
        <v>2500</v>
      </c>
      <c r="M205" s="15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</row>
    <row r="206" s="417" customFormat="1" ht="15" customHeight="1" spans="1:213">
      <c r="A206" s="15">
        <v>3</v>
      </c>
      <c r="B206" s="231" t="s">
        <v>397</v>
      </c>
      <c r="C206" s="232"/>
      <c r="D206" s="232"/>
      <c r="E206" s="233"/>
      <c r="F206" s="234" t="s">
        <v>398</v>
      </c>
      <c r="G206" s="235"/>
      <c r="H206" s="235"/>
      <c r="I206" s="235"/>
      <c r="J206" s="235"/>
      <c r="K206" s="237"/>
      <c r="L206" s="15">
        <v>3000</v>
      </c>
      <c r="M206" s="15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</row>
  </sheetData>
  <protectedRanges>
    <protectedRange sqref="A154:E179 D165" name="区域5_1"/>
    <protectedRange sqref="M154:M176 M180:M185" name="区域8"/>
    <protectedRange sqref="L187:M193" name="区域4"/>
    <protectedRange sqref="A196:M199" name="区域1"/>
    <protectedRange sqref="D165 A154:E178 A179:C179" name="区域5_2"/>
    <protectedRange sqref="D165 A154:E178 A179:C179" name="区域5_1_3"/>
    <protectedRange sqref="D165 A154:E178 A179:C179" name="区域5_1_1_1"/>
    <protectedRange sqref="M154:M176 M180:M185" name="区域8_1"/>
    <protectedRange sqref="H154:I179 D179:E179" name="区域6_2"/>
    <protectedRange sqref="L187:M193" name="区域4_1"/>
    <protectedRange sqref="A187:D193" name="区域2_1"/>
    <protectedRange sqref="M177:M179" name="区域8_2"/>
    <protectedRange sqref="K154:K179" name="区域7"/>
    <protectedRange sqref="D165 A154:E179" name="区域5"/>
    <protectedRange sqref="F187:I189 I190 F191:I193" name="区域3"/>
    <protectedRange sqref="A196:M202" name="区域1_1"/>
    <protectedRange sqref="D165 A154:E179" name="区域5_1_1"/>
    <protectedRange sqref="A196:M202" name="区域1_1_1"/>
    <protectedRange sqref="K154:K179" name="区域7_1"/>
    <protectedRange sqref="D165 A154:E179" name="区域5_1_1_2"/>
    <protectedRange sqref="F187:I189 I190 F191:I193" name="区域3_1"/>
    <protectedRange sqref="A196:M202" name="区域1_1_1_1"/>
    <protectedRange sqref="M154:M185" name="区域8_3"/>
    <protectedRange sqref="K154:K179" name="区域7_2"/>
    <protectedRange sqref="H154:I179" name="区域6"/>
    <protectedRange sqref="D165 A154:E179" name="区域5_2_1"/>
    <protectedRange sqref="L187:M193" name="区域4_2"/>
    <protectedRange sqref="F187:I189 I190 F191:I193" name="区域3_2"/>
    <protectedRange sqref="A187:D193 F190:H190" name="区域2"/>
    <protectedRange sqref="A196:M202" name="区域1_2"/>
    <protectedRange sqref="A152" name="区域9"/>
    <protectedRange sqref="A204:B216" name="区域20"/>
    <protectedRange sqref="M200:M201" name="区域1_3"/>
  </protectedRanges>
  <mergeCells count="229">
    <mergeCell ref="A1:M1"/>
    <mergeCell ref="A2:M2"/>
    <mergeCell ref="F3:M3"/>
    <mergeCell ref="G12:H12"/>
    <mergeCell ref="O29:Q29"/>
    <mergeCell ref="H35:I35"/>
    <mergeCell ref="F50:H50"/>
    <mergeCell ref="F51:H51"/>
    <mergeCell ref="F52:H52"/>
    <mergeCell ref="F53:H53"/>
    <mergeCell ref="A54:B54"/>
    <mergeCell ref="C54:D54"/>
    <mergeCell ref="E54:M54"/>
    <mergeCell ref="E58:M58"/>
    <mergeCell ref="K59:M59"/>
    <mergeCell ref="F69:G69"/>
    <mergeCell ref="F70:G70"/>
    <mergeCell ref="F71:G71"/>
    <mergeCell ref="F72:G72"/>
    <mergeCell ref="D73:M73"/>
    <mergeCell ref="B74:M74"/>
    <mergeCell ref="A75:M75"/>
    <mergeCell ref="A76:M76"/>
    <mergeCell ref="G77:L77"/>
    <mergeCell ref="H100:I100"/>
    <mergeCell ref="H101:I101"/>
    <mergeCell ref="H102:I102"/>
    <mergeCell ref="H103:I103"/>
    <mergeCell ref="H104:I104"/>
    <mergeCell ref="H105:I105"/>
    <mergeCell ref="H106:I106"/>
    <mergeCell ref="A111:B111"/>
    <mergeCell ref="A112:M112"/>
    <mergeCell ref="A113:M113"/>
    <mergeCell ref="L114:M114"/>
    <mergeCell ref="L124:M124"/>
    <mergeCell ref="L133:M133"/>
    <mergeCell ref="L141:M141"/>
    <mergeCell ref="L151:M151"/>
    <mergeCell ref="A152:M152"/>
    <mergeCell ref="D154:E154"/>
    <mergeCell ref="F154:G154"/>
    <mergeCell ref="A180:B180"/>
    <mergeCell ref="A181:B181"/>
    <mergeCell ref="A182:B182"/>
    <mergeCell ref="A183:B183"/>
    <mergeCell ref="A184:B184"/>
    <mergeCell ref="A185:C185"/>
    <mergeCell ref="A186:M186"/>
    <mergeCell ref="A195:M195"/>
    <mergeCell ref="A196:M196"/>
    <mergeCell ref="A197:M197"/>
    <mergeCell ref="A198:M198"/>
    <mergeCell ref="A199:M199"/>
    <mergeCell ref="A200:M200"/>
    <mergeCell ref="A201:M201"/>
    <mergeCell ref="A202:M202"/>
    <mergeCell ref="B203:E203"/>
    <mergeCell ref="F203:K203"/>
    <mergeCell ref="B204:E204"/>
    <mergeCell ref="F204:K204"/>
    <mergeCell ref="B205:E205"/>
    <mergeCell ref="F205:K205"/>
    <mergeCell ref="B206:E206"/>
    <mergeCell ref="F206:K206"/>
    <mergeCell ref="A3:A5"/>
    <mergeCell ref="A6:A13"/>
    <mergeCell ref="A14:A43"/>
    <mergeCell ref="A44:A49"/>
    <mergeCell ref="A50:A53"/>
    <mergeCell ref="A58:A59"/>
    <mergeCell ref="A60:A68"/>
    <mergeCell ref="A69:A72"/>
    <mergeCell ref="A77:A78"/>
    <mergeCell ref="A79:A88"/>
    <mergeCell ref="A89:A106"/>
    <mergeCell ref="A107:A110"/>
    <mergeCell ref="A115:A123"/>
    <mergeCell ref="A124:A132"/>
    <mergeCell ref="A133:A140"/>
    <mergeCell ref="A141:A144"/>
    <mergeCell ref="A145:A147"/>
    <mergeCell ref="A148:A150"/>
    <mergeCell ref="A154:A155"/>
    <mergeCell ref="A156:A170"/>
    <mergeCell ref="A171:A174"/>
    <mergeCell ref="A175:A177"/>
    <mergeCell ref="A178:A179"/>
    <mergeCell ref="B3:B5"/>
    <mergeCell ref="B6:B13"/>
    <mergeCell ref="B14:B43"/>
    <mergeCell ref="B44:B49"/>
    <mergeCell ref="B50:B53"/>
    <mergeCell ref="B58:B59"/>
    <mergeCell ref="B60:B68"/>
    <mergeCell ref="B69:B72"/>
    <mergeCell ref="B77:B78"/>
    <mergeCell ref="B79:B85"/>
    <mergeCell ref="B89:B99"/>
    <mergeCell ref="B100:B106"/>
    <mergeCell ref="B107:B108"/>
    <mergeCell ref="B109:B110"/>
    <mergeCell ref="B115:B123"/>
    <mergeCell ref="B124:B132"/>
    <mergeCell ref="B134:B140"/>
    <mergeCell ref="B142:B144"/>
    <mergeCell ref="B145:B147"/>
    <mergeCell ref="B148:B150"/>
    <mergeCell ref="B154:B155"/>
    <mergeCell ref="B156:B158"/>
    <mergeCell ref="B159:B161"/>
    <mergeCell ref="B162:B164"/>
    <mergeCell ref="B165:B167"/>
    <mergeCell ref="B168:B170"/>
    <mergeCell ref="B176:B177"/>
    <mergeCell ref="C14:C43"/>
    <mergeCell ref="C58:C59"/>
    <mergeCell ref="C60:C68"/>
    <mergeCell ref="C69:C72"/>
    <mergeCell ref="C77:C78"/>
    <mergeCell ref="C79:C85"/>
    <mergeCell ref="C89:C99"/>
    <mergeCell ref="C100:C106"/>
    <mergeCell ref="C154:C155"/>
    <mergeCell ref="D14:D23"/>
    <mergeCell ref="D24:D43"/>
    <mergeCell ref="D58:D59"/>
    <mergeCell ref="D60:D63"/>
    <mergeCell ref="D64:D67"/>
    <mergeCell ref="D77:D78"/>
    <mergeCell ref="D79:D85"/>
    <mergeCell ref="D89:D99"/>
    <mergeCell ref="D100:D106"/>
    <mergeCell ref="E3:E5"/>
    <mergeCell ref="E6:E13"/>
    <mergeCell ref="E14:E23"/>
    <mergeCell ref="E24:E43"/>
    <mergeCell ref="E44:E49"/>
    <mergeCell ref="E77:E78"/>
    <mergeCell ref="E79:E85"/>
    <mergeCell ref="E89:E99"/>
    <mergeCell ref="E100:E106"/>
    <mergeCell ref="F4:F5"/>
    <mergeCell ref="F10:F12"/>
    <mergeCell ref="F25:F26"/>
    <mergeCell ref="F27:F28"/>
    <mergeCell ref="F31:F32"/>
    <mergeCell ref="F33:F34"/>
    <mergeCell ref="F77:F78"/>
    <mergeCell ref="F79:F85"/>
    <mergeCell ref="F89:F99"/>
    <mergeCell ref="F100:F101"/>
    <mergeCell ref="F102:F103"/>
    <mergeCell ref="F107:F108"/>
    <mergeCell ref="F109:F110"/>
    <mergeCell ref="G4:G5"/>
    <mergeCell ref="G25:G26"/>
    <mergeCell ref="G27:G28"/>
    <mergeCell ref="G31:G32"/>
    <mergeCell ref="G33:G34"/>
    <mergeCell ref="G41:G42"/>
    <mergeCell ref="H4:H5"/>
    <mergeCell ref="H25:H26"/>
    <mergeCell ref="H27:H28"/>
    <mergeCell ref="H31:H32"/>
    <mergeCell ref="H33:H34"/>
    <mergeCell ref="H41:H42"/>
    <mergeCell ref="H134:H140"/>
    <mergeCell ref="H142:H144"/>
    <mergeCell ref="H145:H147"/>
    <mergeCell ref="H148:H150"/>
    <mergeCell ref="H154:H155"/>
    <mergeCell ref="I4:I5"/>
    <mergeCell ref="I25:I26"/>
    <mergeCell ref="I27:I28"/>
    <mergeCell ref="I31:I32"/>
    <mergeCell ref="I33:I34"/>
    <mergeCell ref="I134:I140"/>
    <mergeCell ref="I142:I144"/>
    <mergeCell ref="I145:I147"/>
    <mergeCell ref="I148:I150"/>
    <mergeCell ref="I154:I155"/>
    <mergeCell ref="J4:J5"/>
    <mergeCell ref="J26:J27"/>
    <mergeCell ref="J29:J30"/>
    <mergeCell ref="J32:J33"/>
    <mergeCell ref="J40:J42"/>
    <mergeCell ref="J134:J140"/>
    <mergeCell ref="J142:J144"/>
    <mergeCell ref="J145:J147"/>
    <mergeCell ref="J148:J150"/>
    <mergeCell ref="J154:J155"/>
    <mergeCell ref="K4:K5"/>
    <mergeCell ref="K134:K140"/>
    <mergeCell ref="K142:K144"/>
    <mergeCell ref="K145:K147"/>
    <mergeCell ref="K148:K150"/>
    <mergeCell ref="K154:K155"/>
    <mergeCell ref="K156:K158"/>
    <mergeCell ref="K159:K161"/>
    <mergeCell ref="K162:K164"/>
    <mergeCell ref="K165:K167"/>
    <mergeCell ref="K168:K170"/>
    <mergeCell ref="K176:K177"/>
    <mergeCell ref="L154:L155"/>
    <mergeCell ref="M80:M88"/>
    <mergeCell ref="M89:M99"/>
    <mergeCell ref="M100:M106"/>
    <mergeCell ref="M107:M110"/>
    <mergeCell ref="M154:M155"/>
    <mergeCell ref="M204:M206"/>
    <mergeCell ref="C3:D5"/>
    <mergeCell ref="L4:M5"/>
    <mergeCell ref="C6:D13"/>
    <mergeCell ref="L6:M13"/>
    <mergeCell ref="L14:M43"/>
    <mergeCell ref="C44:D49"/>
    <mergeCell ref="L44:M49"/>
    <mergeCell ref="C50:D53"/>
    <mergeCell ref="L50:M53"/>
    <mergeCell ref="L142:M144"/>
    <mergeCell ref="L115:M123"/>
    <mergeCell ref="L125:M132"/>
    <mergeCell ref="L134:M140"/>
    <mergeCell ref="L145:M147"/>
    <mergeCell ref="L148:M150"/>
    <mergeCell ref="A55:M57"/>
    <mergeCell ref="K60:M68"/>
    <mergeCell ref="K69:M72"/>
  </mergeCells>
  <hyperlinks>
    <hyperlink ref="F14" r:id="rId1" display="轻烧、石灰"/>
    <hyperlink ref="F22" r:id="rId1" display="膨润土"/>
  </hyperlinks>
  <pageMargins left="0" right="0" top="0.2125" bottom="0.196527777777778" header="0.10625" footer="0.10625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202"/>
  <sheetViews>
    <sheetView workbookViewId="0">
      <selection activeCell="L14" sqref="L14:M42"/>
    </sheetView>
  </sheetViews>
  <sheetFormatPr defaultColWidth="9" defaultRowHeight="14.25"/>
  <cols>
    <col min="1" max="1" width="5.625" style="1" customWidth="1"/>
    <col min="2" max="2" width="7.375" style="2" customWidth="1"/>
    <col min="3" max="4" width="9.625" style="1" customWidth="1"/>
    <col min="5" max="5" width="10" style="1" customWidth="1"/>
    <col min="6" max="6" width="12.125" style="1" customWidth="1"/>
    <col min="7" max="8" width="14.25" style="1" customWidth="1"/>
    <col min="9" max="9" width="10.375" style="1" customWidth="1"/>
    <col min="10" max="10" width="9.5" style="1" customWidth="1"/>
    <col min="11" max="11" width="8.625" style="1" customWidth="1"/>
    <col min="12" max="12" width="8.75" style="1" customWidth="1"/>
    <col min="13" max="13" width="27.75" style="1" customWidth="1"/>
    <col min="14" max="14" width="9" style="1"/>
    <col min="15" max="15" width="12.375" style="1" customWidth="1"/>
    <col min="16" max="16" width="12.125" style="1" customWidth="1"/>
    <col min="17" max="17" width="12.75" style="1" customWidth="1"/>
    <col min="18" max="18" width="8.375" style="1" customWidth="1"/>
    <col min="19" max="19" width="15.875" style="1" hidden="1" customWidth="1"/>
    <col min="20" max="20" width="2.375" style="1" customWidth="1"/>
    <col min="21" max="21" width="9" style="1" hidden="1" customWidth="1"/>
    <col min="22" max="22" width="2.875" style="1" customWidth="1"/>
    <col min="23" max="229" width="9" style="1"/>
    <col min="230" max="16384" width="9" style="10"/>
  </cols>
  <sheetData>
    <row r="1" s="1" customFormat="1" ht="63.95" customHeight="1" spans="1:13">
      <c r="A1" s="11" t="s">
        <v>667</v>
      </c>
      <c r="B1" s="12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1" customFormat="1" ht="42" customHeight="1" spans="1:13">
      <c r="A2" s="13" t="s">
        <v>668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="1" customFormat="1" ht="36" customHeight="1" spans="1:13">
      <c r="A3" s="15" t="s">
        <v>2</v>
      </c>
      <c r="B3" s="16" t="s">
        <v>3</v>
      </c>
      <c r="C3" s="15" t="s">
        <v>4</v>
      </c>
      <c r="D3" s="15"/>
      <c r="E3" s="16" t="s">
        <v>5</v>
      </c>
      <c r="F3" s="15" t="s">
        <v>6</v>
      </c>
      <c r="G3" s="15"/>
      <c r="H3" s="15"/>
      <c r="I3" s="15"/>
      <c r="J3" s="15"/>
      <c r="K3" s="15"/>
      <c r="L3" s="15"/>
      <c r="M3" s="15"/>
    </row>
    <row r="4" s="1" customFormat="1" ht="30.95" customHeight="1" spans="1:24">
      <c r="A4" s="15"/>
      <c r="B4" s="16"/>
      <c r="C4" s="15"/>
      <c r="D4" s="15"/>
      <c r="E4" s="16"/>
      <c r="F4" s="15" t="s">
        <v>7</v>
      </c>
      <c r="G4" s="15" t="s">
        <v>8</v>
      </c>
      <c r="H4" s="15" t="s">
        <v>9</v>
      </c>
      <c r="I4" s="16" t="s">
        <v>10</v>
      </c>
      <c r="J4" s="16" t="s">
        <v>11</v>
      </c>
      <c r="K4" s="16" t="s">
        <v>12</v>
      </c>
      <c r="L4" s="15" t="s">
        <v>13</v>
      </c>
      <c r="M4" s="15"/>
      <c r="N4" s="35"/>
      <c r="O4" s="36"/>
      <c r="P4" s="36"/>
      <c r="Q4" s="36"/>
      <c r="R4" s="36"/>
      <c r="S4" s="36"/>
      <c r="T4" s="36"/>
      <c r="U4" s="36"/>
      <c r="V4" s="36"/>
      <c r="W4" s="35"/>
      <c r="X4" s="63"/>
    </row>
    <row r="5" s="1" customFormat="1" ht="30.95" customHeight="1" spans="1:24">
      <c r="A5" s="15"/>
      <c r="B5" s="16"/>
      <c r="C5" s="15"/>
      <c r="D5" s="15"/>
      <c r="E5" s="16"/>
      <c r="F5" s="15"/>
      <c r="G5" s="15"/>
      <c r="H5" s="15"/>
      <c r="I5" s="16"/>
      <c r="J5" s="16"/>
      <c r="K5" s="16"/>
      <c r="L5" s="15"/>
      <c r="M5" s="15"/>
      <c r="N5" s="35"/>
      <c r="O5" s="36"/>
      <c r="P5" s="36"/>
      <c r="Q5" s="36"/>
      <c r="R5" s="36"/>
      <c r="S5" s="36"/>
      <c r="T5" s="36"/>
      <c r="U5" s="36"/>
      <c r="V5" s="36"/>
      <c r="W5" s="35"/>
      <c r="X5" s="63"/>
    </row>
    <row r="6" s="1" customFormat="1" ht="44.1" customHeight="1" spans="1:25">
      <c r="A6" s="15">
        <v>1</v>
      </c>
      <c r="B6" s="16" t="s">
        <v>14</v>
      </c>
      <c r="C6" s="15">
        <v>18928</v>
      </c>
      <c r="D6" s="15"/>
      <c r="E6" s="15">
        <v>0</v>
      </c>
      <c r="F6" s="15" t="s">
        <v>15</v>
      </c>
      <c r="G6" s="15" t="s">
        <v>16</v>
      </c>
      <c r="H6" s="15" t="s">
        <v>17</v>
      </c>
      <c r="I6" s="15"/>
      <c r="J6" s="37"/>
      <c r="K6" s="38">
        <v>6031</v>
      </c>
      <c r="L6" s="39" t="s">
        <v>669</v>
      </c>
      <c r="M6" s="39"/>
      <c r="N6" s="35"/>
      <c r="O6" s="292"/>
      <c r="P6" s="36"/>
      <c r="Q6" s="36"/>
      <c r="R6" s="36"/>
      <c r="S6" s="36"/>
      <c r="T6" s="36"/>
      <c r="U6" s="36"/>
      <c r="V6" s="293"/>
      <c r="W6" s="293"/>
      <c r="X6" s="292"/>
      <c r="Y6" s="315"/>
    </row>
    <row r="7" s="1" customFormat="1" ht="44.1" customHeight="1" spans="1:25">
      <c r="A7" s="15"/>
      <c r="B7" s="16"/>
      <c r="C7" s="15"/>
      <c r="D7" s="15"/>
      <c r="E7" s="15"/>
      <c r="F7" s="15" t="s">
        <v>19</v>
      </c>
      <c r="G7" s="15" t="s">
        <v>17</v>
      </c>
      <c r="H7" s="15" t="s">
        <v>20</v>
      </c>
      <c r="I7" s="15"/>
      <c r="J7" s="15"/>
      <c r="K7" s="38">
        <v>4900</v>
      </c>
      <c r="L7" s="39"/>
      <c r="M7" s="39"/>
      <c r="N7" s="35"/>
      <c r="O7" s="292"/>
      <c r="P7" s="36"/>
      <c r="Q7" s="36"/>
      <c r="R7" s="36"/>
      <c r="S7" s="36"/>
      <c r="T7" s="36"/>
      <c r="U7" s="36"/>
      <c r="V7" s="293"/>
      <c r="W7" s="293"/>
      <c r="X7" s="292"/>
      <c r="Y7" s="315"/>
    </row>
    <row r="8" s="1" customFormat="1" ht="44.1" customHeight="1" spans="1:25">
      <c r="A8" s="15"/>
      <c r="B8" s="16"/>
      <c r="C8" s="15"/>
      <c r="D8" s="15"/>
      <c r="E8" s="15"/>
      <c r="F8" s="15" t="s">
        <v>21</v>
      </c>
      <c r="G8" s="15" t="s">
        <v>22</v>
      </c>
      <c r="H8" s="15" t="s">
        <v>17</v>
      </c>
      <c r="I8" s="15"/>
      <c r="J8" s="15"/>
      <c r="K8" s="38">
        <v>493</v>
      </c>
      <c r="L8" s="39"/>
      <c r="M8" s="39"/>
      <c r="N8" s="35"/>
      <c r="O8" s="292"/>
      <c r="P8" s="36"/>
      <c r="Q8" s="36"/>
      <c r="R8" s="36"/>
      <c r="S8" s="36"/>
      <c r="T8" s="36"/>
      <c r="U8" s="36"/>
      <c r="V8" s="293"/>
      <c r="W8" s="293"/>
      <c r="X8" s="292"/>
      <c r="Y8" s="315"/>
    </row>
    <row r="9" s="1" customFormat="1" ht="44.1" customHeight="1" spans="1:25">
      <c r="A9" s="15"/>
      <c r="B9" s="16"/>
      <c r="C9" s="15"/>
      <c r="D9" s="15"/>
      <c r="E9" s="15"/>
      <c r="F9" s="15" t="s">
        <v>23</v>
      </c>
      <c r="G9" s="15"/>
      <c r="H9" s="15"/>
      <c r="I9" s="15"/>
      <c r="J9" s="15"/>
      <c r="K9" s="38">
        <v>96</v>
      </c>
      <c r="L9" s="39"/>
      <c r="M9" s="39"/>
      <c r="N9" s="35"/>
      <c r="O9" s="292"/>
      <c r="P9" s="36"/>
      <c r="Q9" s="36"/>
      <c r="R9" s="36"/>
      <c r="S9" s="36"/>
      <c r="T9" s="36"/>
      <c r="U9" s="36"/>
      <c r="V9" s="293"/>
      <c r="W9" s="293"/>
      <c r="X9" s="292"/>
      <c r="Y9" s="315"/>
    </row>
    <row r="10" s="1" customFormat="1" ht="44.1" customHeight="1" spans="1:25">
      <c r="A10" s="15"/>
      <c r="B10" s="16"/>
      <c r="C10" s="15"/>
      <c r="D10" s="15"/>
      <c r="E10" s="15"/>
      <c r="F10" s="15" t="s">
        <v>24</v>
      </c>
      <c r="G10" s="15" t="s">
        <v>25</v>
      </c>
      <c r="H10" s="15" t="s">
        <v>20</v>
      </c>
      <c r="I10" s="15"/>
      <c r="J10" s="15">
        <v>10</v>
      </c>
      <c r="K10" s="38"/>
      <c r="L10" s="39"/>
      <c r="M10" s="39"/>
      <c r="N10" s="35"/>
      <c r="O10" s="292"/>
      <c r="P10" s="36"/>
      <c r="Q10" s="36"/>
      <c r="R10" s="36"/>
      <c r="S10" s="36"/>
      <c r="T10" s="36"/>
      <c r="U10" s="36"/>
      <c r="V10" s="293"/>
      <c r="W10" s="293"/>
      <c r="X10" s="292"/>
      <c r="Y10" s="315"/>
    </row>
    <row r="11" s="1" customFormat="1" ht="44.1" customHeight="1" spans="1:25">
      <c r="A11" s="15"/>
      <c r="B11" s="16"/>
      <c r="C11" s="15"/>
      <c r="D11" s="15"/>
      <c r="E11" s="15"/>
      <c r="F11" s="15"/>
      <c r="G11" s="15" t="s">
        <v>26</v>
      </c>
      <c r="H11" s="15" t="s">
        <v>20</v>
      </c>
      <c r="I11" s="15"/>
      <c r="J11" s="15">
        <v>23</v>
      </c>
      <c r="K11" s="38"/>
      <c r="L11" s="39"/>
      <c r="M11" s="39"/>
      <c r="O11" s="292"/>
      <c r="P11" s="293"/>
      <c r="Q11" s="293"/>
      <c r="R11" s="293"/>
      <c r="S11" s="293"/>
      <c r="T11" s="293"/>
      <c r="U11" s="293"/>
      <c r="V11" s="293"/>
      <c r="W11" s="312"/>
      <c r="X11" s="292"/>
      <c r="Y11" s="315"/>
    </row>
    <row r="12" s="1" customFormat="1" ht="44.1" customHeight="1" spans="1:25">
      <c r="A12" s="15"/>
      <c r="B12" s="16"/>
      <c r="C12" s="15"/>
      <c r="D12" s="15"/>
      <c r="E12" s="15"/>
      <c r="F12" s="15"/>
      <c r="G12" s="15" t="s">
        <v>27</v>
      </c>
      <c r="H12" s="15"/>
      <c r="I12" s="15"/>
      <c r="J12" s="37">
        <v>33</v>
      </c>
      <c r="K12" s="38">
        <v>2640</v>
      </c>
      <c r="L12" s="39"/>
      <c r="M12" s="39"/>
      <c r="O12" s="292"/>
      <c r="P12" s="293"/>
      <c r="Q12" s="293"/>
      <c r="R12" s="293"/>
      <c r="S12" s="293"/>
      <c r="T12" s="293"/>
      <c r="U12" s="293"/>
      <c r="V12" s="293"/>
      <c r="W12" s="312"/>
      <c r="X12" s="292"/>
      <c r="Y12" s="63"/>
    </row>
    <row r="13" s="1" customFormat="1" ht="44.1" customHeight="1" spans="1:13">
      <c r="A13" s="15"/>
      <c r="B13" s="16"/>
      <c r="C13" s="15"/>
      <c r="D13" s="15"/>
      <c r="E13" s="15"/>
      <c r="F13" s="15" t="s">
        <v>28</v>
      </c>
      <c r="G13" s="15"/>
      <c r="H13" s="15"/>
      <c r="I13" s="15"/>
      <c r="J13" s="15"/>
      <c r="K13" s="38">
        <v>4768</v>
      </c>
      <c r="L13" s="39"/>
      <c r="M13" s="39"/>
    </row>
    <row r="14" s="2" customFormat="1" ht="17.1" customHeight="1" spans="1:218">
      <c r="A14" s="15">
        <v>2</v>
      </c>
      <c r="B14" s="16" t="s">
        <v>29</v>
      </c>
      <c r="C14" s="17">
        <v>34544</v>
      </c>
      <c r="D14" s="17">
        <v>9845</v>
      </c>
      <c r="E14" s="17">
        <v>0</v>
      </c>
      <c r="F14" s="18" t="s">
        <v>30</v>
      </c>
      <c r="G14" s="17" t="s">
        <v>31</v>
      </c>
      <c r="H14" s="17" t="s">
        <v>32</v>
      </c>
      <c r="I14" s="17"/>
      <c r="J14" s="17">
        <v>88</v>
      </c>
      <c r="K14" s="234">
        <v>1825</v>
      </c>
      <c r="L14" s="13" t="s">
        <v>670</v>
      </c>
      <c r="M14" s="13"/>
      <c r="N14" s="1"/>
      <c r="O14" s="46"/>
      <c r="P14" s="46"/>
      <c r="Q14" s="46"/>
      <c r="R14" s="313"/>
      <c r="S14" s="313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</row>
    <row r="15" s="3" customFormat="1" ht="17.1" customHeight="1" spans="1:218">
      <c r="A15" s="15"/>
      <c r="B15" s="16"/>
      <c r="C15" s="17"/>
      <c r="D15" s="17"/>
      <c r="E15" s="17"/>
      <c r="F15" s="18" t="s">
        <v>34</v>
      </c>
      <c r="G15" s="18" t="s">
        <v>35</v>
      </c>
      <c r="H15" s="18" t="s">
        <v>36</v>
      </c>
      <c r="I15" s="17"/>
      <c r="J15" s="17">
        <v>134</v>
      </c>
      <c r="K15" s="234">
        <v>1978</v>
      </c>
      <c r="L15" s="13"/>
      <c r="M15" s="13"/>
      <c r="N15" s="1"/>
      <c r="O15" s="46"/>
      <c r="P15" s="46"/>
      <c r="Q15" s="46"/>
      <c r="R15" s="313"/>
      <c r="S15" s="313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</row>
    <row r="16" s="3" customFormat="1" ht="17.1" customHeight="1" spans="1:218">
      <c r="A16" s="15"/>
      <c r="B16" s="16"/>
      <c r="C16" s="17"/>
      <c r="D16" s="17"/>
      <c r="E16" s="17"/>
      <c r="F16" s="19" t="s">
        <v>671</v>
      </c>
      <c r="G16" s="19" t="s">
        <v>672</v>
      </c>
      <c r="H16" s="19" t="s">
        <v>673</v>
      </c>
      <c r="I16" s="17"/>
      <c r="J16" s="294">
        <v>39</v>
      </c>
      <c r="K16" s="41">
        <v>1373</v>
      </c>
      <c r="L16" s="13"/>
      <c r="M16" s="13"/>
      <c r="N16" s="1"/>
      <c r="O16" s="46"/>
      <c r="P16" s="46"/>
      <c r="Q16" s="46"/>
      <c r="R16" s="46"/>
      <c r="S16" s="46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</row>
    <row r="17" s="2" customFormat="1" ht="17.1" customHeight="1" spans="1:218">
      <c r="A17" s="15"/>
      <c r="B17" s="16"/>
      <c r="C17" s="17"/>
      <c r="D17" s="17"/>
      <c r="E17" s="17"/>
      <c r="F17" s="18" t="s">
        <v>39</v>
      </c>
      <c r="G17" s="17" t="s">
        <v>40</v>
      </c>
      <c r="H17" s="17" t="s">
        <v>41</v>
      </c>
      <c r="I17" s="17"/>
      <c r="J17" s="295">
        <v>14</v>
      </c>
      <c r="K17" s="296">
        <v>556</v>
      </c>
      <c r="L17" s="13"/>
      <c r="M17" s="13"/>
      <c r="N17" s="1"/>
      <c r="O17" s="46"/>
      <c r="P17" s="46"/>
      <c r="Q17" s="46"/>
      <c r="R17" s="46"/>
      <c r="S17" s="46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</row>
    <row r="18" s="2" customFormat="1" ht="15" customHeight="1" spans="1:218">
      <c r="A18" s="15"/>
      <c r="B18" s="16"/>
      <c r="C18" s="17"/>
      <c r="D18" s="17"/>
      <c r="E18" s="17"/>
      <c r="F18" s="20" t="s">
        <v>42</v>
      </c>
      <c r="G18" s="20" t="s">
        <v>43</v>
      </c>
      <c r="H18" s="20" t="s">
        <v>44</v>
      </c>
      <c r="I18" s="13"/>
      <c r="J18" s="294">
        <v>37</v>
      </c>
      <c r="K18" s="41">
        <v>359</v>
      </c>
      <c r="L18" s="13"/>
      <c r="M18" s="13"/>
      <c r="N18" s="1"/>
      <c r="O18" s="46"/>
      <c r="P18" s="46"/>
      <c r="Q18" s="46"/>
      <c r="R18" s="46"/>
      <c r="S18" s="46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</row>
    <row r="19" s="2" customFormat="1" ht="15" customHeight="1" spans="1:218">
      <c r="A19" s="15"/>
      <c r="B19" s="16"/>
      <c r="C19" s="17"/>
      <c r="D19" s="17"/>
      <c r="E19" s="17"/>
      <c r="F19" s="17" t="s">
        <v>45</v>
      </c>
      <c r="G19" s="17" t="s">
        <v>46</v>
      </c>
      <c r="H19" s="17" t="s">
        <v>46</v>
      </c>
      <c r="I19" s="17"/>
      <c r="J19" s="15">
        <v>40</v>
      </c>
      <c r="K19" s="234">
        <v>1400</v>
      </c>
      <c r="L19" s="13"/>
      <c r="M19" s="13"/>
      <c r="N19" s="1"/>
      <c r="O19" s="46"/>
      <c r="P19" s="46"/>
      <c r="Q19" s="46"/>
      <c r="R19" s="46"/>
      <c r="S19" s="46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</row>
    <row r="20" s="2" customFormat="1" ht="15" customHeight="1" spans="1:218">
      <c r="A20" s="15"/>
      <c r="B20" s="16"/>
      <c r="C20" s="17"/>
      <c r="D20" s="17"/>
      <c r="E20" s="17"/>
      <c r="F20" s="17" t="s">
        <v>47</v>
      </c>
      <c r="G20" s="17" t="s">
        <v>48</v>
      </c>
      <c r="H20" s="17" t="s">
        <v>22</v>
      </c>
      <c r="I20" s="17"/>
      <c r="J20" s="295">
        <v>13</v>
      </c>
      <c r="K20" s="296">
        <v>210</v>
      </c>
      <c r="L20" s="13"/>
      <c r="M20" s="13"/>
      <c r="N20" s="1"/>
      <c r="O20" s="46"/>
      <c r="P20" s="46"/>
      <c r="Q20" s="46"/>
      <c r="R20" s="314"/>
      <c r="S20" s="314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</row>
    <row r="21" s="2" customFormat="1" ht="15" customHeight="1" spans="1:218">
      <c r="A21" s="15"/>
      <c r="B21" s="16"/>
      <c r="C21" s="17"/>
      <c r="D21" s="17"/>
      <c r="E21" s="17"/>
      <c r="F21" s="19" t="s">
        <v>406</v>
      </c>
      <c r="G21" s="19" t="s">
        <v>407</v>
      </c>
      <c r="H21" s="19" t="s">
        <v>407</v>
      </c>
      <c r="J21" s="19">
        <v>28</v>
      </c>
      <c r="K21" s="41">
        <v>1000</v>
      </c>
      <c r="L21" s="13"/>
      <c r="M21" s="13"/>
      <c r="N21" s="1"/>
      <c r="O21" s="46"/>
      <c r="P21" s="46"/>
      <c r="Q21" s="46"/>
      <c r="R21" s="314"/>
      <c r="S21" s="314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</row>
    <row r="22" s="2" customFormat="1" ht="17.1" customHeight="1" spans="1:218">
      <c r="A22" s="15"/>
      <c r="B22" s="16"/>
      <c r="C22" s="17"/>
      <c r="D22" s="17"/>
      <c r="E22" s="17"/>
      <c r="F22" s="19" t="s">
        <v>65</v>
      </c>
      <c r="G22" s="19" t="s">
        <v>181</v>
      </c>
      <c r="H22" s="19" t="s">
        <v>412</v>
      </c>
      <c r="I22" s="297"/>
      <c r="J22" s="294">
        <v>1</v>
      </c>
      <c r="K22" s="298">
        <v>52</v>
      </c>
      <c r="L22" s="13"/>
      <c r="M22" s="13"/>
      <c r="N22" s="1"/>
      <c r="O22" s="46"/>
      <c r="P22" s="46"/>
      <c r="Q22" s="46"/>
      <c r="R22" s="314"/>
      <c r="S22" s="314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</row>
    <row r="23" s="2" customFormat="1" ht="17.1" customHeight="1" spans="1:218">
      <c r="A23" s="15"/>
      <c r="B23" s="16"/>
      <c r="C23" s="17"/>
      <c r="D23" s="17"/>
      <c r="E23" s="17"/>
      <c r="F23" s="17" t="s">
        <v>15</v>
      </c>
      <c r="G23" s="17" t="s">
        <v>49</v>
      </c>
      <c r="H23" s="17" t="s">
        <v>16</v>
      </c>
      <c r="I23" s="17"/>
      <c r="J23" s="17"/>
      <c r="K23" s="234">
        <v>1092</v>
      </c>
      <c r="L23" s="13"/>
      <c r="M23" s="13"/>
      <c r="N23" s="1"/>
      <c r="O23" s="46"/>
      <c r="P23" s="46"/>
      <c r="Q23" s="46"/>
      <c r="R23" s="313"/>
      <c r="S23" s="46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</row>
    <row r="24" s="2" customFormat="1" ht="15" customHeight="1" spans="1:217">
      <c r="A24" s="15"/>
      <c r="B24" s="16"/>
      <c r="C24" s="17"/>
      <c r="D24" s="17">
        <v>24699</v>
      </c>
      <c r="E24" s="17">
        <v>15604</v>
      </c>
      <c r="F24" s="16" t="s">
        <v>397</v>
      </c>
      <c r="G24" s="16" t="s">
        <v>60</v>
      </c>
      <c r="H24" s="16" t="s">
        <v>416</v>
      </c>
      <c r="I24" s="299">
        <v>3000</v>
      </c>
      <c r="J24" s="17" t="s">
        <v>53</v>
      </c>
      <c r="K24" s="300">
        <v>3086</v>
      </c>
      <c r="L24" s="13"/>
      <c r="M24" s="13"/>
      <c r="N24" s="1"/>
      <c r="O24" s="301"/>
      <c r="P24" s="301"/>
      <c r="Q24" s="301"/>
      <c r="R24" s="301"/>
      <c r="S24" s="30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</row>
    <row r="25" s="2" customFormat="1" ht="15" customHeight="1" spans="1:218">
      <c r="A25" s="15"/>
      <c r="B25" s="16"/>
      <c r="C25" s="17"/>
      <c r="D25" s="17"/>
      <c r="E25" s="17"/>
      <c r="F25" s="278" t="s">
        <v>50</v>
      </c>
      <c r="G25" s="279" t="s">
        <v>674</v>
      </c>
      <c r="H25" s="280" t="s">
        <v>52</v>
      </c>
      <c r="I25" s="50">
        <v>2500</v>
      </c>
      <c r="J25" s="13"/>
      <c r="K25" s="302">
        <v>218</v>
      </c>
      <c r="L25" s="13"/>
      <c r="M25" s="13"/>
      <c r="N25" s="1"/>
      <c r="O25" s="3"/>
      <c r="P25" s="3"/>
      <c r="Q25" s="3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</row>
    <row r="26" s="2" customFormat="1" ht="15.95" customHeight="1" spans="1:218">
      <c r="A26" s="15"/>
      <c r="B26" s="16"/>
      <c r="C26" s="17"/>
      <c r="D26" s="17"/>
      <c r="E26" s="17"/>
      <c r="F26" s="281"/>
      <c r="G26" s="282"/>
      <c r="H26" s="283"/>
      <c r="I26" s="52"/>
      <c r="J26" s="17" t="s">
        <v>53</v>
      </c>
      <c r="K26" s="303">
        <v>933</v>
      </c>
      <c r="L26" s="13"/>
      <c r="M26" s="13"/>
      <c r="N26" s="1"/>
      <c r="O26" s="3"/>
      <c r="P26" s="3"/>
      <c r="Q26" s="3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</row>
    <row r="27" s="2" customFormat="1" ht="15.95" customHeight="1" spans="1:218">
      <c r="A27" s="15"/>
      <c r="B27" s="16"/>
      <c r="C27" s="17"/>
      <c r="D27" s="17"/>
      <c r="E27" s="17"/>
      <c r="F27" s="25" t="s">
        <v>625</v>
      </c>
      <c r="G27" s="25" t="s">
        <v>40</v>
      </c>
      <c r="H27" s="25" t="s">
        <v>627</v>
      </c>
      <c r="I27" s="18">
        <v>2000</v>
      </c>
      <c r="J27" s="17" t="s">
        <v>53</v>
      </c>
      <c r="K27" s="303">
        <v>1901</v>
      </c>
      <c r="L27" s="13"/>
      <c r="M27" s="13"/>
      <c r="N27" s="1"/>
      <c r="O27" s="3"/>
      <c r="P27" s="3"/>
      <c r="Q27" s="3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</row>
    <row r="28" s="2" customFormat="1" ht="15.95" customHeight="1" spans="1:218">
      <c r="A28" s="15"/>
      <c r="B28" s="16"/>
      <c r="C28" s="17"/>
      <c r="D28" s="17"/>
      <c r="E28" s="17"/>
      <c r="F28" s="284" t="s">
        <v>628</v>
      </c>
      <c r="G28" s="284" t="s">
        <v>55</v>
      </c>
      <c r="H28" s="284" t="s">
        <v>675</v>
      </c>
      <c r="I28" s="50" t="s">
        <v>57</v>
      </c>
      <c r="J28" s="304"/>
      <c r="K28" s="303">
        <v>141</v>
      </c>
      <c r="L28" s="13"/>
      <c r="M28" s="13"/>
      <c r="N28" s="1"/>
      <c r="O28" s="3"/>
      <c r="P28" s="3"/>
      <c r="Q28" s="3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</row>
    <row r="29" s="2" customFormat="1" ht="15.95" customHeight="1" spans="1:218">
      <c r="A29" s="15"/>
      <c r="B29" s="16"/>
      <c r="C29" s="17"/>
      <c r="D29" s="17"/>
      <c r="E29" s="17"/>
      <c r="F29" s="23"/>
      <c r="G29" s="23"/>
      <c r="H29" s="23"/>
      <c r="I29" s="305"/>
      <c r="J29" s="17" t="s">
        <v>53</v>
      </c>
      <c r="K29" s="303">
        <v>2458</v>
      </c>
      <c r="L29" s="13"/>
      <c r="M29" s="13"/>
      <c r="N29" s="1"/>
      <c r="O29" s="3"/>
      <c r="P29" s="3"/>
      <c r="Q29" s="3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</row>
    <row r="30" s="2" customFormat="1" ht="30" customHeight="1" spans="1:218">
      <c r="A30" s="15"/>
      <c r="B30" s="16"/>
      <c r="C30" s="17"/>
      <c r="D30" s="17"/>
      <c r="E30" s="17"/>
      <c r="F30" s="26" t="s">
        <v>623</v>
      </c>
      <c r="G30" s="26" t="s">
        <v>676</v>
      </c>
      <c r="H30" s="26" t="s">
        <v>677</v>
      </c>
      <c r="I30" s="305"/>
      <c r="J30" s="17" t="s">
        <v>53</v>
      </c>
      <c r="K30" s="303">
        <v>3101</v>
      </c>
      <c r="L30" s="13"/>
      <c r="M30" s="13"/>
      <c r="N30" s="1"/>
      <c r="O30" s="3"/>
      <c r="P30" s="3"/>
      <c r="Q30" s="3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</row>
    <row r="31" s="2" customFormat="1" ht="30.95" customHeight="1" spans="1:218">
      <c r="A31" s="15"/>
      <c r="B31" s="16"/>
      <c r="C31" s="17"/>
      <c r="D31" s="17"/>
      <c r="E31" s="17"/>
      <c r="F31" s="26" t="s">
        <v>491</v>
      </c>
      <c r="G31" s="26" t="s">
        <v>677</v>
      </c>
      <c r="H31" s="25" t="s">
        <v>60</v>
      </c>
      <c r="I31" s="305"/>
      <c r="J31" s="306"/>
      <c r="K31" s="303">
        <v>120</v>
      </c>
      <c r="L31" s="13"/>
      <c r="M31" s="13"/>
      <c r="N31" s="1"/>
      <c r="O31" s="3"/>
      <c r="P31" s="3"/>
      <c r="Q31" s="3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</row>
    <row r="32" s="2" customFormat="1" ht="30.95" customHeight="1" spans="1:218">
      <c r="A32" s="15"/>
      <c r="B32" s="16"/>
      <c r="C32" s="17"/>
      <c r="D32" s="17"/>
      <c r="E32" s="17"/>
      <c r="F32" s="285" t="s">
        <v>678</v>
      </c>
      <c r="G32" s="285" t="s">
        <v>679</v>
      </c>
      <c r="H32" s="279" t="s">
        <v>69</v>
      </c>
      <c r="I32" s="52"/>
      <c r="J32" s="307"/>
      <c r="K32" s="303">
        <v>1741</v>
      </c>
      <c r="L32" s="13"/>
      <c r="M32" s="13"/>
      <c r="N32" s="1"/>
      <c r="O32" s="3"/>
      <c r="P32" s="3"/>
      <c r="Q32" s="3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</row>
    <row r="33" s="2" customFormat="1" ht="18" customHeight="1" spans="1:218">
      <c r="A33" s="15"/>
      <c r="B33" s="16"/>
      <c r="C33" s="17"/>
      <c r="D33" s="17"/>
      <c r="E33" s="17"/>
      <c r="F33" s="286" t="s">
        <v>70</v>
      </c>
      <c r="G33" s="286" t="s">
        <v>71</v>
      </c>
      <c r="H33" s="286" t="s">
        <v>72</v>
      </c>
      <c r="I33" s="308"/>
      <c r="J33" s="286">
        <v>3</v>
      </c>
      <c r="K33" s="286">
        <v>105</v>
      </c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</row>
    <row r="34" s="2" customFormat="1" ht="20.1" customHeight="1" spans="1:218">
      <c r="A34" s="15"/>
      <c r="B34" s="16"/>
      <c r="C34" s="17"/>
      <c r="D34" s="17"/>
      <c r="E34" s="17"/>
      <c r="F34" s="25" t="s">
        <v>419</v>
      </c>
      <c r="G34" s="25" t="s">
        <v>503</v>
      </c>
      <c r="H34" s="25" t="s">
        <v>60</v>
      </c>
      <c r="I34" s="307"/>
      <c r="J34" s="307"/>
      <c r="K34" s="286">
        <v>798</v>
      </c>
      <c r="L34" s="13"/>
      <c r="M34" s="1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</row>
    <row r="35" s="2" customFormat="1" ht="15" customHeight="1" spans="1:218">
      <c r="A35" s="15"/>
      <c r="B35" s="16"/>
      <c r="C35" s="17"/>
      <c r="D35" s="17"/>
      <c r="E35" s="17"/>
      <c r="F35" s="22" t="s">
        <v>423</v>
      </c>
      <c r="G35" s="21" t="s">
        <v>680</v>
      </c>
      <c r="H35" s="22" t="s">
        <v>81</v>
      </c>
      <c r="I35" s="308"/>
      <c r="J35" s="286"/>
      <c r="K35" s="309">
        <v>190</v>
      </c>
      <c r="L35" s="13"/>
      <c r="M35" s="1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</row>
    <row r="36" s="2" customFormat="1" ht="15" customHeight="1" spans="1:218">
      <c r="A36" s="15"/>
      <c r="B36" s="16"/>
      <c r="C36" s="17"/>
      <c r="D36" s="17"/>
      <c r="E36" s="17"/>
      <c r="F36" s="24"/>
      <c r="G36" s="23"/>
      <c r="H36" s="24"/>
      <c r="I36" s="308"/>
      <c r="J36" s="17" t="s">
        <v>53</v>
      </c>
      <c r="K36" s="309">
        <v>268</v>
      </c>
      <c r="L36" s="13"/>
      <c r="M36" s="1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</row>
    <row r="37" s="2" customFormat="1" ht="18" customHeight="1" spans="1:218">
      <c r="A37" s="15"/>
      <c r="B37" s="16"/>
      <c r="C37" s="17"/>
      <c r="D37" s="17"/>
      <c r="E37" s="17"/>
      <c r="F37" s="25" t="s">
        <v>19</v>
      </c>
      <c r="G37" s="25" t="s">
        <v>20</v>
      </c>
      <c r="H37" s="25" t="s">
        <v>20</v>
      </c>
      <c r="I37" s="18"/>
      <c r="J37" s="286">
        <v>66</v>
      </c>
      <c r="K37" s="286">
        <v>3300</v>
      </c>
      <c r="L37" s="13"/>
      <c r="M37" s="1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</row>
    <row r="38" s="2" customFormat="1" ht="27.95" customHeight="1" spans="1:218">
      <c r="A38" s="15"/>
      <c r="B38" s="16"/>
      <c r="C38" s="17"/>
      <c r="D38" s="17"/>
      <c r="E38" s="17"/>
      <c r="F38" s="26" t="s">
        <v>76</v>
      </c>
      <c r="G38" s="25" t="s">
        <v>32</v>
      </c>
      <c r="H38" s="25" t="s">
        <v>32</v>
      </c>
      <c r="I38" s="17"/>
      <c r="J38" s="15"/>
      <c r="K38" s="310">
        <v>694</v>
      </c>
      <c r="L38" s="13"/>
      <c r="M38" s="1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</row>
    <row r="39" s="2" customFormat="1" ht="18" customHeight="1" spans="1:218">
      <c r="A39" s="15"/>
      <c r="B39" s="16"/>
      <c r="C39" s="17"/>
      <c r="D39" s="17"/>
      <c r="E39" s="17"/>
      <c r="F39" s="25" t="s">
        <v>77</v>
      </c>
      <c r="G39" s="25" t="s">
        <v>78</v>
      </c>
      <c r="H39" s="25" t="s">
        <v>74</v>
      </c>
      <c r="I39" s="17"/>
      <c r="J39" s="47" t="s">
        <v>53</v>
      </c>
      <c r="K39" s="286">
        <v>2632</v>
      </c>
      <c r="L39" s="13"/>
      <c r="M39" s="1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</row>
    <row r="40" s="2" customFormat="1" ht="30.95" customHeight="1" spans="1:218">
      <c r="A40" s="15"/>
      <c r="B40" s="16"/>
      <c r="C40" s="17"/>
      <c r="D40" s="17"/>
      <c r="E40" s="17"/>
      <c r="F40" s="26" t="s">
        <v>79</v>
      </c>
      <c r="G40" s="25" t="s">
        <v>80</v>
      </c>
      <c r="H40" s="25" t="s">
        <v>81</v>
      </c>
      <c r="I40" s="17"/>
      <c r="J40" s="51"/>
      <c r="K40" s="286">
        <v>457</v>
      </c>
      <c r="L40" s="13"/>
      <c r="M40" s="1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</row>
    <row r="41" s="2" customFormat="1" ht="30.95" customHeight="1" spans="1:218">
      <c r="A41" s="15"/>
      <c r="B41" s="16"/>
      <c r="C41" s="17"/>
      <c r="D41" s="17"/>
      <c r="E41" s="17"/>
      <c r="F41" s="26" t="s">
        <v>82</v>
      </c>
      <c r="G41" s="25"/>
      <c r="H41" s="25"/>
      <c r="I41" s="17"/>
      <c r="J41" s="49"/>
      <c r="K41" s="286">
        <v>762</v>
      </c>
      <c r="L41" s="13"/>
      <c r="M41" s="1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</row>
    <row r="42" s="2" customFormat="1" ht="18" customHeight="1" spans="1:218">
      <c r="A42" s="15"/>
      <c r="B42" s="16"/>
      <c r="C42" s="17"/>
      <c r="D42" s="17"/>
      <c r="E42" s="17"/>
      <c r="F42" s="24" t="s">
        <v>83</v>
      </c>
      <c r="G42" s="26" t="s">
        <v>551</v>
      </c>
      <c r="H42" s="25" t="s">
        <v>86</v>
      </c>
      <c r="I42" s="17"/>
      <c r="J42" s="286">
        <v>34</v>
      </c>
      <c r="K42" s="286">
        <v>1784</v>
      </c>
      <c r="L42" s="13"/>
      <c r="M42" s="1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</row>
    <row r="43" s="5" customFormat="1" ht="60" customHeight="1" spans="1:230">
      <c r="A43" s="15">
        <v>3</v>
      </c>
      <c r="B43" s="27" t="s">
        <v>87</v>
      </c>
      <c r="C43" s="28">
        <v>62457</v>
      </c>
      <c r="D43" s="28"/>
      <c r="E43" s="28">
        <v>25456</v>
      </c>
      <c r="F43" s="287" t="s">
        <v>88</v>
      </c>
      <c r="G43" s="287" t="s">
        <v>89</v>
      </c>
      <c r="H43" s="287" t="s">
        <v>90</v>
      </c>
      <c r="I43" s="287" t="s">
        <v>91</v>
      </c>
      <c r="J43" s="311"/>
      <c r="K43" s="287">
        <v>34901</v>
      </c>
      <c r="L43" s="57" t="s">
        <v>681</v>
      </c>
      <c r="M43" s="57"/>
      <c r="HV43" s="10"/>
    </row>
    <row r="44" s="5" customFormat="1" ht="60" customHeight="1" spans="1:230">
      <c r="A44" s="15"/>
      <c r="B44" s="27"/>
      <c r="C44" s="28"/>
      <c r="D44" s="28"/>
      <c r="E44" s="28"/>
      <c r="F44" s="287" t="s">
        <v>95</v>
      </c>
      <c r="G44" s="287" t="s">
        <v>96</v>
      </c>
      <c r="H44" s="287" t="s">
        <v>97</v>
      </c>
      <c r="I44" s="287" t="s">
        <v>53</v>
      </c>
      <c r="J44" s="287">
        <v>190</v>
      </c>
      <c r="K44" s="287">
        <v>11993</v>
      </c>
      <c r="L44" s="57"/>
      <c r="M44" s="57"/>
      <c r="HV44" s="10"/>
    </row>
    <row r="45" s="5" customFormat="1" ht="60" customHeight="1" spans="1:230">
      <c r="A45" s="15"/>
      <c r="B45" s="27"/>
      <c r="C45" s="28"/>
      <c r="D45" s="28"/>
      <c r="E45" s="28"/>
      <c r="F45" s="287" t="s">
        <v>98</v>
      </c>
      <c r="G45" s="287" t="s">
        <v>99</v>
      </c>
      <c r="H45" s="287" t="s">
        <v>100</v>
      </c>
      <c r="I45" s="287" t="s">
        <v>53</v>
      </c>
      <c r="J45" s="287">
        <v>231</v>
      </c>
      <c r="K45" s="287">
        <v>7133</v>
      </c>
      <c r="L45" s="57"/>
      <c r="M45" s="57"/>
      <c r="HV45" s="10"/>
    </row>
    <row r="46" s="5" customFormat="1" ht="60" customHeight="1" spans="1:230">
      <c r="A46" s="15"/>
      <c r="B46" s="27"/>
      <c r="C46" s="28"/>
      <c r="D46" s="28"/>
      <c r="E46" s="28"/>
      <c r="F46" s="287" t="s">
        <v>102</v>
      </c>
      <c r="G46" s="287" t="s">
        <v>103</v>
      </c>
      <c r="H46" s="287" t="s">
        <v>103</v>
      </c>
      <c r="I46" s="287" t="s">
        <v>53</v>
      </c>
      <c r="J46" s="287">
        <v>107</v>
      </c>
      <c r="K46" s="287">
        <v>6330</v>
      </c>
      <c r="L46" s="57"/>
      <c r="M46" s="57"/>
      <c r="HV46" s="10"/>
    </row>
    <row r="47" s="5" customFormat="1" ht="60" customHeight="1" spans="1:230">
      <c r="A47" s="15"/>
      <c r="B47" s="27"/>
      <c r="C47" s="28"/>
      <c r="D47" s="28"/>
      <c r="E47" s="28"/>
      <c r="F47" s="287" t="s">
        <v>104</v>
      </c>
      <c r="G47" s="288"/>
      <c r="H47" s="288"/>
      <c r="I47" s="287" t="s">
        <v>91</v>
      </c>
      <c r="J47" s="287"/>
      <c r="K47" s="287">
        <v>2100</v>
      </c>
      <c r="L47" s="57"/>
      <c r="M47" s="57"/>
      <c r="HV47" s="10"/>
    </row>
    <row r="48" s="5" customFormat="1" ht="57" customHeight="1" spans="1:230">
      <c r="A48" s="15">
        <v>4</v>
      </c>
      <c r="B48" s="16" t="s">
        <v>105</v>
      </c>
      <c r="C48" s="15" t="s">
        <v>682</v>
      </c>
      <c r="D48" s="15"/>
      <c r="E48" s="16" t="s">
        <v>107</v>
      </c>
      <c r="F48" s="15" t="s">
        <v>108</v>
      </c>
      <c r="G48" s="15"/>
      <c r="H48" s="15"/>
      <c r="I48" s="15"/>
      <c r="J48" s="15"/>
      <c r="K48" s="15" t="s">
        <v>109</v>
      </c>
      <c r="L48" s="39" t="s">
        <v>683</v>
      </c>
      <c r="M48" s="39"/>
      <c r="HV48" s="10"/>
    </row>
    <row r="49" s="5" customFormat="1" ht="57" customHeight="1" spans="1:230">
      <c r="A49" s="15"/>
      <c r="B49" s="16"/>
      <c r="C49" s="15"/>
      <c r="D49" s="15"/>
      <c r="E49" s="15" t="s">
        <v>111</v>
      </c>
      <c r="F49" s="15" t="s">
        <v>112</v>
      </c>
      <c r="G49" s="15"/>
      <c r="H49" s="15"/>
      <c r="I49" s="15"/>
      <c r="J49" s="15"/>
      <c r="K49" s="15" t="s">
        <v>113</v>
      </c>
      <c r="L49" s="39"/>
      <c r="M49" s="39"/>
      <c r="HV49" s="10"/>
    </row>
    <row r="50" s="5" customFormat="1" ht="57" customHeight="1" spans="1:230">
      <c r="A50" s="15"/>
      <c r="B50" s="16"/>
      <c r="C50" s="15"/>
      <c r="D50" s="15"/>
      <c r="E50" s="16" t="s">
        <v>684</v>
      </c>
      <c r="F50" s="16" t="s">
        <v>115</v>
      </c>
      <c r="G50" s="16"/>
      <c r="H50" s="16"/>
      <c r="I50" s="15"/>
      <c r="J50" s="15"/>
      <c r="K50" s="15" t="s">
        <v>116</v>
      </c>
      <c r="L50" s="39"/>
      <c r="M50" s="39"/>
      <c r="HV50" s="10"/>
    </row>
    <row r="51" s="5" customFormat="1" ht="57" customHeight="1" spans="1:230">
      <c r="A51" s="15"/>
      <c r="B51" s="16"/>
      <c r="C51" s="15"/>
      <c r="D51" s="15"/>
      <c r="E51" s="16"/>
      <c r="F51" s="15" t="s">
        <v>117</v>
      </c>
      <c r="G51" s="15"/>
      <c r="H51" s="15"/>
      <c r="I51" s="15"/>
      <c r="J51" s="15"/>
      <c r="K51" s="15" t="s">
        <v>685</v>
      </c>
      <c r="L51" s="39"/>
      <c r="M51" s="39"/>
      <c r="HV51" s="10"/>
    </row>
    <row r="52" s="6" customFormat="1" ht="30.95" customHeight="1" spans="1:230">
      <c r="A52" s="15" t="s">
        <v>119</v>
      </c>
      <c r="B52" s="16"/>
      <c r="C52" s="17">
        <f>C6+C14+C43+Q51</f>
        <v>115929</v>
      </c>
      <c r="D52" s="17"/>
      <c r="E52" s="289"/>
      <c r="F52" s="289"/>
      <c r="G52" s="289"/>
      <c r="H52" s="289"/>
      <c r="I52" s="289"/>
      <c r="J52" s="289"/>
      <c r="K52" s="289"/>
      <c r="L52" s="289"/>
      <c r="M52" s="289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9"/>
    </row>
    <row r="53" s="1" customFormat="1" ht="14.1" customHeight="1" spans="1:13">
      <c r="A53" s="30" t="s">
        <v>686</v>
      </c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</row>
    <row r="54" s="1" customFormat="1" ht="14.1" customHeight="1" spans="1:1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</row>
    <row r="55" s="1" customFormat="1" ht="14.1" customHeight="1" spans="1:1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</row>
    <row r="56" s="1" customFormat="1" ht="21" customHeight="1" spans="1:13">
      <c r="A56" s="15" t="s">
        <v>2</v>
      </c>
      <c r="B56" s="15" t="s">
        <v>121</v>
      </c>
      <c r="C56" s="16" t="s">
        <v>122</v>
      </c>
      <c r="D56" s="16" t="s">
        <v>123</v>
      </c>
      <c r="E56" s="15" t="s">
        <v>124</v>
      </c>
      <c r="F56" s="15"/>
      <c r="G56" s="15"/>
      <c r="H56" s="15"/>
      <c r="I56" s="15"/>
      <c r="J56" s="15"/>
      <c r="K56" s="15"/>
      <c r="L56" s="15"/>
      <c r="M56" s="15"/>
    </row>
    <row r="57" s="1" customFormat="1" ht="33" customHeight="1" spans="1:13">
      <c r="A57" s="15"/>
      <c r="B57" s="15"/>
      <c r="C57" s="16"/>
      <c r="D57" s="16"/>
      <c r="E57" s="290" t="s">
        <v>7</v>
      </c>
      <c r="F57" s="15" t="s">
        <v>8</v>
      </c>
      <c r="G57" s="15" t="s">
        <v>9</v>
      </c>
      <c r="H57" s="15" t="s">
        <v>125</v>
      </c>
      <c r="I57" s="16" t="s">
        <v>11</v>
      </c>
      <c r="J57" s="16" t="s">
        <v>12</v>
      </c>
      <c r="K57" s="15" t="s">
        <v>13</v>
      </c>
      <c r="L57" s="15"/>
      <c r="M57" s="15"/>
    </row>
    <row r="58" s="1" customFormat="1" ht="30" customHeight="1" spans="1:13">
      <c r="A58" s="67">
        <v>1</v>
      </c>
      <c r="B58" s="32" t="s">
        <v>126</v>
      </c>
      <c r="C58" s="32">
        <v>1927</v>
      </c>
      <c r="D58" s="32" t="s">
        <v>127</v>
      </c>
      <c r="E58" s="32" t="s">
        <v>128</v>
      </c>
      <c r="F58" s="32" t="s">
        <v>129</v>
      </c>
      <c r="G58" s="32" t="s">
        <v>130</v>
      </c>
      <c r="H58" s="32" t="s">
        <v>131</v>
      </c>
      <c r="I58" s="16">
        <v>11</v>
      </c>
      <c r="J58" s="18">
        <f>I58*4</f>
        <v>44</v>
      </c>
      <c r="K58" s="61" t="s">
        <v>687</v>
      </c>
      <c r="L58" s="61"/>
      <c r="M58" s="61"/>
    </row>
    <row r="59" s="1" customFormat="1" ht="30" customHeight="1" spans="1:20">
      <c r="A59" s="67"/>
      <c r="B59" s="32"/>
      <c r="C59" s="32"/>
      <c r="D59" s="32"/>
      <c r="E59" s="32" t="s">
        <v>133</v>
      </c>
      <c r="F59" s="32" t="s">
        <v>134</v>
      </c>
      <c r="G59" s="32" t="s">
        <v>130</v>
      </c>
      <c r="H59" s="32" t="s">
        <v>131</v>
      </c>
      <c r="I59" s="16">
        <v>12</v>
      </c>
      <c r="J59" s="18">
        <v>62</v>
      </c>
      <c r="K59" s="61"/>
      <c r="L59" s="61"/>
      <c r="M59" s="61"/>
      <c r="O59" s="3"/>
      <c r="P59" s="3"/>
      <c r="Q59" s="3"/>
      <c r="R59" s="3"/>
      <c r="S59" s="3"/>
      <c r="T59" s="3"/>
    </row>
    <row r="60" s="1" customFormat="1" ht="30" customHeight="1" spans="1:20">
      <c r="A60" s="67"/>
      <c r="B60" s="32"/>
      <c r="C60" s="32"/>
      <c r="D60" s="32"/>
      <c r="E60" s="32" t="s">
        <v>21</v>
      </c>
      <c r="F60" s="32" t="s">
        <v>129</v>
      </c>
      <c r="G60" s="32" t="s">
        <v>129</v>
      </c>
      <c r="H60" s="33" t="s">
        <v>135</v>
      </c>
      <c r="I60" s="16">
        <v>5</v>
      </c>
      <c r="J60" s="18">
        <v>50</v>
      </c>
      <c r="K60" s="61"/>
      <c r="L60" s="61"/>
      <c r="M60" s="61"/>
      <c r="O60" s="3"/>
      <c r="P60" s="3"/>
      <c r="Q60" s="3"/>
      <c r="R60" s="3"/>
      <c r="S60" s="3"/>
      <c r="T60" s="3"/>
    </row>
    <row r="61" s="1" customFormat="1" ht="30" customHeight="1" spans="1:20">
      <c r="A61" s="67"/>
      <c r="B61" s="32"/>
      <c r="C61" s="32"/>
      <c r="D61" s="32"/>
      <c r="E61" s="32" t="s">
        <v>136</v>
      </c>
      <c r="F61" s="32" t="s">
        <v>137</v>
      </c>
      <c r="G61" s="32" t="s">
        <v>130</v>
      </c>
      <c r="H61" s="32" t="s">
        <v>131</v>
      </c>
      <c r="I61" s="16">
        <v>10</v>
      </c>
      <c r="J61" s="18">
        <f>I61*5</f>
        <v>50</v>
      </c>
      <c r="K61" s="61"/>
      <c r="L61" s="61"/>
      <c r="M61" s="61"/>
      <c r="O61" s="3"/>
      <c r="P61" s="3"/>
      <c r="Q61" s="3"/>
      <c r="R61" s="3"/>
      <c r="S61" s="3"/>
      <c r="T61" s="3"/>
    </row>
    <row r="62" s="1" customFormat="1" ht="30" customHeight="1" spans="1:20">
      <c r="A62" s="67"/>
      <c r="B62" s="32"/>
      <c r="C62" s="32"/>
      <c r="D62" s="33" t="s">
        <v>138</v>
      </c>
      <c r="E62" s="32" t="s">
        <v>139</v>
      </c>
      <c r="F62" s="32" t="s">
        <v>129</v>
      </c>
      <c r="G62" s="32" t="s">
        <v>130</v>
      </c>
      <c r="H62" s="32" t="s">
        <v>131</v>
      </c>
      <c r="I62" s="16">
        <v>31</v>
      </c>
      <c r="J62" s="18">
        <f>I62*45</f>
        <v>1395</v>
      </c>
      <c r="K62" s="61"/>
      <c r="L62" s="61"/>
      <c r="M62" s="61"/>
      <c r="O62" s="3"/>
      <c r="P62" s="3"/>
      <c r="Q62" s="3"/>
      <c r="R62" s="3"/>
      <c r="S62" s="3"/>
      <c r="T62" s="3"/>
    </row>
    <row r="63" s="1" customFormat="1" ht="30" customHeight="1" spans="1:20">
      <c r="A63" s="67"/>
      <c r="B63" s="32"/>
      <c r="C63" s="32"/>
      <c r="D63" s="34"/>
      <c r="E63" s="32" t="s">
        <v>140</v>
      </c>
      <c r="F63" s="32" t="s">
        <v>141</v>
      </c>
      <c r="G63" s="32" t="s">
        <v>130</v>
      </c>
      <c r="H63" s="32" t="s">
        <v>131</v>
      </c>
      <c r="I63" s="16">
        <v>12</v>
      </c>
      <c r="J63" s="18">
        <f>I63*18</f>
        <v>216</v>
      </c>
      <c r="K63" s="61"/>
      <c r="L63" s="61"/>
      <c r="M63" s="61"/>
      <c r="O63" s="3"/>
      <c r="P63" s="3"/>
      <c r="Q63" s="3"/>
      <c r="R63" s="3"/>
      <c r="S63" s="3"/>
      <c r="T63" s="3"/>
    </row>
    <row r="64" s="1" customFormat="1" ht="30" customHeight="1" spans="1:20">
      <c r="A64" s="67"/>
      <c r="B64" s="32"/>
      <c r="C64" s="32"/>
      <c r="D64" s="34"/>
      <c r="E64" s="291" t="s">
        <v>104</v>
      </c>
      <c r="F64" s="291" t="s">
        <v>142</v>
      </c>
      <c r="G64" s="291" t="s">
        <v>142</v>
      </c>
      <c r="H64" s="33" t="s">
        <v>135</v>
      </c>
      <c r="I64" s="62">
        <v>4</v>
      </c>
      <c r="J64" s="47">
        <f>I64*20</f>
        <v>80</v>
      </c>
      <c r="K64" s="61"/>
      <c r="L64" s="61"/>
      <c r="M64" s="61"/>
      <c r="O64" s="3"/>
      <c r="P64" s="3"/>
      <c r="Q64" s="3"/>
      <c r="R64" s="3"/>
      <c r="S64" s="3"/>
      <c r="T64" s="3"/>
    </row>
    <row r="65" s="1" customFormat="1" ht="30" customHeight="1" spans="1:13">
      <c r="A65" s="67"/>
      <c r="B65" s="32"/>
      <c r="C65" s="32"/>
      <c r="D65" s="32" t="s">
        <v>143</v>
      </c>
      <c r="E65" s="32" t="s">
        <v>144</v>
      </c>
      <c r="F65" s="32" t="s">
        <v>134</v>
      </c>
      <c r="G65" s="32" t="s">
        <v>141</v>
      </c>
      <c r="H65" s="32" t="s">
        <v>131</v>
      </c>
      <c r="I65" s="291">
        <v>2</v>
      </c>
      <c r="J65" s="291">
        <v>30</v>
      </c>
      <c r="K65" s="61"/>
      <c r="L65" s="61"/>
      <c r="M65" s="61"/>
    </row>
    <row r="66" s="1" customFormat="1" ht="48" customHeight="1" spans="1:13">
      <c r="A66" s="67">
        <v>2</v>
      </c>
      <c r="B66" s="32" t="s">
        <v>145</v>
      </c>
      <c r="C66" s="34" t="s">
        <v>146</v>
      </c>
      <c r="D66" s="68" t="s">
        <v>147</v>
      </c>
      <c r="E66" s="68" t="s">
        <v>148</v>
      </c>
      <c r="F66" s="316" t="s">
        <v>149</v>
      </c>
      <c r="G66" s="317"/>
      <c r="H66" s="68" t="s">
        <v>131</v>
      </c>
      <c r="I66" s="127"/>
      <c r="J66" s="68" t="s">
        <v>150</v>
      </c>
      <c r="K66" s="61" t="s">
        <v>151</v>
      </c>
      <c r="L66" s="61"/>
      <c r="M66" s="61"/>
    </row>
    <row r="67" s="1" customFormat="1" ht="38.1" customHeight="1" spans="1:13">
      <c r="A67" s="67"/>
      <c r="B67" s="32"/>
      <c r="C67" s="34"/>
      <c r="D67" s="32" t="s">
        <v>152</v>
      </c>
      <c r="E67" s="32" t="s">
        <v>153</v>
      </c>
      <c r="F67" s="318" t="s">
        <v>154</v>
      </c>
      <c r="G67" s="319"/>
      <c r="H67" s="32" t="s">
        <v>131</v>
      </c>
      <c r="I67" s="128"/>
      <c r="J67" s="32" t="s">
        <v>150</v>
      </c>
      <c r="K67" s="61"/>
      <c r="L67" s="61"/>
      <c r="M67" s="61"/>
    </row>
    <row r="68" s="1" customFormat="1" ht="38.1" customHeight="1" spans="1:13">
      <c r="A68" s="67"/>
      <c r="B68" s="32"/>
      <c r="C68" s="34"/>
      <c r="D68" s="320" t="s">
        <v>155</v>
      </c>
      <c r="E68" s="32" t="s">
        <v>156</v>
      </c>
      <c r="F68" s="318" t="s">
        <v>157</v>
      </c>
      <c r="G68" s="319"/>
      <c r="H68" s="32" t="s">
        <v>131</v>
      </c>
      <c r="I68" s="128"/>
      <c r="J68" s="32" t="s">
        <v>158</v>
      </c>
      <c r="K68" s="61"/>
      <c r="L68" s="61"/>
      <c r="M68" s="61"/>
    </row>
    <row r="69" s="1" customFormat="1" ht="38.1" customHeight="1" spans="1:13">
      <c r="A69" s="73"/>
      <c r="B69" s="32"/>
      <c r="C69" s="68"/>
      <c r="D69" s="32" t="s">
        <v>159</v>
      </c>
      <c r="E69" s="32" t="s">
        <v>160</v>
      </c>
      <c r="F69" s="71" t="s">
        <v>161</v>
      </c>
      <c r="G69" s="72"/>
      <c r="H69" s="32" t="s">
        <v>131</v>
      </c>
      <c r="I69" s="128"/>
      <c r="J69" s="32" t="s">
        <v>162</v>
      </c>
      <c r="K69" s="61"/>
      <c r="L69" s="61"/>
      <c r="M69" s="61"/>
    </row>
    <row r="70" s="1" customFormat="1" ht="32.1" customHeight="1" spans="1:13">
      <c r="A70" s="15">
        <v>3</v>
      </c>
      <c r="B70" s="32" t="s">
        <v>119</v>
      </c>
      <c r="C70" s="32">
        <f>C58</f>
        <v>1927</v>
      </c>
      <c r="D70" s="74"/>
      <c r="E70" s="74"/>
      <c r="F70" s="74"/>
      <c r="G70" s="74"/>
      <c r="H70" s="74"/>
      <c r="I70" s="74"/>
      <c r="J70" s="74"/>
      <c r="K70" s="74"/>
      <c r="L70" s="74"/>
      <c r="M70" s="74"/>
    </row>
    <row r="71" s="1" customFormat="1" ht="32.1" customHeight="1" spans="1:13">
      <c r="A71" s="15">
        <v>4</v>
      </c>
      <c r="B71" s="61" t="s">
        <v>163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</row>
    <row r="72" s="1" customFormat="1" ht="15" customHeight="1" spans="1:13">
      <c r="A72" s="321" t="s">
        <v>438</v>
      </c>
      <c r="B72" s="322"/>
      <c r="C72" s="322"/>
      <c r="D72" s="322"/>
      <c r="E72" s="322"/>
      <c r="F72" s="322"/>
      <c r="G72" s="322"/>
      <c r="H72" s="322"/>
      <c r="I72" s="322"/>
      <c r="J72" s="322"/>
      <c r="K72" s="322"/>
      <c r="L72" s="322"/>
      <c r="M72" s="360"/>
    </row>
    <row r="73" s="1" customFormat="1" ht="15" customHeight="1" spans="1:13">
      <c r="A73" s="323" t="s">
        <v>688</v>
      </c>
      <c r="B73" s="323"/>
      <c r="C73" s="323"/>
      <c r="D73" s="323"/>
      <c r="E73" s="323"/>
      <c r="F73" s="323"/>
      <c r="G73" s="323"/>
      <c r="H73" s="323"/>
      <c r="I73" s="323"/>
      <c r="J73" s="323"/>
      <c r="K73" s="323"/>
      <c r="L73" s="323"/>
      <c r="M73" s="323"/>
    </row>
    <row r="74" s="1" customFormat="1" ht="15" customHeight="1" spans="1:13">
      <c r="A74" s="323" t="s">
        <v>166</v>
      </c>
      <c r="B74" s="324" t="s">
        <v>121</v>
      </c>
      <c r="C74" s="323" t="s">
        <v>122</v>
      </c>
      <c r="D74" s="323" t="s">
        <v>167</v>
      </c>
      <c r="E74" s="323" t="s">
        <v>168</v>
      </c>
      <c r="F74" s="323" t="s">
        <v>169</v>
      </c>
      <c r="G74" s="324" t="s">
        <v>124</v>
      </c>
      <c r="H74" s="324"/>
      <c r="I74" s="324"/>
      <c r="J74" s="324"/>
      <c r="K74" s="324"/>
      <c r="L74" s="324"/>
      <c r="M74" s="361"/>
    </row>
    <row r="75" s="1" customFormat="1" ht="24.95" customHeight="1" spans="1:13">
      <c r="A75" s="323"/>
      <c r="B75" s="324"/>
      <c r="C75" s="323"/>
      <c r="D75" s="323"/>
      <c r="E75" s="323"/>
      <c r="F75" s="323"/>
      <c r="G75" s="325" t="s">
        <v>7</v>
      </c>
      <c r="H75" s="324" t="s">
        <v>8</v>
      </c>
      <c r="I75" s="324" t="s">
        <v>9</v>
      </c>
      <c r="J75" s="323" t="s">
        <v>125</v>
      </c>
      <c r="K75" s="323" t="s">
        <v>440</v>
      </c>
      <c r="L75" s="323" t="s">
        <v>433</v>
      </c>
      <c r="M75" s="324" t="s">
        <v>13</v>
      </c>
    </row>
    <row r="76" s="1" customFormat="1" ht="15" customHeight="1" spans="1:13">
      <c r="A76" s="326" t="s">
        <v>170</v>
      </c>
      <c r="B76" s="273" t="s">
        <v>171</v>
      </c>
      <c r="C76" s="327">
        <f>SUM(L76:L82)</f>
        <v>5229</v>
      </c>
      <c r="D76" s="328">
        <v>50579</v>
      </c>
      <c r="E76" s="328">
        <v>129355</v>
      </c>
      <c r="F76" s="329"/>
      <c r="G76" s="330" t="s">
        <v>644</v>
      </c>
      <c r="H76" s="331" t="s">
        <v>174</v>
      </c>
      <c r="I76" s="331" t="s">
        <v>175</v>
      </c>
      <c r="J76" s="339">
        <v>1000</v>
      </c>
      <c r="K76" s="362">
        <v>25</v>
      </c>
      <c r="L76" s="363">
        <v>1131</v>
      </c>
      <c r="M76" s="364"/>
    </row>
    <row r="77" s="1" customFormat="1" ht="15" customHeight="1" spans="1:13">
      <c r="A77" s="332"/>
      <c r="B77" s="273"/>
      <c r="C77" s="327"/>
      <c r="D77" s="328"/>
      <c r="E77" s="328"/>
      <c r="F77" s="273" t="s">
        <v>172</v>
      </c>
      <c r="G77" s="330" t="s">
        <v>173</v>
      </c>
      <c r="H77" s="331" t="s">
        <v>174</v>
      </c>
      <c r="I77" s="331" t="s">
        <v>175</v>
      </c>
      <c r="J77" s="339"/>
      <c r="K77" s="362"/>
      <c r="L77" s="363"/>
      <c r="M77" s="365" t="s">
        <v>689</v>
      </c>
    </row>
    <row r="78" s="1" customFormat="1" ht="15" customHeight="1" spans="1:13">
      <c r="A78" s="332"/>
      <c r="B78" s="274"/>
      <c r="C78" s="333"/>
      <c r="D78" s="334"/>
      <c r="E78" s="334"/>
      <c r="F78" s="274"/>
      <c r="G78" s="335" t="s">
        <v>179</v>
      </c>
      <c r="H78" s="331" t="s">
        <v>174</v>
      </c>
      <c r="I78" s="331" t="s">
        <v>175</v>
      </c>
      <c r="J78" s="339"/>
      <c r="K78" s="339"/>
      <c r="L78" s="339"/>
      <c r="M78" s="366"/>
    </row>
    <row r="79" s="1" customFormat="1" ht="15" customHeight="1" spans="1:13">
      <c r="A79" s="332"/>
      <c r="B79" s="274"/>
      <c r="C79" s="333"/>
      <c r="D79" s="334"/>
      <c r="E79" s="334"/>
      <c r="F79" s="274"/>
      <c r="G79" s="335" t="s">
        <v>181</v>
      </c>
      <c r="H79" s="331" t="s">
        <v>174</v>
      </c>
      <c r="I79" s="331" t="s">
        <v>175</v>
      </c>
      <c r="J79" s="339" t="s">
        <v>188</v>
      </c>
      <c r="K79" s="339" t="s">
        <v>188</v>
      </c>
      <c r="L79" s="363" t="s">
        <v>188</v>
      </c>
      <c r="M79" s="366"/>
    </row>
    <row r="80" s="1" customFormat="1" ht="15" customHeight="1" spans="1:13">
      <c r="A80" s="332"/>
      <c r="B80" s="274"/>
      <c r="C80" s="333"/>
      <c r="D80" s="334"/>
      <c r="E80" s="334"/>
      <c r="F80" s="274"/>
      <c r="G80" s="335" t="s">
        <v>183</v>
      </c>
      <c r="H80" s="331" t="s">
        <v>174</v>
      </c>
      <c r="I80" s="331" t="s">
        <v>175</v>
      </c>
      <c r="J80" s="339">
        <v>2000</v>
      </c>
      <c r="K80" s="339">
        <v>33</v>
      </c>
      <c r="L80" s="363">
        <v>2112</v>
      </c>
      <c r="M80" s="366"/>
    </row>
    <row r="81" s="1" customFormat="1" ht="15" customHeight="1" spans="1:13">
      <c r="A81" s="332"/>
      <c r="B81" s="274"/>
      <c r="C81" s="333"/>
      <c r="D81" s="334"/>
      <c r="E81" s="334"/>
      <c r="F81" s="274"/>
      <c r="G81" s="335" t="s">
        <v>519</v>
      </c>
      <c r="H81" s="331" t="s">
        <v>174</v>
      </c>
      <c r="I81" s="331" t="s">
        <v>175</v>
      </c>
      <c r="J81" s="339">
        <v>2000</v>
      </c>
      <c r="K81" s="339">
        <v>32</v>
      </c>
      <c r="L81" s="363">
        <v>1986</v>
      </c>
      <c r="M81" s="366"/>
    </row>
    <row r="82" s="1" customFormat="1" ht="15" customHeight="1" spans="1:13">
      <c r="A82" s="332"/>
      <c r="B82" s="275"/>
      <c r="C82" s="336"/>
      <c r="D82" s="337"/>
      <c r="E82" s="337"/>
      <c r="F82" s="275"/>
      <c r="G82" s="335" t="s">
        <v>518</v>
      </c>
      <c r="H82" s="331" t="s">
        <v>174</v>
      </c>
      <c r="I82" s="331" t="s">
        <v>175</v>
      </c>
      <c r="J82" s="339"/>
      <c r="K82" s="339"/>
      <c r="L82" s="339"/>
      <c r="M82" s="366"/>
    </row>
    <row r="83" s="1" customFormat="1" ht="15" customHeight="1" spans="1:13">
      <c r="A83" s="332"/>
      <c r="B83" s="338" t="s">
        <v>184</v>
      </c>
      <c r="C83" s="339">
        <v>0</v>
      </c>
      <c r="D83" s="339">
        <v>189262</v>
      </c>
      <c r="E83" s="339">
        <v>323675</v>
      </c>
      <c r="F83" s="273" t="s">
        <v>185</v>
      </c>
      <c r="G83" s="338" t="s">
        <v>186</v>
      </c>
      <c r="H83" s="331" t="s">
        <v>174</v>
      </c>
      <c r="I83" s="331" t="s">
        <v>175</v>
      </c>
      <c r="J83" s="339" t="s">
        <v>188</v>
      </c>
      <c r="K83" s="339" t="s">
        <v>188</v>
      </c>
      <c r="L83" s="339"/>
      <c r="M83" s="366"/>
    </row>
    <row r="84" s="1" customFormat="1" ht="15" customHeight="1" spans="1:13">
      <c r="A84" s="332"/>
      <c r="B84" s="338" t="s">
        <v>189</v>
      </c>
      <c r="C84" s="340">
        <v>0</v>
      </c>
      <c r="D84" s="340">
        <v>5909</v>
      </c>
      <c r="E84" s="340">
        <v>12181</v>
      </c>
      <c r="F84" s="338" t="s">
        <v>190</v>
      </c>
      <c r="G84" s="338" t="s">
        <v>186</v>
      </c>
      <c r="H84" s="331" t="s">
        <v>174</v>
      </c>
      <c r="I84" s="331" t="s">
        <v>175</v>
      </c>
      <c r="J84" s="339" t="s">
        <v>188</v>
      </c>
      <c r="K84" s="339" t="s">
        <v>188</v>
      </c>
      <c r="L84" s="340"/>
      <c r="M84" s="366"/>
    </row>
    <row r="85" s="1" customFormat="1" ht="15" customHeight="1" spans="1:13">
      <c r="A85" s="332"/>
      <c r="B85" s="341" t="s">
        <v>191</v>
      </c>
      <c r="C85" s="342">
        <v>0</v>
      </c>
      <c r="D85" s="343">
        <v>8736</v>
      </c>
      <c r="E85" s="343">
        <v>10048</v>
      </c>
      <c r="F85" s="341" t="s">
        <v>172</v>
      </c>
      <c r="G85" s="344" t="s">
        <v>592</v>
      </c>
      <c r="H85" s="345" t="s">
        <v>193</v>
      </c>
      <c r="I85" s="345" t="s">
        <v>175</v>
      </c>
      <c r="J85" s="343" t="s">
        <v>135</v>
      </c>
      <c r="K85" s="277">
        <v>0</v>
      </c>
      <c r="L85" s="342">
        <v>0</v>
      </c>
      <c r="M85" s="367"/>
    </row>
    <row r="86" s="1" customFormat="1" ht="15" customHeight="1" spans="1:13">
      <c r="A86" s="346" t="s">
        <v>194</v>
      </c>
      <c r="B86" s="345" t="s">
        <v>195</v>
      </c>
      <c r="C86" s="347">
        <f>SUM(L86:L96)</f>
        <v>20419</v>
      </c>
      <c r="D86" s="347">
        <v>126692</v>
      </c>
      <c r="E86" s="348">
        <v>614991</v>
      </c>
      <c r="F86" s="345" t="s">
        <v>172</v>
      </c>
      <c r="G86" s="345" t="s">
        <v>196</v>
      </c>
      <c r="H86" s="343" t="s">
        <v>197</v>
      </c>
      <c r="I86" s="343" t="s">
        <v>198</v>
      </c>
      <c r="J86" s="343" t="s">
        <v>135</v>
      </c>
      <c r="K86" s="368">
        <v>104</v>
      </c>
      <c r="L86" s="341">
        <v>4680</v>
      </c>
      <c r="M86" s="369" t="s">
        <v>690</v>
      </c>
    </row>
    <row r="87" s="1" customFormat="1" ht="15" customHeight="1" spans="1:13">
      <c r="A87" s="349"/>
      <c r="B87" s="345"/>
      <c r="C87" s="347"/>
      <c r="D87" s="347"/>
      <c r="E87" s="348"/>
      <c r="F87" s="345"/>
      <c r="G87" s="345" t="s">
        <v>200</v>
      </c>
      <c r="H87" s="343" t="s">
        <v>201</v>
      </c>
      <c r="I87" s="343" t="s">
        <v>43</v>
      </c>
      <c r="J87" s="343">
        <v>1500</v>
      </c>
      <c r="K87" s="343">
        <v>80</v>
      </c>
      <c r="L87" s="341">
        <v>2000</v>
      </c>
      <c r="M87" s="369"/>
    </row>
    <row r="88" s="1" customFormat="1" ht="15" customHeight="1" spans="1:13">
      <c r="A88" s="349"/>
      <c r="B88" s="345"/>
      <c r="C88" s="347"/>
      <c r="D88" s="347"/>
      <c r="E88" s="348"/>
      <c r="F88" s="345"/>
      <c r="G88" s="345" t="s">
        <v>37</v>
      </c>
      <c r="H88" s="345" t="s">
        <v>691</v>
      </c>
      <c r="I88" s="343" t="s">
        <v>692</v>
      </c>
      <c r="J88" s="343" t="s">
        <v>135</v>
      </c>
      <c r="K88" s="343">
        <v>21</v>
      </c>
      <c r="L88" s="342">
        <v>2025</v>
      </c>
      <c r="M88" s="369"/>
    </row>
    <row r="89" s="1" customFormat="1" ht="15" customHeight="1" spans="1:13">
      <c r="A89" s="349"/>
      <c r="B89" s="345"/>
      <c r="C89" s="347"/>
      <c r="D89" s="347"/>
      <c r="E89" s="348"/>
      <c r="F89" s="345"/>
      <c r="G89" s="345" t="s">
        <v>205</v>
      </c>
      <c r="H89" s="345" t="s">
        <v>206</v>
      </c>
      <c r="I89" s="345" t="s">
        <v>99</v>
      </c>
      <c r="J89" s="343" t="s">
        <v>135</v>
      </c>
      <c r="K89" s="343">
        <v>45</v>
      </c>
      <c r="L89" s="342">
        <v>2655</v>
      </c>
      <c r="M89" s="369"/>
    </row>
    <row r="90" s="1" customFormat="1" ht="15" customHeight="1" spans="1:13">
      <c r="A90" s="349"/>
      <c r="B90" s="345"/>
      <c r="C90" s="347"/>
      <c r="D90" s="347"/>
      <c r="E90" s="348"/>
      <c r="F90" s="345"/>
      <c r="G90" s="345" t="s">
        <v>647</v>
      </c>
      <c r="H90" s="345" t="s">
        <v>208</v>
      </c>
      <c r="I90" s="345" t="s">
        <v>206</v>
      </c>
      <c r="J90" s="343" t="s">
        <v>135</v>
      </c>
      <c r="K90" s="343">
        <v>23</v>
      </c>
      <c r="L90" s="343">
        <v>691</v>
      </c>
      <c r="M90" s="369"/>
    </row>
    <row r="91" s="1" customFormat="1" ht="15" customHeight="1" spans="1:13">
      <c r="A91" s="349"/>
      <c r="B91" s="345"/>
      <c r="C91" s="347"/>
      <c r="D91" s="347"/>
      <c r="E91" s="348"/>
      <c r="F91" s="345"/>
      <c r="G91" s="346" t="s">
        <v>209</v>
      </c>
      <c r="H91" s="343" t="s">
        <v>693</v>
      </c>
      <c r="I91" s="343" t="s">
        <v>211</v>
      </c>
      <c r="J91" s="343" t="s">
        <v>135</v>
      </c>
      <c r="K91" s="343">
        <v>18</v>
      </c>
      <c r="L91" s="343">
        <v>540</v>
      </c>
      <c r="M91" s="369"/>
    </row>
    <row r="92" s="1" customFormat="1" ht="15" customHeight="1" spans="1:13">
      <c r="A92" s="349"/>
      <c r="B92" s="345"/>
      <c r="C92" s="347"/>
      <c r="D92" s="347"/>
      <c r="E92" s="348"/>
      <c r="F92" s="345"/>
      <c r="G92" s="343" t="s">
        <v>213</v>
      </c>
      <c r="H92" s="343" t="s">
        <v>214</v>
      </c>
      <c r="I92" s="343" t="s">
        <v>208</v>
      </c>
      <c r="J92" s="343" t="s">
        <v>135</v>
      </c>
      <c r="K92" s="343">
        <v>50</v>
      </c>
      <c r="L92" s="343">
        <v>1085</v>
      </c>
      <c r="M92" s="369"/>
    </row>
    <row r="93" s="1" customFormat="1" ht="15" customHeight="1" spans="1:13">
      <c r="A93" s="349"/>
      <c r="B93" s="345"/>
      <c r="C93" s="347"/>
      <c r="D93" s="347"/>
      <c r="E93" s="348"/>
      <c r="F93" s="345"/>
      <c r="G93" s="343" t="s">
        <v>77</v>
      </c>
      <c r="H93" s="343" t="s">
        <v>595</v>
      </c>
      <c r="I93" s="343" t="s">
        <v>81</v>
      </c>
      <c r="J93" s="343" t="s">
        <v>135</v>
      </c>
      <c r="K93" s="343">
        <v>14</v>
      </c>
      <c r="L93" s="343">
        <v>780</v>
      </c>
      <c r="M93" s="369"/>
    </row>
    <row r="94" s="1" customFormat="1" ht="15" customHeight="1" spans="1:13">
      <c r="A94" s="349"/>
      <c r="B94" s="345"/>
      <c r="C94" s="347"/>
      <c r="D94" s="347"/>
      <c r="E94" s="348"/>
      <c r="F94" s="345"/>
      <c r="G94" s="343" t="s">
        <v>98</v>
      </c>
      <c r="H94" s="343" t="s">
        <v>99</v>
      </c>
      <c r="I94" s="343" t="s">
        <v>216</v>
      </c>
      <c r="J94" s="343" t="s">
        <v>135</v>
      </c>
      <c r="K94" s="343">
        <v>17</v>
      </c>
      <c r="L94" s="343">
        <v>968</v>
      </c>
      <c r="M94" s="369"/>
    </row>
    <row r="95" s="1" customFormat="1" ht="15" customHeight="1" spans="1:13">
      <c r="A95" s="349"/>
      <c r="B95" s="345"/>
      <c r="C95" s="347"/>
      <c r="D95" s="347"/>
      <c r="E95" s="348"/>
      <c r="F95" s="345"/>
      <c r="G95" s="343" t="s">
        <v>648</v>
      </c>
      <c r="H95" s="343" t="s">
        <v>99</v>
      </c>
      <c r="I95" s="343" t="s">
        <v>208</v>
      </c>
      <c r="J95" s="343" t="s">
        <v>135</v>
      </c>
      <c r="K95" s="343">
        <v>17</v>
      </c>
      <c r="L95" s="343">
        <v>850</v>
      </c>
      <c r="M95" s="369"/>
    </row>
    <row r="96" s="1" customFormat="1" ht="15" customHeight="1" spans="1:13">
      <c r="A96" s="349"/>
      <c r="B96" s="345"/>
      <c r="C96" s="347"/>
      <c r="D96" s="347"/>
      <c r="E96" s="348"/>
      <c r="F96" s="345"/>
      <c r="G96" s="345" t="s">
        <v>217</v>
      </c>
      <c r="H96" s="345" t="s">
        <v>218</v>
      </c>
      <c r="I96" s="345" t="s">
        <v>218</v>
      </c>
      <c r="J96" s="343" t="s">
        <v>135</v>
      </c>
      <c r="K96" s="343" t="s">
        <v>188</v>
      </c>
      <c r="L96" s="342">
        <v>4145</v>
      </c>
      <c r="M96" s="369"/>
    </row>
    <row r="97" s="1" customFormat="1" ht="15" customHeight="1" spans="1:13">
      <c r="A97" s="349"/>
      <c r="B97" s="350" t="s">
        <v>219</v>
      </c>
      <c r="C97" s="350">
        <f>SUM(L97:L103)</f>
        <v>129.5</v>
      </c>
      <c r="D97" s="350">
        <v>704</v>
      </c>
      <c r="E97" s="350">
        <v>3880.5</v>
      </c>
      <c r="F97" s="350" t="s">
        <v>220</v>
      </c>
      <c r="G97" s="343" t="s">
        <v>221</v>
      </c>
      <c r="H97" s="351" t="s">
        <v>222</v>
      </c>
      <c r="I97" s="370"/>
      <c r="J97" s="343" t="s">
        <v>131</v>
      </c>
      <c r="K97" s="371" t="s">
        <v>223</v>
      </c>
      <c r="L97" s="343">
        <v>12</v>
      </c>
      <c r="M97" s="372" t="s">
        <v>694</v>
      </c>
    </row>
    <row r="98" s="1" customFormat="1" ht="15" customHeight="1" spans="1:13">
      <c r="A98" s="349"/>
      <c r="B98" s="352"/>
      <c r="C98" s="352"/>
      <c r="D98" s="352"/>
      <c r="E98" s="352"/>
      <c r="F98" s="353"/>
      <c r="G98" s="345" t="s">
        <v>148</v>
      </c>
      <c r="H98" s="345" t="s">
        <v>225</v>
      </c>
      <c r="I98" s="345"/>
      <c r="J98" s="345" t="s">
        <v>226</v>
      </c>
      <c r="K98" s="345" t="s">
        <v>695</v>
      </c>
      <c r="L98" s="345">
        <v>36.5</v>
      </c>
      <c r="M98" s="373"/>
    </row>
    <row r="99" s="1" customFormat="1" ht="15" customHeight="1" spans="1:13">
      <c r="A99" s="349"/>
      <c r="B99" s="352"/>
      <c r="C99" s="352"/>
      <c r="D99" s="352"/>
      <c r="E99" s="352"/>
      <c r="F99" s="352" t="s">
        <v>228</v>
      </c>
      <c r="G99" s="345" t="s">
        <v>229</v>
      </c>
      <c r="H99" s="351" t="s">
        <v>230</v>
      </c>
      <c r="I99" s="370"/>
      <c r="J99" s="343" t="s">
        <v>131</v>
      </c>
      <c r="K99" s="345" t="s">
        <v>231</v>
      </c>
      <c r="L99" s="345">
        <v>6</v>
      </c>
      <c r="M99" s="373"/>
    </row>
    <row r="100" s="1" customFormat="1" ht="15" customHeight="1" spans="1:13">
      <c r="A100" s="349"/>
      <c r="B100" s="352"/>
      <c r="C100" s="352"/>
      <c r="D100" s="352"/>
      <c r="E100" s="352"/>
      <c r="F100" s="353"/>
      <c r="G100" s="345" t="s">
        <v>232</v>
      </c>
      <c r="H100" s="345" t="s">
        <v>225</v>
      </c>
      <c r="I100" s="345"/>
      <c r="J100" s="345" t="s">
        <v>226</v>
      </c>
      <c r="K100" s="345">
        <v>23</v>
      </c>
      <c r="L100" s="345">
        <v>66</v>
      </c>
      <c r="M100" s="373"/>
    </row>
    <row r="101" s="1" customFormat="1" ht="15" customHeight="1" spans="1:13">
      <c r="A101" s="349"/>
      <c r="B101" s="352"/>
      <c r="C101" s="352"/>
      <c r="D101" s="352"/>
      <c r="E101" s="352"/>
      <c r="F101" s="345" t="s">
        <v>234</v>
      </c>
      <c r="G101" s="345" t="s">
        <v>235</v>
      </c>
      <c r="H101" s="345" t="s">
        <v>236</v>
      </c>
      <c r="I101" s="345"/>
      <c r="J101" s="345" t="s">
        <v>226</v>
      </c>
      <c r="K101" s="345" t="s">
        <v>237</v>
      </c>
      <c r="L101" s="345">
        <v>3</v>
      </c>
      <c r="M101" s="373"/>
    </row>
    <row r="102" s="1" customFormat="1" ht="15" customHeight="1" spans="1:13">
      <c r="A102" s="349"/>
      <c r="B102" s="352"/>
      <c r="C102" s="352"/>
      <c r="D102" s="352"/>
      <c r="E102" s="352"/>
      <c r="F102" s="345" t="s">
        <v>238</v>
      </c>
      <c r="G102" s="345" t="s">
        <v>239</v>
      </c>
      <c r="H102" s="345" t="s">
        <v>240</v>
      </c>
      <c r="I102" s="345"/>
      <c r="J102" s="345" t="s">
        <v>226</v>
      </c>
      <c r="K102" s="345" t="s">
        <v>237</v>
      </c>
      <c r="L102" s="345">
        <v>2</v>
      </c>
      <c r="M102" s="373"/>
    </row>
    <row r="103" s="1" customFormat="1" ht="15" customHeight="1" spans="1:13">
      <c r="A103" s="354"/>
      <c r="B103" s="353"/>
      <c r="C103" s="353"/>
      <c r="D103" s="353"/>
      <c r="E103" s="353"/>
      <c r="F103" s="345" t="s">
        <v>241</v>
      </c>
      <c r="G103" s="345" t="s">
        <v>242</v>
      </c>
      <c r="H103" s="345" t="s">
        <v>240</v>
      </c>
      <c r="I103" s="345"/>
      <c r="J103" s="345" t="s">
        <v>226</v>
      </c>
      <c r="K103" s="345" t="s">
        <v>223</v>
      </c>
      <c r="L103" s="345">
        <v>4</v>
      </c>
      <c r="M103" s="374"/>
    </row>
    <row r="104" s="1" customFormat="1" ht="15" customHeight="1" spans="1:13">
      <c r="A104" s="349" t="s">
        <v>243</v>
      </c>
      <c r="B104" s="352" t="s">
        <v>244</v>
      </c>
      <c r="C104" s="337" t="s">
        <v>188</v>
      </c>
      <c r="D104" s="355">
        <v>0</v>
      </c>
      <c r="E104" s="355">
        <v>18701</v>
      </c>
      <c r="F104" s="356" t="s">
        <v>245</v>
      </c>
      <c r="G104" s="345" t="s">
        <v>246</v>
      </c>
      <c r="H104" s="345" t="s">
        <v>247</v>
      </c>
      <c r="I104" s="345" t="s">
        <v>216</v>
      </c>
      <c r="J104" s="337" t="s">
        <v>188</v>
      </c>
      <c r="K104" s="337" t="s">
        <v>188</v>
      </c>
      <c r="L104" s="337">
        <v>0</v>
      </c>
      <c r="M104" s="375" t="s">
        <v>696</v>
      </c>
    </row>
    <row r="105" s="1" customFormat="1" ht="15" customHeight="1" spans="1:13">
      <c r="A105" s="349"/>
      <c r="B105" s="353"/>
      <c r="C105" s="355">
        <v>795.8</v>
      </c>
      <c r="D105" s="355">
        <v>2524.8</v>
      </c>
      <c r="E105" s="355">
        <v>3783</v>
      </c>
      <c r="F105" s="357"/>
      <c r="G105" s="345" t="s">
        <v>249</v>
      </c>
      <c r="H105" s="353" t="s">
        <v>99</v>
      </c>
      <c r="I105" s="345" t="s">
        <v>216</v>
      </c>
      <c r="J105" s="337" t="s">
        <v>188</v>
      </c>
      <c r="K105" s="337">
        <v>13</v>
      </c>
      <c r="L105" s="355">
        <v>795.8</v>
      </c>
      <c r="M105" s="376"/>
    </row>
    <row r="106" s="1" customFormat="1" ht="15" customHeight="1" spans="1:13">
      <c r="A106" s="349"/>
      <c r="B106" s="352" t="s">
        <v>250</v>
      </c>
      <c r="C106" s="337" t="s">
        <v>188</v>
      </c>
      <c r="D106" s="337" t="s">
        <v>188</v>
      </c>
      <c r="E106" s="337" t="s">
        <v>188</v>
      </c>
      <c r="F106" s="350" t="s">
        <v>172</v>
      </c>
      <c r="G106" s="345" t="s">
        <v>246</v>
      </c>
      <c r="H106" s="337" t="s">
        <v>188</v>
      </c>
      <c r="I106" s="337" t="s">
        <v>188</v>
      </c>
      <c r="J106" s="337" t="s">
        <v>188</v>
      </c>
      <c r="K106" s="337" t="s">
        <v>188</v>
      </c>
      <c r="L106" s="339">
        <v>0</v>
      </c>
      <c r="M106" s="376"/>
    </row>
    <row r="107" s="1" customFormat="1" ht="15" customHeight="1" spans="1:13">
      <c r="A107" s="354"/>
      <c r="B107" s="353"/>
      <c r="C107" s="337">
        <v>232.7</v>
      </c>
      <c r="D107" s="358">
        <v>1469.7</v>
      </c>
      <c r="E107" s="358">
        <v>14963</v>
      </c>
      <c r="F107" s="353"/>
      <c r="G107" s="345" t="s">
        <v>249</v>
      </c>
      <c r="H107" s="345" t="s">
        <v>99</v>
      </c>
      <c r="I107" s="345" t="s">
        <v>251</v>
      </c>
      <c r="J107" s="337" t="s">
        <v>188</v>
      </c>
      <c r="K107" s="355">
        <v>8</v>
      </c>
      <c r="L107" s="355">
        <v>232.7</v>
      </c>
      <c r="M107" s="377"/>
    </row>
    <row r="108" s="1" customFormat="1" ht="15" customHeight="1" spans="1:13">
      <c r="A108" s="345" t="s">
        <v>598</v>
      </c>
      <c r="B108" s="345"/>
      <c r="C108" s="342">
        <f>C76+C83+C85+C86+C105+C107</f>
        <v>26676.5</v>
      </c>
      <c r="D108" s="359"/>
      <c r="E108" s="359"/>
      <c r="F108" s="345"/>
      <c r="G108" s="345"/>
      <c r="H108" s="345"/>
      <c r="I108" s="345"/>
      <c r="J108" s="343"/>
      <c r="K108" s="378"/>
      <c r="L108" s="378"/>
      <c r="M108" s="379"/>
    </row>
    <row r="109" s="2" customFormat="1" ht="23.1" customHeight="1" spans="1:13">
      <c r="A109" s="117" t="s">
        <v>252</v>
      </c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45"/>
    </row>
    <row r="110" s="2" customFormat="1" ht="21" customHeight="1" spans="1:13">
      <c r="A110" s="119" t="s">
        <v>697</v>
      </c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46"/>
    </row>
    <row r="111" s="2" customFormat="1" ht="30" customHeight="1" spans="1:13">
      <c r="A111" s="121" t="s">
        <v>2</v>
      </c>
      <c r="B111" s="121" t="s">
        <v>254</v>
      </c>
      <c r="C111" s="121" t="s">
        <v>255</v>
      </c>
      <c r="D111" s="121" t="s">
        <v>256</v>
      </c>
      <c r="E111" s="121" t="s">
        <v>257</v>
      </c>
      <c r="F111" s="121" t="s">
        <v>258</v>
      </c>
      <c r="G111" s="121" t="s">
        <v>259</v>
      </c>
      <c r="H111" s="121" t="s">
        <v>260</v>
      </c>
      <c r="I111" s="121" t="s">
        <v>261</v>
      </c>
      <c r="J111" s="121" t="s">
        <v>262</v>
      </c>
      <c r="K111" s="147" t="s">
        <v>263</v>
      </c>
      <c r="L111" s="147" t="s">
        <v>264</v>
      </c>
      <c r="M111" s="148"/>
    </row>
    <row r="112" s="2" customFormat="1" ht="24" customHeight="1" spans="1:13">
      <c r="A112" s="121">
        <v>1</v>
      </c>
      <c r="B112" s="122" t="s">
        <v>265</v>
      </c>
      <c r="C112" s="123" t="s">
        <v>98</v>
      </c>
      <c r="D112" s="124">
        <f>SUM(E112,F112)</f>
        <v>14126</v>
      </c>
      <c r="E112" s="121">
        <v>7358</v>
      </c>
      <c r="F112" s="123">
        <v>6768</v>
      </c>
      <c r="G112" s="123">
        <v>0</v>
      </c>
      <c r="H112" s="123">
        <v>107876</v>
      </c>
      <c r="I112" s="123">
        <v>57322</v>
      </c>
      <c r="J112" s="123">
        <v>77496</v>
      </c>
      <c r="K112" s="149">
        <v>2490556</v>
      </c>
      <c r="L112" s="380" t="s">
        <v>698</v>
      </c>
      <c r="M112" s="272"/>
    </row>
    <row r="113" s="2" customFormat="1" ht="24" customHeight="1" spans="1:13">
      <c r="A113" s="121"/>
      <c r="B113" s="122"/>
      <c r="C113" s="123" t="s">
        <v>101</v>
      </c>
      <c r="D113" s="124">
        <f>SUM(E113,F113)</f>
        <v>2068</v>
      </c>
      <c r="E113" s="123">
        <v>6</v>
      </c>
      <c r="F113" s="123">
        <v>2062</v>
      </c>
      <c r="G113" s="123">
        <v>0</v>
      </c>
      <c r="H113" s="123">
        <v>41572</v>
      </c>
      <c r="I113" s="151">
        <v>17714</v>
      </c>
      <c r="J113" s="123">
        <v>20751</v>
      </c>
      <c r="K113" s="149">
        <v>685944</v>
      </c>
      <c r="L113" s="272"/>
      <c r="M113" s="272"/>
    </row>
    <row r="114" s="2" customFormat="1" ht="24" customHeight="1" spans="1:13">
      <c r="A114" s="121"/>
      <c r="B114" s="122"/>
      <c r="C114" s="123" t="s">
        <v>267</v>
      </c>
      <c r="D114" s="124">
        <f t="shared" ref="D114:D120" si="0">(SUM(E114,F114))</f>
        <v>134</v>
      </c>
      <c r="E114" s="123">
        <v>0</v>
      </c>
      <c r="F114" s="123">
        <v>134</v>
      </c>
      <c r="G114" s="123">
        <v>0</v>
      </c>
      <c r="H114" s="123">
        <v>24265</v>
      </c>
      <c r="I114" s="123">
        <v>500</v>
      </c>
      <c r="J114" s="123">
        <v>8911</v>
      </c>
      <c r="K114" s="123">
        <v>143726</v>
      </c>
      <c r="L114" s="272"/>
      <c r="M114" s="272"/>
    </row>
    <row r="115" s="2" customFormat="1" ht="24" customHeight="1" spans="1:13">
      <c r="A115" s="121"/>
      <c r="B115" s="122"/>
      <c r="C115" s="123" t="s">
        <v>246</v>
      </c>
      <c r="D115" s="124">
        <f>(SUM(E115,F115))+0</f>
        <v>0</v>
      </c>
      <c r="E115" s="123">
        <v>0</v>
      </c>
      <c r="F115" s="123">
        <v>0</v>
      </c>
      <c r="G115" s="123">
        <v>0</v>
      </c>
      <c r="H115" s="123">
        <v>584</v>
      </c>
      <c r="I115" s="123">
        <v>100</v>
      </c>
      <c r="J115" s="123">
        <v>8</v>
      </c>
      <c r="K115" s="123">
        <v>854</v>
      </c>
      <c r="L115" s="272"/>
      <c r="M115" s="272"/>
    </row>
    <row r="116" s="2" customFormat="1" ht="24" customHeight="1" spans="1:13">
      <c r="A116" s="121"/>
      <c r="B116" s="122"/>
      <c r="C116" s="123" t="s">
        <v>268</v>
      </c>
      <c r="D116" s="124">
        <f t="shared" si="0"/>
        <v>96</v>
      </c>
      <c r="E116" s="123">
        <v>0</v>
      </c>
      <c r="F116" s="123">
        <v>96</v>
      </c>
      <c r="G116" s="123">
        <f>(SUM(F116,E116))</f>
        <v>96</v>
      </c>
      <c r="H116" s="123">
        <v>6532</v>
      </c>
      <c r="I116" s="123">
        <v>1131</v>
      </c>
      <c r="J116" s="123">
        <v>1125</v>
      </c>
      <c r="K116" s="123">
        <v>76784</v>
      </c>
      <c r="L116" s="272"/>
      <c r="M116" s="272"/>
    </row>
    <row r="117" s="2" customFormat="1" ht="24" customHeight="1" spans="1:13">
      <c r="A117" s="121"/>
      <c r="B117" s="122"/>
      <c r="C117" s="123" t="s">
        <v>269</v>
      </c>
      <c r="D117" s="124">
        <f t="shared" si="0"/>
        <v>908</v>
      </c>
      <c r="E117" s="123">
        <v>0</v>
      </c>
      <c r="F117" s="123">
        <v>908</v>
      </c>
      <c r="G117" s="123">
        <f t="shared" ref="G117:G119" si="1">SUM(D117)</f>
        <v>908</v>
      </c>
      <c r="H117" s="123">
        <v>0</v>
      </c>
      <c r="I117" s="123">
        <v>0</v>
      </c>
      <c r="J117" s="123">
        <v>6288</v>
      </c>
      <c r="K117" s="123">
        <v>103361</v>
      </c>
      <c r="L117" s="272"/>
      <c r="M117" s="272"/>
    </row>
    <row r="118" s="2" customFormat="1" ht="24" customHeight="1" spans="1:13">
      <c r="A118" s="121"/>
      <c r="B118" s="122"/>
      <c r="C118" s="123" t="s">
        <v>270</v>
      </c>
      <c r="D118" s="124">
        <f t="shared" si="0"/>
        <v>584</v>
      </c>
      <c r="E118" s="123">
        <v>60</v>
      </c>
      <c r="F118" s="123">
        <v>524</v>
      </c>
      <c r="G118" s="123">
        <f t="shared" si="1"/>
        <v>584</v>
      </c>
      <c r="H118" s="123">
        <v>17541</v>
      </c>
      <c r="I118" s="123">
        <v>2117</v>
      </c>
      <c r="J118" s="123">
        <v>5577</v>
      </c>
      <c r="K118" s="123">
        <v>70733</v>
      </c>
      <c r="L118" s="272"/>
      <c r="M118" s="272"/>
    </row>
    <row r="119" s="2" customFormat="1" ht="24" customHeight="1" spans="1:13">
      <c r="A119" s="121"/>
      <c r="B119" s="122"/>
      <c r="C119" s="123" t="s">
        <v>271</v>
      </c>
      <c r="D119" s="124">
        <f t="shared" si="0"/>
        <v>0</v>
      </c>
      <c r="E119" s="123">
        <v>0</v>
      </c>
      <c r="F119" s="123">
        <v>0</v>
      </c>
      <c r="G119" s="123">
        <f t="shared" si="1"/>
        <v>0</v>
      </c>
      <c r="H119" s="123">
        <v>4711</v>
      </c>
      <c r="I119" s="123">
        <v>0</v>
      </c>
      <c r="J119" s="123">
        <v>1203</v>
      </c>
      <c r="K119" s="149">
        <v>6826</v>
      </c>
      <c r="L119" s="272"/>
      <c r="M119" s="272"/>
    </row>
    <row r="120" s="2" customFormat="1" ht="24" customHeight="1" spans="1:13">
      <c r="A120" s="121"/>
      <c r="B120" s="122"/>
      <c r="C120" s="123" t="s">
        <v>272</v>
      </c>
      <c r="D120" s="124">
        <f t="shared" si="0"/>
        <v>17916</v>
      </c>
      <c r="E120" s="124">
        <f t="shared" ref="E120:K120" si="2">SUM(E112:E119)</f>
        <v>7424</v>
      </c>
      <c r="F120" s="124">
        <f t="shared" si="2"/>
        <v>10492</v>
      </c>
      <c r="G120" s="124">
        <f t="shared" si="2"/>
        <v>1588</v>
      </c>
      <c r="H120" s="124">
        <f t="shared" si="2"/>
        <v>203081</v>
      </c>
      <c r="I120" s="124">
        <f t="shared" si="2"/>
        <v>78884</v>
      </c>
      <c r="J120" s="124">
        <f t="shared" si="2"/>
        <v>121359</v>
      </c>
      <c r="K120" s="152">
        <f t="shared" si="2"/>
        <v>3578784</v>
      </c>
      <c r="L120" s="272"/>
      <c r="M120" s="272"/>
    </row>
    <row r="121" s="2" customFormat="1" ht="29.25" customHeight="1" spans="1:13">
      <c r="A121" s="121">
        <v>2</v>
      </c>
      <c r="B121" s="125" t="s">
        <v>273</v>
      </c>
      <c r="C121" s="121" t="s">
        <v>274</v>
      </c>
      <c r="D121" s="121" t="s">
        <v>256</v>
      </c>
      <c r="E121" s="121" t="s">
        <v>257</v>
      </c>
      <c r="F121" s="121" t="s">
        <v>258</v>
      </c>
      <c r="G121" s="121" t="s">
        <v>275</v>
      </c>
      <c r="H121" s="121" t="s">
        <v>276</v>
      </c>
      <c r="I121" s="121" t="s">
        <v>277</v>
      </c>
      <c r="J121" s="121" t="s">
        <v>262</v>
      </c>
      <c r="K121" s="121" t="s">
        <v>263</v>
      </c>
      <c r="L121" s="121" t="s">
        <v>278</v>
      </c>
      <c r="M121" s="121"/>
    </row>
    <row r="122" s="2" customFormat="1" ht="30.95" customHeight="1" spans="1:13">
      <c r="A122" s="121"/>
      <c r="B122" s="125"/>
      <c r="C122" s="121" t="s">
        <v>699</v>
      </c>
      <c r="D122" s="126">
        <f t="shared" ref="D122:D128" si="3">SUM(E122:F122)</f>
        <v>0</v>
      </c>
      <c r="E122" s="121">
        <v>0</v>
      </c>
      <c r="F122" s="121">
        <v>0</v>
      </c>
      <c r="G122" s="121">
        <v>0</v>
      </c>
      <c r="H122" s="121">
        <v>0</v>
      </c>
      <c r="I122" s="123">
        <v>3089</v>
      </c>
      <c r="J122" s="121">
        <v>0</v>
      </c>
      <c r="K122" s="121">
        <v>173148</v>
      </c>
      <c r="L122" s="153" t="s">
        <v>700</v>
      </c>
      <c r="M122" s="154"/>
    </row>
    <row r="123" s="2" customFormat="1" ht="30.95" customHeight="1" spans="1:13">
      <c r="A123" s="121"/>
      <c r="B123" s="125"/>
      <c r="C123" s="121" t="s">
        <v>281</v>
      </c>
      <c r="D123" s="126">
        <f t="shared" si="3"/>
        <v>2054</v>
      </c>
      <c r="E123" s="121">
        <v>0</v>
      </c>
      <c r="F123" s="121">
        <v>2054</v>
      </c>
      <c r="G123" s="121">
        <v>34</v>
      </c>
      <c r="H123" s="121">
        <v>218</v>
      </c>
      <c r="I123" s="121">
        <v>3465</v>
      </c>
      <c r="J123" s="121">
        <v>13122</v>
      </c>
      <c r="K123" s="121">
        <v>208480</v>
      </c>
      <c r="L123" s="155"/>
      <c r="M123" s="156"/>
    </row>
    <row r="124" s="2" customFormat="1" ht="30.95" customHeight="1" spans="1:13">
      <c r="A124" s="121"/>
      <c r="B124" s="125"/>
      <c r="C124" s="121" t="s">
        <v>282</v>
      </c>
      <c r="D124" s="126">
        <f t="shared" si="3"/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101</v>
      </c>
      <c r="J124" s="121">
        <v>0</v>
      </c>
      <c r="K124" s="121">
        <v>5569</v>
      </c>
      <c r="L124" s="155"/>
      <c r="M124" s="156"/>
    </row>
    <row r="125" s="2" customFormat="1" ht="30.95" customHeight="1" spans="1:13">
      <c r="A125" s="121"/>
      <c r="B125" s="125"/>
      <c r="C125" s="121" t="s">
        <v>701</v>
      </c>
      <c r="D125" s="126">
        <f t="shared" si="3"/>
        <v>1913</v>
      </c>
      <c r="E125" s="121">
        <v>0</v>
      </c>
      <c r="F125" s="15">
        <v>1913</v>
      </c>
      <c r="G125" s="15">
        <v>32</v>
      </c>
      <c r="H125" s="121">
        <v>290</v>
      </c>
      <c r="I125" s="121">
        <v>6236</v>
      </c>
      <c r="J125" s="15">
        <v>17398</v>
      </c>
      <c r="K125" s="121">
        <v>374820</v>
      </c>
      <c r="L125" s="155"/>
      <c r="M125" s="156"/>
    </row>
    <row r="126" s="2" customFormat="1" ht="30.95" customHeight="1" spans="1:13">
      <c r="A126" s="121"/>
      <c r="B126" s="125"/>
      <c r="C126" s="121" t="s">
        <v>284</v>
      </c>
      <c r="D126" s="126">
        <f t="shared" si="3"/>
        <v>2643</v>
      </c>
      <c r="E126" s="121">
        <v>0</v>
      </c>
      <c r="F126" s="15">
        <v>2643</v>
      </c>
      <c r="G126" s="15">
        <v>44</v>
      </c>
      <c r="H126" s="121">
        <v>281</v>
      </c>
      <c r="I126" s="121">
        <v>6570</v>
      </c>
      <c r="J126" s="15">
        <v>16911</v>
      </c>
      <c r="K126" s="121">
        <v>395048</v>
      </c>
      <c r="L126" s="155"/>
      <c r="M126" s="156"/>
    </row>
    <row r="127" s="2" customFormat="1" ht="30.95" customHeight="1" spans="1:13">
      <c r="A127" s="121"/>
      <c r="B127" s="125"/>
      <c r="C127" s="121" t="s">
        <v>285</v>
      </c>
      <c r="D127" s="126">
        <f t="shared" si="3"/>
        <v>0</v>
      </c>
      <c r="E127" s="123">
        <v>0</v>
      </c>
      <c r="F127" s="15">
        <v>0</v>
      </c>
      <c r="G127" s="15">
        <v>0</v>
      </c>
      <c r="H127" s="123">
        <v>0</v>
      </c>
      <c r="I127" s="123">
        <v>2971</v>
      </c>
      <c r="J127" s="15">
        <v>0</v>
      </c>
      <c r="K127" s="123">
        <v>178583</v>
      </c>
      <c r="L127" s="155"/>
      <c r="M127" s="156"/>
    </row>
    <row r="128" s="2" customFormat="1" ht="30.95" customHeight="1" spans="1:13">
      <c r="A128" s="121"/>
      <c r="B128" s="125"/>
      <c r="C128" s="121" t="s">
        <v>286</v>
      </c>
      <c r="D128" s="126">
        <f t="shared" si="3"/>
        <v>0</v>
      </c>
      <c r="E128" s="123">
        <v>0</v>
      </c>
      <c r="F128" s="123">
        <v>0</v>
      </c>
      <c r="G128" s="123">
        <v>0</v>
      </c>
      <c r="H128" s="123">
        <v>0</v>
      </c>
      <c r="I128" s="123">
        <v>290</v>
      </c>
      <c r="J128" s="123">
        <v>0</v>
      </c>
      <c r="K128" s="123">
        <v>16118</v>
      </c>
      <c r="L128" s="155"/>
      <c r="M128" s="156"/>
    </row>
    <row r="129" s="2" customFormat="1" ht="30.95" customHeight="1" spans="1:13">
      <c r="A129" s="121"/>
      <c r="B129" s="125"/>
      <c r="C129" s="121" t="s">
        <v>272</v>
      </c>
      <c r="D129" s="124">
        <f t="shared" ref="D129:K129" si="4">SUM(D122:D128)</f>
        <v>6610</v>
      </c>
      <c r="E129" s="124">
        <f t="shared" si="4"/>
        <v>0</v>
      </c>
      <c r="F129" s="124">
        <f t="shared" si="4"/>
        <v>6610</v>
      </c>
      <c r="G129" s="124">
        <f t="shared" si="4"/>
        <v>110</v>
      </c>
      <c r="H129" s="124">
        <f t="shared" si="4"/>
        <v>789</v>
      </c>
      <c r="I129" s="124">
        <f t="shared" si="4"/>
        <v>22722</v>
      </c>
      <c r="J129" s="124">
        <f t="shared" si="4"/>
        <v>47431</v>
      </c>
      <c r="K129" s="124">
        <f t="shared" si="4"/>
        <v>1351766</v>
      </c>
      <c r="L129" s="210"/>
      <c r="M129" s="211"/>
    </row>
    <row r="130" s="2" customFormat="1" ht="42" customHeight="1" spans="1:13">
      <c r="A130" s="121">
        <v>3</v>
      </c>
      <c r="B130" s="121" t="s">
        <v>254</v>
      </c>
      <c r="C130" s="121" t="s">
        <v>255</v>
      </c>
      <c r="D130" s="121" t="s">
        <v>256</v>
      </c>
      <c r="E130" s="121" t="s">
        <v>257</v>
      </c>
      <c r="F130" s="121" t="s">
        <v>258</v>
      </c>
      <c r="G130" s="121" t="s">
        <v>259</v>
      </c>
      <c r="H130" s="121" t="s">
        <v>260</v>
      </c>
      <c r="I130" s="121" t="s">
        <v>261</v>
      </c>
      <c r="J130" s="121" t="s">
        <v>262</v>
      </c>
      <c r="K130" s="121" t="s">
        <v>263</v>
      </c>
      <c r="L130" s="121" t="s">
        <v>287</v>
      </c>
      <c r="M130" s="121"/>
    </row>
    <row r="131" s="2" customFormat="1" ht="27" customHeight="1" spans="1:13">
      <c r="A131" s="121"/>
      <c r="B131" s="157" t="s">
        <v>288</v>
      </c>
      <c r="C131" s="123" t="s">
        <v>98</v>
      </c>
      <c r="D131" s="123">
        <f t="shared" ref="D131:D137" si="5">SUM(F131)</f>
        <v>0</v>
      </c>
      <c r="E131" s="123">
        <v>0</v>
      </c>
      <c r="F131" s="123">
        <v>0</v>
      </c>
      <c r="G131" s="123">
        <f t="shared" ref="G131:G135" si="6">SUM(E131,F131)</f>
        <v>0</v>
      </c>
      <c r="H131" s="158">
        <v>0</v>
      </c>
      <c r="I131" s="158">
        <v>0</v>
      </c>
      <c r="J131" s="158">
        <v>8603</v>
      </c>
      <c r="K131" s="158">
        <v>53678</v>
      </c>
      <c r="L131" s="212" t="s">
        <v>702</v>
      </c>
      <c r="M131" s="213"/>
    </row>
    <row r="132" s="2" customFormat="1" ht="27" customHeight="1" spans="1:13">
      <c r="A132" s="121"/>
      <c r="B132" s="157"/>
      <c r="C132" s="123" t="s">
        <v>101</v>
      </c>
      <c r="D132" s="123">
        <f t="shared" si="5"/>
        <v>0</v>
      </c>
      <c r="E132" s="123">
        <v>0</v>
      </c>
      <c r="F132" s="123">
        <v>0</v>
      </c>
      <c r="G132" s="123">
        <f t="shared" si="6"/>
        <v>0</v>
      </c>
      <c r="H132" s="159"/>
      <c r="I132" s="159"/>
      <c r="J132" s="159"/>
      <c r="K132" s="159"/>
      <c r="L132" s="214"/>
      <c r="M132" s="215"/>
    </row>
    <row r="133" s="2" customFormat="1" ht="27" customHeight="1" spans="1:13">
      <c r="A133" s="121"/>
      <c r="B133" s="157"/>
      <c r="C133" s="123" t="s">
        <v>269</v>
      </c>
      <c r="D133" s="123">
        <f t="shared" si="5"/>
        <v>0</v>
      </c>
      <c r="E133" s="123">
        <v>0</v>
      </c>
      <c r="F133" s="123">
        <v>0</v>
      </c>
      <c r="G133" s="123">
        <f t="shared" si="6"/>
        <v>0</v>
      </c>
      <c r="H133" s="159"/>
      <c r="I133" s="159"/>
      <c r="J133" s="159"/>
      <c r="K133" s="159"/>
      <c r="L133" s="214"/>
      <c r="M133" s="215"/>
    </row>
    <row r="134" s="8" customFormat="1" ht="27" customHeight="1" spans="1:13">
      <c r="A134" s="121"/>
      <c r="B134" s="157"/>
      <c r="C134" s="123" t="s">
        <v>268</v>
      </c>
      <c r="D134" s="123">
        <f t="shared" si="5"/>
        <v>0</v>
      </c>
      <c r="E134" s="123">
        <v>0</v>
      </c>
      <c r="F134" s="123">
        <v>0</v>
      </c>
      <c r="G134" s="123">
        <f t="shared" si="6"/>
        <v>0</v>
      </c>
      <c r="H134" s="159"/>
      <c r="I134" s="159"/>
      <c r="J134" s="159"/>
      <c r="K134" s="159"/>
      <c r="L134" s="214"/>
      <c r="M134" s="215"/>
    </row>
    <row r="135" s="2" customFormat="1" ht="27" customHeight="1" spans="1:13">
      <c r="A135" s="121"/>
      <c r="B135" s="157"/>
      <c r="C135" s="123" t="s">
        <v>267</v>
      </c>
      <c r="D135" s="123">
        <f t="shared" si="5"/>
        <v>989</v>
      </c>
      <c r="E135" s="123">
        <v>0</v>
      </c>
      <c r="F135" s="123">
        <v>989</v>
      </c>
      <c r="G135" s="123">
        <f t="shared" si="6"/>
        <v>989</v>
      </c>
      <c r="H135" s="159"/>
      <c r="I135" s="159"/>
      <c r="J135" s="159"/>
      <c r="K135" s="159"/>
      <c r="L135" s="214"/>
      <c r="M135" s="215"/>
    </row>
    <row r="136" s="1" customFormat="1" ht="27" customHeight="1" spans="1:13">
      <c r="A136" s="121"/>
      <c r="B136" s="157"/>
      <c r="C136" s="123" t="s">
        <v>246</v>
      </c>
      <c r="D136" s="123">
        <f t="shared" si="5"/>
        <v>92</v>
      </c>
      <c r="E136" s="123">
        <v>0</v>
      </c>
      <c r="F136" s="123">
        <v>92</v>
      </c>
      <c r="G136" s="123">
        <f t="shared" ref="G136:G140" si="7">SUM(D136)</f>
        <v>92</v>
      </c>
      <c r="H136" s="159"/>
      <c r="I136" s="159"/>
      <c r="J136" s="159"/>
      <c r="K136" s="159"/>
      <c r="L136" s="214"/>
      <c r="M136" s="215"/>
    </row>
    <row r="137" s="1" customFormat="1" ht="27" customHeight="1" spans="1:13">
      <c r="A137" s="121"/>
      <c r="B137" s="157"/>
      <c r="C137" s="123" t="s">
        <v>272</v>
      </c>
      <c r="D137" s="123">
        <f t="shared" si="5"/>
        <v>1081</v>
      </c>
      <c r="E137" s="123">
        <f t="shared" ref="E137:G137" si="8">SUM(E131:E136)</f>
        <v>0</v>
      </c>
      <c r="F137" s="123">
        <f t="shared" si="8"/>
        <v>1081</v>
      </c>
      <c r="G137" s="123">
        <f t="shared" si="8"/>
        <v>1081</v>
      </c>
      <c r="H137" s="160"/>
      <c r="I137" s="160"/>
      <c r="J137" s="160"/>
      <c r="K137" s="160"/>
      <c r="L137" s="214"/>
      <c r="M137" s="215"/>
    </row>
    <row r="138" s="1" customFormat="1" ht="44.1" customHeight="1" spans="1:13">
      <c r="A138" s="161">
        <v>4</v>
      </c>
      <c r="B138" s="121" t="s">
        <v>290</v>
      </c>
      <c r="C138" s="121" t="s">
        <v>255</v>
      </c>
      <c r="D138" s="121" t="s">
        <v>256</v>
      </c>
      <c r="E138" s="121" t="s">
        <v>257</v>
      </c>
      <c r="F138" s="121" t="s">
        <v>258</v>
      </c>
      <c r="G138" s="121" t="s">
        <v>259</v>
      </c>
      <c r="H138" s="121" t="s">
        <v>260</v>
      </c>
      <c r="I138" s="121" t="s">
        <v>261</v>
      </c>
      <c r="J138" s="121" t="s">
        <v>262</v>
      </c>
      <c r="K138" s="147" t="s">
        <v>263</v>
      </c>
      <c r="L138" s="147" t="s">
        <v>291</v>
      </c>
      <c r="M138" s="148"/>
    </row>
    <row r="139" s="1" customFormat="1" ht="29.1" customHeight="1" spans="1:13">
      <c r="A139" s="162"/>
      <c r="B139" s="158" t="s">
        <v>292</v>
      </c>
      <c r="C139" s="123" t="s">
        <v>98</v>
      </c>
      <c r="D139" s="123">
        <f>SUM(E139+F139)</f>
        <v>1603</v>
      </c>
      <c r="E139" s="123">
        <v>752</v>
      </c>
      <c r="F139" s="123">
        <v>851</v>
      </c>
      <c r="G139" s="123">
        <f t="shared" si="7"/>
        <v>1603</v>
      </c>
      <c r="H139" s="163">
        <v>9051</v>
      </c>
      <c r="I139" s="158"/>
      <c r="J139" s="273">
        <v>11873</v>
      </c>
      <c r="K139" s="163">
        <v>349644</v>
      </c>
      <c r="L139" s="212" t="s">
        <v>703</v>
      </c>
      <c r="M139" s="213"/>
    </row>
    <row r="140" s="1" customFormat="1" ht="29.1" customHeight="1" spans="1:13">
      <c r="A140" s="162"/>
      <c r="B140" s="159"/>
      <c r="C140" s="123" t="s">
        <v>101</v>
      </c>
      <c r="D140" s="123">
        <f>SUM(E140+F140)</f>
        <v>173</v>
      </c>
      <c r="E140" s="123">
        <v>0</v>
      </c>
      <c r="F140" s="123">
        <v>173</v>
      </c>
      <c r="G140" s="123">
        <f t="shared" si="7"/>
        <v>173</v>
      </c>
      <c r="H140" s="164"/>
      <c r="I140" s="159"/>
      <c r="J140" s="274"/>
      <c r="K140" s="164"/>
      <c r="L140" s="214"/>
      <c r="M140" s="215"/>
    </row>
    <row r="141" s="1" customFormat="1" ht="29.1" customHeight="1" spans="1:13">
      <c r="A141" s="165"/>
      <c r="B141" s="160"/>
      <c r="C141" s="123" t="s">
        <v>272</v>
      </c>
      <c r="D141" s="123">
        <f t="shared" ref="D141:G141" si="9">SUM(D139:D140)</f>
        <v>1776</v>
      </c>
      <c r="E141" s="123">
        <f t="shared" si="9"/>
        <v>752</v>
      </c>
      <c r="F141" s="123">
        <f t="shared" si="9"/>
        <v>1024</v>
      </c>
      <c r="G141" s="123">
        <f t="shared" si="9"/>
        <v>1776</v>
      </c>
      <c r="H141" s="166"/>
      <c r="I141" s="160"/>
      <c r="J141" s="274"/>
      <c r="K141" s="166"/>
      <c r="L141" s="217"/>
      <c r="M141" s="218"/>
    </row>
    <row r="142" s="1" customFormat="1" ht="29.1" customHeight="1" spans="1:13">
      <c r="A142" s="167">
        <v>5</v>
      </c>
      <c r="B142" s="16" t="s">
        <v>294</v>
      </c>
      <c r="C142" s="168" t="s">
        <v>98</v>
      </c>
      <c r="D142" s="123">
        <f>E142+F142</f>
        <v>625</v>
      </c>
      <c r="E142" s="123">
        <v>625</v>
      </c>
      <c r="F142" s="123">
        <v>0</v>
      </c>
      <c r="G142" s="123">
        <f t="shared" ref="G142:G146" si="10">SUM(D142)</f>
        <v>625</v>
      </c>
      <c r="H142" s="163">
        <v>3476</v>
      </c>
      <c r="I142" s="158"/>
      <c r="J142" s="273">
        <v>625</v>
      </c>
      <c r="K142" s="163">
        <v>8890</v>
      </c>
      <c r="L142" s="153" t="s">
        <v>704</v>
      </c>
      <c r="M142" s="154"/>
    </row>
    <row r="143" s="1" customFormat="1" ht="29.1" customHeight="1" spans="1:13">
      <c r="A143" s="169"/>
      <c r="B143" s="16"/>
      <c r="C143" s="168" t="s">
        <v>101</v>
      </c>
      <c r="D143" s="123">
        <f>E143+F143</f>
        <v>0</v>
      </c>
      <c r="E143" s="123">
        <v>0</v>
      </c>
      <c r="F143" s="123">
        <v>0</v>
      </c>
      <c r="G143" s="123">
        <v>0</v>
      </c>
      <c r="H143" s="164"/>
      <c r="I143" s="159"/>
      <c r="J143" s="274"/>
      <c r="K143" s="164"/>
      <c r="L143" s="155"/>
      <c r="M143" s="156"/>
    </row>
    <row r="144" s="1" customFormat="1" ht="29.1" customHeight="1" spans="1:13">
      <c r="A144" s="170"/>
      <c r="B144" s="16"/>
      <c r="C144" s="168" t="s">
        <v>272</v>
      </c>
      <c r="D144" s="123">
        <f t="shared" ref="D144:G144" si="11">SUM(D142:D143)</f>
        <v>625</v>
      </c>
      <c r="E144" s="123">
        <f t="shared" si="11"/>
        <v>625</v>
      </c>
      <c r="F144" s="123">
        <f>SUM(F142,F143)</f>
        <v>0</v>
      </c>
      <c r="G144" s="123">
        <f t="shared" si="11"/>
        <v>625</v>
      </c>
      <c r="H144" s="166"/>
      <c r="I144" s="160"/>
      <c r="J144" s="275"/>
      <c r="K144" s="166"/>
      <c r="L144" s="210"/>
      <c r="M144" s="211"/>
    </row>
    <row r="145" s="1" customFormat="1" ht="29.1" customHeight="1" spans="1:13">
      <c r="A145" s="161">
        <v>6</v>
      </c>
      <c r="B145" s="158" t="s">
        <v>296</v>
      </c>
      <c r="C145" s="123" t="s">
        <v>98</v>
      </c>
      <c r="D145" s="123">
        <f>SUM(E145:F145)</f>
        <v>307</v>
      </c>
      <c r="E145" s="124">
        <v>0</v>
      </c>
      <c r="F145" s="124">
        <v>307</v>
      </c>
      <c r="G145" s="124">
        <f t="shared" si="10"/>
        <v>307</v>
      </c>
      <c r="H145" s="158">
        <v>1641</v>
      </c>
      <c r="I145" s="158"/>
      <c r="J145" s="158">
        <v>2482</v>
      </c>
      <c r="K145" s="158">
        <v>34748</v>
      </c>
      <c r="L145" s="153" t="s">
        <v>705</v>
      </c>
      <c r="M145" s="154"/>
    </row>
    <row r="146" s="1" customFormat="1" ht="29.1" customHeight="1" spans="1:13">
      <c r="A146" s="162"/>
      <c r="B146" s="159"/>
      <c r="C146" s="123" t="s">
        <v>101</v>
      </c>
      <c r="D146" s="124">
        <f>SUM(E146,F146)</f>
        <v>98</v>
      </c>
      <c r="E146" s="124">
        <v>0</v>
      </c>
      <c r="F146" s="124">
        <v>98</v>
      </c>
      <c r="G146" s="124">
        <f t="shared" si="10"/>
        <v>98</v>
      </c>
      <c r="H146" s="159"/>
      <c r="I146" s="159"/>
      <c r="J146" s="159"/>
      <c r="K146" s="159"/>
      <c r="L146" s="155"/>
      <c r="M146" s="156"/>
    </row>
    <row r="147" s="1" customFormat="1" ht="29.1" customHeight="1" spans="1:13">
      <c r="A147" s="165"/>
      <c r="B147" s="160"/>
      <c r="C147" s="123" t="s">
        <v>272</v>
      </c>
      <c r="D147" s="124">
        <f t="shared" ref="D147:F147" si="12">SUM(D145:D146)</f>
        <v>405</v>
      </c>
      <c r="E147" s="124">
        <f t="shared" si="12"/>
        <v>0</v>
      </c>
      <c r="F147" s="124">
        <f t="shared" si="12"/>
        <v>405</v>
      </c>
      <c r="G147" s="124">
        <f>SUM(G145+G146)</f>
        <v>405</v>
      </c>
      <c r="H147" s="160"/>
      <c r="I147" s="160"/>
      <c r="J147" s="160"/>
      <c r="K147" s="160"/>
      <c r="L147" s="210"/>
      <c r="M147" s="211"/>
    </row>
    <row r="148" s="1" customFormat="1" ht="29.1" customHeight="1" spans="1:13">
      <c r="A148" s="121">
        <v>7</v>
      </c>
      <c r="B148" s="121" t="s">
        <v>119</v>
      </c>
      <c r="C148" s="171"/>
      <c r="D148" s="124">
        <f>SUM(D147,D144,D141,D137,D129,D120)</f>
        <v>28413</v>
      </c>
      <c r="E148" s="124">
        <f>SUM(E147,E144,E141,E137,E129,E120)</f>
        <v>8801</v>
      </c>
      <c r="F148" s="124">
        <f>SUM(F120,F129,F137,F141,F144,F147)</f>
        <v>19612</v>
      </c>
      <c r="G148" s="124">
        <f>SUM(G147,G141,G137,G120)</f>
        <v>4850</v>
      </c>
      <c r="H148" s="124">
        <f>SUM(H139,H142,H145)</f>
        <v>14168</v>
      </c>
      <c r="I148" s="124"/>
      <c r="J148" s="124">
        <f>SUM(J145,J142,J139,J131,J129,J120)</f>
        <v>192373</v>
      </c>
      <c r="K148" s="152">
        <f>SUM(K145,K142,K139,K131,K129,K120)</f>
        <v>5377510</v>
      </c>
      <c r="L148" s="147"/>
      <c r="M148" s="148"/>
    </row>
    <row r="149" s="5" customFormat="1" ht="24.95" customHeight="1" spans="1:13">
      <c r="A149" s="172" t="s">
        <v>706</v>
      </c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</row>
    <row r="150" s="5" customFormat="1" ht="26.1" customHeight="1" spans="1:13">
      <c r="A150" s="173" t="s">
        <v>707</v>
      </c>
      <c r="B150" s="173"/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173"/>
    </row>
    <row r="151" s="5" customFormat="1" ht="18" customHeight="1" spans="1:13">
      <c r="A151" s="31" t="s">
        <v>300</v>
      </c>
      <c r="B151" s="31" t="s">
        <v>301</v>
      </c>
      <c r="C151" s="31" t="s">
        <v>302</v>
      </c>
      <c r="D151" s="381" t="s">
        <v>303</v>
      </c>
      <c r="E151" s="382"/>
      <c r="F151" s="383" t="s">
        <v>304</v>
      </c>
      <c r="G151" s="383"/>
      <c r="H151" s="383" t="s">
        <v>305</v>
      </c>
      <c r="I151" s="383" t="s">
        <v>306</v>
      </c>
      <c r="J151" s="382" t="s">
        <v>307</v>
      </c>
      <c r="K151" s="396" t="s">
        <v>308</v>
      </c>
      <c r="L151" s="397" t="s">
        <v>342</v>
      </c>
      <c r="M151" s="31" t="s">
        <v>310</v>
      </c>
    </row>
    <row r="152" s="5" customFormat="1" ht="27.95" customHeight="1" spans="1:13">
      <c r="A152" s="73"/>
      <c r="B152" s="73"/>
      <c r="C152" s="73"/>
      <c r="D152" s="177" t="s">
        <v>311</v>
      </c>
      <c r="E152" s="176" t="s">
        <v>312</v>
      </c>
      <c r="F152" s="176" t="s">
        <v>313</v>
      </c>
      <c r="G152" s="176" t="s">
        <v>314</v>
      </c>
      <c r="H152" s="176"/>
      <c r="I152" s="176"/>
      <c r="J152" s="175"/>
      <c r="K152" s="219"/>
      <c r="L152" s="26"/>
      <c r="M152" s="73"/>
    </row>
    <row r="153" s="1" customFormat="1" ht="21.95" customHeight="1" spans="1:13">
      <c r="A153" s="384"/>
      <c r="B153" s="16" t="s">
        <v>479</v>
      </c>
      <c r="C153" s="15" t="s">
        <v>317</v>
      </c>
      <c r="D153" s="201">
        <v>70.85</v>
      </c>
      <c r="E153" s="201">
        <v>2</v>
      </c>
      <c r="F153" s="201">
        <v>217</v>
      </c>
      <c r="G153" s="202">
        <v>7</v>
      </c>
      <c r="H153" s="201">
        <v>99</v>
      </c>
      <c r="I153" s="201">
        <v>3</v>
      </c>
      <c r="J153" s="202">
        <v>6</v>
      </c>
      <c r="K153" s="207">
        <v>0</v>
      </c>
      <c r="L153" s="202">
        <v>1187.1</v>
      </c>
      <c r="M153" s="204"/>
    </row>
    <row r="154" s="1" customFormat="1" ht="21.95" customHeight="1" spans="1:13">
      <c r="A154" s="384"/>
      <c r="B154" s="16"/>
      <c r="C154" s="385" t="s">
        <v>318</v>
      </c>
      <c r="D154" s="197">
        <v>0</v>
      </c>
      <c r="E154" s="197">
        <v>0</v>
      </c>
      <c r="F154" s="197">
        <v>0</v>
      </c>
      <c r="G154" s="198">
        <v>0</v>
      </c>
      <c r="H154" s="197">
        <v>0</v>
      </c>
      <c r="I154" s="197">
        <v>0</v>
      </c>
      <c r="J154" s="198">
        <v>0</v>
      </c>
      <c r="K154" s="398"/>
      <c r="L154" s="198">
        <v>0</v>
      </c>
      <c r="M154" s="196"/>
    </row>
    <row r="155" s="1" customFormat="1" ht="21.95" customHeight="1" spans="1:13">
      <c r="A155" s="384"/>
      <c r="B155" s="16"/>
      <c r="C155" s="15" t="s">
        <v>319</v>
      </c>
      <c r="D155" s="201">
        <v>0</v>
      </c>
      <c r="E155" s="201">
        <v>0</v>
      </c>
      <c r="F155" s="201">
        <v>0</v>
      </c>
      <c r="G155" s="202">
        <v>0</v>
      </c>
      <c r="H155" s="201">
        <v>0</v>
      </c>
      <c r="I155" s="201">
        <v>0</v>
      </c>
      <c r="J155" s="202">
        <v>0</v>
      </c>
      <c r="K155" s="228"/>
      <c r="L155" s="202">
        <v>0</v>
      </c>
      <c r="M155" s="204" t="s">
        <v>330</v>
      </c>
    </row>
    <row r="156" s="1" customFormat="1" ht="21.95" customHeight="1" spans="1:13">
      <c r="A156" s="384"/>
      <c r="B156" s="182" t="s">
        <v>480</v>
      </c>
      <c r="C156" s="385" t="s">
        <v>317</v>
      </c>
      <c r="D156" s="197">
        <v>63</v>
      </c>
      <c r="E156" s="197">
        <v>2</v>
      </c>
      <c r="F156" s="197">
        <v>0</v>
      </c>
      <c r="G156" s="198">
        <v>0</v>
      </c>
      <c r="H156" s="197">
        <v>62.8</v>
      </c>
      <c r="I156" s="197">
        <v>2</v>
      </c>
      <c r="J156" s="198">
        <v>0</v>
      </c>
      <c r="K156" s="399"/>
      <c r="L156" s="198">
        <v>6354.8</v>
      </c>
      <c r="M156" s="196"/>
    </row>
    <row r="157" s="1" customFormat="1" ht="21.95" customHeight="1" spans="1:13">
      <c r="A157" s="384"/>
      <c r="B157" s="182"/>
      <c r="C157" s="15" t="s">
        <v>318</v>
      </c>
      <c r="D157" s="201">
        <v>0</v>
      </c>
      <c r="E157" s="201">
        <v>0</v>
      </c>
      <c r="F157" s="201">
        <v>0</v>
      </c>
      <c r="G157" s="202">
        <v>0</v>
      </c>
      <c r="H157" s="201">
        <v>0</v>
      </c>
      <c r="I157" s="201">
        <v>0</v>
      </c>
      <c r="J157" s="202">
        <v>0</v>
      </c>
      <c r="K157" s="400"/>
      <c r="L157" s="202">
        <v>0</v>
      </c>
      <c r="M157" s="204"/>
    </row>
    <row r="158" s="1" customFormat="1" ht="21.95" customHeight="1" spans="1:13">
      <c r="A158" s="384"/>
      <c r="B158" s="182"/>
      <c r="C158" s="385" t="s">
        <v>319</v>
      </c>
      <c r="D158" s="197">
        <v>2057</v>
      </c>
      <c r="E158" s="197">
        <v>0</v>
      </c>
      <c r="F158" s="197">
        <v>0</v>
      </c>
      <c r="G158" s="198">
        <v>0</v>
      </c>
      <c r="H158" s="197">
        <v>2057</v>
      </c>
      <c r="I158" s="197">
        <v>0</v>
      </c>
      <c r="J158" s="198">
        <v>0</v>
      </c>
      <c r="K158" s="401"/>
      <c r="L158" s="198">
        <v>3245.966</v>
      </c>
      <c r="M158" s="196" t="s">
        <v>330</v>
      </c>
    </row>
    <row r="159" s="1" customFormat="1" ht="21.95" customHeight="1" spans="1:13">
      <c r="A159" s="384" t="s">
        <v>324</v>
      </c>
      <c r="B159" s="179" t="s">
        <v>247</v>
      </c>
      <c r="C159" s="386" t="s">
        <v>319</v>
      </c>
      <c r="D159" s="197">
        <v>0</v>
      </c>
      <c r="E159" s="197">
        <v>0</v>
      </c>
      <c r="F159" s="197">
        <v>0</v>
      </c>
      <c r="G159" s="198">
        <v>0</v>
      </c>
      <c r="H159" s="197">
        <v>0</v>
      </c>
      <c r="I159" s="197">
        <v>0</v>
      </c>
      <c r="J159" s="198">
        <v>0</v>
      </c>
      <c r="K159" s="228">
        <v>0</v>
      </c>
      <c r="L159" s="198">
        <v>1529.275</v>
      </c>
      <c r="M159" s="196" t="s">
        <v>330</v>
      </c>
    </row>
    <row r="160" s="1" customFormat="1" ht="21.95" customHeight="1" spans="1:13">
      <c r="A160" s="384"/>
      <c r="B160" s="182" t="s">
        <v>325</v>
      </c>
      <c r="C160" s="15" t="s">
        <v>319</v>
      </c>
      <c r="D160" s="201">
        <v>0</v>
      </c>
      <c r="E160" s="201">
        <v>0</v>
      </c>
      <c r="F160" s="201">
        <v>0</v>
      </c>
      <c r="G160" s="202">
        <v>0</v>
      </c>
      <c r="H160" s="201">
        <v>0</v>
      </c>
      <c r="I160" s="201">
        <v>0</v>
      </c>
      <c r="J160" s="202">
        <v>0</v>
      </c>
      <c r="K160" s="202">
        <v>0</v>
      </c>
      <c r="L160" s="202">
        <v>0</v>
      </c>
      <c r="M160" s="204" t="s">
        <v>330</v>
      </c>
    </row>
    <row r="161" s="1" customFormat="1" ht="21.95" customHeight="1" spans="1:13">
      <c r="A161" s="384"/>
      <c r="B161" s="179" t="s">
        <v>326</v>
      </c>
      <c r="C161" s="387" t="s">
        <v>319</v>
      </c>
      <c r="D161" s="197">
        <v>0</v>
      </c>
      <c r="E161" s="197">
        <v>0</v>
      </c>
      <c r="F161" s="197">
        <v>0</v>
      </c>
      <c r="G161" s="198">
        <v>0</v>
      </c>
      <c r="H161" s="197">
        <v>0</v>
      </c>
      <c r="I161" s="197">
        <v>0</v>
      </c>
      <c r="J161" s="198">
        <v>0</v>
      </c>
      <c r="K161" s="198">
        <v>0</v>
      </c>
      <c r="L161" s="198">
        <v>96.76</v>
      </c>
      <c r="M161" s="196" t="s">
        <v>330</v>
      </c>
    </row>
    <row r="162" s="1" customFormat="1" ht="21.95" customHeight="1" spans="1:13">
      <c r="A162" s="384"/>
      <c r="B162" s="179" t="s">
        <v>100</v>
      </c>
      <c r="C162" s="15" t="s">
        <v>319</v>
      </c>
      <c r="D162" s="186">
        <v>0</v>
      </c>
      <c r="E162" s="186">
        <v>0</v>
      </c>
      <c r="F162" s="186">
        <v>0</v>
      </c>
      <c r="G162" s="186">
        <v>0</v>
      </c>
      <c r="H162" s="186">
        <v>0</v>
      </c>
      <c r="I162" s="186">
        <v>0</v>
      </c>
      <c r="J162" s="186">
        <v>0</v>
      </c>
      <c r="K162" s="187">
        <v>0</v>
      </c>
      <c r="L162" s="186">
        <v>0</v>
      </c>
      <c r="M162" s="179" t="s">
        <v>330</v>
      </c>
    </row>
    <row r="163" s="1" customFormat="1" ht="21.95" customHeight="1" spans="1:13">
      <c r="A163" s="16" t="s">
        <v>327</v>
      </c>
      <c r="B163" s="182" t="s">
        <v>247</v>
      </c>
      <c r="C163" s="388" t="s">
        <v>328</v>
      </c>
      <c r="D163" s="186">
        <v>0</v>
      </c>
      <c r="E163" s="186">
        <v>0</v>
      </c>
      <c r="F163" s="186">
        <v>0</v>
      </c>
      <c r="G163" s="186">
        <v>0</v>
      </c>
      <c r="H163" s="186">
        <v>0</v>
      </c>
      <c r="I163" s="186">
        <v>0</v>
      </c>
      <c r="J163" s="186">
        <v>0</v>
      </c>
      <c r="K163" s="187">
        <v>402</v>
      </c>
      <c r="L163" s="186">
        <v>0</v>
      </c>
      <c r="M163" s="179"/>
    </row>
    <row r="164" s="1" customFormat="1" ht="21.95" customHeight="1" spans="1:13">
      <c r="A164" s="16"/>
      <c r="B164" s="182" t="s">
        <v>99</v>
      </c>
      <c r="C164" s="389" t="s">
        <v>328</v>
      </c>
      <c r="D164" s="186">
        <v>0</v>
      </c>
      <c r="E164" s="186">
        <v>0</v>
      </c>
      <c r="F164" s="186">
        <v>372</v>
      </c>
      <c r="G164" s="186">
        <v>12</v>
      </c>
      <c r="H164" s="186">
        <v>131.794</v>
      </c>
      <c r="I164" s="186">
        <v>4</v>
      </c>
      <c r="J164" s="186">
        <v>8</v>
      </c>
      <c r="K164" s="187">
        <v>0</v>
      </c>
      <c r="L164" s="186">
        <v>1451.954</v>
      </c>
      <c r="M164" s="179"/>
    </row>
    <row r="165" s="1" customFormat="1" ht="21.95" customHeight="1" spans="1:13">
      <c r="A165" s="16"/>
      <c r="B165" s="182"/>
      <c r="C165" s="388" t="s">
        <v>329</v>
      </c>
      <c r="D165" s="186">
        <v>495</v>
      </c>
      <c r="E165" s="186">
        <v>16</v>
      </c>
      <c r="F165" s="186">
        <v>465</v>
      </c>
      <c r="G165" s="186">
        <v>15</v>
      </c>
      <c r="H165" s="186">
        <v>232.672</v>
      </c>
      <c r="I165" s="186">
        <v>9</v>
      </c>
      <c r="J165" s="186">
        <v>22</v>
      </c>
      <c r="K165" s="187"/>
      <c r="L165" s="186">
        <v>1693.348</v>
      </c>
      <c r="M165" s="179"/>
    </row>
    <row r="166" s="1" customFormat="1" ht="21.95" customHeight="1" spans="1:13">
      <c r="A166" s="182" t="s">
        <v>329</v>
      </c>
      <c r="B166" s="15" t="s">
        <v>100</v>
      </c>
      <c r="C166" s="390" t="s">
        <v>171</v>
      </c>
      <c r="D166" s="186">
        <v>8125</v>
      </c>
      <c r="E166" s="186">
        <v>262</v>
      </c>
      <c r="F166" s="186">
        <v>0</v>
      </c>
      <c r="G166" s="186">
        <v>0</v>
      </c>
      <c r="H166" s="186">
        <v>8125</v>
      </c>
      <c r="I166" s="186">
        <v>262</v>
      </c>
      <c r="J166" s="186">
        <v>0</v>
      </c>
      <c r="K166" s="187">
        <v>136729</v>
      </c>
      <c r="L166" s="186">
        <v>43951</v>
      </c>
      <c r="M166" s="179"/>
    </row>
    <row r="167" s="1" customFormat="1" ht="30" customHeight="1" spans="1:13">
      <c r="A167" s="182"/>
      <c r="B167" s="15" t="s">
        <v>99</v>
      </c>
      <c r="C167" s="237" t="s">
        <v>171</v>
      </c>
      <c r="D167" s="186">
        <v>0</v>
      </c>
      <c r="E167" s="186">
        <v>0</v>
      </c>
      <c r="F167" s="186">
        <v>248</v>
      </c>
      <c r="G167" s="186">
        <v>8</v>
      </c>
      <c r="H167" s="186">
        <v>250.944</v>
      </c>
      <c r="I167" s="186">
        <v>8</v>
      </c>
      <c r="J167" s="186">
        <v>0</v>
      </c>
      <c r="K167" s="186">
        <v>0</v>
      </c>
      <c r="L167" s="186">
        <v>932.18</v>
      </c>
      <c r="M167" s="209" t="s">
        <v>708</v>
      </c>
    </row>
    <row r="168" s="1" customFormat="1" ht="21.95" customHeight="1" spans="1:13">
      <c r="A168" s="190" t="s">
        <v>272</v>
      </c>
      <c r="B168" s="190"/>
      <c r="C168" s="391" t="s">
        <v>317</v>
      </c>
      <c r="D168" s="186">
        <v>1788.008</v>
      </c>
      <c r="E168" s="186">
        <v>53</v>
      </c>
      <c r="F168" s="186">
        <v>217</v>
      </c>
      <c r="G168" s="186">
        <v>7</v>
      </c>
      <c r="H168" s="186">
        <v>1771.443</v>
      </c>
      <c r="I168" s="186">
        <v>54</v>
      </c>
      <c r="J168" s="186">
        <v>6</v>
      </c>
      <c r="K168" s="224"/>
      <c r="L168" s="186">
        <v>12729.044</v>
      </c>
      <c r="M168" s="225"/>
    </row>
    <row r="169" s="1" customFormat="1" ht="21.95" customHeight="1" spans="1:13">
      <c r="A169" s="190"/>
      <c r="B169" s="190"/>
      <c r="C169" s="391" t="s">
        <v>329</v>
      </c>
      <c r="D169" s="186">
        <v>8620</v>
      </c>
      <c r="E169" s="186">
        <v>278</v>
      </c>
      <c r="F169" s="186">
        <v>713</v>
      </c>
      <c r="G169" s="186">
        <v>23</v>
      </c>
      <c r="H169" s="186">
        <v>8608.616</v>
      </c>
      <c r="I169" s="186">
        <v>279</v>
      </c>
      <c r="J169" s="186">
        <v>22</v>
      </c>
      <c r="K169" s="224"/>
      <c r="L169" s="186">
        <v>46576.528</v>
      </c>
      <c r="M169" s="225"/>
    </row>
    <row r="170" s="1" customFormat="1" ht="21.95" customHeight="1" spans="1:13">
      <c r="A170" s="190"/>
      <c r="B170" s="190"/>
      <c r="C170" s="391" t="s">
        <v>318</v>
      </c>
      <c r="D170" s="186">
        <v>4960.958</v>
      </c>
      <c r="E170" s="186">
        <v>154</v>
      </c>
      <c r="F170" s="186">
        <v>93</v>
      </c>
      <c r="G170" s="186">
        <v>3</v>
      </c>
      <c r="H170" s="186">
        <v>5031.819</v>
      </c>
      <c r="I170" s="186">
        <v>155</v>
      </c>
      <c r="J170" s="186">
        <v>2</v>
      </c>
      <c r="K170" s="224"/>
      <c r="L170" s="186">
        <v>27241.007</v>
      </c>
      <c r="M170" s="225"/>
    </row>
    <row r="171" s="1" customFormat="1" ht="21.95" customHeight="1" spans="1:13">
      <c r="A171" s="190"/>
      <c r="B171" s="190"/>
      <c r="C171" s="391" t="s">
        <v>319</v>
      </c>
      <c r="D171" s="186">
        <v>6650</v>
      </c>
      <c r="E171" s="186">
        <v>0</v>
      </c>
      <c r="F171" s="186">
        <v>0</v>
      </c>
      <c r="G171" s="186">
        <v>0</v>
      </c>
      <c r="H171" s="186">
        <v>6650</v>
      </c>
      <c r="I171" s="186">
        <v>0</v>
      </c>
      <c r="J171" s="186">
        <v>0</v>
      </c>
      <c r="K171" s="224"/>
      <c r="L171" s="186">
        <v>16687.759</v>
      </c>
      <c r="M171" s="225" t="s">
        <v>330</v>
      </c>
    </row>
    <row r="172" s="1" customFormat="1" ht="21.95" customHeight="1" spans="1:13">
      <c r="A172" s="190"/>
      <c r="B172" s="190"/>
      <c r="C172" s="391" t="s">
        <v>328</v>
      </c>
      <c r="D172" s="186">
        <v>0</v>
      </c>
      <c r="E172" s="186">
        <v>0</v>
      </c>
      <c r="F172" s="186">
        <v>372</v>
      </c>
      <c r="G172" s="186">
        <v>12</v>
      </c>
      <c r="H172" s="186">
        <v>131.794</v>
      </c>
      <c r="I172" s="186">
        <v>4</v>
      </c>
      <c r="J172" s="186">
        <v>8</v>
      </c>
      <c r="K172" s="224"/>
      <c r="L172" s="186">
        <v>1451.954</v>
      </c>
      <c r="M172" s="225"/>
    </row>
    <row r="173" s="1" customFormat="1" ht="21.95" customHeight="1" spans="1:13">
      <c r="A173" s="182" t="s">
        <v>119</v>
      </c>
      <c r="B173" s="182"/>
      <c r="C173" s="182"/>
      <c r="D173" s="392">
        <v>22018.966</v>
      </c>
      <c r="E173" s="392">
        <v>485</v>
      </c>
      <c r="F173" s="392">
        <v>1395</v>
      </c>
      <c r="G173" s="392">
        <v>45</v>
      </c>
      <c r="H173" s="392">
        <v>22193.672</v>
      </c>
      <c r="I173" s="392">
        <v>492</v>
      </c>
      <c r="J173" s="392">
        <v>38</v>
      </c>
      <c r="K173" s="402"/>
      <c r="L173" s="392">
        <v>104686.292</v>
      </c>
      <c r="M173" s="225"/>
    </row>
    <row r="174" s="1" customFormat="1" ht="26.1" customHeight="1" spans="1:13">
      <c r="A174" s="393" t="s">
        <v>331</v>
      </c>
      <c r="B174" s="182"/>
      <c r="C174" s="182"/>
      <c r="D174" s="182"/>
      <c r="E174" s="182"/>
      <c r="F174" s="182"/>
      <c r="G174" s="182"/>
      <c r="H174" s="182"/>
      <c r="I174" s="182"/>
      <c r="J174" s="182"/>
      <c r="K174" s="182"/>
      <c r="L174" s="182"/>
      <c r="M174" s="403"/>
    </row>
    <row r="175" s="1" customFormat="1" ht="33" customHeight="1" spans="1:13">
      <c r="A175" s="32" t="s">
        <v>332</v>
      </c>
      <c r="B175" s="32" t="s">
        <v>333</v>
      </c>
      <c r="C175" s="32" t="s">
        <v>334</v>
      </c>
      <c r="D175" s="32" t="s">
        <v>335</v>
      </c>
      <c r="E175" s="193" t="s">
        <v>336</v>
      </c>
      <c r="F175" s="193" t="s">
        <v>337</v>
      </c>
      <c r="G175" s="193" t="s">
        <v>338</v>
      </c>
      <c r="H175" s="193" t="s">
        <v>339</v>
      </c>
      <c r="I175" s="193" t="s">
        <v>340</v>
      </c>
      <c r="J175" s="193" t="s">
        <v>341</v>
      </c>
      <c r="K175" s="193" t="s">
        <v>342</v>
      </c>
      <c r="L175" s="32" t="s">
        <v>343</v>
      </c>
      <c r="M175" s="404" t="s">
        <v>310</v>
      </c>
    </row>
    <row r="176" s="1" customFormat="1" ht="33" customHeight="1" spans="1:13">
      <c r="A176" s="204" t="s">
        <v>344</v>
      </c>
      <c r="B176" s="203">
        <v>2315</v>
      </c>
      <c r="C176" s="203">
        <v>13570</v>
      </c>
      <c r="D176" s="203">
        <v>2186</v>
      </c>
      <c r="E176" s="203">
        <v>15756</v>
      </c>
      <c r="F176" s="203">
        <v>2</v>
      </c>
      <c r="G176" s="203">
        <v>2</v>
      </c>
      <c r="H176" s="203">
        <v>3</v>
      </c>
      <c r="I176" s="201">
        <v>7192</v>
      </c>
      <c r="J176" s="202">
        <v>12</v>
      </c>
      <c r="K176" s="202">
        <v>40737</v>
      </c>
      <c r="L176" s="201">
        <v>3</v>
      </c>
      <c r="M176" s="405" t="s">
        <v>709</v>
      </c>
    </row>
    <row r="177" s="1" customFormat="1" ht="33" customHeight="1" spans="1:230">
      <c r="A177" s="196" t="s">
        <v>346</v>
      </c>
      <c r="B177" s="197">
        <v>0</v>
      </c>
      <c r="C177" s="197">
        <v>0</v>
      </c>
      <c r="D177" s="198">
        <v>0</v>
      </c>
      <c r="E177" s="199">
        <v>0</v>
      </c>
      <c r="F177" s="198">
        <v>0</v>
      </c>
      <c r="G177" s="198">
        <v>0</v>
      </c>
      <c r="H177" s="198">
        <v>0</v>
      </c>
      <c r="I177" s="197">
        <v>0</v>
      </c>
      <c r="J177" s="198">
        <v>2</v>
      </c>
      <c r="K177" s="198">
        <v>2859.75</v>
      </c>
      <c r="L177" s="197">
        <v>2</v>
      </c>
      <c r="M177" s="25"/>
      <c r="HV177" s="10"/>
    </row>
    <row r="178" ht="42.95" customHeight="1" spans="1:13">
      <c r="A178" s="200" t="s">
        <v>347</v>
      </c>
      <c r="B178" s="201">
        <v>0</v>
      </c>
      <c r="C178" s="201">
        <v>0</v>
      </c>
      <c r="D178" s="202">
        <v>0</v>
      </c>
      <c r="E178" s="203">
        <v>0</v>
      </c>
      <c r="F178" s="203">
        <v>0</v>
      </c>
      <c r="G178" s="203">
        <v>0</v>
      </c>
      <c r="H178" s="203">
        <v>1</v>
      </c>
      <c r="I178" s="203">
        <v>1081</v>
      </c>
      <c r="J178" s="202">
        <v>3</v>
      </c>
      <c r="K178" s="202">
        <v>3421</v>
      </c>
      <c r="L178" s="201">
        <v>3</v>
      </c>
      <c r="M178" s="25"/>
    </row>
    <row r="179" s="1" customFormat="1" ht="33" customHeight="1" spans="1:13">
      <c r="A179" s="196" t="s">
        <v>348</v>
      </c>
      <c r="B179" s="197">
        <v>0</v>
      </c>
      <c r="C179" s="197">
        <v>0</v>
      </c>
      <c r="D179" s="198">
        <v>0</v>
      </c>
      <c r="E179" s="199">
        <v>0</v>
      </c>
      <c r="F179" s="198">
        <v>0</v>
      </c>
      <c r="G179" s="198">
        <v>0</v>
      </c>
      <c r="H179" s="198">
        <v>0</v>
      </c>
      <c r="I179" s="198">
        <v>0</v>
      </c>
      <c r="J179" s="198">
        <v>0</v>
      </c>
      <c r="K179" s="198">
        <v>700</v>
      </c>
      <c r="L179" s="197">
        <v>0</v>
      </c>
      <c r="M179" s="25"/>
    </row>
    <row r="180" s="1" customFormat="1" ht="33" customHeight="1" spans="1:13">
      <c r="A180" s="204" t="s">
        <v>349</v>
      </c>
      <c r="B180" s="201">
        <v>0</v>
      </c>
      <c r="C180" s="201">
        <v>0</v>
      </c>
      <c r="D180" s="202">
        <v>0</v>
      </c>
      <c r="E180" s="203">
        <v>0</v>
      </c>
      <c r="F180" s="203">
        <v>0</v>
      </c>
      <c r="G180" s="203">
        <v>0</v>
      </c>
      <c r="H180" s="203">
        <v>0</v>
      </c>
      <c r="I180" s="203">
        <v>0</v>
      </c>
      <c r="J180" s="202">
        <v>0</v>
      </c>
      <c r="K180" s="202">
        <v>0</v>
      </c>
      <c r="L180" s="201">
        <v>0</v>
      </c>
      <c r="M180" s="25"/>
    </row>
    <row r="181" s="1" customFormat="1" ht="33" customHeight="1" spans="1:230">
      <c r="A181" s="196" t="s">
        <v>350</v>
      </c>
      <c r="B181" s="197">
        <v>0</v>
      </c>
      <c r="C181" s="197">
        <v>0</v>
      </c>
      <c r="D181" s="197">
        <v>2934.275</v>
      </c>
      <c r="E181" s="199">
        <v>2934.275</v>
      </c>
      <c r="F181" s="198">
        <v>1</v>
      </c>
      <c r="G181" s="198">
        <v>0</v>
      </c>
      <c r="H181" s="198">
        <v>0</v>
      </c>
      <c r="I181" s="198">
        <v>795.6</v>
      </c>
      <c r="J181" s="198">
        <v>0</v>
      </c>
      <c r="K181" s="198">
        <v>2577.8</v>
      </c>
      <c r="L181" s="197">
        <v>2</v>
      </c>
      <c r="M181" s="25" t="s">
        <v>710</v>
      </c>
      <c r="HV181" s="10"/>
    </row>
    <row r="182" ht="33" customHeight="1" spans="1:13">
      <c r="A182" s="204" t="s">
        <v>119</v>
      </c>
      <c r="B182" s="201">
        <v>2315</v>
      </c>
      <c r="C182" s="201">
        <v>13570</v>
      </c>
      <c r="D182" s="202">
        <v>5120.275</v>
      </c>
      <c r="E182" s="203">
        <v>18690.275</v>
      </c>
      <c r="F182" s="203">
        <v>3</v>
      </c>
      <c r="G182" s="203">
        <v>2</v>
      </c>
      <c r="H182" s="203">
        <v>4</v>
      </c>
      <c r="I182" s="203">
        <v>9068.6</v>
      </c>
      <c r="J182" s="203">
        <v>17</v>
      </c>
      <c r="K182" s="203">
        <v>50295.55</v>
      </c>
      <c r="L182" s="203">
        <v>10</v>
      </c>
      <c r="M182" s="25"/>
    </row>
    <row r="183" s="1" customFormat="1" ht="27" customHeight="1" spans="1:13">
      <c r="A183" s="209" t="s">
        <v>711</v>
      </c>
      <c r="B183" s="209"/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</row>
    <row r="184" ht="21" customHeight="1" spans="1:13">
      <c r="A184" s="394" t="s">
        <v>387</v>
      </c>
      <c r="B184" s="395"/>
      <c r="C184" s="394"/>
      <c r="D184" s="394"/>
      <c r="E184" s="394"/>
      <c r="F184" s="394"/>
      <c r="G184" s="394"/>
      <c r="H184" s="394"/>
      <c r="I184" s="394"/>
      <c r="J184" s="394"/>
      <c r="K184" s="394"/>
      <c r="L184" s="394"/>
      <c r="M184" s="394"/>
    </row>
    <row r="185" ht="20.1" customHeight="1" spans="1:13">
      <c r="A185" s="39" t="s">
        <v>388</v>
      </c>
      <c r="B185" s="39"/>
      <c r="C185" s="230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</row>
    <row r="186" ht="20.1" customHeight="1" spans="1:13">
      <c r="A186" s="39" t="s">
        <v>389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</row>
    <row r="187" ht="20.1" customHeight="1" spans="1:13">
      <c r="A187" s="230" t="s">
        <v>390</v>
      </c>
      <c r="B187" s="39"/>
      <c r="C187" s="230"/>
      <c r="D187" s="230"/>
      <c r="E187" s="230"/>
      <c r="F187" s="230"/>
      <c r="G187" s="230"/>
      <c r="H187" s="230"/>
      <c r="I187" s="230"/>
      <c r="J187" s="230"/>
      <c r="K187" s="230"/>
      <c r="L187" s="230"/>
      <c r="M187" s="230"/>
    </row>
    <row r="188" ht="20.1" customHeight="1" spans="1:13">
      <c r="A188" s="230" t="s">
        <v>391</v>
      </c>
      <c r="B188" s="39"/>
      <c r="C188" s="230"/>
      <c r="D188" s="230"/>
      <c r="E188" s="230"/>
      <c r="F188" s="230"/>
      <c r="G188" s="230"/>
      <c r="H188" s="230"/>
      <c r="I188" s="230"/>
      <c r="J188" s="230"/>
      <c r="K188" s="230"/>
      <c r="L188" s="230"/>
      <c r="M188" s="230"/>
    </row>
    <row r="189" ht="20.1" customHeight="1" spans="1:13">
      <c r="A189" s="230" t="s">
        <v>392</v>
      </c>
      <c r="B189" s="39"/>
      <c r="C189" s="230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</row>
    <row r="190" ht="18.95" customHeight="1" spans="1:13">
      <c r="A190" s="15" t="s">
        <v>712</v>
      </c>
      <c r="B190" s="16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</row>
    <row r="191" ht="23.1" customHeight="1" spans="1:13">
      <c r="A191" s="15" t="s">
        <v>2</v>
      </c>
      <c r="B191" s="16" t="s">
        <v>7</v>
      </c>
      <c r="C191" s="15"/>
      <c r="D191" s="15"/>
      <c r="E191" s="15"/>
      <c r="F191" s="15" t="s">
        <v>394</v>
      </c>
      <c r="G191" s="15"/>
      <c r="H191" s="15"/>
      <c r="I191" s="15"/>
      <c r="J191" s="15"/>
      <c r="K191" s="15"/>
      <c r="L191" s="15" t="s">
        <v>395</v>
      </c>
      <c r="M191" s="15" t="s">
        <v>396</v>
      </c>
    </row>
    <row r="192" ht="23.1" customHeight="1" spans="1:13">
      <c r="A192" s="15">
        <v>1</v>
      </c>
      <c r="B192" s="231" t="s">
        <v>397</v>
      </c>
      <c r="C192" s="232"/>
      <c r="D192" s="232"/>
      <c r="E192" s="233"/>
      <c r="F192" s="15" t="s">
        <v>398</v>
      </c>
      <c r="G192" s="15"/>
      <c r="H192" s="15"/>
      <c r="I192" s="15"/>
      <c r="J192" s="15"/>
      <c r="K192" s="15"/>
      <c r="L192" s="15">
        <v>3000</v>
      </c>
      <c r="M192" s="31" t="s">
        <v>399</v>
      </c>
    </row>
    <row r="193" ht="23.1" customHeight="1" spans="1:13">
      <c r="A193" s="15">
        <v>2</v>
      </c>
      <c r="B193" s="231" t="s">
        <v>625</v>
      </c>
      <c r="C193" s="232"/>
      <c r="D193" s="232"/>
      <c r="E193" s="233"/>
      <c r="F193" s="234" t="s">
        <v>713</v>
      </c>
      <c r="G193" s="235"/>
      <c r="H193" s="235"/>
      <c r="I193" s="235"/>
      <c r="J193" s="235"/>
      <c r="K193" s="237"/>
      <c r="L193" s="15">
        <v>2000</v>
      </c>
      <c r="M193" s="67"/>
    </row>
    <row r="194" ht="23.1" customHeight="1" spans="1:13">
      <c r="A194" s="15">
        <v>3</v>
      </c>
      <c r="B194" s="231" t="s">
        <v>678</v>
      </c>
      <c r="C194" s="232"/>
      <c r="D194" s="232"/>
      <c r="E194" s="233"/>
      <c r="F194" s="15" t="s">
        <v>714</v>
      </c>
      <c r="G194" s="15"/>
      <c r="H194" s="15"/>
      <c r="I194" s="15"/>
      <c r="J194" s="15"/>
      <c r="K194" s="15"/>
      <c r="L194" s="15">
        <v>800</v>
      </c>
      <c r="M194" s="73"/>
    </row>
    <row r="195" spans="1:13">
      <c r="A195" s="7"/>
      <c r="B195" s="4"/>
      <c r="C195" s="7"/>
      <c r="D195" s="7"/>
      <c r="E195" s="7"/>
      <c r="F195" s="276"/>
      <c r="G195" s="276"/>
      <c r="H195" s="276"/>
      <c r="I195" s="276"/>
      <c r="J195" s="277"/>
      <c r="K195" s="7"/>
      <c r="L195" s="7"/>
      <c r="M195" s="7"/>
    </row>
    <row r="196" spans="6:10">
      <c r="F196" s="236"/>
      <c r="G196" s="236"/>
      <c r="H196" s="236"/>
      <c r="I196" s="236"/>
      <c r="J196" s="238"/>
    </row>
    <row r="197" spans="6:10">
      <c r="F197" s="406"/>
      <c r="G197" s="406"/>
      <c r="H197" s="406"/>
      <c r="I197" s="406"/>
      <c r="J197" s="407"/>
    </row>
    <row r="198" spans="6:10">
      <c r="F198" s="406"/>
      <c r="G198" s="406"/>
      <c r="H198" s="406"/>
      <c r="I198" s="406"/>
      <c r="J198" s="407"/>
    </row>
    <row r="199" spans="6:10">
      <c r="F199" s="406"/>
      <c r="G199" s="406"/>
      <c r="H199" s="406"/>
      <c r="I199" s="406"/>
      <c r="J199" s="407"/>
    </row>
    <row r="200" spans="6:10">
      <c r="F200" s="236"/>
      <c r="G200" s="236"/>
      <c r="H200" s="236"/>
      <c r="I200" s="236"/>
      <c r="J200" s="238"/>
    </row>
    <row r="201" spans="6:10">
      <c r="F201" s="236"/>
      <c r="G201" s="236"/>
      <c r="H201" s="236"/>
      <c r="I201" s="236"/>
      <c r="J201" s="238"/>
    </row>
    <row r="202" spans="6:10">
      <c r="F202" s="236"/>
      <c r="G202" s="236"/>
      <c r="H202" s="236"/>
      <c r="I202" s="236"/>
      <c r="J202" s="238"/>
    </row>
  </sheetData>
  <protectedRanges>
    <protectedRange sqref="M150:M152 M168:M172" name="区域8"/>
    <protectedRange sqref="B159:B162" name="区域5_2"/>
    <protectedRange sqref="A163:A165" name="区域5_4"/>
    <protectedRange sqref="C163:C165" name="区域5_2_1_1"/>
    <protectedRange sqref="D153:E167" name="区域5_1_1_1_2"/>
    <protectedRange sqref="A153:C167 A168:E169" name="区域5"/>
    <protectedRange sqref="A153:C167 A168:E169" name="区域5_1_1"/>
    <protectedRange sqref="A153:C167 A168:E169" name="区域5_1_1_1"/>
    <protectedRange sqref="M168:M174" name="区域8_1"/>
    <protectedRange sqref="H168:I169" name="区域6"/>
    <protectedRange sqref="L183:M183" name="区域4_1"/>
    <protectedRange sqref="A183:D183" name="区域2"/>
    <protectedRange sqref="B159:B162" name="区域5_1"/>
    <protectedRange sqref="B167" name="区域5_1_2"/>
    <protectedRange sqref="B166" name="区域5_2_1"/>
    <protectedRange sqref="B163:B165" name="区域5_3"/>
    <protectedRange sqref="A163:A165" name="区域5_4_1"/>
    <protectedRange sqref="C163:C165" name="区域5_1_1_2"/>
    <protectedRange sqref="C163:C165" name="区域5_1_1_1_1"/>
    <protectedRange sqref="C163:C165" name="区域5_1_1_1_1_1"/>
    <protectedRange sqref="C163:C165" name="区域5_2_1_2"/>
    <protectedRange sqref="K151:K152" name="区域7"/>
    <protectedRange sqref="H151:I152" name="区域6_1"/>
    <protectedRange sqref="D151:E152" name="区域5_5"/>
    <protectedRange sqref="D153:E167" name="区域5_1_2_1"/>
    <protectedRange sqref="K153:K167" name="区域7_1_1_1"/>
    <protectedRange sqref="K153:K167" name="区域7_2"/>
    <protectedRange sqref="D153:E167" name="区域5_2_2"/>
    <protectedRange sqref="F175:I175" name="区域3"/>
    <protectedRange sqref="D159:E161" name="区域5_6"/>
    <protectedRange sqref="D159:E161" name="区域5_1_1_3"/>
    <protectedRange sqref="K153:K161" name="区域7_2_1"/>
    <protectedRange sqref="D159:E161" name="区域5_2_3"/>
    <protectedRange sqref="K153:K161" name="区域7_1"/>
    <protectedRange sqref="D159:E161" name="区域5_1_3"/>
    <protectedRange sqref="D159:E161" name="区域5_1_2_2"/>
    <protectedRange sqref="K153:K161" name="区域7_1_1"/>
    <protectedRange sqref="D159:E161" name="区域5_1_1_1_3"/>
    <protectedRange sqref="M153:M167" name="区域8_2"/>
    <protectedRange sqref="K153:K161" name="区域7_2_1_1"/>
    <protectedRange sqref="H153:I161" name="区域6_2"/>
    <protectedRange sqref="D159:E161" name="区域5_2_1_3"/>
    <protectedRange sqref="F176:I177 I178 F179:I181" name="区域3_2"/>
    <protectedRange sqref="F176:I177 I178 F179:I181" name="区域3_1"/>
    <protectedRange sqref="F176:I177 I178 F179:I181" name="区域3_1_1"/>
    <protectedRange sqref="L176:M180 L181" name="区域4_2"/>
    <protectedRange sqref="F176:I177 I178 F179:I181" name="区域3_2_1"/>
    <protectedRange sqref="A176:D181 F178:H178" name="区域2_2"/>
    <protectedRange sqref="F175:I175" name="区域3_2_2"/>
    <protectedRange sqref="F175:I175" name="区域3_3"/>
    <protectedRange sqref="F175:I175" name="区域3_1_2"/>
    <protectedRange sqref="L175:M175" name="区域4"/>
    <protectedRange sqref="F175:I175" name="区域3_2_1_1"/>
    <protectedRange sqref="A175:D175" name="区域2_1"/>
  </protectedRanges>
  <mergeCells count="212">
    <mergeCell ref="A1:M1"/>
    <mergeCell ref="A2:M2"/>
    <mergeCell ref="F3:M3"/>
    <mergeCell ref="G12:H12"/>
    <mergeCell ref="O24:R24"/>
    <mergeCell ref="O25:Q25"/>
    <mergeCell ref="F48:H48"/>
    <mergeCell ref="F49:H49"/>
    <mergeCell ref="F50:H50"/>
    <mergeCell ref="F51:H51"/>
    <mergeCell ref="A52:B52"/>
    <mergeCell ref="C52:D52"/>
    <mergeCell ref="E52:M52"/>
    <mergeCell ref="E56:M56"/>
    <mergeCell ref="K57:M57"/>
    <mergeCell ref="F66:G66"/>
    <mergeCell ref="F67:G67"/>
    <mergeCell ref="F68:G68"/>
    <mergeCell ref="F69:G69"/>
    <mergeCell ref="D70:M70"/>
    <mergeCell ref="B71:M71"/>
    <mergeCell ref="A72:M72"/>
    <mergeCell ref="A73:M73"/>
    <mergeCell ref="G74:L74"/>
    <mergeCell ref="H97:I97"/>
    <mergeCell ref="H98:I98"/>
    <mergeCell ref="H99:I99"/>
    <mergeCell ref="H100:I100"/>
    <mergeCell ref="H101:I101"/>
    <mergeCell ref="H102:I102"/>
    <mergeCell ref="H103:I103"/>
    <mergeCell ref="A108:B108"/>
    <mergeCell ref="A109:M109"/>
    <mergeCell ref="A110:M110"/>
    <mergeCell ref="L111:M111"/>
    <mergeCell ref="L121:M121"/>
    <mergeCell ref="L130:M130"/>
    <mergeCell ref="L138:M138"/>
    <mergeCell ref="L148:M148"/>
    <mergeCell ref="A149:M149"/>
    <mergeCell ref="A150:M150"/>
    <mergeCell ref="D151:E151"/>
    <mergeCell ref="F151:G151"/>
    <mergeCell ref="A173:C173"/>
    <mergeCell ref="A174:M174"/>
    <mergeCell ref="A183:M183"/>
    <mergeCell ref="A184:M184"/>
    <mergeCell ref="A185:M185"/>
    <mergeCell ref="A186:M186"/>
    <mergeCell ref="A187:M187"/>
    <mergeCell ref="A188:M188"/>
    <mergeCell ref="A189:M189"/>
    <mergeCell ref="A190:M190"/>
    <mergeCell ref="B191:E191"/>
    <mergeCell ref="F191:K191"/>
    <mergeCell ref="B192:E192"/>
    <mergeCell ref="F192:K192"/>
    <mergeCell ref="B193:E193"/>
    <mergeCell ref="F193:K193"/>
    <mergeCell ref="B194:E194"/>
    <mergeCell ref="F194:K194"/>
    <mergeCell ref="A3:A5"/>
    <mergeCell ref="A6:A13"/>
    <mergeCell ref="A14:A42"/>
    <mergeCell ref="A43:A47"/>
    <mergeCell ref="A48:A51"/>
    <mergeCell ref="A56:A57"/>
    <mergeCell ref="A58:A65"/>
    <mergeCell ref="A66:A69"/>
    <mergeCell ref="A74:A75"/>
    <mergeCell ref="A76:A85"/>
    <mergeCell ref="A86:A103"/>
    <mergeCell ref="A104:A107"/>
    <mergeCell ref="A112:A120"/>
    <mergeCell ref="A121:A129"/>
    <mergeCell ref="A130:A137"/>
    <mergeCell ref="A138:A141"/>
    <mergeCell ref="A142:A144"/>
    <mergeCell ref="A145:A147"/>
    <mergeCell ref="A151:A152"/>
    <mergeCell ref="A153:A158"/>
    <mergeCell ref="A159:A162"/>
    <mergeCell ref="A163:A165"/>
    <mergeCell ref="A166:A167"/>
    <mergeCell ref="B3:B5"/>
    <mergeCell ref="B6:B13"/>
    <mergeCell ref="B14:B42"/>
    <mergeCell ref="B43:B47"/>
    <mergeCell ref="B48:B51"/>
    <mergeCell ref="B56:B57"/>
    <mergeCell ref="B58:B65"/>
    <mergeCell ref="B66:B69"/>
    <mergeCell ref="B74:B75"/>
    <mergeCell ref="B76:B82"/>
    <mergeCell ref="B86:B96"/>
    <mergeCell ref="B97:B103"/>
    <mergeCell ref="B104:B105"/>
    <mergeCell ref="B106:B107"/>
    <mergeCell ref="B112:B120"/>
    <mergeCell ref="B121:B129"/>
    <mergeCell ref="B131:B137"/>
    <mergeCell ref="B139:B141"/>
    <mergeCell ref="B142:B144"/>
    <mergeCell ref="B145:B147"/>
    <mergeCell ref="B151:B152"/>
    <mergeCell ref="B153:B155"/>
    <mergeCell ref="B156:B158"/>
    <mergeCell ref="B164:B165"/>
    <mergeCell ref="C14:C42"/>
    <mergeCell ref="C56:C57"/>
    <mergeCell ref="C58:C65"/>
    <mergeCell ref="C66:C69"/>
    <mergeCell ref="C74:C75"/>
    <mergeCell ref="C76:C82"/>
    <mergeCell ref="C86:C96"/>
    <mergeCell ref="C97:C103"/>
    <mergeCell ref="C151:C152"/>
    <mergeCell ref="D14:D23"/>
    <mergeCell ref="D24:D42"/>
    <mergeCell ref="D56:D57"/>
    <mergeCell ref="D58:D61"/>
    <mergeCell ref="D62:D64"/>
    <mergeCell ref="D74:D75"/>
    <mergeCell ref="D76:D82"/>
    <mergeCell ref="D86:D96"/>
    <mergeCell ref="D97:D103"/>
    <mergeCell ref="E3:E5"/>
    <mergeCell ref="E6:E13"/>
    <mergeCell ref="E14:E23"/>
    <mergeCell ref="E24:E42"/>
    <mergeCell ref="E43:E47"/>
    <mergeCell ref="E74:E75"/>
    <mergeCell ref="E76:E82"/>
    <mergeCell ref="E86:E96"/>
    <mergeCell ref="E97:E103"/>
    <mergeCell ref="F4:F5"/>
    <mergeCell ref="F10:F12"/>
    <mergeCell ref="F25:F26"/>
    <mergeCell ref="F28:F29"/>
    <mergeCell ref="F35:F36"/>
    <mergeCell ref="F74:F75"/>
    <mergeCell ref="F77:F82"/>
    <mergeCell ref="F86:F96"/>
    <mergeCell ref="F97:F98"/>
    <mergeCell ref="F99:F100"/>
    <mergeCell ref="F104:F105"/>
    <mergeCell ref="F106:F107"/>
    <mergeCell ref="G4:G5"/>
    <mergeCell ref="G25:G26"/>
    <mergeCell ref="G28:G29"/>
    <mergeCell ref="G35:G36"/>
    <mergeCell ref="G40:G41"/>
    <mergeCell ref="H4:H5"/>
    <mergeCell ref="H25:H26"/>
    <mergeCell ref="H28:H29"/>
    <mergeCell ref="H35:H36"/>
    <mergeCell ref="H40:H41"/>
    <mergeCell ref="H131:H137"/>
    <mergeCell ref="H139:H141"/>
    <mergeCell ref="H142:H144"/>
    <mergeCell ref="H145:H147"/>
    <mergeCell ref="H151:H152"/>
    <mergeCell ref="I4:I5"/>
    <mergeCell ref="I25:I26"/>
    <mergeCell ref="I28:I32"/>
    <mergeCell ref="I131:I137"/>
    <mergeCell ref="I139:I141"/>
    <mergeCell ref="I142:I144"/>
    <mergeCell ref="I145:I147"/>
    <mergeCell ref="I151:I152"/>
    <mergeCell ref="J4:J5"/>
    <mergeCell ref="J39:J41"/>
    <mergeCell ref="J131:J137"/>
    <mergeCell ref="J139:J141"/>
    <mergeCell ref="J142:J144"/>
    <mergeCell ref="J145:J147"/>
    <mergeCell ref="J151:J152"/>
    <mergeCell ref="K4:K5"/>
    <mergeCell ref="K131:K137"/>
    <mergeCell ref="K139:K141"/>
    <mergeCell ref="K142:K144"/>
    <mergeCell ref="K145:K147"/>
    <mergeCell ref="K151:K152"/>
    <mergeCell ref="K153:K155"/>
    <mergeCell ref="K156:K158"/>
    <mergeCell ref="L151:L152"/>
    <mergeCell ref="M77:M85"/>
    <mergeCell ref="M86:M96"/>
    <mergeCell ref="M97:M103"/>
    <mergeCell ref="M104:M107"/>
    <mergeCell ref="M151:M152"/>
    <mergeCell ref="M192:M194"/>
    <mergeCell ref="A168:B172"/>
    <mergeCell ref="C3:D5"/>
    <mergeCell ref="L4:M5"/>
    <mergeCell ref="C6:D13"/>
    <mergeCell ref="L6:M13"/>
    <mergeCell ref="C48:D51"/>
    <mergeCell ref="L48:M51"/>
    <mergeCell ref="A53:M55"/>
    <mergeCell ref="K58:M65"/>
    <mergeCell ref="O59:T64"/>
    <mergeCell ref="L14:M42"/>
    <mergeCell ref="C43:D47"/>
    <mergeCell ref="L43:M47"/>
    <mergeCell ref="L145:M147"/>
    <mergeCell ref="L142:M144"/>
    <mergeCell ref="L139:M141"/>
    <mergeCell ref="L112:M120"/>
    <mergeCell ref="L122:M129"/>
    <mergeCell ref="L131:M137"/>
    <mergeCell ref="K66:M69"/>
  </mergeCells>
  <hyperlinks>
    <hyperlink ref="F14" r:id="rId1" display="轻烧、石灰"/>
    <hyperlink ref="F20" r:id="rId1" display="膨润土"/>
  </hyperlinks>
  <pageMargins left="0" right="0" top="0" bottom="0" header="0.298611111111111" footer="0.298611111111111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212"/>
  <sheetViews>
    <sheetView workbookViewId="0">
      <selection activeCell="P95" sqref="P95"/>
    </sheetView>
  </sheetViews>
  <sheetFormatPr defaultColWidth="9" defaultRowHeight="14.25"/>
  <cols>
    <col min="1" max="1" width="5.625" style="1" customWidth="1"/>
    <col min="2" max="2" width="7.375" style="2" customWidth="1"/>
    <col min="3" max="3" width="9" style="1" customWidth="1"/>
    <col min="4" max="4" width="7.75" style="1" customWidth="1"/>
    <col min="5" max="5" width="10" style="1" customWidth="1"/>
    <col min="6" max="6" width="12.125" style="1" customWidth="1"/>
    <col min="7" max="8" width="14.25" style="1" customWidth="1"/>
    <col min="9" max="9" width="10.375" style="1" customWidth="1"/>
    <col min="10" max="10" width="9.5" style="1" customWidth="1"/>
    <col min="11" max="11" width="8.625" style="1" customWidth="1"/>
    <col min="12" max="12" width="8.75" style="1" customWidth="1"/>
    <col min="13" max="13" width="30.125" style="1" customWidth="1"/>
    <col min="14" max="14" width="9" style="1"/>
    <col min="15" max="15" width="12.375" style="1" customWidth="1"/>
    <col min="16" max="16" width="12.125" style="1" customWidth="1"/>
    <col min="17" max="17" width="12.75" style="1" customWidth="1"/>
    <col min="18" max="18" width="8.375" style="1" customWidth="1"/>
    <col min="19" max="19" width="15.875" style="1" hidden="1" customWidth="1"/>
    <col min="20" max="20" width="2.375" style="1" customWidth="1"/>
    <col min="21" max="21" width="9" style="1" hidden="1" customWidth="1"/>
    <col min="22" max="22" width="2.875" style="1" customWidth="1"/>
    <col min="23" max="229" width="9" style="1"/>
    <col min="230" max="16384" width="9" style="10"/>
  </cols>
  <sheetData>
    <row r="1" s="1" customFormat="1" ht="63.95" customHeight="1" spans="1:13">
      <c r="A1" s="11" t="s">
        <v>715</v>
      </c>
      <c r="B1" s="12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1" customFormat="1" ht="42" customHeight="1" spans="1:13">
      <c r="A2" s="13" t="s">
        <v>716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="1" customFormat="1" ht="36" customHeight="1" spans="1:13">
      <c r="A3" s="15" t="s">
        <v>2</v>
      </c>
      <c r="B3" s="16" t="s">
        <v>3</v>
      </c>
      <c r="C3" s="15" t="s">
        <v>4</v>
      </c>
      <c r="D3" s="15"/>
      <c r="E3" s="16" t="s">
        <v>5</v>
      </c>
      <c r="F3" s="15" t="s">
        <v>6</v>
      </c>
      <c r="G3" s="15"/>
      <c r="H3" s="15"/>
      <c r="I3" s="15"/>
      <c r="J3" s="15"/>
      <c r="K3" s="15"/>
      <c r="L3" s="15"/>
      <c r="M3" s="15"/>
    </row>
    <row r="4" s="1" customFormat="1" ht="30.95" customHeight="1" spans="1:24">
      <c r="A4" s="15"/>
      <c r="B4" s="16"/>
      <c r="C4" s="15"/>
      <c r="D4" s="15"/>
      <c r="E4" s="16"/>
      <c r="F4" s="15" t="s">
        <v>7</v>
      </c>
      <c r="G4" s="15" t="s">
        <v>8</v>
      </c>
      <c r="H4" s="15" t="s">
        <v>9</v>
      </c>
      <c r="I4" s="16" t="s">
        <v>10</v>
      </c>
      <c r="J4" s="16" t="s">
        <v>11</v>
      </c>
      <c r="K4" s="16" t="s">
        <v>12</v>
      </c>
      <c r="L4" s="15" t="s">
        <v>13</v>
      </c>
      <c r="M4" s="15"/>
      <c r="N4" s="35"/>
      <c r="O4" s="36"/>
      <c r="P4" s="36"/>
      <c r="Q4" s="36"/>
      <c r="R4" s="36"/>
      <c r="S4" s="36"/>
      <c r="T4" s="36"/>
      <c r="U4" s="36"/>
      <c r="V4" s="36"/>
      <c r="W4" s="35"/>
      <c r="X4" s="63"/>
    </row>
    <row r="5" s="1" customFormat="1" ht="30.95" customHeight="1" spans="1:24">
      <c r="A5" s="15"/>
      <c r="B5" s="16"/>
      <c r="C5" s="15"/>
      <c r="D5" s="15"/>
      <c r="E5" s="16"/>
      <c r="F5" s="15"/>
      <c r="G5" s="15"/>
      <c r="H5" s="15"/>
      <c r="I5" s="16"/>
      <c r="J5" s="16"/>
      <c r="K5" s="16"/>
      <c r="L5" s="15"/>
      <c r="M5" s="15"/>
      <c r="N5" s="35"/>
      <c r="O5" s="36"/>
      <c r="P5" s="36"/>
      <c r="Q5" s="36"/>
      <c r="R5" s="36"/>
      <c r="S5" s="36"/>
      <c r="T5" s="36"/>
      <c r="U5" s="36"/>
      <c r="V5" s="36"/>
      <c r="W5" s="35"/>
      <c r="X5" s="63"/>
    </row>
    <row r="6" s="1" customFormat="1" ht="44.1" customHeight="1" spans="1:25">
      <c r="A6" s="15">
        <v>1</v>
      </c>
      <c r="B6" s="16" t="s">
        <v>14</v>
      </c>
      <c r="C6" s="15">
        <v>17816</v>
      </c>
      <c r="D6" s="15"/>
      <c r="E6" s="15">
        <v>0</v>
      </c>
      <c r="F6" s="15" t="s">
        <v>15</v>
      </c>
      <c r="G6" s="15" t="s">
        <v>16</v>
      </c>
      <c r="H6" s="15" t="s">
        <v>17</v>
      </c>
      <c r="I6" s="15"/>
      <c r="J6" s="37"/>
      <c r="K6" s="38">
        <v>5931</v>
      </c>
      <c r="L6" s="39" t="s">
        <v>717</v>
      </c>
      <c r="M6" s="39"/>
      <c r="N6" s="35"/>
      <c r="O6" s="35"/>
      <c r="P6" s="36"/>
      <c r="Q6" s="36"/>
      <c r="R6" s="36"/>
      <c r="S6" s="36"/>
      <c r="T6" s="36"/>
      <c r="U6" s="36"/>
      <c r="V6" s="36"/>
      <c r="W6" s="36"/>
      <c r="X6" s="35"/>
      <c r="Y6" s="63"/>
    </row>
    <row r="7" s="1" customFormat="1" ht="44.1" customHeight="1" spans="1:25">
      <c r="A7" s="15"/>
      <c r="B7" s="16"/>
      <c r="C7" s="15"/>
      <c r="D7" s="15"/>
      <c r="E7" s="15"/>
      <c r="F7" s="15" t="s">
        <v>19</v>
      </c>
      <c r="G7" s="15" t="s">
        <v>17</v>
      </c>
      <c r="H7" s="15" t="s">
        <v>20</v>
      </c>
      <c r="I7" s="15"/>
      <c r="J7" s="15"/>
      <c r="K7" s="38">
        <v>4360</v>
      </c>
      <c r="L7" s="39"/>
      <c r="M7" s="39"/>
      <c r="N7" s="35"/>
      <c r="O7" s="35"/>
      <c r="P7" s="36"/>
      <c r="Q7" s="36"/>
      <c r="R7" s="36"/>
      <c r="S7" s="36"/>
      <c r="T7" s="36"/>
      <c r="U7" s="36"/>
      <c r="V7" s="36"/>
      <c r="W7" s="36"/>
      <c r="X7" s="35"/>
      <c r="Y7" s="63"/>
    </row>
    <row r="8" s="1" customFormat="1" ht="44.1" customHeight="1" spans="1:25">
      <c r="A8" s="15"/>
      <c r="B8" s="16"/>
      <c r="C8" s="15"/>
      <c r="D8" s="15"/>
      <c r="E8" s="15"/>
      <c r="F8" s="15" t="s">
        <v>21</v>
      </c>
      <c r="G8" s="15" t="s">
        <v>22</v>
      </c>
      <c r="H8" s="15" t="s">
        <v>17</v>
      </c>
      <c r="I8" s="15"/>
      <c r="J8" s="15"/>
      <c r="K8" s="38">
        <v>767</v>
      </c>
      <c r="L8" s="39"/>
      <c r="M8" s="39"/>
      <c r="N8" s="35"/>
      <c r="O8" s="35"/>
      <c r="P8" s="36"/>
      <c r="Q8" s="36"/>
      <c r="R8" s="36"/>
      <c r="S8" s="36"/>
      <c r="T8" s="36"/>
      <c r="U8" s="36"/>
      <c r="V8" s="36"/>
      <c r="W8" s="36"/>
      <c r="X8" s="35"/>
      <c r="Y8" s="63"/>
    </row>
    <row r="9" s="1" customFormat="1" ht="44.1" customHeight="1" spans="1:25">
      <c r="A9" s="15"/>
      <c r="B9" s="16"/>
      <c r="C9" s="15"/>
      <c r="D9" s="15"/>
      <c r="E9" s="15"/>
      <c r="F9" s="15" t="s">
        <v>23</v>
      </c>
      <c r="G9" s="15"/>
      <c r="H9" s="15"/>
      <c r="I9" s="15"/>
      <c r="J9" s="15"/>
      <c r="K9" s="38">
        <v>92</v>
      </c>
      <c r="L9" s="39"/>
      <c r="M9" s="39"/>
      <c r="N9" s="35"/>
      <c r="O9" s="35"/>
      <c r="P9" s="36"/>
      <c r="Q9" s="36"/>
      <c r="R9" s="36"/>
      <c r="S9" s="36"/>
      <c r="T9" s="36"/>
      <c r="U9" s="36"/>
      <c r="V9" s="36"/>
      <c r="W9" s="36"/>
      <c r="X9" s="35"/>
      <c r="Y9" s="63"/>
    </row>
    <row r="10" s="1" customFormat="1" ht="44.1" customHeight="1" spans="1:25">
      <c r="A10" s="15"/>
      <c r="B10" s="16"/>
      <c r="C10" s="15"/>
      <c r="D10" s="15"/>
      <c r="E10" s="15"/>
      <c r="F10" s="15" t="s">
        <v>24</v>
      </c>
      <c r="G10" s="15" t="s">
        <v>25</v>
      </c>
      <c r="H10" s="15" t="s">
        <v>20</v>
      </c>
      <c r="I10" s="15"/>
      <c r="J10" s="15">
        <v>13</v>
      </c>
      <c r="K10" s="38"/>
      <c r="L10" s="39"/>
      <c r="M10" s="39"/>
      <c r="N10" s="35"/>
      <c r="O10" s="35"/>
      <c r="P10" s="36"/>
      <c r="Q10" s="36"/>
      <c r="R10" s="36"/>
      <c r="S10" s="36"/>
      <c r="T10" s="36"/>
      <c r="U10" s="36"/>
      <c r="V10" s="36"/>
      <c r="W10" s="36"/>
      <c r="X10" s="35"/>
      <c r="Y10" s="63"/>
    </row>
    <row r="11" s="1" customFormat="1" ht="44.1" customHeight="1" spans="1:25">
      <c r="A11" s="15"/>
      <c r="B11" s="16"/>
      <c r="C11" s="15"/>
      <c r="D11" s="15"/>
      <c r="E11" s="15"/>
      <c r="F11" s="15"/>
      <c r="G11" s="15" t="s">
        <v>26</v>
      </c>
      <c r="H11" s="15" t="s">
        <v>20</v>
      </c>
      <c r="I11" s="15"/>
      <c r="J11" s="15">
        <v>27</v>
      </c>
      <c r="K11" s="38"/>
      <c r="L11" s="39"/>
      <c r="M11" s="39"/>
      <c r="O11" s="35"/>
      <c r="P11" s="36"/>
      <c r="Q11" s="36"/>
      <c r="R11" s="36"/>
      <c r="S11" s="36"/>
      <c r="T11" s="36"/>
      <c r="U11" s="36"/>
      <c r="V11" s="36"/>
      <c r="W11" s="64"/>
      <c r="X11" s="35"/>
      <c r="Y11" s="63"/>
    </row>
    <row r="12" s="1" customFormat="1" ht="44.1" customHeight="1" spans="1:25">
      <c r="A12" s="15"/>
      <c r="B12" s="16"/>
      <c r="C12" s="15"/>
      <c r="D12" s="15"/>
      <c r="E12" s="15"/>
      <c r="F12" s="15"/>
      <c r="G12" s="15" t="s">
        <v>27</v>
      </c>
      <c r="H12" s="15"/>
      <c r="I12" s="15"/>
      <c r="J12" s="37">
        <v>40</v>
      </c>
      <c r="K12" s="38">
        <v>3200</v>
      </c>
      <c r="L12" s="39"/>
      <c r="M12" s="39"/>
      <c r="O12" s="35"/>
      <c r="P12" s="36"/>
      <c r="Q12" s="36"/>
      <c r="R12" s="36"/>
      <c r="S12" s="36"/>
      <c r="T12" s="36"/>
      <c r="U12" s="36"/>
      <c r="V12" s="36"/>
      <c r="W12" s="64"/>
      <c r="X12" s="35"/>
      <c r="Y12" s="63"/>
    </row>
    <row r="13" s="1" customFormat="1" ht="44.1" customHeight="1" spans="1:13">
      <c r="A13" s="15"/>
      <c r="B13" s="16"/>
      <c r="C13" s="15"/>
      <c r="D13" s="15"/>
      <c r="E13" s="15"/>
      <c r="F13" s="15" t="s">
        <v>28</v>
      </c>
      <c r="G13" s="15"/>
      <c r="H13" s="15"/>
      <c r="I13" s="15"/>
      <c r="J13" s="15"/>
      <c r="K13" s="38">
        <v>3466</v>
      </c>
      <c r="L13" s="39"/>
      <c r="M13" s="39"/>
    </row>
    <row r="14" s="2" customFormat="1" ht="17.1" customHeight="1" spans="1:218">
      <c r="A14" s="15">
        <v>2</v>
      </c>
      <c r="B14" s="16" t="s">
        <v>718</v>
      </c>
      <c r="C14" s="17">
        <v>33556</v>
      </c>
      <c r="D14" s="17">
        <v>11069</v>
      </c>
      <c r="E14" s="17">
        <v>0</v>
      </c>
      <c r="F14" s="18" t="s">
        <v>30</v>
      </c>
      <c r="G14" s="17" t="s">
        <v>31</v>
      </c>
      <c r="H14" s="17" t="s">
        <v>32</v>
      </c>
      <c r="I14" s="17"/>
      <c r="J14" s="17">
        <v>93</v>
      </c>
      <c r="K14" s="15">
        <v>1858</v>
      </c>
      <c r="L14" s="13" t="s">
        <v>719</v>
      </c>
      <c r="M14" s="13"/>
      <c r="N14" s="1"/>
      <c r="O14" s="40"/>
      <c r="P14" s="40"/>
      <c r="Q14" s="40"/>
      <c r="R14" s="65"/>
      <c r="S14" s="65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</row>
    <row r="15" s="3" customFormat="1" ht="17.1" customHeight="1" spans="1:218">
      <c r="A15" s="15"/>
      <c r="B15" s="16"/>
      <c r="C15" s="17"/>
      <c r="D15" s="17"/>
      <c r="E15" s="17"/>
      <c r="F15" s="18" t="s">
        <v>34</v>
      </c>
      <c r="G15" s="18" t="s">
        <v>35</v>
      </c>
      <c r="H15" s="18" t="s">
        <v>36</v>
      </c>
      <c r="I15" s="17"/>
      <c r="J15" s="17">
        <v>127</v>
      </c>
      <c r="K15" s="15">
        <v>2083</v>
      </c>
      <c r="L15" s="13"/>
      <c r="M15" s="13"/>
      <c r="N15" s="1"/>
      <c r="O15" s="40"/>
      <c r="P15" s="40"/>
      <c r="Q15" s="40"/>
      <c r="R15" s="65"/>
      <c r="S15" s="65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</row>
    <row r="16" s="3" customFormat="1" ht="17.1" customHeight="1" spans="1:218">
      <c r="A16" s="15"/>
      <c r="B16" s="16"/>
      <c r="C16" s="17"/>
      <c r="D16" s="17"/>
      <c r="E16" s="17"/>
      <c r="F16" s="19" t="s">
        <v>21</v>
      </c>
      <c r="G16" s="19" t="s">
        <v>672</v>
      </c>
      <c r="H16" s="19" t="s">
        <v>673</v>
      </c>
      <c r="I16" s="17"/>
      <c r="J16" s="19">
        <v>94</v>
      </c>
      <c r="K16" s="19">
        <v>3032</v>
      </c>
      <c r="L16" s="13"/>
      <c r="M16" s="13"/>
      <c r="N16" s="1"/>
      <c r="O16" s="40"/>
      <c r="P16" s="40"/>
      <c r="Q16" s="40"/>
      <c r="R16" s="40"/>
      <c r="S16" s="40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</row>
    <row r="17" s="2" customFormat="1" ht="17.1" customHeight="1" spans="1:218">
      <c r="A17" s="15"/>
      <c r="B17" s="16"/>
      <c r="C17" s="17"/>
      <c r="D17" s="17"/>
      <c r="E17" s="17"/>
      <c r="F17" s="18" t="s">
        <v>720</v>
      </c>
      <c r="G17" s="17" t="s">
        <v>40</v>
      </c>
      <c r="H17" s="17" t="s">
        <v>41</v>
      </c>
      <c r="I17" s="17"/>
      <c r="J17" s="15">
        <v>13</v>
      </c>
      <c r="K17" s="15">
        <v>526</v>
      </c>
      <c r="L17" s="13"/>
      <c r="M17" s="13"/>
      <c r="N17" s="1"/>
      <c r="O17" s="40"/>
      <c r="P17" s="40"/>
      <c r="Q17" s="40"/>
      <c r="R17" s="40"/>
      <c r="S17" s="40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</row>
    <row r="18" s="2" customFormat="1" ht="15" customHeight="1" spans="1:218">
      <c r="A18" s="15"/>
      <c r="B18" s="16"/>
      <c r="C18" s="17"/>
      <c r="D18" s="17"/>
      <c r="E18" s="17"/>
      <c r="F18" s="20" t="s">
        <v>42</v>
      </c>
      <c r="G18" s="20" t="s">
        <v>43</v>
      </c>
      <c r="H18" s="20" t="s">
        <v>44</v>
      </c>
      <c r="I18" s="13"/>
      <c r="J18" s="19">
        <v>44</v>
      </c>
      <c r="K18" s="19">
        <v>584</v>
      </c>
      <c r="L18" s="13"/>
      <c r="M18" s="13"/>
      <c r="N18" s="1"/>
      <c r="O18" s="40"/>
      <c r="P18" s="40"/>
      <c r="Q18" s="40"/>
      <c r="R18" s="40"/>
      <c r="S18" s="40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</row>
    <row r="19" s="2" customFormat="1" ht="15" customHeight="1" spans="1:218">
      <c r="A19" s="15"/>
      <c r="B19" s="16"/>
      <c r="C19" s="17"/>
      <c r="D19" s="17"/>
      <c r="E19" s="17"/>
      <c r="F19" s="19" t="s">
        <v>406</v>
      </c>
      <c r="G19" s="19" t="s">
        <v>542</v>
      </c>
      <c r="H19" s="19" t="s">
        <v>542</v>
      </c>
      <c r="I19" s="13"/>
      <c r="J19" s="19">
        <v>7</v>
      </c>
      <c r="K19" s="19">
        <v>250</v>
      </c>
      <c r="L19" s="13"/>
      <c r="M19" s="13"/>
      <c r="N19" s="1"/>
      <c r="O19" s="40"/>
      <c r="P19" s="40"/>
      <c r="Q19" s="40"/>
      <c r="R19" s="66"/>
      <c r="S19" s="66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</row>
    <row r="20" s="2" customFormat="1" ht="15" customHeight="1" spans="1:218">
      <c r="A20" s="15"/>
      <c r="B20" s="16"/>
      <c r="C20" s="17"/>
      <c r="D20" s="17"/>
      <c r="E20" s="17"/>
      <c r="F20" s="17" t="s">
        <v>45</v>
      </c>
      <c r="G20" s="17" t="s">
        <v>46</v>
      </c>
      <c r="H20" s="17" t="s">
        <v>46</v>
      </c>
      <c r="I20" s="17"/>
      <c r="J20" s="15">
        <v>40</v>
      </c>
      <c r="K20" s="15">
        <v>1400</v>
      </c>
      <c r="L20" s="13"/>
      <c r="M20" s="13"/>
      <c r="N20" s="1"/>
      <c r="O20" s="40"/>
      <c r="P20" s="40"/>
      <c r="Q20" s="40"/>
      <c r="R20" s="40"/>
      <c r="S20" s="40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</row>
    <row r="21" s="2" customFormat="1" ht="15" customHeight="1" spans="1:218">
      <c r="A21" s="15"/>
      <c r="B21" s="16"/>
      <c r="C21" s="17"/>
      <c r="D21" s="17"/>
      <c r="E21" s="17"/>
      <c r="F21" s="17" t="s">
        <v>47</v>
      </c>
      <c r="G21" s="17" t="s">
        <v>48</v>
      </c>
      <c r="H21" s="17" t="s">
        <v>22</v>
      </c>
      <c r="I21" s="17"/>
      <c r="J21" s="15">
        <v>12</v>
      </c>
      <c r="K21" s="15">
        <v>196</v>
      </c>
      <c r="L21" s="13"/>
      <c r="M21" s="13"/>
      <c r="N21" s="1"/>
      <c r="O21" s="40"/>
      <c r="P21" s="40"/>
      <c r="Q21" s="40"/>
      <c r="R21" s="66"/>
      <c r="S21" s="66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</row>
    <row r="22" s="2" customFormat="1" ht="17.1" customHeight="1" spans="1:218">
      <c r="A22" s="15"/>
      <c r="B22" s="16"/>
      <c r="C22" s="17"/>
      <c r="D22" s="17"/>
      <c r="E22" s="17"/>
      <c r="F22" s="17" t="s">
        <v>15</v>
      </c>
      <c r="G22" s="17" t="s">
        <v>49</v>
      </c>
      <c r="H22" s="17" t="s">
        <v>16</v>
      </c>
      <c r="I22" s="17"/>
      <c r="J22" s="17">
        <v>76</v>
      </c>
      <c r="K22" s="15">
        <v>1140</v>
      </c>
      <c r="L22" s="13"/>
      <c r="M22" s="13"/>
      <c r="N22" s="1"/>
      <c r="O22" s="40"/>
      <c r="P22" s="40"/>
      <c r="Q22" s="40"/>
      <c r="R22" s="65"/>
      <c r="S22" s="40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</row>
    <row r="23" s="4" customFormat="1" ht="18" customHeight="1" spans="1:217">
      <c r="A23" s="15"/>
      <c r="B23" s="16"/>
      <c r="C23" s="17"/>
      <c r="D23" s="17">
        <v>22487</v>
      </c>
      <c r="E23" s="17">
        <v>13919</v>
      </c>
      <c r="F23" s="16" t="s">
        <v>397</v>
      </c>
      <c r="G23" s="16" t="s">
        <v>60</v>
      </c>
      <c r="H23" s="16" t="s">
        <v>416</v>
      </c>
      <c r="I23" s="16">
        <v>3000</v>
      </c>
      <c r="J23" s="17" t="s">
        <v>53</v>
      </c>
      <c r="K23" s="45">
        <v>1727</v>
      </c>
      <c r="L23" s="13"/>
      <c r="M23" s="13"/>
      <c r="N23" s="7"/>
      <c r="O23" s="46"/>
      <c r="P23" s="46"/>
      <c r="Q23" s="46"/>
      <c r="R23" s="46"/>
      <c r="S23" s="46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</row>
    <row r="24" s="4" customFormat="1" ht="18" customHeight="1" spans="1:218">
      <c r="A24" s="15"/>
      <c r="B24" s="16"/>
      <c r="C24" s="17"/>
      <c r="D24" s="17"/>
      <c r="E24" s="17"/>
      <c r="F24" s="25" t="s">
        <v>625</v>
      </c>
      <c r="G24" s="25" t="s">
        <v>40</v>
      </c>
      <c r="H24" s="25" t="s">
        <v>627</v>
      </c>
      <c r="I24" s="18">
        <v>2000</v>
      </c>
      <c r="J24" s="17"/>
      <c r="K24" s="18">
        <v>1331.3</v>
      </c>
      <c r="L24" s="13"/>
      <c r="M24" s="13"/>
      <c r="N24" s="7"/>
      <c r="O24" s="48"/>
      <c r="P24" s="48"/>
      <c r="Q24" s="48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</row>
    <row r="25" s="4" customFormat="1" ht="18" customHeight="1" spans="1:218">
      <c r="A25" s="15"/>
      <c r="B25" s="16"/>
      <c r="C25" s="17"/>
      <c r="D25" s="17"/>
      <c r="E25" s="17"/>
      <c r="F25" s="25" t="s">
        <v>504</v>
      </c>
      <c r="G25" s="25" t="s">
        <v>505</v>
      </c>
      <c r="H25" s="25" t="s">
        <v>721</v>
      </c>
      <c r="I25" s="18">
        <v>800</v>
      </c>
      <c r="J25" s="53"/>
      <c r="K25" s="18">
        <v>874.65</v>
      </c>
      <c r="L25" s="13"/>
      <c r="M25" s="13"/>
      <c r="N25" s="7"/>
      <c r="O25" s="48"/>
      <c r="P25" s="48"/>
      <c r="Q25" s="48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</row>
    <row r="26" s="4" customFormat="1" ht="18" customHeight="1" spans="1:218">
      <c r="A26" s="15"/>
      <c r="B26" s="16"/>
      <c r="C26" s="17"/>
      <c r="D26" s="17"/>
      <c r="E26" s="17"/>
      <c r="F26" s="25" t="s">
        <v>623</v>
      </c>
      <c r="G26" s="26" t="s">
        <v>722</v>
      </c>
      <c r="H26" s="25" t="s">
        <v>415</v>
      </c>
      <c r="I26" s="18" t="s">
        <v>61</v>
      </c>
      <c r="J26" s="53"/>
      <c r="K26" s="18">
        <v>3745</v>
      </c>
      <c r="L26" s="13"/>
      <c r="M26" s="13"/>
      <c r="N26" s="7"/>
      <c r="O26" s="48"/>
      <c r="P26" s="48"/>
      <c r="Q26" s="48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</row>
    <row r="27" s="4" customFormat="1" ht="18" customHeight="1" spans="1:218">
      <c r="A27" s="15"/>
      <c r="B27" s="16"/>
      <c r="C27" s="17"/>
      <c r="D27" s="17"/>
      <c r="E27" s="17"/>
      <c r="F27" s="25"/>
      <c r="G27" s="26"/>
      <c r="H27" s="25"/>
      <c r="I27" s="18"/>
      <c r="J27" s="17"/>
      <c r="K27" s="18">
        <v>627.15</v>
      </c>
      <c r="L27" s="13"/>
      <c r="M27" s="13"/>
      <c r="N27" s="7"/>
      <c r="O27" s="48"/>
      <c r="P27" s="48"/>
      <c r="Q27" s="48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</row>
    <row r="28" s="2" customFormat="1" ht="30" customHeight="1" spans="1:218">
      <c r="A28" s="15"/>
      <c r="B28" s="16"/>
      <c r="C28" s="17"/>
      <c r="D28" s="17"/>
      <c r="E28" s="17"/>
      <c r="F28" s="26" t="s">
        <v>723</v>
      </c>
      <c r="G28" s="26" t="s">
        <v>55</v>
      </c>
      <c r="H28" s="26" t="s">
        <v>724</v>
      </c>
      <c r="I28" s="17" t="s">
        <v>725</v>
      </c>
      <c r="J28" s="18" t="s">
        <v>53</v>
      </c>
      <c r="K28" s="18">
        <v>1790</v>
      </c>
      <c r="L28" s="13"/>
      <c r="M28" s="13"/>
      <c r="N28" s="1"/>
      <c r="O28" s="3"/>
      <c r="P28" s="3"/>
      <c r="Q28" s="3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</row>
    <row r="29" s="2" customFormat="1" ht="15" customHeight="1" spans="1:218">
      <c r="A29" s="15"/>
      <c r="B29" s="16"/>
      <c r="C29" s="17"/>
      <c r="D29" s="17"/>
      <c r="E29" s="17"/>
      <c r="F29" s="25" t="s">
        <v>50</v>
      </c>
      <c r="G29" s="26" t="s">
        <v>726</v>
      </c>
      <c r="H29" s="25" t="s">
        <v>52</v>
      </c>
      <c r="I29" s="17"/>
      <c r="J29" s="18"/>
      <c r="K29" s="17">
        <v>176.5</v>
      </c>
      <c r="L29" s="13"/>
      <c r="M29" s="13"/>
      <c r="N29" s="1"/>
      <c r="O29" s="3"/>
      <c r="P29" s="3"/>
      <c r="Q29" s="3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</row>
    <row r="30" s="2" customFormat="1" ht="15.95" customHeight="1" spans="1:218">
      <c r="A30" s="15"/>
      <c r="B30" s="16"/>
      <c r="C30" s="17"/>
      <c r="D30" s="17"/>
      <c r="E30" s="17"/>
      <c r="F30" s="25"/>
      <c r="G30" s="26"/>
      <c r="H30" s="25"/>
      <c r="I30" s="17"/>
      <c r="J30" s="17"/>
      <c r="K30" s="18">
        <v>35.4</v>
      </c>
      <c r="L30" s="13"/>
      <c r="M30" s="13"/>
      <c r="N30" s="1"/>
      <c r="O30" s="3"/>
      <c r="P30" s="3"/>
      <c r="Q30" s="3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</row>
    <row r="31" s="2" customFormat="1" ht="30.95" customHeight="1" spans="1:218">
      <c r="A31" s="15"/>
      <c r="B31" s="16"/>
      <c r="C31" s="17"/>
      <c r="D31" s="17"/>
      <c r="E31" s="17"/>
      <c r="F31" s="26" t="s">
        <v>727</v>
      </c>
      <c r="G31" s="26" t="s">
        <v>679</v>
      </c>
      <c r="H31" s="26" t="s">
        <v>69</v>
      </c>
      <c r="I31" s="17"/>
      <c r="J31" s="54"/>
      <c r="K31" s="18">
        <v>2558</v>
      </c>
      <c r="L31" s="13"/>
      <c r="M31" s="13"/>
      <c r="N31" s="1"/>
      <c r="O31" s="3"/>
      <c r="P31" s="1"/>
      <c r="Q31" s="3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</row>
    <row r="32" s="2" customFormat="1" ht="15" customHeight="1" spans="1:218">
      <c r="A32" s="15"/>
      <c r="B32" s="16"/>
      <c r="C32" s="17"/>
      <c r="D32" s="17"/>
      <c r="E32" s="17"/>
      <c r="F32" s="25" t="s">
        <v>423</v>
      </c>
      <c r="G32" s="26" t="s">
        <v>728</v>
      </c>
      <c r="H32" s="25" t="s">
        <v>81</v>
      </c>
      <c r="I32" s="13"/>
      <c r="J32" s="25" t="s">
        <v>53</v>
      </c>
      <c r="K32" s="55">
        <v>850.3</v>
      </c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</row>
    <row r="33" s="2" customFormat="1" ht="15" customHeight="1" spans="1:218">
      <c r="A33" s="15"/>
      <c r="B33" s="16"/>
      <c r="C33" s="17"/>
      <c r="D33" s="17"/>
      <c r="E33" s="17"/>
      <c r="F33" s="25"/>
      <c r="G33" s="26"/>
      <c r="H33" s="25"/>
      <c r="I33" s="13"/>
      <c r="J33" s="17"/>
      <c r="K33" s="55">
        <v>91.65</v>
      </c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</row>
    <row r="34" s="2" customFormat="1" ht="15" customHeight="1" spans="1:218">
      <c r="A34" s="15"/>
      <c r="B34" s="16"/>
      <c r="C34" s="17"/>
      <c r="D34" s="17"/>
      <c r="E34" s="17"/>
      <c r="F34" s="25" t="s">
        <v>729</v>
      </c>
      <c r="G34" s="26" t="s">
        <v>730</v>
      </c>
      <c r="H34" s="25" t="s">
        <v>621</v>
      </c>
      <c r="I34" s="13"/>
      <c r="J34" s="17">
        <v>4</v>
      </c>
      <c r="K34" s="55">
        <v>140</v>
      </c>
      <c r="L34" s="13"/>
      <c r="M34" s="1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</row>
    <row r="35" s="2" customFormat="1" ht="15" customHeight="1" spans="1:218">
      <c r="A35" s="15"/>
      <c r="B35" s="16"/>
      <c r="C35" s="17"/>
      <c r="D35" s="17"/>
      <c r="E35" s="17"/>
      <c r="F35" s="25" t="s">
        <v>70</v>
      </c>
      <c r="G35" s="25" t="s">
        <v>71</v>
      </c>
      <c r="H35" s="25" t="s">
        <v>72</v>
      </c>
      <c r="I35" s="13"/>
      <c r="J35" s="17">
        <v>3</v>
      </c>
      <c r="K35" s="55">
        <v>19.76</v>
      </c>
      <c r="L35" s="13"/>
      <c r="M35" s="1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</row>
    <row r="36" s="2" customFormat="1" ht="18" customHeight="1" spans="1:218">
      <c r="A36" s="15"/>
      <c r="B36" s="16"/>
      <c r="C36" s="17"/>
      <c r="D36" s="17"/>
      <c r="E36" s="17"/>
      <c r="F36" s="25" t="s">
        <v>19</v>
      </c>
      <c r="G36" s="25" t="s">
        <v>20</v>
      </c>
      <c r="H36" s="25" t="s">
        <v>20</v>
      </c>
      <c r="I36" s="18"/>
      <c r="J36" s="25">
        <v>50</v>
      </c>
      <c r="K36" s="56">
        <v>2500</v>
      </c>
      <c r="L36" s="13"/>
      <c r="M36" s="1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</row>
    <row r="37" s="2" customFormat="1" ht="27.95" customHeight="1" spans="1:218">
      <c r="A37" s="15"/>
      <c r="B37" s="16"/>
      <c r="C37" s="17"/>
      <c r="D37" s="17"/>
      <c r="E37" s="17"/>
      <c r="F37" s="26" t="s">
        <v>76</v>
      </c>
      <c r="G37" s="25" t="s">
        <v>32</v>
      </c>
      <c r="H37" s="25" t="s">
        <v>32</v>
      </c>
      <c r="I37" s="17"/>
      <c r="J37" s="15"/>
      <c r="K37" s="56">
        <v>660.5</v>
      </c>
      <c r="L37" s="13"/>
      <c r="M37" s="1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</row>
    <row r="38" s="2" customFormat="1" ht="18" customHeight="1" spans="1:218">
      <c r="A38" s="15"/>
      <c r="B38" s="16"/>
      <c r="C38" s="17"/>
      <c r="D38" s="17"/>
      <c r="E38" s="17"/>
      <c r="F38" s="25" t="s">
        <v>77</v>
      </c>
      <c r="G38" s="25" t="s">
        <v>78</v>
      </c>
      <c r="H38" s="25" t="s">
        <v>74</v>
      </c>
      <c r="I38" s="17"/>
      <c r="J38" s="18" t="s">
        <v>53</v>
      </c>
      <c r="K38" s="56">
        <v>3157.95</v>
      </c>
      <c r="L38" s="13"/>
      <c r="M38" s="1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</row>
    <row r="39" s="2" customFormat="1" ht="30.95" customHeight="1" spans="1:218">
      <c r="A39" s="15"/>
      <c r="B39" s="16"/>
      <c r="C39" s="17"/>
      <c r="D39" s="17"/>
      <c r="E39" s="17"/>
      <c r="F39" s="26" t="s">
        <v>79</v>
      </c>
      <c r="G39" s="25" t="s">
        <v>80</v>
      </c>
      <c r="H39" s="25" t="s">
        <v>81</v>
      </c>
      <c r="I39" s="17"/>
      <c r="J39" s="18"/>
      <c r="K39" s="56">
        <v>363.75</v>
      </c>
      <c r="L39" s="13"/>
      <c r="M39" s="1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</row>
    <row r="40" s="2" customFormat="1" ht="30.95" customHeight="1" spans="1:218">
      <c r="A40" s="15"/>
      <c r="B40" s="16"/>
      <c r="C40" s="17"/>
      <c r="D40" s="17"/>
      <c r="E40" s="17"/>
      <c r="F40" s="26" t="s">
        <v>82</v>
      </c>
      <c r="G40" s="25"/>
      <c r="H40" s="25"/>
      <c r="I40" s="17"/>
      <c r="J40" s="18"/>
      <c r="K40" s="56">
        <v>775.4</v>
      </c>
      <c r="L40" s="13"/>
      <c r="M40" s="1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</row>
    <row r="41" s="2" customFormat="1" ht="18" customHeight="1" spans="1:218">
      <c r="A41" s="15"/>
      <c r="B41" s="16"/>
      <c r="C41" s="17"/>
      <c r="D41" s="17"/>
      <c r="E41" s="17"/>
      <c r="F41" s="25" t="s">
        <v>83</v>
      </c>
      <c r="G41" s="26" t="s">
        <v>731</v>
      </c>
      <c r="H41" s="25" t="s">
        <v>86</v>
      </c>
      <c r="I41" s="17"/>
      <c r="J41" s="25">
        <v>22</v>
      </c>
      <c r="K41" s="56">
        <v>1060.8</v>
      </c>
      <c r="L41" s="13"/>
      <c r="M41" s="1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</row>
    <row r="42" s="5" customFormat="1" ht="47.1" customHeight="1" spans="1:230">
      <c r="A42" s="15">
        <v>3</v>
      </c>
      <c r="B42" s="27" t="s">
        <v>87</v>
      </c>
      <c r="C42" s="28">
        <v>65104</v>
      </c>
      <c r="D42" s="28"/>
      <c r="E42" s="28">
        <v>25029</v>
      </c>
      <c r="F42" s="28" t="s">
        <v>88</v>
      </c>
      <c r="G42" s="28" t="s">
        <v>89</v>
      </c>
      <c r="H42" s="28" t="s">
        <v>90</v>
      </c>
      <c r="I42" s="28" t="s">
        <v>91</v>
      </c>
      <c r="J42" s="28"/>
      <c r="K42" s="28">
        <v>37075</v>
      </c>
      <c r="L42" s="57" t="s">
        <v>732</v>
      </c>
      <c r="M42" s="57"/>
      <c r="HV42" s="10"/>
    </row>
    <row r="43" s="5" customFormat="1" ht="47.1" customHeight="1" spans="1:230">
      <c r="A43" s="15"/>
      <c r="B43" s="27"/>
      <c r="C43" s="28"/>
      <c r="D43" s="28"/>
      <c r="E43" s="28"/>
      <c r="F43" s="28" t="s">
        <v>95</v>
      </c>
      <c r="G43" s="28" t="s">
        <v>96</v>
      </c>
      <c r="H43" s="28" t="s">
        <v>97</v>
      </c>
      <c r="I43" s="58" t="s">
        <v>53</v>
      </c>
      <c r="J43" s="28">
        <v>177</v>
      </c>
      <c r="K43" s="28">
        <v>9106</v>
      </c>
      <c r="L43" s="57"/>
      <c r="M43" s="57"/>
      <c r="HV43" s="10"/>
    </row>
    <row r="44" s="5" customFormat="1" ht="47.1" customHeight="1" spans="1:230">
      <c r="A44" s="15"/>
      <c r="B44" s="27"/>
      <c r="C44" s="28"/>
      <c r="D44" s="28"/>
      <c r="E44" s="28"/>
      <c r="F44" s="28" t="s">
        <v>98</v>
      </c>
      <c r="G44" s="28" t="s">
        <v>99</v>
      </c>
      <c r="H44" s="28" t="s">
        <v>100</v>
      </c>
      <c r="I44" s="59"/>
      <c r="J44" s="28">
        <v>245</v>
      </c>
      <c r="K44" s="28">
        <v>7726</v>
      </c>
      <c r="L44" s="57"/>
      <c r="M44" s="57"/>
      <c r="HV44" s="10"/>
    </row>
    <row r="45" s="5" customFormat="1" ht="47.1" customHeight="1" spans="1:230">
      <c r="A45" s="15"/>
      <c r="B45" s="27"/>
      <c r="C45" s="28"/>
      <c r="D45" s="28"/>
      <c r="E45" s="28"/>
      <c r="F45" s="28" t="s">
        <v>98</v>
      </c>
      <c r="G45" s="28" t="s">
        <v>99</v>
      </c>
      <c r="H45" s="28" t="s">
        <v>733</v>
      </c>
      <c r="I45" s="59"/>
      <c r="J45" s="28">
        <v>0</v>
      </c>
      <c r="K45" s="28">
        <v>0</v>
      </c>
      <c r="L45" s="57"/>
      <c r="M45" s="57"/>
      <c r="HV45" s="10"/>
    </row>
    <row r="46" s="5" customFormat="1" ht="47.1" customHeight="1" spans="1:230">
      <c r="A46" s="15"/>
      <c r="B46" s="27"/>
      <c r="C46" s="28"/>
      <c r="D46" s="28"/>
      <c r="E46" s="28"/>
      <c r="F46" s="28" t="s">
        <v>101</v>
      </c>
      <c r="G46" s="28" t="s">
        <v>99</v>
      </c>
      <c r="H46" s="28" t="s">
        <v>100</v>
      </c>
      <c r="I46" s="59"/>
      <c r="J46" s="28">
        <v>61</v>
      </c>
      <c r="K46" s="28">
        <v>1844</v>
      </c>
      <c r="L46" s="57"/>
      <c r="M46" s="57"/>
      <c r="HV46" s="10"/>
    </row>
    <row r="47" s="5" customFormat="1" ht="47.1" customHeight="1" spans="1:230">
      <c r="A47" s="15"/>
      <c r="B47" s="27"/>
      <c r="C47" s="28"/>
      <c r="D47" s="28"/>
      <c r="E47" s="28"/>
      <c r="F47" s="28" t="s">
        <v>102</v>
      </c>
      <c r="G47" s="28" t="s">
        <v>103</v>
      </c>
      <c r="H47" s="28" t="s">
        <v>103</v>
      </c>
      <c r="I47" s="60"/>
      <c r="J47" s="28">
        <v>106</v>
      </c>
      <c r="K47" s="28">
        <v>6353</v>
      </c>
      <c r="L47" s="57"/>
      <c r="M47" s="57"/>
      <c r="HV47" s="10"/>
    </row>
    <row r="48" s="5" customFormat="1" ht="47.1" customHeight="1" spans="1:230">
      <c r="A48" s="15"/>
      <c r="B48" s="27"/>
      <c r="C48" s="28"/>
      <c r="D48" s="28"/>
      <c r="E48" s="28"/>
      <c r="F48" s="28" t="s">
        <v>104</v>
      </c>
      <c r="G48" s="29"/>
      <c r="H48" s="29"/>
      <c r="I48" s="28" t="s">
        <v>91</v>
      </c>
      <c r="J48" s="28"/>
      <c r="K48" s="28">
        <v>3000</v>
      </c>
      <c r="L48" s="57"/>
      <c r="M48" s="57"/>
      <c r="HV48" s="10"/>
    </row>
    <row r="49" s="5" customFormat="1" ht="47.1" customHeight="1" spans="1:230">
      <c r="A49" s="15">
        <v>4</v>
      </c>
      <c r="B49" s="16" t="s">
        <v>105</v>
      </c>
      <c r="C49" s="15" t="s">
        <v>511</v>
      </c>
      <c r="D49" s="15"/>
      <c r="E49" s="16" t="s">
        <v>734</v>
      </c>
      <c r="F49" s="15" t="s">
        <v>108</v>
      </c>
      <c r="G49" s="15"/>
      <c r="H49" s="15"/>
      <c r="I49" s="15"/>
      <c r="J49" s="15"/>
      <c r="K49" s="15" t="s">
        <v>109</v>
      </c>
      <c r="L49" s="39" t="s">
        <v>735</v>
      </c>
      <c r="M49" s="39"/>
      <c r="HV49" s="10"/>
    </row>
    <row r="50" s="5" customFormat="1" ht="47.1" customHeight="1" spans="1:230">
      <c r="A50" s="15"/>
      <c r="B50" s="16"/>
      <c r="C50" s="15"/>
      <c r="D50" s="15"/>
      <c r="E50" s="15" t="s">
        <v>111</v>
      </c>
      <c r="F50" s="15" t="s">
        <v>112</v>
      </c>
      <c r="G50" s="15"/>
      <c r="H50" s="15"/>
      <c r="I50" s="15"/>
      <c r="J50" s="15"/>
      <c r="K50" s="15" t="s">
        <v>113</v>
      </c>
      <c r="L50" s="39"/>
      <c r="M50" s="39"/>
      <c r="HV50" s="10"/>
    </row>
    <row r="51" s="5" customFormat="1" ht="47.1" customHeight="1" spans="1:230">
      <c r="A51" s="15"/>
      <c r="B51" s="16"/>
      <c r="C51" s="15"/>
      <c r="D51" s="15"/>
      <c r="E51" s="16" t="s">
        <v>736</v>
      </c>
      <c r="F51" s="16" t="s">
        <v>737</v>
      </c>
      <c r="G51" s="16"/>
      <c r="H51" s="16"/>
      <c r="I51" s="15"/>
      <c r="J51" s="15"/>
      <c r="K51" s="15" t="s">
        <v>116</v>
      </c>
      <c r="L51" s="39"/>
      <c r="M51" s="39"/>
      <c r="HV51" s="10"/>
    </row>
    <row r="52" s="5" customFormat="1" ht="47.1" customHeight="1" spans="1:230">
      <c r="A52" s="15"/>
      <c r="B52" s="16"/>
      <c r="C52" s="15"/>
      <c r="D52" s="15"/>
      <c r="E52" s="16"/>
      <c r="F52" s="15" t="s">
        <v>117</v>
      </c>
      <c r="G52" s="15"/>
      <c r="H52" s="15"/>
      <c r="I52" s="15"/>
      <c r="J52" s="15"/>
      <c r="K52" s="15" t="s">
        <v>116</v>
      </c>
      <c r="L52" s="39"/>
      <c r="M52" s="39"/>
      <c r="HV52" s="10"/>
    </row>
    <row r="53" s="6" customFormat="1" ht="47.1" customHeight="1" spans="1:230">
      <c r="A53" s="15" t="s">
        <v>119</v>
      </c>
      <c r="B53" s="16"/>
      <c r="C53" s="17">
        <f>C6+C14+C42+Q52</f>
        <v>116476</v>
      </c>
      <c r="D53" s="17"/>
      <c r="E53" s="15"/>
      <c r="F53" s="15"/>
      <c r="G53" s="15"/>
      <c r="H53" s="15"/>
      <c r="I53" s="15"/>
      <c r="J53" s="15"/>
      <c r="K53" s="15"/>
      <c r="L53" s="15"/>
      <c r="M53" s="15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9"/>
    </row>
    <row r="54" s="1" customFormat="1" ht="14.1" customHeight="1" spans="1:13">
      <c r="A54" s="30" t="s">
        <v>738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</row>
    <row r="55" s="1" customFormat="1" ht="14.1" customHeight="1" spans="1:1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</row>
    <row r="56" s="1" customFormat="1" ht="14.1" customHeight="1" spans="1:1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</row>
    <row r="57" s="1" customFormat="1" ht="21" customHeight="1" spans="1:13">
      <c r="A57" s="15" t="s">
        <v>2</v>
      </c>
      <c r="B57" s="15" t="s">
        <v>121</v>
      </c>
      <c r="C57" s="16" t="s">
        <v>122</v>
      </c>
      <c r="D57" s="16" t="s">
        <v>123</v>
      </c>
      <c r="E57" s="15" t="s">
        <v>124</v>
      </c>
      <c r="F57" s="15"/>
      <c r="G57" s="15"/>
      <c r="H57" s="15"/>
      <c r="I57" s="15"/>
      <c r="J57" s="15"/>
      <c r="K57" s="15"/>
      <c r="L57" s="15"/>
      <c r="M57" s="15"/>
    </row>
    <row r="58" s="1" customFormat="1" ht="33" customHeight="1" spans="1:13">
      <c r="A58" s="15"/>
      <c r="B58" s="15"/>
      <c r="C58" s="16"/>
      <c r="D58" s="16"/>
      <c r="E58" s="31" t="s">
        <v>7</v>
      </c>
      <c r="F58" s="15" t="s">
        <v>8</v>
      </c>
      <c r="G58" s="15" t="s">
        <v>9</v>
      </c>
      <c r="H58" s="15" t="s">
        <v>125</v>
      </c>
      <c r="I58" s="16" t="s">
        <v>11</v>
      </c>
      <c r="J58" s="16" t="s">
        <v>12</v>
      </c>
      <c r="K58" s="15" t="s">
        <v>13</v>
      </c>
      <c r="L58" s="15"/>
      <c r="M58" s="15"/>
    </row>
    <row r="59" s="1" customFormat="1" ht="24.95" customHeight="1" spans="1:13">
      <c r="A59" s="15">
        <v>1</v>
      </c>
      <c r="B59" s="32" t="s">
        <v>126</v>
      </c>
      <c r="C59" s="32">
        <v>1830</v>
      </c>
      <c r="D59" s="32" t="s">
        <v>127</v>
      </c>
      <c r="E59" s="32" t="s">
        <v>128</v>
      </c>
      <c r="F59" s="32" t="s">
        <v>129</v>
      </c>
      <c r="G59" s="32" t="s">
        <v>130</v>
      </c>
      <c r="H59" s="32" t="s">
        <v>131</v>
      </c>
      <c r="I59" s="16">
        <v>9</v>
      </c>
      <c r="J59" s="18">
        <v>36</v>
      </c>
      <c r="K59" s="61" t="s">
        <v>739</v>
      </c>
      <c r="L59" s="61"/>
      <c r="M59" s="61"/>
    </row>
    <row r="60" s="1" customFormat="1" ht="24.95" customHeight="1" spans="1:20">
      <c r="A60" s="15"/>
      <c r="B60" s="32"/>
      <c r="C60" s="32"/>
      <c r="D60" s="32"/>
      <c r="E60" s="32" t="s">
        <v>133</v>
      </c>
      <c r="F60" s="32" t="s">
        <v>134</v>
      </c>
      <c r="G60" s="32" t="s">
        <v>130</v>
      </c>
      <c r="H60" s="32" t="s">
        <v>131</v>
      </c>
      <c r="I60" s="16">
        <v>8</v>
      </c>
      <c r="J60" s="18">
        <v>39</v>
      </c>
      <c r="K60" s="61"/>
      <c r="L60" s="61"/>
      <c r="M60" s="61"/>
      <c r="O60" s="3"/>
      <c r="P60" s="3"/>
      <c r="Q60" s="3"/>
      <c r="R60" s="3"/>
      <c r="S60" s="3"/>
      <c r="T60" s="3"/>
    </row>
    <row r="61" s="1" customFormat="1" ht="24.95" customHeight="1" spans="1:20">
      <c r="A61" s="15"/>
      <c r="B61" s="32"/>
      <c r="C61" s="32"/>
      <c r="D61" s="32"/>
      <c r="E61" s="32" t="s">
        <v>21</v>
      </c>
      <c r="F61" s="32" t="s">
        <v>129</v>
      </c>
      <c r="G61" s="32" t="s">
        <v>129</v>
      </c>
      <c r="H61" s="33" t="s">
        <v>135</v>
      </c>
      <c r="I61" s="16">
        <v>4</v>
      </c>
      <c r="J61" s="18">
        <v>40</v>
      </c>
      <c r="K61" s="61"/>
      <c r="L61" s="61"/>
      <c r="M61" s="61"/>
      <c r="O61" s="3"/>
      <c r="P61" s="3"/>
      <c r="Q61" s="3"/>
      <c r="R61" s="3"/>
      <c r="S61" s="3"/>
      <c r="T61" s="3"/>
    </row>
    <row r="62" s="1" customFormat="1" ht="24.95" customHeight="1" spans="1:20">
      <c r="A62" s="15"/>
      <c r="B62" s="32"/>
      <c r="C62" s="32"/>
      <c r="D62" s="32"/>
      <c r="E62" s="32" t="s">
        <v>136</v>
      </c>
      <c r="F62" s="32" t="s">
        <v>137</v>
      </c>
      <c r="G62" s="32" t="s">
        <v>130</v>
      </c>
      <c r="H62" s="32" t="s">
        <v>131</v>
      </c>
      <c r="I62" s="16">
        <v>11</v>
      </c>
      <c r="J62" s="18">
        <v>55</v>
      </c>
      <c r="K62" s="61"/>
      <c r="L62" s="61"/>
      <c r="M62" s="61"/>
      <c r="O62" s="3"/>
      <c r="P62" s="3"/>
      <c r="Q62" s="3"/>
      <c r="R62" s="3"/>
      <c r="S62" s="3"/>
      <c r="T62" s="3"/>
    </row>
    <row r="63" s="1" customFormat="1" ht="24.95" customHeight="1" spans="1:20">
      <c r="A63" s="15"/>
      <c r="B63" s="32"/>
      <c r="C63" s="32"/>
      <c r="D63" s="33" t="s">
        <v>138</v>
      </c>
      <c r="E63" s="32" t="s">
        <v>139</v>
      </c>
      <c r="F63" s="32" t="s">
        <v>129</v>
      </c>
      <c r="G63" s="32" t="s">
        <v>130</v>
      </c>
      <c r="H63" s="32" t="s">
        <v>131</v>
      </c>
      <c r="I63" s="16">
        <v>30</v>
      </c>
      <c r="J63" s="18">
        <v>1350</v>
      </c>
      <c r="K63" s="61"/>
      <c r="L63" s="61"/>
      <c r="M63" s="61"/>
      <c r="O63" s="3"/>
      <c r="P63" s="3"/>
      <c r="Q63" s="3"/>
      <c r="R63" s="3"/>
      <c r="S63" s="3"/>
      <c r="T63" s="3"/>
    </row>
    <row r="64" s="1" customFormat="1" ht="24.95" customHeight="1" spans="1:20">
      <c r="A64" s="15"/>
      <c r="B64" s="32"/>
      <c r="C64" s="32"/>
      <c r="D64" s="34"/>
      <c r="E64" s="32" t="s">
        <v>140</v>
      </c>
      <c r="F64" s="32" t="s">
        <v>141</v>
      </c>
      <c r="G64" s="32" t="s">
        <v>130</v>
      </c>
      <c r="H64" s="32" t="s">
        <v>131</v>
      </c>
      <c r="I64" s="16">
        <v>10</v>
      </c>
      <c r="J64" s="18">
        <v>180</v>
      </c>
      <c r="K64" s="61"/>
      <c r="L64" s="61"/>
      <c r="M64" s="61"/>
      <c r="O64" s="3"/>
      <c r="P64" s="3"/>
      <c r="Q64" s="3"/>
      <c r="R64" s="3"/>
      <c r="S64" s="3"/>
      <c r="T64" s="3"/>
    </row>
    <row r="65" s="1" customFormat="1" ht="24.95" customHeight="1" spans="1:20">
      <c r="A65" s="15"/>
      <c r="B65" s="32"/>
      <c r="C65" s="32"/>
      <c r="D65" s="34"/>
      <c r="E65" s="15" t="s">
        <v>104</v>
      </c>
      <c r="F65" s="15" t="s">
        <v>142</v>
      </c>
      <c r="G65" s="15" t="s">
        <v>142</v>
      </c>
      <c r="H65" s="33" t="s">
        <v>135</v>
      </c>
      <c r="I65" s="62">
        <v>5</v>
      </c>
      <c r="J65" s="47">
        <v>100</v>
      </c>
      <c r="K65" s="61"/>
      <c r="L65" s="61"/>
      <c r="M65" s="61"/>
      <c r="O65" s="3"/>
      <c r="P65" s="3"/>
      <c r="Q65" s="3"/>
      <c r="R65" s="3"/>
      <c r="S65" s="3"/>
      <c r="T65" s="3"/>
    </row>
    <row r="66" s="1" customFormat="1" ht="24.95" customHeight="1" spans="1:13">
      <c r="A66" s="15"/>
      <c r="B66" s="32"/>
      <c r="C66" s="32"/>
      <c r="D66" s="32" t="s">
        <v>143</v>
      </c>
      <c r="E66" s="32" t="s">
        <v>144</v>
      </c>
      <c r="F66" s="32" t="s">
        <v>134</v>
      </c>
      <c r="G66" s="32" t="s">
        <v>141</v>
      </c>
      <c r="H66" s="32" t="s">
        <v>131</v>
      </c>
      <c r="I66" s="15">
        <v>2</v>
      </c>
      <c r="J66" s="15">
        <v>30</v>
      </c>
      <c r="K66" s="61"/>
      <c r="L66" s="61"/>
      <c r="M66" s="61"/>
    </row>
    <row r="67" s="1" customFormat="1" ht="48" customHeight="1" spans="1:13">
      <c r="A67" s="67">
        <v>2</v>
      </c>
      <c r="B67" s="32" t="s">
        <v>145</v>
      </c>
      <c r="C67" s="34" t="s">
        <v>146</v>
      </c>
      <c r="D67" s="68" t="s">
        <v>740</v>
      </c>
      <c r="E67" s="68" t="s">
        <v>148</v>
      </c>
      <c r="F67" s="69" t="s">
        <v>149</v>
      </c>
      <c r="G67" s="70"/>
      <c r="H67" s="68" t="s">
        <v>131</v>
      </c>
      <c r="I67" s="127"/>
      <c r="J67" s="68" t="s">
        <v>150</v>
      </c>
      <c r="K67" s="61" t="s">
        <v>741</v>
      </c>
      <c r="L67" s="61"/>
      <c r="M67" s="61"/>
    </row>
    <row r="68" s="1" customFormat="1" ht="38.1" customHeight="1" spans="1:13">
      <c r="A68" s="67"/>
      <c r="B68" s="32"/>
      <c r="C68" s="34"/>
      <c r="D68" s="32" t="s">
        <v>742</v>
      </c>
      <c r="E68" s="32" t="s">
        <v>153</v>
      </c>
      <c r="F68" s="71" t="s">
        <v>154</v>
      </c>
      <c r="G68" s="72"/>
      <c r="H68" s="32" t="s">
        <v>131</v>
      </c>
      <c r="I68" s="128"/>
      <c r="J68" s="32" t="s">
        <v>150</v>
      </c>
      <c r="K68" s="61"/>
      <c r="L68" s="61"/>
      <c r="M68" s="61"/>
    </row>
    <row r="69" s="1" customFormat="1" ht="38.1" customHeight="1" spans="1:13">
      <c r="A69" s="67"/>
      <c r="B69" s="32"/>
      <c r="C69" s="34"/>
      <c r="D69" s="32" t="s">
        <v>743</v>
      </c>
      <c r="E69" s="32" t="s">
        <v>156</v>
      </c>
      <c r="F69" s="71" t="s">
        <v>157</v>
      </c>
      <c r="G69" s="72"/>
      <c r="H69" s="32" t="s">
        <v>131</v>
      </c>
      <c r="I69" s="128"/>
      <c r="J69" s="32" t="s">
        <v>158</v>
      </c>
      <c r="K69" s="61"/>
      <c r="L69" s="61"/>
      <c r="M69" s="61"/>
    </row>
    <row r="70" s="1" customFormat="1" ht="38.1" customHeight="1" spans="1:13">
      <c r="A70" s="73"/>
      <c r="B70" s="32"/>
      <c r="C70" s="68"/>
      <c r="D70" s="32" t="s">
        <v>744</v>
      </c>
      <c r="E70" s="32" t="s">
        <v>160</v>
      </c>
      <c r="F70" s="71" t="s">
        <v>161</v>
      </c>
      <c r="G70" s="72"/>
      <c r="H70" s="32" t="s">
        <v>131</v>
      </c>
      <c r="I70" s="128"/>
      <c r="J70" s="32" t="s">
        <v>162</v>
      </c>
      <c r="K70" s="61"/>
      <c r="L70" s="61"/>
      <c r="M70" s="61"/>
    </row>
    <row r="71" s="1" customFormat="1" ht="32.1" customHeight="1" spans="1:13">
      <c r="A71" s="15">
        <v>3</v>
      </c>
      <c r="B71" s="32" t="s">
        <v>119</v>
      </c>
      <c r="C71" s="32">
        <f>C59</f>
        <v>1830</v>
      </c>
      <c r="D71" s="74"/>
      <c r="E71" s="74"/>
      <c r="F71" s="74"/>
      <c r="G71" s="74"/>
      <c r="H71" s="74"/>
      <c r="I71" s="74"/>
      <c r="J71" s="74"/>
      <c r="K71" s="74"/>
      <c r="L71" s="74"/>
      <c r="M71" s="74"/>
    </row>
    <row r="72" s="1" customFormat="1" ht="32.1" customHeight="1" spans="1:13">
      <c r="A72" s="15">
        <v>4</v>
      </c>
      <c r="B72" s="71" t="s">
        <v>745</v>
      </c>
      <c r="C72" s="72"/>
      <c r="D72" s="75" t="s">
        <v>746</v>
      </c>
      <c r="E72" s="76"/>
      <c r="F72" s="76"/>
      <c r="G72" s="76"/>
      <c r="H72" s="76"/>
      <c r="I72" s="76"/>
      <c r="J72" s="76"/>
      <c r="K72" s="76"/>
      <c r="L72" s="76"/>
      <c r="M72" s="129"/>
    </row>
    <row r="73" s="1" customFormat="1" ht="36" customHeight="1" spans="1:13">
      <c r="A73" s="15">
        <v>5</v>
      </c>
      <c r="B73" s="71" t="s">
        <v>747</v>
      </c>
      <c r="C73" s="72"/>
      <c r="D73" s="75" t="s">
        <v>748</v>
      </c>
      <c r="E73" s="76"/>
      <c r="F73" s="76"/>
      <c r="G73" s="76"/>
      <c r="H73" s="76"/>
      <c r="I73" s="76"/>
      <c r="J73" s="76"/>
      <c r="K73" s="76"/>
      <c r="L73" s="76"/>
      <c r="M73" s="129"/>
    </row>
    <row r="74" s="1" customFormat="1" ht="15" customHeight="1" spans="1:13">
      <c r="A74" s="239" t="s">
        <v>438</v>
      </c>
      <c r="B74" s="240"/>
      <c r="C74" s="240"/>
      <c r="D74" s="240"/>
      <c r="E74" s="240"/>
      <c r="F74" s="240"/>
      <c r="G74" s="240"/>
      <c r="H74" s="240"/>
      <c r="I74" s="240"/>
      <c r="J74" s="240"/>
      <c r="K74" s="240"/>
      <c r="L74" s="240"/>
      <c r="M74" s="258"/>
    </row>
    <row r="75" s="1" customFormat="1" ht="15" customHeight="1" spans="1:13">
      <c r="A75" s="209" t="s">
        <v>749</v>
      </c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</row>
    <row r="76" s="1" customFormat="1" ht="15" customHeight="1" spans="1:13">
      <c r="A76" s="182" t="s">
        <v>750</v>
      </c>
      <c r="B76" s="179" t="s">
        <v>121</v>
      </c>
      <c r="C76" s="182" t="s">
        <v>122</v>
      </c>
      <c r="D76" s="182" t="s">
        <v>167</v>
      </c>
      <c r="E76" s="182" t="s">
        <v>168</v>
      </c>
      <c r="F76" s="182" t="s">
        <v>169</v>
      </c>
      <c r="G76" s="179" t="s">
        <v>124</v>
      </c>
      <c r="H76" s="179"/>
      <c r="I76" s="179"/>
      <c r="J76" s="179"/>
      <c r="K76" s="179"/>
      <c r="L76" s="179"/>
      <c r="M76" s="259"/>
    </row>
    <row r="77" s="1" customFormat="1" ht="24.95" customHeight="1" spans="1:13">
      <c r="A77" s="182"/>
      <c r="B77" s="179"/>
      <c r="C77" s="182"/>
      <c r="D77" s="182"/>
      <c r="E77" s="182"/>
      <c r="F77" s="182"/>
      <c r="G77" s="225" t="s">
        <v>7</v>
      </c>
      <c r="H77" s="179" t="s">
        <v>8</v>
      </c>
      <c r="I77" s="179" t="s">
        <v>9</v>
      </c>
      <c r="J77" s="182" t="s">
        <v>125</v>
      </c>
      <c r="K77" s="182" t="s">
        <v>11</v>
      </c>
      <c r="L77" s="182" t="s">
        <v>433</v>
      </c>
      <c r="M77" s="179" t="s">
        <v>13</v>
      </c>
    </row>
    <row r="78" s="1" customFormat="1" ht="15" customHeight="1" spans="1:13">
      <c r="A78" s="62" t="s">
        <v>751</v>
      </c>
      <c r="B78" s="188" t="s">
        <v>171</v>
      </c>
      <c r="C78" s="241">
        <v>4501</v>
      </c>
      <c r="D78" s="242">
        <v>55080</v>
      </c>
      <c r="E78" s="242">
        <v>133856</v>
      </c>
      <c r="F78" s="242"/>
      <c r="G78" s="243" t="s">
        <v>644</v>
      </c>
      <c r="H78" s="244" t="s">
        <v>174</v>
      </c>
      <c r="I78" s="244" t="s">
        <v>175</v>
      </c>
      <c r="J78" s="182">
        <v>1000</v>
      </c>
      <c r="K78" s="260">
        <v>25</v>
      </c>
      <c r="L78" s="261">
        <v>1199</v>
      </c>
      <c r="M78" s="188"/>
    </row>
    <row r="79" s="1" customFormat="1" ht="15" customHeight="1" spans="1:13">
      <c r="A79" s="245"/>
      <c r="B79" s="188"/>
      <c r="C79" s="241"/>
      <c r="D79" s="242"/>
      <c r="E79" s="242"/>
      <c r="F79" s="188" t="s">
        <v>172</v>
      </c>
      <c r="G79" s="243" t="s">
        <v>173</v>
      </c>
      <c r="H79" s="246"/>
      <c r="I79" s="246"/>
      <c r="J79" s="182" t="s">
        <v>188</v>
      </c>
      <c r="K79" s="260" t="s">
        <v>188</v>
      </c>
      <c r="L79" s="261" t="s">
        <v>188</v>
      </c>
      <c r="M79" s="262" t="s">
        <v>752</v>
      </c>
    </row>
    <row r="80" s="1" customFormat="1" ht="15" customHeight="1" spans="1:13">
      <c r="A80" s="245"/>
      <c r="B80" s="216"/>
      <c r="C80" s="247"/>
      <c r="D80" s="248"/>
      <c r="E80" s="248"/>
      <c r="F80" s="216"/>
      <c r="G80" s="249" t="s">
        <v>179</v>
      </c>
      <c r="H80" s="246"/>
      <c r="I80" s="246"/>
      <c r="J80" s="182">
        <v>1000</v>
      </c>
      <c r="K80" s="182">
        <v>18</v>
      </c>
      <c r="L80" s="182">
        <v>1208</v>
      </c>
      <c r="M80" s="263"/>
    </row>
    <row r="81" s="1" customFormat="1" ht="15" customHeight="1" spans="1:13">
      <c r="A81" s="245"/>
      <c r="B81" s="216"/>
      <c r="C81" s="247"/>
      <c r="D81" s="248"/>
      <c r="E81" s="248"/>
      <c r="F81" s="216"/>
      <c r="G81" s="249" t="s">
        <v>181</v>
      </c>
      <c r="H81" s="246"/>
      <c r="I81" s="246"/>
      <c r="J81" s="182" t="s">
        <v>188</v>
      </c>
      <c r="K81" s="182" t="s">
        <v>188</v>
      </c>
      <c r="L81" s="261" t="s">
        <v>188</v>
      </c>
      <c r="M81" s="263"/>
    </row>
    <row r="82" s="1" customFormat="1" ht="15" customHeight="1" spans="1:13">
      <c r="A82" s="245"/>
      <c r="B82" s="216"/>
      <c r="C82" s="247"/>
      <c r="D82" s="248"/>
      <c r="E82" s="248"/>
      <c r="F82" s="216"/>
      <c r="G82" s="249" t="s">
        <v>183</v>
      </c>
      <c r="H82" s="246"/>
      <c r="I82" s="246"/>
      <c r="J82" s="182" t="s">
        <v>188</v>
      </c>
      <c r="K82" s="182" t="s">
        <v>188</v>
      </c>
      <c r="L82" s="261" t="s">
        <v>188</v>
      </c>
      <c r="M82" s="263"/>
    </row>
    <row r="83" s="1" customFormat="1" ht="15" customHeight="1" spans="1:13">
      <c r="A83" s="245"/>
      <c r="B83" s="216"/>
      <c r="C83" s="247"/>
      <c r="D83" s="248"/>
      <c r="E83" s="248"/>
      <c r="F83" s="216"/>
      <c r="G83" s="249" t="s">
        <v>519</v>
      </c>
      <c r="H83" s="246"/>
      <c r="I83" s="246"/>
      <c r="J83" s="182">
        <v>2000</v>
      </c>
      <c r="K83" s="182">
        <v>33</v>
      </c>
      <c r="L83" s="261">
        <v>2094</v>
      </c>
      <c r="M83" s="263"/>
    </row>
    <row r="84" s="1" customFormat="1" ht="15" customHeight="1" spans="1:13">
      <c r="A84" s="245"/>
      <c r="B84" s="189"/>
      <c r="C84" s="250"/>
      <c r="D84" s="251"/>
      <c r="E84" s="251"/>
      <c r="F84" s="189"/>
      <c r="G84" s="249" t="s">
        <v>518</v>
      </c>
      <c r="H84" s="246"/>
      <c r="I84" s="246"/>
      <c r="J84" s="182" t="s">
        <v>188</v>
      </c>
      <c r="K84" s="182" t="s">
        <v>188</v>
      </c>
      <c r="L84" s="182" t="s">
        <v>188</v>
      </c>
      <c r="M84" s="263"/>
    </row>
    <row r="85" s="1" customFormat="1" ht="15" customHeight="1" spans="1:13">
      <c r="A85" s="245"/>
      <c r="B85" s="179" t="s">
        <v>184</v>
      </c>
      <c r="C85" s="182">
        <v>25000</v>
      </c>
      <c r="D85" s="182">
        <v>214262</v>
      </c>
      <c r="E85" s="182">
        <v>348675</v>
      </c>
      <c r="F85" s="188" t="s">
        <v>185</v>
      </c>
      <c r="G85" s="179" t="s">
        <v>186</v>
      </c>
      <c r="H85" s="246"/>
      <c r="I85" s="246"/>
      <c r="J85" s="182" t="s">
        <v>188</v>
      </c>
      <c r="K85" s="182" t="s">
        <v>188</v>
      </c>
      <c r="L85" s="182">
        <v>25000</v>
      </c>
      <c r="M85" s="263"/>
    </row>
    <row r="86" s="1" customFormat="1" ht="15" customHeight="1" spans="1:13">
      <c r="A86" s="245"/>
      <c r="B86" s="179" t="s">
        <v>189</v>
      </c>
      <c r="C86" s="187">
        <v>3008</v>
      </c>
      <c r="D86" s="187">
        <v>8917</v>
      </c>
      <c r="E86" s="187">
        <v>15189</v>
      </c>
      <c r="F86" s="179" t="s">
        <v>190</v>
      </c>
      <c r="G86" s="179" t="s">
        <v>186</v>
      </c>
      <c r="H86" s="252"/>
      <c r="I86" s="246"/>
      <c r="J86" s="182" t="s">
        <v>188</v>
      </c>
      <c r="K86" s="182" t="s">
        <v>188</v>
      </c>
      <c r="L86" s="187">
        <v>3008</v>
      </c>
      <c r="M86" s="263"/>
    </row>
    <row r="87" s="1" customFormat="1" ht="15" customHeight="1" spans="1:13">
      <c r="A87" s="245"/>
      <c r="B87" s="179" t="s">
        <v>191</v>
      </c>
      <c r="C87" s="187">
        <v>1824</v>
      </c>
      <c r="D87" s="182">
        <v>10560</v>
      </c>
      <c r="E87" s="182">
        <v>11872</v>
      </c>
      <c r="F87" s="179" t="s">
        <v>172</v>
      </c>
      <c r="G87" s="253" t="s">
        <v>592</v>
      </c>
      <c r="H87" s="193" t="s">
        <v>193</v>
      </c>
      <c r="I87" s="252"/>
      <c r="J87" s="182" t="s">
        <v>135</v>
      </c>
      <c r="K87" s="46">
        <v>57</v>
      </c>
      <c r="L87" s="187">
        <v>1824</v>
      </c>
      <c r="M87" s="264"/>
    </row>
    <row r="88" s="1" customFormat="1" ht="15" customHeight="1" spans="1:13">
      <c r="A88" s="242" t="s">
        <v>753</v>
      </c>
      <c r="B88" s="193" t="s">
        <v>126</v>
      </c>
      <c r="C88" s="254">
        <v>28334</v>
      </c>
      <c r="D88" s="254">
        <v>155026</v>
      </c>
      <c r="E88" s="255">
        <v>643325</v>
      </c>
      <c r="F88" s="193" t="s">
        <v>172</v>
      </c>
      <c r="G88" s="193" t="s">
        <v>196</v>
      </c>
      <c r="H88" s="182" t="s">
        <v>197</v>
      </c>
      <c r="I88" s="182" t="s">
        <v>198</v>
      </c>
      <c r="J88" s="182" t="s">
        <v>135</v>
      </c>
      <c r="K88" s="265">
        <v>127</v>
      </c>
      <c r="L88" s="179">
        <v>5080</v>
      </c>
      <c r="M88" s="266" t="s">
        <v>754</v>
      </c>
    </row>
    <row r="89" s="1" customFormat="1" ht="15" customHeight="1" spans="1:13">
      <c r="A89" s="248"/>
      <c r="B89" s="193"/>
      <c r="C89" s="254"/>
      <c r="D89" s="254"/>
      <c r="E89" s="255"/>
      <c r="F89" s="193"/>
      <c r="G89" s="193" t="s">
        <v>200</v>
      </c>
      <c r="H89" s="182" t="s">
        <v>201</v>
      </c>
      <c r="I89" s="182" t="s">
        <v>43</v>
      </c>
      <c r="J89" s="182">
        <v>1500</v>
      </c>
      <c r="K89" s="182">
        <v>56</v>
      </c>
      <c r="L89" s="179">
        <v>1400</v>
      </c>
      <c r="M89" s="266"/>
    </row>
    <row r="90" s="1" customFormat="1" ht="15" customHeight="1" spans="1:13">
      <c r="A90" s="248"/>
      <c r="B90" s="193"/>
      <c r="C90" s="254"/>
      <c r="D90" s="254"/>
      <c r="E90" s="255"/>
      <c r="F90" s="193"/>
      <c r="G90" s="193" t="s">
        <v>37</v>
      </c>
      <c r="H90" s="193" t="s">
        <v>38</v>
      </c>
      <c r="I90" s="182" t="s">
        <v>562</v>
      </c>
      <c r="J90" s="242" t="s">
        <v>135</v>
      </c>
      <c r="K90" s="182">
        <v>1</v>
      </c>
      <c r="L90" s="187">
        <v>35</v>
      </c>
      <c r="M90" s="266"/>
    </row>
    <row r="91" s="1" customFormat="1" ht="15" customHeight="1" spans="1:13">
      <c r="A91" s="248"/>
      <c r="B91" s="193"/>
      <c r="C91" s="254"/>
      <c r="D91" s="254"/>
      <c r="E91" s="255"/>
      <c r="F91" s="193"/>
      <c r="G91" s="193" t="s">
        <v>755</v>
      </c>
      <c r="H91" s="193" t="s">
        <v>38</v>
      </c>
      <c r="I91" s="193" t="s">
        <v>692</v>
      </c>
      <c r="J91" s="248"/>
      <c r="K91" s="182">
        <v>8</v>
      </c>
      <c r="L91" s="187">
        <v>160</v>
      </c>
      <c r="M91" s="266"/>
    </row>
    <row r="92" s="1" customFormat="1" ht="15" customHeight="1" spans="1:13">
      <c r="A92" s="248"/>
      <c r="B92" s="193"/>
      <c r="C92" s="254"/>
      <c r="D92" s="254"/>
      <c r="E92" s="255"/>
      <c r="F92" s="193"/>
      <c r="G92" s="193" t="s">
        <v>205</v>
      </c>
      <c r="H92" s="193" t="s">
        <v>206</v>
      </c>
      <c r="I92" s="193" t="s">
        <v>99</v>
      </c>
      <c r="J92" s="248"/>
      <c r="K92" s="182">
        <v>47</v>
      </c>
      <c r="L92" s="182">
        <v>2790</v>
      </c>
      <c r="M92" s="266"/>
    </row>
    <row r="93" s="1" customFormat="1" ht="15" customHeight="1" spans="1:13">
      <c r="A93" s="248"/>
      <c r="B93" s="193"/>
      <c r="C93" s="254"/>
      <c r="D93" s="254"/>
      <c r="E93" s="255"/>
      <c r="F93" s="193"/>
      <c r="G93" s="242" t="s">
        <v>647</v>
      </c>
      <c r="H93" s="182" t="s">
        <v>208</v>
      </c>
      <c r="I93" s="182" t="s">
        <v>206</v>
      </c>
      <c r="J93" s="248"/>
      <c r="K93" s="182">
        <v>20</v>
      </c>
      <c r="L93" s="182">
        <v>569</v>
      </c>
      <c r="M93" s="266"/>
    </row>
    <row r="94" s="1" customFormat="1" ht="15" customHeight="1" spans="1:13">
      <c r="A94" s="248"/>
      <c r="B94" s="193"/>
      <c r="C94" s="254"/>
      <c r="D94" s="254"/>
      <c r="E94" s="255"/>
      <c r="F94" s="193"/>
      <c r="G94" s="182" t="s">
        <v>209</v>
      </c>
      <c r="H94" s="182" t="s">
        <v>693</v>
      </c>
      <c r="I94" s="182" t="s">
        <v>211</v>
      </c>
      <c r="J94" s="248"/>
      <c r="K94" s="182">
        <v>135</v>
      </c>
      <c r="L94" s="182">
        <v>4050</v>
      </c>
      <c r="M94" s="266"/>
    </row>
    <row r="95" s="1" customFormat="1" ht="15" customHeight="1" spans="1:13">
      <c r="A95" s="248"/>
      <c r="B95" s="193"/>
      <c r="C95" s="254"/>
      <c r="D95" s="254"/>
      <c r="E95" s="255"/>
      <c r="F95" s="193"/>
      <c r="G95" s="182" t="s">
        <v>213</v>
      </c>
      <c r="H95" s="182" t="s">
        <v>214</v>
      </c>
      <c r="I95" s="182" t="s">
        <v>208</v>
      </c>
      <c r="J95" s="248"/>
      <c r="K95" s="182">
        <v>79</v>
      </c>
      <c r="L95" s="182">
        <v>1903</v>
      </c>
      <c r="M95" s="266"/>
    </row>
    <row r="96" s="1" customFormat="1" ht="15" customHeight="1" spans="1:13">
      <c r="A96" s="248"/>
      <c r="B96" s="193"/>
      <c r="C96" s="254"/>
      <c r="D96" s="254"/>
      <c r="E96" s="255"/>
      <c r="F96" s="193"/>
      <c r="G96" s="182" t="s">
        <v>98</v>
      </c>
      <c r="H96" s="182" t="s">
        <v>99</v>
      </c>
      <c r="I96" s="182" t="s">
        <v>216</v>
      </c>
      <c r="J96" s="248"/>
      <c r="K96" s="182">
        <v>22</v>
      </c>
      <c r="L96" s="182">
        <v>1350</v>
      </c>
      <c r="M96" s="266"/>
    </row>
    <row r="97" s="1" customFormat="1" ht="15" customHeight="1" spans="1:13">
      <c r="A97" s="248"/>
      <c r="B97" s="193"/>
      <c r="C97" s="254"/>
      <c r="D97" s="254"/>
      <c r="E97" s="255"/>
      <c r="F97" s="193"/>
      <c r="G97" s="182" t="s">
        <v>648</v>
      </c>
      <c r="H97" s="182" t="s">
        <v>99</v>
      </c>
      <c r="I97" s="182" t="s">
        <v>208</v>
      </c>
      <c r="J97" s="248"/>
      <c r="K97" s="182">
        <v>41</v>
      </c>
      <c r="L97" s="182">
        <v>2050</v>
      </c>
      <c r="M97" s="266"/>
    </row>
    <row r="98" s="1" customFormat="1" ht="15" customHeight="1" spans="1:13">
      <c r="A98" s="248"/>
      <c r="B98" s="193"/>
      <c r="C98" s="254"/>
      <c r="D98" s="254"/>
      <c r="E98" s="255"/>
      <c r="F98" s="193"/>
      <c r="G98" s="193" t="s">
        <v>217</v>
      </c>
      <c r="H98" s="193" t="s">
        <v>218</v>
      </c>
      <c r="I98" s="193" t="s">
        <v>218</v>
      </c>
      <c r="J98" s="251"/>
      <c r="K98" s="182" t="s">
        <v>188</v>
      </c>
      <c r="L98" s="187">
        <v>8947</v>
      </c>
      <c r="M98" s="266"/>
    </row>
    <row r="99" s="1" customFormat="1" ht="15" customHeight="1" spans="1:13">
      <c r="A99" s="248"/>
      <c r="B99" s="244" t="s">
        <v>219</v>
      </c>
      <c r="C99" s="244">
        <v>124</v>
      </c>
      <c r="D99" s="244">
        <v>828</v>
      </c>
      <c r="E99" s="244">
        <v>4004.5</v>
      </c>
      <c r="F99" s="244" t="s">
        <v>220</v>
      </c>
      <c r="G99" s="182" t="s">
        <v>221</v>
      </c>
      <c r="H99" s="256" t="s">
        <v>222</v>
      </c>
      <c r="I99" s="267"/>
      <c r="J99" s="182" t="s">
        <v>131</v>
      </c>
      <c r="K99" s="260" t="s">
        <v>223</v>
      </c>
      <c r="L99" s="182">
        <v>12</v>
      </c>
      <c r="M99" s="268" t="s">
        <v>756</v>
      </c>
    </row>
    <row r="100" s="1" customFormat="1" ht="15" customHeight="1" spans="1:13">
      <c r="A100" s="248"/>
      <c r="B100" s="246"/>
      <c r="C100" s="246"/>
      <c r="D100" s="246"/>
      <c r="E100" s="246"/>
      <c r="F100" s="252"/>
      <c r="G100" s="193" t="s">
        <v>148</v>
      </c>
      <c r="H100" s="193" t="s">
        <v>225</v>
      </c>
      <c r="I100" s="193"/>
      <c r="J100" s="193" t="s">
        <v>226</v>
      </c>
      <c r="K100" s="193" t="s">
        <v>695</v>
      </c>
      <c r="L100" s="193">
        <v>32</v>
      </c>
      <c r="M100" s="269"/>
    </row>
    <row r="101" s="1" customFormat="1" ht="15" customHeight="1" spans="1:13">
      <c r="A101" s="248"/>
      <c r="B101" s="246"/>
      <c r="C101" s="246"/>
      <c r="D101" s="246"/>
      <c r="E101" s="246"/>
      <c r="F101" s="246" t="s">
        <v>228</v>
      </c>
      <c r="G101" s="193" t="s">
        <v>229</v>
      </c>
      <c r="H101" s="256" t="s">
        <v>230</v>
      </c>
      <c r="I101" s="267"/>
      <c r="J101" s="182" t="s">
        <v>131</v>
      </c>
      <c r="K101" s="193" t="s">
        <v>231</v>
      </c>
      <c r="L101" s="193">
        <v>6</v>
      </c>
      <c r="M101" s="269"/>
    </row>
    <row r="102" s="1" customFormat="1" ht="15" customHeight="1" spans="1:13">
      <c r="A102" s="248"/>
      <c r="B102" s="246"/>
      <c r="C102" s="246"/>
      <c r="D102" s="246"/>
      <c r="E102" s="246"/>
      <c r="F102" s="252"/>
      <c r="G102" s="193" t="s">
        <v>232</v>
      </c>
      <c r="H102" s="193" t="s">
        <v>225</v>
      </c>
      <c r="I102" s="193"/>
      <c r="J102" s="193" t="s">
        <v>226</v>
      </c>
      <c r="K102" s="193">
        <v>24</v>
      </c>
      <c r="L102" s="193">
        <v>66</v>
      </c>
      <c r="M102" s="269"/>
    </row>
    <row r="103" s="1" customFormat="1" ht="15" customHeight="1" spans="1:13">
      <c r="A103" s="248"/>
      <c r="B103" s="246"/>
      <c r="C103" s="246"/>
      <c r="D103" s="246"/>
      <c r="E103" s="246"/>
      <c r="F103" s="193" t="s">
        <v>234</v>
      </c>
      <c r="G103" s="193" t="s">
        <v>235</v>
      </c>
      <c r="H103" s="193" t="s">
        <v>236</v>
      </c>
      <c r="I103" s="193"/>
      <c r="J103" s="193" t="s">
        <v>226</v>
      </c>
      <c r="K103" s="193" t="s">
        <v>237</v>
      </c>
      <c r="L103" s="193">
        <v>3</v>
      </c>
      <c r="M103" s="269"/>
    </row>
    <row r="104" s="1" customFormat="1" ht="15" customHeight="1" spans="1:13">
      <c r="A104" s="248"/>
      <c r="B104" s="246"/>
      <c r="C104" s="246"/>
      <c r="D104" s="246"/>
      <c r="E104" s="246"/>
      <c r="F104" s="193" t="s">
        <v>238</v>
      </c>
      <c r="G104" s="193" t="s">
        <v>239</v>
      </c>
      <c r="H104" s="193" t="s">
        <v>240</v>
      </c>
      <c r="I104" s="193"/>
      <c r="J104" s="193" t="s">
        <v>226</v>
      </c>
      <c r="K104" s="193" t="s">
        <v>237</v>
      </c>
      <c r="L104" s="193">
        <v>1</v>
      </c>
      <c r="M104" s="269"/>
    </row>
    <row r="105" s="1" customFormat="1" ht="15" customHeight="1" spans="1:13">
      <c r="A105" s="251"/>
      <c r="B105" s="252"/>
      <c r="C105" s="252"/>
      <c r="D105" s="252"/>
      <c r="E105" s="252"/>
      <c r="F105" s="193" t="s">
        <v>241</v>
      </c>
      <c r="G105" s="193" t="s">
        <v>242</v>
      </c>
      <c r="H105" s="193" t="s">
        <v>240</v>
      </c>
      <c r="I105" s="193"/>
      <c r="J105" s="193" t="s">
        <v>226</v>
      </c>
      <c r="K105" s="193" t="s">
        <v>223</v>
      </c>
      <c r="L105" s="193">
        <v>4</v>
      </c>
      <c r="M105" s="270"/>
    </row>
    <row r="106" s="1" customFormat="1" ht="15" customHeight="1" spans="1:13">
      <c r="A106" s="248" t="s">
        <v>757</v>
      </c>
      <c r="B106" s="246" t="s">
        <v>758</v>
      </c>
      <c r="C106" s="251" t="s">
        <v>188</v>
      </c>
      <c r="D106" s="257">
        <v>0</v>
      </c>
      <c r="E106" s="257">
        <v>18701</v>
      </c>
      <c r="F106" s="188" t="s">
        <v>245</v>
      </c>
      <c r="G106" s="193" t="s">
        <v>246</v>
      </c>
      <c r="H106" s="193" t="s">
        <v>247</v>
      </c>
      <c r="I106" s="193" t="s">
        <v>216</v>
      </c>
      <c r="J106" s="251" t="s">
        <v>188</v>
      </c>
      <c r="K106" s="251" t="s">
        <v>188</v>
      </c>
      <c r="L106" s="251">
        <v>0</v>
      </c>
      <c r="M106" s="268" t="s">
        <v>759</v>
      </c>
    </row>
    <row r="107" s="1" customFormat="1" ht="15" customHeight="1" spans="1:13">
      <c r="A107" s="248"/>
      <c r="B107" s="252"/>
      <c r="C107" s="257">
        <v>795.8</v>
      </c>
      <c r="D107" s="257">
        <v>2524.8</v>
      </c>
      <c r="E107" s="257">
        <v>3783</v>
      </c>
      <c r="F107" s="189"/>
      <c r="G107" s="193" t="s">
        <v>249</v>
      </c>
      <c r="H107" s="252" t="s">
        <v>99</v>
      </c>
      <c r="I107" s="193" t="s">
        <v>216</v>
      </c>
      <c r="J107" s="251" t="s">
        <v>188</v>
      </c>
      <c r="K107" s="251">
        <v>13</v>
      </c>
      <c r="L107" s="257">
        <v>795.8</v>
      </c>
      <c r="M107" s="269"/>
    </row>
    <row r="108" s="1" customFormat="1" ht="15" customHeight="1" spans="1:13">
      <c r="A108" s="248"/>
      <c r="B108" s="246" t="s">
        <v>760</v>
      </c>
      <c r="C108" s="251" t="s">
        <v>188</v>
      </c>
      <c r="D108" s="251" t="s">
        <v>188</v>
      </c>
      <c r="E108" s="251" t="s">
        <v>188</v>
      </c>
      <c r="F108" s="244" t="s">
        <v>172</v>
      </c>
      <c r="G108" s="193" t="s">
        <v>246</v>
      </c>
      <c r="H108" s="251" t="s">
        <v>188</v>
      </c>
      <c r="I108" s="251" t="s">
        <v>188</v>
      </c>
      <c r="J108" s="251" t="s">
        <v>188</v>
      </c>
      <c r="K108" s="251" t="s">
        <v>188</v>
      </c>
      <c r="L108" s="182">
        <v>0</v>
      </c>
      <c r="M108" s="269"/>
    </row>
    <row r="109" s="1" customFormat="1" ht="15" customHeight="1" spans="1:13">
      <c r="A109" s="251"/>
      <c r="B109" s="252"/>
      <c r="C109" s="251">
        <v>232.7</v>
      </c>
      <c r="D109" s="37">
        <v>1469.7</v>
      </c>
      <c r="E109" s="37">
        <v>14963</v>
      </c>
      <c r="F109" s="252"/>
      <c r="G109" s="193" t="s">
        <v>249</v>
      </c>
      <c r="H109" s="193" t="s">
        <v>99</v>
      </c>
      <c r="I109" s="193" t="s">
        <v>251</v>
      </c>
      <c r="J109" s="251" t="s">
        <v>188</v>
      </c>
      <c r="K109" s="257">
        <v>8</v>
      </c>
      <c r="L109" s="257">
        <v>232.7</v>
      </c>
      <c r="M109" s="270"/>
    </row>
    <row r="110" s="1" customFormat="1" ht="15" customHeight="1" spans="1:13">
      <c r="A110" s="193" t="s">
        <v>598</v>
      </c>
      <c r="B110" s="193"/>
      <c r="C110" s="187">
        <v>63819</v>
      </c>
      <c r="D110" s="37"/>
      <c r="E110" s="37"/>
      <c r="F110" s="193"/>
      <c r="G110" s="193"/>
      <c r="H110" s="193"/>
      <c r="I110" s="193"/>
      <c r="J110" s="182"/>
      <c r="K110" s="257"/>
      <c r="L110" s="257"/>
      <c r="M110" s="271"/>
    </row>
    <row r="111" s="2" customFormat="1" ht="23.1" customHeight="1" spans="1:13">
      <c r="A111" s="117" t="s">
        <v>252</v>
      </c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45"/>
    </row>
    <row r="112" s="2" customFormat="1" ht="21" customHeight="1" spans="1:13">
      <c r="A112" s="119" t="s">
        <v>761</v>
      </c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46"/>
    </row>
    <row r="113" s="2" customFormat="1" ht="30" customHeight="1" spans="1:13">
      <c r="A113" s="121" t="s">
        <v>2</v>
      </c>
      <c r="B113" s="121" t="s">
        <v>254</v>
      </c>
      <c r="C113" s="121" t="s">
        <v>255</v>
      </c>
      <c r="D113" s="121" t="s">
        <v>256</v>
      </c>
      <c r="E113" s="121" t="s">
        <v>257</v>
      </c>
      <c r="F113" s="121" t="s">
        <v>258</v>
      </c>
      <c r="G113" s="121" t="s">
        <v>259</v>
      </c>
      <c r="H113" s="121" t="s">
        <v>260</v>
      </c>
      <c r="I113" s="121" t="s">
        <v>261</v>
      </c>
      <c r="J113" s="121" t="s">
        <v>262</v>
      </c>
      <c r="K113" s="147" t="s">
        <v>263</v>
      </c>
      <c r="L113" s="147" t="s">
        <v>264</v>
      </c>
      <c r="M113" s="148"/>
    </row>
    <row r="114" s="2" customFormat="1" ht="24" customHeight="1" spans="1:13">
      <c r="A114" s="121">
        <v>1</v>
      </c>
      <c r="B114" s="122" t="s">
        <v>265</v>
      </c>
      <c r="C114" s="123" t="s">
        <v>98</v>
      </c>
      <c r="D114" s="124">
        <v>14536</v>
      </c>
      <c r="E114" s="121">
        <v>7569</v>
      </c>
      <c r="F114" s="123">
        <v>6967</v>
      </c>
      <c r="G114" s="123">
        <v>0</v>
      </c>
      <c r="H114" s="123">
        <v>108478</v>
      </c>
      <c r="I114" s="123">
        <v>56720</v>
      </c>
      <c r="J114" s="123">
        <v>92032</v>
      </c>
      <c r="K114" s="149">
        <v>2505092</v>
      </c>
      <c r="L114" s="150" t="s">
        <v>762</v>
      </c>
      <c r="M114" s="272"/>
    </row>
    <row r="115" s="2" customFormat="1" ht="24" customHeight="1" spans="1:13">
      <c r="A115" s="121"/>
      <c r="B115" s="122"/>
      <c r="C115" s="123" t="s">
        <v>101</v>
      </c>
      <c r="D115" s="124">
        <v>3736</v>
      </c>
      <c r="E115" s="123">
        <v>1658</v>
      </c>
      <c r="F115" s="123">
        <v>2078</v>
      </c>
      <c r="G115" s="123">
        <v>0</v>
      </c>
      <c r="H115" s="123">
        <v>41152</v>
      </c>
      <c r="I115" s="151">
        <v>18134</v>
      </c>
      <c r="J115" s="123">
        <v>24487</v>
      </c>
      <c r="K115" s="149">
        <v>689680</v>
      </c>
      <c r="L115" s="272"/>
      <c r="M115" s="272"/>
    </row>
    <row r="116" s="2" customFormat="1" ht="24" customHeight="1" spans="1:13">
      <c r="A116" s="121"/>
      <c r="B116" s="122"/>
      <c r="C116" s="123" t="s">
        <v>267</v>
      </c>
      <c r="D116" s="124">
        <v>1267</v>
      </c>
      <c r="E116" s="123">
        <v>961</v>
      </c>
      <c r="F116" s="123">
        <v>306</v>
      </c>
      <c r="G116" s="123">
        <v>0</v>
      </c>
      <c r="H116" s="123">
        <v>23778</v>
      </c>
      <c r="I116" s="123">
        <v>300</v>
      </c>
      <c r="J116" s="123">
        <v>10178</v>
      </c>
      <c r="K116" s="123">
        <v>144993</v>
      </c>
      <c r="L116" s="272"/>
      <c r="M116" s="272"/>
    </row>
    <row r="117" s="2" customFormat="1" ht="24" customHeight="1" spans="1:13">
      <c r="A117" s="121"/>
      <c r="B117" s="122"/>
      <c r="C117" s="123" t="s">
        <v>246</v>
      </c>
      <c r="D117" s="124">
        <v>0</v>
      </c>
      <c r="E117" s="123">
        <v>0</v>
      </c>
      <c r="F117" s="123">
        <v>0</v>
      </c>
      <c r="G117" s="123">
        <v>0</v>
      </c>
      <c r="H117" s="123">
        <v>584</v>
      </c>
      <c r="I117" s="123">
        <v>100</v>
      </c>
      <c r="J117" s="123">
        <v>8</v>
      </c>
      <c r="K117" s="123">
        <v>854</v>
      </c>
      <c r="L117" s="272"/>
      <c r="M117" s="272"/>
    </row>
    <row r="118" s="2" customFormat="1" ht="24" customHeight="1" spans="1:13">
      <c r="A118" s="121"/>
      <c r="B118" s="122"/>
      <c r="C118" s="123" t="s">
        <v>268</v>
      </c>
      <c r="D118" s="124">
        <v>237</v>
      </c>
      <c r="E118" s="123">
        <v>95</v>
      </c>
      <c r="F118" s="123">
        <v>142</v>
      </c>
      <c r="G118" s="123">
        <v>237</v>
      </c>
      <c r="H118" s="123">
        <v>6485</v>
      </c>
      <c r="I118" s="123">
        <v>1200</v>
      </c>
      <c r="J118" s="123">
        <v>1362</v>
      </c>
      <c r="K118" s="123">
        <v>77021</v>
      </c>
      <c r="L118" s="272"/>
      <c r="M118" s="272"/>
    </row>
    <row r="119" s="2" customFormat="1" ht="24" customHeight="1" spans="1:13">
      <c r="A119" s="121"/>
      <c r="B119" s="122"/>
      <c r="C119" s="123" t="s">
        <v>269</v>
      </c>
      <c r="D119" s="124">
        <v>1022</v>
      </c>
      <c r="E119" s="123">
        <v>0</v>
      </c>
      <c r="F119" s="123">
        <v>1022</v>
      </c>
      <c r="G119" s="123">
        <v>1022</v>
      </c>
      <c r="H119" s="123">
        <v>0</v>
      </c>
      <c r="I119" s="123">
        <v>0</v>
      </c>
      <c r="J119" s="123">
        <v>7310</v>
      </c>
      <c r="K119" s="123">
        <v>104383</v>
      </c>
      <c r="L119" s="272"/>
      <c r="M119" s="272"/>
    </row>
    <row r="120" s="2" customFormat="1" ht="24" customHeight="1" spans="1:13">
      <c r="A120" s="121"/>
      <c r="B120" s="122"/>
      <c r="C120" s="123" t="s">
        <v>270</v>
      </c>
      <c r="D120" s="124">
        <v>96</v>
      </c>
      <c r="E120" s="123">
        <v>0</v>
      </c>
      <c r="F120" s="123">
        <v>96</v>
      </c>
      <c r="G120" s="123">
        <v>96</v>
      </c>
      <c r="H120" s="123">
        <v>17445</v>
      </c>
      <c r="I120" s="123">
        <v>2213</v>
      </c>
      <c r="J120" s="123">
        <v>5673</v>
      </c>
      <c r="K120" s="123">
        <v>70829</v>
      </c>
      <c r="L120" s="272"/>
      <c r="M120" s="272"/>
    </row>
    <row r="121" s="2" customFormat="1" ht="24" customHeight="1" spans="1:13">
      <c r="A121" s="121"/>
      <c r="B121" s="122"/>
      <c r="C121" s="123" t="s">
        <v>271</v>
      </c>
      <c r="D121" s="124">
        <v>0</v>
      </c>
      <c r="E121" s="123">
        <v>0</v>
      </c>
      <c r="F121" s="123">
        <v>0</v>
      </c>
      <c r="G121" s="123">
        <v>0</v>
      </c>
      <c r="H121" s="123">
        <v>4711</v>
      </c>
      <c r="I121" s="123">
        <v>0</v>
      </c>
      <c r="J121" s="123">
        <v>1203</v>
      </c>
      <c r="K121" s="149">
        <v>6826</v>
      </c>
      <c r="L121" s="272"/>
      <c r="M121" s="272"/>
    </row>
    <row r="122" s="2" customFormat="1" ht="24" customHeight="1" spans="1:13">
      <c r="A122" s="121"/>
      <c r="B122" s="122"/>
      <c r="C122" s="123" t="s">
        <v>272</v>
      </c>
      <c r="D122" s="124">
        <v>20894</v>
      </c>
      <c r="E122" s="124">
        <v>10283</v>
      </c>
      <c r="F122" s="124">
        <v>10611</v>
      </c>
      <c r="G122" s="124">
        <v>1355</v>
      </c>
      <c r="H122" s="124">
        <v>202633</v>
      </c>
      <c r="I122" s="124">
        <v>78667</v>
      </c>
      <c r="J122" s="124">
        <v>142253</v>
      </c>
      <c r="K122" s="152">
        <v>3599678</v>
      </c>
      <c r="L122" s="272"/>
      <c r="M122" s="272"/>
    </row>
    <row r="123" s="2" customFormat="1" ht="29.25" customHeight="1" spans="1:13">
      <c r="A123" s="121">
        <v>2</v>
      </c>
      <c r="B123" s="125" t="s">
        <v>273</v>
      </c>
      <c r="C123" s="121" t="s">
        <v>274</v>
      </c>
      <c r="D123" s="121" t="s">
        <v>256</v>
      </c>
      <c r="E123" s="121" t="s">
        <v>257</v>
      </c>
      <c r="F123" s="121" t="s">
        <v>258</v>
      </c>
      <c r="G123" s="121" t="s">
        <v>275</v>
      </c>
      <c r="H123" s="121" t="s">
        <v>276</v>
      </c>
      <c r="I123" s="121" t="s">
        <v>277</v>
      </c>
      <c r="J123" s="121" t="s">
        <v>262</v>
      </c>
      <c r="K123" s="121" t="s">
        <v>263</v>
      </c>
      <c r="L123" s="121" t="s">
        <v>278</v>
      </c>
      <c r="M123" s="121"/>
    </row>
    <row r="124" s="2" customFormat="1" ht="30.95" customHeight="1" spans="1:13">
      <c r="A124" s="121"/>
      <c r="B124" s="125"/>
      <c r="C124" s="121" t="s">
        <v>699</v>
      </c>
      <c r="D124" s="126">
        <v>0</v>
      </c>
      <c r="E124" s="121">
        <v>0</v>
      </c>
      <c r="F124" s="121">
        <v>0</v>
      </c>
      <c r="G124" s="121">
        <v>0</v>
      </c>
      <c r="H124" s="121">
        <v>0</v>
      </c>
      <c r="I124" s="123">
        <v>3089</v>
      </c>
      <c r="J124" s="121">
        <v>0</v>
      </c>
      <c r="K124" s="121">
        <v>173148</v>
      </c>
      <c r="L124" s="153" t="s">
        <v>763</v>
      </c>
      <c r="M124" s="154"/>
    </row>
    <row r="125" s="2" customFormat="1" ht="30.95" customHeight="1" spans="1:13">
      <c r="A125" s="121"/>
      <c r="B125" s="125"/>
      <c r="C125" s="121" t="s">
        <v>281</v>
      </c>
      <c r="D125" s="126">
        <v>1815</v>
      </c>
      <c r="E125" s="121">
        <v>0</v>
      </c>
      <c r="F125" s="121">
        <v>1815</v>
      </c>
      <c r="G125" s="121">
        <v>30</v>
      </c>
      <c r="H125" s="121">
        <v>248</v>
      </c>
      <c r="I125" s="121">
        <v>3495</v>
      </c>
      <c r="J125" s="121">
        <v>14937</v>
      </c>
      <c r="K125" s="121">
        <v>210295</v>
      </c>
      <c r="L125" s="155"/>
      <c r="M125" s="156"/>
    </row>
    <row r="126" s="2" customFormat="1" ht="30.95" customHeight="1" spans="1:13">
      <c r="A126" s="121"/>
      <c r="B126" s="125"/>
      <c r="C126" s="121" t="s">
        <v>282</v>
      </c>
      <c r="D126" s="126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101</v>
      </c>
      <c r="J126" s="121">
        <v>0</v>
      </c>
      <c r="K126" s="121">
        <v>5569</v>
      </c>
      <c r="L126" s="155"/>
      <c r="M126" s="156"/>
    </row>
    <row r="127" s="2" customFormat="1" ht="30.95" customHeight="1" spans="1:13">
      <c r="A127" s="121"/>
      <c r="B127" s="125"/>
      <c r="C127" s="121" t="s">
        <v>701</v>
      </c>
      <c r="D127" s="126">
        <v>2399</v>
      </c>
      <c r="E127" s="121">
        <v>0</v>
      </c>
      <c r="F127" s="15">
        <v>2399</v>
      </c>
      <c r="G127" s="15">
        <v>40</v>
      </c>
      <c r="H127" s="121">
        <v>330</v>
      </c>
      <c r="I127" s="121">
        <v>6276</v>
      </c>
      <c r="J127" s="15">
        <v>19797</v>
      </c>
      <c r="K127" s="121">
        <v>377219</v>
      </c>
      <c r="L127" s="155"/>
      <c r="M127" s="156"/>
    </row>
    <row r="128" s="2" customFormat="1" ht="30.95" customHeight="1" spans="1:13">
      <c r="A128" s="121"/>
      <c r="B128" s="125"/>
      <c r="C128" s="121" t="s">
        <v>284</v>
      </c>
      <c r="D128" s="126">
        <v>2582</v>
      </c>
      <c r="E128" s="121">
        <v>0</v>
      </c>
      <c r="F128" s="15">
        <v>2582</v>
      </c>
      <c r="G128" s="15">
        <v>43</v>
      </c>
      <c r="H128" s="121">
        <v>324</v>
      </c>
      <c r="I128" s="121">
        <v>6613</v>
      </c>
      <c r="J128" s="15">
        <v>19493</v>
      </c>
      <c r="K128" s="121">
        <v>397630</v>
      </c>
      <c r="L128" s="155"/>
      <c r="M128" s="156"/>
    </row>
    <row r="129" s="2" customFormat="1" ht="30.95" customHeight="1" spans="1:13">
      <c r="A129" s="121"/>
      <c r="B129" s="125"/>
      <c r="C129" s="121" t="s">
        <v>285</v>
      </c>
      <c r="D129" s="126">
        <v>0</v>
      </c>
      <c r="E129" s="123">
        <v>0</v>
      </c>
      <c r="F129" s="15">
        <v>0</v>
      </c>
      <c r="G129" s="15">
        <v>0</v>
      </c>
      <c r="H129" s="123">
        <v>0</v>
      </c>
      <c r="I129" s="123">
        <v>2971</v>
      </c>
      <c r="J129" s="15">
        <v>0</v>
      </c>
      <c r="K129" s="123">
        <v>178583</v>
      </c>
      <c r="L129" s="155"/>
      <c r="M129" s="156"/>
    </row>
    <row r="130" s="2" customFormat="1" ht="30.95" customHeight="1" spans="1:13">
      <c r="A130" s="121"/>
      <c r="B130" s="125"/>
      <c r="C130" s="121" t="s">
        <v>286</v>
      </c>
      <c r="D130" s="126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290</v>
      </c>
      <c r="J130" s="123">
        <v>0</v>
      </c>
      <c r="K130" s="123">
        <v>16118</v>
      </c>
      <c r="L130" s="155"/>
      <c r="M130" s="156"/>
    </row>
    <row r="131" s="2" customFormat="1" ht="30.95" customHeight="1" spans="1:13">
      <c r="A131" s="121"/>
      <c r="B131" s="125"/>
      <c r="C131" s="121" t="s">
        <v>272</v>
      </c>
      <c r="D131" s="124">
        <v>6796</v>
      </c>
      <c r="E131" s="124">
        <v>0</v>
      </c>
      <c r="F131" s="124">
        <v>6796</v>
      </c>
      <c r="G131" s="124">
        <v>113</v>
      </c>
      <c r="H131" s="124">
        <v>902</v>
      </c>
      <c r="I131" s="124">
        <v>22835</v>
      </c>
      <c r="J131" s="124">
        <v>54227</v>
      </c>
      <c r="K131" s="124">
        <v>1358562</v>
      </c>
      <c r="L131" s="210"/>
      <c r="M131" s="211"/>
    </row>
    <row r="132" s="2" customFormat="1" ht="42" customHeight="1" spans="1:13">
      <c r="A132" s="121">
        <v>3</v>
      </c>
      <c r="B132" s="121" t="s">
        <v>254</v>
      </c>
      <c r="C132" s="121" t="s">
        <v>255</v>
      </c>
      <c r="D132" s="121" t="s">
        <v>256</v>
      </c>
      <c r="E132" s="121" t="s">
        <v>257</v>
      </c>
      <c r="F132" s="121" t="s">
        <v>258</v>
      </c>
      <c r="G132" s="121" t="s">
        <v>259</v>
      </c>
      <c r="H132" s="121" t="s">
        <v>260</v>
      </c>
      <c r="I132" s="121" t="s">
        <v>261</v>
      </c>
      <c r="J132" s="121" t="s">
        <v>262</v>
      </c>
      <c r="K132" s="121" t="s">
        <v>263</v>
      </c>
      <c r="L132" s="121" t="s">
        <v>287</v>
      </c>
      <c r="M132" s="121"/>
    </row>
    <row r="133" s="2" customFormat="1" ht="27" customHeight="1" spans="1:13">
      <c r="A133" s="121"/>
      <c r="B133" s="157" t="s">
        <v>288</v>
      </c>
      <c r="C133" s="123" t="s">
        <v>98</v>
      </c>
      <c r="D133" s="123">
        <v>0</v>
      </c>
      <c r="E133" s="123">
        <v>0</v>
      </c>
      <c r="F133" s="123">
        <v>0</v>
      </c>
      <c r="G133" s="123">
        <v>0</v>
      </c>
      <c r="H133" s="158">
        <v>0</v>
      </c>
      <c r="I133" s="158">
        <v>0</v>
      </c>
      <c r="J133" s="158">
        <v>8603</v>
      </c>
      <c r="K133" s="158">
        <v>53678</v>
      </c>
      <c r="L133" s="212" t="s">
        <v>764</v>
      </c>
      <c r="M133" s="213"/>
    </row>
    <row r="134" s="2" customFormat="1" ht="27" customHeight="1" spans="1:13">
      <c r="A134" s="121"/>
      <c r="B134" s="157"/>
      <c r="C134" s="123" t="s">
        <v>101</v>
      </c>
      <c r="D134" s="123">
        <v>0</v>
      </c>
      <c r="E134" s="123">
        <v>0</v>
      </c>
      <c r="F134" s="123">
        <v>0</v>
      </c>
      <c r="G134" s="123">
        <v>0</v>
      </c>
      <c r="H134" s="159"/>
      <c r="I134" s="159"/>
      <c r="J134" s="159"/>
      <c r="K134" s="159"/>
      <c r="L134" s="214"/>
      <c r="M134" s="215"/>
    </row>
    <row r="135" s="2" customFormat="1" ht="27" customHeight="1" spans="1:13">
      <c r="A135" s="121"/>
      <c r="B135" s="157"/>
      <c r="C135" s="123" t="s">
        <v>269</v>
      </c>
      <c r="D135" s="123">
        <v>0</v>
      </c>
      <c r="E135" s="123">
        <v>0</v>
      </c>
      <c r="F135" s="123">
        <v>0</v>
      </c>
      <c r="G135" s="123">
        <v>0</v>
      </c>
      <c r="H135" s="159"/>
      <c r="I135" s="159"/>
      <c r="J135" s="159"/>
      <c r="K135" s="159"/>
      <c r="L135" s="214"/>
      <c r="M135" s="215"/>
    </row>
    <row r="136" s="8" customFormat="1" ht="27" customHeight="1" spans="1:13">
      <c r="A136" s="121"/>
      <c r="B136" s="157"/>
      <c r="C136" s="123" t="s">
        <v>268</v>
      </c>
      <c r="D136" s="123">
        <v>0</v>
      </c>
      <c r="E136" s="123">
        <v>0</v>
      </c>
      <c r="F136" s="123">
        <v>0</v>
      </c>
      <c r="G136" s="123">
        <v>0</v>
      </c>
      <c r="H136" s="159"/>
      <c r="I136" s="159"/>
      <c r="J136" s="159"/>
      <c r="K136" s="159"/>
      <c r="L136" s="214"/>
      <c r="M136" s="215"/>
    </row>
    <row r="137" s="2" customFormat="1" ht="27" customHeight="1" spans="1:13">
      <c r="A137" s="121"/>
      <c r="B137" s="157"/>
      <c r="C137" s="123" t="s">
        <v>267</v>
      </c>
      <c r="D137" s="123">
        <v>0</v>
      </c>
      <c r="E137" s="123">
        <v>0</v>
      </c>
      <c r="F137" s="123"/>
      <c r="G137" s="123">
        <v>0</v>
      </c>
      <c r="H137" s="159"/>
      <c r="I137" s="159"/>
      <c r="J137" s="159"/>
      <c r="K137" s="159"/>
      <c r="L137" s="214"/>
      <c r="M137" s="215"/>
    </row>
    <row r="138" s="1" customFormat="1" ht="27" customHeight="1" spans="1:13">
      <c r="A138" s="121"/>
      <c r="B138" s="157"/>
      <c r="C138" s="123" t="s">
        <v>246</v>
      </c>
      <c r="D138" s="123">
        <v>0</v>
      </c>
      <c r="E138" s="123">
        <v>0</v>
      </c>
      <c r="F138" s="123"/>
      <c r="G138" s="123">
        <v>0</v>
      </c>
      <c r="H138" s="159"/>
      <c r="I138" s="159"/>
      <c r="J138" s="159"/>
      <c r="K138" s="159"/>
      <c r="L138" s="214"/>
      <c r="M138" s="215"/>
    </row>
    <row r="139" s="1" customFormat="1" ht="27" customHeight="1" spans="1:13">
      <c r="A139" s="121"/>
      <c r="B139" s="157"/>
      <c r="C139" s="123" t="s">
        <v>272</v>
      </c>
      <c r="D139" s="123">
        <v>0</v>
      </c>
      <c r="E139" s="123">
        <v>0</v>
      </c>
      <c r="F139" s="123">
        <v>0</v>
      </c>
      <c r="G139" s="123">
        <v>0</v>
      </c>
      <c r="H139" s="160"/>
      <c r="I139" s="160"/>
      <c r="J139" s="160"/>
      <c r="K139" s="160"/>
      <c r="L139" s="214"/>
      <c r="M139" s="215"/>
    </row>
    <row r="140" s="1" customFormat="1" ht="44.1" customHeight="1" spans="1:13">
      <c r="A140" s="161">
        <v>4</v>
      </c>
      <c r="B140" s="121" t="s">
        <v>290</v>
      </c>
      <c r="C140" s="121" t="s">
        <v>255</v>
      </c>
      <c r="D140" s="121" t="s">
        <v>256</v>
      </c>
      <c r="E140" s="121" t="s">
        <v>257</v>
      </c>
      <c r="F140" s="121" t="s">
        <v>258</v>
      </c>
      <c r="G140" s="121" t="s">
        <v>259</v>
      </c>
      <c r="H140" s="121" t="s">
        <v>260</v>
      </c>
      <c r="I140" s="121" t="s">
        <v>261</v>
      </c>
      <c r="J140" s="121" t="s">
        <v>262</v>
      </c>
      <c r="K140" s="147" t="s">
        <v>263</v>
      </c>
      <c r="L140" s="147" t="s">
        <v>291</v>
      </c>
      <c r="M140" s="148"/>
    </row>
    <row r="141" s="1" customFormat="1" ht="29.1" customHeight="1" spans="1:13">
      <c r="A141" s="162"/>
      <c r="B141" s="158" t="s">
        <v>292</v>
      </c>
      <c r="C141" s="123" t="s">
        <v>98</v>
      </c>
      <c r="D141" s="123">
        <v>1616</v>
      </c>
      <c r="E141" s="123">
        <v>305</v>
      </c>
      <c r="F141" s="123">
        <v>1311</v>
      </c>
      <c r="G141" s="123">
        <v>1616</v>
      </c>
      <c r="H141" s="163">
        <v>7995</v>
      </c>
      <c r="I141" s="158"/>
      <c r="J141" s="273">
        <v>13539</v>
      </c>
      <c r="K141" s="163">
        <v>351310</v>
      </c>
      <c r="L141" s="212" t="s">
        <v>765</v>
      </c>
      <c r="M141" s="213"/>
    </row>
    <row r="142" s="1" customFormat="1" ht="29.1" customHeight="1" spans="1:13">
      <c r="A142" s="162"/>
      <c r="B142" s="159"/>
      <c r="C142" s="123" t="s">
        <v>101</v>
      </c>
      <c r="D142" s="123">
        <v>50</v>
      </c>
      <c r="E142" s="123">
        <v>0</v>
      </c>
      <c r="F142" s="123">
        <v>50</v>
      </c>
      <c r="G142" s="123">
        <v>50</v>
      </c>
      <c r="H142" s="164"/>
      <c r="I142" s="159"/>
      <c r="J142" s="274"/>
      <c r="K142" s="164"/>
      <c r="L142" s="214"/>
      <c r="M142" s="215"/>
    </row>
    <row r="143" s="1" customFormat="1" ht="29.1" customHeight="1" spans="1:13">
      <c r="A143" s="165"/>
      <c r="B143" s="160"/>
      <c r="C143" s="123" t="s">
        <v>272</v>
      </c>
      <c r="D143" s="123">
        <v>1666</v>
      </c>
      <c r="E143" s="123">
        <v>305</v>
      </c>
      <c r="F143" s="123">
        <v>1361</v>
      </c>
      <c r="G143" s="123">
        <v>1666</v>
      </c>
      <c r="H143" s="166"/>
      <c r="I143" s="160"/>
      <c r="J143" s="274"/>
      <c r="K143" s="166"/>
      <c r="L143" s="217"/>
      <c r="M143" s="218"/>
    </row>
    <row r="144" s="1" customFormat="1" ht="29.1" customHeight="1" spans="1:13">
      <c r="A144" s="167">
        <v>5</v>
      </c>
      <c r="B144" s="16" t="s">
        <v>294</v>
      </c>
      <c r="C144" s="168" t="s">
        <v>98</v>
      </c>
      <c r="D144" s="123">
        <v>0</v>
      </c>
      <c r="E144" s="123">
        <v>0</v>
      </c>
      <c r="F144" s="123">
        <v>0</v>
      </c>
      <c r="G144" s="123">
        <v>0</v>
      </c>
      <c r="H144" s="163">
        <v>3476</v>
      </c>
      <c r="I144" s="158"/>
      <c r="J144" s="273">
        <v>625</v>
      </c>
      <c r="K144" s="163">
        <v>8890</v>
      </c>
      <c r="L144" s="153" t="s">
        <v>766</v>
      </c>
      <c r="M144" s="154"/>
    </row>
    <row r="145" s="1" customFormat="1" ht="29.1" customHeight="1" spans="1:13">
      <c r="A145" s="169"/>
      <c r="B145" s="16"/>
      <c r="C145" s="168" t="s">
        <v>101</v>
      </c>
      <c r="D145" s="123">
        <v>0</v>
      </c>
      <c r="E145" s="123">
        <v>0</v>
      </c>
      <c r="F145" s="123">
        <v>0</v>
      </c>
      <c r="G145" s="123">
        <v>0</v>
      </c>
      <c r="H145" s="164"/>
      <c r="I145" s="159"/>
      <c r="J145" s="274"/>
      <c r="K145" s="164"/>
      <c r="L145" s="155"/>
      <c r="M145" s="156"/>
    </row>
    <row r="146" s="1" customFormat="1" ht="29.1" customHeight="1" spans="1:13">
      <c r="A146" s="170"/>
      <c r="B146" s="16"/>
      <c r="C146" s="168" t="s">
        <v>272</v>
      </c>
      <c r="D146" s="123">
        <v>0</v>
      </c>
      <c r="E146" s="123">
        <v>0</v>
      </c>
      <c r="F146" s="123">
        <v>0</v>
      </c>
      <c r="G146" s="123">
        <v>0</v>
      </c>
      <c r="H146" s="166"/>
      <c r="I146" s="160"/>
      <c r="J146" s="275"/>
      <c r="K146" s="166"/>
      <c r="L146" s="210"/>
      <c r="M146" s="211"/>
    </row>
    <row r="147" s="1" customFormat="1" ht="29.1" customHeight="1" spans="1:13">
      <c r="A147" s="161">
        <v>6</v>
      </c>
      <c r="B147" s="158" t="s">
        <v>296</v>
      </c>
      <c r="C147" s="123" t="s">
        <v>98</v>
      </c>
      <c r="D147" s="123">
        <v>0</v>
      </c>
      <c r="E147" s="124">
        <v>0</v>
      </c>
      <c r="F147" s="124">
        <v>0</v>
      </c>
      <c r="G147" s="124">
        <v>0</v>
      </c>
      <c r="H147" s="158">
        <v>1610</v>
      </c>
      <c r="I147" s="158"/>
      <c r="J147" s="158">
        <v>2513</v>
      </c>
      <c r="K147" s="158">
        <v>34779</v>
      </c>
      <c r="L147" s="153" t="s">
        <v>767</v>
      </c>
      <c r="M147" s="154"/>
    </row>
    <row r="148" s="1" customFormat="1" ht="29.1" customHeight="1" spans="1:13">
      <c r="A148" s="162"/>
      <c r="B148" s="159"/>
      <c r="C148" s="123" t="s">
        <v>101</v>
      </c>
      <c r="D148" s="124">
        <v>31</v>
      </c>
      <c r="E148" s="124">
        <v>0</v>
      </c>
      <c r="F148" s="124">
        <v>31</v>
      </c>
      <c r="G148" s="124">
        <v>31</v>
      </c>
      <c r="H148" s="159"/>
      <c r="I148" s="159"/>
      <c r="J148" s="159"/>
      <c r="K148" s="159"/>
      <c r="L148" s="155"/>
      <c r="M148" s="156"/>
    </row>
    <row r="149" s="1" customFormat="1" ht="29.1" customHeight="1" spans="1:13">
      <c r="A149" s="165"/>
      <c r="B149" s="160"/>
      <c r="C149" s="123" t="s">
        <v>272</v>
      </c>
      <c r="D149" s="124">
        <v>31</v>
      </c>
      <c r="E149" s="124">
        <v>0</v>
      </c>
      <c r="F149" s="124">
        <v>31</v>
      </c>
      <c r="G149" s="124">
        <v>31</v>
      </c>
      <c r="H149" s="160"/>
      <c r="I149" s="160"/>
      <c r="J149" s="160"/>
      <c r="K149" s="160"/>
      <c r="L149" s="210"/>
      <c r="M149" s="211"/>
    </row>
    <row r="150" s="1" customFormat="1" ht="29.1" customHeight="1" spans="1:13">
      <c r="A150" s="121">
        <v>7</v>
      </c>
      <c r="B150" s="121" t="s">
        <v>119</v>
      </c>
      <c r="C150" s="171"/>
      <c r="D150" s="124">
        <v>29387</v>
      </c>
      <c r="E150" s="124">
        <v>10588</v>
      </c>
      <c r="F150" s="124">
        <v>18799</v>
      </c>
      <c r="G150" s="124">
        <v>3052</v>
      </c>
      <c r="H150" s="124">
        <v>13081</v>
      </c>
      <c r="I150" s="124"/>
      <c r="J150" s="124">
        <v>221760</v>
      </c>
      <c r="K150" s="152">
        <v>5406897</v>
      </c>
      <c r="L150" s="147"/>
      <c r="M150" s="148"/>
    </row>
    <row r="151" s="5" customFormat="1" ht="20.1" customHeight="1" spans="1:13">
      <c r="A151" s="172" t="s">
        <v>768</v>
      </c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</row>
    <row r="152" s="5" customFormat="1" ht="17.1" customHeight="1" spans="1:13">
      <c r="A152" s="173" t="s">
        <v>769</v>
      </c>
      <c r="B152" s="173"/>
      <c r="C152" s="173"/>
      <c r="D152" s="173"/>
      <c r="E152" s="173"/>
      <c r="F152" s="173"/>
      <c r="G152" s="173"/>
      <c r="H152" s="173"/>
      <c r="I152" s="173"/>
      <c r="J152" s="173"/>
      <c r="K152" s="173"/>
      <c r="L152" s="173"/>
      <c r="M152" s="173"/>
    </row>
    <row r="153" s="5" customFormat="1" ht="18" customHeight="1" spans="1:13">
      <c r="A153" s="15" t="s">
        <v>300</v>
      </c>
      <c r="B153" s="15" t="s">
        <v>301</v>
      </c>
      <c r="C153" s="15" t="s">
        <v>302</v>
      </c>
      <c r="D153" s="174" t="s">
        <v>303</v>
      </c>
      <c r="E153" s="175"/>
      <c r="F153" s="176" t="s">
        <v>304</v>
      </c>
      <c r="G153" s="176"/>
      <c r="H153" s="176" t="s">
        <v>305</v>
      </c>
      <c r="I153" s="176" t="s">
        <v>306</v>
      </c>
      <c r="J153" s="175" t="s">
        <v>307</v>
      </c>
      <c r="K153" s="219" t="s">
        <v>308</v>
      </c>
      <c r="L153" s="26" t="s">
        <v>770</v>
      </c>
      <c r="M153" s="15" t="s">
        <v>310</v>
      </c>
    </row>
    <row r="154" s="5" customFormat="1" ht="15" customHeight="1" spans="1:13">
      <c r="A154" s="15"/>
      <c r="B154" s="15"/>
      <c r="C154" s="15"/>
      <c r="D154" s="177" t="s">
        <v>311</v>
      </c>
      <c r="E154" s="176" t="s">
        <v>312</v>
      </c>
      <c r="F154" s="176" t="s">
        <v>313</v>
      </c>
      <c r="G154" s="176" t="s">
        <v>314</v>
      </c>
      <c r="H154" s="176"/>
      <c r="I154" s="176"/>
      <c r="J154" s="175"/>
      <c r="K154" s="219"/>
      <c r="L154" s="26"/>
      <c r="M154" s="15"/>
    </row>
    <row r="155" s="5" customFormat="1" ht="15.95" customHeight="1" spans="1:13">
      <c r="A155" s="16" t="s">
        <v>315</v>
      </c>
      <c r="B155" s="16" t="s">
        <v>771</v>
      </c>
      <c r="C155" s="15" t="s">
        <v>317</v>
      </c>
      <c r="D155" s="178">
        <v>0</v>
      </c>
      <c r="E155" s="178">
        <v>0</v>
      </c>
      <c r="F155" s="178">
        <v>0</v>
      </c>
      <c r="G155" s="178">
        <v>0</v>
      </c>
      <c r="H155" s="178">
        <v>0</v>
      </c>
      <c r="I155" s="178">
        <v>0</v>
      </c>
      <c r="J155" s="220">
        <v>0</v>
      </c>
      <c r="K155" s="221">
        <v>17269.645</v>
      </c>
      <c r="L155" s="222">
        <v>0</v>
      </c>
      <c r="M155" s="15"/>
    </row>
    <row r="156" s="5" customFormat="1" ht="15.95" customHeight="1" spans="1:13">
      <c r="A156" s="16"/>
      <c r="B156" s="16"/>
      <c r="C156" s="15" t="s">
        <v>318</v>
      </c>
      <c r="D156" s="178">
        <v>1370</v>
      </c>
      <c r="E156" s="178">
        <v>41</v>
      </c>
      <c r="F156" s="178">
        <v>0</v>
      </c>
      <c r="G156" s="178">
        <v>0</v>
      </c>
      <c r="H156" s="178">
        <v>1372.56</v>
      </c>
      <c r="I156" s="178">
        <v>41</v>
      </c>
      <c r="J156" s="220">
        <v>0</v>
      </c>
      <c r="K156" s="221"/>
      <c r="L156" s="222">
        <v>21869.76</v>
      </c>
      <c r="M156" s="15"/>
    </row>
    <row r="157" s="5" customFormat="1" ht="15.95" customHeight="1" spans="1:13">
      <c r="A157" s="16"/>
      <c r="B157" s="16"/>
      <c r="C157" s="15" t="s">
        <v>319</v>
      </c>
      <c r="D157" s="178">
        <v>1321</v>
      </c>
      <c r="E157" s="178">
        <v>0</v>
      </c>
      <c r="F157" s="178">
        <v>0</v>
      </c>
      <c r="G157" s="178">
        <v>0</v>
      </c>
      <c r="H157" s="178">
        <v>1321</v>
      </c>
      <c r="I157" s="178">
        <v>0</v>
      </c>
      <c r="J157" s="220">
        <v>0</v>
      </c>
      <c r="K157" s="221"/>
      <c r="L157" s="222">
        <v>7621.795</v>
      </c>
      <c r="M157" s="15" t="s">
        <v>330</v>
      </c>
    </row>
    <row r="158" s="5" customFormat="1" ht="15.95" customHeight="1" spans="1:13">
      <c r="A158" s="16"/>
      <c r="B158" s="16" t="s">
        <v>772</v>
      </c>
      <c r="C158" s="15" t="s">
        <v>317</v>
      </c>
      <c r="D158" s="178">
        <v>2036</v>
      </c>
      <c r="E158" s="178">
        <v>59</v>
      </c>
      <c r="F158" s="178">
        <v>0</v>
      </c>
      <c r="G158" s="178">
        <v>0</v>
      </c>
      <c r="H158" s="178">
        <v>1928</v>
      </c>
      <c r="I158" s="178">
        <v>59</v>
      </c>
      <c r="J158" s="220">
        <v>0</v>
      </c>
      <c r="K158" s="221">
        <v>24993.772</v>
      </c>
      <c r="L158" s="222">
        <v>7178.144</v>
      </c>
      <c r="M158" s="15"/>
    </row>
    <row r="159" s="5" customFormat="1" ht="15.95" customHeight="1" spans="1:13">
      <c r="A159" s="16"/>
      <c r="B159" s="16"/>
      <c r="C159" s="15" t="s">
        <v>318</v>
      </c>
      <c r="D159" s="178">
        <v>0</v>
      </c>
      <c r="E159" s="178">
        <v>0</v>
      </c>
      <c r="F159" s="178">
        <v>0</v>
      </c>
      <c r="G159" s="178">
        <v>0</v>
      </c>
      <c r="H159" s="178">
        <v>0</v>
      </c>
      <c r="I159" s="178">
        <v>0</v>
      </c>
      <c r="J159" s="220">
        <v>0</v>
      </c>
      <c r="K159" s="221"/>
      <c r="L159" s="222">
        <v>1232.627</v>
      </c>
      <c r="M159" s="15"/>
    </row>
    <row r="160" s="5" customFormat="1" ht="15.95" customHeight="1" spans="1:13">
      <c r="A160" s="16"/>
      <c r="B160" s="16"/>
      <c r="C160" s="15" t="s">
        <v>319</v>
      </c>
      <c r="D160" s="178">
        <v>0</v>
      </c>
      <c r="E160" s="178">
        <v>0</v>
      </c>
      <c r="F160" s="178">
        <v>0</v>
      </c>
      <c r="G160" s="178">
        <v>0</v>
      </c>
      <c r="H160" s="178">
        <v>0</v>
      </c>
      <c r="I160" s="178">
        <v>0</v>
      </c>
      <c r="J160" s="220">
        <v>0</v>
      </c>
      <c r="K160" s="221"/>
      <c r="L160" s="222">
        <v>2478.963</v>
      </c>
      <c r="M160" s="15" t="s">
        <v>330</v>
      </c>
    </row>
    <row r="161" s="5" customFormat="1" ht="15.95" customHeight="1" spans="1:13">
      <c r="A161" s="16"/>
      <c r="B161" s="16" t="s">
        <v>773</v>
      </c>
      <c r="C161" s="15" t="s">
        <v>317</v>
      </c>
      <c r="D161" s="178">
        <v>0</v>
      </c>
      <c r="E161" s="178">
        <v>0</v>
      </c>
      <c r="F161" s="178">
        <v>0</v>
      </c>
      <c r="G161" s="178">
        <v>0</v>
      </c>
      <c r="H161" s="178">
        <v>0</v>
      </c>
      <c r="I161" s="178">
        <v>0</v>
      </c>
      <c r="J161" s="220">
        <v>0</v>
      </c>
      <c r="K161" s="221">
        <v>27951.148</v>
      </c>
      <c r="L161" s="222">
        <v>0</v>
      </c>
      <c r="M161" s="15"/>
    </row>
    <row r="162" s="5" customFormat="1" ht="15.95" customHeight="1" spans="1:13">
      <c r="A162" s="16"/>
      <c r="B162" s="16"/>
      <c r="C162" s="15" t="s">
        <v>318</v>
      </c>
      <c r="D162" s="178">
        <v>2150.879</v>
      </c>
      <c r="E162" s="178">
        <v>94</v>
      </c>
      <c r="F162" s="178">
        <v>62</v>
      </c>
      <c r="G162" s="178">
        <v>2</v>
      </c>
      <c r="H162" s="178">
        <v>2112</v>
      </c>
      <c r="I162" s="178">
        <v>88</v>
      </c>
      <c r="J162" s="220">
        <v>8</v>
      </c>
      <c r="K162" s="221"/>
      <c r="L162" s="222">
        <v>7622.98</v>
      </c>
      <c r="M162" s="15"/>
    </row>
    <row r="163" s="5" customFormat="1" ht="15.95" customHeight="1" spans="1:13">
      <c r="A163" s="16"/>
      <c r="B163" s="16"/>
      <c r="C163" s="179" t="s">
        <v>319</v>
      </c>
      <c r="D163" s="178">
        <v>0</v>
      </c>
      <c r="E163" s="178">
        <v>0</v>
      </c>
      <c r="F163" s="178">
        <v>0</v>
      </c>
      <c r="G163" s="178">
        <v>0</v>
      </c>
      <c r="H163" s="178">
        <v>0</v>
      </c>
      <c r="I163" s="178">
        <v>0</v>
      </c>
      <c r="J163" s="220">
        <v>0</v>
      </c>
      <c r="K163" s="221"/>
      <c r="L163" s="222">
        <v>3036</v>
      </c>
      <c r="M163" s="15" t="s">
        <v>330</v>
      </c>
    </row>
    <row r="164" s="1" customFormat="1" ht="15.95" customHeight="1" spans="1:13">
      <c r="A164" s="16"/>
      <c r="B164" s="16" t="s">
        <v>774</v>
      </c>
      <c r="C164" s="179" t="s">
        <v>317</v>
      </c>
      <c r="D164" s="17">
        <v>0</v>
      </c>
      <c r="E164" s="17">
        <v>0</v>
      </c>
      <c r="F164" s="17">
        <v>0</v>
      </c>
      <c r="G164" s="18">
        <v>0</v>
      </c>
      <c r="H164" s="17">
        <v>0</v>
      </c>
      <c r="I164" s="17">
        <v>0</v>
      </c>
      <c r="J164" s="18">
        <v>0</v>
      </c>
      <c r="K164" s="18">
        <v>0</v>
      </c>
      <c r="L164" s="18">
        <v>1286.65</v>
      </c>
      <c r="M164" s="15"/>
    </row>
    <row r="165" s="1" customFormat="1" ht="15.95" customHeight="1" spans="1:13">
      <c r="A165" s="16"/>
      <c r="B165" s="16"/>
      <c r="C165" s="179" t="s">
        <v>318</v>
      </c>
      <c r="D165" s="180">
        <v>0</v>
      </c>
      <c r="E165" s="180">
        <v>0</v>
      </c>
      <c r="F165" s="180">
        <v>0</v>
      </c>
      <c r="G165" s="181">
        <v>0</v>
      </c>
      <c r="H165" s="180">
        <v>0</v>
      </c>
      <c r="I165" s="180">
        <v>0</v>
      </c>
      <c r="J165" s="181">
        <v>0</v>
      </c>
      <c r="K165" s="18"/>
      <c r="L165" s="181">
        <v>0</v>
      </c>
      <c r="M165" s="223"/>
    </row>
    <row r="166" s="1" customFormat="1" ht="15.95" customHeight="1" spans="1:13">
      <c r="A166" s="16"/>
      <c r="B166" s="16"/>
      <c r="C166" s="179" t="s">
        <v>319</v>
      </c>
      <c r="D166" s="17">
        <v>0</v>
      </c>
      <c r="E166" s="17">
        <v>0</v>
      </c>
      <c r="F166" s="17">
        <v>0</v>
      </c>
      <c r="G166" s="18">
        <v>0</v>
      </c>
      <c r="H166" s="17">
        <v>0</v>
      </c>
      <c r="I166" s="17">
        <v>0</v>
      </c>
      <c r="J166" s="18">
        <v>0</v>
      </c>
      <c r="K166" s="18"/>
      <c r="L166" s="18">
        <v>0</v>
      </c>
      <c r="M166" s="15" t="s">
        <v>330</v>
      </c>
    </row>
    <row r="167" s="1" customFormat="1" ht="15.95" customHeight="1" spans="1:13">
      <c r="A167" s="16"/>
      <c r="B167" s="182" t="s">
        <v>775</v>
      </c>
      <c r="C167" s="179" t="s">
        <v>317</v>
      </c>
      <c r="D167" s="180">
        <v>0</v>
      </c>
      <c r="E167" s="180">
        <v>0</v>
      </c>
      <c r="F167" s="180">
        <v>0</v>
      </c>
      <c r="G167" s="181">
        <v>0</v>
      </c>
      <c r="H167" s="180">
        <v>0</v>
      </c>
      <c r="I167" s="180">
        <v>0</v>
      </c>
      <c r="J167" s="181">
        <v>0</v>
      </c>
      <c r="K167" s="181">
        <v>2205</v>
      </c>
      <c r="L167" s="181">
        <v>6354.8</v>
      </c>
      <c r="M167" s="223"/>
    </row>
    <row r="168" s="1" customFormat="1" ht="15.95" customHeight="1" spans="1:13">
      <c r="A168" s="16"/>
      <c r="B168" s="182"/>
      <c r="C168" s="179" t="s">
        <v>318</v>
      </c>
      <c r="D168" s="17">
        <v>0</v>
      </c>
      <c r="E168" s="17">
        <v>0</v>
      </c>
      <c r="F168" s="17">
        <v>0</v>
      </c>
      <c r="G168" s="18">
        <v>0</v>
      </c>
      <c r="H168" s="17">
        <v>0</v>
      </c>
      <c r="I168" s="17">
        <v>0</v>
      </c>
      <c r="J168" s="18">
        <v>0</v>
      </c>
      <c r="K168" s="181"/>
      <c r="L168" s="18">
        <v>0</v>
      </c>
      <c r="M168" s="15"/>
    </row>
    <row r="169" s="1" customFormat="1" ht="15.95" customHeight="1" spans="1:13">
      <c r="A169" s="16"/>
      <c r="B169" s="182"/>
      <c r="C169" s="179" t="s">
        <v>319</v>
      </c>
      <c r="D169" s="180">
        <v>1161</v>
      </c>
      <c r="E169" s="180">
        <v>0</v>
      </c>
      <c r="F169" s="180">
        <v>0</v>
      </c>
      <c r="G169" s="181">
        <v>0</v>
      </c>
      <c r="H169" s="180">
        <v>1161</v>
      </c>
      <c r="I169" s="180">
        <v>0</v>
      </c>
      <c r="J169" s="181">
        <v>0</v>
      </c>
      <c r="K169" s="181"/>
      <c r="L169" s="181">
        <v>4406.966</v>
      </c>
      <c r="M169" s="223" t="s">
        <v>330</v>
      </c>
    </row>
    <row r="170" s="1" customFormat="1" ht="15.95" customHeight="1" spans="1:13">
      <c r="A170" s="16" t="s">
        <v>324</v>
      </c>
      <c r="B170" s="179" t="s">
        <v>247</v>
      </c>
      <c r="C170" s="183" t="s">
        <v>319</v>
      </c>
      <c r="D170" s="180">
        <v>0</v>
      </c>
      <c r="E170" s="180">
        <v>0</v>
      </c>
      <c r="F170" s="180">
        <v>0</v>
      </c>
      <c r="G170" s="181">
        <v>0</v>
      </c>
      <c r="H170" s="180">
        <v>0</v>
      </c>
      <c r="I170" s="180">
        <v>0</v>
      </c>
      <c r="J170" s="181">
        <v>0</v>
      </c>
      <c r="K170" s="18">
        <v>0</v>
      </c>
      <c r="L170" s="181">
        <v>1529.275</v>
      </c>
      <c r="M170" s="223" t="s">
        <v>330</v>
      </c>
    </row>
    <row r="171" s="1" customFormat="1" ht="15.95" customHeight="1" spans="1:13">
      <c r="A171" s="16"/>
      <c r="B171" s="182" t="s">
        <v>325</v>
      </c>
      <c r="C171" s="184"/>
      <c r="D171" s="17">
        <v>0</v>
      </c>
      <c r="E171" s="17">
        <v>0</v>
      </c>
      <c r="F171" s="17">
        <v>0</v>
      </c>
      <c r="G171" s="18">
        <v>0</v>
      </c>
      <c r="H171" s="17">
        <v>0</v>
      </c>
      <c r="I171" s="17">
        <v>0</v>
      </c>
      <c r="J171" s="18">
        <v>0</v>
      </c>
      <c r="K171" s="18">
        <v>0</v>
      </c>
      <c r="L171" s="18">
        <v>0</v>
      </c>
      <c r="M171" s="15" t="s">
        <v>330</v>
      </c>
    </row>
    <row r="172" s="1" customFormat="1" ht="15.95" customHeight="1" spans="1:13">
      <c r="A172" s="16"/>
      <c r="B172" s="179" t="s">
        <v>326</v>
      </c>
      <c r="C172" s="184"/>
      <c r="D172" s="180">
        <v>0</v>
      </c>
      <c r="E172" s="180">
        <v>0</v>
      </c>
      <c r="F172" s="180">
        <v>0</v>
      </c>
      <c r="G172" s="181">
        <v>0</v>
      </c>
      <c r="H172" s="180">
        <v>0</v>
      </c>
      <c r="I172" s="180">
        <v>0</v>
      </c>
      <c r="J172" s="181">
        <v>0</v>
      </c>
      <c r="K172" s="181">
        <v>0</v>
      </c>
      <c r="L172" s="181">
        <v>96.76</v>
      </c>
      <c r="M172" s="223" t="s">
        <v>330</v>
      </c>
    </row>
    <row r="173" s="1" customFormat="1" ht="15.95" customHeight="1" spans="1:13">
      <c r="A173" s="16"/>
      <c r="B173" s="179" t="s">
        <v>100</v>
      </c>
      <c r="C173" s="185"/>
      <c r="D173" s="186">
        <v>0</v>
      </c>
      <c r="E173" s="186">
        <v>0</v>
      </c>
      <c r="F173" s="186">
        <v>0</v>
      </c>
      <c r="G173" s="186">
        <v>0</v>
      </c>
      <c r="H173" s="186">
        <v>0</v>
      </c>
      <c r="I173" s="186">
        <v>0</v>
      </c>
      <c r="J173" s="186">
        <v>0</v>
      </c>
      <c r="K173" s="187">
        <v>0</v>
      </c>
      <c r="L173" s="186">
        <v>0</v>
      </c>
      <c r="M173" s="179" t="s">
        <v>330</v>
      </c>
    </row>
    <row r="174" s="1" customFormat="1" ht="15.95" customHeight="1" spans="1:13">
      <c r="A174" s="16" t="s">
        <v>327</v>
      </c>
      <c r="B174" s="182" t="s">
        <v>247</v>
      </c>
      <c r="C174" s="187" t="s">
        <v>328</v>
      </c>
      <c r="D174" s="186">
        <v>0</v>
      </c>
      <c r="E174" s="186">
        <v>0</v>
      </c>
      <c r="F174" s="186">
        <v>0</v>
      </c>
      <c r="G174" s="186">
        <v>0</v>
      </c>
      <c r="H174" s="186">
        <v>0</v>
      </c>
      <c r="I174" s="186">
        <v>0</v>
      </c>
      <c r="J174" s="186">
        <v>0</v>
      </c>
      <c r="K174" s="187">
        <v>402</v>
      </c>
      <c r="L174" s="186">
        <v>0</v>
      </c>
      <c r="M174" s="179"/>
    </row>
    <row r="175" s="1" customFormat="1" ht="15.95" customHeight="1" spans="1:13">
      <c r="A175" s="16"/>
      <c r="B175" s="182" t="s">
        <v>99</v>
      </c>
      <c r="C175" s="182" t="s">
        <v>328</v>
      </c>
      <c r="D175" s="186">
        <v>0</v>
      </c>
      <c r="E175" s="186">
        <v>0</v>
      </c>
      <c r="F175" s="186">
        <v>1298</v>
      </c>
      <c r="G175" s="186">
        <v>22</v>
      </c>
      <c r="H175" s="186">
        <v>1064</v>
      </c>
      <c r="I175" s="186">
        <v>18</v>
      </c>
      <c r="J175" s="186">
        <v>4</v>
      </c>
      <c r="K175" s="187">
        <v>0</v>
      </c>
      <c r="L175" s="186">
        <v>2515.954</v>
      </c>
      <c r="M175" s="179" t="s">
        <v>776</v>
      </c>
    </row>
    <row r="176" s="1" customFormat="1" ht="15.95" customHeight="1" spans="1:13">
      <c r="A176" s="16"/>
      <c r="B176" s="182"/>
      <c r="C176" s="187" t="s">
        <v>329</v>
      </c>
      <c r="D176" s="186">
        <v>1388</v>
      </c>
      <c r="E176" s="186">
        <v>42</v>
      </c>
      <c r="F176" s="186">
        <v>434</v>
      </c>
      <c r="G176" s="186">
        <v>14</v>
      </c>
      <c r="H176" s="186">
        <v>278.685</v>
      </c>
      <c r="I176" s="186">
        <v>9</v>
      </c>
      <c r="J176" s="186">
        <v>47</v>
      </c>
      <c r="K176" s="187"/>
      <c r="L176" s="186">
        <v>1972.033</v>
      </c>
      <c r="M176" s="179"/>
    </row>
    <row r="177" s="1" customFormat="1" ht="15.95" customHeight="1" spans="1:13">
      <c r="A177" s="182" t="s">
        <v>329</v>
      </c>
      <c r="B177" s="15" t="s">
        <v>100</v>
      </c>
      <c r="C177" s="188" t="s">
        <v>329</v>
      </c>
      <c r="D177" s="186">
        <v>8964.094</v>
      </c>
      <c r="E177" s="186">
        <v>0</v>
      </c>
      <c r="F177" s="186">
        <v>0</v>
      </c>
      <c r="G177" s="186">
        <v>0</v>
      </c>
      <c r="H177" s="186">
        <v>8964.094</v>
      </c>
      <c r="I177" s="186">
        <v>0</v>
      </c>
      <c r="J177" s="186">
        <v>0</v>
      </c>
      <c r="K177" s="187">
        <v>136451.174</v>
      </c>
      <c r="L177" s="186">
        <v>52915.094</v>
      </c>
      <c r="M177" s="179"/>
    </row>
    <row r="178" s="1" customFormat="1" ht="32.1" customHeight="1" spans="1:13">
      <c r="A178" s="182"/>
      <c r="B178" s="15" t="s">
        <v>99</v>
      </c>
      <c r="C178" s="189"/>
      <c r="D178" s="186">
        <v>0</v>
      </c>
      <c r="E178" s="186">
        <v>0</v>
      </c>
      <c r="F178" s="186">
        <v>0</v>
      </c>
      <c r="G178" s="186">
        <v>0</v>
      </c>
      <c r="H178" s="186">
        <v>0</v>
      </c>
      <c r="I178" s="186">
        <v>0</v>
      </c>
      <c r="J178" s="186">
        <v>0</v>
      </c>
      <c r="K178" s="186">
        <v>0</v>
      </c>
      <c r="L178" s="186">
        <v>932.18</v>
      </c>
      <c r="M178" s="209" t="s">
        <v>608</v>
      </c>
    </row>
    <row r="179" s="1" customFormat="1" ht="15.95" customHeight="1" spans="1:13">
      <c r="A179" s="190" t="s">
        <v>272</v>
      </c>
      <c r="B179" s="190"/>
      <c r="C179" s="191" t="s">
        <v>317</v>
      </c>
      <c r="D179" s="186">
        <v>2036</v>
      </c>
      <c r="E179" s="186">
        <v>59</v>
      </c>
      <c r="F179" s="186">
        <v>0</v>
      </c>
      <c r="G179" s="186">
        <v>0</v>
      </c>
      <c r="H179" s="186">
        <v>1928</v>
      </c>
      <c r="I179" s="186">
        <v>59</v>
      </c>
      <c r="J179" s="186">
        <v>0</v>
      </c>
      <c r="K179" s="224"/>
      <c r="L179" s="186">
        <v>14819.594</v>
      </c>
      <c r="M179" s="225"/>
    </row>
    <row r="180" s="1" customFormat="1" ht="15.95" customHeight="1" spans="1:13">
      <c r="A180" s="190"/>
      <c r="B180" s="190"/>
      <c r="C180" s="191" t="s">
        <v>329</v>
      </c>
      <c r="D180" s="186">
        <v>10352.094</v>
      </c>
      <c r="E180" s="186">
        <v>42</v>
      </c>
      <c r="F180" s="186">
        <v>434</v>
      </c>
      <c r="G180" s="186">
        <v>14</v>
      </c>
      <c r="H180" s="186">
        <v>9242.779</v>
      </c>
      <c r="I180" s="186">
        <v>9</v>
      </c>
      <c r="J180" s="186">
        <v>47</v>
      </c>
      <c r="K180" s="224"/>
      <c r="L180" s="186">
        <v>55819.307</v>
      </c>
      <c r="M180" s="225"/>
    </row>
    <row r="181" s="1" customFormat="1" ht="15.95" customHeight="1" spans="1:13">
      <c r="A181" s="190"/>
      <c r="B181" s="190"/>
      <c r="C181" s="191" t="s">
        <v>318</v>
      </c>
      <c r="D181" s="186">
        <v>3520.879</v>
      </c>
      <c r="E181" s="186">
        <v>135</v>
      </c>
      <c r="F181" s="186">
        <v>62</v>
      </c>
      <c r="G181" s="186">
        <v>2</v>
      </c>
      <c r="H181" s="186">
        <v>3484.56</v>
      </c>
      <c r="I181" s="186">
        <v>129</v>
      </c>
      <c r="J181" s="186">
        <v>8</v>
      </c>
      <c r="K181" s="224"/>
      <c r="L181" s="186">
        <v>30725.367</v>
      </c>
      <c r="M181" s="225"/>
    </row>
    <row r="182" s="1" customFormat="1" ht="15.95" customHeight="1" spans="1:13">
      <c r="A182" s="190"/>
      <c r="B182" s="190"/>
      <c r="C182" s="191" t="s">
        <v>319</v>
      </c>
      <c r="D182" s="186">
        <v>2482</v>
      </c>
      <c r="E182" s="186">
        <v>0</v>
      </c>
      <c r="F182" s="186">
        <v>0</v>
      </c>
      <c r="G182" s="186">
        <v>0</v>
      </c>
      <c r="H182" s="186">
        <v>2482</v>
      </c>
      <c r="I182" s="186">
        <v>0</v>
      </c>
      <c r="J182" s="186">
        <v>0</v>
      </c>
      <c r="K182" s="224"/>
      <c r="L182" s="186">
        <v>19169.759</v>
      </c>
      <c r="M182" s="179" t="s">
        <v>330</v>
      </c>
    </row>
    <row r="183" s="1" customFormat="1" ht="15.95" customHeight="1" spans="1:13">
      <c r="A183" s="190"/>
      <c r="B183" s="190"/>
      <c r="C183" s="191" t="s">
        <v>328</v>
      </c>
      <c r="D183" s="186">
        <v>0</v>
      </c>
      <c r="E183" s="186">
        <v>0</v>
      </c>
      <c r="F183" s="186">
        <v>1298</v>
      </c>
      <c r="G183" s="186">
        <v>22</v>
      </c>
      <c r="H183" s="186">
        <v>1064</v>
      </c>
      <c r="I183" s="186">
        <v>18</v>
      </c>
      <c r="J183" s="186">
        <v>4</v>
      </c>
      <c r="K183" s="224"/>
      <c r="L183" s="186">
        <v>2515.954</v>
      </c>
      <c r="M183" s="225"/>
    </row>
    <row r="184" s="1" customFormat="1" ht="15.95" customHeight="1" spans="1:13">
      <c r="A184" s="182" t="s">
        <v>119</v>
      </c>
      <c r="B184" s="182"/>
      <c r="C184" s="182"/>
      <c r="D184" s="186">
        <v>18390.973</v>
      </c>
      <c r="E184" s="186">
        <v>236</v>
      </c>
      <c r="F184" s="186">
        <v>1794</v>
      </c>
      <c r="G184" s="186">
        <v>38</v>
      </c>
      <c r="H184" s="186">
        <v>18201.339</v>
      </c>
      <c r="I184" s="186">
        <v>215</v>
      </c>
      <c r="J184" s="186">
        <v>59</v>
      </c>
      <c r="K184" s="226"/>
      <c r="L184" s="186">
        <v>123049.981</v>
      </c>
      <c r="M184" s="225"/>
    </row>
    <row r="185" s="1" customFormat="1" ht="26.1" customHeight="1" spans="1:13">
      <c r="A185" s="192" t="s">
        <v>331</v>
      </c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</row>
    <row r="186" s="1" customFormat="1" ht="33" customHeight="1" spans="1:13">
      <c r="A186" s="32" t="s">
        <v>332</v>
      </c>
      <c r="B186" s="32" t="s">
        <v>333</v>
      </c>
      <c r="C186" s="32" t="s">
        <v>334</v>
      </c>
      <c r="D186" s="32" t="s">
        <v>335</v>
      </c>
      <c r="E186" s="193" t="s">
        <v>336</v>
      </c>
      <c r="F186" s="193" t="s">
        <v>337</v>
      </c>
      <c r="G186" s="193" t="s">
        <v>338</v>
      </c>
      <c r="H186" s="193" t="s">
        <v>339</v>
      </c>
      <c r="I186" s="193" t="s">
        <v>340</v>
      </c>
      <c r="J186" s="193" t="s">
        <v>341</v>
      </c>
      <c r="K186" s="193" t="s">
        <v>342</v>
      </c>
      <c r="L186" s="32" t="s">
        <v>343</v>
      </c>
      <c r="M186" s="32" t="s">
        <v>310</v>
      </c>
    </row>
    <row r="187" s="1" customFormat="1" ht="33" customHeight="1" spans="1:13">
      <c r="A187" s="194" t="s">
        <v>344</v>
      </c>
      <c r="B187" s="195">
        <v>3845</v>
      </c>
      <c r="C187" s="195">
        <v>12815</v>
      </c>
      <c r="D187" s="195">
        <v>1176</v>
      </c>
      <c r="E187" s="195">
        <v>13991</v>
      </c>
      <c r="F187" s="195">
        <v>3</v>
      </c>
      <c r="G187" s="195">
        <v>1</v>
      </c>
      <c r="H187" s="195">
        <v>3</v>
      </c>
      <c r="I187" s="227">
        <v>7459</v>
      </c>
      <c r="J187" s="228">
        <v>15</v>
      </c>
      <c r="K187" s="228">
        <v>48196</v>
      </c>
      <c r="L187" s="227">
        <v>3</v>
      </c>
      <c r="M187" s="229" t="s">
        <v>777</v>
      </c>
    </row>
    <row r="188" s="1" customFormat="1" ht="33" customHeight="1" spans="1:230">
      <c r="A188" s="196" t="s">
        <v>346</v>
      </c>
      <c r="B188" s="197">
        <v>0</v>
      </c>
      <c r="C188" s="197">
        <v>0</v>
      </c>
      <c r="D188" s="198">
        <v>15.08</v>
      </c>
      <c r="E188" s="199">
        <v>15.08</v>
      </c>
      <c r="F188" s="198">
        <v>0</v>
      </c>
      <c r="G188" s="198">
        <v>0</v>
      </c>
      <c r="H188" s="198">
        <v>0</v>
      </c>
      <c r="I188" s="197">
        <v>0</v>
      </c>
      <c r="J188" s="198">
        <v>2</v>
      </c>
      <c r="K188" s="198">
        <v>2859.75</v>
      </c>
      <c r="L188" s="197">
        <v>2</v>
      </c>
      <c r="M188" s="25"/>
      <c r="HV188" s="10"/>
    </row>
    <row r="189" ht="42.95" customHeight="1" spans="1:13">
      <c r="A189" s="200" t="s">
        <v>347</v>
      </c>
      <c r="B189" s="201">
        <v>0</v>
      </c>
      <c r="C189" s="201">
        <v>0</v>
      </c>
      <c r="D189" s="202">
        <v>0</v>
      </c>
      <c r="E189" s="203">
        <v>0</v>
      </c>
      <c r="F189" s="203">
        <v>0</v>
      </c>
      <c r="G189" s="203">
        <v>0</v>
      </c>
      <c r="H189" s="203">
        <v>0</v>
      </c>
      <c r="I189" s="203">
        <v>0</v>
      </c>
      <c r="J189" s="202">
        <v>3</v>
      </c>
      <c r="K189" s="202">
        <v>3421</v>
      </c>
      <c r="L189" s="201">
        <v>3</v>
      </c>
      <c r="M189" s="25"/>
    </row>
    <row r="190" s="1" customFormat="1" ht="33" customHeight="1" spans="1:13">
      <c r="A190" s="196" t="s">
        <v>348</v>
      </c>
      <c r="B190" s="197">
        <v>0</v>
      </c>
      <c r="C190" s="197">
        <v>0</v>
      </c>
      <c r="D190" s="198">
        <v>0</v>
      </c>
      <c r="E190" s="199">
        <v>0</v>
      </c>
      <c r="F190" s="198">
        <v>0</v>
      </c>
      <c r="G190" s="198">
        <v>0</v>
      </c>
      <c r="H190" s="198">
        <v>0</v>
      </c>
      <c r="I190" s="198">
        <v>0</v>
      </c>
      <c r="J190" s="198">
        <v>0</v>
      </c>
      <c r="K190" s="198">
        <v>700</v>
      </c>
      <c r="L190" s="197">
        <v>0</v>
      </c>
      <c r="M190" s="25"/>
    </row>
    <row r="191" s="1" customFormat="1" ht="33" customHeight="1" spans="1:13">
      <c r="A191" s="204" t="s">
        <v>349</v>
      </c>
      <c r="B191" s="201">
        <v>0</v>
      </c>
      <c r="C191" s="201">
        <v>0</v>
      </c>
      <c r="D191" s="202">
        <v>0</v>
      </c>
      <c r="E191" s="203">
        <v>0</v>
      </c>
      <c r="F191" s="203">
        <v>0</v>
      </c>
      <c r="G191" s="203">
        <v>0</v>
      </c>
      <c r="H191" s="203">
        <v>0</v>
      </c>
      <c r="I191" s="203">
        <v>0</v>
      </c>
      <c r="J191" s="202">
        <v>0</v>
      </c>
      <c r="K191" s="202">
        <v>0</v>
      </c>
      <c r="L191" s="201">
        <v>0</v>
      </c>
      <c r="M191" s="25"/>
    </row>
    <row r="192" s="1" customFormat="1" ht="33" customHeight="1" spans="1:230">
      <c r="A192" s="196" t="s">
        <v>350</v>
      </c>
      <c r="B192" s="197">
        <v>0</v>
      </c>
      <c r="C192" s="197">
        <v>0</v>
      </c>
      <c r="D192" s="197">
        <v>2904</v>
      </c>
      <c r="E192" s="199">
        <v>2904</v>
      </c>
      <c r="F192" s="198">
        <v>1</v>
      </c>
      <c r="G192" s="198">
        <v>0</v>
      </c>
      <c r="H192" s="198">
        <v>0</v>
      </c>
      <c r="I192" s="198">
        <v>1064.202</v>
      </c>
      <c r="J192" s="198">
        <v>0</v>
      </c>
      <c r="K192" s="198">
        <v>3642.002</v>
      </c>
      <c r="L192" s="197">
        <v>1</v>
      </c>
      <c r="M192" s="25" t="s">
        <v>778</v>
      </c>
      <c r="HV192" s="10"/>
    </row>
    <row r="193" ht="33" customHeight="1" spans="1:13">
      <c r="A193" s="205" t="s">
        <v>119</v>
      </c>
      <c r="B193" s="206">
        <v>3845</v>
      </c>
      <c r="C193" s="206">
        <v>12815</v>
      </c>
      <c r="D193" s="207">
        <v>4095.08</v>
      </c>
      <c r="E193" s="208">
        <v>16910.08</v>
      </c>
      <c r="F193" s="208">
        <v>4</v>
      </c>
      <c r="G193" s="208">
        <v>1</v>
      </c>
      <c r="H193" s="208">
        <v>3</v>
      </c>
      <c r="I193" s="208">
        <v>8523.202</v>
      </c>
      <c r="J193" s="208">
        <v>20</v>
      </c>
      <c r="K193" s="208">
        <v>58818.752</v>
      </c>
      <c r="L193" s="208">
        <v>9</v>
      </c>
      <c r="M193" s="22"/>
    </row>
    <row r="194" s="1" customFormat="1" ht="27" customHeight="1" spans="1:13">
      <c r="A194" s="209" t="s">
        <v>779</v>
      </c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</row>
    <row r="195" ht="27" customHeight="1" spans="1:13">
      <c r="A195" s="172" t="s">
        <v>387</v>
      </c>
      <c r="B195" s="30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</row>
    <row r="196" ht="21" customHeight="1" spans="1:13">
      <c r="A196" s="39" t="s">
        <v>388</v>
      </c>
      <c r="B196" s="39"/>
      <c r="C196" s="230"/>
      <c r="D196" s="230"/>
      <c r="E196" s="230"/>
      <c r="F196" s="230"/>
      <c r="G196" s="230"/>
      <c r="H196" s="230"/>
      <c r="I196" s="230"/>
      <c r="J196" s="230"/>
      <c r="K196" s="230"/>
      <c r="L196" s="230"/>
      <c r="M196" s="230"/>
    </row>
    <row r="197" ht="21" customHeight="1" spans="1:13">
      <c r="A197" s="39" t="s">
        <v>389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</row>
    <row r="198" ht="21" customHeight="1" spans="1:13">
      <c r="A198" s="230" t="s">
        <v>390</v>
      </c>
      <c r="B198" s="39"/>
      <c r="C198" s="230"/>
      <c r="D198" s="230"/>
      <c r="E198" s="230"/>
      <c r="F198" s="230"/>
      <c r="G198" s="230"/>
      <c r="H198" s="230"/>
      <c r="I198" s="230"/>
      <c r="J198" s="230"/>
      <c r="K198" s="230"/>
      <c r="L198" s="230"/>
      <c r="M198" s="230"/>
    </row>
    <row r="199" ht="21" customHeight="1" spans="1:13">
      <c r="A199" s="230" t="s">
        <v>391</v>
      </c>
      <c r="B199" s="39"/>
      <c r="C199" s="230"/>
      <c r="D199" s="230"/>
      <c r="E199" s="230"/>
      <c r="F199" s="230"/>
      <c r="G199" s="230"/>
      <c r="H199" s="230"/>
      <c r="I199" s="230"/>
      <c r="J199" s="230"/>
      <c r="K199" s="230"/>
      <c r="L199" s="230"/>
      <c r="M199" s="230"/>
    </row>
    <row r="200" ht="21" customHeight="1" spans="1:13">
      <c r="A200" s="230" t="s">
        <v>392</v>
      </c>
      <c r="B200" s="39"/>
      <c r="C200" s="230"/>
      <c r="D200" s="230"/>
      <c r="E200" s="230"/>
      <c r="F200" s="230"/>
      <c r="G200" s="230"/>
      <c r="H200" s="230"/>
      <c r="I200" s="230"/>
      <c r="J200" s="230"/>
      <c r="K200" s="230"/>
      <c r="L200" s="230"/>
      <c r="M200" s="230"/>
    </row>
    <row r="201" ht="21" customHeight="1" spans="1:13">
      <c r="A201" s="15" t="s">
        <v>780</v>
      </c>
      <c r="B201" s="16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</row>
    <row r="202" ht="21" customHeight="1" spans="1:13">
      <c r="A202" s="15" t="s">
        <v>2</v>
      </c>
      <c r="B202" s="16" t="s">
        <v>7</v>
      </c>
      <c r="C202" s="15"/>
      <c r="D202" s="15"/>
      <c r="E202" s="15"/>
      <c r="F202" s="15" t="s">
        <v>394</v>
      </c>
      <c r="G202" s="15"/>
      <c r="H202" s="15"/>
      <c r="I202" s="15"/>
      <c r="J202" s="15"/>
      <c r="K202" s="15"/>
      <c r="L202" s="15" t="s">
        <v>395</v>
      </c>
      <c r="M202" s="15" t="s">
        <v>396</v>
      </c>
    </row>
    <row r="203" s="9" customFormat="1" ht="21" customHeight="1" spans="1:229">
      <c r="A203" s="15">
        <v>1</v>
      </c>
      <c r="B203" s="231" t="s">
        <v>397</v>
      </c>
      <c r="C203" s="232"/>
      <c r="D203" s="232"/>
      <c r="E203" s="233"/>
      <c r="F203" s="15" t="s">
        <v>398</v>
      </c>
      <c r="G203" s="15"/>
      <c r="H203" s="15"/>
      <c r="I203" s="15"/>
      <c r="J203" s="15"/>
      <c r="K203" s="15"/>
      <c r="L203" s="15">
        <v>2500</v>
      </c>
      <c r="M203" s="15" t="s">
        <v>399</v>
      </c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</row>
    <row r="204" ht="21" customHeight="1" spans="1:13">
      <c r="A204" s="15">
        <v>2</v>
      </c>
      <c r="B204" s="231" t="s">
        <v>582</v>
      </c>
      <c r="C204" s="232"/>
      <c r="D204" s="232"/>
      <c r="E204" s="233"/>
      <c r="F204" s="234" t="s">
        <v>781</v>
      </c>
      <c r="G204" s="235"/>
      <c r="H204" s="235"/>
      <c r="I204" s="235"/>
      <c r="J204" s="235"/>
      <c r="K204" s="237"/>
      <c r="L204" s="15">
        <v>2000</v>
      </c>
      <c r="M204" s="15"/>
    </row>
    <row r="205" spans="1:13">
      <c r="A205" s="7"/>
      <c r="B205" s="4"/>
      <c r="C205" s="7"/>
      <c r="D205" s="7"/>
      <c r="E205" s="7"/>
      <c r="F205" s="276"/>
      <c r="G205" s="276"/>
      <c r="H205" s="276"/>
      <c r="I205" s="276"/>
      <c r="J205" s="277"/>
      <c r="K205" s="7"/>
      <c r="L205" s="7"/>
      <c r="M205" s="7"/>
    </row>
    <row r="206" spans="1:13">
      <c r="A206" s="7"/>
      <c r="B206" s="4"/>
      <c r="C206" s="7"/>
      <c r="D206" s="7"/>
      <c r="E206" s="7"/>
      <c r="F206" s="276"/>
      <c r="G206" s="276"/>
      <c r="H206" s="276"/>
      <c r="I206" s="276"/>
      <c r="J206" s="277"/>
      <c r="K206" s="7"/>
      <c r="L206" s="7"/>
      <c r="M206" s="7"/>
    </row>
    <row r="207" spans="6:10">
      <c r="F207" s="236"/>
      <c r="G207" s="236"/>
      <c r="H207" s="236"/>
      <c r="I207" s="236"/>
      <c r="J207" s="238"/>
    </row>
    <row r="208" spans="6:10">
      <c r="F208" s="236"/>
      <c r="G208" s="236"/>
      <c r="H208" s="236"/>
      <c r="I208" s="236"/>
      <c r="J208" s="238"/>
    </row>
    <row r="209" spans="6:10">
      <c r="F209" s="236"/>
      <c r="G209" s="236"/>
      <c r="H209" s="236"/>
      <c r="I209" s="236"/>
      <c r="J209" s="238"/>
    </row>
    <row r="210" spans="6:10">
      <c r="F210" s="236"/>
      <c r="G210" s="236"/>
      <c r="H210" s="236"/>
      <c r="I210" s="236"/>
      <c r="J210" s="238"/>
    </row>
    <row r="211" spans="6:10">
      <c r="F211" s="236"/>
      <c r="G211" s="236"/>
      <c r="H211" s="236"/>
      <c r="I211" s="236"/>
      <c r="J211" s="238"/>
    </row>
    <row r="212" spans="6:10">
      <c r="F212" s="236"/>
      <c r="G212" s="236"/>
      <c r="H212" s="236"/>
      <c r="I212" s="236"/>
      <c r="J212" s="238"/>
    </row>
  </sheetData>
  <protectedRanges>
    <protectedRange sqref="M152:M154 M179:M183" name="区域8"/>
    <protectedRange sqref="B170:B173" name="区域5_2"/>
    <protectedRange sqref="A174:A176" name="区域5_4"/>
    <protectedRange sqref="C174:C176" name="区域5_2_1_1"/>
    <protectedRange sqref="D164:E178" name="区域5_1_1_1_2"/>
    <protectedRange sqref="A164:C178 A179:E180" name="区域5"/>
    <protectedRange sqref="A164:C178 A179:E180" name="区域5_1_1"/>
    <protectedRange sqref="A164:C178 A179:E180" name="区域5_1_1_1"/>
    <protectedRange sqref="M179:M185" name="区域8_1"/>
    <protectedRange sqref="H179:I180" name="区域6"/>
    <protectedRange sqref="L194:M194" name="区域4_1"/>
    <protectedRange sqref="A194:D194" name="区域2"/>
    <protectedRange sqref="B170:B173" name="区域5_1"/>
    <protectedRange sqref="B178" name="区域5_1_2"/>
    <protectedRange sqref="B177" name="区域5_2_1"/>
    <protectedRange sqref="B174:B176" name="区域5_3"/>
    <protectedRange sqref="A174:A176" name="区域5_4_1"/>
    <protectedRange sqref="C174:C176" name="区域5_1_1_2"/>
    <protectedRange sqref="C174:C176" name="区域5_1_1_1_1"/>
    <protectedRange sqref="C174:C176" name="区域5_1_1_1_1_1"/>
    <protectedRange sqref="C174:C176" name="区域5_2_1_2"/>
    <protectedRange sqref="K153:K154" name="区域7"/>
    <protectedRange sqref="H153:I154" name="区域6_1"/>
    <protectedRange sqref="D153:E154" name="区域5_5"/>
    <protectedRange sqref="D164:E178" name="区域5_1_2_1"/>
    <protectedRange sqref="K164:K178" name="区域7_1_1_1"/>
    <protectedRange sqref="K164:K178" name="区域7_2"/>
    <protectedRange sqref="D164:E178" name="区域5_2_2"/>
    <protectedRange sqref="F186:I186" name="区域3"/>
    <protectedRange sqref="D170:E172" name="区域5_6"/>
    <protectedRange sqref="D170:E172" name="区域5_1_1_3"/>
    <protectedRange sqref="K164:K172" name="区域7_2_1"/>
    <protectedRange sqref="D170:E172" name="区域5_2_3"/>
    <protectedRange sqref="K164:K172" name="区域7_1"/>
    <protectedRange sqref="D170:E172" name="区域5_1_3"/>
    <protectedRange sqref="D170:E172" name="区域5_1_2_2"/>
    <protectedRange sqref="K164:K172" name="区域7_1_1"/>
    <protectedRange sqref="D170:E172" name="区域5_1_1_1_3"/>
    <protectedRange sqref="M164:M178" name="区域8_2"/>
    <protectedRange sqref="K164:K172" name="区域7_2_1_1"/>
    <protectedRange sqref="H164:I172" name="区域6_2"/>
    <protectedRange sqref="D170:E172" name="区域5_2_1_3"/>
    <protectedRange sqref="F187:I188 I189 F190:I192" name="区域3_2"/>
    <protectedRange sqref="F187:I188 I189 F190:I192" name="区域3_1"/>
    <protectedRange sqref="F187:I188 I189 F190:I192" name="区域3_1_1"/>
    <protectedRange sqref="L187:M191 L192" name="区域4_2"/>
    <protectedRange sqref="F187:I188 I189 F190:I192" name="区域3_2_1"/>
    <protectedRange sqref="A187:D192 F189:H189" name="区域2_2"/>
    <protectedRange sqref="F186:I186" name="区域3_2_2"/>
    <protectedRange sqref="F186:I186" name="区域3_3"/>
    <protectedRange sqref="F186:I186" name="区域3_1_2"/>
    <protectedRange sqref="L186:M186" name="区域4"/>
    <protectedRange sqref="F186:I186" name="区域3_2_1_1"/>
    <protectedRange sqref="A186:D186" name="区域2_1"/>
  </protectedRanges>
  <mergeCells count="224">
    <mergeCell ref="A1:M1"/>
    <mergeCell ref="A2:M2"/>
    <mergeCell ref="F3:M3"/>
    <mergeCell ref="G12:H12"/>
    <mergeCell ref="O23:R23"/>
    <mergeCell ref="O29:Q29"/>
    <mergeCell ref="F49:H49"/>
    <mergeCell ref="F50:H50"/>
    <mergeCell ref="F51:H51"/>
    <mergeCell ref="F52:H52"/>
    <mergeCell ref="A53:B53"/>
    <mergeCell ref="C53:D53"/>
    <mergeCell ref="E53:M53"/>
    <mergeCell ref="E57:M57"/>
    <mergeCell ref="K58:M58"/>
    <mergeCell ref="F67:G67"/>
    <mergeCell ref="F68:G68"/>
    <mergeCell ref="F69:G69"/>
    <mergeCell ref="F70:G70"/>
    <mergeCell ref="D71:M71"/>
    <mergeCell ref="B72:C72"/>
    <mergeCell ref="D72:M72"/>
    <mergeCell ref="B73:C73"/>
    <mergeCell ref="D73:M73"/>
    <mergeCell ref="A74:M74"/>
    <mergeCell ref="A75:M75"/>
    <mergeCell ref="G76:L76"/>
    <mergeCell ref="H99:I99"/>
    <mergeCell ref="H100:I100"/>
    <mergeCell ref="H101:I101"/>
    <mergeCell ref="H102:I102"/>
    <mergeCell ref="H103:I103"/>
    <mergeCell ref="H104:I104"/>
    <mergeCell ref="H105:I105"/>
    <mergeCell ref="A110:B110"/>
    <mergeCell ref="A111:M111"/>
    <mergeCell ref="A112:M112"/>
    <mergeCell ref="L113:M113"/>
    <mergeCell ref="L123:M123"/>
    <mergeCell ref="L132:M132"/>
    <mergeCell ref="L140:M140"/>
    <mergeCell ref="L150:M150"/>
    <mergeCell ref="A151:M151"/>
    <mergeCell ref="A152:M152"/>
    <mergeCell ref="D153:E153"/>
    <mergeCell ref="F153:G153"/>
    <mergeCell ref="A184:C184"/>
    <mergeCell ref="A185:M185"/>
    <mergeCell ref="A194:M194"/>
    <mergeCell ref="A195:M195"/>
    <mergeCell ref="A196:M196"/>
    <mergeCell ref="A197:M197"/>
    <mergeCell ref="A198:M198"/>
    <mergeCell ref="A199:M199"/>
    <mergeCell ref="A200:M200"/>
    <mergeCell ref="A201:M201"/>
    <mergeCell ref="B202:E202"/>
    <mergeCell ref="F202:K202"/>
    <mergeCell ref="B203:E203"/>
    <mergeCell ref="F203:K203"/>
    <mergeCell ref="B204:E204"/>
    <mergeCell ref="F204:K204"/>
    <mergeCell ref="A3:A5"/>
    <mergeCell ref="A6:A13"/>
    <mergeCell ref="A14:A41"/>
    <mergeCell ref="A42:A48"/>
    <mergeCell ref="A49:A52"/>
    <mergeCell ref="A57:A58"/>
    <mergeCell ref="A59:A66"/>
    <mergeCell ref="A67:A70"/>
    <mergeCell ref="A76:A77"/>
    <mergeCell ref="A78:A87"/>
    <mergeCell ref="A88:A105"/>
    <mergeCell ref="A106:A109"/>
    <mergeCell ref="A114:A122"/>
    <mergeCell ref="A123:A131"/>
    <mergeCell ref="A132:A139"/>
    <mergeCell ref="A140:A143"/>
    <mergeCell ref="A144:A146"/>
    <mergeCell ref="A147:A149"/>
    <mergeCell ref="A153:A154"/>
    <mergeCell ref="A155:A169"/>
    <mergeCell ref="A170:A173"/>
    <mergeCell ref="A174:A176"/>
    <mergeCell ref="A177:A178"/>
    <mergeCell ref="B3:B5"/>
    <mergeCell ref="B6:B13"/>
    <mergeCell ref="B14:B41"/>
    <mergeCell ref="B42:B48"/>
    <mergeCell ref="B49:B52"/>
    <mergeCell ref="B57:B58"/>
    <mergeCell ref="B59:B66"/>
    <mergeCell ref="B67:B70"/>
    <mergeCell ref="B76:B77"/>
    <mergeCell ref="B78:B84"/>
    <mergeCell ref="B88:B98"/>
    <mergeCell ref="B99:B105"/>
    <mergeCell ref="B106:B107"/>
    <mergeCell ref="B108:B109"/>
    <mergeCell ref="B114:B122"/>
    <mergeCell ref="B123:B131"/>
    <mergeCell ref="B133:B139"/>
    <mergeCell ref="B141:B143"/>
    <mergeCell ref="B144:B146"/>
    <mergeCell ref="B147:B149"/>
    <mergeCell ref="B153:B154"/>
    <mergeCell ref="B155:B157"/>
    <mergeCell ref="B158:B160"/>
    <mergeCell ref="B161:B163"/>
    <mergeCell ref="B164:B166"/>
    <mergeCell ref="B167:B169"/>
    <mergeCell ref="B175:B176"/>
    <mergeCell ref="C14:C41"/>
    <mergeCell ref="C57:C58"/>
    <mergeCell ref="C59:C66"/>
    <mergeCell ref="C67:C70"/>
    <mergeCell ref="C76:C77"/>
    <mergeCell ref="C78:C84"/>
    <mergeCell ref="C88:C98"/>
    <mergeCell ref="C99:C105"/>
    <mergeCell ref="C153:C154"/>
    <mergeCell ref="C170:C173"/>
    <mergeCell ref="C177:C178"/>
    <mergeCell ref="D14:D22"/>
    <mergeCell ref="D23:D41"/>
    <mergeCell ref="D57:D58"/>
    <mergeCell ref="D59:D62"/>
    <mergeCell ref="D63:D65"/>
    <mergeCell ref="D76:D77"/>
    <mergeCell ref="D78:D84"/>
    <mergeCell ref="D88:D98"/>
    <mergeCell ref="D99:D105"/>
    <mergeCell ref="E3:E5"/>
    <mergeCell ref="E6:E13"/>
    <mergeCell ref="E14:E22"/>
    <mergeCell ref="E23:E41"/>
    <mergeCell ref="E42:E48"/>
    <mergeCell ref="E76:E77"/>
    <mergeCell ref="E78:E84"/>
    <mergeCell ref="E88:E98"/>
    <mergeCell ref="E99:E105"/>
    <mergeCell ref="F4:F5"/>
    <mergeCell ref="F10:F12"/>
    <mergeCell ref="F26:F27"/>
    <mergeCell ref="F29:F30"/>
    <mergeCell ref="F32:F33"/>
    <mergeCell ref="F76:F77"/>
    <mergeCell ref="F79:F84"/>
    <mergeCell ref="F88:F98"/>
    <mergeCell ref="F99:F100"/>
    <mergeCell ref="F101:F102"/>
    <mergeCell ref="F106:F107"/>
    <mergeCell ref="F108:F109"/>
    <mergeCell ref="G4:G5"/>
    <mergeCell ref="G26:G27"/>
    <mergeCell ref="G29:G30"/>
    <mergeCell ref="G32:G33"/>
    <mergeCell ref="G39:G40"/>
    <mergeCell ref="H4:H5"/>
    <mergeCell ref="H26:H27"/>
    <mergeCell ref="H29:H30"/>
    <mergeCell ref="H32:H33"/>
    <mergeCell ref="H39:H40"/>
    <mergeCell ref="H78:H86"/>
    <mergeCell ref="H133:H139"/>
    <mergeCell ref="H141:H143"/>
    <mergeCell ref="H144:H146"/>
    <mergeCell ref="H147:H149"/>
    <mergeCell ref="H153:H154"/>
    <mergeCell ref="I4:I5"/>
    <mergeCell ref="I26:I27"/>
    <mergeCell ref="I28:I31"/>
    <mergeCell ref="I43:I47"/>
    <mergeCell ref="I78:I87"/>
    <mergeCell ref="I133:I139"/>
    <mergeCell ref="I141:I143"/>
    <mergeCell ref="I144:I146"/>
    <mergeCell ref="I147:I149"/>
    <mergeCell ref="I153:I154"/>
    <mergeCell ref="J4:J5"/>
    <mergeCell ref="J23:J24"/>
    <mergeCell ref="J28:J29"/>
    <mergeCell ref="J38:J40"/>
    <mergeCell ref="J90:J98"/>
    <mergeCell ref="J133:J139"/>
    <mergeCell ref="J141:J143"/>
    <mergeCell ref="J144:J146"/>
    <mergeCell ref="J147:J149"/>
    <mergeCell ref="J153:J154"/>
    <mergeCell ref="K4:K5"/>
    <mergeCell ref="K133:K139"/>
    <mergeCell ref="K141:K143"/>
    <mergeCell ref="K144:K146"/>
    <mergeCell ref="K147:K149"/>
    <mergeCell ref="K153:K154"/>
    <mergeCell ref="K164:K166"/>
    <mergeCell ref="K167:K169"/>
    <mergeCell ref="L153:L154"/>
    <mergeCell ref="M79:M87"/>
    <mergeCell ref="M88:M98"/>
    <mergeCell ref="M99:M105"/>
    <mergeCell ref="M106:M109"/>
    <mergeCell ref="M153:M154"/>
    <mergeCell ref="M203:M204"/>
    <mergeCell ref="O60:T65"/>
    <mergeCell ref="K67:M70"/>
    <mergeCell ref="L114:M122"/>
    <mergeCell ref="L124:M131"/>
    <mergeCell ref="L133:M139"/>
    <mergeCell ref="L147:M149"/>
    <mergeCell ref="A179:B183"/>
    <mergeCell ref="L14:M41"/>
    <mergeCell ref="C42:D48"/>
    <mergeCell ref="L42:M48"/>
    <mergeCell ref="C3:D5"/>
    <mergeCell ref="L4:M5"/>
    <mergeCell ref="C6:D13"/>
    <mergeCell ref="L6:M13"/>
    <mergeCell ref="L141:M143"/>
    <mergeCell ref="L144:M146"/>
    <mergeCell ref="C49:D52"/>
    <mergeCell ref="L49:M52"/>
    <mergeCell ref="A54:M56"/>
    <mergeCell ref="K59:M66"/>
  </mergeCells>
  <hyperlinks>
    <hyperlink ref="F14" r:id="rId1" display="轻烧、石灰"/>
    <hyperlink ref="F21" r:id="rId1" display="膨润土"/>
  </hyperlinks>
  <pageMargins left="0" right="0" top="0" bottom="0" header="0.298611111111111" footer="0.298611111111111"/>
  <pageSetup paperSize="9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210"/>
  <sheetViews>
    <sheetView workbookViewId="0">
      <selection activeCell="C14" sqref="C14:C40"/>
    </sheetView>
  </sheetViews>
  <sheetFormatPr defaultColWidth="9" defaultRowHeight="14.25"/>
  <cols>
    <col min="1" max="1" width="5.375" style="1" customWidth="1"/>
    <col min="2" max="2" width="7.375" style="2" customWidth="1"/>
    <col min="3" max="3" width="9.125" style="1" customWidth="1"/>
    <col min="4" max="4" width="8.125" style="1" customWidth="1"/>
    <col min="5" max="5" width="9.75" style="1" customWidth="1"/>
    <col min="6" max="6" width="12.125" style="1" customWidth="1"/>
    <col min="7" max="8" width="14.25" style="1" customWidth="1"/>
    <col min="9" max="9" width="10.375" style="1" customWidth="1"/>
    <col min="10" max="10" width="9.5" style="1" customWidth="1"/>
    <col min="11" max="11" width="8.625" style="1" customWidth="1"/>
    <col min="12" max="12" width="8.75" style="1" customWidth="1"/>
    <col min="13" max="13" width="30.125" style="1" customWidth="1"/>
    <col min="14" max="14" width="9" style="1"/>
    <col min="15" max="15" width="12.375" style="1" customWidth="1"/>
    <col min="16" max="16" width="12.125" style="1" customWidth="1"/>
    <col min="17" max="17" width="12.75" style="1" customWidth="1"/>
    <col min="18" max="18" width="8.375" style="1" customWidth="1"/>
    <col min="19" max="19" width="15.875" style="1" hidden="1" customWidth="1"/>
    <col min="20" max="20" width="2.375" style="1" customWidth="1"/>
    <col min="21" max="21" width="9" style="1" hidden="1" customWidth="1"/>
    <col min="22" max="22" width="2.875" style="1" customWidth="1"/>
    <col min="23" max="229" width="9" style="1"/>
    <col min="230" max="16384" width="9" style="10"/>
  </cols>
  <sheetData>
    <row r="1" s="1" customFormat="1" ht="63.95" customHeight="1" spans="1:13">
      <c r="A1" s="11" t="s">
        <v>782</v>
      </c>
      <c r="B1" s="12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1" customFormat="1" ht="42" customHeight="1" spans="1:13">
      <c r="A2" s="13" t="s">
        <v>783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="1" customFormat="1" ht="36" customHeight="1" spans="1:13">
      <c r="A3" s="15" t="s">
        <v>2</v>
      </c>
      <c r="B3" s="16" t="s">
        <v>3</v>
      </c>
      <c r="C3" s="15" t="s">
        <v>4</v>
      </c>
      <c r="D3" s="15"/>
      <c r="E3" s="16" t="s">
        <v>5</v>
      </c>
      <c r="F3" s="15" t="s">
        <v>6</v>
      </c>
      <c r="G3" s="15"/>
      <c r="H3" s="15"/>
      <c r="I3" s="15"/>
      <c r="J3" s="15"/>
      <c r="K3" s="15"/>
      <c r="L3" s="15"/>
      <c r="M3" s="15"/>
    </row>
    <row r="4" s="1" customFormat="1" ht="30.95" customHeight="1" spans="1:24">
      <c r="A4" s="15"/>
      <c r="B4" s="16"/>
      <c r="C4" s="15"/>
      <c r="D4" s="15"/>
      <c r="E4" s="16"/>
      <c r="F4" s="15" t="s">
        <v>7</v>
      </c>
      <c r="G4" s="15" t="s">
        <v>8</v>
      </c>
      <c r="H4" s="15" t="s">
        <v>9</v>
      </c>
      <c r="I4" s="16" t="s">
        <v>10</v>
      </c>
      <c r="J4" s="16" t="s">
        <v>11</v>
      </c>
      <c r="K4" s="16" t="s">
        <v>12</v>
      </c>
      <c r="L4" s="15" t="s">
        <v>13</v>
      </c>
      <c r="M4" s="15"/>
      <c r="N4" s="35"/>
      <c r="O4" s="36"/>
      <c r="P4" s="36"/>
      <c r="Q4" s="36"/>
      <c r="R4" s="36"/>
      <c r="S4" s="36"/>
      <c r="T4" s="36"/>
      <c r="U4" s="36"/>
      <c r="V4" s="36"/>
      <c r="W4" s="35"/>
      <c r="X4" s="63"/>
    </row>
    <row r="5" s="1" customFormat="1" ht="30.95" customHeight="1" spans="1:24">
      <c r="A5" s="15"/>
      <c r="B5" s="16"/>
      <c r="C5" s="15"/>
      <c r="D5" s="15"/>
      <c r="E5" s="16"/>
      <c r="F5" s="15"/>
      <c r="G5" s="15"/>
      <c r="H5" s="15"/>
      <c r="I5" s="16"/>
      <c r="J5" s="16"/>
      <c r="K5" s="16"/>
      <c r="L5" s="15"/>
      <c r="M5" s="15"/>
      <c r="N5" s="35"/>
      <c r="O5" s="36"/>
      <c r="P5" s="36"/>
      <c r="Q5" s="36"/>
      <c r="R5" s="36"/>
      <c r="S5" s="36"/>
      <c r="T5" s="36"/>
      <c r="U5" s="36"/>
      <c r="V5" s="36"/>
      <c r="W5" s="35"/>
      <c r="X5" s="63"/>
    </row>
    <row r="6" s="1" customFormat="1" ht="44.1" customHeight="1" spans="1:25">
      <c r="A6" s="15">
        <v>1</v>
      </c>
      <c r="B6" s="16" t="s">
        <v>14</v>
      </c>
      <c r="C6" s="15">
        <v>17338</v>
      </c>
      <c r="D6" s="15"/>
      <c r="E6" s="15">
        <v>0</v>
      </c>
      <c r="F6" s="15" t="s">
        <v>15</v>
      </c>
      <c r="G6" s="15" t="s">
        <v>16</v>
      </c>
      <c r="H6" s="15" t="s">
        <v>17</v>
      </c>
      <c r="I6" s="15"/>
      <c r="J6" s="37"/>
      <c r="K6" s="38">
        <v>6065</v>
      </c>
      <c r="L6" s="39" t="s">
        <v>784</v>
      </c>
      <c r="M6" s="39"/>
      <c r="N6" s="35"/>
      <c r="O6" s="35"/>
      <c r="P6" s="36"/>
      <c r="Q6" s="36"/>
      <c r="R6" s="36"/>
      <c r="S6" s="36"/>
      <c r="T6" s="36"/>
      <c r="U6" s="36"/>
      <c r="V6" s="36"/>
      <c r="W6" s="36"/>
      <c r="X6" s="35"/>
      <c r="Y6" s="63"/>
    </row>
    <row r="7" s="1" customFormat="1" ht="44.1" customHeight="1" spans="1:25">
      <c r="A7" s="15"/>
      <c r="B7" s="16"/>
      <c r="C7" s="15"/>
      <c r="D7" s="15"/>
      <c r="E7" s="15"/>
      <c r="F7" s="15" t="s">
        <v>19</v>
      </c>
      <c r="G7" s="15" t="s">
        <v>17</v>
      </c>
      <c r="H7" s="15" t="s">
        <v>20</v>
      </c>
      <c r="I7" s="15"/>
      <c r="J7" s="15"/>
      <c r="K7" s="38">
        <v>4400</v>
      </c>
      <c r="L7" s="39"/>
      <c r="M7" s="39"/>
      <c r="N7" s="35"/>
      <c r="O7" s="35"/>
      <c r="P7" s="36"/>
      <c r="Q7" s="36"/>
      <c r="R7" s="36"/>
      <c r="S7" s="36"/>
      <c r="T7" s="36"/>
      <c r="U7" s="36"/>
      <c r="V7" s="36"/>
      <c r="W7" s="36"/>
      <c r="X7" s="35"/>
      <c r="Y7" s="63"/>
    </row>
    <row r="8" s="1" customFormat="1" ht="44.1" customHeight="1" spans="1:25">
      <c r="A8" s="15"/>
      <c r="B8" s="16"/>
      <c r="C8" s="15"/>
      <c r="D8" s="15"/>
      <c r="E8" s="15"/>
      <c r="F8" s="15" t="s">
        <v>21</v>
      </c>
      <c r="G8" s="15" t="s">
        <v>22</v>
      </c>
      <c r="H8" s="15" t="s">
        <v>17</v>
      </c>
      <c r="I8" s="15"/>
      <c r="J8" s="15"/>
      <c r="K8" s="38">
        <v>623</v>
      </c>
      <c r="L8" s="39"/>
      <c r="M8" s="39"/>
      <c r="N8" s="35"/>
      <c r="O8" s="35"/>
      <c r="P8" s="36"/>
      <c r="Q8" s="36"/>
      <c r="R8" s="36"/>
      <c r="S8" s="36"/>
      <c r="T8" s="36"/>
      <c r="U8" s="36"/>
      <c r="V8" s="36"/>
      <c r="W8" s="36"/>
      <c r="X8" s="35"/>
      <c r="Y8" s="63"/>
    </row>
    <row r="9" s="1" customFormat="1" ht="44.1" customHeight="1" spans="1:25">
      <c r="A9" s="15"/>
      <c r="B9" s="16"/>
      <c r="C9" s="15"/>
      <c r="D9" s="15"/>
      <c r="E9" s="15"/>
      <c r="F9" s="15" t="s">
        <v>23</v>
      </c>
      <c r="G9" s="15"/>
      <c r="H9" s="15"/>
      <c r="I9" s="15"/>
      <c r="J9" s="15"/>
      <c r="K9" s="38">
        <v>149</v>
      </c>
      <c r="L9" s="39"/>
      <c r="M9" s="39"/>
      <c r="N9" s="35"/>
      <c r="O9" s="35"/>
      <c r="P9" s="36"/>
      <c r="Q9" s="36"/>
      <c r="R9" s="36"/>
      <c r="S9" s="36"/>
      <c r="T9" s="36"/>
      <c r="U9" s="36"/>
      <c r="V9" s="36"/>
      <c r="W9" s="36"/>
      <c r="X9" s="35"/>
      <c r="Y9" s="63"/>
    </row>
    <row r="10" s="1" customFormat="1" ht="44.1" customHeight="1" spans="1:25">
      <c r="A10" s="15"/>
      <c r="B10" s="16"/>
      <c r="C10" s="15"/>
      <c r="D10" s="15"/>
      <c r="E10" s="15"/>
      <c r="F10" s="15" t="s">
        <v>24</v>
      </c>
      <c r="G10" s="15" t="s">
        <v>25</v>
      </c>
      <c r="H10" s="15" t="s">
        <v>20</v>
      </c>
      <c r="I10" s="15"/>
      <c r="J10" s="15">
        <v>13</v>
      </c>
      <c r="K10" s="38"/>
      <c r="L10" s="39"/>
      <c r="M10" s="39"/>
      <c r="N10" s="35"/>
      <c r="O10" s="35"/>
      <c r="P10" s="36"/>
      <c r="Q10" s="36"/>
      <c r="R10" s="36"/>
      <c r="S10" s="36"/>
      <c r="T10" s="36"/>
      <c r="U10" s="36"/>
      <c r="V10" s="36"/>
      <c r="W10" s="36"/>
      <c r="X10" s="35"/>
      <c r="Y10" s="63"/>
    </row>
    <row r="11" s="1" customFormat="1" ht="44.1" customHeight="1" spans="1:25">
      <c r="A11" s="15"/>
      <c r="B11" s="16"/>
      <c r="C11" s="15"/>
      <c r="D11" s="15"/>
      <c r="E11" s="15"/>
      <c r="F11" s="15"/>
      <c r="G11" s="15" t="s">
        <v>26</v>
      </c>
      <c r="H11" s="15" t="s">
        <v>20</v>
      </c>
      <c r="I11" s="15"/>
      <c r="J11" s="15">
        <v>27</v>
      </c>
      <c r="K11" s="38"/>
      <c r="L11" s="39"/>
      <c r="M11" s="39"/>
      <c r="O11" s="35"/>
      <c r="P11" s="36"/>
      <c r="Q11" s="36"/>
      <c r="R11" s="36"/>
      <c r="S11" s="36"/>
      <c r="T11" s="36"/>
      <c r="U11" s="36"/>
      <c r="V11" s="36"/>
      <c r="W11" s="64"/>
      <c r="X11" s="35"/>
      <c r="Y11" s="63"/>
    </row>
    <row r="12" s="1" customFormat="1" ht="44.1" customHeight="1" spans="1:25">
      <c r="A12" s="15"/>
      <c r="B12" s="16"/>
      <c r="C12" s="15"/>
      <c r="D12" s="15"/>
      <c r="E12" s="15"/>
      <c r="F12" s="15"/>
      <c r="G12" s="15" t="s">
        <v>27</v>
      </c>
      <c r="H12" s="15"/>
      <c r="I12" s="15"/>
      <c r="J12" s="37">
        <v>40</v>
      </c>
      <c r="K12" s="38">
        <v>3200</v>
      </c>
      <c r="L12" s="39"/>
      <c r="M12" s="39"/>
      <c r="O12" s="35"/>
      <c r="P12" s="36"/>
      <c r="Q12" s="36"/>
      <c r="R12" s="36"/>
      <c r="S12" s="36"/>
      <c r="T12" s="36"/>
      <c r="U12" s="36"/>
      <c r="V12" s="36"/>
      <c r="W12" s="64"/>
      <c r="X12" s="35"/>
      <c r="Y12" s="63"/>
    </row>
    <row r="13" s="1" customFormat="1" ht="44.1" customHeight="1" spans="1:13">
      <c r="A13" s="15"/>
      <c r="B13" s="16"/>
      <c r="C13" s="15"/>
      <c r="D13" s="15"/>
      <c r="E13" s="15"/>
      <c r="F13" s="15" t="s">
        <v>28</v>
      </c>
      <c r="G13" s="15"/>
      <c r="H13" s="15"/>
      <c r="I13" s="15"/>
      <c r="J13" s="15"/>
      <c r="K13" s="38">
        <v>2901</v>
      </c>
      <c r="L13" s="39"/>
      <c r="M13" s="39"/>
    </row>
    <row r="14" s="2" customFormat="1" ht="18.95" customHeight="1" spans="1:218">
      <c r="A14" s="15">
        <v>2</v>
      </c>
      <c r="B14" s="16" t="s">
        <v>718</v>
      </c>
      <c r="C14" s="17">
        <v>30170</v>
      </c>
      <c r="D14" s="17">
        <v>9676</v>
      </c>
      <c r="E14" s="17">
        <v>0</v>
      </c>
      <c r="F14" s="18" t="s">
        <v>30</v>
      </c>
      <c r="G14" s="17" t="s">
        <v>31</v>
      </c>
      <c r="H14" s="17" t="s">
        <v>32</v>
      </c>
      <c r="I14" s="17"/>
      <c r="J14" s="17">
        <v>97</v>
      </c>
      <c r="K14" s="15">
        <v>1942</v>
      </c>
      <c r="L14" s="13" t="s">
        <v>785</v>
      </c>
      <c r="M14" s="13"/>
      <c r="N14" s="1"/>
      <c r="O14" s="40"/>
      <c r="P14" s="40"/>
      <c r="Q14" s="40"/>
      <c r="R14" s="65"/>
      <c r="S14" s="65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</row>
    <row r="15" s="3" customFormat="1" ht="18.95" customHeight="1" spans="1:218">
      <c r="A15" s="15"/>
      <c r="B15" s="16"/>
      <c r="C15" s="17"/>
      <c r="D15" s="17"/>
      <c r="E15" s="17"/>
      <c r="F15" s="18" t="s">
        <v>34</v>
      </c>
      <c r="G15" s="18" t="s">
        <v>35</v>
      </c>
      <c r="H15" s="18" t="s">
        <v>36</v>
      </c>
      <c r="I15" s="17"/>
      <c r="J15" s="17">
        <v>122</v>
      </c>
      <c r="K15" s="15">
        <v>1945</v>
      </c>
      <c r="L15" s="13"/>
      <c r="M15" s="13"/>
      <c r="N15" s="1"/>
      <c r="O15" s="40"/>
      <c r="P15" s="40"/>
      <c r="Q15" s="40"/>
      <c r="R15" s="65"/>
      <c r="S15" s="65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</row>
    <row r="16" s="3" customFormat="1" ht="18.95" customHeight="1" spans="1:218">
      <c r="A16" s="15"/>
      <c r="B16" s="16"/>
      <c r="C16" s="17"/>
      <c r="D16" s="17"/>
      <c r="E16" s="17"/>
      <c r="F16" s="18" t="s">
        <v>408</v>
      </c>
      <c r="G16" s="18" t="s">
        <v>22</v>
      </c>
      <c r="H16" s="18" t="s">
        <v>22</v>
      </c>
      <c r="I16" s="17"/>
      <c r="J16" s="19">
        <v>10</v>
      </c>
      <c r="K16" s="41">
        <v>244</v>
      </c>
      <c r="L16" s="13"/>
      <c r="M16" s="13"/>
      <c r="N16" s="1"/>
      <c r="O16" s="40"/>
      <c r="P16" s="40"/>
      <c r="Q16" s="40"/>
      <c r="R16" s="65"/>
      <c r="S16" s="65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</row>
    <row r="17" s="3" customFormat="1" ht="18.95" customHeight="1" spans="1:218">
      <c r="A17" s="15"/>
      <c r="B17" s="16"/>
      <c r="C17" s="17"/>
      <c r="D17" s="17"/>
      <c r="E17" s="17"/>
      <c r="F17" s="18" t="s">
        <v>37</v>
      </c>
      <c r="G17" s="19" t="s">
        <v>38</v>
      </c>
      <c r="H17" s="18" t="s">
        <v>22</v>
      </c>
      <c r="I17" s="17"/>
      <c r="J17" s="42">
        <v>15</v>
      </c>
      <c r="K17" s="43">
        <v>481</v>
      </c>
      <c r="L17" s="13"/>
      <c r="M17" s="13"/>
      <c r="N17" s="1"/>
      <c r="O17" s="40"/>
      <c r="P17" s="40"/>
      <c r="Q17" s="40"/>
      <c r="R17" s="65"/>
      <c r="S17" s="65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</row>
    <row r="18" s="3" customFormat="1" ht="18.95" customHeight="1" spans="1:218">
      <c r="A18" s="15"/>
      <c r="B18" s="16"/>
      <c r="C18" s="17"/>
      <c r="D18" s="17"/>
      <c r="E18" s="17"/>
      <c r="F18" s="19" t="s">
        <v>21</v>
      </c>
      <c r="G18" s="19" t="s">
        <v>672</v>
      </c>
      <c r="H18" s="19" t="s">
        <v>673</v>
      </c>
      <c r="I18" s="17"/>
      <c r="J18" s="19">
        <v>50</v>
      </c>
      <c r="K18" s="41">
        <v>1623</v>
      </c>
      <c r="L18" s="13"/>
      <c r="M18" s="13"/>
      <c r="N18" s="1"/>
      <c r="O18" s="40"/>
      <c r="P18" s="40"/>
      <c r="Q18" s="40"/>
      <c r="R18" s="40"/>
      <c r="S18" s="40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</row>
    <row r="19" s="2" customFormat="1" ht="18.95" customHeight="1" spans="1:218">
      <c r="A19" s="15"/>
      <c r="B19" s="16"/>
      <c r="C19" s="17"/>
      <c r="D19" s="17"/>
      <c r="E19" s="17"/>
      <c r="F19" s="18" t="s">
        <v>720</v>
      </c>
      <c r="G19" s="17" t="s">
        <v>40</v>
      </c>
      <c r="H19" s="17" t="s">
        <v>41</v>
      </c>
      <c r="I19" s="17"/>
      <c r="J19" s="19">
        <v>18</v>
      </c>
      <c r="K19" s="41">
        <v>695</v>
      </c>
      <c r="L19" s="13"/>
      <c r="M19" s="13"/>
      <c r="N19" s="1"/>
      <c r="O19" s="40"/>
      <c r="P19" s="40"/>
      <c r="Q19" s="40"/>
      <c r="R19" s="40"/>
      <c r="S19" s="40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</row>
    <row r="20" s="2" customFormat="1" ht="18.95" customHeight="1" spans="1:218">
      <c r="A20" s="15"/>
      <c r="B20" s="16"/>
      <c r="C20" s="17"/>
      <c r="D20" s="17"/>
      <c r="E20" s="17"/>
      <c r="F20" s="20" t="s">
        <v>42</v>
      </c>
      <c r="G20" s="20" t="s">
        <v>43</v>
      </c>
      <c r="H20" s="20" t="s">
        <v>44</v>
      </c>
      <c r="I20" s="13"/>
      <c r="J20" s="19">
        <v>35</v>
      </c>
      <c r="K20" s="41">
        <v>336</v>
      </c>
      <c r="L20" s="13"/>
      <c r="M20" s="13"/>
      <c r="N20" s="1"/>
      <c r="O20" s="40"/>
      <c r="P20" s="40"/>
      <c r="Q20" s="40"/>
      <c r="R20" s="40"/>
      <c r="S20" s="40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</row>
    <row r="21" s="2" customFormat="1" ht="18.95" customHeight="1" spans="1:218">
      <c r="A21" s="15"/>
      <c r="B21" s="16"/>
      <c r="C21" s="17"/>
      <c r="D21" s="17"/>
      <c r="E21" s="17"/>
      <c r="F21" s="19" t="s">
        <v>410</v>
      </c>
      <c r="G21" s="19" t="s">
        <v>411</v>
      </c>
      <c r="H21" s="19" t="s">
        <v>412</v>
      </c>
      <c r="I21" s="13"/>
      <c r="J21" s="44">
        <v>2</v>
      </c>
      <c r="K21" s="41">
        <v>100</v>
      </c>
      <c r="L21" s="13"/>
      <c r="M21" s="13"/>
      <c r="N21" s="1"/>
      <c r="O21" s="40"/>
      <c r="P21" s="40"/>
      <c r="Q21" s="40"/>
      <c r="R21" s="66"/>
      <c r="S21" s="66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</row>
    <row r="22" s="2" customFormat="1" ht="18.95" customHeight="1" spans="1:218">
      <c r="A22" s="15"/>
      <c r="B22" s="16"/>
      <c r="C22" s="17"/>
      <c r="D22" s="17"/>
      <c r="E22" s="17"/>
      <c r="F22" s="17" t="s">
        <v>45</v>
      </c>
      <c r="G22" s="17" t="s">
        <v>46</v>
      </c>
      <c r="H22" s="17" t="s">
        <v>46</v>
      </c>
      <c r="I22" s="17"/>
      <c r="J22" s="19">
        <v>28</v>
      </c>
      <c r="K22" s="41">
        <v>1000</v>
      </c>
      <c r="L22" s="13"/>
      <c r="M22" s="13"/>
      <c r="N22" s="1"/>
      <c r="O22" s="40"/>
      <c r="P22" s="40"/>
      <c r="Q22" s="40"/>
      <c r="R22" s="40"/>
      <c r="S22" s="40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</row>
    <row r="23" s="2" customFormat="1" ht="18.95" customHeight="1" spans="1:218">
      <c r="A23" s="15"/>
      <c r="B23" s="16"/>
      <c r="C23" s="17"/>
      <c r="D23" s="17"/>
      <c r="E23" s="17"/>
      <c r="F23" s="17" t="s">
        <v>47</v>
      </c>
      <c r="G23" s="17" t="s">
        <v>48</v>
      </c>
      <c r="H23" s="17" t="s">
        <v>22</v>
      </c>
      <c r="I23" s="17"/>
      <c r="J23" s="19">
        <v>11</v>
      </c>
      <c r="K23" s="41">
        <v>182</v>
      </c>
      <c r="L23" s="13"/>
      <c r="M23" s="13"/>
      <c r="N23" s="1"/>
      <c r="O23" s="40"/>
      <c r="P23" s="40"/>
      <c r="Q23" s="40"/>
      <c r="R23" s="66"/>
      <c r="S23" s="66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</row>
    <row r="24" s="2" customFormat="1" ht="18.95" customHeight="1" spans="1:218">
      <c r="A24" s="15"/>
      <c r="B24" s="16"/>
      <c r="C24" s="17"/>
      <c r="D24" s="17"/>
      <c r="E24" s="17"/>
      <c r="F24" s="17" t="s">
        <v>15</v>
      </c>
      <c r="G24" s="17" t="s">
        <v>49</v>
      </c>
      <c r="H24" s="17" t="s">
        <v>16</v>
      </c>
      <c r="I24" s="17"/>
      <c r="J24" s="19">
        <v>82</v>
      </c>
      <c r="K24" s="41">
        <v>1128</v>
      </c>
      <c r="L24" s="13"/>
      <c r="M24" s="13"/>
      <c r="N24" s="1"/>
      <c r="O24" s="40"/>
      <c r="P24" s="40"/>
      <c r="Q24" s="40"/>
      <c r="R24" s="65"/>
      <c r="S24" s="40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</row>
    <row r="25" s="4" customFormat="1" ht="18.95" customHeight="1" spans="1:217">
      <c r="A25" s="15"/>
      <c r="B25" s="16"/>
      <c r="C25" s="17"/>
      <c r="D25" s="17">
        <v>20493.8</v>
      </c>
      <c r="E25" s="17">
        <v>11260.95</v>
      </c>
      <c r="F25" s="16" t="s">
        <v>397</v>
      </c>
      <c r="G25" s="16" t="s">
        <v>60</v>
      </c>
      <c r="H25" s="16" t="s">
        <v>416</v>
      </c>
      <c r="I25" s="16">
        <v>2500</v>
      </c>
      <c r="J25" s="17" t="s">
        <v>53</v>
      </c>
      <c r="K25" s="45">
        <v>1175.55</v>
      </c>
      <c r="L25" s="13"/>
      <c r="M25" s="13"/>
      <c r="N25" s="7"/>
      <c r="O25" s="46"/>
      <c r="P25" s="46"/>
      <c r="Q25" s="46"/>
      <c r="R25" s="46"/>
      <c r="S25" s="46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</row>
    <row r="26" s="4" customFormat="1" ht="18.95" customHeight="1" spans="1:218">
      <c r="A26" s="15"/>
      <c r="B26" s="16"/>
      <c r="C26" s="17"/>
      <c r="D26" s="17"/>
      <c r="E26" s="17"/>
      <c r="F26" s="21" t="s">
        <v>582</v>
      </c>
      <c r="G26" s="22" t="s">
        <v>726</v>
      </c>
      <c r="H26" s="21" t="s">
        <v>786</v>
      </c>
      <c r="I26" s="47">
        <v>2000</v>
      </c>
      <c r="J26" s="17"/>
      <c r="K26" s="18">
        <v>664.55</v>
      </c>
      <c r="L26" s="13"/>
      <c r="M26" s="13"/>
      <c r="N26" s="7"/>
      <c r="O26" s="48"/>
      <c r="P26" s="48"/>
      <c r="Q26" s="48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</row>
    <row r="27" s="4" customFormat="1" ht="18.95" customHeight="1" spans="1:218">
      <c r="A27" s="15"/>
      <c r="B27" s="16"/>
      <c r="C27" s="17"/>
      <c r="D27" s="17"/>
      <c r="E27" s="17"/>
      <c r="F27" s="23"/>
      <c r="G27" s="24"/>
      <c r="H27" s="23"/>
      <c r="I27" s="49"/>
      <c r="J27" s="17"/>
      <c r="K27" s="18">
        <v>74.5</v>
      </c>
      <c r="L27" s="13"/>
      <c r="M27" s="13"/>
      <c r="N27" s="7"/>
      <c r="O27" s="48"/>
      <c r="P27" s="48"/>
      <c r="Q27" s="48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</row>
    <row r="28" s="2" customFormat="1" ht="18.95" customHeight="1" spans="1:218">
      <c r="A28" s="15"/>
      <c r="B28" s="16"/>
      <c r="C28" s="17"/>
      <c r="D28" s="17"/>
      <c r="E28" s="17"/>
      <c r="F28" s="25" t="s">
        <v>720</v>
      </c>
      <c r="G28" s="25" t="s">
        <v>787</v>
      </c>
      <c r="H28" s="25" t="s">
        <v>721</v>
      </c>
      <c r="I28" s="47" t="s">
        <v>61</v>
      </c>
      <c r="J28" s="50" t="s">
        <v>53</v>
      </c>
      <c r="K28" s="18">
        <v>3085.85</v>
      </c>
      <c r="L28" s="13"/>
      <c r="M28" s="13"/>
      <c r="N28" s="1"/>
      <c r="O28" s="3"/>
      <c r="P28" s="3"/>
      <c r="Q28" s="3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</row>
    <row r="29" s="2" customFormat="1" ht="18.95" customHeight="1" spans="1:218">
      <c r="A29" s="15"/>
      <c r="B29" s="16"/>
      <c r="C29" s="17"/>
      <c r="D29" s="17"/>
      <c r="E29" s="17"/>
      <c r="F29" s="25" t="s">
        <v>623</v>
      </c>
      <c r="G29" s="26" t="s">
        <v>788</v>
      </c>
      <c r="H29" s="25" t="s">
        <v>415</v>
      </c>
      <c r="I29" s="51"/>
      <c r="J29" s="52"/>
      <c r="K29" s="18">
        <v>447.45</v>
      </c>
      <c r="L29" s="13"/>
      <c r="M29" s="13"/>
      <c r="N29" s="1"/>
      <c r="O29" s="3"/>
      <c r="P29" s="3"/>
      <c r="Q29" s="3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</row>
    <row r="30" s="2" customFormat="1" ht="18.95" customHeight="1" spans="1:218">
      <c r="A30" s="15"/>
      <c r="B30" s="16"/>
      <c r="C30" s="17"/>
      <c r="D30" s="17"/>
      <c r="E30" s="17"/>
      <c r="F30" s="25"/>
      <c r="G30" s="26"/>
      <c r="H30" s="25"/>
      <c r="I30" s="49"/>
      <c r="J30" s="17"/>
      <c r="K30" s="18">
        <v>399.25</v>
      </c>
      <c r="L30" s="13"/>
      <c r="M30" s="13"/>
      <c r="N30" s="1"/>
      <c r="O30" s="3"/>
      <c r="P30" s="3"/>
      <c r="Q30" s="3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</row>
    <row r="31" s="2" customFormat="1" ht="27.95" customHeight="1" spans="1:218">
      <c r="A31" s="15"/>
      <c r="B31" s="16"/>
      <c r="C31" s="17"/>
      <c r="D31" s="17"/>
      <c r="E31" s="17"/>
      <c r="F31" s="26" t="s">
        <v>54</v>
      </c>
      <c r="G31" s="26" t="s">
        <v>55</v>
      </c>
      <c r="H31" s="26" t="s">
        <v>789</v>
      </c>
      <c r="I31" s="17" t="s">
        <v>790</v>
      </c>
      <c r="J31" s="18" t="s">
        <v>53</v>
      </c>
      <c r="K31" s="18">
        <v>1772.55</v>
      </c>
      <c r="L31" s="13"/>
      <c r="M31" s="13"/>
      <c r="N31" s="1"/>
      <c r="O31" s="3"/>
      <c r="P31" s="3"/>
      <c r="Q31" s="3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</row>
    <row r="32" s="2" customFormat="1" ht="33" customHeight="1" spans="1:218">
      <c r="A32" s="15"/>
      <c r="B32" s="16"/>
      <c r="C32" s="17"/>
      <c r="D32" s="17"/>
      <c r="E32" s="17"/>
      <c r="F32" s="26" t="s">
        <v>678</v>
      </c>
      <c r="G32" s="26" t="s">
        <v>679</v>
      </c>
      <c r="H32" s="26" t="s">
        <v>791</v>
      </c>
      <c r="I32" s="53"/>
      <c r="J32" s="54"/>
      <c r="K32" s="18">
        <v>2463</v>
      </c>
      <c r="L32" s="13"/>
      <c r="M32" s="13"/>
      <c r="N32" s="1"/>
      <c r="O32" s="3"/>
      <c r="P32" s="1"/>
      <c r="Q32" s="3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</row>
    <row r="33" s="2" customFormat="1" ht="18.95" customHeight="1" spans="1:218">
      <c r="A33" s="15"/>
      <c r="B33" s="16"/>
      <c r="C33" s="17"/>
      <c r="D33" s="17"/>
      <c r="E33" s="17"/>
      <c r="F33" s="25" t="s">
        <v>423</v>
      </c>
      <c r="G33" s="26" t="s">
        <v>325</v>
      </c>
      <c r="H33" s="25" t="s">
        <v>81</v>
      </c>
      <c r="I33" s="13"/>
      <c r="J33" s="25"/>
      <c r="K33" s="55">
        <v>89.45</v>
      </c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</row>
    <row r="34" s="2" customFormat="1" ht="18.95" customHeight="1" spans="1:218">
      <c r="A34" s="15"/>
      <c r="B34" s="16"/>
      <c r="C34" s="17"/>
      <c r="D34" s="17"/>
      <c r="E34" s="17"/>
      <c r="F34" s="25" t="s">
        <v>70</v>
      </c>
      <c r="G34" s="25" t="s">
        <v>71</v>
      </c>
      <c r="H34" s="25" t="s">
        <v>72</v>
      </c>
      <c r="I34" s="13"/>
      <c r="J34" s="17">
        <v>4</v>
      </c>
      <c r="K34" s="55">
        <v>28.8</v>
      </c>
      <c r="L34" s="13"/>
      <c r="M34" s="1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</row>
    <row r="35" s="2" customFormat="1" ht="18.95" customHeight="1" spans="1:218">
      <c r="A35" s="15"/>
      <c r="B35" s="16"/>
      <c r="C35" s="17"/>
      <c r="D35" s="17"/>
      <c r="E35" s="17"/>
      <c r="F35" s="25" t="s">
        <v>19</v>
      </c>
      <c r="G35" s="25" t="s">
        <v>20</v>
      </c>
      <c r="H35" s="25" t="s">
        <v>20</v>
      </c>
      <c r="I35" s="18"/>
      <c r="J35" s="25">
        <v>69</v>
      </c>
      <c r="K35" s="56">
        <v>3450</v>
      </c>
      <c r="L35" s="13"/>
      <c r="M35" s="1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</row>
    <row r="36" s="2" customFormat="1" ht="29.1" customHeight="1" spans="1:218">
      <c r="A36" s="15"/>
      <c r="B36" s="16"/>
      <c r="C36" s="17"/>
      <c r="D36" s="17"/>
      <c r="E36" s="17"/>
      <c r="F36" s="26" t="s">
        <v>76</v>
      </c>
      <c r="G36" s="25" t="s">
        <v>32</v>
      </c>
      <c r="H36" s="25" t="s">
        <v>32</v>
      </c>
      <c r="I36" s="17"/>
      <c r="J36" s="15"/>
      <c r="K36" s="56">
        <v>669.5</v>
      </c>
      <c r="L36" s="13"/>
      <c r="M36" s="1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</row>
    <row r="37" s="2" customFormat="1" ht="18.95" customHeight="1" spans="1:218">
      <c r="A37" s="15"/>
      <c r="B37" s="16"/>
      <c r="C37" s="17"/>
      <c r="D37" s="17"/>
      <c r="E37" s="17"/>
      <c r="F37" s="25" t="s">
        <v>77</v>
      </c>
      <c r="G37" s="25" t="s">
        <v>78</v>
      </c>
      <c r="H37" s="25" t="s">
        <v>74</v>
      </c>
      <c r="I37" s="17"/>
      <c r="J37" s="18" t="s">
        <v>53</v>
      </c>
      <c r="K37" s="56">
        <v>3017.15</v>
      </c>
      <c r="L37" s="13"/>
      <c r="M37" s="1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</row>
    <row r="38" s="2" customFormat="1" ht="30" customHeight="1" spans="1:218">
      <c r="A38" s="15"/>
      <c r="B38" s="16"/>
      <c r="C38" s="17"/>
      <c r="D38" s="17"/>
      <c r="E38" s="17"/>
      <c r="F38" s="26" t="s">
        <v>79</v>
      </c>
      <c r="G38" s="25" t="s">
        <v>80</v>
      </c>
      <c r="H38" s="25" t="s">
        <v>81</v>
      </c>
      <c r="I38" s="17"/>
      <c r="J38" s="18"/>
      <c r="K38" s="56">
        <v>353.05</v>
      </c>
      <c r="L38" s="13"/>
      <c r="M38" s="1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</row>
    <row r="39" s="2" customFormat="1" ht="32.1" customHeight="1" spans="1:218">
      <c r="A39" s="15"/>
      <c r="B39" s="16"/>
      <c r="C39" s="17"/>
      <c r="D39" s="17"/>
      <c r="E39" s="17"/>
      <c r="F39" s="26" t="s">
        <v>82</v>
      </c>
      <c r="G39" s="25"/>
      <c r="H39" s="25"/>
      <c r="I39" s="17"/>
      <c r="J39" s="18"/>
      <c r="K39" s="56">
        <v>744.8</v>
      </c>
      <c r="L39" s="13"/>
      <c r="M39" s="1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</row>
    <row r="40" s="2" customFormat="1" ht="18.95" customHeight="1" spans="1:218">
      <c r="A40" s="15"/>
      <c r="B40" s="16"/>
      <c r="C40" s="17"/>
      <c r="D40" s="17"/>
      <c r="E40" s="17"/>
      <c r="F40" s="25" t="s">
        <v>83</v>
      </c>
      <c r="G40" s="26" t="s">
        <v>792</v>
      </c>
      <c r="H40" s="25" t="s">
        <v>86</v>
      </c>
      <c r="I40" s="17"/>
      <c r="J40" s="25">
        <v>41</v>
      </c>
      <c r="K40" s="56">
        <v>2057.6</v>
      </c>
      <c r="L40" s="13"/>
      <c r="M40" s="1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</row>
    <row r="41" s="5" customFormat="1" ht="47.1" customHeight="1" spans="1:230">
      <c r="A41" s="15">
        <v>3</v>
      </c>
      <c r="B41" s="27" t="s">
        <v>87</v>
      </c>
      <c r="C41" s="28">
        <v>62754</v>
      </c>
      <c r="D41" s="28"/>
      <c r="E41" s="28">
        <v>25133</v>
      </c>
      <c r="F41" s="28" t="s">
        <v>88</v>
      </c>
      <c r="G41" s="28" t="s">
        <v>89</v>
      </c>
      <c r="H41" s="28" t="s">
        <v>90</v>
      </c>
      <c r="I41" s="28" t="s">
        <v>91</v>
      </c>
      <c r="J41" s="28"/>
      <c r="K41" s="28">
        <v>35121</v>
      </c>
      <c r="L41" s="57" t="s">
        <v>793</v>
      </c>
      <c r="M41" s="57"/>
      <c r="HV41" s="10"/>
    </row>
    <row r="42" s="5" customFormat="1" ht="47.1" customHeight="1" spans="1:230">
      <c r="A42" s="15"/>
      <c r="B42" s="27"/>
      <c r="C42" s="28"/>
      <c r="D42" s="28"/>
      <c r="E42" s="28"/>
      <c r="F42" s="28" t="s">
        <v>95</v>
      </c>
      <c r="G42" s="28" t="s">
        <v>96</v>
      </c>
      <c r="H42" s="28" t="s">
        <v>97</v>
      </c>
      <c r="I42" s="58" t="s">
        <v>53</v>
      </c>
      <c r="J42" s="28">
        <v>157</v>
      </c>
      <c r="K42" s="28">
        <v>9841</v>
      </c>
      <c r="L42" s="57"/>
      <c r="M42" s="57"/>
      <c r="HV42" s="10"/>
    </row>
    <row r="43" s="5" customFormat="1" ht="47.1" customHeight="1" spans="1:230">
      <c r="A43" s="15"/>
      <c r="B43" s="27"/>
      <c r="C43" s="28"/>
      <c r="D43" s="28"/>
      <c r="E43" s="28"/>
      <c r="F43" s="28" t="s">
        <v>98</v>
      </c>
      <c r="G43" s="28" t="s">
        <v>99</v>
      </c>
      <c r="H43" s="28" t="s">
        <v>100</v>
      </c>
      <c r="I43" s="59"/>
      <c r="J43" s="28">
        <v>167</v>
      </c>
      <c r="K43" s="28">
        <v>5161</v>
      </c>
      <c r="L43" s="57"/>
      <c r="M43" s="57"/>
      <c r="HV43" s="10"/>
    </row>
    <row r="44" s="5" customFormat="1" ht="47.1" customHeight="1" spans="1:230">
      <c r="A44" s="15"/>
      <c r="B44" s="27"/>
      <c r="C44" s="28"/>
      <c r="D44" s="28"/>
      <c r="E44" s="28"/>
      <c r="F44" s="28" t="s">
        <v>98</v>
      </c>
      <c r="G44" s="28" t="s">
        <v>99</v>
      </c>
      <c r="H44" s="28" t="s">
        <v>733</v>
      </c>
      <c r="I44" s="59"/>
      <c r="J44" s="28">
        <v>4</v>
      </c>
      <c r="K44" s="28">
        <v>241</v>
      </c>
      <c r="L44" s="57"/>
      <c r="M44" s="57"/>
      <c r="HV44" s="10"/>
    </row>
    <row r="45" s="5" customFormat="1" ht="47.1" customHeight="1" spans="1:230">
      <c r="A45" s="15"/>
      <c r="B45" s="27"/>
      <c r="C45" s="28"/>
      <c r="D45" s="28"/>
      <c r="E45" s="28"/>
      <c r="F45" s="28" t="s">
        <v>101</v>
      </c>
      <c r="G45" s="28" t="s">
        <v>99</v>
      </c>
      <c r="H45" s="28" t="s">
        <v>100</v>
      </c>
      <c r="I45" s="59"/>
      <c r="J45" s="28">
        <v>74</v>
      </c>
      <c r="K45" s="28">
        <v>2249</v>
      </c>
      <c r="L45" s="57"/>
      <c r="M45" s="57"/>
      <c r="HV45" s="10"/>
    </row>
    <row r="46" s="5" customFormat="1" ht="47.1" customHeight="1" spans="1:230">
      <c r="A46" s="15"/>
      <c r="B46" s="27"/>
      <c r="C46" s="28"/>
      <c r="D46" s="28"/>
      <c r="E46" s="28"/>
      <c r="F46" s="28" t="s">
        <v>102</v>
      </c>
      <c r="G46" s="28" t="s">
        <v>103</v>
      </c>
      <c r="H46" s="28" t="s">
        <v>103</v>
      </c>
      <c r="I46" s="60"/>
      <c r="J46" s="28">
        <v>126</v>
      </c>
      <c r="K46" s="28">
        <v>7641</v>
      </c>
      <c r="L46" s="57"/>
      <c r="M46" s="57"/>
      <c r="HV46" s="10"/>
    </row>
    <row r="47" s="5" customFormat="1" ht="47.1" customHeight="1" spans="1:230">
      <c r="A47" s="15"/>
      <c r="B47" s="27"/>
      <c r="C47" s="28"/>
      <c r="D47" s="28"/>
      <c r="E47" s="28"/>
      <c r="F47" s="28" t="s">
        <v>104</v>
      </c>
      <c r="G47" s="29"/>
      <c r="H47" s="29"/>
      <c r="I47" s="28" t="s">
        <v>91</v>
      </c>
      <c r="J47" s="28"/>
      <c r="K47" s="28">
        <v>2500</v>
      </c>
      <c r="L47" s="57"/>
      <c r="M47" s="57"/>
      <c r="HV47" s="10"/>
    </row>
    <row r="48" s="5" customFormat="1" ht="47.1" customHeight="1" spans="1:230">
      <c r="A48" s="15">
        <v>4</v>
      </c>
      <c r="B48" s="16" t="s">
        <v>105</v>
      </c>
      <c r="C48" s="15" t="s">
        <v>794</v>
      </c>
      <c r="D48" s="15"/>
      <c r="E48" s="16" t="s">
        <v>107</v>
      </c>
      <c r="F48" s="15" t="s">
        <v>108</v>
      </c>
      <c r="G48" s="15"/>
      <c r="H48" s="15"/>
      <c r="I48" s="15"/>
      <c r="J48" s="15"/>
      <c r="K48" s="15" t="s">
        <v>109</v>
      </c>
      <c r="L48" s="39" t="s">
        <v>795</v>
      </c>
      <c r="M48" s="39"/>
      <c r="HV48" s="10"/>
    </row>
    <row r="49" s="5" customFormat="1" ht="47.1" customHeight="1" spans="1:230">
      <c r="A49" s="15"/>
      <c r="B49" s="16"/>
      <c r="C49" s="15"/>
      <c r="D49" s="15"/>
      <c r="E49" s="15" t="s">
        <v>111</v>
      </c>
      <c r="F49" s="15" t="s">
        <v>112</v>
      </c>
      <c r="G49" s="15"/>
      <c r="H49" s="15"/>
      <c r="I49" s="15"/>
      <c r="J49" s="15"/>
      <c r="K49" s="15" t="s">
        <v>113</v>
      </c>
      <c r="L49" s="39"/>
      <c r="M49" s="39"/>
      <c r="HV49" s="10"/>
    </row>
    <row r="50" s="5" customFormat="1" ht="47.1" customHeight="1" spans="1:230">
      <c r="A50" s="15"/>
      <c r="B50" s="16"/>
      <c r="C50" s="15"/>
      <c r="D50" s="15"/>
      <c r="E50" s="16" t="s">
        <v>513</v>
      </c>
      <c r="F50" s="16" t="s">
        <v>737</v>
      </c>
      <c r="G50" s="16"/>
      <c r="H50" s="16"/>
      <c r="I50" s="15"/>
      <c r="J50" s="15"/>
      <c r="K50" s="15" t="s">
        <v>116</v>
      </c>
      <c r="L50" s="39"/>
      <c r="M50" s="39"/>
      <c r="HV50" s="10"/>
    </row>
    <row r="51" s="5" customFormat="1" ht="47.1" customHeight="1" spans="1:230">
      <c r="A51" s="15"/>
      <c r="B51" s="16"/>
      <c r="C51" s="15"/>
      <c r="D51" s="15"/>
      <c r="E51" s="16"/>
      <c r="F51" s="15" t="s">
        <v>117</v>
      </c>
      <c r="G51" s="15"/>
      <c r="H51" s="15"/>
      <c r="I51" s="15"/>
      <c r="J51" s="15"/>
      <c r="K51" s="15" t="s">
        <v>796</v>
      </c>
      <c r="L51" s="39"/>
      <c r="M51" s="39"/>
      <c r="HV51" s="10"/>
    </row>
    <row r="52" s="6" customFormat="1" ht="47.1" customHeight="1" spans="1:230">
      <c r="A52" s="15" t="s">
        <v>119</v>
      </c>
      <c r="B52" s="16"/>
      <c r="C52" s="17">
        <f>C6+C14+C41+Q51</f>
        <v>110262</v>
      </c>
      <c r="D52" s="17"/>
      <c r="E52" s="15"/>
      <c r="F52" s="15"/>
      <c r="G52" s="15"/>
      <c r="H52" s="15"/>
      <c r="I52" s="15"/>
      <c r="J52" s="15"/>
      <c r="K52" s="15"/>
      <c r="L52" s="15"/>
      <c r="M52" s="15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9"/>
    </row>
    <row r="53" s="1" customFormat="1" ht="14.1" customHeight="1" spans="1:13">
      <c r="A53" s="30" t="s">
        <v>797</v>
      </c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</row>
    <row r="54" s="1" customFormat="1" ht="14.1" customHeight="1" spans="1:1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</row>
    <row r="55" s="1" customFormat="1" ht="14.1" customHeight="1" spans="1:1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</row>
    <row r="56" s="1" customFormat="1" ht="21" customHeight="1" spans="1:13">
      <c r="A56" s="15" t="s">
        <v>2</v>
      </c>
      <c r="B56" s="15" t="s">
        <v>121</v>
      </c>
      <c r="C56" s="16" t="s">
        <v>122</v>
      </c>
      <c r="D56" s="16" t="s">
        <v>123</v>
      </c>
      <c r="E56" s="15" t="s">
        <v>124</v>
      </c>
      <c r="F56" s="15"/>
      <c r="G56" s="15"/>
      <c r="H56" s="15"/>
      <c r="I56" s="15"/>
      <c r="J56" s="15"/>
      <c r="K56" s="15"/>
      <c r="L56" s="15"/>
      <c r="M56" s="15"/>
    </row>
    <row r="57" s="1" customFormat="1" ht="33" customHeight="1" spans="1:13">
      <c r="A57" s="15"/>
      <c r="B57" s="15"/>
      <c r="C57" s="16"/>
      <c r="D57" s="16"/>
      <c r="E57" s="31" t="s">
        <v>7</v>
      </c>
      <c r="F57" s="15" t="s">
        <v>8</v>
      </c>
      <c r="G57" s="15" t="s">
        <v>9</v>
      </c>
      <c r="H57" s="15" t="s">
        <v>125</v>
      </c>
      <c r="I57" s="16" t="s">
        <v>11</v>
      </c>
      <c r="J57" s="16" t="s">
        <v>12</v>
      </c>
      <c r="K57" s="15" t="s">
        <v>13</v>
      </c>
      <c r="L57" s="15"/>
      <c r="M57" s="15"/>
    </row>
    <row r="58" s="1" customFormat="1" ht="21.95" customHeight="1" spans="1:13">
      <c r="A58" s="15">
        <v>1</v>
      </c>
      <c r="B58" s="32" t="s">
        <v>126</v>
      </c>
      <c r="C58" s="32">
        <v>2194</v>
      </c>
      <c r="D58" s="32" t="s">
        <v>127</v>
      </c>
      <c r="E58" s="32" t="s">
        <v>128</v>
      </c>
      <c r="F58" s="32" t="s">
        <v>129</v>
      </c>
      <c r="G58" s="32" t="s">
        <v>130</v>
      </c>
      <c r="H58" s="32" t="s">
        <v>131</v>
      </c>
      <c r="I58" s="16">
        <v>8</v>
      </c>
      <c r="J58" s="18">
        <v>32</v>
      </c>
      <c r="K58" s="61" t="s">
        <v>739</v>
      </c>
      <c r="L58" s="61"/>
      <c r="M58" s="61"/>
    </row>
    <row r="59" s="1" customFormat="1" ht="21.95" customHeight="1" spans="1:20">
      <c r="A59" s="15"/>
      <c r="B59" s="32"/>
      <c r="C59" s="32"/>
      <c r="D59" s="32"/>
      <c r="E59" s="32" t="s">
        <v>133</v>
      </c>
      <c r="F59" s="32" t="s">
        <v>134</v>
      </c>
      <c r="G59" s="32" t="s">
        <v>130</v>
      </c>
      <c r="H59" s="32" t="s">
        <v>131</v>
      </c>
      <c r="I59" s="16">
        <v>6</v>
      </c>
      <c r="J59" s="18">
        <v>22.04</v>
      </c>
      <c r="K59" s="61"/>
      <c r="L59" s="61"/>
      <c r="M59" s="61"/>
      <c r="O59" s="3"/>
      <c r="P59" s="3"/>
      <c r="Q59" s="3"/>
      <c r="R59" s="3"/>
      <c r="S59" s="3"/>
      <c r="T59" s="3"/>
    </row>
    <row r="60" s="1" customFormat="1" ht="21.95" customHeight="1" spans="1:20">
      <c r="A60" s="15"/>
      <c r="B60" s="32"/>
      <c r="C60" s="32"/>
      <c r="D60" s="32"/>
      <c r="E60" s="32" t="s">
        <v>21</v>
      </c>
      <c r="F60" s="32" t="s">
        <v>129</v>
      </c>
      <c r="G60" s="32" t="s">
        <v>129</v>
      </c>
      <c r="H60" s="33" t="s">
        <v>135</v>
      </c>
      <c r="I60" s="16">
        <v>47</v>
      </c>
      <c r="J60" s="18">
        <v>470</v>
      </c>
      <c r="K60" s="61"/>
      <c r="L60" s="61"/>
      <c r="M60" s="61"/>
      <c r="O60" s="3"/>
      <c r="P60" s="3"/>
      <c r="Q60" s="3"/>
      <c r="R60" s="3"/>
      <c r="S60" s="3"/>
      <c r="T60" s="3"/>
    </row>
    <row r="61" s="1" customFormat="1" ht="21.95" customHeight="1" spans="1:20">
      <c r="A61" s="15"/>
      <c r="B61" s="32"/>
      <c r="C61" s="32"/>
      <c r="D61" s="32"/>
      <c r="E61" s="32" t="s">
        <v>136</v>
      </c>
      <c r="F61" s="32" t="s">
        <v>137</v>
      </c>
      <c r="G61" s="32" t="s">
        <v>130</v>
      </c>
      <c r="H61" s="32" t="s">
        <v>131</v>
      </c>
      <c r="I61" s="16">
        <v>8</v>
      </c>
      <c r="J61" s="18">
        <v>40</v>
      </c>
      <c r="K61" s="61"/>
      <c r="L61" s="61"/>
      <c r="M61" s="61"/>
      <c r="O61" s="3"/>
      <c r="P61" s="3"/>
      <c r="Q61" s="3"/>
      <c r="R61" s="3"/>
      <c r="S61" s="3"/>
      <c r="T61" s="3"/>
    </row>
    <row r="62" s="1" customFormat="1" ht="21.95" customHeight="1" spans="1:20">
      <c r="A62" s="15"/>
      <c r="B62" s="32"/>
      <c r="C62" s="32"/>
      <c r="D62" s="33" t="s">
        <v>138</v>
      </c>
      <c r="E62" s="32" t="s">
        <v>139</v>
      </c>
      <c r="F62" s="32" t="s">
        <v>129</v>
      </c>
      <c r="G62" s="32" t="s">
        <v>130</v>
      </c>
      <c r="H62" s="32" t="s">
        <v>131</v>
      </c>
      <c r="I62" s="16">
        <v>26</v>
      </c>
      <c r="J62" s="18">
        <v>1170</v>
      </c>
      <c r="K62" s="61"/>
      <c r="L62" s="61"/>
      <c r="M62" s="61"/>
      <c r="O62" s="3"/>
      <c r="P62" s="3"/>
      <c r="Q62" s="3"/>
      <c r="R62" s="3"/>
      <c r="S62" s="3"/>
      <c r="T62" s="3"/>
    </row>
    <row r="63" s="1" customFormat="1" ht="21.95" customHeight="1" spans="1:20">
      <c r="A63" s="15"/>
      <c r="B63" s="32"/>
      <c r="C63" s="32"/>
      <c r="D63" s="34"/>
      <c r="E63" s="32" t="s">
        <v>140</v>
      </c>
      <c r="F63" s="32" t="s">
        <v>141</v>
      </c>
      <c r="G63" s="32" t="s">
        <v>130</v>
      </c>
      <c r="H63" s="32" t="s">
        <v>131</v>
      </c>
      <c r="I63" s="16">
        <v>10</v>
      </c>
      <c r="J63" s="18">
        <v>180</v>
      </c>
      <c r="K63" s="61"/>
      <c r="L63" s="61"/>
      <c r="M63" s="61"/>
      <c r="O63" s="3"/>
      <c r="P63" s="3"/>
      <c r="Q63" s="3"/>
      <c r="R63" s="3"/>
      <c r="S63" s="3"/>
      <c r="T63" s="3"/>
    </row>
    <row r="64" s="1" customFormat="1" ht="21.95" customHeight="1" spans="1:20">
      <c r="A64" s="15"/>
      <c r="B64" s="32"/>
      <c r="C64" s="32"/>
      <c r="D64" s="34"/>
      <c r="E64" s="32" t="s">
        <v>104</v>
      </c>
      <c r="F64" s="32" t="s">
        <v>142</v>
      </c>
      <c r="G64" s="32" t="s">
        <v>142</v>
      </c>
      <c r="H64" s="33" t="s">
        <v>135</v>
      </c>
      <c r="I64" s="62">
        <v>8</v>
      </c>
      <c r="J64" s="47">
        <v>160</v>
      </c>
      <c r="K64" s="61"/>
      <c r="L64" s="61"/>
      <c r="M64" s="61"/>
      <c r="O64" s="3"/>
      <c r="P64" s="3"/>
      <c r="Q64" s="3"/>
      <c r="R64" s="3"/>
      <c r="S64" s="3"/>
      <c r="T64" s="3"/>
    </row>
    <row r="65" s="1" customFormat="1" ht="21.95" customHeight="1" spans="1:20">
      <c r="A65" s="15"/>
      <c r="B65" s="32"/>
      <c r="C65" s="32"/>
      <c r="D65" s="34"/>
      <c r="E65" s="15" t="s">
        <v>19</v>
      </c>
      <c r="F65" s="15" t="s">
        <v>137</v>
      </c>
      <c r="G65" s="15" t="s">
        <v>130</v>
      </c>
      <c r="H65" s="33" t="s">
        <v>135</v>
      </c>
      <c r="I65" s="62">
        <v>2</v>
      </c>
      <c r="J65" s="47">
        <v>90</v>
      </c>
      <c r="K65" s="61"/>
      <c r="L65" s="61"/>
      <c r="M65" s="61"/>
      <c r="O65" s="3"/>
      <c r="P65" s="3"/>
      <c r="Q65" s="3"/>
      <c r="R65" s="3"/>
      <c r="S65" s="3"/>
      <c r="T65" s="3"/>
    </row>
    <row r="66" s="7" customFormat="1" ht="21.95" customHeight="1" spans="1:13">
      <c r="A66" s="15"/>
      <c r="B66" s="32"/>
      <c r="C66" s="32"/>
      <c r="D66" s="32" t="s">
        <v>143</v>
      </c>
      <c r="E66" s="32" t="s">
        <v>144</v>
      </c>
      <c r="F66" s="32" t="s">
        <v>134</v>
      </c>
      <c r="G66" s="32" t="s">
        <v>141</v>
      </c>
      <c r="H66" s="32" t="s">
        <v>131</v>
      </c>
      <c r="I66" s="15">
        <v>2</v>
      </c>
      <c r="J66" s="15">
        <v>30</v>
      </c>
      <c r="K66" s="61"/>
      <c r="L66" s="61"/>
      <c r="M66" s="61"/>
    </row>
    <row r="67" s="1" customFormat="1" ht="48" customHeight="1" spans="1:13">
      <c r="A67" s="67">
        <v>2</v>
      </c>
      <c r="B67" s="32" t="s">
        <v>145</v>
      </c>
      <c r="C67" s="34" t="s">
        <v>146</v>
      </c>
      <c r="D67" s="68" t="s">
        <v>740</v>
      </c>
      <c r="E67" s="68" t="s">
        <v>148</v>
      </c>
      <c r="F67" s="69" t="s">
        <v>149</v>
      </c>
      <c r="G67" s="70"/>
      <c r="H67" s="68" t="s">
        <v>131</v>
      </c>
      <c r="I67" s="127"/>
      <c r="J67" s="68" t="s">
        <v>150</v>
      </c>
      <c r="K67" s="61" t="s">
        <v>741</v>
      </c>
      <c r="L67" s="61"/>
      <c r="M67" s="61"/>
    </row>
    <row r="68" s="1" customFormat="1" ht="38.1" customHeight="1" spans="1:13">
      <c r="A68" s="67"/>
      <c r="B68" s="32"/>
      <c r="C68" s="34"/>
      <c r="D68" s="32" t="s">
        <v>742</v>
      </c>
      <c r="E68" s="32" t="s">
        <v>153</v>
      </c>
      <c r="F68" s="71" t="s">
        <v>154</v>
      </c>
      <c r="G68" s="72"/>
      <c r="H68" s="32" t="s">
        <v>131</v>
      </c>
      <c r="I68" s="128"/>
      <c r="J68" s="32" t="s">
        <v>150</v>
      </c>
      <c r="K68" s="61"/>
      <c r="L68" s="61"/>
      <c r="M68" s="61"/>
    </row>
    <row r="69" s="1" customFormat="1" ht="38.1" customHeight="1" spans="1:13">
      <c r="A69" s="67"/>
      <c r="B69" s="32"/>
      <c r="C69" s="34"/>
      <c r="D69" s="32" t="s">
        <v>743</v>
      </c>
      <c r="E69" s="32" t="s">
        <v>156</v>
      </c>
      <c r="F69" s="71" t="s">
        <v>157</v>
      </c>
      <c r="G69" s="72"/>
      <c r="H69" s="32" t="s">
        <v>131</v>
      </c>
      <c r="I69" s="128"/>
      <c r="J69" s="32" t="s">
        <v>158</v>
      </c>
      <c r="K69" s="61"/>
      <c r="L69" s="61"/>
      <c r="M69" s="61"/>
    </row>
    <row r="70" s="1" customFormat="1" ht="38.1" customHeight="1" spans="1:13">
      <c r="A70" s="73"/>
      <c r="B70" s="32"/>
      <c r="C70" s="68"/>
      <c r="D70" s="32" t="s">
        <v>744</v>
      </c>
      <c r="E70" s="32" t="s">
        <v>160</v>
      </c>
      <c r="F70" s="71" t="s">
        <v>161</v>
      </c>
      <c r="G70" s="72"/>
      <c r="H70" s="32" t="s">
        <v>131</v>
      </c>
      <c r="I70" s="128"/>
      <c r="J70" s="32" t="s">
        <v>162</v>
      </c>
      <c r="K70" s="61"/>
      <c r="L70" s="61"/>
      <c r="M70" s="61"/>
    </row>
    <row r="71" s="1" customFormat="1" ht="32.1" customHeight="1" spans="1:13">
      <c r="A71" s="15">
        <v>3</v>
      </c>
      <c r="B71" s="32" t="s">
        <v>119</v>
      </c>
      <c r="C71" s="32">
        <f>C58</f>
        <v>2194</v>
      </c>
      <c r="D71" s="74"/>
      <c r="E71" s="74"/>
      <c r="F71" s="74"/>
      <c r="G71" s="74"/>
      <c r="H71" s="74"/>
      <c r="I71" s="74"/>
      <c r="J71" s="74"/>
      <c r="K71" s="74"/>
      <c r="L71" s="74"/>
      <c r="M71" s="74"/>
    </row>
    <row r="72" s="1" customFormat="1" ht="32.1" customHeight="1" spans="1:13">
      <c r="A72" s="15">
        <v>4</v>
      </c>
      <c r="B72" s="71" t="s">
        <v>745</v>
      </c>
      <c r="C72" s="72"/>
      <c r="D72" s="75" t="s">
        <v>746</v>
      </c>
      <c r="E72" s="76"/>
      <c r="F72" s="76"/>
      <c r="G72" s="76"/>
      <c r="H72" s="76"/>
      <c r="I72" s="76"/>
      <c r="J72" s="76"/>
      <c r="K72" s="76"/>
      <c r="L72" s="76"/>
      <c r="M72" s="129"/>
    </row>
    <row r="73" s="1" customFormat="1" ht="36" customHeight="1" spans="1:13">
      <c r="A73" s="15">
        <v>5</v>
      </c>
      <c r="B73" s="71" t="s">
        <v>747</v>
      </c>
      <c r="C73" s="72"/>
      <c r="D73" s="75" t="s">
        <v>748</v>
      </c>
      <c r="E73" s="76"/>
      <c r="F73" s="76"/>
      <c r="G73" s="76"/>
      <c r="H73" s="76"/>
      <c r="I73" s="76"/>
      <c r="J73" s="76"/>
      <c r="K73" s="76"/>
      <c r="L73" s="76"/>
      <c r="M73" s="129"/>
    </row>
    <row r="74" s="1" customFormat="1" ht="15" customHeight="1" spans="1:13">
      <c r="A74" s="77" t="s">
        <v>438</v>
      </c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130"/>
    </row>
    <row r="75" s="1" customFormat="1" ht="15" customHeight="1" spans="1:13">
      <c r="A75" s="79" t="s">
        <v>798</v>
      </c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</row>
    <row r="76" s="1" customFormat="1" ht="15" customHeight="1" spans="1:13">
      <c r="A76" s="79" t="s">
        <v>166</v>
      </c>
      <c r="B76" s="80" t="s">
        <v>121</v>
      </c>
      <c r="C76" s="79" t="s">
        <v>122</v>
      </c>
      <c r="D76" s="79" t="s">
        <v>167</v>
      </c>
      <c r="E76" s="79" t="s">
        <v>168</v>
      </c>
      <c r="F76" s="79" t="s">
        <v>169</v>
      </c>
      <c r="G76" s="80" t="s">
        <v>124</v>
      </c>
      <c r="H76" s="80"/>
      <c r="I76" s="80"/>
      <c r="J76" s="80"/>
      <c r="K76" s="80"/>
      <c r="L76" s="80"/>
      <c r="M76" s="131"/>
    </row>
    <row r="77" s="1" customFormat="1" ht="24.95" customHeight="1" spans="1:13">
      <c r="A77" s="79"/>
      <c r="B77" s="80"/>
      <c r="C77" s="79"/>
      <c r="D77" s="79"/>
      <c r="E77" s="79"/>
      <c r="F77" s="79"/>
      <c r="G77" s="81" t="s">
        <v>7</v>
      </c>
      <c r="H77" s="80" t="s">
        <v>8</v>
      </c>
      <c r="I77" s="80" t="s">
        <v>9</v>
      </c>
      <c r="J77" s="79" t="s">
        <v>125</v>
      </c>
      <c r="K77" s="79" t="s">
        <v>440</v>
      </c>
      <c r="L77" s="79" t="s">
        <v>433</v>
      </c>
      <c r="M77" s="80" t="s">
        <v>13</v>
      </c>
    </row>
    <row r="78" s="1" customFormat="1" ht="15" customHeight="1" spans="1:13">
      <c r="A78" s="82" t="s">
        <v>170</v>
      </c>
      <c r="B78" s="83" t="s">
        <v>171</v>
      </c>
      <c r="C78" s="84">
        <v>8552</v>
      </c>
      <c r="D78" s="82">
        <v>93069</v>
      </c>
      <c r="E78" s="82">
        <v>153960</v>
      </c>
      <c r="F78" s="83" t="s">
        <v>172</v>
      </c>
      <c r="G78" s="85" t="s">
        <v>183</v>
      </c>
      <c r="H78" s="86" t="s">
        <v>174</v>
      </c>
      <c r="I78" s="86" t="s">
        <v>175</v>
      </c>
      <c r="J78" s="132">
        <v>4000</v>
      </c>
      <c r="K78" s="132">
        <v>71</v>
      </c>
      <c r="L78" s="132">
        <v>4356</v>
      </c>
      <c r="M78" s="133" t="s">
        <v>799</v>
      </c>
    </row>
    <row r="79" s="1" customFormat="1" ht="15" customHeight="1" spans="1:13">
      <c r="A79" s="87"/>
      <c r="B79" s="88"/>
      <c r="C79" s="89"/>
      <c r="D79" s="87"/>
      <c r="E79" s="87"/>
      <c r="F79" s="88"/>
      <c r="G79" s="85" t="s">
        <v>519</v>
      </c>
      <c r="H79" s="86" t="s">
        <v>174</v>
      </c>
      <c r="I79" s="86" t="s">
        <v>175</v>
      </c>
      <c r="J79" s="94">
        <v>2000</v>
      </c>
      <c r="K79" s="94">
        <v>37</v>
      </c>
      <c r="L79" s="94">
        <v>2310</v>
      </c>
      <c r="M79" s="134"/>
    </row>
    <row r="80" s="1" customFormat="1" ht="15" customHeight="1" spans="1:13">
      <c r="A80" s="87"/>
      <c r="B80" s="88"/>
      <c r="C80" s="89"/>
      <c r="D80" s="87"/>
      <c r="E80" s="87"/>
      <c r="F80" s="88"/>
      <c r="G80" s="85" t="s">
        <v>592</v>
      </c>
      <c r="H80" s="86" t="s">
        <v>174</v>
      </c>
      <c r="I80" s="86" t="s">
        <v>175</v>
      </c>
      <c r="J80" s="94">
        <v>1500</v>
      </c>
      <c r="K80" s="94">
        <v>37</v>
      </c>
      <c r="L80" s="94">
        <v>1502</v>
      </c>
      <c r="M80" s="134"/>
    </row>
    <row r="81" s="1" customFormat="1" ht="15" customHeight="1" spans="1:13">
      <c r="A81" s="87"/>
      <c r="B81" s="90"/>
      <c r="C81" s="91"/>
      <c r="D81" s="92"/>
      <c r="E81" s="92"/>
      <c r="F81" s="88"/>
      <c r="G81" s="85" t="s">
        <v>200</v>
      </c>
      <c r="H81" s="86" t="s">
        <v>174</v>
      </c>
      <c r="I81" s="86" t="s">
        <v>175</v>
      </c>
      <c r="J81" s="94">
        <v>1000</v>
      </c>
      <c r="K81" s="94">
        <v>17</v>
      </c>
      <c r="L81" s="94">
        <v>384</v>
      </c>
      <c r="M81" s="134"/>
    </row>
    <row r="82" s="1" customFormat="1" ht="15" customHeight="1" spans="1:13">
      <c r="A82" s="87"/>
      <c r="B82" s="93" t="s">
        <v>184</v>
      </c>
      <c r="C82" s="94">
        <v>35699</v>
      </c>
      <c r="D82" s="94">
        <v>195207</v>
      </c>
      <c r="E82" s="94">
        <v>405798</v>
      </c>
      <c r="F82" s="83" t="s">
        <v>185</v>
      </c>
      <c r="G82" s="93" t="s">
        <v>186</v>
      </c>
      <c r="H82" s="86" t="s">
        <v>174</v>
      </c>
      <c r="I82" s="86" t="s">
        <v>175</v>
      </c>
      <c r="J82" s="94" t="s">
        <v>188</v>
      </c>
      <c r="K82" s="94" t="s">
        <v>188</v>
      </c>
      <c r="L82" s="94">
        <v>35699</v>
      </c>
      <c r="M82" s="134"/>
    </row>
    <row r="83" s="1" customFormat="1" ht="15" customHeight="1" spans="1:13">
      <c r="A83" s="87"/>
      <c r="B83" s="93" t="s">
        <v>189</v>
      </c>
      <c r="C83" s="95">
        <v>2966.86</v>
      </c>
      <c r="D83" s="95">
        <v>17964</v>
      </c>
      <c r="E83" s="95">
        <v>24236</v>
      </c>
      <c r="F83" s="93" t="s">
        <v>190</v>
      </c>
      <c r="G83" s="93" t="s">
        <v>186</v>
      </c>
      <c r="H83" s="86" t="s">
        <v>174</v>
      </c>
      <c r="I83" s="86" t="s">
        <v>175</v>
      </c>
      <c r="J83" s="94" t="s">
        <v>188</v>
      </c>
      <c r="K83" s="94" t="s">
        <v>188</v>
      </c>
      <c r="L83" s="95">
        <v>2966.86</v>
      </c>
      <c r="M83" s="134"/>
    </row>
    <row r="84" s="1" customFormat="1" ht="15" customHeight="1" spans="1:13">
      <c r="A84" s="87"/>
      <c r="B84" s="93" t="s">
        <v>191</v>
      </c>
      <c r="C84" s="95" t="s">
        <v>188</v>
      </c>
      <c r="D84" s="94">
        <v>15968</v>
      </c>
      <c r="E84" s="94">
        <v>17280</v>
      </c>
      <c r="F84" s="93" t="s">
        <v>172</v>
      </c>
      <c r="G84" s="85" t="s">
        <v>519</v>
      </c>
      <c r="H84" s="86" t="s">
        <v>193</v>
      </c>
      <c r="I84" s="86" t="s">
        <v>175</v>
      </c>
      <c r="J84" s="95" t="s">
        <v>188</v>
      </c>
      <c r="K84" s="95" t="s">
        <v>188</v>
      </c>
      <c r="L84" s="95" t="s">
        <v>188</v>
      </c>
      <c r="M84" s="135"/>
    </row>
    <row r="85" s="1" customFormat="1" ht="15" customHeight="1" spans="1:13">
      <c r="A85" s="82" t="s">
        <v>194</v>
      </c>
      <c r="B85" s="86" t="s">
        <v>195</v>
      </c>
      <c r="C85" s="96">
        <f>SUM(L85:L96)</f>
        <v>24221</v>
      </c>
      <c r="D85" s="96">
        <v>275750</v>
      </c>
      <c r="E85" s="97">
        <v>739828</v>
      </c>
      <c r="F85" s="86" t="s">
        <v>172</v>
      </c>
      <c r="G85" s="86" t="s">
        <v>196</v>
      </c>
      <c r="H85" s="94" t="s">
        <v>197</v>
      </c>
      <c r="I85" s="94" t="s">
        <v>198</v>
      </c>
      <c r="J85" s="94" t="s">
        <v>135</v>
      </c>
      <c r="K85" s="94">
        <v>97</v>
      </c>
      <c r="L85" s="94">
        <v>3880</v>
      </c>
      <c r="M85" s="136" t="s">
        <v>800</v>
      </c>
    </row>
    <row r="86" s="1" customFormat="1" ht="15" customHeight="1" spans="1:13">
      <c r="A86" s="87"/>
      <c r="B86" s="86"/>
      <c r="C86" s="96"/>
      <c r="D86" s="96"/>
      <c r="E86" s="97"/>
      <c r="F86" s="86"/>
      <c r="G86" s="86" t="s">
        <v>200</v>
      </c>
      <c r="H86" s="94" t="s">
        <v>201</v>
      </c>
      <c r="I86" s="94" t="s">
        <v>43</v>
      </c>
      <c r="J86" s="94">
        <v>1500</v>
      </c>
      <c r="K86" s="93">
        <v>66</v>
      </c>
      <c r="L86" s="93">
        <v>1518</v>
      </c>
      <c r="M86" s="136"/>
    </row>
    <row r="87" s="1" customFormat="1" ht="15" customHeight="1" spans="1:13">
      <c r="A87" s="87"/>
      <c r="B87" s="86"/>
      <c r="C87" s="96"/>
      <c r="D87" s="96"/>
      <c r="E87" s="97"/>
      <c r="F87" s="86"/>
      <c r="G87" s="85" t="s">
        <v>518</v>
      </c>
      <c r="H87" s="85" t="s">
        <v>801</v>
      </c>
      <c r="I87" s="85" t="s">
        <v>175</v>
      </c>
      <c r="J87" s="85">
        <v>3000</v>
      </c>
      <c r="K87" s="93">
        <v>72</v>
      </c>
      <c r="L87" s="93">
        <v>3240</v>
      </c>
      <c r="M87" s="136"/>
    </row>
    <row r="88" s="1" customFormat="1" ht="15" customHeight="1" spans="1:13">
      <c r="A88" s="87"/>
      <c r="B88" s="86"/>
      <c r="C88" s="96"/>
      <c r="D88" s="96"/>
      <c r="E88" s="97"/>
      <c r="F88" s="86"/>
      <c r="G88" s="86" t="s">
        <v>205</v>
      </c>
      <c r="H88" s="86" t="s">
        <v>206</v>
      </c>
      <c r="I88" s="86" t="s">
        <v>99</v>
      </c>
      <c r="J88" s="94" t="s">
        <v>135</v>
      </c>
      <c r="K88" s="94">
        <v>44</v>
      </c>
      <c r="L88" s="95">
        <v>2640</v>
      </c>
      <c r="M88" s="136"/>
    </row>
    <row r="89" s="1" customFormat="1" ht="15" customHeight="1" spans="1:13">
      <c r="A89" s="87"/>
      <c r="B89" s="86"/>
      <c r="C89" s="96"/>
      <c r="D89" s="96"/>
      <c r="E89" s="97"/>
      <c r="F89" s="86"/>
      <c r="G89" s="94" t="s">
        <v>802</v>
      </c>
      <c r="H89" s="94" t="s">
        <v>803</v>
      </c>
      <c r="I89" s="94" t="s">
        <v>804</v>
      </c>
      <c r="J89" s="94" t="s">
        <v>135</v>
      </c>
      <c r="K89" s="94">
        <v>10</v>
      </c>
      <c r="L89" s="94">
        <v>600</v>
      </c>
      <c r="M89" s="136"/>
    </row>
    <row r="90" s="1" customFormat="1" ht="15" customHeight="1" spans="1:13">
      <c r="A90" s="87"/>
      <c r="B90" s="86"/>
      <c r="C90" s="96"/>
      <c r="D90" s="96"/>
      <c r="E90" s="97"/>
      <c r="F90" s="86"/>
      <c r="G90" s="86" t="s">
        <v>647</v>
      </c>
      <c r="H90" s="86" t="s">
        <v>208</v>
      </c>
      <c r="I90" s="86" t="s">
        <v>206</v>
      </c>
      <c r="J90" s="94" t="s">
        <v>135</v>
      </c>
      <c r="K90" s="94">
        <v>30</v>
      </c>
      <c r="L90" s="94">
        <v>786</v>
      </c>
      <c r="M90" s="136"/>
    </row>
    <row r="91" s="1" customFormat="1" ht="15" customHeight="1" spans="1:13">
      <c r="A91" s="87"/>
      <c r="B91" s="86"/>
      <c r="C91" s="96"/>
      <c r="D91" s="96"/>
      <c r="E91" s="97"/>
      <c r="F91" s="86"/>
      <c r="G91" s="82" t="s">
        <v>209</v>
      </c>
      <c r="H91" s="94" t="s">
        <v>805</v>
      </c>
      <c r="I91" s="94" t="s">
        <v>211</v>
      </c>
      <c r="J91" s="94" t="s">
        <v>135</v>
      </c>
      <c r="K91" s="94">
        <v>58</v>
      </c>
      <c r="L91" s="94">
        <v>1160</v>
      </c>
      <c r="M91" s="136"/>
    </row>
    <row r="92" s="1" customFormat="1" ht="15" customHeight="1" spans="1:13">
      <c r="A92" s="87"/>
      <c r="B92" s="86"/>
      <c r="C92" s="96"/>
      <c r="D92" s="96"/>
      <c r="E92" s="97"/>
      <c r="F92" s="86"/>
      <c r="G92" s="94" t="s">
        <v>213</v>
      </c>
      <c r="H92" s="94" t="s">
        <v>214</v>
      </c>
      <c r="I92" s="94" t="s">
        <v>208</v>
      </c>
      <c r="J92" s="94" t="s">
        <v>135</v>
      </c>
      <c r="K92" s="94">
        <v>49</v>
      </c>
      <c r="L92" s="94">
        <v>1273</v>
      </c>
      <c r="M92" s="136"/>
    </row>
    <row r="93" s="1" customFormat="1" ht="15" customHeight="1" spans="1:13">
      <c r="A93" s="98"/>
      <c r="B93" s="99"/>
      <c r="C93" s="100"/>
      <c r="D93" s="100"/>
      <c r="E93" s="101"/>
      <c r="F93" s="99"/>
      <c r="G93" s="102" t="s">
        <v>77</v>
      </c>
      <c r="H93" s="102" t="s">
        <v>595</v>
      </c>
      <c r="I93" s="102" t="s">
        <v>81</v>
      </c>
      <c r="J93" s="102" t="s">
        <v>135</v>
      </c>
      <c r="K93" s="102">
        <v>5</v>
      </c>
      <c r="L93" s="102">
        <v>125</v>
      </c>
      <c r="M93" s="137"/>
    </row>
    <row r="94" s="1" customFormat="1" ht="15" customHeight="1" spans="1:13">
      <c r="A94" s="87"/>
      <c r="B94" s="86"/>
      <c r="C94" s="96"/>
      <c r="D94" s="96"/>
      <c r="E94" s="97"/>
      <c r="F94" s="86"/>
      <c r="G94" s="94" t="s">
        <v>98</v>
      </c>
      <c r="H94" s="94" t="s">
        <v>99</v>
      </c>
      <c r="I94" s="94" t="s">
        <v>216</v>
      </c>
      <c r="J94" s="94" t="s">
        <v>135</v>
      </c>
      <c r="K94" s="94">
        <v>21</v>
      </c>
      <c r="L94" s="94">
        <v>1358</v>
      </c>
      <c r="M94" s="136"/>
    </row>
    <row r="95" s="1" customFormat="1" ht="15" customHeight="1" spans="1:13">
      <c r="A95" s="87"/>
      <c r="B95" s="86"/>
      <c r="C95" s="96"/>
      <c r="D95" s="96"/>
      <c r="E95" s="97"/>
      <c r="F95" s="86"/>
      <c r="G95" s="94" t="s">
        <v>806</v>
      </c>
      <c r="H95" s="94" t="s">
        <v>807</v>
      </c>
      <c r="I95" s="94" t="s">
        <v>808</v>
      </c>
      <c r="J95" s="94" t="s">
        <v>809</v>
      </c>
      <c r="K95" s="94">
        <v>24</v>
      </c>
      <c r="L95" s="94">
        <v>1778</v>
      </c>
      <c r="M95" s="136"/>
    </row>
    <row r="96" s="1" customFormat="1" ht="15" customHeight="1" spans="1:13">
      <c r="A96" s="87"/>
      <c r="B96" s="86"/>
      <c r="C96" s="96"/>
      <c r="D96" s="96"/>
      <c r="E96" s="97"/>
      <c r="F96" s="86"/>
      <c r="G96" s="86" t="s">
        <v>217</v>
      </c>
      <c r="H96" s="86" t="s">
        <v>218</v>
      </c>
      <c r="I96" s="86" t="s">
        <v>218</v>
      </c>
      <c r="J96" s="94" t="s">
        <v>135</v>
      </c>
      <c r="K96" s="94" t="s">
        <v>188</v>
      </c>
      <c r="L96" s="95">
        <v>5863</v>
      </c>
      <c r="M96" s="136"/>
    </row>
    <row r="97" s="1" customFormat="1" ht="15" customHeight="1" spans="1:13">
      <c r="A97" s="87"/>
      <c r="B97" s="103" t="s">
        <v>219</v>
      </c>
      <c r="C97" s="103">
        <f>SUM(L97:L103)</f>
        <v>113</v>
      </c>
      <c r="D97" s="103">
        <v>1423.5</v>
      </c>
      <c r="E97" s="103">
        <v>4600</v>
      </c>
      <c r="F97" s="103" t="s">
        <v>220</v>
      </c>
      <c r="G97" s="94" t="s">
        <v>221</v>
      </c>
      <c r="H97" s="104" t="s">
        <v>222</v>
      </c>
      <c r="I97" s="138"/>
      <c r="J97" s="94" t="s">
        <v>131</v>
      </c>
      <c r="K97" s="139" t="s">
        <v>223</v>
      </c>
      <c r="L97" s="94">
        <v>12</v>
      </c>
      <c r="M97" s="140" t="s">
        <v>810</v>
      </c>
    </row>
    <row r="98" s="1" customFormat="1" ht="15" customHeight="1" spans="1:13">
      <c r="A98" s="87"/>
      <c r="B98" s="105"/>
      <c r="C98" s="105"/>
      <c r="D98" s="105"/>
      <c r="E98" s="105"/>
      <c r="F98" s="106"/>
      <c r="G98" s="86" t="s">
        <v>148</v>
      </c>
      <c r="H98" s="86" t="s">
        <v>225</v>
      </c>
      <c r="I98" s="86"/>
      <c r="J98" s="86" t="s">
        <v>226</v>
      </c>
      <c r="K98" s="86" t="s">
        <v>447</v>
      </c>
      <c r="L98" s="86">
        <v>29</v>
      </c>
      <c r="M98" s="141"/>
    </row>
    <row r="99" s="1" customFormat="1" ht="15" customHeight="1" spans="1:13">
      <c r="A99" s="87"/>
      <c r="B99" s="105"/>
      <c r="C99" s="105"/>
      <c r="D99" s="105"/>
      <c r="E99" s="105"/>
      <c r="F99" s="105" t="s">
        <v>228</v>
      </c>
      <c r="G99" s="86" t="s">
        <v>229</v>
      </c>
      <c r="H99" s="104" t="s">
        <v>230</v>
      </c>
      <c r="I99" s="138"/>
      <c r="J99" s="94" t="s">
        <v>131</v>
      </c>
      <c r="K99" s="86" t="s">
        <v>231</v>
      </c>
      <c r="L99" s="86">
        <v>6</v>
      </c>
      <c r="M99" s="141"/>
    </row>
    <row r="100" s="1" customFormat="1" ht="15" customHeight="1" spans="1:13">
      <c r="A100" s="87"/>
      <c r="B100" s="105"/>
      <c r="C100" s="105"/>
      <c r="D100" s="105"/>
      <c r="E100" s="105"/>
      <c r="F100" s="106"/>
      <c r="G100" s="86" t="s">
        <v>232</v>
      </c>
      <c r="H100" s="86" t="s">
        <v>225</v>
      </c>
      <c r="I100" s="86"/>
      <c r="J100" s="86" t="s">
        <v>226</v>
      </c>
      <c r="K100" s="86" t="s">
        <v>811</v>
      </c>
      <c r="L100" s="86">
        <v>61</v>
      </c>
      <c r="M100" s="141"/>
    </row>
    <row r="101" s="1" customFormat="1" ht="15" customHeight="1" spans="1:13">
      <c r="A101" s="87"/>
      <c r="B101" s="105"/>
      <c r="C101" s="105"/>
      <c r="D101" s="105"/>
      <c r="E101" s="105"/>
      <c r="F101" s="86" t="s">
        <v>234</v>
      </c>
      <c r="G101" s="86" t="s">
        <v>235</v>
      </c>
      <c r="H101" s="86" t="s">
        <v>236</v>
      </c>
      <c r="I101" s="86"/>
      <c r="J101" s="86" t="s">
        <v>226</v>
      </c>
      <c r="K101" s="86">
        <v>0</v>
      </c>
      <c r="L101" s="86">
        <v>0</v>
      </c>
      <c r="M101" s="141"/>
    </row>
    <row r="102" s="1" customFormat="1" ht="15" customHeight="1" spans="1:13">
      <c r="A102" s="87"/>
      <c r="B102" s="105"/>
      <c r="C102" s="105"/>
      <c r="D102" s="105"/>
      <c r="E102" s="105"/>
      <c r="F102" s="86" t="s">
        <v>238</v>
      </c>
      <c r="G102" s="86" t="s">
        <v>239</v>
      </c>
      <c r="H102" s="86" t="s">
        <v>240</v>
      </c>
      <c r="I102" s="86"/>
      <c r="J102" s="86" t="s">
        <v>226</v>
      </c>
      <c r="K102" s="86" t="s">
        <v>237</v>
      </c>
      <c r="L102" s="86">
        <v>1</v>
      </c>
      <c r="M102" s="141"/>
    </row>
    <row r="103" s="1" customFormat="1" ht="15" customHeight="1" spans="1:13">
      <c r="A103" s="92"/>
      <c r="B103" s="106"/>
      <c r="C103" s="106"/>
      <c r="D103" s="106"/>
      <c r="E103" s="106"/>
      <c r="F103" s="86" t="s">
        <v>241</v>
      </c>
      <c r="G103" s="86" t="s">
        <v>242</v>
      </c>
      <c r="H103" s="86" t="s">
        <v>240</v>
      </c>
      <c r="I103" s="86"/>
      <c r="J103" s="86" t="s">
        <v>226</v>
      </c>
      <c r="K103" s="86" t="s">
        <v>223</v>
      </c>
      <c r="L103" s="86">
        <v>4</v>
      </c>
      <c r="M103" s="142"/>
    </row>
    <row r="104" s="1" customFormat="1" ht="15" customHeight="1" spans="1:13">
      <c r="A104" s="98" t="s">
        <v>243</v>
      </c>
      <c r="B104" s="107" t="s">
        <v>244</v>
      </c>
      <c r="C104" s="108" t="s">
        <v>188</v>
      </c>
      <c r="D104" s="109">
        <v>0</v>
      </c>
      <c r="E104" s="109">
        <v>18701</v>
      </c>
      <c r="F104" s="110" t="s">
        <v>245</v>
      </c>
      <c r="G104" s="99" t="s">
        <v>246</v>
      </c>
      <c r="H104" s="99" t="s">
        <v>247</v>
      </c>
      <c r="I104" s="99" t="s">
        <v>216</v>
      </c>
      <c r="J104" s="108" t="s">
        <v>188</v>
      </c>
      <c r="K104" s="108" t="s">
        <v>188</v>
      </c>
      <c r="L104" s="108">
        <v>0</v>
      </c>
      <c r="M104" s="140" t="s">
        <v>812</v>
      </c>
    </row>
    <row r="105" s="1" customFormat="1" ht="15" customHeight="1" spans="1:13">
      <c r="A105" s="98"/>
      <c r="B105" s="111"/>
      <c r="C105" s="109">
        <v>1248</v>
      </c>
      <c r="D105" s="109">
        <v>7081</v>
      </c>
      <c r="E105" s="109">
        <v>9534</v>
      </c>
      <c r="F105" s="112"/>
      <c r="G105" s="99" t="s">
        <v>249</v>
      </c>
      <c r="H105" s="111" t="s">
        <v>99</v>
      </c>
      <c r="I105" s="99" t="s">
        <v>216</v>
      </c>
      <c r="J105" s="108" t="s">
        <v>188</v>
      </c>
      <c r="K105" s="108">
        <v>19</v>
      </c>
      <c r="L105" s="109">
        <v>1248</v>
      </c>
      <c r="M105" s="141"/>
    </row>
    <row r="106" s="1" customFormat="1" ht="15" customHeight="1" spans="1:13">
      <c r="A106" s="98"/>
      <c r="B106" s="107" t="s">
        <v>250</v>
      </c>
      <c r="C106" s="108" t="s">
        <v>188</v>
      </c>
      <c r="D106" s="108" t="s">
        <v>188</v>
      </c>
      <c r="E106" s="108" t="s">
        <v>188</v>
      </c>
      <c r="F106" s="113" t="s">
        <v>172</v>
      </c>
      <c r="G106" s="99" t="s">
        <v>246</v>
      </c>
      <c r="H106" s="108" t="s">
        <v>188</v>
      </c>
      <c r="I106" s="108" t="s">
        <v>188</v>
      </c>
      <c r="J106" s="108" t="s">
        <v>188</v>
      </c>
      <c r="K106" s="108" t="s">
        <v>188</v>
      </c>
      <c r="L106" s="143">
        <v>0</v>
      </c>
      <c r="M106" s="141"/>
    </row>
    <row r="107" s="1" customFormat="1" ht="15" customHeight="1" spans="1:13">
      <c r="A107" s="114"/>
      <c r="B107" s="111"/>
      <c r="C107" s="108">
        <v>2402</v>
      </c>
      <c r="D107" s="115">
        <v>14864</v>
      </c>
      <c r="E107" s="115">
        <v>28478</v>
      </c>
      <c r="F107" s="111"/>
      <c r="G107" s="99" t="s">
        <v>249</v>
      </c>
      <c r="H107" s="99" t="s">
        <v>99</v>
      </c>
      <c r="I107" s="99" t="s">
        <v>251</v>
      </c>
      <c r="J107" s="108" t="s">
        <v>188</v>
      </c>
      <c r="K107" s="109">
        <v>77</v>
      </c>
      <c r="L107" s="109">
        <v>2402</v>
      </c>
      <c r="M107" s="142"/>
    </row>
    <row r="108" s="1" customFormat="1" ht="15" customHeight="1" spans="1:13">
      <c r="A108" s="86" t="s">
        <v>598</v>
      </c>
      <c r="B108" s="86"/>
      <c r="C108" s="95">
        <v>75089</v>
      </c>
      <c r="D108" s="116"/>
      <c r="E108" s="116"/>
      <c r="F108" s="86"/>
      <c r="G108" s="86"/>
      <c r="H108" s="86"/>
      <c r="I108" s="86"/>
      <c r="J108" s="94"/>
      <c r="K108" s="144"/>
      <c r="L108" s="144"/>
      <c r="M108" s="136"/>
    </row>
    <row r="109" s="2" customFormat="1" ht="23.1" customHeight="1" spans="1:13">
      <c r="A109" s="117" t="s">
        <v>252</v>
      </c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45"/>
    </row>
    <row r="110" s="2" customFormat="1" ht="21" customHeight="1" spans="1:13">
      <c r="A110" s="119" t="s">
        <v>813</v>
      </c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46"/>
    </row>
    <row r="111" s="2" customFormat="1" ht="30" customHeight="1" spans="1:13">
      <c r="A111" s="121" t="s">
        <v>2</v>
      </c>
      <c r="B111" s="121" t="s">
        <v>254</v>
      </c>
      <c r="C111" s="121" t="s">
        <v>255</v>
      </c>
      <c r="D111" s="121" t="s">
        <v>256</v>
      </c>
      <c r="E111" s="121" t="s">
        <v>257</v>
      </c>
      <c r="F111" s="121" t="s">
        <v>258</v>
      </c>
      <c r="G111" s="121" t="s">
        <v>259</v>
      </c>
      <c r="H111" s="121" t="s">
        <v>260</v>
      </c>
      <c r="I111" s="121" t="s">
        <v>261</v>
      </c>
      <c r="J111" s="121" t="s">
        <v>262</v>
      </c>
      <c r="K111" s="147" t="s">
        <v>263</v>
      </c>
      <c r="L111" s="147" t="s">
        <v>264</v>
      </c>
      <c r="M111" s="148"/>
    </row>
    <row r="112" s="2" customFormat="1" ht="24" customHeight="1" spans="1:13">
      <c r="A112" s="121">
        <v>1</v>
      </c>
      <c r="B112" s="122" t="s">
        <v>265</v>
      </c>
      <c r="C112" s="123" t="s">
        <v>98</v>
      </c>
      <c r="D112" s="124">
        <v>11695</v>
      </c>
      <c r="E112" s="121">
        <v>5260</v>
      </c>
      <c r="F112" s="123">
        <v>6435</v>
      </c>
      <c r="G112" s="123">
        <v>0</v>
      </c>
      <c r="H112" s="123">
        <v>107303</v>
      </c>
      <c r="I112" s="123">
        <v>57895</v>
      </c>
      <c r="J112" s="123">
        <v>103727</v>
      </c>
      <c r="K112" s="149">
        <v>2516787</v>
      </c>
      <c r="L112" s="150" t="s">
        <v>814</v>
      </c>
      <c r="M112" s="14"/>
    </row>
    <row r="113" s="2" customFormat="1" ht="24" customHeight="1" spans="1:13">
      <c r="A113" s="121"/>
      <c r="B113" s="122"/>
      <c r="C113" s="123" t="s">
        <v>101</v>
      </c>
      <c r="D113" s="124">
        <v>4603</v>
      </c>
      <c r="E113" s="123">
        <v>2283</v>
      </c>
      <c r="F113" s="123">
        <v>2320</v>
      </c>
      <c r="G113" s="123">
        <v>0</v>
      </c>
      <c r="H113" s="123">
        <v>41115</v>
      </c>
      <c r="I113" s="151">
        <v>18171</v>
      </c>
      <c r="J113" s="123">
        <v>29090</v>
      </c>
      <c r="K113" s="149">
        <v>694283</v>
      </c>
      <c r="L113" s="14"/>
      <c r="M113" s="14"/>
    </row>
    <row r="114" s="2" customFormat="1" ht="24" customHeight="1" spans="1:13">
      <c r="A114" s="121"/>
      <c r="B114" s="122"/>
      <c r="C114" s="123" t="s">
        <v>267</v>
      </c>
      <c r="D114" s="124">
        <v>1286</v>
      </c>
      <c r="E114" s="123">
        <v>1119</v>
      </c>
      <c r="F114" s="123">
        <v>167</v>
      </c>
      <c r="G114" s="123">
        <v>0</v>
      </c>
      <c r="H114" s="123">
        <v>23765</v>
      </c>
      <c r="I114" s="123">
        <v>200</v>
      </c>
      <c r="J114" s="123">
        <v>11464</v>
      </c>
      <c r="K114" s="123">
        <v>146279</v>
      </c>
      <c r="L114" s="14"/>
      <c r="M114" s="14"/>
    </row>
    <row r="115" s="2" customFormat="1" ht="24" customHeight="1" spans="1:13">
      <c r="A115" s="121"/>
      <c r="B115" s="122"/>
      <c r="C115" s="123" t="s">
        <v>246</v>
      </c>
      <c r="D115" s="124">
        <v>0</v>
      </c>
      <c r="E115" s="123">
        <v>0</v>
      </c>
      <c r="F115" s="123">
        <v>0</v>
      </c>
      <c r="G115" s="123">
        <v>0</v>
      </c>
      <c r="H115" s="123">
        <v>584</v>
      </c>
      <c r="I115" s="123">
        <v>100</v>
      </c>
      <c r="J115" s="123">
        <v>8</v>
      </c>
      <c r="K115" s="123">
        <v>854</v>
      </c>
      <c r="L115" s="14"/>
      <c r="M115" s="14"/>
    </row>
    <row r="116" s="2" customFormat="1" ht="24" customHeight="1" spans="1:13">
      <c r="A116" s="121"/>
      <c r="B116" s="122"/>
      <c r="C116" s="123" t="s">
        <v>268</v>
      </c>
      <c r="D116" s="124">
        <v>40</v>
      </c>
      <c r="E116" s="123">
        <v>0</v>
      </c>
      <c r="F116" s="123">
        <v>40</v>
      </c>
      <c r="G116" s="123">
        <v>40</v>
      </c>
      <c r="H116" s="123">
        <v>6445</v>
      </c>
      <c r="I116" s="123">
        <v>1240</v>
      </c>
      <c r="J116" s="123">
        <v>1402</v>
      </c>
      <c r="K116" s="123">
        <v>77061</v>
      </c>
      <c r="L116" s="14"/>
      <c r="M116" s="14"/>
    </row>
    <row r="117" s="2" customFormat="1" ht="24" customHeight="1" spans="1:13">
      <c r="A117" s="121"/>
      <c r="B117" s="122"/>
      <c r="C117" s="123" t="s">
        <v>269</v>
      </c>
      <c r="D117" s="124">
        <v>611</v>
      </c>
      <c r="E117" s="123">
        <v>0</v>
      </c>
      <c r="F117" s="123">
        <v>611</v>
      </c>
      <c r="G117" s="123">
        <v>611</v>
      </c>
      <c r="H117" s="123">
        <v>0</v>
      </c>
      <c r="I117" s="123">
        <v>0</v>
      </c>
      <c r="J117" s="123">
        <v>7921</v>
      </c>
      <c r="K117" s="123">
        <v>104994</v>
      </c>
      <c r="L117" s="14"/>
      <c r="M117" s="14"/>
    </row>
    <row r="118" s="2" customFormat="1" ht="24" customHeight="1" spans="1:13">
      <c r="A118" s="121"/>
      <c r="B118" s="122"/>
      <c r="C118" s="123" t="s">
        <v>270</v>
      </c>
      <c r="D118" s="124">
        <v>1434</v>
      </c>
      <c r="E118" s="123">
        <v>1132</v>
      </c>
      <c r="F118" s="123">
        <v>302</v>
      </c>
      <c r="G118" s="123">
        <v>1434</v>
      </c>
      <c r="H118" s="123">
        <v>18275</v>
      </c>
      <c r="I118" s="123">
        <v>1383</v>
      </c>
      <c r="J118" s="123">
        <v>7107</v>
      </c>
      <c r="K118" s="123">
        <v>72263</v>
      </c>
      <c r="L118" s="14"/>
      <c r="M118" s="14"/>
    </row>
    <row r="119" s="2" customFormat="1" ht="24" customHeight="1" spans="1:13">
      <c r="A119" s="121"/>
      <c r="B119" s="122"/>
      <c r="C119" s="123" t="s">
        <v>271</v>
      </c>
      <c r="D119" s="124">
        <v>0</v>
      </c>
      <c r="E119" s="123">
        <v>0</v>
      </c>
      <c r="F119" s="123">
        <v>0</v>
      </c>
      <c r="G119" s="123">
        <v>0</v>
      </c>
      <c r="H119" s="123">
        <v>4711</v>
      </c>
      <c r="I119" s="123">
        <v>0</v>
      </c>
      <c r="J119" s="123">
        <v>1203</v>
      </c>
      <c r="K119" s="149">
        <v>6826</v>
      </c>
      <c r="L119" s="14"/>
      <c r="M119" s="14"/>
    </row>
    <row r="120" s="2" customFormat="1" ht="24" customHeight="1" spans="1:13">
      <c r="A120" s="121"/>
      <c r="B120" s="122"/>
      <c r="C120" s="123" t="s">
        <v>272</v>
      </c>
      <c r="D120" s="124">
        <v>19669</v>
      </c>
      <c r="E120" s="124">
        <v>9794</v>
      </c>
      <c r="F120" s="124">
        <v>9875</v>
      </c>
      <c r="G120" s="124">
        <v>2085</v>
      </c>
      <c r="H120" s="124">
        <v>202198</v>
      </c>
      <c r="I120" s="124">
        <v>78989</v>
      </c>
      <c r="J120" s="124">
        <v>161922</v>
      </c>
      <c r="K120" s="152">
        <v>3619347</v>
      </c>
      <c r="L120" s="14"/>
      <c r="M120" s="14"/>
    </row>
    <row r="121" s="2" customFormat="1" ht="29.25" customHeight="1" spans="1:13">
      <c r="A121" s="121">
        <v>2</v>
      </c>
      <c r="B121" s="125" t="s">
        <v>273</v>
      </c>
      <c r="C121" s="121" t="s">
        <v>274</v>
      </c>
      <c r="D121" s="121" t="s">
        <v>256</v>
      </c>
      <c r="E121" s="121" t="s">
        <v>257</v>
      </c>
      <c r="F121" s="121" t="s">
        <v>258</v>
      </c>
      <c r="G121" s="121" t="s">
        <v>275</v>
      </c>
      <c r="H121" s="121" t="s">
        <v>276</v>
      </c>
      <c r="I121" s="121" t="s">
        <v>277</v>
      </c>
      <c r="J121" s="121" t="s">
        <v>262</v>
      </c>
      <c r="K121" s="121" t="s">
        <v>263</v>
      </c>
      <c r="L121" s="121" t="s">
        <v>278</v>
      </c>
      <c r="M121" s="121"/>
    </row>
    <row r="122" s="2" customFormat="1" ht="30.95" customHeight="1" spans="1:13">
      <c r="A122" s="121"/>
      <c r="B122" s="125"/>
      <c r="C122" s="121" t="s">
        <v>699</v>
      </c>
      <c r="D122" s="126">
        <v>0</v>
      </c>
      <c r="E122" s="121">
        <v>0</v>
      </c>
      <c r="F122" s="121">
        <v>0</v>
      </c>
      <c r="G122" s="121">
        <v>0</v>
      </c>
      <c r="H122" s="121">
        <v>0</v>
      </c>
      <c r="I122" s="123">
        <v>3089</v>
      </c>
      <c r="J122" s="121">
        <v>0</v>
      </c>
      <c r="K122" s="121">
        <v>173148</v>
      </c>
      <c r="L122" s="153" t="s">
        <v>815</v>
      </c>
      <c r="M122" s="154"/>
    </row>
    <row r="123" s="2" customFormat="1" ht="30.95" customHeight="1" spans="1:13">
      <c r="A123" s="121"/>
      <c r="B123" s="125"/>
      <c r="C123" s="121" t="s">
        <v>281</v>
      </c>
      <c r="D123" s="126">
        <v>2236</v>
      </c>
      <c r="E123" s="121">
        <v>0</v>
      </c>
      <c r="F123" s="121">
        <v>2236</v>
      </c>
      <c r="G123" s="121">
        <v>37</v>
      </c>
      <c r="H123" s="121">
        <v>285</v>
      </c>
      <c r="I123" s="121">
        <v>3532</v>
      </c>
      <c r="J123" s="121">
        <v>17173</v>
      </c>
      <c r="K123" s="121">
        <v>212531</v>
      </c>
      <c r="L123" s="155"/>
      <c r="M123" s="156"/>
    </row>
    <row r="124" s="2" customFormat="1" ht="30.95" customHeight="1" spans="1:13">
      <c r="A124" s="121"/>
      <c r="B124" s="125"/>
      <c r="C124" s="121" t="s">
        <v>282</v>
      </c>
      <c r="D124" s="126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101</v>
      </c>
      <c r="J124" s="121">
        <v>0</v>
      </c>
      <c r="K124" s="121">
        <v>5569</v>
      </c>
      <c r="L124" s="155"/>
      <c r="M124" s="156"/>
    </row>
    <row r="125" s="2" customFormat="1" ht="30.95" customHeight="1" spans="1:13">
      <c r="A125" s="121"/>
      <c r="B125" s="125"/>
      <c r="C125" s="121" t="s">
        <v>701</v>
      </c>
      <c r="D125" s="126">
        <v>2803</v>
      </c>
      <c r="E125" s="121">
        <v>0</v>
      </c>
      <c r="F125" s="15">
        <v>2803</v>
      </c>
      <c r="G125" s="15">
        <v>48</v>
      </c>
      <c r="H125" s="121">
        <v>378</v>
      </c>
      <c r="I125" s="121">
        <v>6324</v>
      </c>
      <c r="J125" s="15">
        <v>22600</v>
      </c>
      <c r="K125" s="121">
        <v>380022</v>
      </c>
      <c r="L125" s="155"/>
      <c r="M125" s="156"/>
    </row>
    <row r="126" s="2" customFormat="1" ht="30.95" customHeight="1" spans="1:13">
      <c r="A126" s="121"/>
      <c r="B126" s="125"/>
      <c r="C126" s="121" t="s">
        <v>284</v>
      </c>
      <c r="D126" s="126">
        <v>1918</v>
      </c>
      <c r="E126" s="121">
        <v>0</v>
      </c>
      <c r="F126" s="15">
        <v>1918</v>
      </c>
      <c r="G126" s="15">
        <v>32</v>
      </c>
      <c r="H126" s="121">
        <v>356</v>
      </c>
      <c r="I126" s="121">
        <v>6645</v>
      </c>
      <c r="J126" s="15">
        <v>21411</v>
      </c>
      <c r="K126" s="121">
        <v>399548</v>
      </c>
      <c r="L126" s="155"/>
      <c r="M126" s="156"/>
    </row>
    <row r="127" s="2" customFormat="1" ht="30.95" customHeight="1" spans="1:13">
      <c r="A127" s="121"/>
      <c r="B127" s="125"/>
      <c r="C127" s="121" t="s">
        <v>285</v>
      </c>
      <c r="D127" s="126">
        <v>0</v>
      </c>
      <c r="E127" s="123">
        <v>0</v>
      </c>
      <c r="F127" s="15">
        <v>0</v>
      </c>
      <c r="G127" s="15">
        <v>0</v>
      </c>
      <c r="H127" s="123">
        <v>0</v>
      </c>
      <c r="I127" s="123">
        <v>2971</v>
      </c>
      <c r="J127" s="15">
        <v>0</v>
      </c>
      <c r="K127" s="123">
        <v>178583</v>
      </c>
      <c r="L127" s="155"/>
      <c r="M127" s="156"/>
    </row>
    <row r="128" s="2" customFormat="1" ht="30.95" customHeight="1" spans="1:13">
      <c r="A128" s="121"/>
      <c r="B128" s="125"/>
      <c r="C128" s="121" t="s">
        <v>286</v>
      </c>
      <c r="D128" s="126">
        <v>0</v>
      </c>
      <c r="E128" s="123">
        <v>0</v>
      </c>
      <c r="F128" s="123">
        <v>0</v>
      </c>
      <c r="G128" s="123">
        <v>0</v>
      </c>
      <c r="H128" s="123">
        <v>0</v>
      </c>
      <c r="I128" s="123">
        <v>290</v>
      </c>
      <c r="J128" s="123">
        <v>0</v>
      </c>
      <c r="K128" s="123">
        <v>16118</v>
      </c>
      <c r="L128" s="155"/>
      <c r="M128" s="156"/>
    </row>
    <row r="129" s="2" customFormat="1" ht="30.95" customHeight="1" spans="1:13">
      <c r="A129" s="121"/>
      <c r="B129" s="125"/>
      <c r="C129" s="121" t="s">
        <v>272</v>
      </c>
      <c r="D129" s="124">
        <v>6957</v>
      </c>
      <c r="E129" s="124">
        <v>0</v>
      </c>
      <c r="F129" s="124">
        <v>6957</v>
      </c>
      <c r="G129" s="124">
        <v>117</v>
      </c>
      <c r="H129" s="124">
        <v>1019</v>
      </c>
      <c r="I129" s="124">
        <v>22952</v>
      </c>
      <c r="J129" s="124">
        <v>61184</v>
      </c>
      <c r="K129" s="124">
        <v>1365519</v>
      </c>
      <c r="L129" s="210"/>
      <c r="M129" s="211"/>
    </row>
    <row r="130" s="2" customFormat="1" ht="42" customHeight="1" spans="1:13">
      <c r="A130" s="121">
        <v>3</v>
      </c>
      <c r="B130" s="121" t="s">
        <v>254</v>
      </c>
      <c r="C130" s="121" t="s">
        <v>255</v>
      </c>
      <c r="D130" s="121" t="s">
        <v>256</v>
      </c>
      <c r="E130" s="121" t="s">
        <v>257</v>
      </c>
      <c r="F130" s="121" t="s">
        <v>258</v>
      </c>
      <c r="G130" s="121" t="s">
        <v>259</v>
      </c>
      <c r="H130" s="121" t="s">
        <v>260</v>
      </c>
      <c r="I130" s="121" t="s">
        <v>261</v>
      </c>
      <c r="J130" s="121" t="s">
        <v>262</v>
      </c>
      <c r="K130" s="121" t="s">
        <v>263</v>
      </c>
      <c r="L130" s="121" t="s">
        <v>287</v>
      </c>
      <c r="M130" s="121"/>
    </row>
    <row r="131" s="2" customFormat="1" ht="27" customHeight="1" spans="1:13">
      <c r="A131" s="121"/>
      <c r="B131" s="157" t="s">
        <v>288</v>
      </c>
      <c r="C131" s="123" t="s">
        <v>98</v>
      </c>
      <c r="D131" s="123">
        <v>0</v>
      </c>
      <c r="E131" s="123">
        <v>0</v>
      </c>
      <c r="F131" s="123">
        <v>0</v>
      </c>
      <c r="G131" s="123">
        <v>0</v>
      </c>
      <c r="H131" s="158">
        <v>0</v>
      </c>
      <c r="I131" s="158">
        <v>0</v>
      </c>
      <c r="J131" s="158">
        <v>8603</v>
      </c>
      <c r="K131" s="158">
        <v>53678</v>
      </c>
      <c r="L131" s="212" t="s">
        <v>816</v>
      </c>
      <c r="M131" s="213"/>
    </row>
    <row r="132" s="2" customFormat="1" ht="27" customHeight="1" spans="1:13">
      <c r="A132" s="121"/>
      <c r="B132" s="157"/>
      <c r="C132" s="123" t="s">
        <v>101</v>
      </c>
      <c r="D132" s="123">
        <v>0</v>
      </c>
      <c r="E132" s="123">
        <v>0</v>
      </c>
      <c r="F132" s="123">
        <v>0</v>
      </c>
      <c r="G132" s="123">
        <v>0</v>
      </c>
      <c r="H132" s="159"/>
      <c r="I132" s="159"/>
      <c r="J132" s="159"/>
      <c r="K132" s="159"/>
      <c r="L132" s="214"/>
      <c r="M132" s="215"/>
    </row>
    <row r="133" s="2" customFormat="1" ht="27" customHeight="1" spans="1:13">
      <c r="A133" s="121"/>
      <c r="B133" s="157"/>
      <c r="C133" s="123" t="s">
        <v>269</v>
      </c>
      <c r="D133" s="123">
        <v>0</v>
      </c>
      <c r="E133" s="123">
        <v>0</v>
      </c>
      <c r="F133" s="123">
        <v>0</v>
      </c>
      <c r="G133" s="123">
        <v>0</v>
      </c>
      <c r="H133" s="159"/>
      <c r="I133" s="159"/>
      <c r="J133" s="159"/>
      <c r="K133" s="159"/>
      <c r="L133" s="214"/>
      <c r="M133" s="215"/>
    </row>
    <row r="134" s="8" customFormat="1" ht="27" customHeight="1" spans="1:13">
      <c r="A134" s="121"/>
      <c r="B134" s="157"/>
      <c r="C134" s="123" t="s">
        <v>268</v>
      </c>
      <c r="D134" s="123">
        <v>0</v>
      </c>
      <c r="E134" s="123">
        <v>0</v>
      </c>
      <c r="F134" s="123">
        <v>0</v>
      </c>
      <c r="G134" s="123">
        <v>0</v>
      </c>
      <c r="H134" s="159"/>
      <c r="I134" s="159"/>
      <c r="J134" s="159"/>
      <c r="K134" s="159"/>
      <c r="L134" s="214"/>
      <c r="M134" s="215"/>
    </row>
    <row r="135" s="2" customFormat="1" ht="27" customHeight="1" spans="1:13">
      <c r="A135" s="121"/>
      <c r="B135" s="157"/>
      <c r="C135" s="123" t="s">
        <v>267</v>
      </c>
      <c r="D135" s="123">
        <v>0</v>
      </c>
      <c r="E135" s="123">
        <v>0</v>
      </c>
      <c r="F135" s="123"/>
      <c r="G135" s="123">
        <v>0</v>
      </c>
      <c r="H135" s="159"/>
      <c r="I135" s="159"/>
      <c r="J135" s="159"/>
      <c r="K135" s="159"/>
      <c r="L135" s="214"/>
      <c r="M135" s="215"/>
    </row>
    <row r="136" s="1" customFormat="1" ht="27" customHeight="1" spans="1:13">
      <c r="A136" s="121"/>
      <c r="B136" s="157"/>
      <c r="C136" s="123" t="s">
        <v>246</v>
      </c>
      <c r="D136" s="123">
        <v>0</v>
      </c>
      <c r="E136" s="123">
        <v>0</v>
      </c>
      <c r="F136" s="123"/>
      <c r="G136" s="123">
        <v>0</v>
      </c>
      <c r="H136" s="159"/>
      <c r="I136" s="159"/>
      <c r="J136" s="159"/>
      <c r="K136" s="159"/>
      <c r="L136" s="214"/>
      <c r="M136" s="215"/>
    </row>
    <row r="137" s="1" customFormat="1" ht="27" customHeight="1" spans="1:13">
      <c r="A137" s="121"/>
      <c r="B137" s="157"/>
      <c r="C137" s="123" t="s">
        <v>272</v>
      </c>
      <c r="D137" s="123">
        <v>0</v>
      </c>
      <c r="E137" s="123">
        <v>0</v>
      </c>
      <c r="F137" s="123">
        <v>0</v>
      </c>
      <c r="G137" s="123">
        <v>0</v>
      </c>
      <c r="H137" s="160"/>
      <c r="I137" s="160"/>
      <c r="J137" s="160"/>
      <c r="K137" s="160"/>
      <c r="L137" s="214"/>
      <c r="M137" s="215"/>
    </row>
    <row r="138" s="1" customFormat="1" ht="44.1" customHeight="1" spans="1:13">
      <c r="A138" s="161">
        <v>4</v>
      </c>
      <c r="B138" s="121" t="s">
        <v>290</v>
      </c>
      <c r="C138" s="121" t="s">
        <v>255</v>
      </c>
      <c r="D138" s="121" t="s">
        <v>256</v>
      </c>
      <c r="E138" s="121" t="s">
        <v>257</v>
      </c>
      <c r="F138" s="121" t="s">
        <v>258</v>
      </c>
      <c r="G138" s="121" t="s">
        <v>259</v>
      </c>
      <c r="H138" s="121" t="s">
        <v>260</v>
      </c>
      <c r="I138" s="121" t="s">
        <v>261</v>
      </c>
      <c r="J138" s="121" t="s">
        <v>262</v>
      </c>
      <c r="K138" s="147" t="s">
        <v>263</v>
      </c>
      <c r="L138" s="147" t="s">
        <v>291</v>
      </c>
      <c r="M138" s="148"/>
    </row>
    <row r="139" s="1" customFormat="1" ht="29.1" customHeight="1" spans="1:13">
      <c r="A139" s="162"/>
      <c r="B139" s="158" t="s">
        <v>292</v>
      </c>
      <c r="C139" s="123" t="s">
        <v>98</v>
      </c>
      <c r="D139" s="123">
        <v>1732</v>
      </c>
      <c r="E139" s="123">
        <v>601</v>
      </c>
      <c r="F139" s="123">
        <v>1131</v>
      </c>
      <c r="G139" s="123">
        <v>1732</v>
      </c>
      <c r="H139" s="163">
        <v>7346</v>
      </c>
      <c r="I139" s="158"/>
      <c r="J139" s="188">
        <v>15391</v>
      </c>
      <c r="K139" s="163">
        <v>353162</v>
      </c>
      <c r="L139" s="212" t="s">
        <v>817</v>
      </c>
      <c r="M139" s="213"/>
    </row>
    <row r="140" s="1" customFormat="1" ht="29.1" customHeight="1" spans="1:13">
      <c r="A140" s="162"/>
      <c r="B140" s="159"/>
      <c r="C140" s="123" t="s">
        <v>101</v>
      </c>
      <c r="D140" s="123">
        <v>119</v>
      </c>
      <c r="E140" s="123">
        <v>0</v>
      </c>
      <c r="F140" s="123">
        <v>119</v>
      </c>
      <c r="G140" s="123">
        <v>119</v>
      </c>
      <c r="H140" s="164"/>
      <c r="I140" s="159"/>
      <c r="J140" s="216"/>
      <c r="K140" s="164"/>
      <c r="L140" s="214"/>
      <c r="M140" s="215"/>
    </row>
    <row r="141" s="1" customFormat="1" ht="29.1" customHeight="1" spans="1:13">
      <c r="A141" s="165"/>
      <c r="B141" s="160"/>
      <c r="C141" s="123" t="s">
        <v>272</v>
      </c>
      <c r="D141" s="123">
        <v>1851</v>
      </c>
      <c r="E141" s="123">
        <v>601</v>
      </c>
      <c r="F141" s="123">
        <v>1250</v>
      </c>
      <c r="G141" s="123">
        <v>1851</v>
      </c>
      <c r="H141" s="166"/>
      <c r="I141" s="160"/>
      <c r="J141" s="216"/>
      <c r="K141" s="166"/>
      <c r="L141" s="217"/>
      <c r="M141" s="218"/>
    </row>
    <row r="142" s="1" customFormat="1" ht="29.1" customHeight="1" spans="1:13">
      <c r="A142" s="167">
        <v>5</v>
      </c>
      <c r="B142" s="16" t="s">
        <v>294</v>
      </c>
      <c r="C142" s="168" t="s">
        <v>98</v>
      </c>
      <c r="D142" s="123">
        <v>0</v>
      </c>
      <c r="E142" s="123">
        <v>0</v>
      </c>
      <c r="F142" s="123">
        <v>0</v>
      </c>
      <c r="G142" s="123">
        <v>0</v>
      </c>
      <c r="H142" s="163">
        <v>3476</v>
      </c>
      <c r="I142" s="158"/>
      <c r="J142" s="188">
        <v>625</v>
      </c>
      <c r="K142" s="163">
        <v>8890</v>
      </c>
      <c r="L142" s="153" t="s">
        <v>818</v>
      </c>
      <c r="M142" s="154"/>
    </row>
    <row r="143" s="1" customFormat="1" ht="29.1" customHeight="1" spans="1:13">
      <c r="A143" s="169"/>
      <c r="B143" s="16"/>
      <c r="C143" s="168" t="s">
        <v>101</v>
      </c>
      <c r="D143" s="123">
        <v>0</v>
      </c>
      <c r="E143" s="123">
        <v>0</v>
      </c>
      <c r="F143" s="123">
        <v>0</v>
      </c>
      <c r="G143" s="123">
        <v>0</v>
      </c>
      <c r="H143" s="164"/>
      <c r="I143" s="159"/>
      <c r="J143" s="216"/>
      <c r="K143" s="164"/>
      <c r="L143" s="155"/>
      <c r="M143" s="156"/>
    </row>
    <row r="144" s="1" customFormat="1" ht="29.1" customHeight="1" spans="1:13">
      <c r="A144" s="170"/>
      <c r="B144" s="16"/>
      <c r="C144" s="168" t="s">
        <v>272</v>
      </c>
      <c r="D144" s="123">
        <v>0</v>
      </c>
      <c r="E144" s="123">
        <v>0</v>
      </c>
      <c r="F144" s="123">
        <v>0</v>
      </c>
      <c r="G144" s="123">
        <v>0</v>
      </c>
      <c r="H144" s="166"/>
      <c r="I144" s="160"/>
      <c r="J144" s="189"/>
      <c r="K144" s="166"/>
      <c r="L144" s="210"/>
      <c r="M144" s="211"/>
    </row>
    <row r="145" s="1" customFormat="1" ht="29.1" customHeight="1" spans="1:13">
      <c r="A145" s="161">
        <v>6</v>
      </c>
      <c r="B145" s="158" t="s">
        <v>296</v>
      </c>
      <c r="C145" s="123" t="s">
        <v>98</v>
      </c>
      <c r="D145" s="123">
        <v>282</v>
      </c>
      <c r="E145" s="124">
        <v>0</v>
      </c>
      <c r="F145" s="124">
        <v>282</v>
      </c>
      <c r="G145" s="124">
        <v>282</v>
      </c>
      <c r="H145" s="158">
        <v>1327</v>
      </c>
      <c r="I145" s="158"/>
      <c r="J145" s="158">
        <v>2795</v>
      </c>
      <c r="K145" s="158">
        <v>35062</v>
      </c>
      <c r="L145" s="153" t="s">
        <v>819</v>
      </c>
      <c r="M145" s="154"/>
    </row>
    <row r="146" s="1" customFormat="1" ht="29.1" customHeight="1" spans="1:13">
      <c r="A146" s="162"/>
      <c r="B146" s="159"/>
      <c r="C146" s="123" t="s">
        <v>101</v>
      </c>
      <c r="D146" s="124">
        <v>0</v>
      </c>
      <c r="E146" s="124">
        <v>0</v>
      </c>
      <c r="F146" s="124">
        <v>0</v>
      </c>
      <c r="G146" s="124">
        <v>0</v>
      </c>
      <c r="H146" s="159"/>
      <c r="I146" s="159"/>
      <c r="J146" s="159"/>
      <c r="K146" s="159"/>
      <c r="L146" s="155"/>
      <c r="M146" s="156"/>
    </row>
    <row r="147" s="1" customFormat="1" ht="29.1" customHeight="1" spans="1:13">
      <c r="A147" s="165"/>
      <c r="B147" s="160"/>
      <c r="C147" s="123" t="s">
        <v>272</v>
      </c>
      <c r="D147" s="124">
        <v>282</v>
      </c>
      <c r="E147" s="124">
        <v>0</v>
      </c>
      <c r="F147" s="124">
        <v>282</v>
      </c>
      <c r="G147" s="124">
        <v>282</v>
      </c>
      <c r="H147" s="160"/>
      <c r="I147" s="160"/>
      <c r="J147" s="160"/>
      <c r="K147" s="160"/>
      <c r="L147" s="210"/>
      <c r="M147" s="211"/>
    </row>
    <row r="148" s="1" customFormat="1" ht="29.1" customHeight="1" spans="1:13">
      <c r="A148" s="121">
        <v>7</v>
      </c>
      <c r="B148" s="121" t="s">
        <v>119</v>
      </c>
      <c r="C148" s="171"/>
      <c r="D148" s="124">
        <v>28759</v>
      </c>
      <c r="E148" s="124">
        <v>10395</v>
      </c>
      <c r="F148" s="124">
        <v>18364</v>
      </c>
      <c r="G148" s="124">
        <v>4218</v>
      </c>
      <c r="H148" s="124">
        <v>12149</v>
      </c>
      <c r="I148" s="124"/>
      <c r="J148" s="124">
        <v>250520</v>
      </c>
      <c r="K148" s="152">
        <v>5435658</v>
      </c>
      <c r="L148" s="147"/>
      <c r="M148" s="148"/>
    </row>
    <row r="149" s="5" customFormat="1" ht="20.1" customHeight="1" spans="1:13">
      <c r="A149" s="172" t="s">
        <v>820</v>
      </c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</row>
    <row r="150" s="5" customFormat="1" ht="17.1" customHeight="1" spans="1:13">
      <c r="A150" s="173" t="s">
        <v>821</v>
      </c>
      <c r="B150" s="173"/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173"/>
    </row>
    <row r="151" s="5" customFormat="1" ht="18" customHeight="1" spans="1:13">
      <c r="A151" s="15" t="s">
        <v>300</v>
      </c>
      <c r="B151" s="15" t="s">
        <v>301</v>
      </c>
      <c r="C151" s="15" t="s">
        <v>302</v>
      </c>
      <c r="D151" s="174" t="s">
        <v>303</v>
      </c>
      <c r="E151" s="175"/>
      <c r="F151" s="176" t="s">
        <v>304</v>
      </c>
      <c r="G151" s="176"/>
      <c r="H151" s="176" t="s">
        <v>305</v>
      </c>
      <c r="I151" s="176" t="s">
        <v>306</v>
      </c>
      <c r="J151" s="175" t="s">
        <v>307</v>
      </c>
      <c r="K151" s="219" t="s">
        <v>308</v>
      </c>
      <c r="L151" s="26" t="s">
        <v>770</v>
      </c>
      <c r="M151" s="15" t="s">
        <v>310</v>
      </c>
    </row>
    <row r="152" s="5" customFormat="1" ht="15" customHeight="1" spans="1:13">
      <c r="A152" s="15"/>
      <c r="B152" s="15"/>
      <c r="C152" s="15"/>
      <c r="D152" s="177" t="s">
        <v>311</v>
      </c>
      <c r="E152" s="176" t="s">
        <v>312</v>
      </c>
      <c r="F152" s="176" t="s">
        <v>313</v>
      </c>
      <c r="G152" s="176" t="s">
        <v>314</v>
      </c>
      <c r="H152" s="176"/>
      <c r="I152" s="176"/>
      <c r="J152" s="175"/>
      <c r="K152" s="219"/>
      <c r="L152" s="26"/>
      <c r="M152" s="15"/>
    </row>
    <row r="153" s="5" customFormat="1" ht="15.95" customHeight="1" spans="1:13">
      <c r="A153" s="16" t="s">
        <v>315</v>
      </c>
      <c r="B153" s="16" t="s">
        <v>771</v>
      </c>
      <c r="C153" s="15" t="s">
        <v>317</v>
      </c>
      <c r="D153" s="178">
        <v>0</v>
      </c>
      <c r="E153" s="178">
        <v>0</v>
      </c>
      <c r="F153" s="178">
        <v>0</v>
      </c>
      <c r="G153" s="178">
        <v>0</v>
      </c>
      <c r="H153" s="178">
        <v>0</v>
      </c>
      <c r="I153" s="178">
        <v>0</v>
      </c>
      <c r="J153" s="220">
        <v>0</v>
      </c>
      <c r="K153" s="221">
        <v>16659.085</v>
      </c>
      <c r="L153" s="222">
        <v>0</v>
      </c>
      <c r="M153" s="15"/>
    </row>
    <row r="154" s="5" customFormat="1" ht="15.95" customHeight="1" spans="1:13">
      <c r="A154" s="16"/>
      <c r="B154" s="16"/>
      <c r="C154" s="15" t="s">
        <v>318</v>
      </c>
      <c r="D154" s="178">
        <v>2589</v>
      </c>
      <c r="E154" s="178">
        <v>80</v>
      </c>
      <c r="F154" s="178">
        <v>0</v>
      </c>
      <c r="G154" s="178">
        <v>0</v>
      </c>
      <c r="H154" s="178">
        <v>2605</v>
      </c>
      <c r="I154" s="178">
        <v>80</v>
      </c>
      <c r="J154" s="220">
        <v>0</v>
      </c>
      <c r="K154" s="221"/>
      <c r="L154" s="222">
        <v>24474.76</v>
      </c>
      <c r="M154" s="15"/>
    </row>
    <row r="155" s="5" customFormat="1" ht="15.95" customHeight="1" spans="1:13">
      <c r="A155" s="16"/>
      <c r="B155" s="16"/>
      <c r="C155" s="15" t="s">
        <v>319</v>
      </c>
      <c r="D155" s="178">
        <v>1665</v>
      </c>
      <c r="E155" s="178">
        <v>0</v>
      </c>
      <c r="F155" s="178">
        <v>0</v>
      </c>
      <c r="G155" s="178">
        <v>0</v>
      </c>
      <c r="H155" s="178">
        <v>1665</v>
      </c>
      <c r="I155" s="178">
        <v>0</v>
      </c>
      <c r="J155" s="220">
        <v>0</v>
      </c>
      <c r="K155" s="221"/>
      <c r="L155" s="222">
        <v>9286.795</v>
      </c>
      <c r="M155" s="15" t="s">
        <v>330</v>
      </c>
    </row>
    <row r="156" s="5" customFormat="1" ht="15.95" customHeight="1" spans="1:13">
      <c r="A156" s="16"/>
      <c r="B156" s="16" t="s">
        <v>772</v>
      </c>
      <c r="C156" s="15" t="s">
        <v>317</v>
      </c>
      <c r="D156" s="178">
        <v>2097.995</v>
      </c>
      <c r="E156" s="178">
        <v>63</v>
      </c>
      <c r="F156" s="178">
        <v>0</v>
      </c>
      <c r="G156" s="178">
        <v>0</v>
      </c>
      <c r="H156" s="178">
        <v>1261</v>
      </c>
      <c r="I156" s="178">
        <v>39</v>
      </c>
      <c r="J156" s="220">
        <v>24</v>
      </c>
      <c r="K156" s="221">
        <v>25631.334</v>
      </c>
      <c r="L156" s="222">
        <v>8439.144</v>
      </c>
      <c r="M156" s="15"/>
    </row>
    <row r="157" s="5" customFormat="1" ht="15.95" customHeight="1" spans="1:13">
      <c r="A157" s="16"/>
      <c r="B157" s="16"/>
      <c r="C157" s="15" t="s">
        <v>318</v>
      </c>
      <c r="D157" s="178">
        <v>464.476</v>
      </c>
      <c r="E157" s="178">
        <v>14</v>
      </c>
      <c r="F157" s="178">
        <v>0</v>
      </c>
      <c r="G157" s="178">
        <v>0</v>
      </c>
      <c r="H157" s="178">
        <v>464.476</v>
      </c>
      <c r="I157" s="178">
        <v>14</v>
      </c>
      <c r="J157" s="220">
        <v>0</v>
      </c>
      <c r="K157" s="221"/>
      <c r="L157" s="222">
        <v>1697.103</v>
      </c>
      <c r="M157" s="15"/>
    </row>
    <row r="158" s="5" customFormat="1" ht="15.95" customHeight="1" spans="1:13">
      <c r="A158" s="16"/>
      <c r="B158" s="16"/>
      <c r="C158" s="15" t="s">
        <v>319</v>
      </c>
      <c r="D158" s="178">
        <v>0</v>
      </c>
      <c r="E158" s="178">
        <v>0</v>
      </c>
      <c r="F158" s="178">
        <v>0</v>
      </c>
      <c r="G158" s="178">
        <v>0</v>
      </c>
      <c r="H158" s="178">
        <v>0</v>
      </c>
      <c r="I158" s="178">
        <v>0</v>
      </c>
      <c r="J158" s="220">
        <v>0</v>
      </c>
      <c r="K158" s="221"/>
      <c r="L158" s="222">
        <v>2478.963</v>
      </c>
      <c r="M158" s="15" t="s">
        <v>330</v>
      </c>
    </row>
    <row r="159" s="5" customFormat="1" ht="15.95" customHeight="1" spans="1:13">
      <c r="A159" s="16"/>
      <c r="B159" s="16" t="s">
        <v>773</v>
      </c>
      <c r="C159" s="15" t="s">
        <v>317</v>
      </c>
      <c r="D159" s="178">
        <v>0</v>
      </c>
      <c r="E159" s="178">
        <v>0</v>
      </c>
      <c r="F159" s="178">
        <v>0</v>
      </c>
      <c r="G159" s="178">
        <v>0</v>
      </c>
      <c r="H159" s="178">
        <v>0</v>
      </c>
      <c r="I159" s="178">
        <v>0</v>
      </c>
      <c r="J159" s="220">
        <v>0</v>
      </c>
      <c r="K159" s="221">
        <v>22490.18</v>
      </c>
      <c r="L159" s="222">
        <v>0</v>
      </c>
      <c r="M159" s="15"/>
    </row>
    <row r="160" s="5" customFormat="1" ht="15.95" customHeight="1" spans="1:13">
      <c r="A160" s="16"/>
      <c r="B160" s="16"/>
      <c r="C160" s="15" t="s">
        <v>318</v>
      </c>
      <c r="D160" s="178">
        <v>1940.483</v>
      </c>
      <c r="E160" s="178">
        <v>74</v>
      </c>
      <c r="F160" s="178">
        <v>31</v>
      </c>
      <c r="G160" s="178">
        <v>1</v>
      </c>
      <c r="H160" s="178">
        <v>1930.09</v>
      </c>
      <c r="I160" s="178">
        <v>74</v>
      </c>
      <c r="J160" s="220">
        <v>1</v>
      </c>
      <c r="K160" s="221"/>
      <c r="L160" s="222">
        <v>9576.73</v>
      </c>
      <c r="M160" s="15"/>
    </row>
    <row r="161" s="5" customFormat="1" ht="15.95" customHeight="1" spans="1:13">
      <c r="A161" s="16"/>
      <c r="B161" s="16"/>
      <c r="C161" s="179" t="s">
        <v>319</v>
      </c>
      <c r="D161" s="178">
        <v>751</v>
      </c>
      <c r="E161" s="178">
        <v>0</v>
      </c>
      <c r="F161" s="178">
        <v>0</v>
      </c>
      <c r="G161" s="178">
        <v>0</v>
      </c>
      <c r="H161" s="178">
        <v>751</v>
      </c>
      <c r="I161" s="178">
        <v>0</v>
      </c>
      <c r="J161" s="220">
        <v>0</v>
      </c>
      <c r="K161" s="221"/>
      <c r="L161" s="222">
        <v>3787</v>
      </c>
      <c r="M161" s="15" t="s">
        <v>330</v>
      </c>
    </row>
    <row r="162" s="1" customFormat="1" ht="15.95" customHeight="1" spans="1:13">
      <c r="A162" s="16"/>
      <c r="B162" s="16" t="s">
        <v>774</v>
      </c>
      <c r="C162" s="179" t="s">
        <v>317</v>
      </c>
      <c r="D162" s="17">
        <v>0</v>
      </c>
      <c r="E162" s="17">
        <v>0</v>
      </c>
      <c r="F162" s="17">
        <v>0</v>
      </c>
      <c r="G162" s="18">
        <v>0</v>
      </c>
      <c r="H162" s="17">
        <v>0</v>
      </c>
      <c r="I162" s="17">
        <v>0</v>
      </c>
      <c r="J162" s="18">
        <v>0</v>
      </c>
      <c r="K162" s="18">
        <v>0</v>
      </c>
      <c r="L162" s="18">
        <v>1286.65</v>
      </c>
      <c r="M162" s="15"/>
    </row>
    <row r="163" s="1" customFormat="1" ht="15.95" customHeight="1" spans="1:13">
      <c r="A163" s="16"/>
      <c r="B163" s="16"/>
      <c r="C163" s="179" t="s">
        <v>318</v>
      </c>
      <c r="D163" s="180">
        <v>0</v>
      </c>
      <c r="E163" s="180">
        <v>0</v>
      </c>
      <c r="F163" s="180">
        <v>0</v>
      </c>
      <c r="G163" s="181">
        <v>0</v>
      </c>
      <c r="H163" s="180">
        <v>0</v>
      </c>
      <c r="I163" s="180">
        <v>0</v>
      </c>
      <c r="J163" s="181">
        <v>0</v>
      </c>
      <c r="K163" s="18"/>
      <c r="L163" s="181">
        <v>0</v>
      </c>
      <c r="M163" s="223"/>
    </row>
    <row r="164" s="1" customFormat="1" ht="15.95" customHeight="1" spans="1:13">
      <c r="A164" s="16"/>
      <c r="B164" s="16"/>
      <c r="C164" s="179" t="s">
        <v>319</v>
      </c>
      <c r="D164" s="17">
        <v>0</v>
      </c>
      <c r="E164" s="17">
        <v>0</v>
      </c>
      <c r="F164" s="17">
        <v>0</v>
      </c>
      <c r="G164" s="18">
        <v>0</v>
      </c>
      <c r="H164" s="17">
        <v>0</v>
      </c>
      <c r="I164" s="17">
        <v>0</v>
      </c>
      <c r="J164" s="18">
        <v>0</v>
      </c>
      <c r="K164" s="18"/>
      <c r="L164" s="18">
        <v>0</v>
      </c>
      <c r="M164" s="15" t="s">
        <v>330</v>
      </c>
    </row>
    <row r="165" s="1" customFormat="1" ht="15.95" customHeight="1" spans="1:13">
      <c r="A165" s="16"/>
      <c r="B165" s="182" t="s">
        <v>775</v>
      </c>
      <c r="C165" s="179" t="s">
        <v>317</v>
      </c>
      <c r="D165" s="180">
        <v>0</v>
      </c>
      <c r="E165" s="180">
        <v>0</v>
      </c>
      <c r="F165" s="180">
        <v>0</v>
      </c>
      <c r="G165" s="181">
        <v>0</v>
      </c>
      <c r="H165" s="180">
        <v>0</v>
      </c>
      <c r="I165" s="180">
        <v>0</v>
      </c>
      <c r="J165" s="181">
        <v>0</v>
      </c>
      <c r="K165" s="181">
        <v>2205</v>
      </c>
      <c r="L165" s="181">
        <v>6354.8</v>
      </c>
      <c r="M165" s="223"/>
    </row>
    <row r="166" s="1" customFormat="1" ht="15.95" customHeight="1" spans="1:13">
      <c r="A166" s="16"/>
      <c r="B166" s="182"/>
      <c r="C166" s="179" t="s">
        <v>318</v>
      </c>
      <c r="D166" s="17">
        <v>0</v>
      </c>
      <c r="E166" s="17">
        <v>0</v>
      </c>
      <c r="F166" s="17">
        <v>0</v>
      </c>
      <c r="G166" s="18">
        <v>0</v>
      </c>
      <c r="H166" s="17">
        <v>0</v>
      </c>
      <c r="I166" s="17">
        <v>0</v>
      </c>
      <c r="J166" s="18">
        <v>0</v>
      </c>
      <c r="K166" s="181"/>
      <c r="L166" s="18">
        <v>0</v>
      </c>
      <c r="M166" s="15"/>
    </row>
    <row r="167" s="1" customFormat="1" ht="15.95" customHeight="1" spans="1:13">
      <c r="A167" s="16"/>
      <c r="B167" s="182"/>
      <c r="C167" s="179" t="s">
        <v>319</v>
      </c>
      <c r="D167" s="180">
        <v>937</v>
      </c>
      <c r="E167" s="180">
        <v>0</v>
      </c>
      <c r="F167" s="180">
        <v>0</v>
      </c>
      <c r="G167" s="181">
        <v>0</v>
      </c>
      <c r="H167" s="180">
        <v>937</v>
      </c>
      <c r="I167" s="180">
        <v>0</v>
      </c>
      <c r="J167" s="181">
        <v>0</v>
      </c>
      <c r="K167" s="181"/>
      <c r="L167" s="181">
        <v>5343.966</v>
      </c>
      <c r="M167" s="223" t="s">
        <v>330</v>
      </c>
    </row>
    <row r="168" s="1" customFormat="1" ht="15.95" customHeight="1" spans="1:13">
      <c r="A168" s="16" t="s">
        <v>324</v>
      </c>
      <c r="B168" s="179" t="s">
        <v>247</v>
      </c>
      <c r="C168" s="183" t="s">
        <v>319</v>
      </c>
      <c r="D168" s="180">
        <v>4173</v>
      </c>
      <c r="E168" s="180">
        <v>0</v>
      </c>
      <c r="F168" s="180">
        <v>0</v>
      </c>
      <c r="G168" s="181">
        <v>0</v>
      </c>
      <c r="H168" s="180">
        <v>4173</v>
      </c>
      <c r="I168" s="180">
        <v>0</v>
      </c>
      <c r="J168" s="181">
        <v>0</v>
      </c>
      <c r="K168" s="18">
        <v>0</v>
      </c>
      <c r="L168" s="181">
        <v>5702.275</v>
      </c>
      <c r="M168" s="223" t="s">
        <v>330</v>
      </c>
    </row>
    <row r="169" s="1" customFormat="1" ht="15.95" customHeight="1" spans="1:13">
      <c r="A169" s="16"/>
      <c r="B169" s="182" t="s">
        <v>325</v>
      </c>
      <c r="C169" s="184"/>
      <c r="D169" s="17">
        <v>0</v>
      </c>
      <c r="E169" s="17">
        <v>0</v>
      </c>
      <c r="F169" s="17">
        <v>0</v>
      </c>
      <c r="G169" s="18">
        <v>0</v>
      </c>
      <c r="H169" s="17">
        <v>0</v>
      </c>
      <c r="I169" s="17">
        <v>0</v>
      </c>
      <c r="J169" s="18">
        <v>0</v>
      </c>
      <c r="K169" s="18">
        <v>0</v>
      </c>
      <c r="L169" s="18">
        <v>0</v>
      </c>
      <c r="M169" s="15" t="s">
        <v>330</v>
      </c>
    </row>
    <row r="170" s="1" customFormat="1" ht="15.95" customHeight="1" spans="1:13">
      <c r="A170" s="16"/>
      <c r="B170" s="179" t="s">
        <v>326</v>
      </c>
      <c r="C170" s="184"/>
      <c r="D170" s="180">
        <v>0</v>
      </c>
      <c r="E170" s="180">
        <v>0</v>
      </c>
      <c r="F170" s="180">
        <v>0</v>
      </c>
      <c r="G170" s="181">
        <v>0</v>
      </c>
      <c r="H170" s="180">
        <v>0</v>
      </c>
      <c r="I170" s="180">
        <v>0</v>
      </c>
      <c r="J170" s="181">
        <v>0</v>
      </c>
      <c r="K170" s="181">
        <v>0</v>
      </c>
      <c r="L170" s="181">
        <v>96.76</v>
      </c>
      <c r="M170" s="223" t="s">
        <v>330</v>
      </c>
    </row>
    <row r="171" s="1" customFormat="1" ht="15.95" customHeight="1" spans="1:13">
      <c r="A171" s="16"/>
      <c r="B171" s="179" t="s">
        <v>100</v>
      </c>
      <c r="C171" s="185"/>
      <c r="D171" s="186">
        <v>0</v>
      </c>
      <c r="E171" s="186">
        <v>0</v>
      </c>
      <c r="F171" s="186">
        <v>0</v>
      </c>
      <c r="G171" s="186">
        <v>0</v>
      </c>
      <c r="H171" s="186">
        <v>0</v>
      </c>
      <c r="I171" s="186">
        <v>0</v>
      </c>
      <c r="J171" s="186">
        <v>0</v>
      </c>
      <c r="K171" s="187">
        <v>0</v>
      </c>
      <c r="L171" s="186">
        <v>0</v>
      </c>
      <c r="M171" s="179" t="s">
        <v>330</v>
      </c>
    </row>
    <row r="172" s="1" customFormat="1" ht="15.95" customHeight="1" spans="1:13">
      <c r="A172" s="16" t="s">
        <v>327</v>
      </c>
      <c r="B172" s="182" t="s">
        <v>247</v>
      </c>
      <c r="C172" s="187" t="s">
        <v>328</v>
      </c>
      <c r="D172" s="186">
        <v>0</v>
      </c>
      <c r="E172" s="186">
        <v>0</v>
      </c>
      <c r="F172" s="186">
        <v>0</v>
      </c>
      <c r="G172" s="186">
        <v>0</v>
      </c>
      <c r="H172" s="186">
        <v>0</v>
      </c>
      <c r="I172" s="186">
        <v>0</v>
      </c>
      <c r="J172" s="186">
        <v>0</v>
      </c>
      <c r="K172" s="187">
        <v>402</v>
      </c>
      <c r="L172" s="186">
        <v>0</v>
      </c>
      <c r="M172" s="179"/>
    </row>
    <row r="173" s="1" customFormat="1" ht="15.95" customHeight="1" spans="1:13">
      <c r="A173" s="16"/>
      <c r="B173" s="182" t="s">
        <v>99</v>
      </c>
      <c r="C173" s="182" t="s">
        <v>328</v>
      </c>
      <c r="D173" s="186">
        <v>0</v>
      </c>
      <c r="E173" s="186">
        <v>0</v>
      </c>
      <c r="F173" s="186">
        <v>885</v>
      </c>
      <c r="G173" s="186">
        <v>15</v>
      </c>
      <c r="H173" s="186">
        <v>912</v>
      </c>
      <c r="I173" s="186">
        <v>15</v>
      </c>
      <c r="J173" s="186">
        <v>0</v>
      </c>
      <c r="K173" s="187">
        <v>0</v>
      </c>
      <c r="L173" s="186">
        <v>3427.954</v>
      </c>
      <c r="M173" s="179"/>
    </row>
    <row r="174" s="1" customFormat="1" ht="15.95" customHeight="1" spans="1:13">
      <c r="A174" s="16"/>
      <c r="B174" s="182"/>
      <c r="C174" s="187" t="s">
        <v>329</v>
      </c>
      <c r="D174" s="186">
        <v>1889.736</v>
      </c>
      <c r="E174" s="186">
        <v>61</v>
      </c>
      <c r="F174" s="186">
        <v>1426</v>
      </c>
      <c r="G174" s="186">
        <v>46</v>
      </c>
      <c r="H174" s="186">
        <v>1220.398</v>
      </c>
      <c r="I174" s="186">
        <v>39</v>
      </c>
      <c r="J174" s="186">
        <v>68</v>
      </c>
      <c r="K174" s="187"/>
      <c r="L174" s="186">
        <v>3219.746</v>
      </c>
      <c r="M174" s="179"/>
    </row>
    <row r="175" s="1" customFormat="1" ht="15.95" customHeight="1" spans="1:13">
      <c r="A175" s="182" t="s">
        <v>329</v>
      </c>
      <c r="B175" s="15" t="s">
        <v>100</v>
      </c>
      <c r="C175" s="188" t="s">
        <v>329</v>
      </c>
      <c r="D175" s="186">
        <v>8936.183</v>
      </c>
      <c r="E175" s="186">
        <v>0</v>
      </c>
      <c r="F175" s="186">
        <v>0</v>
      </c>
      <c r="G175" s="186">
        <v>0</v>
      </c>
      <c r="H175" s="186">
        <v>8936.183</v>
      </c>
      <c r="I175" s="186">
        <v>0</v>
      </c>
      <c r="J175" s="186">
        <v>0</v>
      </c>
      <c r="K175" s="187">
        <v>133018.053</v>
      </c>
      <c r="L175" s="186">
        <v>61851.277</v>
      </c>
      <c r="M175" s="179"/>
    </row>
    <row r="176" s="1" customFormat="1" ht="32.1" customHeight="1" spans="1:13">
      <c r="A176" s="182"/>
      <c r="B176" s="15" t="s">
        <v>99</v>
      </c>
      <c r="C176" s="189"/>
      <c r="D176" s="186">
        <v>409.476</v>
      </c>
      <c r="E176" s="186">
        <v>13</v>
      </c>
      <c r="F176" s="186">
        <v>0</v>
      </c>
      <c r="G176" s="186">
        <v>0</v>
      </c>
      <c r="H176" s="186">
        <v>409.476</v>
      </c>
      <c r="I176" s="186">
        <v>13</v>
      </c>
      <c r="J176" s="186">
        <v>0</v>
      </c>
      <c r="K176" s="186">
        <v>0</v>
      </c>
      <c r="L176" s="186">
        <v>1341.656</v>
      </c>
      <c r="M176" s="209" t="s">
        <v>608</v>
      </c>
    </row>
    <row r="177" s="1" customFormat="1" ht="15.95" customHeight="1" spans="1:13">
      <c r="A177" s="190" t="s">
        <v>272</v>
      </c>
      <c r="B177" s="190"/>
      <c r="C177" s="191" t="s">
        <v>317</v>
      </c>
      <c r="D177" s="186">
        <v>2097.995</v>
      </c>
      <c r="E177" s="186">
        <v>63</v>
      </c>
      <c r="F177" s="186">
        <v>0</v>
      </c>
      <c r="G177" s="186">
        <v>0</v>
      </c>
      <c r="H177" s="186">
        <v>1261</v>
      </c>
      <c r="I177" s="186">
        <v>39</v>
      </c>
      <c r="J177" s="186">
        <v>24</v>
      </c>
      <c r="K177" s="224"/>
      <c r="L177" s="186">
        <v>16080.594</v>
      </c>
      <c r="M177" s="225"/>
    </row>
    <row r="178" s="1" customFormat="1" ht="15.95" customHeight="1" spans="1:13">
      <c r="A178" s="190"/>
      <c r="B178" s="190"/>
      <c r="C178" s="191" t="s">
        <v>329</v>
      </c>
      <c r="D178" s="186">
        <v>11235.395</v>
      </c>
      <c r="E178" s="186">
        <v>74</v>
      </c>
      <c r="F178" s="186">
        <v>1426</v>
      </c>
      <c r="G178" s="186">
        <v>46</v>
      </c>
      <c r="H178" s="186">
        <v>10566.057</v>
      </c>
      <c r="I178" s="186">
        <v>52</v>
      </c>
      <c r="J178" s="186">
        <v>68</v>
      </c>
      <c r="K178" s="224"/>
      <c r="L178" s="186">
        <v>66412.679</v>
      </c>
      <c r="M178" s="225"/>
    </row>
    <row r="179" s="1" customFormat="1" ht="15.95" customHeight="1" spans="1:13">
      <c r="A179" s="190"/>
      <c r="B179" s="190"/>
      <c r="C179" s="191" t="s">
        <v>318</v>
      </c>
      <c r="D179" s="186">
        <v>4993.959</v>
      </c>
      <c r="E179" s="186">
        <v>168</v>
      </c>
      <c r="F179" s="186">
        <v>31</v>
      </c>
      <c r="G179" s="186">
        <v>1</v>
      </c>
      <c r="H179" s="186">
        <v>4999.566</v>
      </c>
      <c r="I179" s="186">
        <v>168</v>
      </c>
      <c r="J179" s="186">
        <v>1</v>
      </c>
      <c r="K179" s="224"/>
      <c r="L179" s="186">
        <v>35748.593</v>
      </c>
      <c r="M179" s="225"/>
    </row>
    <row r="180" s="1" customFormat="1" ht="15.95" customHeight="1" spans="1:13">
      <c r="A180" s="190"/>
      <c r="B180" s="190"/>
      <c r="C180" s="191" t="s">
        <v>319</v>
      </c>
      <c r="D180" s="186">
        <v>7526</v>
      </c>
      <c r="E180" s="186">
        <v>0</v>
      </c>
      <c r="F180" s="186">
        <v>0</v>
      </c>
      <c r="G180" s="186">
        <v>0</v>
      </c>
      <c r="H180" s="186">
        <v>7526</v>
      </c>
      <c r="I180" s="186">
        <v>0</v>
      </c>
      <c r="J180" s="186">
        <v>0</v>
      </c>
      <c r="K180" s="224"/>
      <c r="L180" s="186">
        <v>26695.759</v>
      </c>
      <c r="M180" s="179" t="s">
        <v>330</v>
      </c>
    </row>
    <row r="181" s="1" customFormat="1" ht="15.95" customHeight="1" spans="1:13">
      <c r="A181" s="190"/>
      <c r="B181" s="190"/>
      <c r="C181" s="191" t="s">
        <v>328</v>
      </c>
      <c r="D181" s="186">
        <v>0</v>
      </c>
      <c r="E181" s="186">
        <v>0</v>
      </c>
      <c r="F181" s="186">
        <v>885</v>
      </c>
      <c r="G181" s="186">
        <v>15</v>
      </c>
      <c r="H181" s="186">
        <v>912</v>
      </c>
      <c r="I181" s="186">
        <v>15</v>
      </c>
      <c r="J181" s="186">
        <v>0</v>
      </c>
      <c r="K181" s="224"/>
      <c r="L181" s="186">
        <v>3427.954</v>
      </c>
      <c r="M181" s="225"/>
    </row>
    <row r="182" s="1" customFormat="1" ht="15.95" customHeight="1" spans="1:13">
      <c r="A182" s="182" t="s">
        <v>119</v>
      </c>
      <c r="B182" s="182"/>
      <c r="C182" s="182"/>
      <c r="D182" s="186">
        <v>25853.349</v>
      </c>
      <c r="E182" s="186">
        <v>305</v>
      </c>
      <c r="F182" s="186">
        <v>2342</v>
      </c>
      <c r="G182" s="186">
        <v>62</v>
      </c>
      <c r="H182" s="186">
        <v>25264.623</v>
      </c>
      <c r="I182" s="186">
        <v>274</v>
      </c>
      <c r="J182" s="186">
        <v>93</v>
      </c>
      <c r="K182" s="226"/>
      <c r="L182" s="186">
        <v>148365.579</v>
      </c>
      <c r="M182" s="225"/>
    </row>
    <row r="183" s="1" customFormat="1" ht="26.1" customHeight="1" spans="1:13">
      <c r="A183" s="192" t="s">
        <v>331</v>
      </c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</row>
    <row r="184" s="1" customFormat="1" ht="33" customHeight="1" spans="1:13">
      <c r="A184" s="32" t="s">
        <v>332</v>
      </c>
      <c r="B184" s="32" t="s">
        <v>333</v>
      </c>
      <c r="C184" s="32" t="s">
        <v>334</v>
      </c>
      <c r="D184" s="32" t="s">
        <v>335</v>
      </c>
      <c r="E184" s="193" t="s">
        <v>336</v>
      </c>
      <c r="F184" s="193" t="s">
        <v>337</v>
      </c>
      <c r="G184" s="193" t="s">
        <v>338</v>
      </c>
      <c r="H184" s="193" t="s">
        <v>339</v>
      </c>
      <c r="I184" s="193" t="s">
        <v>340</v>
      </c>
      <c r="J184" s="193" t="s">
        <v>341</v>
      </c>
      <c r="K184" s="193" t="s">
        <v>342</v>
      </c>
      <c r="L184" s="32" t="s">
        <v>343</v>
      </c>
      <c r="M184" s="32" t="s">
        <v>310</v>
      </c>
    </row>
    <row r="185" s="1" customFormat="1" ht="33" customHeight="1" spans="1:13">
      <c r="A185" s="194" t="s">
        <v>344</v>
      </c>
      <c r="B185" s="195">
        <v>3600</v>
      </c>
      <c r="C185" s="195">
        <v>12634</v>
      </c>
      <c r="D185" s="195">
        <v>865</v>
      </c>
      <c r="E185" s="195">
        <v>13499</v>
      </c>
      <c r="F185" s="195">
        <v>4</v>
      </c>
      <c r="G185" s="195">
        <v>1</v>
      </c>
      <c r="H185" s="195">
        <v>2</v>
      </c>
      <c r="I185" s="227">
        <v>5000</v>
      </c>
      <c r="J185" s="228">
        <v>17</v>
      </c>
      <c r="K185" s="228">
        <v>53196</v>
      </c>
      <c r="L185" s="227">
        <v>3</v>
      </c>
      <c r="M185" s="229" t="s">
        <v>822</v>
      </c>
    </row>
    <row r="186" s="1" customFormat="1" ht="33" customHeight="1" spans="1:230">
      <c r="A186" s="196" t="s">
        <v>346</v>
      </c>
      <c r="B186" s="197">
        <v>0</v>
      </c>
      <c r="C186" s="197">
        <v>0</v>
      </c>
      <c r="D186" s="198">
        <v>15</v>
      </c>
      <c r="E186" s="199">
        <v>15</v>
      </c>
      <c r="F186" s="198">
        <v>1</v>
      </c>
      <c r="G186" s="198">
        <v>0</v>
      </c>
      <c r="H186" s="198">
        <v>1</v>
      </c>
      <c r="I186" s="197">
        <v>2500</v>
      </c>
      <c r="J186" s="198">
        <v>4</v>
      </c>
      <c r="K186" s="198">
        <v>7959.75</v>
      </c>
      <c r="L186" s="197">
        <v>2</v>
      </c>
      <c r="M186" s="25"/>
      <c r="HV186" s="10"/>
    </row>
    <row r="187" ht="42.95" customHeight="1" spans="1:13">
      <c r="A187" s="200" t="s">
        <v>347</v>
      </c>
      <c r="B187" s="201">
        <v>0</v>
      </c>
      <c r="C187" s="201">
        <v>0</v>
      </c>
      <c r="D187" s="202">
        <v>0</v>
      </c>
      <c r="E187" s="203">
        <v>0</v>
      </c>
      <c r="F187" s="203">
        <v>0</v>
      </c>
      <c r="G187" s="203">
        <v>0</v>
      </c>
      <c r="H187" s="203">
        <v>0</v>
      </c>
      <c r="I187" s="203">
        <v>0</v>
      </c>
      <c r="J187" s="202">
        <v>3</v>
      </c>
      <c r="K187" s="202">
        <v>3421</v>
      </c>
      <c r="L187" s="201">
        <v>3</v>
      </c>
      <c r="M187" s="25"/>
    </row>
    <row r="188" s="1" customFormat="1" ht="33" customHeight="1" spans="1:13">
      <c r="A188" s="196" t="s">
        <v>348</v>
      </c>
      <c r="B188" s="197">
        <v>0</v>
      </c>
      <c r="C188" s="197">
        <v>0</v>
      </c>
      <c r="D188" s="198">
        <v>0</v>
      </c>
      <c r="E188" s="199">
        <v>0</v>
      </c>
      <c r="F188" s="198">
        <v>0</v>
      </c>
      <c r="G188" s="198">
        <v>0</v>
      </c>
      <c r="H188" s="198">
        <v>0</v>
      </c>
      <c r="I188" s="198">
        <v>0</v>
      </c>
      <c r="J188" s="198">
        <v>0</v>
      </c>
      <c r="K188" s="198">
        <v>700</v>
      </c>
      <c r="L188" s="197">
        <v>0</v>
      </c>
      <c r="M188" s="25"/>
    </row>
    <row r="189" s="1" customFormat="1" ht="33" customHeight="1" spans="1:13">
      <c r="A189" s="204" t="s">
        <v>349</v>
      </c>
      <c r="B189" s="201">
        <v>0</v>
      </c>
      <c r="C189" s="201">
        <v>0</v>
      </c>
      <c r="D189" s="202">
        <v>0</v>
      </c>
      <c r="E189" s="203">
        <v>0</v>
      </c>
      <c r="F189" s="203">
        <v>0</v>
      </c>
      <c r="G189" s="203">
        <v>0</v>
      </c>
      <c r="H189" s="203">
        <v>0</v>
      </c>
      <c r="I189" s="203">
        <v>0</v>
      </c>
      <c r="J189" s="202">
        <v>0</v>
      </c>
      <c r="K189" s="202">
        <v>0</v>
      </c>
      <c r="L189" s="201">
        <v>0</v>
      </c>
      <c r="M189" s="25"/>
    </row>
    <row r="190" s="1" customFormat="1" ht="33" customHeight="1" spans="1:230">
      <c r="A190" s="196" t="s">
        <v>350</v>
      </c>
      <c r="B190" s="197">
        <v>0</v>
      </c>
      <c r="C190" s="197">
        <v>0</v>
      </c>
      <c r="D190" s="197">
        <v>16101</v>
      </c>
      <c r="E190" s="199">
        <v>16101</v>
      </c>
      <c r="F190" s="198">
        <v>0</v>
      </c>
      <c r="G190" s="198">
        <v>0</v>
      </c>
      <c r="H190" s="198">
        <v>1</v>
      </c>
      <c r="I190" s="198">
        <v>912</v>
      </c>
      <c r="J190" s="198">
        <v>1</v>
      </c>
      <c r="K190" s="198">
        <v>4554.002</v>
      </c>
      <c r="L190" s="197">
        <v>1</v>
      </c>
      <c r="M190" s="25" t="s">
        <v>823</v>
      </c>
      <c r="HV190" s="10"/>
    </row>
    <row r="191" ht="33" customHeight="1" spans="1:13">
      <c r="A191" s="205" t="s">
        <v>119</v>
      </c>
      <c r="B191" s="206">
        <v>3600</v>
      </c>
      <c r="C191" s="206">
        <v>12634</v>
      </c>
      <c r="D191" s="207">
        <v>16981</v>
      </c>
      <c r="E191" s="208">
        <v>29615</v>
      </c>
      <c r="F191" s="208">
        <v>5</v>
      </c>
      <c r="G191" s="208">
        <v>1</v>
      </c>
      <c r="H191" s="208">
        <v>4</v>
      </c>
      <c r="I191" s="208">
        <v>8412</v>
      </c>
      <c r="J191" s="208">
        <v>25</v>
      </c>
      <c r="K191" s="208">
        <v>69830.752</v>
      </c>
      <c r="L191" s="208">
        <v>9</v>
      </c>
      <c r="M191" s="22"/>
    </row>
    <row r="192" s="1" customFormat="1" ht="27" customHeight="1" spans="1:13">
      <c r="A192" s="209" t="s">
        <v>824</v>
      </c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</row>
    <row r="193" ht="27" customHeight="1" spans="1:13">
      <c r="A193" s="172" t="s">
        <v>387</v>
      </c>
      <c r="B193" s="30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</row>
    <row r="194" ht="21" customHeight="1" spans="1:13">
      <c r="A194" s="39" t="s">
        <v>388</v>
      </c>
      <c r="B194" s="39"/>
      <c r="C194" s="230"/>
      <c r="D194" s="230"/>
      <c r="E194" s="230"/>
      <c r="F194" s="230"/>
      <c r="G194" s="230"/>
      <c r="H194" s="230"/>
      <c r="I194" s="230"/>
      <c r="J194" s="230"/>
      <c r="K194" s="230"/>
      <c r="L194" s="230"/>
      <c r="M194" s="230"/>
    </row>
    <row r="195" ht="21" customHeight="1" spans="1:13">
      <c r="A195" s="39" t="s">
        <v>389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</row>
    <row r="196" ht="21" customHeight="1" spans="1:13">
      <c r="A196" s="230" t="s">
        <v>390</v>
      </c>
      <c r="B196" s="39"/>
      <c r="C196" s="230"/>
      <c r="D196" s="230"/>
      <c r="E196" s="230"/>
      <c r="F196" s="230"/>
      <c r="G196" s="230"/>
      <c r="H196" s="230"/>
      <c r="I196" s="230"/>
      <c r="J196" s="230"/>
      <c r="K196" s="230"/>
      <c r="L196" s="230"/>
      <c r="M196" s="230"/>
    </row>
    <row r="197" ht="21" customHeight="1" spans="1:13">
      <c r="A197" s="230" t="s">
        <v>391</v>
      </c>
      <c r="B197" s="39"/>
      <c r="C197" s="230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</row>
    <row r="198" ht="21" customHeight="1" spans="1:13">
      <c r="A198" s="230" t="s">
        <v>392</v>
      </c>
      <c r="B198" s="39"/>
      <c r="C198" s="230"/>
      <c r="D198" s="230"/>
      <c r="E198" s="230"/>
      <c r="F198" s="230"/>
      <c r="G198" s="230"/>
      <c r="H198" s="230"/>
      <c r="I198" s="230"/>
      <c r="J198" s="230"/>
      <c r="K198" s="230"/>
      <c r="L198" s="230"/>
      <c r="M198" s="230"/>
    </row>
    <row r="199" ht="21" customHeight="1" spans="1:13">
      <c r="A199" s="15" t="s">
        <v>825</v>
      </c>
      <c r="B199" s="16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</row>
    <row r="200" ht="21" customHeight="1" spans="1:13">
      <c r="A200" s="15" t="s">
        <v>2</v>
      </c>
      <c r="B200" s="16" t="s">
        <v>7</v>
      </c>
      <c r="C200" s="15"/>
      <c r="D200" s="15"/>
      <c r="E200" s="15"/>
      <c r="F200" s="15" t="s">
        <v>394</v>
      </c>
      <c r="G200" s="15"/>
      <c r="H200" s="15"/>
      <c r="I200" s="15"/>
      <c r="J200" s="15"/>
      <c r="K200" s="15"/>
      <c r="L200" s="15" t="s">
        <v>395</v>
      </c>
      <c r="M200" s="15" t="s">
        <v>396</v>
      </c>
    </row>
    <row r="201" s="9" customFormat="1" ht="21" customHeight="1" spans="1:229">
      <c r="A201" s="15">
        <v>1</v>
      </c>
      <c r="B201" s="231" t="s">
        <v>54</v>
      </c>
      <c r="C201" s="232"/>
      <c r="D201" s="232"/>
      <c r="E201" s="233"/>
      <c r="F201" s="15" t="s">
        <v>826</v>
      </c>
      <c r="G201" s="15"/>
      <c r="H201" s="15"/>
      <c r="I201" s="15"/>
      <c r="J201" s="15"/>
      <c r="K201" s="15"/>
      <c r="L201" s="15">
        <v>2500</v>
      </c>
      <c r="M201" s="15" t="s">
        <v>399</v>
      </c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</row>
    <row r="202" s="9" customFormat="1" ht="21" customHeight="1" spans="1:229">
      <c r="A202" s="15">
        <v>2</v>
      </c>
      <c r="B202" s="231" t="s">
        <v>582</v>
      </c>
      <c r="C202" s="232"/>
      <c r="D202" s="232"/>
      <c r="E202" s="233"/>
      <c r="F202" s="234" t="s">
        <v>401</v>
      </c>
      <c r="G202" s="235"/>
      <c r="H202" s="235"/>
      <c r="I202" s="235"/>
      <c r="J202" s="235"/>
      <c r="K202" s="237"/>
      <c r="L202" s="15">
        <v>2000</v>
      </c>
      <c r="M202" s="15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</row>
    <row r="203" spans="6:10">
      <c r="F203" s="236"/>
      <c r="G203" s="236"/>
      <c r="H203" s="236"/>
      <c r="I203" s="236"/>
      <c r="J203" s="238"/>
    </row>
    <row r="204" spans="6:10">
      <c r="F204" s="236"/>
      <c r="G204" s="236"/>
      <c r="H204" s="236"/>
      <c r="I204" s="236"/>
      <c r="J204" s="238"/>
    </row>
    <row r="205" spans="6:10">
      <c r="F205" s="236"/>
      <c r="G205" s="236"/>
      <c r="H205" s="236"/>
      <c r="I205" s="236"/>
      <c r="J205" s="238"/>
    </row>
    <row r="206" spans="6:10">
      <c r="F206" s="236"/>
      <c r="G206" s="236"/>
      <c r="H206" s="236"/>
      <c r="I206" s="236"/>
      <c r="J206" s="238"/>
    </row>
    <row r="207" spans="6:10">
      <c r="F207" s="236"/>
      <c r="G207" s="236"/>
      <c r="H207" s="236"/>
      <c r="I207" s="236"/>
      <c r="J207" s="238"/>
    </row>
    <row r="208" spans="6:10">
      <c r="F208" s="236"/>
      <c r="G208" s="236"/>
      <c r="H208" s="236"/>
      <c r="I208" s="236"/>
      <c r="J208" s="238"/>
    </row>
    <row r="209" spans="6:10">
      <c r="F209" s="236"/>
      <c r="G209" s="236"/>
      <c r="H209" s="236"/>
      <c r="I209" s="236"/>
      <c r="J209" s="238"/>
    </row>
    <row r="210" spans="6:10">
      <c r="F210" s="236"/>
      <c r="G210" s="236"/>
      <c r="H210" s="236"/>
      <c r="I210" s="236"/>
      <c r="J210" s="238"/>
    </row>
  </sheetData>
  <protectedRanges>
    <protectedRange sqref="M150:M152 M177:M181" name="区域8"/>
    <protectedRange sqref="B168:B171" name="区域5_2"/>
    <protectedRange sqref="A172:A174" name="区域5_4"/>
    <protectedRange sqref="C172:C174" name="区域5_2_1_1"/>
    <protectedRange sqref="D162:E176" name="区域5_1_1_1_2"/>
    <protectedRange sqref="A162:C176 A177:E178" name="区域5"/>
    <protectedRange sqref="A162:C176 A177:E178" name="区域5_1_1"/>
    <protectedRange sqref="A162:C176 A177:E178" name="区域5_1_1_1"/>
    <protectedRange sqref="M177:M183" name="区域8_1"/>
    <protectedRange sqref="H177:I178" name="区域6"/>
    <protectedRange sqref="L192:M192" name="区域4_1"/>
    <protectedRange sqref="A192:D192" name="区域2"/>
    <protectedRange sqref="B168:B171" name="区域5_1"/>
    <protectedRange sqref="B176" name="区域5_1_2"/>
    <protectedRange sqref="B175" name="区域5_2_1"/>
    <protectedRange sqref="B172:B174" name="区域5_3"/>
    <protectedRange sqref="A172:A174" name="区域5_4_1"/>
    <protectedRange sqref="C172:C174" name="区域5_1_1_2"/>
    <protectedRange sqref="C172:C174" name="区域5_1_1_1_1"/>
    <protectedRange sqref="C172:C174" name="区域5_1_1_1_1_1"/>
    <protectedRange sqref="C172:C174" name="区域5_2_1_2"/>
    <protectedRange sqref="K151:K152" name="区域7"/>
    <protectedRange sqref="H151:I152" name="区域6_1"/>
    <protectedRange sqref="D151:E152" name="区域5_5"/>
    <protectedRange sqref="D162:E176" name="区域5_1_2_1"/>
    <protectedRange sqref="K162:K176" name="区域7_1_1_1"/>
    <protectedRange sqref="K162:K176" name="区域7_2"/>
    <protectedRange sqref="D162:E176" name="区域5_2_2"/>
    <protectedRange sqref="F184:I184" name="区域3"/>
    <protectedRange sqref="D168:E170" name="区域5_6"/>
    <protectedRange sqref="D168:E170" name="区域5_1_1_3"/>
    <protectedRange sqref="K162:K170" name="区域7_2_1"/>
    <protectedRange sqref="D168:E170" name="区域5_2_3"/>
    <protectedRange sqref="K162:K170" name="区域7_1"/>
    <protectedRange sqref="D168:E170" name="区域5_1_3"/>
    <protectedRange sqref="D168:E170" name="区域5_1_2_2"/>
    <protectedRange sqref="K162:K170" name="区域7_1_1"/>
    <protectedRange sqref="D168:E170" name="区域5_1_1_1_3"/>
    <protectedRange sqref="M162:M176" name="区域8_2"/>
    <protectedRange sqref="K162:K170" name="区域7_2_1_1"/>
    <protectedRange sqref="H162:I170" name="区域6_2"/>
    <protectedRange sqref="D168:E170" name="区域5_2_1_3"/>
    <protectedRange sqref="F185:I186 I187 F188:I190" name="区域3_2"/>
    <protectedRange sqref="F185:I186 I187 F188:I190" name="区域3_1"/>
    <protectedRange sqref="F185:I186 I187 F188:I190" name="区域3_1_1"/>
    <protectedRange sqref="L185:M189 L190" name="区域4_2"/>
    <protectedRange sqref="F185:I186 I187 F188:I190" name="区域3_2_1"/>
    <protectedRange sqref="A185:D190 F187:H187" name="区域2_2"/>
    <protectedRange sqref="F184:I184" name="区域3_2_2"/>
    <protectedRange sqref="F184:I184" name="区域3_3"/>
    <protectedRange sqref="F184:I184" name="区域3_1_2"/>
    <protectedRange sqref="L184:M184" name="区域4"/>
    <protectedRange sqref="F184:I184" name="区域3_2_1_1"/>
    <protectedRange sqref="A184:D184" name="区域2_1"/>
  </protectedRanges>
  <mergeCells count="217">
    <mergeCell ref="A1:M1"/>
    <mergeCell ref="A2:M2"/>
    <mergeCell ref="F3:M3"/>
    <mergeCell ref="G12:H12"/>
    <mergeCell ref="O25:R25"/>
    <mergeCell ref="F48:H48"/>
    <mergeCell ref="F49:H49"/>
    <mergeCell ref="F50:H50"/>
    <mergeCell ref="F51:H51"/>
    <mergeCell ref="A52:B52"/>
    <mergeCell ref="C52:D52"/>
    <mergeCell ref="E52:M52"/>
    <mergeCell ref="E56:M56"/>
    <mergeCell ref="K57:M57"/>
    <mergeCell ref="F67:G67"/>
    <mergeCell ref="F68:G68"/>
    <mergeCell ref="F69:G69"/>
    <mergeCell ref="F70:G70"/>
    <mergeCell ref="D71:M71"/>
    <mergeCell ref="B72:C72"/>
    <mergeCell ref="D72:M72"/>
    <mergeCell ref="B73:C73"/>
    <mergeCell ref="D73:M73"/>
    <mergeCell ref="A74:M74"/>
    <mergeCell ref="A75:M75"/>
    <mergeCell ref="G76:L76"/>
    <mergeCell ref="H97:I97"/>
    <mergeCell ref="H98:I98"/>
    <mergeCell ref="H99:I99"/>
    <mergeCell ref="H100:I100"/>
    <mergeCell ref="H101:I101"/>
    <mergeCell ref="H102:I102"/>
    <mergeCell ref="H103:I103"/>
    <mergeCell ref="A108:B108"/>
    <mergeCell ref="A109:M109"/>
    <mergeCell ref="A110:M110"/>
    <mergeCell ref="L111:M111"/>
    <mergeCell ref="L121:M121"/>
    <mergeCell ref="L130:M130"/>
    <mergeCell ref="L138:M138"/>
    <mergeCell ref="L148:M148"/>
    <mergeCell ref="A149:M149"/>
    <mergeCell ref="A150:M150"/>
    <mergeCell ref="D151:E151"/>
    <mergeCell ref="F151:G151"/>
    <mergeCell ref="A182:C182"/>
    <mergeCell ref="A183:M183"/>
    <mergeCell ref="A192:M192"/>
    <mergeCell ref="A193:M193"/>
    <mergeCell ref="A194:M194"/>
    <mergeCell ref="A195:M195"/>
    <mergeCell ref="A196:M196"/>
    <mergeCell ref="A197:M197"/>
    <mergeCell ref="A198:M198"/>
    <mergeCell ref="A199:M199"/>
    <mergeCell ref="B200:E200"/>
    <mergeCell ref="F200:K200"/>
    <mergeCell ref="B201:E201"/>
    <mergeCell ref="F201:K201"/>
    <mergeCell ref="B202:E202"/>
    <mergeCell ref="F202:K202"/>
    <mergeCell ref="A3:A5"/>
    <mergeCell ref="A6:A13"/>
    <mergeCell ref="A14:A40"/>
    <mergeCell ref="A41:A47"/>
    <mergeCell ref="A48:A51"/>
    <mergeCell ref="A56:A57"/>
    <mergeCell ref="A58:A66"/>
    <mergeCell ref="A67:A70"/>
    <mergeCell ref="A76:A77"/>
    <mergeCell ref="A78:A84"/>
    <mergeCell ref="A85:A103"/>
    <mergeCell ref="A104:A107"/>
    <mergeCell ref="A112:A120"/>
    <mergeCell ref="A121:A129"/>
    <mergeCell ref="A130:A137"/>
    <mergeCell ref="A138:A141"/>
    <mergeCell ref="A142:A144"/>
    <mergeCell ref="A145:A147"/>
    <mergeCell ref="A151:A152"/>
    <mergeCell ref="A153:A167"/>
    <mergeCell ref="A168:A171"/>
    <mergeCell ref="A172:A174"/>
    <mergeCell ref="A175:A176"/>
    <mergeCell ref="B3:B5"/>
    <mergeCell ref="B6:B13"/>
    <mergeCell ref="B14:B40"/>
    <mergeCell ref="B41:B47"/>
    <mergeCell ref="B48:B51"/>
    <mergeCell ref="B56:B57"/>
    <mergeCell ref="B58:B66"/>
    <mergeCell ref="B67:B70"/>
    <mergeCell ref="B76:B77"/>
    <mergeCell ref="B78:B81"/>
    <mergeCell ref="B85:B96"/>
    <mergeCell ref="B97:B103"/>
    <mergeCell ref="B104:B105"/>
    <mergeCell ref="B106:B107"/>
    <mergeCell ref="B112:B120"/>
    <mergeCell ref="B121:B129"/>
    <mergeCell ref="B131:B137"/>
    <mergeCell ref="B139:B141"/>
    <mergeCell ref="B142:B144"/>
    <mergeCell ref="B145:B147"/>
    <mergeCell ref="B151:B152"/>
    <mergeCell ref="B153:B155"/>
    <mergeCell ref="B156:B158"/>
    <mergeCell ref="B159:B161"/>
    <mergeCell ref="B162:B164"/>
    <mergeCell ref="B165:B167"/>
    <mergeCell ref="B173:B174"/>
    <mergeCell ref="C14:C40"/>
    <mergeCell ref="C56:C57"/>
    <mergeCell ref="C58:C66"/>
    <mergeCell ref="C67:C70"/>
    <mergeCell ref="C76:C77"/>
    <mergeCell ref="C78:C81"/>
    <mergeCell ref="C85:C96"/>
    <mergeCell ref="C97:C103"/>
    <mergeCell ref="C151:C152"/>
    <mergeCell ref="C168:C171"/>
    <mergeCell ref="C175:C176"/>
    <mergeCell ref="D14:D24"/>
    <mergeCell ref="D25:D40"/>
    <mergeCell ref="D56:D57"/>
    <mergeCell ref="D58:D61"/>
    <mergeCell ref="D62:D65"/>
    <mergeCell ref="D76:D77"/>
    <mergeCell ref="D78:D81"/>
    <mergeCell ref="D85:D96"/>
    <mergeCell ref="D97:D103"/>
    <mergeCell ref="E3:E5"/>
    <mergeCell ref="E6:E13"/>
    <mergeCell ref="E14:E24"/>
    <mergeCell ref="E25:E40"/>
    <mergeCell ref="E41:E47"/>
    <mergeCell ref="E76:E77"/>
    <mergeCell ref="E78:E81"/>
    <mergeCell ref="E85:E96"/>
    <mergeCell ref="E97:E103"/>
    <mergeCell ref="F4:F5"/>
    <mergeCell ref="F10:F12"/>
    <mergeCell ref="F26:F27"/>
    <mergeCell ref="F29:F30"/>
    <mergeCell ref="F76:F77"/>
    <mergeCell ref="F78:F80"/>
    <mergeCell ref="F85:F96"/>
    <mergeCell ref="F97:F98"/>
    <mergeCell ref="F99:F100"/>
    <mergeCell ref="F104:F105"/>
    <mergeCell ref="F106:F107"/>
    <mergeCell ref="G4:G5"/>
    <mergeCell ref="G26:G27"/>
    <mergeCell ref="G29:G30"/>
    <mergeCell ref="G38:G39"/>
    <mergeCell ref="H4:H5"/>
    <mergeCell ref="H26:H27"/>
    <mergeCell ref="H29:H30"/>
    <mergeCell ref="H38:H39"/>
    <mergeCell ref="H131:H137"/>
    <mergeCell ref="H139:H141"/>
    <mergeCell ref="H142:H144"/>
    <mergeCell ref="H145:H147"/>
    <mergeCell ref="H151:H152"/>
    <mergeCell ref="I4:I5"/>
    <mergeCell ref="I26:I27"/>
    <mergeCell ref="I28:I30"/>
    <mergeCell ref="I42:I46"/>
    <mergeCell ref="I131:I137"/>
    <mergeCell ref="I139:I141"/>
    <mergeCell ref="I142:I144"/>
    <mergeCell ref="I145:I147"/>
    <mergeCell ref="I151:I152"/>
    <mergeCell ref="J4:J5"/>
    <mergeCell ref="J25:J26"/>
    <mergeCell ref="J28:J29"/>
    <mergeCell ref="J37:J39"/>
    <mergeCell ref="J131:J137"/>
    <mergeCell ref="J139:J141"/>
    <mergeCell ref="J142:J144"/>
    <mergeCell ref="J145:J147"/>
    <mergeCell ref="J151:J152"/>
    <mergeCell ref="K4:K5"/>
    <mergeCell ref="K131:K137"/>
    <mergeCell ref="K139:K141"/>
    <mergeCell ref="K142:K144"/>
    <mergeCell ref="K145:K147"/>
    <mergeCell ref="K151:K152"/>
    <mergeCell ref="K162:K164"/>
    <mergeCell ref="K165:K167"/>
    <mergeCell ref="L151:L152"/>
    <mergeCell ref="M78:M84"/>
    <mergeCell ref="M85:M96"/>
    <mergeCell ref="M97:M103"/>
    <mergeCell ref="M104:M107"/>
    <mergeCell ref="M151:M152"/>
    <mergeCell ref="M201:M202"/>
    <mergeCell ref="O59:T65"/>
    <mergeCell ref="K67:M70"/>
    <mergeCell ref="L142:M144"/>
    <mergeCell ref="L145:M147"/>
    <mergeCell ref="L139:M141"/>
    <mergeCell ref="L112:M120"/>
    <mergeCell ref="L122:M129"/>
    <mergeCell ref="L131:M137"/>
    <mergeCell ref="A177:B181"/>
    <mergeCell ref="C3:D5"/>
    <mergeCell ref="L4:M5"/>
    <mergeCell ref="C6:D13"/>
    <mergeCell ref="L6:M13"/>
    <mergeCell ref="L14:M40"/>
    <mergeCell ref="C41:D47"/>
    <mergeCell ref="L41:M47"/>
    <mergeCell ref="C48:D51"/>
    <mergeCell ref="L48:M51"/>
    <mergeCell ref="A53:M55"/>
    <mergeCell ref="K58:M66"/>
  </mergeCells>
  <hyperlinks>
    <hyperlink ref="F14" r:id="rId1" display="轻烧、石灰"/>
    <hyperlink ref="F23" r:id="rId1" display="膨润土"/>
  </hyperlinks>
  <pageMargins left="0" right="0" top="0" bottom="0" header="0.196527777777778" footer="0.10208333333333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7月2日</vt:lpstr>
      <vt:lpstr>7月3日</vt:lpstr>
      <vt:lpstr>7月4日 </vt:lpstr>
      <vt:lpstr>7月5日</vt:lpstr>
      <vt:lpstr>7月6日</vt:lpstr>
      <vt:lpstr>7月7日</vt:lpstr>
      <vt:lpstr>7月8日 </vt:lpstr>
      <vt:lpstr>7月9日</vt:lpstr>
      <vt:lpstr>7月10日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cc</cp:lastModifiedBy>
  <dcterms:created xsi:type="dcterms:W3CDTF">2020-07-01T09:32:00Z</dcterms:created>
  <dcterms:modified xsi:type="dcterms:W3CDTF">2020-08-04T06:47:20Z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