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c44\Documents\SAIMscannerV3\hardware\Controller\"/>
    </mc:Choice>
  </mc:AlternateContent>
  <xr:revisionPtr revIDLastSave="0" documentId="13_ncr:1_{CD80CA14-ABEA-4EC4-A7C9-491ECB0EE0FC}" xr6:coauthVersionLast="40" xr6:coauthVersionMax="40" xr10:uidLastSave="{00000000-0000-0000-0000-000000000000}"/>
  <bookViews>
    <workbookView xWindow="0" yWindow="52" windowWidth="11377" windowHeight="9533" xr2:uid="{FDE569B5-F5D0-450A-B312-542A59969D72}"/>
  </bookViews>
  <sheets>
    <sheet name="Sheet2" sheetId="2" r:id="rId1"/>
    <sheet name="Sheet1" sheetId="1" r:id="rId2"/>
  </sheets>
  <definedNames>
    <definedName name="ExternalData_1" localSheetId="0" hidden="1">Sheet2!$A$1:$K$65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2" l="1"/>
  <c r="J65" i="2" l="1"/>
  <c r="J47" i="2"/>
  <c r="J46" i="2"/>
  <c r="J33" i="2"/>
  <c r="J41" i="2"/>
  <c r="J64" i="2"/>
  <c r="J2" i="2"/>
  <c r="J52" i="2"/>
  <c r="J53" i="2"/>
  <c r="J31" i="2"/>
  <c r="J42" i="2"/>
  <c r="J43" i="2"/>
  <c r="J6" i="2"/>
  <c r="J24" i="2"/>
  <c r="J12" i="2"/>
  <c r="J13" i="2"/>
  <c r="J5" i="2"/>
  <c r="J54" i="2"/>
  <c r="J55" i="2"/>
  <c r="J56" i="2"/>
  <c r="J57" i="2"/>
  <c r="J58" i="2"/>
  <c r="J59" i="2"/>
  <c r="J14" i="2"/>
  <c r="J15" i="2"/>
  <c r="J49" i="2"/>
  <c r="J50" i="2"/>
  <c r="J3" i="2"/>
  <c r="J18" i="2"/>
  <c r="J19" i="2"/>
  <c r="J10" i="2"/>
  <c r="J25" i="2"/>
  <c r="J9" i="2"/>
  <c r="J8" i="2"/>
  <c r="J21" i="2"/>
  <c r="J7" i="2"/>
  <c r="J17" i="2"/>
  <c r="J4" i="2"/>
  <c r="J29" i="2"/>
  <c r="J20" i="2"/>
  <c r="J30" i="2"/>
  <c r="J11" i="2"/>
  <c r="J23" i="2"/>
  <c r="J27" i="2"/>
  <c r="J22" i="2"/>
  <c r="J16" i="2"/>
  <c r="J51" i="2"/>
  <c r="J28" i="2"/>
  <c r="J60" i="2"/>
  <c r="J39" i="2"/>
  <c r="J61" i="2"/>
  <c r="J63" i="2"/>
  <c r="J62" i="2"/>
  <c r="J48" i="2"/>
  <c r="J35" i="2"/>
  <c r="J34" i="2"/>
  <c r="J32" i="2"/>
  <c r="J44" i="2"/>
  <c r="J36" i="2"/>
  <c r="J40" i="2"/>
  <c r="J37" i="2"/>
  <c r="J45" i="2"/>
  <c r="J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B08137-4D45-4418-AEA5-423400D8C81F}" keepAlive="1" name="Query - SSv3_1_BOM" description="Connection to the 'SSv3_1_BOM' query in the workbook." type="5" refreshedVersion="6" background="1" saveData="1">
    <dbPr connection="Provider=Microsoft.Mashup.OleDb.1;Data Source=$Workbook$;Location=SSv3_1_BOM;Extended Properties=&quot;&quot;" command="SELECT * FROM [SSv3_1_BOM]"/>
  </connection>
</connections>
</file>

<file path=xl/sharedStrings.xml><?xml version="1.0" encoding="utf-8"?>
<sst xmlns="http://schemas.openxmlformats.org/spreadsheetml/2006/main" count="747" uniqueCount="308">
  <si>
    <t>Part</t>
  </si>
  <si>
    <t>Value</t>
  </si>
  <si>
    <t>Package</t>
  </si>
  <si>
    <t>Description</t>
  </si>
  <si>
    <t/>
  </si>
  <si>
    <t>22-23-2021</t>
  </si>
  <si>
    <t>2 pin 0.100 Header for 2 pin header pigtails I get from Allelectronics."</t>
  </si>
  <si>
    <t>3.3 volt 1 amp regulator SOT223 case</t>
  </si>
  <si>
    <t>ASFL1</t>
  </si>
  <si>
    <t>Abracon Corporation</t>
  </si>
  <si>
    <t>AD5583YRVZ</t>
  </si>
  <si>
    <t>ADR01</t>
  </si>
  <si>
    <t>ADR03AKSZ-REEL7</t>
  </si>
  <si>
    <t>SOT65P210X110-5N</t>
  </si>
  <si>
    <t>Ultracompact, Precision 10.0 V/5.0 V/2.5 V/3.0 V Voltage References</t>
  </si>
  <si>
    <t>SC70-5</t>
  </si>
  <si>
    <t>Analog Devices</t>
  </si>
  <si>
    <t>AOTF_DAC_CON</t>
  </si>
  <si>
    <t>TO_PNLMNT_DB25</t>
  </si>
  <si>
    <t>ML26</t>
  </si>
  <si>
    <t>HARTING</t>
  </si>
  <si>
    <t>SIDE_MOUNTSMA</t>
  </si>
  <si>
    <t>SMA 50 Ohm End Launch Jack Receptacle - Round Contact</t>
  </si>
  <si>
    <t>AUX_AMP_A</t>
  </si>
  <si>
    <t>OP2177</t>
  </si>
  <si>
    <t>OP2177ARMZ-R7</t>
  </si>
  <si>
    <t>SOP65P490X110-8N</t>
  </si>
  <si>
    <t>Operational Amplifiers</t>
  </si>
  <si>
    <t>MSOP-8</t>
  </si>
  <si>
    <t>AUX_AMP_B</t>
  </si>
  <si>
    <t>AUX_DACS</t>
  </si>
  <si>
    <t>AD5440YRUZ</t>
  </si>
  <si>
    <t>AUX_REF_A</t>
  </si>
  <si>
    <t>AUX_REF_B</t>
  </si>
  <si>
    <t>0.1uF</t>
  </si>
  <si>
    <t>C0603</t>
  </si>
  <si>
    <t>CAPACITOR, American symbol</t>
  </si>
  <si>
    <t>30pF</t>
  </si>
  <si>
    <t>10uF</t>
  </si>
  <si>
    <t>C0805</t>
  </si>
  <si>
    <t>PANASONIC_B</t>
  </si>
  <si>
    <t>0.01uF</t>
  </si>
  <si>
    <t>C56</t>
  </si>
  <si>
    <t>OPT</t>
  </si>
  <si>
    <t>C57</t>
  </si>
  <si>
    <t>C58</t>
  </si>
  <si>
    <t>C59</t>
  </si>
  <si>
    <t>C60</t>
  </si>
  <si>
    <t>C61</t>
  </si>
  <si>
    <t>10V</t>
  </si>
  <si>
    <t>SOD-123</t>
  </si>
  <si>
    <t>GRN-RUN</t>
  </si>
  <si>
    <t>MAN_RST</t>
  </si>
  <si>
    <t>EXT_PB</t>
  </si>
  <si>
    <t>POWER</t>
  </si>
  <si>
    <t>GND_-12_+12_+5</t>
  </si>
  <si>
    <t>22-23-2041</t>
  </si>
  <si>
    <t>.100 (2.54mm) Center Header - 4 Pin"</t>
  </si>
  <si>
    <t>20.000_MHZ</t>
  </si>
  <si>
    <t>CTS406</t>
  </si>
  <si>
    <t>SOT23-3</t>
  </si>
  <si>
    <t>10k</t>
  </si>
  <si>
    <t>R0603</t>
  </si>
  <si>
    <t>470</t>
  </si>
  <si>
    <t>100K</t>
  </si>
  <si>
    <t>270</t>
  </si>
  <si>
    <t>10K</t>
  </si>
  <si>
    <t>50</t>
  </si>
  <si>
    <t>470k</t>
  </si>
  <si>
    <t>20K</t>
  </si>
  <si>
    <t>50K</t>
  </si>
  <si>
    <t>RTRIMTS63Y</t>
  </si>
  <si>
    <t>30K</t>
  </si>
  <si>
    <t>47K</t>
  </si>
  <si>
    <t>3.3K</t>
  </si>
  <si>
    <t>RED-PRG</t>
  </si>
  <si>
    <t>U$1</t>
  </si>
  <si>
    <t>HEADER_SMD_10P05_BARE</t>
  </si>
  <si>
    <t>SMD_HEADER_10P05_BARE</t>
  </si>
  <si>
    <t>4PDT</t>
  </si>
  <si>
    <t>4PDT_SMD</t>
  </si>
  <si>
    <t>4 pole, double thrown slide switch (4PDT).</t>
  </si>
  <si>
    <t>U$3</t>
  </si>
  <si>
    <t>PIC24FJ256GB210-I/PT</t>
  </si>
  <si>
    <t>TQFP100_12X12MC</t>
  </si>
  <si>
    <t>X-WAVEGEN</t>
  </si>
  <si>
    <t>AD9833BRMZ</t>
  </si>
  <si>
    <t>SOP50P490X110-10N</t>
  </si>
  <si>
    <t>Low Power 12.65 mW, 2.3 V to 5.5 V,Low Power 12.65 mW, 2.3 V to 5.5 V,Low Power 12.65 mW, 2.3 V to 5.5 V,Programmable Waveform Generator</t>
  </si>
  <si>
    <t>MSOP-10</t>
  </si>
  <si>
    <t>X1</t>
  </si>
  <si>
    <t>PN61729-S</t>
  </si>
  <si>
    <t>BERG USB connector</t>
  </si>
  <si>
    <t>X2</t>
  </si>
  <si>
    <t>SCAN_LED</t>
  </si>
  <si>
    <t>X3</t>
  </si>
  <si>
    <t>RJ45-6L-B</t>
  </si>
  <si>
    <t>RJ45-NO-SHIELD</t>
  </si>
  <si>
    <t>CORCOM Modular RJ Jacks No Shield</t>
  </si>
  <si>
    <t>X4</t>
  </si>
  <si>
    <t>C-GRID-06-74099</t>
  </si>
  <si>
    <t>74099-06</t>
  </si>
  <si>
    <t>CONNECTOR</t>
  </si>
  <si>
    <t>AD8676BRMZ</t>
  </si>
  <si>
    <t>Dual Rail-to-Rail Output Op Amp</t>
  </si>
  <si>
    <t>ANALOG DEVICES</t>
  </si>
  <si>
    <t>AD8675ARMZ</t>
  </si>
  <si>
    <t>Rail-to-Rail Output Operational Amplifiers</t>
  </si>
  <si>
    <t>AD5547CRUZ</t>
  </si>
  <si>
    <t>X_DC_REF</t>
  </si>
  <si>
    <t>X_WAVECOND</t>
  </si>
  <si>
    <t>Y-WAVEGEN</t>
  </si>
  <si>
    <t>Y_AMP0</t>
  </si>
  <si>
    <t>Y_DC_REF</t>
  </si>
  <si>
    <t>Y_WAVECOND</t>
  </si>
  <si>
    <t>Price</t>
  </si>
  <si>
    <t>Manufacturer Part Number</t>
  </si>
  <si>
    <t>Manufacturer</t>
  </si>
  <si>
    <t>Digikey Part Number</t>
  </si>
  <si>
    <t>Quantity</t>
  </si>
  <si>
    <t>Alt Digikey Parts</t>
  </si>
  <si>
    <t>68000-224HLF</t>
  </si>
  <si>
    <t>various 0.1" male through-hole headers</t>
  </si>
  <si>
    <t>single row breakaway male pin header, 0.100" pitch</t>
  </si>
  <si>
    <t>3.3V regulator</t>
  </si>
  <si>
    <t>AZ1117</t>
  </si>
  <si>
    <t>SOT-223</t>
  </si>
  <si>
    <t>Diodes Incorporated</t>
  </si>
  <si>
    <t>AZ1117EH-3.3TRG1DICT-ND</t>
  </si>
  <si>
    <t>AZ1117EH-3.3TRG1</t>
  </si>
  <si>
    <t>NCP1117ST33T3GOSCT-ND</t>
  </si>
  <si>
    <t>DDS MCLK</t>
  </si>
  <si>
    <t>4-SMD, No Lead</t>
  </si>
  <si>
    <t>25 MHz master clock for waveform generation</t>
  </si>
  <si>
    <t>ASFL1-25.000MHZ-EC-T</t>
  </si>
  <si>
    <t>300-8254-1-ND</t>
  </si>
  <si>
    <t>535-10819-1-ND, 535-9262-1ND</t>
  </si>
  <si>
    <t>8-Channel multiplexed analog DACs</t>
  </si>
  <si>
    <t>AD5583</t>
  </si>
  <si>
    <t>48-TSSOP</t>
  </si>
  <si>
    <t>Quad channel, voltage output, parallel interface 10 bit DAC</t>
  </si>
  <si>
    <t>AD5583YRVZ-ND</t>
  </si>
  <si>
    <t>N/A</t>
  </si>
  <si>
    <t>Total Price</t>
  </si>
  <si>
    <t>10V Ref</t>
  </si>
  <si>
    <t>SMA end launch</t>
  </si>
  <si>
    <t>142-0711-821</t>
  </si>
  <si>
    <t>Cinch Connectivity Solutions Johnson</t>
  </si>
  <si>
    <t>J629-ND</t>
  </si>
  <si>
    <t>501-1381-ND</t>
  </si>
  <si>
    <t>0 Ohm jumper</t>
  </si>
  <si>
    <t>2-row pin header</t>
  </si>
  <si>
    <t>67997-226HLF</t>
  </si>
  <si>
    <t>Amphenol</t>
  </si>
  <si>
    <t>609-3240-ND</t>
  </si>
  <si>
    <t>Chip resistor - jumper</t>
  </si>
  <si>
    <t>CRCW06030000Z0EA</t>
  </si>
  <si>
    <t>Vishay</t>
  </si>
  <si>
    <t>541-0.0GCT-ND</t>
  </si>
  <si>
    <t>various 0603 (1608 metric) jumpers</t>
  </si>
  <si>
    <t>10 nF DDS comp cap</t>
  </si>
  <si>
    <t>Decoupling capacitor for DDS COMP pins</t>
  </si>
  <si>
    <t>decoupling capacitor</t>
  </si>
  <si>
    <t>various 0603 X7R ceramic caps</t>
  </si>
  <si>
    <t>CC0603KPX7R7BB104</t>
  </si>
  <si>
    <t>Yageo</t>
  </si>
  <si>
    <t>311-1335-1-ND</t>
  </si>
  <si>
    <t>Decoupling capacitor for IC power rails</t>
  </si>
  <si>
    <t>CC0603KRX7R9BB103</t>
  </si>
  <si>
    <t>311-1085-1-ND</t>
  </si>
  <si>
    <t>Chip resistor - 10 Ohm</t>
  </si>
  <si>
    <t>CRCW060310R0FKEAC</t>
  </si>
  <si>
    <t>541-3952-1-ND</t>
  </si>
  <si>
    <t>various 0603 10 Ohm 1/10 W</t>
  </si>
  <si>
    <t>CRCW0603100RFKEAC</t>
  </si>
  <si>
    <t>541-3951-1-ND</t>
  </si>
  <si>
    <t>100R</t>
  </si>
  <si>
    <t>10R0</t>
  </si>
  <si>
    <t>Chip resistor - 100 kOhm</t>
  </si>
  <si>
    <t>Chip resistor - 100 Ohm</t>
  </si>
  <si>
    <t>CRCW0603100KFKEAC</t>
  </si>
  <si>
    <t>541-3950-1-ND</t>
  </si>
  <si>
    <t>various 0603 100 Ohm 1/10 W</t>
  </si>
  <si>
    <t>various 0603 100 kOhm 1/10 W</t>
  </si>
  <si>
    <t>10K resistor</t>
  </si>
  <si>
    <t>100K resistor</t>
  </si>
  <si>
    <t>100R resistor</t>
  </si>
  <si>
    <t>10R resistor</t>
  </si>
  <si>
    <t>Chip resistor - 10 kOhm</t>
  </si>
  <si>
    <t>RCG060310k0FKEA</t>
  </si>
  <si>
    <t>541-1784-1-ND</t>
  </si>
  <si>
    <t>various 0603 10 kOhm 1/10 W</t>
  </si>
  <si>
    <t>10K trimmer</t>
  </si>
  <si>
    <t>Trimmer potentiometer</t>
  </si>
  <si>
    <t>TS63Y103KR10</t>
  </si>
  <si>
    <t>TS63Y-10KCT-ND</t>
  </si>
  <si>
    <t>none</t>
  </si>
  <si>
    <t>MCU vreg cap</t>
  </si>
  <si>
    <t>Decoupling capacitor for MCU vreg - 10 uF</t>
  </si>
  <si>
    <t>C2012X7R1A106K125AC</t>
  </si>
  <si>
    <t>TDK</t>
  </si>
  <si>
    <t>445-6857-1-ND</t>
  </si>
  <si>
    <t>various 0805 20 uF LOW ESR</t>
  </si>
  <si>
    <t>10uF capacitor</t>
  </si>
  <si>
    <t>aluminum electrolytic tank capacitor - decoupling</t>
  </si>
  <si>
    <t>EEE-1VA100WR</t>
  </si>
  <si>
    <t>Panasonic</t>
  </si>
  <si>
    <t>PCE3948CT-ND</t>
  </si>
  <si>
    <t>various 10 uF tank capacitors with 4.3x4.3 mm footprint</t>
  </si>
  <si>
    <t>10V zener diode</t>
  </si>
  <si>
    <t>10V zener diode for AOTF global blank</t>
  </si>
  <si>
    <t>MMSZ5240BT1G</t>
  </si>
  <si>
    <t>MMSZ5240BT1GOSCT-ND</t>
  </si>
  <si>
    <t>ON Semi</t>
  </si>
  <si>
    <t>various SOD-123 10 V Zener</t>
  </si>
  <si>
    <t>green</t>
  </si>
  <si>
    <t>Green LED for run mode</t>
  </si>
  <si>
    <t>LTST-C150GKT</t>
  </si>
  <si>
    <t>Lite-On</t>
  </si>
  <si>
    <t>160-1169-1-ND</t>
  </si>
  <si>
    <t>1080-1415-1-ND</t>
  </si>
  <si>
    <t>red</t>
  </si>
  <si>
    <t>Red LED for program mode</t>
  </si>
  <si>
    <t>LTST-C150EKT</t>
  </si>
  <si>
    <t>160-1168-1-ND</t>
  </si>
  <si>
    <t>1080-1417-1-ND</t>
  </si>
  <si>
    <t>1K resistor</t>
  </si>
  <si>
    <t>10R2</t>
  </si>
  <si>
    <t>Chip resistor - 1 kOhm</t>
  </si>
  <si>
    <t>CRCW06031K00FKEAC</t>
  </si>
  <si>
    <t>541-3949-1-ND</t>
  </si>
  <si>
    <t>various 0603 1K 1/10 W</t>
  </si>
  <si>
    <t>POSC</t>
  </si>
  <si>
    <t>MCU primarry crystal oscillator</t>
  </si>
  <si>
    <t>606I35D20M00000</t>
  </si>
  <si>
    <t>CTS-Frequency Controls</t>
  </si>
  <si>
    <t>CTX1207CT-ND</t>
  </si>
  <si>
    <t>AOTF switch</t>
  </si>
  <si>
    <t>30V 3.5A</t>
  </si>
  <si>
    <t>n-channel MOSFET to convert MCU 3.3V to 10V AOTF global shutter</t>
  </si>
  <si>
    <t>SSM3K329R,LF</t>
  </si>
  <si>
    <t>SSM3K329RLFCT-ND</t>
  </si>
  <si>
    <t>Toshiba</t>
  </si>
  <si>
    <t>SSM3K339RLFCT-ND</t>
  </si>
  <si>
    <t>20K resistor</t>
  </si>
  <si>
    <t>Chip resistor - 20 kOhm</t>
  </si>
  <si>
    <t>CRCW060320K0FKEAC</t>
  </si>
  <si>
    <t>541-3987-1-ND</t>
  </si>
  <si>
    <t>various 0603 20K 1/10 W</t>
  </si>
  <si>
    <t>270 resistor</t>
  </si>
  <si>
    <t>Chip resistor - 270 Ohm</t>
  </si>
  <si>
    <t>CRCW0603270RFKEAC</t>
  </si>
  <si>
    <t>CRCW0603470RFKEAC</t>
  </si>
  <si>
    <t>541-5301-1-ND</t>
  </si>
  <si>
    <t>various 0603 270 1/10 W</t>
  </si>
  <si>
    <t>3.3K resistor</t>
  </si>
  <si>
    <t>Chip resistor - 3.3 kOhm</t>
  </si>
  <si>
    <t>CRCW06033K30FKEAC</t>
  </si>
  <si>
    <t>541-4029-1-ND</t>
  </si>
  <si>
    <t>30K resistor</t>
  </si>
  <si>
    <t>Chip resistor - 30 kOhm</t>
  </si>
  <si>
    <t>CRCW060330K0FKEA</t>
  </si>
  <si>
    <t>541-30.0KHCT-ND</t>
  </si>
  <si>
    <t>various 0603 30K 1/10 W</t>
  </si>
  <si>
    <t>various 0603 3.3K 1/10 W</t>
  </si>
  <si>
    <t>30pF capacitor</t>
  </si>
  <si>
    <t>ceramic chip capacitor - POSC load</t>
  </si>
  <si>
    <t>251R14S300GV4T</t>
  </si>
  <si>
    <t>Johanson</t>
  </si>
  <si>
    <t>712-1339-1-ND</t>
  </si>
  <si>
    <t>1284-1370-1-ND</t>
  </si>
  <si>
    <t>470 resistor</t>
  </si>
  <si>
    <t>Chip resistor - 470 Ohm</t>
  </si>
  <si>
    <t>541-4038-6-ND</t>
  </si>
  <si>
    <t>470K resistor</t>
  </si>
  <si>
    <t>Chip resistor - 470 kOhm</t>
  </si>
  <si>
    <t>CRCW0603470KJNEA</t>
  </si>
  <si>
    <t>541-470KGCT-ND</t>
  </si>
  <si>
    <t>47K resistor</t>
  </si>
  <si>
    <t>Chip resistor - 47 kOhm</t>
  </si>
  <si>
    <t>CRCW060347k0FKEAC</t>
  </si>
  <si>
    <t>541-4021-1-ND</t>
  </si>
  <si>
    <t>1-1825010-8</t>
  </si>
  <si>
    <t>TE</t>
  </si>
  <si>
    <t>450-1815-ND</t>
  </si>
  <si>
    <t>50 resistor</t>
  </si>
  <si>
    <t>Chip resistor - 50 Ohm</t>
  </si>
  <si>
    <t>CRCW060349R9FKEAC</t>
  </si>
  <si>
    <t>541-3955-1-ND</t>
  </si>
  <si>
    <t>50K trimmer</t>
  </si>
  <si>
    <t>TS63Y503KR10</t>
  </si>
  <si>
    <t>TS63Y-50KCT-ND</t>
  </si>
  <si>
    <t>24-TSSOP</t>
  </si>
  <si>
    <t>Auxiliary DAC IC</t>
  </si>
  <si>
    <t>AD5440YRUZ-REEL7</t>
  </si>
  <si>
    <t>AD5440YRUZ-REEL7CT-ND</t>
  </si>
  <si>
    <t>XY_DAC</t>
  </si>
  <si>
    <t>38-TSSOP</t>
  </si>
  <si>
    <t>Waveform output DACs</t>
  </si>
  <si>
    <t>AD5547CRUZ-ND</t>
  </si>
  <si>
    <t>XY_ouput_amps</t>
  </si>
  <si>
    <t>8-MSOP</t>
  </si>
  <si>
    <t>AD8675ARMZ-ND</t>
  </si>
  <si>
    <t>AD8675ARMZ-REELCT-ND</t>
  </si>
  <si>
    <t>WAVE_AMPS</t>
  </si>
  <si>
    <t>AD8676ARMz</t>
  </si>
  <si>
    <t>AD8672ARMZ-REELCT-ND</t>
  </si>
  <si>
    <t>AD8676BRMZ-ND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</si>
</sst>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9BDA64-BE71-4D15-BF7C-BA15EF28AC24}" autoFormatId="16" applyNumberFormats="0" applyBorderFormats="0" applyFontFormats="0" applyPatternFormats="0" applyAlignmentFormats="0" applyWidthHeightFormats="0">
  <queryTableRefresh nextId="19">
    <queryTableFields count="11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11" name="Column11" tableColumnId="11"/>
      <queryTableField id="13" name="Column13" tableColumnId="13"/>
      <queryTableField id="17" dataBound="0" tableColumnId="17"/>
      <queryTableField id="15" name="Column15" tableColumnId="15"/>
    </queryTableFields>
    <queryTableDeletedFields count="6">
      <deletedField name="Column16"/>
      <deletedField name="Column9"/>
      <deletedField name="Column10"/>
      <deletedField name="Column12"/>
      <deletedField name="Column14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E4E8F-C6E5-465B-821F-A234032EDA6A}" name="SSv3_1_BOM" displayName="SSv3_1_BOM" ref="A1:K65" tableType="queryTable" totalsRowShown="0">
  <autoFilter ref="A1:K65" xr:uid="{387F30E1-B110-45A4-BD99-0ED2D68D2238}"/>
  <sortState xmlns:xlrd2="http://schemas.microsoft.com/office/spreadsheetml/2017/richdata2" ref="A2:K65">
    <sortCondition ref="B1:B65"/>
  </sortState>
  <tableColumns count="11">
    <tableColumn id="1" xr3:uid="{772EF4F2-2326-4E74-9336-C9039A535AF3}" uniqueName="1" name="Part" queryTableFieldId="1"/>
    <tableColumn id="2" xr3:uid="{639779CA-9AFE-490B-B22F-004CCBB5EB42}" uniqueName="2" name="Value" queryTableFieldId="2"/>
    <tableColumn id="4" xr3:uid="{01C98B98-79B1-4270-99AA-2BA052BDB8C1}" uniqueName="4" name="Package" queryTableFieldId="4"/>
    <tableColumn id="5" xr3:uid="{A54ADF85-2049-4057-A186-1887AF31CC1B}" uniqueName="5" name="Description" queryTableFieldId="5"/>
    <tableColumn id="6" xr3:uid="{32A6E56A-E989-4EB9-A157-D07D621CF8CC}" uniqueName="6" name="Manufacturer Part Number" queryTableFieldId="6"/>
    <tableColumn id="7" xr3:uid="{BADC85F1-6D58-4633-BB8F-E2BE37708979}" uniqueName="7" name="Manufacturer" queryTableFieldId="7"/>
    <tableColumn id="8" xr3:uid="{AEED6A00-8133-439B-8D69-72EB7EF29230}" uniqueName="8" name="Digikey Part Number" queryTableFieldId="8"/>
    <tableColumn id="11" xr3:uid="{41E4DD38-0986-4783-B0B9-5A8217FE33A4}" uniqueName="11" name="Quantity" queryTableFieldId="11"/>
    <tableColumn id="13" xr3:uid="{41491FEA-C796-407C-8BBA-EFDD783DA260}" uniqueName="13" name="Price" queryTableFieldId="13"/>
    <tableColumn id="17" xr3:uid="{2513B682-3B21-4C26-A781-C86A58C5E709}" uniqueName="17" name="Total Price" queryTableFieldId="17" dataDxfId="0">
      <calculatedColumnFormula>SSv3_1_BOM[[#This Row],[Quantity]]*SSv3_1_BOM[[#This Row],[Price]]</calculatedColumnFormula>
    </tableColumn>
    <tableColumn id="15" xr3:uid="{E79ED752-4B07-42D0-8690-01A9CEA6086E}" uniqueName="15" name="Alt Digikey Part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A797-4610-4A3C-A21B-0D919434EF67}">
  <dimension ref="A1:K65"/>
  <sheetViews>
    <sheetView tabSelected="1" topLeftCell="F26" workbookViewId="0">
      <selection activeCell="J35" sqref="J35"/>
    </sheetView>
  </sheetViews>
  <sheetFormatPr defaultRowHeight="14.25" x14ac:dyDescent="0.45"/>
  <cols>
    <col min="1" max="1" width="16.46484375" bestFit="1" customWidth="1"/>
    <col min="2" max="3" width="23.1328125" bestFit="1" customWidth="1"/>
    <col min="4" max="4" width="80.53125" bestFit="1" customWidth="1"/>
    <col min="5" max="5" width="27.86328125" bestFit="1" customWidth="1"/>
    <col min="6" max="6" width="17.265625" bestFit="1" customWidth="1"/>
    <col min="7" max="7" width="20.46484375" bestFit="1" customWidth="1"/>
    <col min="8" max="8" width="19.19921875" customWidth="1"/>
    <col min="9" max="9" width="14.53125" bestFit="1" customWidth="1"/>
    <col min="11" max="11" width="24.06640625" customWidth="1"/>
    <col min="12" max="12" width="24.66406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116</v>
      </c>
      <c r="F1" t="s">
        <v>117</v>
      </c>
      <c r="G1" t="s">
        <v>118</v>
      </c>
      <c r="H1" t="s">
        <v>119</v>
      </c>
      <c r="I1" t="s">
        <v>115</v>
      </c>
      <c r="J1" t="s">
        <v>143</v>
      </c>
      <c r="K1" t="s">
        <v>120</v>
      </c>
    </row>
    <row r="2" spans="1:11" x14ac:dyDescent="0.45">
      <c r="A2" t="s">
        <v>145</v>
      </c>
      <c r="B2" t="s">
        <v>4</v>
      </c>
      <c r="C2" t="s">
        <v>21</v>
      </c>
      <c r="D2" t="s">
        <v>22</v>
      </c>
      <c r="E2" t="s">
        <v>146</v>
      </c>
      <c r="F2" t="s">
        <v>147</v>
      </c>
      <c r="G2" t="s">
        <v>148</v>
      </c>
      <c r="H2">
        <v>4</v>
      </c>
      <c r="I2">
        <v>5.38</v>
      </c>
      <c r="J2">
        <f>SSv3_1_BOM[[#This Row],[Quantity]]*SSv3_1_BOM[[#This Row],[Price]]</f>
        <v>21.52</v>
      </c>
      <c r="K2" t="s">
        <v>149</v>
      </c>
    </row>
    <row r="3" spans="1:11" x14ac:dyDescent="0.45">
      <c r="A3" t="s">
        <v>151</v>
      </c>
      <c r="B3" t="s">
        <v>4</v>
      </c>
      <c r="D3" t="s">
        <v>123</v>
      </c>
      <c r="E3" t="s">
        <v>152</v>
      </c>
      <c r="F3" t="s">
        <v>153</v>
      </c>
      <c r="G3" t="s">
        <v>154</v>
      </c>
      <c r="H3">
        <v>2</v>
      </c>
      <c r="I3">
        <v>1.02</v>
      </c>
      <c r="J3">
        <f>SSv3_1_BOM[[#This Row],[Quantity]]*SSv3_1_BOM[[#This Row],[Price]]</f>
        <v>2.04</v>
      </c>
      <c r="K3" t="s">
        <v>122</v>
      </c>
    </row>
    <row r="4" spans="1:11" x14ac:dyDescent="0.45">
      <c r="A4" t="s">
        <v>150</v>
      </c>
      <c r="B4">
        <v>0</v>
      </c>
      <c r="C4" t="s">
        <v>62</v>
      </c>
      <c r="D4" t="s">
        <v>155</v>
      </c>
      <c r="E4" t="s">
        <v>156</v>
      </c>
      <c r="F4" t="s">
        <v>157</v>
      </c>
      <c r="G4" t="s">
        <v>158</v>
      </c>
      <c r="H4">
        <v>2</v>
      </c>
      <c r="I4">
        <v>0.1</v>
      </c>
      <c r="J4">
        <f>SSv3_1_BOM[[#This Row],[Quantity]]*SSv3_1_BOM[[#This Row],[Price]]</f>
        <v>0.2</v>
      </c>
      <c r="K4" t="s">
        <v>159</v>
      </c>
    </row>
    <row r="5" spans="1:11" x14ac:dyDescent="0.45">
      <c r="A5" t="s">
        <v>160</v>
      </c>
      <c r="B5" t="s">
        <v>41</v>
      </c>
      <c r="C5" t="s">
        <v>35</v>
      </c>
      <c r="D5" t="s">
        <v>161</v>
      </c>
      <c r="E5" t="s">
        <v>168</v>
      </c>
      <c r="F5" t="s">
        <v>165</v>
      </c>
      <c r="G5" t="s">
        <v>169</v>
      </c>
      <c r="H5">
        <v>2</v>
      </c>
      <c r="I5">
        <v>0.1</v>
      </c>
      <c r="J5">
        <f>SSv3_1_BOM[[#This Row],[Quantity]]*SSv3_1_BOM[[#This Row],[Price]]</f>
        <v>0.2</v>
      </c>
      <c r="K5" t="s">
        <v>163</v>
      </c>
    </row>
    <row r="6" spans="1:11" x14ac:dyDescent="0.45">
      <c r="A6" t="s">
        <v>162</v>
      </c>
      <c r="B6" t="s">
        <v>34</v>
      </c>
      <c r="C6" t="s">
        <v>35</v>
      </c>
      <c r="D6" t="s">
        <v>167</v>
      </c>
      <c r="E6" t="s">
        <v>164</v>
      </c>
      <c r="F6" t="s">
        <v>165</v>
      </c>
      <c r="G6" t="s">
        <v>166</v>
      </c>
      <c r="H6">
        <v>54</v>
      </c>
      <c r="I6">
        <v>0.12</v>
      </c>
      <c r="J6">
        <f>SSv3_1_BOM[[#This Row],[Quantity]]*SSv3_1_BOM[[#This Row],[Price]]</f>
        <v>6.4799999999999995</v>
      </c>
      <c r="K6" t="s">
        <v>163</v>
      </c>
    </row>
    <row r="7" spans="1:11" x14ac:dyDescent="0.45">
      <c r="A7" t="s">
        <v>187</v>
      </c>
      <c r="B7" t="s">
        <v>177</v>
      </c>
      <c r="C7" t="s">
        <v>62</v>
      </c>
      <c r="D7" t="s">
        <v>170</v>
      </c>
      <c r="E7" t="s">
        <v>171</v>
      </c>
      <c r="F7" t="s">
        <v>157</v>
      </c>
      <c r="G7" t="s">
        <v>172</v>
      </c>
      <c r="H7">
        <v>9</v>
      </c>
      <c r="I7">
        <v>0.1</v>
      </c>
      <c r="J7">
        <f>SSv3_1_BOM[[#This Row],[Quantity]]*SSv3_1_BOM[[#This Row],[Price]]</f>
        <v>0.9</v>
      </c>
      <c r="K7" t="s">
        <v>173</v>
      </c>
    </row>
    <row r="8" spans="1:11" x14ac:dyDescent="0.45">
      <c r="A8" t="s">
        <v>186</v>
      </c>
      <c r="B8" t="s">
        <v>176</v>
      </c>
      <c r="C8" t="s">
        <v>62</v>
      </c>
      <c r="D8" t="s">
        <v>179</v>
      </c>
      <c r="E8" t="s">
        <v>174</v>
      </c>
      <c r="F8" t="s">
        <v>157</v>
      </c>
      <c r="G8" t="s">
        <v>175</v>
      </c>
      <c r="H8">
        <v>6</v>
      </c>
      <c r="I8">
        <v>0.1</v>
      </c>
      <c r="J8">
        <f>SSv3_1_BOM[[#This Row],[Quantity]]*SSv3_1_BOM[[#This Row],[Price]]</f>
        <v>0.60000000000000009</v>
      </c>
      <c r="K8" t="s">
        <v>182</v>
      </c>
    </row>
    <row r="9" spans="1:11" x14ac:dyDescent="0.45">
      <c r="A9" t="s">
        <v>185</v>
      </c>
      <c r="B9" t="s">
        <v>64</v>
      </c>
      <c r="C9" t="s">
        <v>62</v>
      </c>
      <c r="D9" t="s">
        <v>178</v>
      </c>
      <c r="E9" t="s">
        <v>180</v>
      </c>
      <c r="F9" t="s">
        <v>157</v>
      </c>
      <c r="G9" t="s">
        <v>181</v>
      </c>
      <c r="H9">
        <v>5</v>
      </c>
      <c r="I9">
        <v>0.1</v>
      </c>
      <c r="J9">
        <f>SSv3_1_BOM[[#This Row],[Quantity]]*SSv3_1_BOM[[#This Row],[Price]]</f>
        <v>0.5</v>
      </c>
      <c r="K9" t="s">
        <v>183</v>
      </c>
    </row>
    <row r="10" spans="1:11" x14ac:dyDescent="0.45">
      <c r="A10" t="s">
        <v>184</v>
      </c>
      <c r="B10" t="s">
        <v>61</v>
      </c>
      <c r="C10" t="s">
        <v>62</v>
      </c>
      <c r="D10" t="s">
        <v>188</v>
      </c>
      <c r="E10" t="s">
        <v>189</v>
      </c>
      <c r="F10" t="s">
        <v>157</v>
      </c>
      <c r="G10" t="s">
        <v>190</v>
      </c>
      <c r="H10">
        <v>4</v>
      </c>
      <c r="I10">
        <v>0.1</v>
      </c>
      <c r="J10">
        <f>SSv3_1_BOM[[#This Row],[Quantity]]*SSv3_1_BOM[[#This Row],[Price]]</f>
        <v>0.4</v>
      </c>
      <c r="K10" t="s">
        <v>191</v>
      </c>
    </row>
    <row r="11" spans="1:11" x14ac:dyDescent="0.45">
      <c r="A11" t="s">
        <v>192</v>
      </c>
      <c r="B11" t="s">
        <v>66</v>
      </c>
      <c r="C11" t="s">
        <v>71</v>
      </c>
      <c r="D11" t="s">
        <v>193</v>
      </c>
      <c r="E11" t="s">
        <v>194</v>
      </c>
      <c r="F11" t="s">
        <v>157</v>
      </c>
      <c r="G11" t="s">
        <v>195</v>
      </c>
      <c r="H11">
        <v>5</v>
      </c>
      <c r="I11">
        <v>4.7300000000000004</v>
      </c>
      <c r="J11">
        <f>SSv3_1_BOM[[#This Row],[Quantity]]*SSv3_1_BOM[[#This Row],[Price]]</f>
        <v>23.650000000000002</v>
      </c>
      <c r="K11" t="s">
        <v>196</v>
      </c>
    </row>
    <row r="12" spans="1:11" x14ac:dyDescent="0.45">
      <c r="A12" t="s">
        <v>197</v>
      </c>
      <c r="B12" t="s">
        <v>38</v>
      </c>
      <c r="C12" t="s">
        <v>39</v>
      </c>
      <c r="D12" t="s">
        <v>198</v>
      </c>
      <c r="E12" t="s">
        <v>199</v>
      </c>
      <c r="F12" t="s">
        <v>200</v>
      </c>
      <c r="G12" t="s">
        <v>201</v>
      </c>
      <c r="H12">
        <v>1</v>
      </c>
      <c r="I12">
        <v>0.52</v>
      </c>
      <c r="J12">
        <f>SSv3_1_BOM[[#This Row],[Quantity]]*SSv3_1_BOM[[#This Row],[Price]]</f>
        <v>0.52</v>
      </c>
      <c r="K12" t="s">
        <v>202</v>
      </c>
    </row>
    <row r="13" spans="1:11" x14ac:dyDescent="0.45">
      <c r="A13" t="s">
        <v>203</v>
      </c>
      <c r="B13" t="s">
        <v>38</v>
      </c>
      <c r="C13" t="s">
        <v>40</v>
      </c>
      <c r="D13" t="s">
        <v>204</v>
      </c>
      <c r="E13" t="s">
        <v>205</v>
      </c>
      <c r="F13" t="s">
        <v>206</v>
      </c>
      <c r="G13" t="s">
        <v>207</v>
      </c>
      <c r="H13">
        <v>10</v>
      </c>
      <c r="I13">
        <v>0.33</v>
      </c>
      <c r="J13">
        <f>SSv3_1_BOM[[#This Row],[Quantity]]*SSv3_1_BOM[[#This Row],[Price]]</f>
        <v>3.3000000000000003</v>
      </c>
      <c r="K13" t="s">
        <v>208</v>
      </c>
    </row>
    <row r="14" spans="1:11" x14ac:dyDescent="0.45">
      <c r="A14" t="s">
        <v>209</v>
      </c>
      <c r="B14" t="s">
        <v>49</v>
      </c>
      <c r="C14" t="s">
        <v>50</v>
      </c>
      <c r="D14" t="s">
        <v>210</v>
      </c>
      <c r="E14" t="s">
        <v>211</v>
      </c>
      <c r="F14" t="s">
        <v>213</v>
      </c>
      <c r="G14" t="s">
        <v>212</v>
      </c>
      <c r="H14">
        <v>1</v>
      </c>
      <c r="I14">
        <v>0.25</v>
      </c>
      <c r="J14">
        <f>SSv3_1_BOM[[#This Row],[Quantity]]*SSv3_1_BOM[[#This Row],[Price]]</f>
        <v>0.25</v>
      </c>
      <c r="K14" t="s">
        <v>214</v>
      </c>
    </row>
    <row r="15" spans="1:11" x14ac:dyDescent="0.45">
      <c r="A15" t="s">
        <v>51</v>
      </c>
      <c r="B15" t="s">
        <v>215</v>
      </c>
      <c r="C15">
        <v>1206</v>
      </c>
      <c r="D15" t="s">
        <v>216</v>
      </c>
      <c r="E15" t="s">
        <v>217</v>
      </c>
      <c r="F15" t="s">
        <v>218</v>
      </c>
      <c r="G15" t="s">
        <v>219</v>
      </c>
      <c r="H15">
        <v>1</v>
      </c>
      <c r="I15">
        <v>0.35</v>
      </c>
      <c r="J15">
        <f>SSv3_1_BOM[[#This Row],[Quantity]]*SSv3_1_BOM[[#This Row],[Price]]</f>
        <v>0.35</v>
      </c>
      <c r="K15" t="s">
        <v>220</v>
      </c>
    </row>
    <row r="16" spans="1:11" x14ac:dyDescent="0.45">
      <c r="A16" t="s">
        <v>75</v>
      </c>
      <c r="B16" t="s">
        <v>221</v>
      </c>
      <c r="C16">
        <v>1206</v>
      </c>
      <c r="D16" t="s">
        <v>222</v>
      </c>
      <c r="E16" t="s">
        <v>223</v>
      </c>
      <c r="F16" t="s">
        <v>218</v>
      </c>
      <c r="G16" t="s">
        <v>224</v>
      </c>
      <c r="H16">
        <v>1</v>
      </c>
      <c r="I16">
        <v>0.37</v>
      </c>
      <c r="J16">
        <f>SSv3_1_BOM[[#This Row],[Quantity]]*SSv3_1_BOM[[#This Row],[Price]]</f>
        <v>0.37</v>
      </c>
      <c r="K16" t="s">
        <v>225</v>
      </c>
    </row>
    <row r="17" spans="1:11" x14ac:dyDescent="0.45">
      <c r="A17" t="s">
        <v>226</v>
      </c>
      <c r="B17" t="s">
        <v>227</v>
      </c>
      <c r="C17" t="s">
        <v>62</v>
      </c>
      <c r="D17" t="s">
        <v>228</v>
      </c>
      <c r="E17" t="s">
        <v>229</v>
      </c>
      <c r="F17" t="s">
        <v>157</v>
      </c>
      <c r="G17" t="s">
        <v>230</v>
      </c>
      <c r="H17">
        <v>6</v>
      </c>
      <c r="I17">
        <v>0.1</v>
      </c>
      <c r="J17">
        <f>SSv3_1_BOM[[#This Row],[Quantity]]*SSv3_1_BOM[[#This Row],[Price]]</f>
        <v>0.60000000000000009</v>
      </c>
      <c r="K17" t="s">
        <v>231</v>
      </c>
    </row>
    <row r="18" spans="1:11" x14ac:dyDescent="0.45">
      <c r="A18" t="s">
        <v>232</v>
      </c>
      <c r="B18" t="s">
        <v>58</v>
      </c>
      <c r="C18" t="s">
        <v>59</v>
      </c>
      <c r="D18" t="s">
        <v>233</v>
      </c>
      <c r="E18" t="s">
        <v>234</v>
      </c>
      <c r="F18" t="s">
        <v>235</v>
      </c>
      <c r="G18" t="s">
        <v>236</v>
      </c>
      <c r="H18">
        <v>1</v>
      </c>
      <c r="I18">
        <v>1.03</v>
      </c>
      <c r="J18">
        <f>SSv3_1_BOM[[#This Row],[Quantity]]*SSv3_1_BOM[[#This Row],[Price]]</f>
        <v>1.03</v>
      </c>
      <c r="K18" t="s">
        <v>4</v>
      </c>
    </row>
    <row r="19" spans="1:11" x14ac:dyDescent="0.45">
      <c r="A19" t="s">
        <v>237</v>
      </c>
      <c r="B19" t="s">
        <v>238</v>
      </c>
      <c r="C19" t="s">
        <v>60</v>
      </c>
      <c r="D19" t="s">
        <v>239</v>
      </c>
      <c r="E19" t="s">
        <v>240</v>
      </c>
      <c r="F19" t="s">
        <v>242</v>
      </c>
      <c r="G19" t="s">
        <v>241</v>
      </c>
      <c r="H19">
        <v>1</v>
      </c>
      <c r="I19">
        <v>0.49</v>
      </c>
      <c r="J19">
        <f>SSv3_1_BOM[[#This Row],[Quantity]]*SSv3_1_BOM[[#This Row],[Price]]</f>
        <v>0.49</v>
      </c>
      <c r="K19" t="s">
        <v>243</v>
      </c>
    </row>
    <row r="20" spans="1:11" x14ac:dyDescent="0.45">
      <c r="A20" t="s">
        <v>244</v>
      </c>
      <c r="B20" t="s">
        <v>69</v>
      </c>
      <c r="C20" t="s">
        <v>62</v>
      </c>
      <c r="D20" t="s">
        <v>245</v>
      </c>
      <c r="E20" t="s">
        <v>246</v>
      </c>
      <c r="F20" t="s">
        <v>157</v>
      </c>
      <c r="G20" t="s">
        <v>247</v>
      </c>
      <c r="H20">
        <v>8</v>
      </c>
      <c r="I20">
        <v>0.1</v>
      </c>
      <c r="J20">
        <f>SSv3_1_BOM[[#This Row],[Quantity]]*SSv3_1_BOM[[#This Row],[Price]]</f>
        <v>0.8</v>
      </c>
      <c r="K20" t="s">
        <v>248</v>
      </c>
    </row>
    <row r="21" spans="1:11" x14ac:dyDescent="0.45">
      <c r="A21" t="s">
        <v>249</v>
      </c>
      <c r="B21" t="s">
        <v>65</v>
      </c>
      <c r="C21" t="s">
        <v>62</v>
      </c>
      <c r="D21" t="s">
        <v>250</v>
      </c>
      <c r="E21" t="s">
        <v>251</v>
      </c>
      <c r="F21" t="s">
        <v>157</v>
      </c>
      <c r="G21" t="s">
        <v>253</v>
      </c>
      <c r="H21">
        <v>5</v>
      </c>
      <c r="I21">
        <v>0.1</v>
      </c>
      <c r="J21">
        <f>SSv3_1_BOM[[#This Row],[Quantity]]*SSv3_1_BOM[[#This Row],[Price]]</f>
        <v>0.5</v>
      </c>
      <c r="K21" t="s">
        <v>254</v>
      </c>
    </row>
    <row r="22" spans="1:11" x14ac:dyDescent="0.45">
      <c r="A22" t="s">
        <v>255</v>
      </c>
      <c r="B22" t="s">
        <v>74</v>
      </c>
      <c r="C22" t="s">
        <v>62</v>
      </c>
      <c r="D22" t="s">
        <v>256</v>
      </c>
      <c r="E22" t="s">
        <v>257</v>
      </c>
      <c r="F22" t="s">
        <v>157</v>
      </c>
      <c r="G22" t="s">
        <v>258</v>
      </c>
      <c r="H22">
        <v>2</v>
      </c>
      <c r="I22">
        <v>0.1</v>
      </c>
      <c r="J22">
        <f>SSv3_1_BOM[[#This Row],[Quantity]]*SSv3_1_BOM[[#This Row],[Price]]</f>
        <v>0.2</v>
      </c>
      <c r="K22" t="s">
        <v>264</v>
      </c>
    </row>
    <row r="23" spans="1:11" x14ac:dyDescent="0.45">
      <c r="A23" t="s">
        <v>259</v>
      </c>
      <c r="B23" t="s">
        <v>72</v>
      </c>
      <c r="C23" t="s">
        <v>62</v>
      </c>
      <c r="D23" t="s">
        <v>260</v>
      </c>
      <c r="E23" t="s">
        <v>261</v>
      </c>
      <c r="F23" t="s">
        <v>157</v>
      </c>
      <c r="G23" t="s">
        <v>262</v>
      </c>
      <c r="H23">
        <v>2</v>
      </c>
      <c r="I23">
        <v>0.1</v>
      </c>
      <c r="J23">
        <f>SSv3_1_BOM[[#This Row],[Quantity]]*SSv3_1_BOM[[#This Row],[Price]]</f>
        <v>0.2</v>
      </c>
      <c r="K23" t="s">
        <v>263</v>
      </c>
    </row>
    <row r="24" spans="1:11" x14ac:dyDescent="0.45">
      <c r="A24" t="s">
        <v>265</v>
      </c>
      <c r="B24" t="s">
        <v>37</v>
      </c>
      <c r="C24" t="s">
        <v>35</v>
      </c>
      <c r="D24" t="s">
        <v>266</v>
      </c>
      <c r="E24" t="s">
        <v>267</v>
      </c>
      <c r="F24" t="s">
        <v>268</v>
      </c>
      <c r="G24" t="s">
        <v>269</v>
      </c>
      <c r="H24">
        <v>2</v>
      </c>
      <c r="I24">
        <v>0.56000000000000005</v>
      </c>
      <c r="J24">
        <f>SSv3_1_BOM[[#This Row],[Quantity]]*SSv3_1_BOM[[#This Row],[Price]]</f>
        <v>1.1200000000000001</v>
      </c>
      <c r="K24" t="s">
        <v>270</v>
      </c>
    </row>
    <row r="25" spans="1:11" x14ac:dyDescent="0.45">
      <c r="A25" t="s">
        <v>271</v>
      </c>
      <c r="B25" t="s">
        <v>63</v>
      </c>
      <c r="C25" t="s">
        <v>62</v>
      </c>
      <c r="D25" t="s">
        <v>272</v>
      </c>
      <c r="E25" t="s">
        <v>252</v>
      </c>
      <c r="F25" t="s">
        <v>157</v>
      </c>
      <c r="G25" t="s">
        <v>273</v>
      </c>
      <c r="H25">
        <v>2</v>
      </c>
      <c r="I25">
        <v>0.1</v>
      </c>
      <c r="J25">
        <f>SSv3_1_BOM[[#This Row],[Quantity]]*SSv3_1_BOM[[#This Row],[Price]]</f>
        <v>0.2</v>
      </c>
      <c r="K25" t="s">
        <v>4</v>
      </c>
    </row>
    <row r="26" spans="1:11" x14ac:dyDescent="0.45">
      <c r="A26" t="s">
        <v>274</v>
      </c>
      <c r="B26" t="s">
        <v>68</v>
      </c>
      <c r="C26" t="s">
        <v>62</v>
      </c>
      <c r="D26" t="s">
        <v>275</v>
      </c>
      <c r="E26" t="s">
        <v>276</v>
      </c>
      <c r="F26" t="s">
        <v>157</v>
      </c>
      <c r="G26" t="s">
        <v>277</v>
      </c>
      <c r="H26">
        <v>3</v>
      </c>
      <c r="I26">
        <v>0.1</v>
      </c>
      <c r="J26">
        <f>SSv3_1_BOM[[#This Row],[Quantity]]*SSv3_1_BOM[[#This Row],[Price]]</f>
        <v>0.30000000000000004</v>
      </c>
      <c r="K26" t="s">
        <v>4</v>
      </c>
    </row>
    <row r="27" spans="1:11" x14ac:dyDescent="0.45">
      <c r="A27" t="s">
        <v>278</v>
      </c>
      <c r="B27" t="s">
        <v>73</v>
      </c>
      <c r="C27" t="s">
        <v>62</v>
      </c>
      <c r="D27" t="s">
        <v>279</v>
      </c>
      <c r="E27" t="s">
        <v>280</v>
      </c>
      <c r="F27" t="s">
        <v>157</v>
      </c>
      <c r="G27" t="s">
        <v>281</v>
      </c>
      <c r="H27">
        <v>2</v>
      </c>
      <c r="I27">
        <v>0.1</v>
      </c>
      <c r="J27">
        <f>SSv3_1_BOM[[#This Row],[Quantity]]*SSv3_1_BOM[[#This Row],[Price]]</f>
        <v>0.2</v>
      </c>
      <c r="K27" t="s">
        <v>4</v>
      </c>
    </row>
    <row r="28" spans="1:11" x14ac:dyDescent="0.45">
      <c r="A28" t="s">
        <v>79</v>
      </c>
      <c r="B28" t="s">
        <v>79</v>
      </c>
      <c r="C28" t="s">
        <v>80</v>
      </c>
      <c r="D28" t="s">
        <v>81</v>
      </c>
      <c r="E28" t="s">
        <v>282</v>
      </c>
      <c r="F28" t="s">
        <v>283</v>
      </c>
      <c r="G28" t="s">
        <v>284</v>
      </c>
      <c r="H28">
        <v>1</v>
      </c>
      <c r="I28">
        <v>5.94</v>
      </c>
      <c r="J28">
        <f>SSv3_1_BOM[[#This Row],[Quantity]]*SSv3_1_BOM[[#This Row],[Price]]</f>
        <v>5.94</v>
      </c>
      <c r="K28" t="s">
        <v>4</v>
      </c>
    </row>
    <row r="29" spans="1:11" x14ac:dyDescent="0.45">
      <c r="A29" t="s">
        <v>285</v>
      </c>
      <c r="B29" t="s">
        <v>67</v>
      </c>
      <c r="C29" t="s">
        <v>62</v>
      </c>
      <c r="D29" t="s">
        <v>286</v>
      </c>
      <c r="E29" t="s">
        <v>287</v>
      </c>
      <c r="F29" t="s">
        <v>157</v>
      </c>
      <c r="G29" t="s">
        <v>288</v>
      </c>
      <c r="H29">
        <v>8</v>
      </c>
      <c r="I29">
        <v>0.1</v>
      </c>
      <c r="J29">
        <f>SSv3_1_BOM[[#This Row],[Quantity]]*SSv3_1_BOM[[#This Row],[Price]]</f>
        <v>0.8</v>
      </c>
      <c r="K29" t="s">
        <v>4</v>
      </c>
    </row>
    <row r="30" spans="1:11" x14ac:dyDescent="0.45">
      <c r="A30" t="s">
        <v>289</v>
      </c>
      <c r="B30" t="s">
        <v>70</v>
      </c>
      <c r="C30" t="s">
        <v>71</v>
      </c>
      <c r="D30" t="s">
        <v>193</v>
      </c>
      <c r="E30" t="s">
        <v>290</v>
      </c>
      <c r="F30" t="s">
        <v>157</v>
      </c>
      <c r="G30" t="s">
        <v>291</v>
      </c>
      <c r="H30">
        <v>4</v>
      </c>
      <c r="I30">
        <v>4.7300000000000004</v>
      </c>
      <c r="J30">
        <f>SSv3_1_BOM[[#This Row],[Quantity]]*SSv3_1_BOM[[#This Row],[Price]]</f>
        <v>18.920000000000002</v>
      </c>
      <c r="K30" t="s">
        <v>4</v>
      </c>
    </row>
    <row r="31" spans="1:11" x14ac:dyDescent="0.45">
      <c r="A31" t="s">
        <v>30</v>
      </c>
      <c r="B31" t="s">
        <v>31</v>
      </c>
      <c r="C31" t="s">
        <v>292</v>
      </c>
      <c r="D31" t="s">
        <v>293</v>
      </c>
      <c r="E31" t="s">
        <v>294</v>
      </c>
      <c r="F31" t="s">
        <v>16</v>
      </c>
      <c r="G31" t="s">
        <v>295</v>
      </c>
      <c r="H31">
        <v>1</v>
      </c>
      <c r="I31">
        <v>9.56</v>
      </c>
      <c r="J31">
        <f>SSv3_1_BOM[[#This Row],[Quantity]]*SSv3_1_BOM[[#This Row],[Price]]</f>
        <v>9.56</v>
      </c>
      <c r="K31" t="s">
        <v>4</v>
      </c>
    </row>
    <row r="32" spans="1:11" x14ac:dyDescent="0.45">
      <c r="A32" t="s">
        <v>296</v>
      </c>
      <c r="B32" t="s">
        <v>108</v>
      </c>
      <c r="C32" t="s">
        <v>297</v>
      </c>
      <c r="D32" t="s">
        <v>298</v>
      </c>
      <c r="E32" t="s">
        <v>108</v>
      </c>
      <c r="F32" t="s">
        <v>16</v>
      </c>
      <c r="G32" t="s">
        <v>299</v>
      </c>
      <c r="H32">
        <v>2</v>
      </c>
      <c r="I32">
        <v>25.92</v>
      </c>
      <c r="J32">
        <f>SSv3_1_BOM[[#This Row],[Quantity]]*SSv3_1_BOM[[#This Row],[Price]]</f>
        <v>51.84</v>
      </c>
      <c r="K32" t="s">
        <v>4</v>
      </c>
    </row>
    <row r="33" spans="1:11" x14ac:dyDescent="0.45">
      <c r="A33" t="s">
        <v>137</v>
      </c>
      <c r="B33" t="s">
        <v>138</v>
      </c>
      <c r="C33" t="s">
        <v>139</v>
      </c>
      <c r="D33" t="s">
        <v>140</v>
      </c>
      <c r="E33" t="s">
        <v>10</v>
      </c>
      <c r="F33" t="s">
        <v>16</v>
      </c>
      <c r="G33" t="s">
        <v>141</v>
      </c>
      <c r="H33">
        <v>2</v>
      </c>
      <c r="I33">
        <v>12.61</v>
      </c>
      <c r="J33">
        <f>SSv3_1_BOM[[#This Row],[Quantity]]*SSv3_1_BOM[[#This Row],[Price]]</f>
        <v>25.22</v>
      </c>
      <c r="K33" t="s">
        <v>142</v>
      </c>
    </row>
    <row r="34" spans="1:11" x14ac:dyDescent="0.45">
      <c r="A34" t="s">
        <v>300</v>
      </c>
      <c r="B34" t="s">
        <v>106</v>
      </c>
      <c r="C34" t="s">
        <v>301</v>
      </c>
      <c r="D34" t="s">
        <v>107</v>
      </c>
      <c r="E34" t="s">
        <v>106</v>
      </c>
      <c r="F34" t="s">
        <v>16</v>
      </c>
      <c r="G34" t="s">
        <v>302</v>
      </c>
      <c r="H34">
        <v>2</v>
      </c>
      <c r="I34">
        <v>3.23</v>
      </c>
      <c r="J34">
        <f>SSv3_1_BOM[[#This Row],[Quantity]]*SSv3_1_BOM[[#This Row],[Price]]</f>
        <v>6.46</v>
      </c>
      <c r="K34" t="s">
        <v>303</v>
      </c>
    </row>
    <row r="35" spans="1:11" x14ac:dyDescent="0.45">
      <c r="A35" t="s">
        <v>304</v>
      </c>
      <c r="B35" t="s">
        <v>103</v>
      </c>
      <c r="C35" t="s">
        <v>301</v>
      </c>
      <c r="D35" t="s">
        <v>104</v>
      </c>
      <c r="E35" t="s">
        <v>305</v>
      </c>
      <c r="F35" t="s">
        <v>16</v>
      </c>
      <c r="G35" t="s">
        <v>307</v>
      </c>
      <c r="H35">
        <v>4</v>
      </c>
      <c r="I35">
        <v>6</v>
      </c>
      <c r="J35">
        <f>SSv3_1_BOM[[#This Row],[Quantity]]*SSv3_1_BOM[[#This Row],[Price]]</f>
        <v>24</v>
      </c>
      <c r="K35" t="s">
        <v>306</v>
      </c>
    </row>
    <row r="36" spans="1:11" x14ac:dyDescent="0.45">
      <c r="A36" t="s">
        <v>110</v>
      </c>
      <c r="B36" t="s">
        <v>103</v>
      </c>
      <c r="C36" t="s">
        <v>26</v>
      </c>
      <c r="D36" t="s">
        <v>104</v>
      </c>
      <c r="E36" t="s">
        <v>4</v>
      </c>
      <c r="F36" t="s">
        <v>4</v>
      </c>
      <c r="G36" t="s">
        <v>103</v>
      </c>
      <c r="H36" t="s">
        <v>28</v>
      </c>
      <c r="I36" t="s">
        <v>105</v>
      </c>
      <c r="J36" t="e">
        <f>SSv3_1_BOM[[#This Row],[Quantity]]*SSv3_1_BOM[[#This Row],[Price]]</f>
        <v>#VALUE!</v>
      </c>
      <c r="K36" t="s">
        <v>4</v>
      </c>
    </row>
    <row r="37" spans="1:11" x14ac:dyDescent="0.45">
      <c r="A37" t="s">
        <v>112</v>
      </c>
      <c r="B37" t="s">
        <v>103</v>
      </c>
      <c r="C37" t="s">
        <v>26</v>
      </c>
      <c r="D37" t="s">
        <v>104</v>
      </c>
      <c r="E37" t="s">
        <v>4</v>
      </c>
      <c r="F37" t="s">
        <v>4</v>
      </c>
      <c r="G37" t="s">
        <v>103</v>
      </c>
      <c r="H37" t="s">
        <v>28</v>
      </c>
      <c r="I37" t="s">
        <v>105</v>
      </c>
      <c r="J37" t="e">
        <f>SSv3_1_BOM[[#This Row],[Quantity]]*SSv3_1_BOM[[#This Row],[Price]]</f>
        <v>#VALUE!</v>
      </c>
      <c r="K37" t="s">
        <v>4</v>
      </c>
    </row>
    <row r="38" spans="1:11" x14ac:dyDescent="0.45">
      <c r="A38" t="s">
        <v>114</v>
      </c>
      <c r="B38" t="s">
        <v>103</v>
      </c>
      <c r="C38" t="s">
        <v>26</v>
      </c>
      <c r="D38" t="s">
        <v>104</v>
      </c>
      <c r="E38" t="s">
        <v>4</v>
      </c>
      <c r="F38" t="s">
        <v>4</v>
      </c>
      <c r="G38" t="s">
        <v>103</v>
      </c>
      <c r="H38" t="s">
        <v>28</v>
      </c>
      <c r="I38" t="s">
        <v>105</v>
      </c>
      <c r="J38" t="e">
        <f>SSv3_1_BOM[[#This Row],[Quantity]]*SSv3_1_BOM[[#This Row],[Price]]</f>
        <v>#VALUE!</v>
      </c>
      <c r="K38" t="s">
        <v>4</v>
      </c>
    </row>
    <row r="39" spans="1:11" x14ac:dyDescent="0.45">
      <c r="A39" t="s">
        <v>85</v>
      </c>
      <c r="B39" t="s">
        <v>86</v>
      </c>
      <c r="C39" t="s">
        <v>87</v>
      </c>
      <c r="D39" t="s">
        <v>88</v>
      </c>
      <c r="E39" t="s">
        <v>4</v>
      </c>
      <c r="F39" t="s">
        <v>4</v>
      </c>
      <c r="G39" t="s">
        <v>86</v>
      </c>
      <c r="H39" t="s">
        <v>89</v>
      </c>
      <c r="I39" t="s">
        <v>16</v>
      </c>
      <c r="J39" t="e">
        <f>SSv3_1_BOM[[#This Row],[Quantity]]*SSv3_1_BOM[[#This Row],[Price]]</f>
        <v>#VALUE!</v>
      </c>
      <c r="K39" t="s">
        <v>4</v>
      </c>
    </row>
    <row r="40" spans="1:11" x14ac:dyDescent="0.45">
      <c r="A40" t="s">
        <v>111</v>
      </c>
      <c r="B40" t="s">
        <v>86</v>
      </c>
      <c r="C40" t="s">
        <v>87</v>
      </c>
      <c r="D40" t="s">
        <v>88</v>
      </c>
      <c r="E40" t="s">
        <v>4</v>
      </c>
      <c r="F40" t="s">
        <v>4</v>
      </c>
      <c r="G40" t="s">
        <v>86</v>
      </c>
      <c r="H40" t="s">
        <v>89</v>
      </c>
      <c r="I40" t="s">
        <v>16</v>
      </c>
      <c r="J40" t="e">
        <f>SSv3_1_BOM[[#This Row],[Quantity]]*SSv3_1_BOM[[#This Row],[Price]]</f>
        <v>#VALUE!</v>
      </c>
      <c r="K40" t="s">
        <v>4</v>
      </c>
    </row>
    <row r="41" spans="1:11" x14ac:dyDescent="0.45">
      <c r="A41" t="s">
        <v>144</v>
      </c>
      <c r="B41" t="s">
        <v>11</v>
      </c>
      <c r="C41" t="s">
        <v>13</v>
      </c>
      <c r="D41" t="s">
        <v>14</v>
      </c>
      <c r="E41" t="s">
        <v>4</v>
      </c>
      <c r="F41" t="s">
        <v>4</v>
      </c>
      <c r="G41" t="s">
        <v>12</v>
      </c>
      <c r="H41" t="s">
        <v>15</v>
      </c>
      <c r="I41" t="s">
        <v>16</v>
      </c>
      <c r="J41" t="e">
        <f>SSv3_1_BOM[[#This Row],[Quantity]]*SSv3_1_BOM[[#This Row],[Price]]</f>
        <v>#VALUE!</v>
      </c>
      <c r="K41" t="s">
        <v>4</v>
      </c>
    </row>
    <row r="42" spans="1:11" x14ac:dyDescent="0.45">
      <c r="A42" t="s">
        <v>32</v>
      </c>
      <c r="B42" t="s">
        <v>11</v>
      </c>
      <c r="C42" t="s">
        <v>13</v>
      </c>
      <c r="D42" t="s">
        <v>14</v>
      </c>
      <c r="E42" t="s">
        <v>4</v>
      </c>
      <c r="F42" t="s">
        <v>4</v>
      </c>
      <c r="G42" t="s">
        <v>12</v>
      </c>
      <c r="H42" t="s">
        <v>15</v>
      </c>
      <c r="I42" t="s">
        <v>16</v>
      </c>
      <c r="J42" t="e">
        <f>SSv3_1_BOM[[#This Row],[Quantity]]*SSv3_1_BOM[[#This Row],[Price]]</f>
        <v>#VALUE!</v>
      </c>
      <c r="K42" t="s">
        <v>4</v>
      </c>
    </row>
    <row r="43" spans="1:11" x14ac:dyDescent="0.45">
      <c r="A43" t="s">
        <v>33</v>
      </c>
      <c r="B43" t="s">
        <v>11</v>
      </c>
      <c r="C43" t="s">
        <v>13</v>
      </c>
      <c r="D43" t="s">
        <v>14</v>
      </c>
      <c r="E43" t="s">
        <v>4</v>
      </c>
      <c r="F43" t="s">
        <v>4</v>
      </c>
      <c r="G43" t="s">
        <v>12</v>
      </c>
      <c r="H43" t="s">
        <v>15</v>
      </c>
      <c r="I43" t="s">
        <v>16</v>
      </c>
      <c r="J43" t="e">
        <f>SSv3_1_BOM[[#This Row],[Quantity]]*SSv3_1_BOM[[#This Row],[Price]]</f>
        <v>#VALUE!</v>
      </c>
      <c r="K43" t="s">
        <v>4</v>
      </c>
    </row>
    <row r="44" spans="1:11" x14ac:dyDescent="0.45">
      <c r="A44" t="s">
        <v>109</v>
      </c>
      <c r="B44" t="s">
        <v>11</v>
      </c>
      <c r="C44" t="s">
        <v>13</v>
      </c>
      <c r="D44" t="s">
        <v>14</v>
      </c>
      <c r="E44" t="s">
        <v>4</v>
      </c>
      <c r="F44" t="s">
        <v>4</v>
      </c>
      <c r="G44" t="s">
        <v>12</v>
      </c>
      <c r="H44" t="s">
        <v>15</v>
      </c>
      <c r="I44" t="s">
        <v>16</v>
      </c>
      <c r="J44" t="e">
        <f>SSv3_1_BOM[[#This Row],[Quantity]]*SSv3_1_BOM[[#This Row],[Price]]</f>
        <v>#VALUE!</v>
      </c>
      <c r="K44" t="s">
        <v>4</v>
      </c>
    </row>
    <row r="45" spans="1:11" x14ac:dyDescent="0.45">
      <c r="A45" t="s">
        <v>113</v>
      </c>
      <c r="B45" t="s">
        <v>11</v>
      </c>
      <c r="C45" t="s">
        <v>13</v>
      </c>
      <c r="D45" t="s">
        <v>14</v>
      </c>
      <c r="E45" t="s">
        <v>4</v>
      </c>
      <c r="F45" t="s">
        <v>4</v>
      </c>
      <c r="G45" t="s">
        <v>12</v>
      </c>
      <c r="H45" t="s">
        <v>15</v>
      </c>
      <c r="I45" t="s">
        <v>16</v>
      </c>
      <c r="J45" t="e">
        <f>SSv3_1_BOM[[#This Row],[Quantity]]*SSv3_1_BOM[[#This Row],[Price]]</f>
        <v>#VALUE!</v>
      </c>
      <c r="K45" t="s">
        <v>4</v>
      </c>
    </row>
    <row r="46" spans="1:11" x14ac:dyDescent="0.45">
      <c r="A46" t="s">
        <v>131</v>
      </c>
      <c r="B46" t="s">
        <v>8</v>
      </c>
      <c r="C46" t="s">
        <v>132</v>
      </c>
      <c r="D46" t="s">
        <v>133</v>
      </c>
      <c r="E46" t="s">
        <v>134</v>
      </c>
      <c r="F46" t="s">
        <v>9</v>
      </c>
      <c r="G46" t="s">
        <v>135</v>
      </c>
      <c r="H46">
        <v>1</v>
      </c>
      <c r="I46">
        <v>1.03</v>
      </c>
      <c r="J46">
        <f>SSv3_1_BOM[[#This Row],[Quantity]]*SSv3_1_BOM[[#This Row],[Price]]</f>
        <v>1.03</v>
      </c>
      <c r="K46" t="s">
        <v>136</v>
      </c>
    </row>
    <row r="47" spans="1:11" x14ac:dyDescent="0.45">
      <c r="A47" t="s">
        <v>124</v>
      </c>
      <c r="B47" t="s">
        <v>125</v>
      </c>
      <c r="C47" t="s">
        <v>126</v>
      </c>
      <c r="D47" t="s">
        <v>7</v>
      </c>
      <c r="E47" t="s">
        <v>129</v>
      </c>
      <c r="F47" t="s">
        <v>127</v>
      </c>
      <c r="G47" t="s">
        <v>128</v>
      </c>
      <c r="H47">
        <v>1</v>
      </c>
      <c r="I47">
        <v>0.44</v>
      </c>
      <c r="J47">
        <f>SSv3_1_BOM[[#This Row],[Quantity]]*SSv3_1_BOM[[#This Row],[Price]]</f>
        <v>0.44</v>
      </c>
      <c r="K47" t="s">
        <v>130</v>
      </c>
    </row>
    <row r="48" spans="1:11" x14ac:dyDescent="0.45">
      <c r="A48" t="s">
        <v>99</v>
      </c>
      <c r="B48" t="s">
        <v>100</v>
      </c>
      <c r="C48" t="s">
        <v>101</v>
      </c>
      <c r="D48" t="s">
        <v>102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e">
        <f>SSv3_1_BOM[[#This Row],[Quantity]]*SSv3_1_BOM[[#This Row],[Price]]</f>
        <v>#VALUE!</v>
      </c>
      <c r="K48" t="s">
        <v>4</v>
      </c>
    </row>
    <row r="49" spans="1:11" x14ac:dyDescent="0.45">
      <c r="A49" t="s">
        <v>52</v>
      </c>
      <c r="B49" t="s">
        <v>53</v>
      </c>
      <c r="C49" t="s">
        <v>5</v>
      </c>
      <c r="D49" t="s">
        <v>6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e">
        <f>SSv3_1_BOM[[#This Row],[Quantity]]*SSv3_1_BOM[[#This Row],[Price]]</f>
        <v>#VALUE!</v>
      </c>
      <c r="K49" t="s">
        <v>4</v>
      </c>
    </row>
    <row r="50" spans="1:11" x14ac:dyDescent="0.45">
      <c r="A50" t="s">
        <v>54</v>
      </c>
      <c r="B50" t="s">
        <v>55</v>
      </c>
      <c r="C50" t="s">
        <v>56</v>
      </c>
      <c r="D50" t="s">
        <v>57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e">
        <f>SSv3_1_BOM[[#This Row],[Quantity]]*SSv3_1_BOM[[#This Row],[Price]]</f>
        <v>#VALUE!</v>
      </c>
      <c r="K50" t="s">
        <v>4</v>
      </c>
    </row>
    <row r="51" spans="1:11" x14ac:dyDescent="0.45">
      <c r="A51" t="s">
        <v>76</v>
      </c>
      <c r="B51" t="s">
        <v>77</v>
      </c>
      <c r="C51" t="s">
        <v>78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e">
        <f>SSv3_1_BOM[[#This Row],[Quantity]]*SSv3_1_BOM[[#This Row],[Price]]</f>
        <v>#VALUE!</v>
      </c>
      <c r="K51" t="s">
        <v>4</v>
      </c>
    </row>
    <row r="52" spans="1:11" x14ac:dyDescent="0.45">
      <c r="A52" t="s">
        <v>23</v>
      </c>
      <c r="B52" t="s">
        <v>24</v>
      </c>
      <c r="C52" t="s">
        <v>26</v>
      </c>
      <c r="D52" t="s">
        <v>27</v>
      </c>
      <c r="E52" t="s">
        <v>4</v>
      </c>
      <c r="F52" t="s">
        <v>4</v>
      </c>
      <c r="G52" t="s">
        <v>25</v>
      </c>
      <c r="H52" t="s">
        <v>28</v>
      </c>
      <c r="I52" t="s">
        <v>16</v>
      </c>
      <c r="J52" t="e">
        <f>SSv3_1_BOM[[#This Row],[Quantity]]*SSv3_1_BOM[[#This Row],[Price]]</f>
        <v>#VALUE!</v>
      </c>
      <c r="K52" t="s">
        <v>4</v>
      </c>
    </row>
    <row r="53" spans="1:11" x14ac:dyDescent="0.45">
      <c r="A53" t="s">
        <v>29</v>
      </c>
      <c r="B53" t="s">
        <v>24</v>
      </c>
      <c r="C53" t="s">
        <v>26</v>
      </c>
      <c r="D53" t="s">
        <v>27</v>
      </c>
      <c r="E53" t="s">
        <v>4</v>
      </c>
      <c r="F53" t="s">
        <v>4</v>
      </c>
      <c r="G53" t="s">
        <v>25</v>
      </c>
      <c r="H53" t="s">
        <v>28</v>
      </c>
      <c r="I53" t="s">
        <v>16</v>
      </c>
      <c r="J53" t="e">
        <f>SSv3_1_BOM[[#This Row],[Quantity]]*SSv3_1_BOM[[#This Row],[Price]]</f>
        <v>#VALUE!</v>
      </c>
      <c r="K53" t="s">
        <v>4</v>
      </c>
    </row>
    <row r="54" spans="1:11" x14ac:dyDescent="0.45">
      <c r="A54" t="s">
        <v>42</v>
      </c>
      <c r="B54" t="s">
        <v>43</v>
      </c>
      <c r="C54" t="s">
        <v>35</v>
      </c>
      <c r="D54" t="s">
        <v>36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e">
        <f>SSv3_1_BOM[[#This Row],[Quantity]]*SSv3_1_BOM[[#This Row],[Price]]</f>
        <v>#VALUE!</v>
      </c>
      <c r="K54" t="s">
        <v>4</v>
      </c>
    </row>
    <row r="55" spans="1:11" x14ac:dyDescent="0.45">
      <c r="A55" t="s">
        <v>44</v>
      </c>
      <c r="B55" t="s">
        <v>43</v>
      </c>
      <c r="C55" t="s">
        <v>35</v>
      </c>
      <c r="D55" t="s">
        <v>36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e">
        <f>SSv3_1_BOM[[#This Row],[Quantity]]*SSv3_1_BOM[[#This Row],[Price]]</f>
        <v>#VALUE!</v>
      </c>
      <c r="K55" t="s">
        <v>4</v>
      </c>
    </row>
    <row r="56" spans="1:11" x14ac:dyDescent="0.45">
      <c r="A56" t="s">
        <v>45</v>
      </c>
      <c r="B56" t="s">
        <v>43</v>
      </c>
      <c r="C56" t="s">
        <v>35</v>
      </c>
      <c r="D56" t="s">
        <v>36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e">
        <f>SSv3_1_BOM[[#This Row],[Quantity]]*SSv3_1_BOM[[#This Row],[Price]]</f>
        <v>#VALUE!</v>
      </c>
      <c r="K56" t="s">
        <v>4</v>
      </c>
    </row>
    <row r="57" spans="1:11" x14ac:dyDescent="0.45">
      <c r="A57" t="s">
        <v>46</v>
      </c>
      <c r="B57" t="s">
        <v>43</v>
      </c>
      <c r="C57" t="s">
        <v>35</v>
      </c>
      <c r="D57" t="s">
        <v>36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e">
        <f>SSv3_1_BOM[[#This Row],[Quantity]]*SSv3_1_BOM[[#This Row],[Price]]</f>
        <v>#VALUE!</v>
      </c>
      <c r="K57" t="s">
        <v>4</v>
      </c>
    </row>
    <row r="58" spans="1:11" x14ac:dyDescent="0.45">
      <c r="A58" t="s">
        <v>47</v>
      </c>
      <c r="B58" t="s">
        <v>43</v>
      </c>
      <c r="C58" t="s">
        <v>35</v>
      </c>
      <c r="D58" t="s">
        <v>36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e">
        <f>SSv3_1_BOM[[#This Row],[Quantity]]*SSv3_1_BOM[[#This Row],[Price]]</f>
        <v>#VALUE!</v>
      </c>
      <c r="K58" t="s">
        <v>4</v>
      </c>
    </row>
    <row r="59" spans="1:11" x14ac:dyDescent="0.45">
      <c r="A59" t="s">
        <v>48</v>
      </c>
      <c r="B59" t="s">
        <v>43</v>
      </c>
      <c r="C59" t="s">
        <v>35</v>
      </c>
      <c r="D59" t="s">
        <v>36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e">
        <f>SSv3_1_BOM[[#This Row],[Quantity]]*SSv3_1_BOM[[#This Row],[Price]]</f>
        <v>#VALUE!</v>
      </c>
      <c r="K59" t="s">
        <v>4</v>
      </c>
    </row>
    <row r="60" spans="1:11" x14ac:dyDescent="0.45">
      <c r="A60" t="s">
        <v>82</v>
      </c>
      <c r="B60" t="s">
        <v>83</v>
      </c>
      <c r="C60" t="s">
        <v>84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e">
        <f>SSv3_1_BOM[[#This Row],[Quantity]]*SSv3_1_BOM[[#This Row],[Price]]</f>
        <v>#VALUE!</v>
      </c>
      <c r="K60" t="s">
        <v>4</v>
      </c>
    </row>
    <row r="61" spans="1:11" x14ac:dyDescent="0.45">
      <c r="A61" t="s">
        <v>90</v>
      </c>
      <c r="B61" t="s">
        <v>91</v>
      </c>
      <c r="C61" t="s">
        <v>91</v>
      </c>
      <c r="D61" t="s">
        <v>92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e">
        <f>SSv3_1_BOM[[#This Row],[Quantity]]*SSv3_1_BOM[[#This Row],[Price]]</f>
        <v>#VALUE!</v>
      </c>
      <c r="K61" t="s">
        <v>4</v>
      </c>
    </row>
    <row r="62" spans="1:11" x14ac:dyDescent="0.45">
      <c r="A62" t="s">
        <v>95</v>
      </c>
      <c r="B62" t="s">
        <v>96</v>
      </c>
      <c r="C62" t="s">
        <v>97</v>
      </c>
      <c r="D62" t="s">
        <v>98</v>
      </c>
      <c r="E62" t="s">
        <v>4</v>
      </c>
      <c r="F62" t="s">
        <v>4</v>
      </c>
      <c r="G62" t="s">
        <v>96</v>
      </c>
      <c r="H62" t="s">
        <v>4</v>
      </c>
      <c r="I62" t="s">
        <v>4</v>
      </c>
      <c r="J62" t="e">
        <f>SSv3_1_BOM[[#This Row],[Quantity]]*SSv3_1_BOM[[#This Row],[Price]]</f>
        <v>#VALUE!</v>
      </c>
      <c r="K62" t="s">
        <v>4</v>
      </c>
    </row>
    <row r="63" spans="1:11" x14ac:dyDescent="0.45">
      <c r="A63" t="s">
        <v>93</v>
      </c>
      <c r="B63" t="s">
        <v>94</v>
      </c>
      <c r="C63" t="s">
        <v>5</v>
      </c>
      <c r="D63" t="s">
        <v>6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e">
        <f>SSv3_1_BOM[[#This Row],[Quantity]]*SSv3_1_BOM[[#This Row],[Price]]</f>
        <v>#VALUE!</v>
      </c>
      <c r="K63" t="s">
        <v>4</v>
      </c>
    </row>
    <row r="64" spans="1:11" x14ac:dyDescent="0.45">
      <c r="A64" t="s">
        <v>17</v>
      </c>
      <c r="B64" t="s">
        <v>18</v>
      </c>
      <c r="C64" t="s">
        <v>19</v>
      </c>
      <c r="D64" t="s">
        <v>20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e">
        <f>SSv3_1_BOM[[#This Row],[Quantity]]*SSv3_1_BOM[[#This Row],[Price]]</f>
        <v>#VALUE!</v>
      </c>
      <c r="K64" t="s">
        <v>4</v>
      </c>
    </row>
    <row r="65" spans="4:11" x14ac:dyDescent="0.45">
      <c r="D65" t="s">
        <v>123</v>
      </c>
      <c r="E65" t="s">
        <v>121</v>
      </c>
      <c r="G65" t="s">
        <v>121</v>
      </c>
      <c r="H65">
        <v>1</v>
      </c>
      <c r="I65">
        <v>0.51</v>
      </c>
      <c r="J65">
        <f>SSv3_1_BOM[[#This Row],[Quantity]]*SSv3_1_BOM[[#This Row],[Price]]</f>
        <v>0.51</v>
      </c>
      <c r="K65" t="s">
        <v>122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111E-EE3B-44E9-BF7A-CFE732F5FE1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m F R L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m F R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U S 0 6 f c S W d J g E A A M c C A A A T A B w A R m 9 y b X V s Y X M v U 2 V j d G l v b j E u b S C i G A A o o B Q A A A A A A A A A A A A A A A A A A A A A A A A A A A B 1 k V 1 L w z A U h u 8 L / Q 8 h 3 m w Q i u k + / B i 9 0 E 7 B i z m k 0 x s j o 6 b H r Z I m k q T T M f b f z S h j C J 7 c J H n O S d 4 8 x I H 0 t d G k 6 G Y + i a M 4 c u v S Q k W K Y j N Y 8 u X t f E Y y o s D H E Q m j M K 2 V E E j u N s n U y L Y B 7 X v 3 t Y I k N 9 q H j e v R / F o 8 O 7 B O N J 9 y O B T H N i e K m 4 e Z k 6 X W Y F 8 G I u R U 3 y F L H E 5 a o x R Y c U p N p N v Q P n u d g q q b 2 o P N 6 I Q y k h v V N t p l f M z I n Z a m q v U q 4 + k o Z e S p N R 4 K v 1 W Q n Z b J o 9 H w 1 m f d 8 8 9 o v i 7 1 K u g t t l 9 A g 8 e i f A 9 N C 1 t q 9 2 F s 0 1 1 / K L p e 5 8 p 2 O 9 p R H u J 9 q B A P P 3 7 P y J G n C B 8 g f I j w E c L H C L 9 A + C X C r x D O z 7 E C Z s w x Z Y 4 5 c 0 y a Y 9 b 8 r / a + H 0 e 1 / v c X J 7 9 Q S w E C L Q A U A A I A C A C Y V E t O U y z U r a c A A A D 4 A A A A E g A A A A A A A A A A A A A A A A A A A A A A Q 2 9 u Z m l n L 1 B h Y 2 t h Z 2 U u e G 1 s U E s B A i 0 A F A A C A A g A m F R L T g / K 6 a u k A A A A 6 Q A A A B M A A A A A A A A A A A A A A A A A 8 w A A A F t D b 2 5 0 Z W 5 0 X 1 R 5 c G V z X S 5 4 b W x Q S w E C L Q A U A A I A C A C Y V E t O n 3 E l n S Y B A A D H A g A A E w A A A A A A A A A A A A A A A A D k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w A A A A A A A K k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2 M 1 8 x X 0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T d j N f M V 9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x V D E 1 O j M 2 O j Q 4 L j E w M j M y N D h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T d j N f M V 9 C T 0 0 v Q 2 h h b m d l Z C B U e X B l L n t D b 2 x 1 b W 4 x L D B 9 J n F 1 b 3 Q 7 L C Z x d W 9 0 O 1 N l Y 3 R p b 2 4 x L 1 N T d j N f M V 9 C T 0 0 v Q 2 h h b m d l Z C B U e X B l L n t D b 2 x 1 b W 4 y L D F 9 J n F 1 b 3 Q 7 L C Z x d W 9 0 O 1 N l Y 3 R p b 2 4 x L 1 N T d j N f M V 9 C T 0 0 v Q 2 h h b m d l Z C B U e X B l L n t D b 2 x 1 b W 4 z L D J 9 J n F 1 b 3 Q 7 L C Z x d W 9 0 O 1 N l Y 3 R p b 2 4 x L 1 N T d j N f M V 9 C T 0 0 v Q 2 h h b m d l Z C B U e X B l L n t D b 2 x 1 b W 4 0 L D N 9 J n F 1 b 3 Q 7 L C Z x d W 9 0 O 1 N l Y 3 R p b 2 4 x L 1 N T d j N f M V 9 C T 0 0 v Q 2 h h b m d l Z C B U e X B l L n t D b 2 x 1 b W 4 1 L D R 9 J n F 1 b 3 Q 7 L C Z x d W 9 0 O 1 N l Y 3 R p b 2 4 x L 1 N T d j N f M V 9 C T 0 0 v Q 2 h h b m d l Z C B U e X B l L n t D b 2 x 1 b W 4 2 L D V 9 J n F 1 b 3 Q 7 L C Z x d W 9 0 O 1 N l Y 3 R p b 2 4 x L 1 N T d j N f M V 9 C T 0 0 v Q 2 h h b m d l Z C B U e X B l L n t D b 2 x 1 b W 4 3 L D Z 9 J n F 1 b 3 Q 7 L C Z x d W 9 0 O 1 N l Y 3 R p b 2 4 x L 1 N T d j N f M V 9 C T 0 0 v Q 2 h h b m d l Z C B U e X B l L n t D b 2 x 1 b W 4 4 L D d 9 J n F 1 b 3 Q 7 L C Z x d W 9 0 O 1 N l Y 3 R p b 2 4 x L 1 N T d j N f M V 9 C T 0 0 v Q 2 h h b m d l Z C B U e X B l L n t D b 2 x 1 b W 4 5 L D h 9 J n F 1 b 3 Q 7 L C Z x d W 9 0 O 1 N l Y 3 R p b 2 4 x L 1 N T d j N f M V 9 C T 0 0 v Q 2 h h b m d l Z C B U e X B l L n t D b 2 x 1 b W 4 x M C w 5 f S Z x d W 9 0 O y w m c X V v d D t T Z W N 0 a W 9 u M S 9 T U 3 Y z X z F f Q k 9 N L 0 N o Y W 5 n Z W Q g V H l w Z S 5 7 Q 2 9 s d W 1 u M T E s M T B 9 J n F 1 b 3 Q 7 L C Z x d W 9 0 O 1 N l Y 3 R p b 2 4 x L 1 N T d j N f M V 9 C T 0 0 v Q 2 h h b m d l Z C B U e X B l L n t D b 2 x 1 b W 4 x M i w x M X 0 m c X V v d D s s J n F 1 b 3 Q 7 U 2 V j d G l v b j E v U 1 N 2 M 1 8 x X 0 J P T S 9 D a G F u Z 2 V k I F R 5 c G U u e 0 N v b H V t b j E z L D E y f S Z x d W 9 0 O y w m c X V v d D t T Z W N 0 a W 9 u M S 9 T U 3 Y z X z F f Q k 9 N L 0 N o Y W 5 n Z W Q g V H l w Z S 5 7 Q 2 9 s d W 1 u M T Q s M T N 9 J n F 1 b 3 Q 7 L C Z x d W 9 0 O 1 N l Y 3 R p b 2 4 x L 1 N T d j N f M V 9 C T 0 0 v Q 2 h h b m d l Z C B U e X B l L n t D b 2 x 1 b W 4 x N S w x N H 0 m c X V v d D s s J n F 1 b 3 Q 7 U 2 V j d G l v b j E v U 1 N 2 M 1 8 x X 0 J P T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1 N 2 M 1 8 x X 0 J P T S 9 D a G F u Z 2 V k I F R 5 c G U u e 0 N v b H V t b j E s M H 0 m c X V v d D s s J n F 1 b 3 Q 7 U 2 V j d G l v b j E v U 1 N 2 M 1 8 x X 0 J P T S 9 D a G F u Z 2 V k I F R 5 c G U u e 0 N v b H V t b j I s M X 0 m c X V v d D s s J n F 1 b 3 Q 7 U 2 V j d G l v b j E v U 1 N 2 M 1 8 x X 0 J P T S 9 D a G F u Z 2 V k I F R 5 c G U u e 0 N v b H V t b j M s M n 0 m c X V v d D s s J n F 1 b 3 Q 7 U 2 V j d G l v b j E v U 1 N 2 M 1 8 x X 0 J P T S 9 D a G F u Z 2 V k I F R 5 c G U u e 0 N v b H V t b j Q s M 3 0 m c X V v d D s s J n F 1 b 3 Q 7 U 2 V j d G l v b j E v U 1 N 2 M 1 8 x X 0 J P T S 9 D a G F u Z 2 V k I F R 5 c G U u e 0 N v b H V t b j U s N H 0 m c X V v d D s s J n F 1 b 3 Q 7 U 2 V j d G l v b j E v U 1 N 2 M 1 8 x X 0 J P T S 9 D a G F u Z 2 V k I F R 5 c G U u e 0 N v b H V t b j Y s N X 0 m c X V v d D s s J n F 1 b 3 Q 7 U 2 V j d G l v b j E v U 1 N 2 M 1 8 x X 0 J P T S 9 D a G F u Z 2 V k I F R 5 c G U u e 0 N v b H V t b j c s N n 0 m c X V v d D s s J n F 1 b 3 Q 7 U 2 V j d G l v b j E v U 1 N 2 M 1 8 x X 0 J P T S 9 D a G F u Z 2 V k I F R 5 c G U u e 0 N v b H V t b j g s N 3 0 m c X V v d D s s J n F 1 b 3 Q 7 U 2 V j d G l v b j E v U 1 N 2 M 1 8 x X 0 J P T S 9 D a G F u Z 2 V k I F R 5 c G U u e 0 N v b H V t b j k s O H 0 m c X V v d D s s J n F 1 b 3 Q 7 U 2 V j d G l v b j E v U 1 N 2 M 1 8 x X 0 J P T S 9 D a G F u Z 2 V k I F R 5 c G U u e 0 N v b H V t b j E w L D l 9 J n F 1 b 3 Q 7 L C Z x d W 9 0 O 1 N l Y 3 R p b 2 4 x L 1 N T d j N f M V 9 C T 0 0 v Q 2 h h b m d l Z C B U e X B l L n t D b 2 x 1 b W 4 x M S w x M H 0 m c X V v d D s s J n F 1 b 3 Q 7 U 2 V j d G l v b j E v U 1 N 2 M 1 8 x X 0 J P T S 9 D a G F u Z 2 V k I F R 5 c G U u e 0 N v b H V t b j E y L D E x f S Z x d W 9 0 O y w m c X V v d D t T Z W N 0 a W 9 u M S 9 T U 3 Y z X z F f Q k 9 N L 0 N o Y W 5 n Z W Q g V H l w Z S 5 7 Q 2 9 s d W 1 u M T M s M T J 9 J n F 1 b 3 Q 7 L C Z x d W 9 0 O 1 N l Y 3 R p b 2 4 x L 1 N T d j N f M V 9 C T 0 0 v Q 2 h h b m d l Z C B U e X B l L n t D b 2 x 1 b W 4 x N C w x M 3 0 m c X V v d D s s J n F 1 b 3 Q 7 U 2 V j d G l v b j E v U 1 N 2 M 1 8 x X 0 J P T S 9 D a G F u Z 2 V k I F R 5 c G U u e 0 N v b H V t b j E 1 L D E 0 f S Z x d W 9 0 O y w m c X V v d D t T Z W N 0 a W 9 u M S 9 T U 3 Y z X z F f Q k 9 N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3 Y z X z F f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d j N f M V 9 C T 0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c Y k Y p v Z k e 8 / m R 8 Z C 7 e T A A A A A A C A A A A A A A Q Z g A A A A E A A C A A A A B Z D 1 E 4 J C a t S l A x f A s u x / 1 K D Y Z W z d i m t T q 2 I K T c o + 6 S a g A A A A A O g A A A A A I A A C A A A A A + n w K 1 / C W M Y 8 O J N q o t S n J K o 5 U C E y 6 j V v q o P h C B o Z J r x l A A A A B m a B j N / Z U y Q C Z F x P q + V T Y m O D 5 l n C 5 2 N / f + D b k 1 f p Z 4 C x T d / N b n d i M 5 w N z x j E o o l T z Q Y u W / f N z n O q s F U r Z 8 Z m o l t y W W A H f X I z x A H q v 0 s f x X 0 k A A A A C G c k U O j P a a S z J A g D u t W 6 r u 5 T U R y A 7 X n E 3 q b u N y q 9 o R 5 h E I L e h Q w L S k Z l 8 W d O a P 0 I R c X Y A A D i K J O x + p t 6 C G 7 3 W m < / D a t a M a s h u p > 
</file>

<file path=customXml/itemProps1.xml><?xml version="1.0" encoding="utf-8"?>
<ds:datastoreItem xmlns:ds="http://schemas.openxmlformats.org/officeDocument/2006/customXml" ds:itemID="{E91B2EC3-1382-48CB-8458-6ABBD41142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Colville</dc:creator>
  <cp:lastModifiedBy>Marshall Colville</cp:lastModifiedBy>
  <dcterms:created xsi:type="dcterms:W3CDTF">2019-02-11T15:35:32Z</dcterms:created>
  <dcterms:modified xsi:type="dcterms:W3CDTF">2019-02-14T03:51:04Z</dcterms:modified>
</cp:coreProperties>
</file>