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ulated contigs" sheetId="1" state="visible" r:id="rId2"/>
    <sheet name="Contig binning (VizBin)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<sst xmlns="http://schemas.openxmlformats.org/spreadsheetml/2006/main" count="58" uniqueCount="36">
  <si>
    <t xml:space="preserve">ASF356</t>
  </si>
  <si>
    <t xml:space="preserve">ASF360</t>
  </si>
  <si>
    <t xml:space="preserve">ASF361</t>
  </si>
  <si>
    <t xml:space="preserve">ASF457</t>
  </si>
  <si>
    <t xml:space="preserve">ASF492</t>
  </si>
  <si>
    <t xml:space="preserve">ASF500</t>
  </si>
  <si>
    <t xml:space="preserve">ASF502</t>
  </si>
  <si>
    <t xml:space="preserve">ASF519</t>
  </si>
  <si>
    <t xml:space="preserve">Summary</t>
  </si>
  <si>
    <t xml:space="preserve">Total contigs</t>
  </si>
  <si>
    <t xml:space="preserve">Total bases (Mb)</t>
  </si>
  <si>
    <t xml:space="preserve">Bases removed (kb)</t>
  </si>
  <si>
    <t xml:space="preserve">N50</t>
  </si>
  <si>
    <t xml:space="preserve">N90</t>
  </si>
  <si>
    <t xml:space="preserve">Median length</t>
  </si>
  <si>
    <t xml:space="preserve">Q1</t>
  </si>
  <si>
    <t xml:space="preserve">Q3</t>
  </si>
  <si>
    <t xml:space="preserve">Contigs &gt; 1 kb</t>
  </si>
  <si>
    <t xml:space="preserve">Contigs &gt; 5 kb</t>
  </si>
  <si>
    <t xml:space="preserve">Contigs &gt; 10 kb</t>
  </si>
  <si>
    <t xml:space="preserve">Shorest contig</t>
  </si>
  <si>
    <t xml:space="preserve">Longest contig</t>
  </si>
  <si>
    <t xml:space="preserve">Cluster_1</t>
  </si>
  <si>
    <t xml:space="preserve">Cluster_2</t>
  </si>
  <si>
    <t xml:space="preserve">Cluster_3</t>
  </si>
  <si>
    <t xml:space="preserve">Cluster_4</t>
  </si>
  <si>
    <t xml:space="preserve">Cluster_5</t>
  </si>
  <si>
    <t xml:space="preserve">Cluster_6</t>
  </si>
  <si>
    <t xml:space="preserve">Cluster_7</t>
  </si>
  <si>
    <t xml:space="preserve">Cluster_8</t>
  </si>
  <si>
    <t xml:space="preserve">Central cluster</t>
  </si>
  <si>
    <t xml:space="preserve">Small cluster</t>
  </si>
  <si>
    <t xml:space="preserve">Unique sources</t>
  </si>
  <si>
    <t xml:space="preserve">Most frequent source</t>
  </si>
  <si>
    <t xml:space="preserve">Total from most frequent</t>
  </si>
  <si>
    <t xml:space="preserve">Contaminants (%)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</si>
</sst>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2.8" zeroHeight="false" outlineLevelRow="0" outlineLevelCol="0"/>
  <cols>
    <col collapsed="false" customWidth="true" hidden="false" outlineLevel="0" max="1" min="1" style="1" width="18.65"/>
    <col collapsed="false" customWidth="false" hidden="false" outlineLevel="0" max="9" min="2" style="0" width="11.52"/>
    <col collapsed="false" customWidth="true" hidden="false" outlineLevel="0" max="10" min="10" style="0" width="5.55"/>
    <col collapsed="false" customWidth="true" hidden="false" outlineLevel="0" max="11" min="11" style="0" width="9.65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</row>
    <row r="2" customFormat="false" ht="12.8" hidden="false" customHeight="false" outlineLevel="0" collapsed="false">
      <c r="A2" s="1" t="s">
        <v>9</v>
      </c>
      <c r="B2" s="0" t="n">
        <v>1233</v>
      </c>
      <c r="C2" s="0" t="n">
        <v>866</v>
      </c>
      <c r="D2" s="0" t="n">
        <v>940</v>
      </c>
      <c r="E2" s="0" t="n">
        <v>1000</v>
      </c>
      <c r="F2" s="0" t="n">
        <v>2786</v>
      </c>
      <c r="G2" s="0" t="n">
        <v>1573</v>
      </c>
      <c r="H2" s="0" t="n">
        <v>2719</v>
      </c>
      <c r="I2" s="0" t="n">
        <v>2837</v>
      </c>
      <c r="K2" s="0" t="n">
        <f aca="false">SUM(B2:I2)</f>
        <v>13954</v>
      </c>
    </row>
    <row r="3" customFormat="false" ht="12.8" hidden="false" customHeight="false" outlineLevel="0" collapsed="false">
      <c r="A3" s="1" t="s">
        <v>10</v>
      </c>
      <c r="B3" s="0" t="n">
        <v>2.88</v>
      </c>
      <c r="C3" s="0" t="n">
        <v>1.99</v>
      </c>
      <c r="D3" s="0" t="n">
        <v>2.15</v>
      </c>
      <c r="E3" s="0" t="n">
        <v>2.31</v>
      </c>
      <c r="F3" s="0" t="n">
        <v>6.44</v>
      </c>
      <c r="G3" s="0" t="n">
        <v>3.67</v>
      </c>
      <c r="H3" s="0" t="n">
        <v>6.42</v>
      </c>
      <c r="I3" s="0" t="n">
        <v>6.8</v>
      </c>
      <c r="K3" s="0" t="n">
        <f aca="false">SUM(B3:I3)</f>
        <v>32.66</v>
      </c>
    </row>
    <row r="4" customFormat="false" ht="12.8" hidden="false" customHeight="false" outlineLevel="0" collapsed="false">
      <c r="A4" s="1" t="s">
        <v>11</v>
      </c>
      <c r="B4" s="0" t="n">
        <v>29.49</v>
      </c>
      <c r="C4" s="0" t="n">
        <v>20.48</v>
      </c>
      <c r="D4" s="0" t="n">
        <v>22.59</v>
      </c>
      <c r="E4" s="0" t="n">
        <v>24.57</v>
      </c>
      <c r="F4" s="0" t="n">
        <v>66.66</v>
      </c>
      <c r="G4" s="0" t="n">
        <v>37.57</v>
      </c>
      <c r="H4" s="0" t="n">
        <v>64.02</v>
      </c>
      <c r="I4" s="0" t="n">
        <v>67.96</v>
      </c>
      <c r="K4" s="0" t="n">
        <f aca="false">SUM(B4:I4)</f>
        <v>333.34</v>
      </c>
    </row>
    <row r="5" customFormat="false" ht="12.8" hidden="false" customHeight="false" outlineLevel="0" collapsed="false">
      <c r="A5" s="1" t="s">
        <v>12</v>
      </c>
      <c r="B5" s="0" t="n">
        <v>3840</v>
      </c>
      <c r="C5" s="0" t="n">
        <v>3734</v>
      </c>
      <c r="D5" s="0" t="n">
        <v>3702</v>
      </c>
      <c r="E5" s="0" t="n">
        <v>3580</v>
      </c>
      <c r="F5" s="0" t="n">
        <v>3754</v>
      </c>
      <c r="G5" s="0" t="n">
        <v>3609</v>
      </c>
      <c r="H5" s="0" t="n">
        <v>3691</v>
      </c>
      <c r="I5" s="0" t="n">
        <v>3896</v>
      </c>
      <c r="K5" s="2" t="n">
        <f aca="false">MEDIAN(B5:I5)</f>
        <v>3718</v>
      </c>
    </row>
    <row r="6" customFormat="false" ht="12.8" hidden="false" customHeight="false" outlineLevel="0" collapsed="false">
      <c r="A6" s="1" t="s">
        <v>13</v>
      </c>
      <c r="B6" s="0" t="n">
        <v>983</v>
      </c>
      <c r="C6" s="0" t="n">
        <v>976</v>
      </c>
      <c r="D6" s="0" t="n">
        <v>969</v>
      </c>
      <c r="E6" s="0" t="n">
        <v>976</v>
      </c>
      <c r="F6" s="0" t="n">
        <v>973</v>
      </c>
      <c r="G6" s="0" t="n">
        <v>998</v>
      </c>
      <c r="H6" s="0" t="n">
        <v>979</v>
      </c>
      <c r="I6" s="0" t="n">
        <v>1010</v>
      </c>
      <c r="K6" s="2" t="n">
        <f aca="false">MEDIAN(B6:I6)</f>
        <v>977.5</v>
      </c>
    </row>
    <row r="7" customFormat="false" ht="12.8" hidden="false" customHeight="false" outlineLevel="0" collapsed="false">
      <c r="A7" s="1" t="s">
        <v>14</v>
      </c>
      <c r="B7" s="0" t="n">
        <v>1552</v>
      </c>
      <c r="C7" s="0" t="n">
        <v>1659</v>
      </c>
      <c r="D7" s="0" t="n">
        <v>1505</v>
      </c>
      <c r="E7" s="0" t="n">
        <v>1658</v>
      </c>
      <c r="F7" s="0" t="n">
        <v>1604</v>
      </c>
      <c r="G7" s="0" t="n">
        <v>1705</v>
      </c>
      <c r="H7" s="0" t="n">
        <v>1694</v>
      </c>
      <c r="I7" s="0" t="n">
        <v>1627</v>
      </c>
      <c r="K7" s="2" t="n">
        <f aca="false">MEDIAN(B7:I7)</f>
        <v>1642.5</v>
      </c>
    </row>
    <row r="8" customFormat="false" ht="12.8" hidden="false" customHeight="false" outlineLevel="0" collapsed="false">
      <c r="A8" s="1" t="s">
        <v>15</v>
      </c>
      <c r="B8" s="0" t="n">
        <v>782</v>
      </c>
      <c r="C8" s="0" t="n">
        <v>768</v>
      </c>
      <c r="D8" s="0" t="n">
        <v>764</v>
      </c>
      <c r="E8" s="0" t="n">
        <v>782</v>
      </c>
      <c r="F8" s="0" t="n">
        <v>773</v>
      </c>
      <c r="G8" s="0" t="n">
        <v>792</v>
      </c>
      <c r="H8" s="0" t="n">
        <v>802</v>
      </c>
      <c r="I8" s="0" t="n">
        <v>790</v>
      </c>
      <c r="K8" s="2" t="n">
        <f aca="false">MEDIAN(B8:I8)</f>
        <v>782</v>
      </c>
    </row>
    <row r="9" customFormat="false" ht="12.8" hidden="false" customHeight="false" outlineLevel="0" collapsed="false">
      <c r="A9" s="1" t="s">
        <v>16</v>
      </c>
      <c r="B9" s="0" t="n">
        <v>3247</v>
      </c>
      <c r="C9" s="0" t="n">
        <v>3274</v>
      </c>
      <c r="D9" s="0" t="n">
        <v>3224</v>
      </c>
      <c r="E9" s="0" t="n">
        <v>3055</v>
      </c>
      <c r="F9" s="0" t="n">
        <v>3234</v>
      </c>
      <c r="G9" s="0" t="n">
        <v>3248</v>
      </c>
      <c r="H9" s="0" t="n">
        <v>3286</v>
      </c>
      <c r="I9" s="0" t="n">
        <v>3360</v>
      </c>
      <c r="K9" s="2" t="n">
        <f aca="false">MEDIAN(B9:I9)</f>
        <v>3247.5</v>
      </c>
    </row>
    <row r="10" customFormat="false" ht="12.8" hidden="false" customHeight="false" outlineLevel="0" collapsed="false">
      <c r="A10" s="1" t="s">
        <v>17</v>
      </c>
      <c r="B10" s="0" t="n">
        <v>777</v>
      </c>
      <c r="C10" s="0" t="n">
        <v>549</v>
      </c>
      <c r="D10" s="0" t="n">
        <v>594</v>
      </c>
      <c r="E10" s="0" t="n">
        <v>633</v>
      </c>
      <c r="F10" s="0" t="n">
        <v>1745</v>
      </c>
      <c r="G10" s="0" t="n">
        <v>1017</v>
      </c>
      <c r="H10" s="0" t="n">
        <v>1732</v>
      </c>
      <c r="I10" s="0" t="n">
        <v>1820</v>
      </c>
      <c r="K10" s="0" t="n">
        <f aca="false">SUM(B10:I10)</f>
        <v>8867</v>
      </c>
    </row>
    <row r="11" customFormat="false" ht="12.8" hidden="false" customHeight="false" outlineLevel="0" collapsed="false">
      <c r="A11" s="1" t="s">
        <v>18</v>
      </c>
      <c r="B11" s="0" t="n">
        <v>148</v>
      </c>
      <c r="C11" s="0" t="n">
        <v>96</v>
      </c>
      <c r="D11" s="0" t="n">
        <v>111</v>
      </c>
      <c r="E11" s="0" t="n">
        <v>112</v>
      </c>
      <c r="F11" s="0" t="n">
        <v>314</v>
      </c>
      <c r="G11" s="0" t="n">
        <v>178</v>
      </c>
      <c r="H11" s="0" t="n">
        <v>311</v>
      </c>
      <c r="I11" s="0" t="n">
        <v>369</v>
      </c>
      <c r="K11" s="0" t="n">
        <f aca="false">SUM(B11:I11)</f>
        <v>1639</v>
      </c>
    </row>
    <row r="12" customFormat="false" ht="12.8" hidden="false" customHeight="false" outlineLevel="0" collapsed="false">
      <c r="A12" s="1" t="s">
        <v>19</v>
      </c>
      <c r="B12" s="0" t="n">
        <v>13</v>
      </c>
      <c r="C12" s="0" t="n">
        <v>4</v>
      </c>
      <c r="D12" s="0" t="n">
        <v>9</v>
      </c>
      <c r="E12" s="0" t="n">
        <v>9</v>
      </c>
      <c r="F12" s="0" t="n">
        <v>20</v>
      </c>
      <c r="G12" s="0" t="n">
        <v>5</v>
      </c>
      <c r="H12" s="0" t="n">
        <v>18</v>
      </c>
      <c r="I12" s="0" t="n">
        <v>23</v>
      </c>
      <c r="K12" s="0" t="n">
        <f aca="false">SUM(B12:I12)</f>
        <v>101</v>
      </c>
    </row>
    <row r="13" customFormat="false" ht="12.8" hidden="false" customHeight="false" outlineLevel="0" collapsed="false">
      <c r="A13" s="1" t="s">
        <v>20</v>
      </c>
      <c r="B13" s="0" t="n">
        <v>313</v>
      </c>
      <c r="C13" s="0" t="n">
        <v>333</v>
      </c>
      <c r="D13" s="0" t="n">
        <v>326</v>
      </c>
      <c r="E13" s="0" t="n">
        <v>318</v>
      </c>
      <c r="F13" s="0" t="n">
        <v>307</v>
      </c>
      <c r="G13" s="0" t="n">
        <v>316</v>
      </c>
      <c r="H13" s="0" t="n">
        <v>317</v>
      </c>
      <c r="I13" s="0" t="n">
        <v>323</v>
      </c>
      <c r="K13" s="0" t="n">
        <f aca="false">MIN(B13:I13)</f>
        <v>307</v>
      </c>
    </row>
    <row r="14" customFormat="false" ht="12.8" hidden="false" customHeight="false" outlineLevel="0" collapsed="false">
      <c r="A14" s="1" t="s">
        <v>21</v>
      </c>
      <c r="B14" s="0" t="n">
        <v>10914</v>
      </c>
      <c r="C14" s="0" t="n">
        <v>10667</v>
      </c>
      <c r="D14" s="0" t="n">
        <v>10759</v>
      </c>
      <c r="E14" s="0" t="n">
        <v>10854</v>
      </c>
      <c r="F14" s="0" t="n">
        <v>10969</v>
      </c>
      <c r="G14" s="0" t="n">
        <v>10947</v>
      </c>
      <c r="H14" s="0" t="n">
        <v>10986</v>
      </c>
      <c r="I14" s="0" t="n">
        <v>10946</v>
      </c>
      <c r="K14" s="0" t="n">
        <f aca="false">MAX(B14:I14)</f>
        <v>10986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K22" activeCellId="0" sqref="K22"/>
    </sheetView>
  </sheetViews>
  <sheetFormatPr defaultRowHeight="12.8" zeroHeight="false" outlineLevelRow="0" outlineLevelCol="0"/>
  <cols>
    <col collapsed="false" customWidth="true" hidden="false" outlineLevel="0" max="1" min="1" style="1" width="23.01"/>
    <col collapsed="false" customWidth="true" hidden="false" outlineLevel="0" max="3" min="2" style="0" width="14.19"/>
    <col collapsed="false" customWidth="true" hidden="false" outlineLevel="0" max="9" min="4" style="0" width="14.46"/>
    <col collapsed="false" customWidth="true" hidden="false" outlineLevel="0" max="10" min="10" style="0" width="9.63"/>
    <col collapsed="false" customWidth="true" hidden="false" outlineLevel="0" max="11" min="11" style="0" width="19.19"/>
    <col collapsed="false" customWidth="true" hidden="false" outlineLevel="0" max="12" min="12" style="0" width="17.92"/>
    <col collapsed="false" customWidth="false" hidden="false" outlineLevel="0" max="1025" min="13" style="0" width="11.52"/>
  </cols>
  <sheetData>
    <row r="1" s="1" customFormat="true" ht="12.8" hidden="false" customHeight="false" outlineLevel="0" collapsed="false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K1" s="1" t="s">
        <v>30</v>
      </c>
      <c r="L1" s="1" t="s">
        <v>31</v>
      </c>
    </row>
    <row r="2" customFormat="false" ht="12.8" hidden="false" customHeight="false" outlineLevel="0" collapsed="false">
      <c r="A2" s="1" t="s">
        <v>32</v>
      </c>
      <c r="B2" s="3" t="n">
        <v>4</v>
      </c>
      <c r="C2" s="3" t="n">
        <v>3</v>
      </c>
      <c r="D2" s="3" t="n">
        <v>7</v>
      </c>
      <c r="E2" s="3" t="n">
        <v>2</v>
      </c>
      <c r="F2" s="3" t="n">
        <v>4</v>
      </c>
      <c r="G2" s="3" t="n">
        <v>2</v>
      </c>
      <c r="H2" s="3" t="n">
        <v>2</v>
      </c>
      <c r="I2" s="3" t="n">
        <v>4</v>
      </c>
      <c r="J2" s="3"/>
      <c r="K2" s="4" t="n">
        <v>8</v>
      </c>
      <c r="L2" s="4" t="n">
        <v>8</v>
      </c>
    </row>
    <row r="3" customFormat="false" ht="12.8" hidden="false" customHeight="false" outlineLevel="0" collapsed="false">
      <c r="A3" s="1" t="s">
        <v>33</v>
      </c>
      <c r="B3" s="3" t="s">
        <v>0</v>
      </c>
      <c r="C3" s="3" t="s">
        <v>2</v>
      </c>
      <c r="D3" s="3" t="s">
        <v>1</v>
      </c>
      <c r="E3" s="3" t="s">
        <v>3</v>
      </c>
      <c r="F3" s="3" t="s">
        <v>7</v>
      </c>
      <c r="G3" s="3" t="s">
        <v>4</v>
      </c>
      <c r="H3" s="3" t="s">
        <v>6</v>
      </c>
      <c r="I3" s="3" t="s">
        <v>5</v>
      </c>
      <c r="J3" s="3"/>
      <c r="K3" s="3" t="s">
        <v>4</v>
      </c>
      <c r="L3" s="3" t="s">
        <v>4</v>
      </c>
    </row>
    <row r="4" customFormat="false" ht="12.8" hidden="false" customHeight="false" outlineLevel="0" collapsed="false">
      <c r="A4" s="1" t="s">
        <v>34</v>
      </c>
      <c r="B4" s="3" t="n">
        <v>745</v>
      </c>
      <c r="C4" s="3" t="n">
        <v>565</v>
      </c>
      <c r="D4" s="3" t="n">
        <v>531</v>
      </c>
      <c r="E4" s="3" t="n">
        <v>624</v>
      </c>
      <c r="F4" s="3" t="n">
        <v>1708</v>
      </c>
      <c r="G4" s="3" t="n">
        <v>883</v>
      </c>
      <c r="H4" s="3" t="n">
        <v>1032</v>
      </c>
      <c r="I4" s="3" t="n">
        <v>930</v>
      </c>
      <c r="J4" s="3"/>
      <c r="K4" s="3" t="n">
        <v>657</v>
      </c>
      <c r="L4" s="3" t="n">
        <v>60</v>
      </c>
    </row>
    <row r="5" customFormat="false" ht="12.8" hidden="false" customHeight="false" outlineLevel="0" collapsed="false">
      <c r="A5" s="1" t="s">
        <v>35</v>
      </c>
      <c r="B5" s="5" t="n">
        <v>1.585</v>
      </c>
      <c r="C5" s="5" t="n">
        <v>0.877</v>
      </c>
      <c r="D5" s="5" t="n">
        <v>3.455</v>
      </c>
      <c r="E5" s="5" t="n">
        <v>0.16</v>
      </c>
      <c r="F5" s="5" t="n">
        <v>1.67</v>
      </c>
      <c r="G5" s="5" t="n">
        <v>0.675</v>
      </c>
      <c r="H5" s="5" t="n">
        <v>1.994</v>
      </c>
      <c r="I5" s="5" t="n">
        <v>1.483</v>
      </c>
      <c r="J5" s="3"/>
      <c r="K5" s="5" t="n">
        <v>52.391</v>
      </c>
      <c r="L5" s="5" t="n">
        <v>51.22</v>
      </c>
    </row>
    <row r="6" customFormat="false" ht="12.8" hidden="false" customHeight="false" outlineLevel="0" collapsed="false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2.8" hidden="false" customHeight="false" outlineLevel="0" collapsed="false">
      <c r="A7" s="1" t="s">
        <v>9</v>
      </c>
      <c r="B7" s="3" t="n">
        <v>757</v>
      </c>
      <c r="C7" s="3" t="n">
        <v>570</v>
      </c>
      <c r="D7" s="3" t="n">
        <v>550</v>
      </c>
      <c r="E7" s="3" t="n">
        <v>625</v>
      </c>
      <c r="F7" s="3" t="n">
        <v>1737</v>
      </c>
      <c r="G7" s="3" t="n">
        <v>889</v>
      </c>
      <c r="H7" s="3" t="n">
        <v>1053</v>
      </c>
      <c r="I7" s="3" t="n">
        <v>944</v>
      </c>
      <c r="J7" s="3"/>
      <c r="K7" s="3" t="n">
        <v>1380</v>
      </c>
      <c r="L7" s="3" t="n">
        <v>123</v>
      </c>
    </row>
    <row r="8" customFormat="false" ht="12.8" hidden="false" customHeight="false" outlineLevel="0" collapsed="false">
      <c r="A8" s="1" t="s">
        <v>10</v>
      </c>
      <c r="B8" s="3" t="n">
        <v>2.51</v>
      </c>
      <c r="C8" s="3" t="n">
        <v>1.86</v>
      </c>
      <c r="D8" s="3" t="n">
        <v>1.77</v>
      </c>
      <c r="E8" s="3" t="n">
        <v>2.04</v>
      </c>
      <c r="F8" s="3" t="n">
        <v>5.84</v>
      </c>
      <c r="G8" s="3" t="n">
        <v>3.09</v>
      </c>
      <c r="H8" s="3" t="n">
        <v>3.69</v>
      </c>
      <c r="I8" s="3" t="n">
        <v>3.08</v>
      </c>
      <c r="J8" s="3"/>
      <c r="K8" s="3" t="n">
        <v>4.56</v>
      </c>
      <c r="L8" s="3" t="n">
        <v>0.26</v>
      </c>
    </row>
    <row r="9" customFormat="false" ht="12.8" hidden="false" customHeight="false" outlineLevel="0" collapsed="false">
      <c r="A9" s="1" t="s">
        <v>12</v>
      </c>
      <c r="B9" s="3" t="n">
        <v>4106</v>
      </c>
      <c r="C9" s="3" t="n">
        <v>4136</v>
      </c>
      <c r="D9" s="3" t="n">
        <v>4053</v>
      </c>
      <c r="E9" s="3" t="n">
        <v>4100</v>
      </c>
      <c r="F9" s="3" t="n">
        <v>4162</v>
      </c>
      <c r="G9" s="3" t="n">
        <v>4217</v>
      </c>
      <c r="H9" s="3" t="n">
        <v>4166</v>
      </c>
      <c r="I9" s="3" t="n">
        <v>4026</v>
      </c>
      <c r="J9" s="3"/>
      <c r="K9" s="3" t="n">
        <v>4035</v>
      </c>
      <c r="L9" s="3" t="n">
        <v>2374</v>
      </c>
    </row>
    <row r="10" customFormat="false" ht="12.8" hidden="false" customHeight="false" outlineLevel="0" collapsed="false">
      <c r="A10" s="1" t="s">
        <v>13</v>
      </c>
      <c r="B10" s="3" t="n">
        <v>1733</v>
      </c>
      <c r="C10" s="3" t="n">
        <v>1712</v>
      </c>
      <c r="D10" s="3" t="n">
        <v>1701</v>
      </c>
      <c r="E10" s="3" t="n">
        <v>1727</v>
      </c>
      <c r="F10" s="3" t="n">
        <v>1760</v>
      </c>
      <c r="G10" s="3" t="n">
        <v>1825</v>
      </c>
      <c r="H10" s="3" t="n">
        <v>1931</v>
      </c>
      <c r="I10" s="3" t="n">
        <v>1762</v>
      </c>
      <c r="J10" s="3"/>
      <c r="K10" s="3" t="n">
        <v>1768</v>
      </c>
      <c r="L10" s="3" t="n">
        <v>1186</v>
      </c>
    </row>
    <row r="11" customFormat="false" ht="12.8" hidden="false" customHeight="false" outlineLevel="0" collapsed="false">
      <c r="A11" s="1" t="s">
        <v>14</v>
      </c>
      <c r="B11" s="3" t="n">
        <v>2818</v>
      </c>
      <c r="C11" s="3" t="n">
        <v>2760</v>
      </c>
      <c r="D11" s="3" t="n">
        <v>2712</v>
      </c>
      <c r="E11" s="3" t="n">
        <v>2616</v>
      </c>
      <c r="F11" s="3" t="n">
        <v>2784</v>
      </c>
      <c r="G11" s="3" t="n">
        <v>2835</v>
      </c>
      <c r="H11" s="3" t="n">
        <v>2963</v>
      </c>
      <c r="I11" s="3" t="n">
        <v>2794</v>
      </c>
      <c r="J11" s="3"/>
      <c r="K11" s="3" t="n">
        <v>2857</v>
      </c>
      <c r="L11" s="3" t="n">
        <v>1807</v>
      </c>
    </row>
    <row r="12" customFormat="false" ht="12.8" hidden="false" customHeight="false" outlineLevel="0" collapsed="false">
      <c r="A12" s="1" t="s">
        <v>15</v>
      </c>
      <c r="B12" s="3" t="n">
        <v>1722</v>
      </c>
      <c r="C12" s="3" t="n">
        <v>1696</v>
      </c>
      <c r="D12" s="3" t="n">
        <v>1739</v>
      </c>
      <c r="E12" s="3" t="n">
        <v>1748</v>
      </c>
      <c r="F12" s="3" t="n">
        <v>1748</v>
      </c>
      <c r="G12" s="3" t="n">
        <v>1835</v>
      </c>
      <c r="H12" s="3" t="n">
        <v>1956</v>
      </c>
      <c r="I12" s="3" t="n">
        <v>1800</v>
      </c>
      <c r="J12" s="3"/>
      <c r="K12" s="3" t="n">
        <v>1797</v>
      </c>
      <c r="L12" s="3" t="n">
        <v>1325</v>
      </c>
    </row>
    <row r="13" customFormat="false" ht="12.8" hidden="false" customHeight="false" outlineLevel="0" collapsed="false">
      <c r="A13" s="1" t="s">
        <v>16</v>
      </c>
      <c r="B13" s="3" t="n">
        <v>4284</v>
      </c>
      <c r="C13" s="3" t="n">
        <v>4303</v>
      </c>
      <c r="D13" s="3" t="n">
        <v>4235</v>
      </c>
      <c r="E13" s="3" t="n">
        <v>4228</v>
      </c>
      <c r="F13" s="3" t="n">
        <v>4382</v>
      </c>
      <c r="G13" s="3" t="n">
        <v>4504</v>
      </c>
      <c r="H13" s="3" t="n">
        <v>4531</v>
      </c>
      <c r="I13" s="3" t="n">
        <v>4200</v>
      </c>
      <c r="J13" s="3"/>
      <c r="K13" s="3" t="n">
        <v>4249</v>
      </c>
      <c r="L13" s="3" t="n">
        <v>2488</v>
      </c>
    </row>
    <row r="14" customFormat="false" ht="12.8" hidden="false" customHeight="false" outlineLevel="0" collapsed="false">
      <c r="A14" s="1" t="s">
        <v>17</v>
      </c>
      <c r="B14" s="3" t="n">
        <v>757</v>
      </c>
      <c r="C14" s="3" t="n">
        <v>570</v>
      </c>
      <c r="D14" s="3" t="n">
        <v>549</v>
      </c>
      <c r="E14" s="3" t="n">
        <v>622</v>
      </c>
      <c r="F14" s="3" t="n">
        <v>1737</v>
      </c>
      <c r="G14" s="3" t="n">
        <v>888</v>
      </c>
      <c r="H14" s="3" t="n">
        <v>1053</v>
      </c>
      <c r="I14" s="3" t="n">
        <v>943</v>
      </c>
      <c r="J14" s="3"/>
      <c r="K14" s="3" t="n">
        <v>1378</v>
      </c>
      <c r="L14" s="3" t="n">
        <v>123</v>
      </c>
    </row>
    <row r="15" customFormat="false" ht="12.8" hidden="false" customHeight="false" outlineLevel="0" collapsed="false">
      <c r="A15" s="1" t="s">
        <v>18</v>
      </c>
      <c r="B15" s="3" t="n">
        <v>142</v>
      </c>
      <c r="C15" s="3" t="n">
        <v>107</v>
      </c>
      <c r="D15" s="3" t="n">
        <v>95</v>
      </c>
      <c r="E15" s="3" t="n">
        <v>111</v>
      </c>
      <c r="F15" s="3" t="n">
        <v>349</v>
      </c>
      <c r="G15" s="3" t="n">
        <v>172</v>
      </c>
      <c r="H15" s="3" t="n">
        <v>217</v>
      </c>
      <c r="I15" s="3" t="n">
        <v>168</v>
      </c>
      <c r="J15" s="3"/>
      <c r="K15" s="3" t="n">
        <v>250</v>
      </c>
      <c r="L15" s="3" t="n">
        <v>7</v>
      </c>
    </row>
    <row r="16" customFormat="false" ht="12.8" hidden="false" customHeight="false" outlineLevel="0" collapsed="false">
      <c r="A16" s="1" t="s">
        <v>19</v>
      </c>
      <c r="B16" s="3" t="n">
        <v>13</v>
      </c>
      <c r="C16" s="3" t="n">
        <v>9</v>
      </c>
      <c r="D16" s="3" t="n">
        <v>3</v>
      </c>
      <c r="E16" s="3" t="n">
        <v>9</v>
      </c>
      <c r="F16" s="3" t="n">
        <v>20</v>
      </c>
      <c r="G16" s="3" t="n">
        <v>14</v>
      </c>
      <c r="H16" s="3" t="n">
        <v>10</v>
      </c>
      <c r="I16" s="3" t="n">
        <v>5</v>
      </c>
      <c r="J16" s="3"/>
      <c r="K16" s="3" t="n">
        <v>18</v>
      </c>
      <c r="L16" s="3" t="n">
        <v>0</v>
      </c>
    </row>
    <row r="17" customFormat="false" ht="12.8" hidden="false" customHeight="false" outlineLevel="0" collapsed="false">
      <c r="A17" s="1" t="s">
        <v>20</v>
      </c>
      <c r="B17" s="3" t="n">
        <v>1001</v>
      </c>
      <c r="C17" s="3" t="n">
        <v>1001</v>
      </c>
      <c r="D17" s="3" t="n">
        <v>1000</v>
      </c>
      <c r="E17" s="3" t="n">
        <v>1000</v>
      </c>
      <c r="F17" s="3" t="n">
        <v>1001</v>
      </c>
      <c r="G17" s="3" t="n">
        <v>1000</v>
      </c>
      <c r="H17" s="3" t="n">
        <v>1001</v>
      </c>
      <c r="I17" s="3" t="n">
        <v>1000</v>
      </c>
      <c r="J17" s="3"/>
      <c r="K17" s="3" t="n">
        <v>1000</v>
      </c>
      <c r="L17" s="3" t="n">
        <v>1002</v>
      </c>
    </row>
    <row r="18" customFormat="false" ht="12.8" hidden="false" customHeight="false" outlineLevel="0" collapsed="false">
      <c r="A18" s="1" t="s">
        <v>21</v>
      </c>
      <c r="B18" s="3" t="n">
        <v>10912</v>
      </c>
      <c r="C18" s="3" t="n">
        <v>10757</v>
      </c>
      <c r="D18" s="3" t="n">
        <v>10665</v>
      </c>
      <c r="E18" s="3" t="n">
        <v>10852</v>
      </c>
      <c r="F18" s="3" t="n">
        <v>10944</v>
      </c>
      <c r="G18" s="3" t="n">
        <v>10910</v>
      </c>
      <c r="H18" s="3" t="n">
        <v>10984</v>
      </c>
      <c r="I18" s="3" t="n">
        <v>10945</v>
      </c>
      <c r="J18" s="3"/>
      <c r="K18" s="3" t="n">
        <v>10967</v>
      </c>
      <c r="L18" s="3" t="n">
        <v>6540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2017-09-11T13:33:51Z</dcterms:created>
  <dc:creator/>
  <dc:description/>
  <dc:language>en-US</dc:language>
  <cp:lastModifiedBy/>
  <dcterms:modified xsi:type="dcterms:W3CDTF">2017-09-13T17:09:32Z</dcterms:modified>
  <cp:revision>5</cp:revision>
  <dc:subject/>
  <dc:title/>
</cp:coreProperties>
</file>