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grossman/Documents/Thesis/ThesisSync/GrantData/"/>
    </mc:Choice>
  </mc:AlternateContent>
  <xr:revisionPtr revIDLastSave="0" documentId="13_ncr:1_{E7483EC5-EC68-E146-A99A-A22BA617C7AE}" xr6:coauthVersionLast="47" xr6:coauthVersionMax="47" xr10:uidLastSave="{00000000-0000-0000-0000-000000000000}"/>
  <bookViews>
    <workbookView xWindow="760" yWindow="580" windowWidth="28040" windowHeight="16940" xr2:uid="{49F32FB0-BA44-7849-A68C-28D1AC72AC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5" i="1" l="1"/>
  <c r="K21" i="1"/>
  <c r="L41" i="1"/>
  <c r="K45" i="1"/>
  <c r="J47" i="1"/>
  <c r="K49" i="1"/>
  <c r="K53" i="1"/>
  <c r="J55" i="1"/>
  <c r="J57" i="1"/>
  <c r="L57" i="1"/>
  <c r="K61" i="1"/>
  <c r="J63" i="1"/>
  <c r="I3" i="1"/>
  <c r="J3" i="1" s="1"/>
  <c r="I4" i="1"/>
  <c r="J4" i="1" s="1"/>
  <c r="I5" i="1"/>
  <c r="L5" i="1" s="1"/>
  <c r="I6" i="1"/>
  <c r="J6" i="1" s="1"/>
  <c r="I7" i="1"/>
  <c r="K7" i="1" s="1"/>
  <c r="I8" i="1"/>
  <c r="K8" i="1" s="1"/>
  <c r="I9" i="1"/>
  <c r="J9" i="1" s="1"/>
  <c r="I10" i="1"/>
  <c r="J10" i="1" s="1"/>
  <c r="I11" i="1"/>
  <c r="J11" i="1" s="1"/>
  <c r="I12" i="1"/>
  <c r="J12" i="1" s="1"/>
  <c r="I13" i="1"/>
  <c r="L13" i="1" s="1"/>
  <c r="I14" i="1"/>
  <c r="J14" i="1" s="1"/>
  <c r="I15" i="1"/>
  <c r="K15" i="1" s="1"/>
  <c r="I16" i="1"/>
  <c r="K16" i="1" s="1"/>
  <c r="I17" i="1"/>
  <c r="J17" i="1" s="1"/>
  <c r="I18" i="1"/>
  <c r="K18" i="1" s="1"/>
  <c r="I19" i="1"/>
  <c r="J19" i="1" s="1"/>
  <c r="I20" i="1"/>
  <c r="J20" i="1" s="1"/>
  <c r="I21" i="1"/>
  <c r="L21" i="1" s="1"/>
  <c r="I22" i="1"/>
  <c r="J22" i="1" s="1"/>
  <c r="I23" i="1"/>
  <c r="K23" i="1" s="1"/>
  <c r="I24" i="1"/>
  <c r="K24" i="1" s="1"/>
  <c r="I25" i="1"/>
  <c r="L25" i="1" s="1"/>
  <c r="I26" i="1"/>
  <c r="K26" i="1" s="1"/>
  <c r="I27" i="1"/>
  <c r="J27" i="1" s="1"/>
  <c r="I28" i="1"/>
  <c r="J28" i="1" s="1"/>
  <c r="I29" i="1"/>
  <c r="L29" i="1" s="1"/>
  <c r="I30" i="1"/>
  <c r="J30" i="1" s="1"/>
  <c r="I31" i="1"/>
  <c r="K31" i="1" s="1"/>
  <c r="I32" i="1"/>
  <c r="K32" i="1" s="1"/>
  <c r="I33" i="1"/>
  <c r="L33" i="1" s="1"/>
  <c r="I34" i="1"/>
  <c r="J34" i="1" s="1"/>
  <c r="I35" i="1"/>
  <c r="J35" i="1" s="1"/>
  <c r="I36" i="1"/>
  <c r="J36" i="1" s="1"/>
  <c r="I37" i="1"/>
  <c r="L37" i="1" s="1"/>
  <c r="I38" i="1"/>
  <c r="J38" i="1" s="1"/>
  <c r="I39" i="1"/>
  <c r="K39" i="1" s="1"/>
  <c r="I40" i="1"/>
  <c r="K40" i="1" s="1"/>
  <c r="I41" i="1"/>
  <c r="K41" i="1" s="1"/>
  <c r="I42" i="1"/>
  <c r="L42" i="1" s="1"/>
  <c r="I43" i="1"/>
  <c r="J43" i="1" s="1"/>
  <c r="I44" i="1"/>
  <c r="J44" i="1" s="1"/>
  <c r="I45" i="1"/>
  <c r="L45" i="1" s="1"/>
  <c r="I46" i="1"/>
  <c r="J46" i="1" s="1"/>
  <c r="I47" i="1"/>
  <c r="K47" i="1" s="1"/>
  <c r="I48" i="1"/>
  <c r="K48" i="1" s="1"/>
  <c r="I49" i="1"/>
  <c r="J49" i="1" s="1"/>
  <c r="I50" i="1"/>
  <c r="K50" i="1" s="1"/>
  <c r="I51" i="1"/>
  <c r="J51" i="1" s="1"/>
  <c r="I52" i="1"/>
  <c r="J52" i="1" s="1"/>
  <c r="I53" i="1"/>
  <c r="L53" i="1" s="1"/>
  <c r="I54" i="1"/>
  <c r="J54" i="1" s="1"/>
  <c r="I55" i="1"/>
  <c r="K55" i="1" s="1"/>
  <c r="I56" i="1"/>
  <c r="K56" i="1" s="1"/>
  <c r="I57" i="1"/>
  <c r="K57" i="1" s="1"/>
  <c r="I58" i="1"/>
  <c r="J58" i="1" s="1"/>
  <c r="I59" i="1"/>
  <c r="J59" i="1" s="1"/>
  <c r="I60" i="1"/>
  <c r="J60" i="1" s="1"/>
  <c r="I61" i="1"/>
  <c r="L61" i="1" s="1"/>
  <c r="I62" i="1"/>
  <c r="J62" i="1" s="1"/>
  <c r="I63" i="1"/>
  <c r="K63" i="1" s="1"/>
  <c r="I2" i="1"/>
  <c r="L2" i="1" s="1"/>
  <c r="J50" i="1" l="1"/>
  <c r="K42" i="1"/>
  <c r="L34" i="1"/>
  <c r="K28" i="1"/>
  <c r="L49" i="1"/>
  <c r="J42" i="1"/>
  <c r="K34" i="1"/>
  <c r="L26" i="1"/>
  <c r="K20" i="1"/>
  <c r="K12" i="1"/>
  <c r="L18" i="1"/>
  <c r="K10" i="1"/>
  <c r="K60" i="1"/>
  <c r="J41" i="1"/>
  <c r="J18" i="1"/>
  <c r="L58" i="1"/>
  <c r="K52" i="1"/>
  <c r="J39" i="1"/>
  <c r="J33" i="1"/>
  <c r="K25" i="1"/>
  <c r="L17" i="1"/>
  <c r="K9" i="1"/>
  <c r="L10" i="1"/>
  <c r="J26" i="1"/>
  <c r="K33" i="1"/>
  <c r="L9" i="1"/>
  <c r="K58" i="1"/>
  <c r="L50" i="1"/>
  <c r="K44" i="1"/>
  <c r="K37" i="1"/>
  <c r="J31" i="1"/>
  <c r="J25" i="1"/>
  <c r="K17" i="1"/>
  <c r="K36" i="1"/>
  <c r="K29" i="1"/>
  <c r="J23" i="1"/>
  <c r="J7" i="1"/>
  <c r="K2" i="1"/>
  <c r="J56" i="1"/>
  <c r="J48" i="1"/>
  <c r="J32" i="1"/>
  <c r="J24" i="1"/>
  <c r="J16" i="1"/>
  <c r="K13" i="1"/>
  <c r="K5" i="1"/>
  <c r="L63" i="1"/>
  <c r="J61" i="1"/>
  <c r="L55" i="1"/>
  <c r="J53" i="1"/>
  <c r="L47" i="1"/>
  <c r="J45" i="1"/>
  <c r="L39" i="1"/>
  <c r="J37" i="1"/>
  <c r="L31" i="1"/>
  <c r="J29" i="1"/>
  <c r="L23" i="1"/>
  <c r="J21" i="1"/>
  <c r="L15" i="1"/>
  <c r="J13" i="1"/>
  <c r="L7" i="1"/>
  <c r="J5" i="1"/>
  <c r="J8" i="1"/>
  <c r="L60" i="1"/>
  <c r="L52" i="1"/>
  <c r="L44" i="1"/>
  <c r="L36" i="1"/>
  <c r="L28" i="1"/>
  <c r="L20" i="1"/>
  <c r="L12" i="1"/>
  <c r="L4" i="1"/>
  <c r="K4" i="1"/>
  <c r="K62" i="1"/>
  <c r="L27" i="1"/>
  <c r="L3" i="1"/>
  <c r="L46" i="1"/>
  <c r="L14" i="1"/>
  <c r="L51" i="1"/>
  <c r="K46" i="1"/>
  <c r="K22" i="1"/>
  <c r="J40" i="1"/>
  <c r="L62" i="1"/>
  <c r="L54" i="1"/>
  <c r="L38" i="1"/>
  <c r="L30" i="1"/>
  <c r="L22" i="1"/>
  <c r="L6" i="1"/>
  <c r="L59" i="1"/>
  <c r="K54" i="1"/>
  <c r="L43" i="1"/>
  <c r="K38" i="1"/>
  <c r="L35" i="1"/>
  <c r="K30" i="1"/>
  <c r="L19" i="1"/>
  <c r="K14" i="1"/>
  <c r="L11" i="1"/>
  <c r="K6" i="1"/>
  <c r="J2" i="1"/>
  <c r="K59" i="1"/>
  <c r="L56" i="1"/>
  <c r="K51" i="1"/>
  <c r="L48" i="1"/>
  <c r="K43" i="1"/>
  <c r="L40" i="1"/>
  <c r="K35" i="1"/>
  <c r="L32" i="1"/>
  <c r="K27" i="1"/>
  <c r="L24" i="1"/>
  <c r="K19" i="1"/>
  <c r="L16" i="1"/>
  <c r="K11" i="1"/>
  <c r="L8" i="1"/>
  <c r="K3" i="1"/>
</calcChain>
</file>

<file path=xl/sharedStrings.xml><?xml version="1.0" encoding="utf-8"?>
<sst xmlns="http://schemas.openxmlformats.org/spreadsheetml/2006/main" count="74" uniqueCount="13">
  <si>
    <t>year</t>
  </si>
  <si>
    <t>state</t>
  </si>
  <si>
    <t>IN</t>
  </si>
  <si>
    <t>grant_amount</t>
  </si>
  <si>
    <t>match_amount</t>
  </si>
  <si>
    <t>total_amount</t>
  </si>
  <si>
    <t>businesses</t>
  </si>
  <si>
    <t>premises</t>
  </si>
  <si>
    <t>grant_amount_per</t>
  </si>
  <si>
    <t>match_amount_per</t>
  </si>
  <si>
    <t>total_amount_per</t>
  </si>
  <si>
    <t>houses</t>
  </si>
  <si>
    <t>cais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</si>
</sst>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CEB1D-5063-A649-BFD4-2950464A0F98}">
  <dimension ref="A1:L63"/>
  <sheetViews>
    <sheetView tabSelected="1" workbookViewId="0">
      <selection activeCell="G5" sqref="G5"/>
    </sheetView>
  </sheetViews>
  <sheetFormatPr baseColWidth="10" defaultRowHeight="16" x14ac:dyDescent="0.2"/>
  <sheetData>
    <row r="1" spans="1:12" x14ac:dyDescent="0.2">
      <c r="A1" t="s">
        <v>1</v>
      </c>
      <c r="B1" t="s">
        <v>0</v>
      </c>
      <c r="C1" t="s">
        <v>3</v>
      </c>
      <c r="D1" t="s">
        <v>4</v>
      </c>
      <c r="E1" t="s">
        <v>5</v>
      </c>
      <c r="F1" t="s">
        <v>11</v>
      </c>
      <c r="G1" t="s">
        <v>6</v>
      </c>
      <c r="H1" t="s">
        <v>12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 t="s">
        <v>2</v>
      </c>
      <c r="B2">
        <v>2019</v>
      </c>
      <c r="C2">
        <v>1300000</v>
      </c>
      <c r="D2">
        <v>4000000</v>
      </c>
      <c r="E2">
        <v>5200000</v>
      </c>
      <c r="F2">
        <v>1050</v>
      </c>
      <c r="G2">
        <v>25</v>
      </c>
      <c r="H2">
        <v>8</v>
      </c>
      <c r="I2">
        <f>SUM(F2:H2)</f>
        <v>1083</v>
      </c>
      <c r="J2">
        <f>C2/$I2</f>
        <v>1200.3693444136657</v>
      </c>
      <c r="K2">
        <f t="shared" ref="K2:L2" si="0">D2/$I2</f>
        <v>3693.4441366574329</v>
      </c>
      <c r="L2">
        <f t="shared" si="0"/>
        <v>4801.4773776546626</v>
      </c>
    </row>
    <row r="3" spans="1:12" x14ac:dyDescent="0.2">
      <c r="A3" t="s">
        <v>2</v>
      </c>
      <c r="B3">
        <v>2019</v>
      </c>
      <c r="C3">
        <v>3000000</v>
      </c>
      <c r="D3">
        <v>3200000</v>
      </c>
      <c r="E3">
        <v>6200000</v>
      </c>
      <c r="F3">
        <v>2435</v>
      </c>
      <c r="G3">
        <v>554</v>
      </c>
      <c r="H3">
        <v>0</v>
      </c>
      <c r="I3">
        <f t="shared" ref="I3:I63" si="1">SUM(F3:H3)</f>
        <v>2989</v>
      </c>
      <c r="J3">
        <f t="shared" ref="J3:J63" si="2">C3/$I3</f>
        <v>1003.6801605888257</v>
      </c>
      <c r="K3">
        <f t="shared" ref="K3:K63" si="3">D3/$I3</f>
        <v>1070.5921712947475</v>
      </c>
      <c r="L3">
        <f t="shared" ref="L3:L63" si="4">E3/$I3</f>
        <v>2074.2723318835733</v>
      </c>
    </row>
    <row r="4" spans="1:12" x14ac:dyDescent="0.2">
      <c r="A4" t="s">
        <v>2</v>
      </c>
      <c r="B4">
        <v>2019</v>
      </c>
      <c r="C4">
        <v>2000000</v>
      </c>
      <c r="D4">
        <v>2100000</v>
      </c>
      <c r="E4">
        <v>4099999.9999999995</v>
      </c>
      <c r="F4">
        <v>2084</v>
      </c>
      <c r="G4">
        <v>389</v>
      </c>
      <c r="H4">
        <v>0</v>
      </c>
      <c r="I4">
        <f t="shared" si="1"/>
        <v>2473</v>
      </c>
      <c r="J4">
        <f t="shared" si="2"/>
        <v>808.73433077234131</v>
      </c>
      <c r="K4">
        <f t="shared" si="3"/>
        <v>849.17104731095833</v>
      </c>
      <c r="L4">
        <f t="shared" si="4"/>
        <v>1657.9053780832994</v>
      </c>
    </row>
    <row r="5" spans="1:12" x14ac:dyDescent="0.2">
      <c r="A5" t="s">
        <v>2</v>
      </c>
      <c r="B5">
        <v>2019</v>
      </c>
      <c r="C5">
        <v>2800000</v>
      </c>
      <c r="D5">
        <v>2900000</v>
      </c>
      <c r="E5">
        <v>5700000</v>
      </c>
      <c r="F5">
        <v>366</v>
      </c>
      <c r="G5">
        <v>135</v>
      </c>
      <c r="H5">
        <v>0</v>
      </c>
      <c r="I5">
        <f t="shared" si="1"/>
        <v>501</v>
      </c>
      <c r="J5">
        <f t="shared" si="2"/>
        <v>5588.8223552894215</v>
      </c>
      <c r="K5">
        <f t="shared" si="3"/>
        <v>5788.4231536926145</v>
      </c>
      <c r="L5">
        <f t="shared" si="4"/>
        <v>11377.245508982036</v>
      </c>
    </row>
    <row r="6" spans="1:12" x14ac:dyDescent="0.2">
      <c r="A6" t="s">
        <v>2</v>
      </c>
      <c r="B6">
        <v>2019</v>
      </c>
      <c r="C6">
        <v>2800000</v>
      </c>
      <c r="D6">
        <v>754000</v>
      </c>
      <c r="E6">
        <v>3600000</v>
      </c>
      <c r="F6">
        <v>334</v>
      </c>
      <c r="G6">
        <v>4</v>
      </c>
      <c r="H6">
        <v>1</v>
      </c>
      <c r="I6">
        <f t="shared" si="1"/>
        <v>339</v>
      </c>
      <c r="J6">
        <f t="shared" si="2"/>
        <v>8259.5870206489672</v>
      </c>
      <c r="K6">
        <f t="shared" si="3"/>
        <v>2224.1887905604722</v>
      </c>
      <c r="L6">
        <f t="shared" si="4"/>
        <v>10619.469026548673</v>
      </c>
    </row>
    <row r="7" spans="1:12" x14ac:dyDescent="0.2">
      <c r="A7" t="s">
        <v>2</v>
      </c>
      <c r="B7">
        <v>2019</v>
      </c>
      <c r="C7">
        <v>250000</v>
      </c>
      <c r="D7">
        <v>756000</v>
      </c>
      <c r="E7">
        <v>1000000</v>
      </c>
      <c r="F7">
        <v>127</v>
      </c>
      <c r="G7">
        <v>0</v>
      </c>
      <c r="H7">
        <v>0</v>
      </c>
      <c r="I7">
        <f t="shared" si="1"/>
        <v>127</v>
      </c>
      <c r="J7">
        <f t="shared" si="2"/>
        <v>1968.5039370078741</v>
      </c>
      <c r="K7">
        <f t="shared" si="3"/>
        <v>5952.7559055118109</v>
      </c>
      <c r="L7">
        <f t="shared" si="4"/>
        <v>7874.0157480314965</v>
      </c>
    </row>
    <row r="8" spans="1:12" x14ac:dyDescent="0.2">
      <c r="A8" t="s">
        <v>2</v>
      </c>
      <c r="B8">
        <v>2019</v>
      </c>
      <c r="C8">
        <v>137000</v>
      </c>
      <c r="D8">
        <v>413000</v>
      </c>
      <c r="E8">
        <v>550000</v>
      </c>
      <c r="F8">
        <v>21</v>
      </c>
      <c r="G8">
        <v>0</v>
      </c>
      <c r="H8">
        <v>0</v>
      </c>
      <c r="I8">
        <f t="shared" si="1"/>
        <v>21</v>
      </c>
      <c r="J8">
        <f t="shared" si="2"/>
        <v>6523.8095238095239</v>
      </c>
      <c r="K8">
        <f t="shared" si="3"/>
        <v>19666.666666666668</v>
      </c>
      <c r="L8">
        <f t="shared" si="4"/>
        <v>26190.476190476191</v>
      </c>
    </row>
    <row r="9" spans="1:12" x14ac:dyDescent="0.2">
      <c r="A9" t="s">
        <v>2</v>
      </c>
      <c r="B9">
        <v>2019</v>
      </c>
      <c r="C9">
        <v>442000</v>
      </c>
      <c r="D9">
        <v>117000</v>
      </c>
      <c r="E9">
        <v>559000</v>
      </c>
      <c r="F9">
        <v>83</v>
      </c>
      <c r="G9">
        <v>12</v>
      </c>
      <c r="H9">
        <v>0</v>
      </c>
      <c r="I9">
        <f t="shared" si="1"/>
        <v>95</v>
      </c>
      <c r="J9">
        <f t="shared" si="2"/>
        <v>4652.6315789473683</v>
      </c>
      <c r="K9">
        <f t="shared" si="3"/>
        <v>1231.578947368421</v>
      </c>
      <c r="L9">
        <f t="shared" si="4"/>
        <v>5884.2105263157891</v>
      </c>
    </row>
    <row r="10" spans="1:12" x14ac:dyDescent="0.2">
      <c r="A10" t="s">
        <v>2</v>
      </c>
      <c r="B10">
        <v>2019</v>
      </c>
      <c r="C10">
        <v>1500000</v>
      </c>
      <c r="D10">
        <v>396000</v>
      </c>
      <c r="E10">
        <v>1900000</v>
      </c>
      <c r="F10">
        <v>357</v>
      </c>
      <c r="G10">
        <v>39</v>
      </c>
      <c r="H10">
        <v>0</v>
      </c>
      <c r="I10">
        <f t="shared" si="1"/>
        <v>396</v>
      </c>
      <c r="J10">
        <f t="shared" si="2"/>
        <v>3787.878787878788</v>
      </c>
      <c r="K10">
        <f t="shared" si="3"/>
        <v>1000</v>
      </c>
      <c r="L10">
        <f t="shared" si="4"/>
        <v>4797.9797979797977</v>
      </c>
    </row>
    <row r="11" spans="1:12" x14ac:dyDescent="0.2">
      <c r="A11" t="s">
        <v>2</v>
      </c>
      <c r="B11">
        <v>2019</v>
      </c>
      <c r="C11">
        <v>5000000</v>
      </c>
      <c r="D11">
        <v>6000000</v>
      </c>
      <c r="E11">
        <v>11000000</v>
      </c>
      <c r="F11">
        <v>1578</v>
      </c>
      <c r="G11">
        <v>176</v>
      </c>
      <c r="H11">
        <v>0</v>
      </c>
      <c r="I11">
        <f t="shared" si="1"/>
        <v>1754</v>
      </c>
      <c r="J11">
        <f t="shared" si="2"/>
        <v>2850.6271379703535</v>
      </c>
      <c r="K11">
        <f t="shared" si="3"/>
        <v>3420.752565564424</v>
      </c>
      <c r="L11">
        <f t="shared" si="4"/>
        <v>6271.3797035347779</v>
      </c>
    </row>
    <row r="12" spans="1:12" x14ac:dyDescent="0.2">
      <c r="A12" t="s">
        <v>2</v>
      </c>
      <c r="B12">
        <v>2019</v>
      </c>
      <c r="C12">
        <v>5000000</v>
      </c>
      <c r="D12">
        <v>1300000</v>
      </c>
      <c r="E12">
        <v>6300000</v>
      </c>
      <c r="F12">
        <v>747</v>
      </c>
      <c r="G12">
        <v>187</v>
      </c>
      <c r="H12">
        <v>0</v>
      </c>
      <c r="I12">
        <f t="shared" si="1"/>
        <v>934</v>
      </c>
      <c r="J12">
        <f t="shared" si="2"/>
        <v>5353.3190578158456</v>
      </c>
      <c r="K12">
        <f t="shared" si="3"/>
        <v>1391.86295503212</v>
      </c>
      <c r="L12">
        <f t="shared" si="4"/>
        <v>6745.1820128479658</v>
      </c>
    </row>
    <row r="13" spans="1:12" x14ac:dyDescent="0.2">
      <c r="A13" t="s">
        <v>2</v>
      </c>
      <c r="B13">
        <v>2019</v>
      </c>
      <c r="C13">
        <v>444000</v>
      </c>
      <c r="D13">
        <v>118000</v>
      </c>
      <c r="E13">
        <v>562000</v>
      </c>
      <c r="F13">
        <v>27</v>
      </c>
      <c r="G13">
        <v>3</v>
      </c>
      <c r="H13">
        <v>0</v>
      </c>
      <c r="I13">
        <f t="shared" si="1"/>
        <v>30</v>
      </c>
      <c r="J13">
        <f t="shared" si="2"/>
        <v>14800</v>
      </c>
      <c r="K13">
        <f t="shared" si="3"/>
        <v>3933.3333333333335</v>
      </c>
      <c r="L13">
        <f t="shared" si="4"/>
        <v>18733.333333333332</v>
      </c>
    </row>
    <row r="14" spans="1:12" x14ac:dyDescent="0.2">
      <c r="A14" t="s">
        <v>2</v>
      </c>
      <c r="B14">
        <v>2019</v>
      </c>
      <c r="C14">
        <v>260000</v>
      </c>
      <c r="D14">
        <v>270000</v>
      </c>
      <c r="E14">
        <v>530000</v>
      </c>
      <c r="F14">
        <v>82</v>
      </c>
      <c r="G14">
        <v>0</v>
      </c>
      <c r="H14">
        <v>0</v>
      </c>
      <c r="I14">
        <f t="shared" si="1"/>
        <v>82</v>
      </c>
      <c r="J14">
        <f t="shared" si="2"/>
        <v>3170.731707317073</v>
      </c>
      <c r="K14">
        <f t="shared" si="3"/>
        <v>3292.6829268292681</v>
      </c>
      <c r="L14">
        <f t="shared" si="4"/>
        <v>6463.4146341463411</v>
      </c>
    </row>
    <row r="15" spans="1:12" x14ac:dyDescent="0.2">
      <c r="A15" t="s">
        <v>2</v>
      </c>
      <c r="B15">
        <v>2020</v>
      </c>
      <c r="C15">
        <v>361711</v>
      </c>
      <c r="D15">
        <v>194767</v>
      </c>
      <c r="E15">
        <v>556478</v>
      </c>
      <c r="F15">
        <v>70</v>
      </c>
      <c r="G15">
        <v>10</v>
      </c>
      <c r="H15">
        <v>0</v>
      </c>
      <c r="I15">
        <f t="shared" si="1"/>
        <v>80</v>
      </c>
      <c r="J15">
        <f t="shared" si="2"/>
        <v>4521.3874999999998</v>
      </c>
      <c r="K15">
        <f t="shared" si="3"/>
        <v>2434.5875000000001</v>
      </c>
      <c r="L15">
        <f t="shared" si="4"/>
        <v>6955.9750000000004</v>
      </c>
    </row>
    <row r="16" spans="1:12" x14ac:dyDescent="0.2">
      <c r="A16" t="s">
        <v>2</v>
      </c>
      <c r="B16">
        <v>2020</v>
      </c>
      <c r="C16">
        <v>673155</v>
      </c>
      <c r="D16">
        <v>174171</v>
      </c>
      <c r="E16">
        <v>847326</v>
      </c>
      <c r="F16">
        <v>210</v>
      </c>
      <c r="G16">
        <v>0</v>
      </c>
      <c r="H16">
        <v>0</v>
      </c>
      <c r="I16">
        <f t="shared" si="1"/>
        <v>210</v>
      </c>
      <c r="J16">
        <f t="shared" si="2"/>
        <v>3205.5</v>
      </c>
      <c r="K16">
        <f t="shared" si="3"/>
        <v>829.38571428571424</v>
      </c>
      <c r="L16">
        <f t="shared" si="4"/>
        <v>4034.8857142857141</v>
      </c>
    </row>
    <row r="17" spans="1:12" x14ac:dyDescent="0.2">
      <c r="A17" t="s">
        <v>2</v>
      </c>
      <c r="B17">
        <v>2020</v>
      </c>
      <c r="C17">
        <v>31983</v>
      </c>
      <c r="D17">
        <v>8502</v>
      </c>
      <c r="E17">
        <v>40485</v>
      </c>
      <c r="F17">
        <v>12</v>
      </c>
      <c r="G17">
        <v>0</v>
      </c>
      <c r="H17">
        <v>1</v>
      </c>
      <c r="I17">
        <f t="shared" si="1"/>
        <v>13</v>
      </c>
      <c r="J17">
        <f t="shared" si="2"/>
        <v>2460.2307692307691</v>
      </c>
      <c r="K17">
        <f t="shared" si="3"/>
        <v>654</v>
      </c>
      <c r="L17">
        <f t="shared" si="4"/>
        <v>3114.2307692307691</v>
      </c>
    </row>
    <row r="18" spans="1:12" x14ac:dyDescent="0.2">
      <c r="A18" t="s">
        <v>2</v>
      </c>
      <c r="B18">
        <v>2020</v>
      </c>
      <c r="C18">
        <v>251756</v>
      </c>
      <c r="D18">
        <v>66922</v>
      </c>
      <c r="E18">
        <v>318678</v>
      </c>
      <c r="F18">
        <v>103</v>
      </c>
      <c r="G18">
        <v>28</v>
      </c>
      <c r="H18">
        <v>0</v>
      </c>
      <c r="I18">
        <f t="shared" si="1"/>
        <v>131</v>
      </c>
      <c r="J18">
        <f t="shared" si="2"/>
        <v>1921.8015267175572</v>
      </c>
      <c r="K18">
        <f t="shared" si="3"/>
        <v>510.85496183206106</v>
      </c>
      <c r="L18">
        <f t="shared" si="4"/>
        <v>2432.6564885496182</v>
      </c>
    </row>
    <row r="19" spans="1:12" x14ac:dyDescent="0.2">
      <c r="A19" t="s">
        <v>2</v>
      </c>
      <c r="B19">
        <v>2020</v>
      </c>
      <c r="C19">
        <v>851085</v>
      </c>
      <c r="D19">
        <v>438438</v>
      </c>
      <c r="E19">
        <v>128000</v>
      </c>
      <c r="F19">
        <v>138</v>
      </c>
      <c r="G19">
        <v>0</v>
      </c>
      <c r="H19">
        <v>0</v>
      </c>
      <c r="I19">
        <f t="shared" si="1"/>
        <v>138</v>
      </c>
      <c r="J19">
        <f t="shared" si="2"/>
        <v>6167.282608695652</v>
      </c>
      <c r="K19">
        <f t="shared" si="3"/>
        <v>3177.086956521739</v>
      </c>
      <c r="L19">
        <f t="shared" si="4"/>
        <v>927.536231884058</v>
      </c>
    </row>
    <row r="20" spans="1:12" x14ac:dyDescent="0.2">
      <c r="A20" t="s">
        <v>2</v>
      </c>
      <c r="B20">
        <v>2020</v>
      </c>
      <c r="C20">
        <v>239309</v>
      </c>
      <c r="D20">
        <v>358964</v>
      </c>
      <c r="E20">
        <v>598273</v>
      </c>
      <c r="F20">
        <v>163</v>
      </c>
      <c r="G20">
        <v>0</v>
      </c>
      <c r="H20">
        <v>0</v>
      </c>
      <c r="I20">
        <f t="shared" si="1"/>
        <v>163</v>
      </c>
      <c r="J20">
        <f t="shared" si="2"/>
        <v>1468.1533742331289</v>
      </c>
      <c r="K20">
        <f t="shared" si="3"/>
        <v>2202.2331288343557</v>
      </c>
      <c r="L20">
        <f t="shared" si="4"/>
        <v>3670.3865030674847</v>
      </c>
    </row>
    <row r="21" spans="1:12" x14ac:dyDescent="0.2">
      <c r="A21" t="s">
        <v>2</v>
      </c>
      <c r="B21">
        <v>2020</v>
      </c>
      <c r="C21">
        <v>192273</v>
      </c>
      <c r="D21">
        <v>288407</v>
      </c>
      <c r="E21">
        <v>480680</v>
      </c>
      <c r="F21">
        <v>118</v>
      </c>
      <c r="G21">
        <v>0</v>
      </c>
      <c r="H21">
        <v>0</v>
      </c>
      <c r="I21">
        <f t="shared" si="1"/>
        <v>118</v>
      </c>
      <c r="J21">
        <f t="shared" si="2"/>
        <v>1629.4322033898304</v>
      </c>
      <c r="K21">
        <f t="shared" si="3"/>
        <v>2444.1271186440677</v>
      </c>
      <c r="L21">
        <f t="shared" si="4"/>
        <v>4073.5593220338983</v>
      </c>
    </row>
    <row r="22" spans="1:12" x14ac:dyDescent="0.2">
      <c r="A22" t="s">
        <v>2</v>
      </c>
      <c r="B22">
        <v>2020</v>
      </c>
      <c r="C22">
        <v>351002</v>
      </c>
      <c r="D22">
        <v>87750</v>
      </c>
      <c r="E22">
        <v>438752</v>
      </c>
      <c r="F22">
        <v>73</v>
      </c>
      <c r="G22">
        <v>0</v>
      </c>
      <c r="H22">
        <v>0</v>
      </c>
      <c r="I22">
        <f t="shared" si="1"/>
        <v>73</v>
      </c>
      <c r="J22">
        <f t="shared" si="2"/>
        <v>4808.2465753424658</v>
      </c>
      <c r="K22">
        <f t="shared" si="3"/>
        <v>1202.0547945205481</v>
      </c>
      <c r="L22">
        <f t="shared" si="4"/>
        <v>6010.3013698630139</v>
      </c>
    </row>
    <row r="23" spans="1:12" x14ac:dyDescent="0.2">
      <c r="A23" t="s">
        <v>2</v>
      </c>
      <c r="B23">
        <v>2020</v>
      </c>
      <c r="C23">
        <v>284172</v>
      </c>
      <c r="D23">
        <v>71043</v>
      </c>
      <c r="E23">
        <v>355215</v>
      </c>
      <c r="F23">
        <v>26</v>
      </c>
      <c r="G23">
        <v>0</v>
      </c>
      <c r="H23">
        <v>0</v>
      </c>
      <c r="I23">
        <f t="shared" si="1"/>
        <v>26</v>
      </c>
      <c r="J23">
        <f t="shared" si="2"/>
        <v>10929.692307692309</v>
      </c>
      <c r="K23">
        <f t="shared" si="3"/>
        <v>2732.4230769230771</v>
      </c>
      <c r="L23">
        <f t="shared" si="4"/>
        <v>13662.115384615385</v>
      </c>
    </row>
    <row r="24" spans="1:12" x14ac:dyDescent="0.2">
      <c r="A24" t="s">
        <v>2</v>
      </c>
      <c r="B24">
        <v>2020</v>
      </c>
      <c r="C24">
        <v>298081</v>
      </c>
      <c r="D24">
        <v>74520</v>
      </c>
      <c r="E24">
        <v>372601</v>
      </c>
      <c r="F24">
        <v>18</v>
      </c>
      <c r="G24">
        <v>0</v>
      </c>
      <c r="H24">
        <v>0</v>
      </c>
      <c r="I24">
        <f t="shared" si="1"/>
        <v>18</v>
      </c>
      <c r="J24">
        <f t="shared" si="2"/>
        <v>16560.055555555555</v>
      </c>
      <c r="K24">
        <f t="shared" si="3"/>
        <v>4140</v>
      </c>
      <c r="L24">
        <f t="shared" si="4"/>
        <v>20700.055555555555</v>
      </c>
    </row>
    <row r="25" spans="1:12" x14ac:dyDescent="0.2">
      <c r="A25" t="s">
        <v>2</v>
      </c>
      <c r="B25">
        <v>2020</v>
      </c>
      <c r="C25">
        <v>252979</v>
      </c>
      <c r="D25">
        <v>63245</v>
      </c>
      <c r="E25">
        <v>316224</v>
      </c>
      <c r="F25">
        <v>22</v>
      </c>
      <c r="G25">
        <v>1</v>
      </c>
      <c r="H25">
        <v>0</v>
      </c>
      <c r="I25">
        <f t="shared" si="1"/>
        <v>23</v>
      </c>
      <c r="J25">
        <f t="shared" si="2"/>
        <v>10999.08695652174</v>
      </c>
      <c r="K25">
        <f t="shared" si="3"/>
        <v>2749.782608695652</v>
      </c>
      <c r="L25">
        <f t="shared" si="4"/>
        <v>13748.869565217392</v>
      </c>
    </row>
    <row r="26" spans="1:12" x14ac:dyDescent="0.2">
      <c r="A26" t="s">
        <v>2</v>
      </c>
      <c r="B26">
        <v>2020</v>
      </c>
      <c r="C26">
        <v>135155</v>
      </c>
      <c r="D26">
        <v>33789</v>
      </c>
      <c r="E26">
        <v>168944</v>
      </c>
      <c r="F26">
        <v>3</v>
      </c>
      <c r="G26">
        <v>0</v>
      </c>
      <c r="H26">
        <v>0</v>
      </c>
      <c r="I26">
        <f t="shared" si="1"/>
        <v>3</v>
      </c>
      <c r="J26">
        <f t="shared" si="2"/>
        <v>45051.666666666664</v>
      </c>
      <c r="K26">
        <f t="shared" si="3"/>
        <v>11263</v>
      </c>
      <c r="L26">
        <f t="shared" si="4"/>
        <v>56314.666666666664</v>
      </c>
    </row>
    <row r="27" spans="1:12" x14ac:dyDescent="0.2">
      <c r="A27" t="s">
        <v>2</v>
      </c>
      <c r="B27">
        <v>2020</v>
      </c>
      <c r="C27">
        <v>338642</v>
      </c>
      <c r="D27">
        <v>84660</v>
      </c>
      <c r="E27">
        <v>423302</v>
      </c>
      <c r="F27">
        <v>36</v>
      </c>
      <c r="G27">
        <v>0</v>
      </c>
      <c r="H27">
        <v>0</v>
      </c>
      <c r="I27">
        <f t="shared" si="1"/>
        <v>36</v>
      </c>
      <c r="J27">
        <f t="shared" si="2"/>
        <v>9406.7222222222226</v>
      </c>
      <c r="K27">
        <f t="shared" si="3"/>
        <v>2351.6666666666665</v>
      </c>
      <c r="L27">
        <f t="shared" si="4"/>
        <v>11758.388888888889</v>
      </c>
    </row>
    <row r="28" spans="1:12" x14ac:dyDescent="0.2">
      <c r="A28" t="s">
        <v>2</v>
      </c>
      <c r="B28">
        <v>2020</v>
      </c>
      <c r="C28">
        <v>263402</v>
      </c>
      <c r="D28">
        <v>65851</v>
      </c>
      <c r="E28">
        <v>329253</v>
      </c>
      <c r="F28">
        <v>18</v>
      </c>
      <c r="G28">
        <v>0</v>
      </c>
      <c r="H28">
        <v>0</v>
      </c>
      <c r="I28">
        <f t="shared" si="1"/>
        <v>18</v>
      </c>
      <c r="J28">
        <f t="shared" si="2"/>
        <v>14633.444444444445</v>
      </c>
      <c r="K28">
        <f t="shared" si="3"/>
        <v>3658.3888888888887</v>
      </c>
      <c r="L28">
        <f t="shared" si="4"/>
        <v>18291.833333333332</v>
      </c>
    </row>
    <row r="29" spans="1:12" x14ac:dyDescent="0.2">
      <c r="A29" t="s">
        <v>2</v>
      </c>
      <c r="B29">
        <v>2020</v>
      </c>
      <c r="C29">
        <v>68193</v>
      </c>
      <c r="D29">
        <v>108932</v>
      </c>
      <c r="E29">
        <v>177125</v>
      </c>
      <c r="F29">
        <v>37</v>
      </c>
      <c r="G29">
        <v>3</v>
      </c>
      <c r="H29">
        <v>0</v>
      </c>
      <c r="I29">
        <f t="shared" si="1"/>
        <v>40</v>
      </c>
      <c r="J29">
        <f t="shared" si="2"/>
        <v>1704.825</v>
      </c>
      <c r="K29">
        <f t="shared" si="3"/>
        <v>2723.3</v>
      </c>
      <c r="L29">
        <f t="shared" si="4"/>
        <v>4428.125</v>
      </c>
    </row>
    <row r="30" spans="1:12" x14ac:dyDescent="0.2">
      <c r="A30" t="s">
        <v>2</v>
      </c>
      <c r="B30">
        <v>2020</v>
      </c>
      <c r="C30">
        <v>30830</v>
      </c>
      <c r="D30">
        <v>34874</v>
      </c>
      <c r="E30">
        <v>65704</v>
      </c>
      <c r="F30">
        <v>40</v>
      </c>
      <c r="G30">
        <v>0</v>
      </c>
      <c r="H30">
        <v>0</v>
      </c>
      <c r="I30">
        <f t="shared" si="1"/>
        <v>40</v>
      </c>
      <c r="J30">
        <f t="shared" si="2"/>
        <v>770.75</v>
      </c>
      <c r="K30">
        <f t="shared" si="3"/>
        <v>871.85</v>
      </c>
      <c r="L30">
        <f t="shared" si="4"/>
        <v>1642.6</v>
      </c>
    </row>
    <row r="31" spans="1:12" x14ac:dyDescent="0.2">
      <c r="A31" t="s">
        <v>2</v>
      </c>
      <c r="B31">
        <v>2020</v>
      </c>
      <c r="C31">
        <v>809441</v>
      </c>
      <c r="D31">
        <v>1070000</v>
      </c>
      <c r="E31">
        <v>1880000</v>
      </c>
      <c r="F31">
        <v>84</v>
      </c>
      <c r="G31">
        <v>15</v>
      </c>
      <c r="H31">
        <v>0</v>
      </c>
      <c r="I31">
        <f t="shared" si="1"/>
        <v>99</v>
      </c>
      <c r="J31">
        <f t="shared" si="2"/>
        <v>8176.1717171717173</v>
      </c>
      <c r="K31">
        <f t="shared" si="3"/>
        <v>10808.080808080807</v>
      </c>
      <c r="L31">
        <f t="shared" si="4"/>
        <v>18989.898989898989</v>
      </c>
    </row>
    <row r="32" spans="1:12" x14ac:dyDescent="0.2">
      <c r="A32" t="s">
        <v>2</v>
      </c>
      <c r="B32">
        <v>2020</v>
      </c>
      <c r="C32">
        <v>702967</v>
      </c>
      <c r="D32">
        <v>1640000</v>
      </c>
      <c r="E32">
        <v>2340000</v>
      </c>
      <c r="F32">
        <v>123</v>
      </c>
      <c r="G32">
        <v>21</v>
      </c>
      <c r="H32">
        <v>0</v>
      </c>
      <c r="I32">
        <f t="shared" si="1"/>
        <v>144</v>
      </c>
      <c r="J32">
        <f t="shared" si="2"/>
        <v>4881.7152777777774</v>
      </c>
      <c r="K32">
        <f t="shared" si="3"/>
        <v>11388.888888888889</v>
      </c>
      <c r="L32">
        <f t="shared" si="4"/>
        <v>16250</v>
      </c>
    </row>
    <row r="33" spans="1:12" x14ac:dyDescent="0.2">
      <c r="A33" t="s">
        <v>2</v>
      </c>
      <c r="B33">
        <v>2020</v>
      </c>
      <c r="C33">
        <v>680993</v>
      </c>
      <c r="D33">
        <v>417382</v>
      </c>
      <c r="E33">
        <v>1090000</v>
      </c>
      <c r="F33">
        <v>7</v>
      </c>
      <c r="G33">
        <v>6</v>
      </c>
      <c r="H33">
        <v>2</v>
      </c>
      <c r="I33">
        <f t="shared" si="1"/>
        <v>15</v>
      </c>
      <c r="J33">
        <f t="shared" si="2"/>
        <v>45399.533333333333</v>
      </c>
      <c r="K33">
        <f t="shared" si="3"/>
        <v>27825.466666666667</v>
      </c>
      <c r="L33">
        <f t="shared" si="4"/>
        <v>72666.666666666672</v>
      </c>
    </row>
    <row r="34" spans="1:12" x14ac:dyDescent="0.2">
      <c r="A34" t="s">
        <v>2</v>
      </c>
      <c r="B34">
        <v>2020</v>
      </c>
      <c r="C34">
        <v>10649</v>
      </c>
      <c r="D34">
        <v>16657</v>
      </c>
      <c r="E34">
        <v>27306</v>
      </c>
      <c r="F34">
        <v>6</v>
      </c>
      <c r="G34">
        <v>0</v>
      </c>
      <c r="H34">
        <v>0</v>
      </c>
      <c r="I34">
        <f t="shared" si="1"/>
        <v>6</v>
      </c>
      <c r="J34">
        <f t="shared" si="2"/>
        <v>1774.8333333333333</v>
      </c>
      <c r="K34">
        <f t="shared" si="3"/>
        <v>2776.1666666666665</v>
      </c>
      <c r="L34">
        <f t="shared" si="4"/>
        <v>4551</v>
      </c>
    </row>
    <row r="35" spans="1:12" x14ac:dyDescent="0.2">
      <c r="A35" t="s">
        <v>2</v>
      </c>
      <c r="B35">
        <v>2020</v>
      </c>
      <c r="C35">
        <v>3060000</v>
      </c>
      <c r="D35">
        <v>2710000</v>
      </c>
      <c r="E35">
        <v>5770000</v>
      </c>
      <c r="F35">
        <v>1041</v>
      </c>
      <c r="G35">
        <v>128</v>
      </c>
      <c r="H35">
        <v>25</v>
      </c>
      <c r="I35">
        <f t="shared" si="1"/>
        <v>1194</v>
      </c>
      <c r="J35">
        <f t="shared" si="2"/>
        <v>2562.8140703517588</v>
      </c>
      <c r="K35">
        <f t="shared" si="3"/>
        <v>2269.6817420435509</v>
      </c>
      <c r="L35">
        <f t="shared" si="4"/>
        <v>4832.4958123953102</v>
      </c>
    </row>
    <row r="36" spans="1:12" x14ac:dyDescent="0.2">
      <c r="A36" t="s">
        <v>2</v>
      </c>
      <c r="B36">
        <v>2020</v>
      </c>
      <c r="C36">
        <v>3310000</v>
      </c>
      <c r="D36">
        <v>2940000</v>
      </c>
      <c r="E36">
        <v>6250000</v>
      </c>
      <c r="F36">
        <v>678</v>
      </c>
      <c r="G36">
        <v>32</v>
      </c>
      <c r="H36">
        <v>8</v>
      </c>
      <c r="I36">
        <f t="shared" si="1"/>
        <v>718</v>
      </c>
      <c r="J36">
        <f t="shared" si="2"/>
        <v>4610.0278551532037</v>
      </c>
      <c r="K36">
        <f t="shared" si="3"/>
        <v>4094.7075208913648</v>
      </c>
      <c r="L36">
        <f t="shared" si="4"/>
        <v>8704.7353760445676</v>
      </c>
    </row>
    <row r="37" spans="1:12" x14ac:dyDescent="0.2">
      <c r="A37" t="s">
        <v>2</v>
      </c>
      <c r="B37">
        <v>2020</v>
      </c>
      <c r="C37">
        <v>110040</v>
      </c>
      <c r="D37">
        <v>348460</v>
      </c>
      <c r="E37">
        <v>458500</v>
      </c>
      <c r="F37">
        <v>130</v>
      </c>
      <c r="G37">
        <v>5</v>
      </c>
      <c r="H37">
        <v>0</v>
      </c>
      <c r="I37">
        <f t="shared" si="1"/>
        <v>135</v>
      </c>
      <c r="J37">
        <f t="shared" si="2"/>
        <v>815.11111111111109</v>
      </c>
      <c r="K37">
        <f t="shared" si="3"/>
        <v>2581.1851851851852</v>
      </c>
      <c r="L37">
        <f t="shared" si="4"/>
        <v>3396.2962962962961</v>
      </c>
    </row>
    <row r="38" spans="1:12" x14ac:dyDescent="0.2">
      <c r="A38" t="s">
        <v>2</v>
      </c>
      <c r="B38">
        <v>2020</v>
      </c>
      <c r="C38">
        <v>5000000</v>
      </c>
      <c r="D38">
        <v>2810000</v>
      </c>
      <c r="E38">
        <v>7810000</v>
      </c>
      <c r="F38">
        <v>679</v>
      </c>
      <c r="G38">
        <v>0</v>
      </c>
      <c r="H38">
        <v>0</v>
      </c>
      <c r="I38">
        <f t="shared" si="1"/>
        <v>679</v>
      </c>
      <c r="J38">
        <f t="shared" si="2"/>
        <v>7363.7702503681885</v>
      </c>
      <c r="K38">
        <f t="shared" si="3"/>
        <v>4138.4388807069217</v>
      </c>
      <c r="L38">
        <f t="shared" si="4"/>
        <v>11502.209131075111</v>
      </c>
    </row>
    <row r="39" spans="1:12" x14ac:dyDescent="0.2">
      <c r="A39" t="s">
        <v>2</v>
      </c>
      <c r="B39">
        <v>2020</v>
      </c>
      <c r="C39">
        <v>1890000</v>
      </c>
      <c r="D39">
        <v>1890000</v>
      </c>
      <c r="E39">
        <v>3780000</v>
      </c>
      <c r="F39">
        <v>420</v>
      </c>
      <c r="G39">
        <v>4</v>
      </c>
      <c r="H39">
        <v>0</v>
      </c>
      <c r="I39">
        <f t="shared" si="1"/>
        <v>424</v>
      </c>
      <c r="J39">
        <f t="shared" si="2"/>
        <v>4457.5471698113206</v>
      </c>
      <c r="K39">
        <f t="shared" si="3"/>
        <v>4457.5471698113206</v>
      </c>
      <c r="L39">
        <f t="shared" si="4"/>
        <v>8915.0943396226412</v>
      </c>
    </row>
    <row r="40" spans="1:12" x14ac:dyDescent="0.2">
      <c r="A40" t="s">
        <v>2</v>
      </c>
      <c r="B40">
        <v>2020</v>
      </c>
      <c r="C40">
        <v>866580</v>
      </c>
      <c r="D40">
        <v>446420</v>
      </c>
      <c r="E40">
        <v>1310000</v>
      </c>
      <c r="F40">
        <v>217</v>
      </c>
      <c r="G40">
        <v>0</v>
      </c>
      <c r="H40">
        <v>0</v>
      </c>
      <c r="I40">
        <f t="shared" si="1"/>
        <v>217</v>
      </c>
      <c r="J40">
        <f t="shared" si="2"/>
        <v>3993.4562211981565</v>
      </c>
      <c r="K40">
        <f t="shared" si="3"/>
        <v>2057.2350230414745</v>
      </c>
      <c r="L40">
        <f t="shared" si="4"/>
        <v>6036.8663594470045</v>
      </c>
    </row>
    <row r="41" spans="1:12" x14ac:dyDescent="0.2">
      <c r="A41" t="s">
        <v>2</v>
      </c>
      <c r="B41">
        <v>2020</v>
      </c>
      <c r="C41">
        <v>439560</v>
      </c>
      <c r="D41">
        <v>226440</v>
      </c>
      <c r="E41">
        <v>666000</v>
      </c>
      <c r="F41">
        <v>5</v>
      </c>
      <c r="G41">
        <v>1</v>
      </c>
      <c r="H41">
        <v>3</v>
      </c>
      <c r="I41">
        <f t="shared" si="1"/>
        <v>9</v>
      </c>
      <c r="J41">
        <f t="shared" si="2"/>
        <v>48840</v>
      </c>
      <c r="K41">
        <f t="shared" si="3"/>
        <v>25160</v>
      </c>
      <c r="L41">
        <f t="shared" si="4"/>
        <v>74000</v>
      </c>
    </row>
    <row r="42" spans="1:12" x14ac:dyDescent="0.2">
      <c r="A42" t="s">
        <v>2</v>
      </c>
      <c r="B42">
        <v>2020</v>
      </c>
      <c r="C42">
        <v>3210000</v>
      </c>
      <c r="D42">
        <v>4830000</v>
      </c>
      <c r="E42">
        <v>8040000</v>
      </c>
      <c r="F42">
        <v>447</v>
      </c>
      <c r="G42">
        <v>58</v>
      </c>
      <c r="H42">
        <v>55</v>
      </c>
      <c r="I42">
        <f t="shared" si="1"/>
        <v>560</v>
      </c>
      <c r="J42">
        <f t="shared" si="2"/>
        <v>5732.1428571428569</v>
      </c>
      <c r="K42">
        <f t="shared" si="3"/>
        <v>8625</v>
      </c>
      <c r="L42">
        <f t="shared" si="4"/>
        <v>14357.142857142857</v>
      </c>
    </row>
    <row r="43" spans="1:12" x14ac:dyDescent="0.2">
      <c r="A43" t="s">
        <v>2</v>
      </c>
      <c r="B43">
        <v>2020</v>
      </c>
      <c r="C43">
        <v>5000000</v>
      </c>
      <c r="D43">
        <v>8400000</v>
      </c>
      <c r="E43">
        <v>13400000</v>
      </c>
      <c r="F43">
        <v>2263</v>
      </c>
      <c r="G43">
        <v>199</v>
      </c>
      <c r="H43">
        <v>24</v>
      </c>
      <c r="I43">
        <f t="shared" si="1"/>
        <v>2486</v>
      </c>
      <c r="J43">
        <f t="shared" si="2"/>
        <v>2011.2630732099758</v>
      </c>
      <c r="K43">
        <f t="shared" si="3"/>
        <v>3378.9219629927593</v>
      </c>
      <c r="L43">
        <f t="shared" si="4"/>
        <v>5390.1850362027353</v>
      </c>
    </row>
    <row r="44" spans="1:12" x14ac:dyDescent="0.2">
      <c r="A44" t="s">
        <v>2</v>
      </c>
      <c r="B44">
        <v>2020</v>
      </c>
      <c r="C44">
        <v>4340000</v>
      </c>
      <c r="D44">
        <v>6510000</v>
      </c>
      <c r="E44">
        <v>10850000</v>
      </c>
      <c r="F44">
        <v>522</v>
      </c>
      <c r="G44">
        <v>27</v>
      </c>
      <c r="H44">
        <v>8</v>
      </c>
      <c r="I44">
        <f t="shared" si="1"/>
        <v>557</v>
      </c>
      <c r="J44">
        <f t="shared" si="2"/>
        <v>7791.7414721723517</v>
      </c>
      <c r="K44">
        <f t="shared" si="3"/>
        <v>11687.612208258528</v>
      </c>
      <c r="L44">
        <f t="shared" si="4"/>
        <v>19479.353680430879</v>
      </c>
    </row>
    <row r="45" spans="1:12" x14ac:dyDescent="0.2">
      <c r="A45" t="s">
        <v>2</v>
      </c>
      <c r="B45">
        <v>2020</v>
      </c>
      <c r="C45">
        <v>814985</v>
      </c>
      <c r="D45">
        <v>814985</v>
      </c>
      <c r="E45">
        <v>1620000</v>
      </c>
      <c r="F45">
        <v>150</v>
      </c>
      <c r="G45">
        <v>12</v>
      </c>
      <c r="H45">
        <v>1</v>
      </c>
      <c r="I45">
        <f t="shared" si="1"/>
        <v>163</v>
      </c>
      <c r="J45">
        <f t="shared" si="2"/>
        <v>4999.9079754601225</v>
      </c>
      <c r="K45">
        <f t="shared" si="3"/>
        <v>4999.9079754601225</v>
      </c>
      <c r="L45">
        <f t="shared" si="4"/>
        <v>9938.6503067484664</v>
      </c>
    </row>
    <row r="46" spans="1:12" x14ac:dyDescent="0.2">
      <c r="A46" t="s">
        <v>2</v>
      </c>
      <c r="B46">
        <v>2020</v>
      </c>
      <c r="C46">
        <v>1160000</v>
      </c>
      <c r="D46">
        <v>1160000</v>
      </c>
      <c r="E46">
        <v>2330000</v>
      </c>
      <c r="F46">
        <v>163</v>
      </c>
      <c r="G46">
        <v>34</v>
      </c>
      <c r="H46">
        <v>0</v>
      </c>
      <c r="I46">
        <f t="shared" si="1"/>
        <v>197</v>
      </c>
      <c r="J46">
        <f t="shared" si="2"/>
        <v>5888.3248730964469</v>
      </c>
      <c r="K46">
        <f t="shared" si="3"/>
        <v>5888.3248730964469</v>
      </c>
      <c r="L46">
        <f t="shared" si="4"/>
        <v>11827.41116751269</v>
      </c>
    </row>
    <row r="47" spans="1:12" x14ac:dyDescent="0.2">
      <c r="A47" t="s">
        <v>2</v>
      </c>
      <c r="B47">
        <v>2020</v>
      </c>
      <c r="C47">
        <v>1730000</v>
      </c>
      <c r="D47">
        <v>1730000</v>
      </c>
      <c r="E47">
        <v>3470000</v>
      </c>
      <c r="F47">
        <v>434</v>
      </c>
      <c r="G47">
        <v>24</v>
      </c>
      <c r="H47">
        <v>3</v>
      </c>
      <c r="I47">
        <f t="shared" si="1"/>
        <v>461</v>
      </c>
      <c r="J47">
        <f t="shared" si="2"/>
        <v>3752.7114967462039</v>
      </c>
      <c r="K47">
        <f t="shared" si="3"/>
        <v>3752.7114967462039</v>
      </c>
      <c r="L47">
        <f t="shared" si="4"/>
        <v>7527.1149674620392</v>
      </c>
    </row>
    <row r="48" spans="1:12" x14ac:dyDescent="0.2">
      <c r="A48" t="s">
        <v>2</v>
      </c>
      <c r="B48">
        <v>2020</v>
      </c>
      <c r="C48">
        <v>1250000</v>
      </c>
      <c r="D48">
        <v>1250000</v>
      </c>
      <c r="E48">
        <v>2500000</v>
      </c>
      <c r="F48">
        <v>75</v>
      </c>
      <c r="G48">
        <v>35</v>
      </c>
      <c r="H48">
        <v>3</v>
      </c>
      <c r="I48">
        <f t="shared" si="1"/>
        <v>113</v>
      </c>
      <c r="J48">
        <f t="shared" si="2"/>
        <v>11061.946902654867</v>
      </c>
      <c r="K48">
        <f t="shared" si="3"/>
        <v>11061.946902654867</v>
      </c>
      <c r="L48">
        <f t="shared" si="4"/>
        <v>22123.893805309734</v>
      </c>
    </row>
    <row r="49" spans="1:12" x14ac:dyDescent="0.2">
      <c r="A49" t="s">
        <v>2</v>
      </c>
      <c r="B49">
        <v>2020</v>
      </c>
      <c r="C49">
        <v>1010000</v>
      </c>
      <c r="D49">
        <v>1010000</v>
      </c>
      <c r="E49">
        <v>2020000</v>
      </c>
      <c r="F49">
        <v>167</v>
      </c>
      <c r="G49">
        <v>21</v>
      </c>
      <c r="H49">
        <v>1</v>
      </c>
      <c r="I49">
        <f t="shared" si="1"/>
        <v>189</v>
      </c>
      <c r="J49">
        <f t="shared" si="2"/>
        <v>5343.9153439153442</v>
      </c>
      <c r="K49">
        <f t="shared" si="3"/>
        <v>5343.9153439153442</v>
      </c>
      <c r="L49">
        <f t="shared" si="4"/>
        <v>10687.830687830688</v>
      </c>
    </row>
    <row r="50" spans="1:12" x14ac:dyDescent="0.2">
      <c r="A50" t="s">
        <v>2</v>
      </c>
      <c r="B50">
        <v>2020</v>
      </c>
      <c r="C50">
        <v>880418</v>
      </c>
      <c r="D50">
        <v>880418</v>
      </c>
      <c r="E50">
        <v>1760000</v>
      </c>
      <c r="F50">
        <v>16</v>
      </c>
      <c r="G50">
        <v>5</v>
      </c>
      <c r="H50">
        <v>1</v>
      </c>
      <c r="I50">
        <f t="shared" si="1"/>
        <v>22</v>
      </c>
      <c r="J50">
        <f t="shared" si="2"/>
        <v>40019</v>
      </c>
      <c r="K50">
        <f t="shared" si="3"/>
        <v>40019</v>
      </c>
      <c r="L50">
        <f t="shared" si="4"/>
        <v>80000</v>
      </c>
    </row>
    <row r="51" spans="1:12" x14ac:dyDescent="0.2">
      <c r="A51" t="s">
        <v>2</v>
      </c>
      <c r="B51">
        <v>2020</v>
      </c>
      <c r="C51">
        <v>673956</v>
      </c>
      <c r="D51">
        <v>673956</v>
      </c>
      <c r="E51">
        <v>1340000</v>
      </c>
      <c r="F51">
        <v>39</v>
      </c>
      <c r="G51">
        <v>10</v>
      </c>
      <c r="H51">
        <v>0</v>
      </c>
      <c r="I51">
        <f t="shared" si="1"/>
        <v>49</v>
      </c>
      <c r="J51">
        <f t="shared" si="2"/>
        <v>13754.204081632653</v>
      </c>
      <c r="K51">
        <f t="shared" si="3"/>
        <v>13754.204081632653</v>
      </c>
      <c r="L51">
        <f t="shared" si="4"/>
        <v>27346.938775510203</v>
      </c>
    </row>
    <row r="52" spans="1:12" x14ac:dyDescent="0.2">
      <c r="A52" t="s">
        <v>2</v>
      </c>
      <c r="B52">
        <v>2020</v>
      </c>
      <c r="C52">
        <v>722034</v>
      </c>
      <c r="D52">
        <v>722034</v>
      </c>
      <c r="E52">
        <v>1440000</v>
      </c>
      <c r="F52">
        <v>58</v>
      </c>
      <c r="G52">
        <v>17</v>
      </c>
      <c r="H52">
        <v>0</v>
      </c>
      <c r="I52">
        <f t="shared" si="1"/>
        <v>75</v>
      </c>
      <c r="J52">
        <f t="shared" si="2"/>
        <v>9627.1200000000008</v>
      </c>
      <c r="K52">
        <f t="shared" si="3"/>
        <v>9627.1200000000008</v>
      </c>
      <c r="L52">
        <f t="shared" si="4"/>
        <v>19200</v>
      </c>
    </row>
    <row r="53" spans="1:12" x14ac:dyDescent="0.2">
      <c r="A53" t="s">
        <v>2</v>
      </c>
      <c r="B53">
        <v>2020</v>
      </c>
      <c r="C53">
        <v>821969</v>
      </c>
      <c r="D53">
        <v>821969</v>
      </c>
      <c r="E53">
        <v>1640000</v>
      </c>
      <c r="F53">
        <v>65</v>
      </c>
      <c r="G53">
        <v>19</v>
      </c>
      <c r="H53">
        <v>1</v>
      </c>
      <c r="I53">
        <f t="shared" si="1"/>
        <v>85</v>
      </c>
      <c r="J53">
        <f t="shared" si="2"/>
        <v>9670.2235294117654</v>
      </c>
      <c r="K53">
        <f t="shared" si="3"/>
        <v>9670.2235294117654</v>
      </c>
      <c r="L53">
        <f t="shared" si="4"/>
        <v>19294.117647058825</v>
      </c>
    </row>
    <row r="54" spans="1:12" x14ac:dyDescent="0.2">
      <c r="A54" t="s">
        <v>2</v>
      </c>
      <c r="B54">
        <v>2020</v>
      </c>
      <c r="C54">
        <v>1340000</v>
      </c>
      <c r="D54">
        <v>1340000</v>
      </c>
      <c r="E54">
        <v>2680000</v>
      </c>
      <c r="F54">
        <v>203</v>
      </c>
      <c r="G54">
        <v>57</v>
      </c>
      <c r="H54">
        <v>1</v>
      </c>
      <c r="I54">
        <f t="shared" si="1"/>
        <v>261</v>
      </c>
      <c r="J54">
        <f t="shared" si="2"/>
        <v>5134.0996168582378</v>
      </c>
      <c r="K54">
        <f t="shared" si="3"/>
        <v>5134.0996168582378</v>
      </c>
      <c r="L54">
        <f t="shared" si="4"/>
        <v>10268.199233716476</v>
      </c>
    </row>
    <row r="55" spans="1:12" x14ac:dyDescent="0.2">
      <c r="A55" t="s">
        <v>2</v>
      </c>
      <c r="B55">
        <v>2020</v>
      </c>
      <c r="C55">
        <v>1290000</v>
      </c>
      <c r="D55">
        <v>1290000</v>
      </c>
      <c r="E55">
        <v>2590000</v>
      </c>
      <c r="F55">
        <v>298</v>
      </c>
      <c r="G55">
        <v>19</v>
      </c>
      <c r="H55">
        <v>1</v>
      </c>
      <c r="I55">
        <f t="shared" si="1"/>
        <v>318</v>
      </c>
      <c r="J55">
        <f t="shared" si="2"/>
        <v>4056.6037735849059</v>
      </c>
      <c r="K55">
        <f t="shared" si="3"/>
        <v>4056.6037735849059</v>
      </c>
      <c r="L55">
        <f t="shared" si="4"/>
        <v>8144.6540880503144</v>
      </c>
    </row>
    <row r="56" spans="1:12" x14ac:dyDescent="0.2">
      <c r="A56" t="s">
        <v>2</v>
      </c>
      <c r="B56">
        <v>2020</v>
      </c>
      <c r="C56">
        <v>546303</v>
      </c>
      <c r="D56">
        <v>546303</v>
      </c>
      <c r="E56">
        <v>1090000</v>
      </c>
      <c r="F56">
        <v>30</v>
      </c>
      <c r="G56">
        <v>3</v>
      </c>
      <c r="H56">
        <v>0</v>
      </c>
      <c r="I56">
        <f t="shared" si="1"/>
        <v>33</v>
      </c>
      <c r="J56">
        <f t="shared" si="2"/>
        <v>16554.636363636364</v>
      </c>
      <c r="K56">
        <f t="shared" si="3"/>
        <v>16554.636363636364</v>
      </c>
      <c r="L56">
        <f t="shared" si="4"/>
        <v>33030.303030303032</v>
      </c>
    </row>
    <row r="57" spans="1:12" x14ac:dyDescent="0.2">
      <c r="A57" t="s">
        <v>2</v>
      </c>
      <c r="B57">
        <v>2020</v>
      </c>
      <c r="C57">
        <v>981803</v>
      </c>
      <c r="D57">
        <v>981803</v>
      </c>
      <c r="E57">
        <v>1960000</v>
      </c>
      <c r="F57">
        <v>39</v>
      </c>
      <c r="G57">
        <v>4</v>
      </c>
      <c r="H57">
        <v>3</v>
      </c>
      <c r="I57">
        <f t="shared" si="1"/>
        <v>46</v>
      </c>
      <c r="J57">
        <f t="shared" si="2"/>
        <v>21343.543478260868</v>
      </c>
      <c r="K57">
        <f t="shared" si="3"/>
        <v>21343.543478260868</v>
      </c>
      <c r="L57">
        <f t="shared" si="4"/>
        <v>42608.695652173912</v>
      </c>
    </row>
    <row r="58" spans="1:12" x14ac:dyDescent="0.2">
      <c r="A58" t="s">
        <v>2</v>
      </c>
      <c r="B58">
        <v>2020</v>
      </c>
      <c r="C58">
        <v>566822</v>
      </c>
      <c r="D58">
        <v>566822</v>
      </c>
      <c r="E58">
        <v>1130000</v>
      </c>
      <c r="F58">
        <v>23</v>
      </c>
      <c r="G58">
        <v>5</v>
      </c>
      <c r="H58">
        <v>0</v>
      </c>
      <c r="I58">
        <f t="shared" si="1"/>
        <v>28</v>
      </c>
      <c r="J58">
        <f t="shared" si="2"/>
        <v>20243.642857142859</v>
      </c>
      <c r="K58">
        <f t="shared" si="3"/>
        <v>20243.642857142859</v>
      </c>
      <c r="L58">
        <f t="shared" si="4"/>
        <v>40357.142857142855</v>
      </c>
    </row>
    <row r="59" spans="1:12" x14ac:dyDescent="0.2">
      <c r="A59" t="s">
        <v>2</v>
      </c>
      <c r="B59">
        <v>2020</v>
      </c>
      <c r="C59">
        <v>394033</v>
      </c>
      <c r="D59">
        <v>394033</v>
      </c>
      <c r="E59">
        <v>788066</v>
      </c>
      <c r="F59">
        <v>9</v>
      </c>
      <c r="G59">
        <v>7</v>
      </c>
      <c r="H59">
        <v>1</v>
      </c>
      <c r="I59">
        <f t="shared" si="1"/>
        <v>17</v>
      </c>
      <c r="J59">
        <f t="shared" si="2"/>
        <v>23178.411764705881</v>
      </c>
      <c r="K59">
        <f t="shared" si="3"/>
        <v>23178.411764705881</v>
      </c>
      <c r="L59">
        <f t="shared" si="4"/>
        <v>46356.823529411762</v>
      </c>
    </row>
    <row r="60" spans="1:12" x14ac:dyDescent="0.2">
      <c r="A60" t="s">
        <v>2</v>
      </c>
      <c r="B60">
        <v>2020</v>
      </c>
      <c r="C60">
        <v>617400</v>
      </c>
      <c r="D60">
        <v>617400</v>
      </c>
      <c r="E60">
        <v>1230000</v>
      </c>
      <c r="F60">
        <v>28</v>
      </c>
      <c r="G60">
        <v>5</v>
      </c>
      <c r="H60">
        <v>0</v>
      </c>
      <c r="I60">
        <f t="shared" si="1"/>
        <v>33</v>
      </c>
      <c r="J60">
        <f t="shared" si="2"/>
        <v>18709.090909090908</v>
      </c>
      <c r="K60">
        <f t="shared" si="3"/>
        <v>18709.090909090908</v>
      </c>
      <c r="L60">
        <f t="shared" si="4"/>
        <v>37272.727272727272</v>
      </c>
    </row>
    <row r="61" spans="1:12" x14ac:dyDescent="0.2">
      <c r="A61" t="s">
        <v>2</v>
      </c>
      <c r="B61">
        <v>2020</v>
      </c>
      <c r="C61">
        <v>400694</v>
      </c>
      <c r="D61">
        <v>400694</v>
      </c>
      <c r="E61">
        <v>801388</v>
      </c>
      <c r="F61">
        <v>12</v>
      </c>
      <c r="G61">
        <v>2</v>
      </c>
      <c r="H61">
        <v>0</v>
      </c>
      <c r="I61">
        <f t="shared" si="1"/>
        <v>14</v>
      </c>
      <c r="J61">
        <f t="shared" si="2"/>
        <v>28621</v>
      </c>
      <c r="K61">
        <f t="shared" si="3"/>
        <v>28621</v>
      </c>
      <c r="L61">
        <f t="shared" si="4"/>
        <v>57242</v>
      </c>
    </row>
    <row r="62" spans="1:12" x14ac:dyDescent="0.2">
      <c r="A62" t="s">
        <v>2</v>
      </c>
      <c r="B62">
        <v>2020</v>
      </c>
      <c r="C62">
        <v>737613</v>
      </c>
      <c r="D62">
        <v>737613</v>
      </c>
      <c r="E62">
        <v>1470000</v>
      </c>
      <c r="F62">
        <v>9</v>
      </c>
      <c r="G62">
        <v>6</v>
      </c>
      <c r="H62">
        <v>5</v>
      </c>
      <c r="I62">
        <f t="shared" si="1"/>
        <v>20</v>
      </c>
      <c r="J62">
        <f t="shared" si="2"/>
        <v>36880.65</v>
      </c>
      <c r="K62">
        <f t="shared" si="3"/>
        <v>36880.65</v>
      </c>
      <c r="L62">
        <f t="shared" si="4"/>
        <v>73500</v>
      </c>
    </row>
    <row r="63" spans="1:12" x14ac:dyDescent="0.2">
      <c r="A63" t="s">
        <v>2</v>
      </c>
      <c r="B63">
        <v>2020</v>
      </c>
      <c r="C63">
        <v>439186</v>
      </c>
      <c r="D63">
        <v>439186</v>
      </c>
      <c r="E63">
        <v>878372</v>
      </c>
      <c r="F63">
        <v>12</v>
      </c>
      <c r="G63">
        <v>2</v>
      </c>
      <c r="H63">
        <v>0</v>
      </c>
      <c r="I63">
        <f t="shared" si="1"/>
        <v>14</v>
      </c>
      <c r="J63">
        <f t="shared" si="2"/>
        <v>31370.428571428572</v>
      </c>
      <c r="K63">
        <f t="shared" si="3"/>
        <v>31370.428571428572</v>
      </c>
      <c r="L63">
        <f t="shared" si="4"/>
        <v>62740.857142857145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J. Grossman</dc:creator>
  <cp:lastModifiedBy>Matthew J. Grossman</cp:lastModifiedBy>
  <dcterms:created xsi:type="dcterms:W3CDTF">2022-03-02T18:46:46Z</dcterms:created>
  <dcterms:modified xsi:type="dcterms:W3CDTF">2022-03-20T18:26:58Z</dcterms:modified>
</cp:coreProperties>
</file>