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rossman/Documents/Thesis/ThesisSync/GrantData/"/>
    </mc:Choice>
  </mc:AlternateContent>
  <xr:revisionPtr revIDLastSave="0" documentId="13_ncr:1_{B65B8A96-0C89-C248-8F4B-DF3F43CE5B4B}" xr6:coauthVersionLast="47" xr6:coauthVersionMax="47" xr10:uidLastSave="{00000000-0000-0000-0000-000000000000}"/>
  <bookViews>
    <workbookView xWindow="0" yWindow="840" windowWidth="28800" windowHeight="16740" xr2:uid="{FEFEFB5C-AA3C-6748-A52F-D883D945AD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" i="1"/>
</calcChain>
</file>

<file path=xl/sharedStrings.xml><?xml version="1.0" encoding="utf-8"?>
<sst xmlns="http://schemas.openxmlformats.org/spreadsheetml/2006/main" count="181" uniqueCount="102">
  <si>
    <t>Ace Telephone</t>
  </si>
  <si>
    <t>Mesick Exchange</t>
  </si>
  <si>
    <t>Wexford</t>
  </si>
  <si>
    <t>2.4 Gbps/1.2 Gbps</t>
  </si>
  <si>
    <t>Agri-Valley Services</t>
  </si>
  <si>
    <t>Gladwin</t>
  </si>
  <si>
    <t>Gladwin, Clare</t>
  </si>
  <si>
    <t>50 Mbps/3 Mbps</t>
  </si>
  <si>
    <t>Air Advantage</t>
  </si>
  <si>
    <t>Akron</t>
  </si>
  <si>
    <t>Tuscola</t>
  </si>
  <si>
    <t>1 Gbps / 1 Gbps</t>
  </si>
  <si>
    <t>Deford</t>
  </si>
  <si>
    <t>Charter Spectrum</t>
  </si>
  <si>
    <t>Cedar Springs</t>
  </si>
  <si>
    <t>Kent</t>
  </si>
  <si>
    <t>940 Mbps /35 Mbps</t>
  </si>
  <si>
    <t>Durand</t>
  </si>
  <si>
    <t>Shiawassee</t>
  </si>
  <si>
    <t>940 Mbps/35 Mbps</t>
  </si>
  <si>
    <t>Hale</t>
  </si>
  <si>
    <t>Ogemaw</t>
  </si>
  <si>
    <t>Kingsley</t>
  </si>
  <si>
    <t>Grand Traverse</t>
  </si>
  <si>
    <t>Pellston</t>
  </si>
  <si>
    <t>Cheboygan</t>
  </si>
  <si>
    <t>West Olive</t>
  </si>
  <si>
    <t>Ottawa</t>
  </si>
  <si>
    <t>Comcast</t>
  </si>
  <si>
    <t>Grattan Twp.</t>
  </si>
  <si>
    <t>2 Gbps/2 Gbps</t>
  </si>
  <si>
    <t>Washtenaw County</t>
  </si>
  <si>
    <t>Washtenaw</t>
  </si>
  <si>
    <t>Duke Broadband</t>
  </si>
  <si>
    <t>Cottrellville</t>
  </si>
  <si>
    <t>St. Clair</t>
  </si>
  <si>
    <t>1000 Mbps/100 Mbps</t>
  </si>
  <si>
    <t>St. Clair Twp.</t>
  </si>
  <si>
    <t>LakeNet</t>
  </si>
  <si>
    <t>Lakefield-Jonesfield</t>
  </si>
  <si>
    <t>Saginaw</t>
  </si>
  <si>
    <t>1000 Mbps/500 Mbps</t>
  </si>
  <si>
    <t>Richland-Jonesfield</t>
  </si>
  <si>
    <t>Mercury Wireless</t>
  </si>
  <si>
    <t>Delton</t>
  </si>
  <si>
    <t>Barry, Kalamazoo</t>
  </si>
  <si>
    <t>100 Mbps/20 Mbps</t>
  </si>
  <si>
    <t>Springport Telephone</t>
  </si>
  <si>
    <t>Duck Lake and Springport Fiber</t>
  </si>
  <si>
    <t>Calhoun, Jackson</t>
  </si>
  <si>
    <t>500 Mbps/500 Mbps</t>
  </si>
  <si>
    <t>Springport to Duck Lake Fiber</t>
  </si>
  <si>
    <t>Jackson</t>
  </si>
  <si>
    <t>Comcast Buchanan Twp</t>
  </si>
  <si>
    <t>Berrien</t>
  </si>
  <si>
    <t>1000 Mbps / 35 Mbps</t>
  </si>
  <si>
    <t>Lennon Telephone Company</t>
  </si>
  <si>
    <t>Hazelton Broadband Project</t>
  </si>
  <si>
    <t>Shiawassee, Genesee</t>
  </si>
  <si>
    <t>60 Mbps / 10 Mbps</t>
  </si>
  <si>
    <t>Mercury Connects Calhoun and Kalamazoo</t>
  </si>
  <si>
    <t>Branch, Calhoun, Kalamazoo, St Joseph</t>
  </si>
  <si>
    <t>100 Mbps / 20 Mbps</t>
  </si>
  <si>
    <t>Mercury Connects St Joseph</t>
  </si>
  <si>
    <t>St Joseph</t>
  </si>
  <si>
    <t>Barger Creek Wireless</t>
  </si>
  <si>
    <t>Connecting Communities in Montmorency and Oscoda Counties</t>
  </si>
  <si>
    <t>Montmorency, Oscoda</t>
  </si>
  <si>
    <t>50 Mbps / 30 Mbps</t>
  </si>
  <si>
    <t>Armada Township</t>
  </si>
  <si>
    <t>Macomb</t>
  </si>
  <si>
    <t>2 Gbps / 2 Gbps</t>
  </si>
  <si>
    <t>Brant Fiber Project</t>
  </si>
  <si>
    <t>Saginaw, Gratiot</t>
  </si>
  <si>
    <t>1 Gbps / 100 Mbps</t>
  </si>
  <si>
    <t>Marq6 Broadband</t>
  </si>
  <si>
    <t>Delta and Schoolcraft County Broadband</t>
  </si>
  <si>
    <t>Delta, Schoolcraft</t>
  </si>
  <si>
    <t>Mercury Connects Hillsdale and Lenawee</t>
  </si>
  <si>
    <t>Hillsdale, Lenawee, Jackson</t>
  </si>
  <si>
    <t>Mercury Connects Lenawee, Monroe, and Washtenaw</t>
  </si>
  <si>
    <t>Lenawee, Monroe, Washtenaw</t>
  </si>
  <si>
    <t>Mercury Connects Berrien and Cass</t>
  </si>
  <si>
    <t>Berrien, Cass</t>
  </si>
  <si>
    <t>Mercury Connects Calhoun</t>
  </si>
  <si>
    <t>Calhoun</t>
  </si>
  <si>
    <t>Mercury Connects Calhoun, Eaton, Ingham, and Jackson</t>
  </si>
  <si>
    <t>Calhoun, Eaton, Ingham, Jackson</t>
  </si>
  <si>
    <t>Mercury Connects Hillsdale</t>
  </si>
  <si>
    <t>Hillsdale</t>
  </si>
  <si>
    <t>year</t>
  </si>
  <si>
    <t>state</t>
  </si>
  <si>
    <t>MI</t>
  </si>
  <si>
    <t>project_name</t>
  </si>
  <si>
    <t>area_served</t>
  </si>
  <si>
    <t>speeds</t>
  </si>
  <si>
    <t>total_amount</t>
  </si>
  <si>
    <t>grant_amount</t>
  </si>
  <si>
    <t>premises</t>
  </si>
  <si>
    <t>total_amount_per</t>
  </si>
  <si>
    <t>grant_amount_per</t>
  </si>
  <si>
    <t>applicant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</si>
</sst>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>
    <font>
      <sz val="12"/>
      <color theme="1"/>
      <name val="Calibri"/>
      <family val="2"/>
      <scheme val="minor"/>
    </font>
    <font>
      <sz val="16"/>
      <color rgb="FF606060"/>
      <name val="Arial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6"/>
      <color rgb="FF60606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6" fontId="1" fillId="0" borderId="0" xfId="0" applyNumberFormat="1" applyFont="1"/>
    <xf numFmtId="0" fontId="4" fillId="0" borderId="0" xfId="0" applyFont="1"/>
    <xf numFmtId="6" fontId="4" fillId="0" borderId="0" xfId="0" applyNumberFormat="1" applyFont="1"/>
    <xf numFmtId="8" fontId="0" fillId="0" borderId="0" xfId="0" applyNumberFormat="1"/>
    <xf numFmtId="8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ichigan.gov/dtmb/-/media/Project/Websites/dtmb/Law-and-Policies/Governance/CMIC/2-0/Comcast_Washtenaw.xlsx" TargetMode="External"/><Relationship Id="rId18" Type="http://schemas.openxmlformats.org/officeDocument/2006/relationships/hyperlink" Target="https://www.michigan.gov/dtmb/-/media/Project/Websites/dtmb/Law-and-Policies/Governance/CMIC/2-0/Mercury_Delton.xlsx" TargetMode="External"/><Relationship Id="rId26" Type="http://schemas.openxmlformats.org/officeDocument/2006/relationships/hyperlink" Target="https://www.michigan.gov/dtmb/policies/governance/cmic-grant/1-0/document-pages/mercury-connects-calhoun-eaton-ingham-and-jackson" TargetMode="External"/><Relationship Id="rId3" Type="http://schemas.openxmlformats.org/officeDocument/2006/relationships/hyperlink" Target="https://www.michigan.gov/dtmb/-/media/Project/Websites/dtmb/Law-and-Policies/Governance/CMIC/2-0/Air_Advantage_Akron.xlsx" TargetMode="External"/><Relationship Id="rId21" Type="http://schemas.openxmlformats.org/officeDocument/2006/relationships/hyperlink" Target="https://www.michigan.gov/dtmb/-/media/Project/Websites/dtmb/Law-and-Policies/Governance/CMIC/Comcast_Buchanan-Final.xlsx" TargetMode="External"/><Relationship Id="rId34" Type="http://schemas.openxmlformats.org/officeDocument/2006/relationships/hyperlink" Target="https://www.michigan.gov/dtmb/policies/governance/cmic-grant/1-0/document-pages/connecting-communities-in-montmorency-and-oscoda-counties" TargetMode="External"/><Relationship Id="rId7" Type="http://schemas.openxmlformats.org/officeDocument/2006/relationships/hyperlink" Target="https://www.michigan.gov/dtmb/-/media/Project/Websites/dtmb/Law-and-Policies/Governance/CMIC/2-0/Charter_Gladwin.xlsx" TargetMode="External"/><Relationship Id="rId12" Type="http://schemas.openxmlformats.org/officeDocument/2006/relationships/hyperlink" Target="https://www.michigan.gov/dtmb/-/media/Project/Websites/dtmb/Law-and-Policies/Governance/CMIC/2-0/Comcast_Grattan.xlsx" TargetMode="External"/><Relationship Id="rId17" Type="http://schemas.openxmlformats.org/officeDocument/2006/relationships/hyperlink" Target="https://www.michigan.gov/dtmb/-/media/Project/Websites/dtmb/Law-and-Policies/Governance/CMIC/2-0/LakeNet_Richland_to_Jonesfield.xlsx" TargetMode="External"/><Relationship Id="rId25" Type="http://schemas.openxmlformats.org/officeDocument/2006/relationships/hyperlink" Target="https://www.michigan.gov/dtmb/policies/governance/cmic-grant/1-0/document-pages/mercury-connects-hillsdale" TargetMode="External"/><Relationship Id="rId33" Type="http://schemas.openxmlformats.org/officeDocument/2006/relationships/hyperlink" Target="https://www.michigan.gov/dtmb/policies/governance/cmic-grant/1-0/document-pages/armada-township" TargetMode="External"/><Relationship Id="rId2" Type="http://schemas.openxmlformats.org/officeDocument/2006/relationships/hyperlink" Target="https://www.michigan.gov/dtmb/-/media/Project/Websites/dtmb/Law-and-Policies/Governance/CMIC/2-0/Agri-Valley_Gladwin.xlsx" TargetMode="External"/><Relationship Id="rId16" Type="http://schemas.openxmlformats.org/officeDocument/2006/relationships/hyperlink" Target="https://www.michigan.gov/dtmb/-/media/Project/Websites/dtmb/Law-and-Policies/Governance/CMIC/2-0/LakeNet_Lakefield_to_Jonesfield.xlsx" TargetMode="External"/><Relationship Id="rId20" Type="http://schemas.openxmlformats.org/officeDocument/2006/relationships/hyperlink" Target="https://www.michigan.gov/dtmb/-/media/Project/Websites/dtmb/Law-and-Policies/Governance/CMIC/2-0/Springport_-_Springport_to_Duck_Lake.xlsx" TargetMode="External"/><Relationship Id="rId29" Type="http://schemas.openxmlformats.org/officeDocument/2006/relationships/hyperlink" Target="https://www.michigan.gov/dtmb/policies/governance/cmic-grant/1-0/document-pages/mercury-connects-lenawee-monroe-and-washtenaw" TargetMode="External"/><Relationship Id="rId1" Type="http://schemas.openxmlformats.org/officeDocument/2006/relationships/hyperlink" Target="https://www.michigan.gov/dtmb/-/media/Project/Websites/dtmb/Law-and-Policies/Governance/CMIC/2-0/Ace_Mesick.xlsx" TargetMode="External"/><Relationship Id="rId6" Type="http://schemas.openxmlformats.org/officeDocument/2006/relationships/hyperlink" Target="https://www.michigan.gov/dtmb/-/media/Project/Websites/dtmb/Law-and-Policies/Governance/CMIC/2-0/Charter_Durand.xlsx" TargetMode="External"/><Relationship Id="rId11" Type="http://schemas.openxmlformats.org/officeDocument/2006/relationships/hyperlink" Target="https://www.michigan.gov/dtmb/-/media/Project/Websites/dtmb/Law-and-Policies/Governance/CMIC/2-0/Charter_West_Olive.xlsx" TargetMode="External"/><Relationship Id="rId24" Type="http://schemas.openxmlformats.org/officeDocument/2006/relationships/hyperlink" Target="https://www.michigan.gov/dtmb/-/media/Project/Websites/dtmb/Law-and-Policies/Governance/CMIC/CMIC-Mercury_St_Joseph-Final.xlsx" TargetMode="External"/><Relationship Id="rId32" Type="http://schemas.openxmlformats.org/officeDocument/2006/relationships/hyperlink" Target="https://www.michigan.gov/dtmb/policies/governance/cmic-grant/1-0/document-pages/brant-fiber-project" TargetMode="External"/><Relationship Id="rId5" Type="http://schemas.openxmlformats.org/officeDocument/2006/relationships/hyperlink" Target="https://www.michigan.gov/dtmb/-/media/Project/Websites/dtmb/Law-and-Policies/Governance/CMIC/2-0/Charter_Cedar_Springs.xlsx" TargetMode="External"/><Relationship Id="rId15" Type="http://schemas.openxmlformats.org/officeDocument/2006/relationships/hyperlink" Target="https://www.michigan.gov/dtmb/-/media/Project/Websites/dtmb/Law-and-Policies/Governance/CMIC/2-0/Duke_St_Clair.xlsx" TargetMode="External"/><Relationship Id="rId23" Type="http://schemas.openxmlformats.org/officeDocument/2006/relationships/hyperlink" Target="https://www.michigan.gov/dtmb/-/media/Project/Websites/dtmb/Law-and-Policies/Governance/CMIC/CMIC-Mercury_Calhoun_Kalamazoo-Final.xlsx" TargetMode="External"/><Relationship Id="rId28" Type="http://schemas.openxmlformats.org/officeDocument/2006/relationships/hyperlink" Target="https://www.michigan.gov/dtmb/policies/governance/cmic-grant/1-0/document-pages/mercury-connects-berrien-and-cass" TargetMode="External"/><Relationship Id="rId10" Type="http://schemas.openxmlformats.org/officeDocument/2006/relationships/hyperlink" Target="https://www.michigan.gov/dtmb/-/media/Project/Websites/dtmb/Law-and-Policies/Governance/CMIC/2-0/Charter_Pellston.xlsx" TargetMode="External"/><Relationship Id="rId19" Type="http://schemas.openxmlformats.org/officeDocument/2006/relationships/hyperlink" Target="https://www.michigan.gov/dtmb/-/media/Project/Websites/dtmb/Law-and-Policies/Governance/CMIC/2-0/Springport_-_Duck_Lake_and_Springport.xlsx" TargetMode="External"/><Relationship Id="rId31" Type="http://schemas.openxmlformats.org/officeDocument/2006/relationships/hyperlink" Target="https://www.michigan.gov/dtmb/policies/governance/cmic-grant/1-0/document-pages/delta-and-schoolcraft-county-broadband" TargetMode="External"/><Relationship Id="rId4" Type="http://schemas.openxmlformats.org/officeDocument/2006/relationships/hyperlink" Target="https://www.michigan.gov/dtmb/-/media/Project/Websites/dtmb/Law-and-Policies/Governance/CMIC/2-0/Air_Advantage_Deford.xlsx" TargetMode="External"/><Relationship Id="rId9" Type="http://schemas.openxmlformats.org/officeDocument/2006/relationships/hyperlink" Target="https://www.michigan.gov/dtmb/-/media/Project/Websites/dtmb/Law-and-Policies/Governance/CMIC/2-0/Charter_Kingsley.xlsx" TargetMode="External"/><Relationship Id="rId14" Type="http://schemas.openxmlformats.org/officeDocument/2006/relationships/hyperlink" Target="https://www.michigan.gov/dtmb/-/media/Project/Websites/dtmb/Law-and-Policies/Governance/CMIC/2-0/Duke_Cottrellville.xlsx" TargetMode="External"/><Relationship Id="rId22" Type="http://schemas.openxmlformats.org/officeDocument/2006/relationships/hyperlink" Target="https://www.michigan.gov/dtmb/-/media/Project/Websites/dtmb/Law-and-Policies/Governance/CMIC/CMIC-Lennon_Hazelton-Final.xlsx" TargetMode="External"/><Relationship Id="rId27" Type="http://schemas.openxmlformats.org/officeDocument/2006/relationships/hyperlink" Target="https://www.michigan.gov/dtmb/policies/governance/cmic-grant/1-0/document-pages/mercury-connects-calhoun" TargetMode="External"/><Relationship Id="rId30" Type="http://schemas.openxmlformats.org/officeDocument/2006/relationships/hyperlink" Target="https://www.michigan.gov/dtmb/policies/governance/cmic-grant/1-0/document-pages/mercury-connects-hillsdale-and-lenawee" TargetMode="External"/><Relationship Id="rId8" Type="http://schemas.openxmlformats.org/officeDocument/2006/relationships/hyperlink" Target="https://www.michigan.gov/dtmb/-/media/Project/Websites/dtmb/Law-and-Policies/Governance/CMIC/2-0/Charter_Hal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B1D1-E33A-E14E-ADE2-E19BB5C4103B}">
  <dimension ref="A1:K35"/>
  <sheetViews>
    <sheetView tabSelected="1" workbookViewId="0">
      <selection activeCell="C6" sqref="C6"/>
    </sheetView>
  </sheetViews>
  <sheetFormatPr baseColWidth="10" defaultRowHeight="16"/>
  <cols>
    <col min="3" max="3" width="68.6640625" customWidth="1"/>
    <col min="4" max="4" width="23.6640625" customWidth="1"/>
    <col min="5" max="5" width="21.1640625" customWidth="1"/>
    <col min="6" max="6" width="22.6640625" customWidth="1"/>
    <col min="7" max="7" width="20.1640625" customWidth="1"/>
    <col min="8" max="8" width="21" customWidth="1"/>
  </cols>
  <sheetData>
    <row r="1" spans="1:11" ht="20">
      <c r="A1" t="s">
        <v>91</v>
      </c>
      <c r="B1" t="s">
        <v>90</v>
      </c>
      <c r="C1" s="1" t="s">
        <v>101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</row>
    <row r="2" spans="1:11" ht="20">
      <c r="A2" t="s">
        <v>92</v>
      </c>
      <c r="B2">
        <v>2021</v>
      </c>
      <c r="C2" s="1" t="s">
        <v>0</v>
      </c>
      <c r="D2" s="2" t="s">
        <v>1</v>
      </c>
      <c r="E2" s="1" t="s">
        <v>2</v>
      </c>
      <c r="F2" s="1" t="s">
        <v>3</v>
      </c>
      <c r="G2" s="3">
        <v>5382972</v>
      </c>
      <c r="H2" s="3">
        <v>2153189</v>
      </c>
      <c r="I2">
        <v>484</v>
      </c>
      <c r="J2" s="6">
        <f>G2/$I2</f>
        <v>11121.842975206611</v>
      </c>
      <c r="K2" s="6">
        <f>H2/$I2</f>
        <v>4448.7376033057853</v>
      </c>
    </row>
    <row r="3" spans="1:11" ht="20">
      <c r="A3" t="s">
        <v>92</v>
      </c>
      <c r="B3">
        <v>2021</v>
      </c>
      <c r="C3" s="1" t="s">
        <v>4</v>
      </c>
      <c r="D3" s="2" t="s">
        <v>5</v>
      </c>
      <c r="E3" s="1" t="s">
        <v>6</v>
      </c>
      <c r="F3" s="1" t="s">
        <v>7</v>
      </c>
      <c r="G3" s="3">
        <v>154858</v>
      </c>
      <c r="H3" s="3">
        <v>77429</v>
      </c>
      <c r="I3">
        <v>86</v>
      </c>
      <c r="J3" s="6">
        <f t="shared" ref="J3:K35" si="0">G3/$I3</f>
        <v>1800.6744186046512</v>
      </c>
      <c r="K3" s="6">
        <f t="shared" si="0"/>
        <v>900.33720930232562</v>
      </c>
    </row>
    <row r="4" spans="1:11" ht="20">
      <c r="A4" t="s">
        <v>92</v>
      </c>
      <c r="B4">
        <v>2021</v>
      </c>
      <c r="C4" s="1" t="s">
        <v>8</v>
      </c>
      <c r="D4" s="2" t="s">
        <v>9</v>
      </c>
      <c r="E4" s="1" t="s">
        <v>10</v>
      </c>
      <c r="F4" s="1" t="s">
        <v>11</v>
      </c>
      <c r="G4" s="3">
        <v>292127</v>
      </c>
      <c r="H4" s="3">
        <v>145077</v>
      </c>
      <c r="I4">
        <v>215</v>
      </c>
      <c r="J4" s="6">
        <f t="shared" si="0"/>
        <v>1358.7302325581395</v>
      </c>
      <c r="K4" s="6">
        <f t="shared" si="0"/>
        <v>674.77674418604647</v>
      </c>
    </row>
    <row r="5" spans="1:11" ht="20">
      <c r="A5" t="s">
        <v>92</v>
      </c>
      <c r="B5">
        <v>2021</v>
      </c>
      <c r="C5" s="1" t="s">
        <v>8</v>
      </c>
      <c r="D5" s="2" t="s">
        <v>12</v>
      </c>
      <c r="E5" s="1" t="s">
        <v>10</v>
      </c>
      <c r="F5" s="1" t="s">
        <v>11</v>
      </c>
      <c r="G5" s="3">
        <v>321571</v>
      </c>
      <c r="H5" s="3">
        <v>160464</v>
      </c>
      <c r="I5">
        <v>740</v>
      </c>
      <c r="J5" s="6">
        <f t="shared" si="0"/>
        <v>434.55540540540539</v>
      </c>
      <c r="K5" s="6">
        <f t="shared" si="0"/>
        <v>216.84324324324325</v>
      </c>
    </row>
    <row r="6" spans="1:11" ht="20">
      <c r="A6" t="s">
        <v>92</v>
      </c>
      <c r="B6">
        <v>2021</v>
      </c>
      <c r="C6" s="1" t="s">
        <v>13</v>
      </c>
      <c r="D6" s="2" t="s">
        <v>14</v>
      </c>
      <c r="E6" s="1" t="s">
        <v>15</v>
      </c>
      <c r="F6" s="1" t="s">
        <v>16</v>
      </c>
      <c r="G6" s="3">
        <v>2523124</v>
      </c>
      <c r="H6" s="3">
        <v>1236331</v>
      </c>
      <c r="I6">
        <v>467</v>
      </c>
      <c r="J6" s="6">
        <f t="shared" si="0"/>
        <v>5402.8351177730192</v>
      </c>
      <c r="K6" s="6">
        <f t="shared" si="0"/>
        <v>2647.389721627409</v>
      </c>
    </row>
    <row r="7" spans="1:11" ht="20">
      <c r="A7" t="s">
        <v>92</v>
      </c>
      <c r="B7">
        <v>2021</v>
      </c>
      <c r="C7" s="1" t="s">
        <v>13</v>
      </c>
      <c r="D7" s="2" t="s">
        <v>17</v>
      </c>
      <c r="E7" s="1" t="s">
        <v>18</v>
      </c>
      <c r="F7" s="1" t="s">
        <v>19</v>
      </c>
      <c r="G7" s="3">
        <v>480552</v>
      </c>
      <c r="H7" s="3">
        <v>235470</v>
      </c>
      <c r="I7">
        <v>95</v>
      </c>
      <c r="J7" s="6">
        <f t="shared" si="0"/>
        <v>5058.4421052631578</v>
      </c>
      <c r="K7" s="6">
        <f t="shared" si="0"/>
        <v>2478.6315789473683</v>
      </c>
    </row>
    <row r="8" spans="1:11" ht="20">
      <c r="A8" t="s">
        <v>92</v>
      </c>
      <c r="B8">
        <v>2021</v>
      </c>
      <c r="C8" s="1" t="s">
        <v>13</v>
      </c>
      <c r="D8" s="2" t="s">
        <v>5</v>
      </c>
      <c r="E8" s="1" t="s">
        <v>5</v>
      </c>
      <c r="F8" s="1" t="s">
        <v>19</v>
      </c>
      <c r="G8" s="3">
        <v>21145</v>
      </c>
      <c r="H8" s="3">
        <v>10361</v>
      </c>
      <c r="I8">
        <v>9</v>
      </c>
      <c r="J8" s="6">
        <f t="shared" si="0"/>
        <v>2349.4444444444443</v>
      </c>
      <c r="K8" s="6">
        <f t="shared" si="0"/>
        <v>1151.2222222222222</v>
      </c>
    </row>
    <row r="9" spans="1:11" ht="20">
      <c r="A9" t="s">
        <v>92</v>
      </c>
      <c r="B9">
        <v>2021</v>
      </c>
      <c r="C9" s="1" t="s">
        <v>13</v>
      </c>
      <c r="D9" s="2" t="s">
        <v>20</v>
      </c>
      <c r="E9" s="1" t="s">
        <v>21</v>
      </c>
      <c r="F9" s="1" t="s">
        <v>19</v>
      </c>
      <c r="G9" s="3">
        <v>444139</v>
      </c>
      <c r="H9" s="3">
        <v>217628</v>
      </c>
      <c r="I9">
        <v>78</v>
      </c>
      <c r="J9" s="6">
        <f t="shared" si="0"/>
        <v>5694.0897435897432</v>
      </c>
      <c r="K9" s="6">
        <f t="shared" si="0"/>
        <v>2790.102564102564</v>
      </c>
    </row>
    <row r="10" spans="1:11" ht="20">
      <c r="A10" t="s">
        <v>92</v>
      </c>
      <c r="B10">
        <v>2021</v>
      </c>
      <c r="C10" s="1" t="s">
        <v>13</v>
      </c>
      <c r="D10" s="2" t="s">
        <v>22</v>
      </c>
      <c r="E10" s="1" t="s">
        <v>23</v>
      </c>
      <c r="F10" s="1" t="s">
        <v>19</v>
      </c>
      <c r="G10" s="3">
        <v>186285</v>
      </c>
      <c r="H10" s="3">
        <v>91280</v>
      </c>
      <c r="I10">
        <v>36</v>
      </c>
      <c r="J10" s="6">
        <f t="shared" si="0"/>
        <v>5174.583333333333</v>
      </c>
      <c r="K10" s="6">
        <f t="shared" si="0"/>
        <v>2535.5555555555557</v>
      </c>
    </row>
    <row r="11" spans="1:11" ht="20">
      <c r="A11" t="s">
        <v>92</v>
      </c>
      <c r="B11">
        <v>2021</v>
      </c>
      <c r="C11" s="1" t="s">
        <v>13</v>
      </c>
      <c r="D11" s="2" t="s">
        <v>24</v>
      </c>
      <c r="E11" s="1" t="s">
        <v>25</v>
      </c>
      <c r="F11" s="1" t="s">
        <v>19</v>
      </c>
      <c r="G11" s="3">
        <v>691195</v>
      </c>
      <c r="H11" s="3">
        <v>338686</v>
      </c>
      <c r="I11">
        <v>148</v>
      </c>
      <c r="J11" s="6">
        <f t="shared" si="0"/>
        <v>4670.2364864864867</v>
      </c>
      <c r="K11" s="6">
        <f t="shared" si="0"/>
        <v>2288.4189189189187</v>
      </c>
    </row>
    <row r="12" spans="1:11" ht="20">
      <c r="A12" t="s">
        <v>92</v>
      </c>
      <c r="B12">
        <v>2021</v>
      </c>
      <c r="C12" s="1" t="s">
        <v>13</v>
      </c>
      <c r="D12" s="2" t="s">
        <v>26</v>
      </c>
      <c r="E12" s="1" t="s">
        <v>27</v>
      </c>
      <c r="F12" s="1" t="s">
        <v>19</v>
      </c>
      <c r="G12" s="3">
        <v>385482</v>
      </c>
      <c r="H12" s="3">
        <v>188886</v>
      </c>
      <c r="I12">
        <v>87</v>
      </c>
      <c r="J12" s="6">
        <f t="shared" si="0"/>
        <v>4430.8275862068967</v>
      </c>
      <c r="K12" s="6">
        <f t="shared" si="0"/>
        <v>2171.1034482758619</v>
      </c>
    </row>
    <row r="13" spans="1:11" ht="20">
      <c r="A13" t="s">
        <v>92</v>
      </c>
      <c r="B13">
        <v>2021</v>
      </c>
      <c r="C13" s="1" t="s">
        <v>28</v>
      </c>
      <c r="D13" s="2" t="s">
        <v>29</v>
      </c>
      <c r="E13" s="1" t="s">
        <v>15</v>
      </c>
      <c r="F13" s="1" t="s">
        <v>30</v>
      </c>
      <c r="G13" s="3">
        <v>2345266</v>
      </c>
      <c r="H13" s="3">
        <v>1876213</v>
      </c>
      <c r="I13">
        <v>257</v>
      </c>
      <c r="J13" s="6">
        <f t="shared" si="0"/>
        <v>9125.5486381322953</v>
      </c>
      <c r="K13" s="6">
        <f t="shared" si="0"/>
        <v>7300.4396887159537</v>
      </c>
    </row>
    <row r="14" spans="1:11" ht="20">
      <c r="A14" t="s">
        <v>92</v>
      </c>
      <c r="B14">
        <v>2021</v>
      </c>
      <c r="C14" s="1" t="s">
        <v>28</v>
      </c>
      <c r="D14" s="2" t="s">
        <v>31</v>
      </c>
      <c r="E14" s="1" t="s">
        <v>32</v>
      </c>
      <c r="F14" s="1" t="s">
        <v>30</v>
      </c>
      <c r="G14" s="3">
        <v>3897553</v>
      </c>
      <c r="H14" s="3">
        <v>3118043</v>
      </c>
      <c r="I14">
        <v>481</v>
      </c>
      <c r="J14" s="6">
        <f t="shared" si="0"/>
        <v>8103.0207900207897</v>
      </c>
      <c r="K14" s="6">
        <f t="shared" si="0"/>
        <v>6482.4178794178797</v>
      </c>
    </row>
    <row r="15" spans="1:11" ht="20">
      <c r="A15" t="s">
        <v>92</v>
      </c>
      <c r="B15">
        <v>2021</v>
      </c>
      <c r="C15" s="1" t="s">
        <v>33</v>
      </c>
      <c r="D15" s="2" t="s">
        <v>34</v>
      </c>
      <c r="E15" s="1" t="s">
        <v>35</v>
      </c>
      <c r="F15" s="1" t="s">
        <v>36</v>
      </c>
      <c r="G15" s="3">
        <v>679378</v>
      </c>
      <c r="H15" s="3">
        <v>502740</v>
      </c>
      <c r="I15">
        <v>462</v>
      </c>
      <c r="J15" s="6">
        <f t="shared" si="0"/>
        <v>1470.5151515151515</v>
      </c>
      <c r="K15" s="6">
        <f t="shared" si="0"/>
        <v>1088.1818181818182</v>
      </c>
    </row>
    <row r="16" spans="1:11" ht="20">
      <c r="A16" t="s">
        <v>92</v>
      </c>
      <c r="B16">
        <v>2021</v>
      </c>
      <c r="C16" s="1" t="s">
        <v>33</v>
      </c>
      <c r="D16" s="2" t="s">
        <v>37</v>
      </c>
      <c r="E16" s="1" t="s">
        <v>35</v>
      </c>
      <c r="F16" s="1" t="s">
        <v>36</v>
      </c>
      <c r="G16" s="3">
        <v>1521670</v>
      </c>
      <c r="H16" s="3">
        <v>1262986</v>
      </c>
      <c r="I16">
        <v>1084</v>
      </c>
      <c r="J16" s="6">
        <f t="shared" si="0"/>
        <v>1403.7546125461254</v>
      </c>
      <c r="K16" s="6">
        <f t="shared" si="0"/>
        <v>1165.1162361623617</v>
      </c>
    </row>
    <row r="17" spans="1:11" ht="20">
      <c r="A17" t="s">
        <v>92</v>
      </c>
      <c r="B17">
        <v>2021</v>
      </c>
      <c r="C17" s="1" t="s">
        <v>38</v>
      </c>
      <c r="D17" s="2" t="s">
        <v>39</v>
      </c>
      <c r="E17" s="1" t="s">
        <v>40</v>
      </c>
      <c r="F17" s="1" t="s">
        <v>41</v>
      </c>
      <c r="G17" s="3">
        <v>1289427</v>
      </c>
      <c r="H17" s="3">
        <v>812275</v>
      </c>
      <c r="I17">
        <v>373</v>
      </c>
      <c r="J17" s="6">
        <f t="shared" si="0"/>
        <v>3456.9088471849864</v>
      </c>
      <c r="K17" s="6">
        <f t="shared" si="0"/>
        <v>2177.6809651474532</v>
      </c>
    </row>
    <row r="18" spans="1:11" ht="20">
      <c r="A18" t="s">
        <v>92</v>
      </c>
      <c r="B18">
        <v>2021</v>
      </c>
      <c r="C18" s="1" t="s">
        <v>38</v>
      </c>
      <c r="D18" s="2" t="s">
        <v>42</v>
      </c>
      <c r="E18" s="1" t="s">
        <v>40</v>
      </c>
      <c r="F18" s="1" t="s">
        <v>41</v>
      </c>
      <c r="G18" s="3">
        <v>1675426</v>
      </c>
      <c r="H18" s="3">
        <v>1062750</v>
      </c>
      <c r="I18">
        <v>342</v>
      </c>
      <c r="J18" s="6">
        <f t="shared" si="0"/>
        <v>4898.9064327485385</v>
      </c>
      <c r="K18" s="6">
        <f t="shared" si="0"/>
        <v>3107.4561403508774</v>
      </c>
    </row>
    <row r="19" spans="1:11" ht="20">
      <c r="A19" t="s">
        <v>92</v>
      </c>
      <c r="B19">
        <v>2021</v>
      </c>
      <c r="C19" s="1" t="s">
        <v>43</v>
      </c>
      <c r="D19" s="2" t="s">
        <v>44</v>
      </c>
      <c r="E19" s="1" t="s">
        <v>45</v>
      </c>
      <c r="F19" s="1" t="s">
        <v>46</v>
      </c>
      <c r="G19" s="3">
        <v>824457</v>
      </c>
      <c r="H19" s="3">
        <v>618343</v>
      </c>
      <c r="I19">
        <v>379</v>
      </c>
      <c r="J19" s="6">
        <f t="shared" si="0"/>
        <v>2175.348284960422</v>
      </c>
      <c r="K19" s="6">
        <f t="shared" si="0"/>
        <v>1631.5118733509235</v>
      </c>
    </row>
    <row r="20" spans="1:11" ht="20">
      <c r="A20" t="s">
        <v>92</v>
      </c>
      <c r="B20">
        <v>2021</v>
      </c>
      <c r="C20" s="1" t="s">
        <v>47</v>
      </c>
      <c r="D20" s="2" t="s">
        <v>48</v>
      </c>
      <c r="E20" s="1" t="s">
        <v>49</v>
      </c>
      <c r="F20" s="1" t="s">
        <v>50</v>
      </c>
      <c r="G20" s="3">
        <v>1311038</v>
      </c>
      <c r="H20" s="3">
        <v>655519</v>
      </c>
      <c r="I20">
        <v>833</v>
      </c>
      <c r="J20" s="6">
        <f t="shared" si="0"/>
        <v>1573.875150060024</v>
      </c>
      <c r="K20" s="6">
        <f t="shared" si="0"/>
        <v>786.937575030012</v>
      </c>
    </row>
    <row r="21" spans="1:11" ht="20">
      <c r="A21" t="s">
        <v>92</v>
      </c>
      <c r="B21">
        <v>2021</v>
      </c>
      <c r="C21" s="1" t="s">
        <v>47</v>
      </c>
      <c r="D21" s="2" t="s">
        <v>51</v>
      </c>
      <c r="E21" s="1" t="s">
        <v>52</v>
      </c>
      <c r="F21" s="1" t="s">
        <v>50</v>
      </c>
      <c r="G21" s="3">
        <v>716152</v>
      </c>
      <c r="H21" s="3">
        <v>572922</v>
      </c>
      <c r="I21">
        <v>51</v>
      </c>
      <c r="J21" s="6">
        <f t="shared" si="0"/>
        <v>14042.196078431372</v>
      </c>
      <c r="K21" s="6">
        <f t="shared" si="0"/>
        <v>11233.764705882353</v>
      </c>
    </row>
    <row r="22" spans="1:11" ht="20">
      <c r="A22" t="s">
        <v>92</v>
      </c>
      <c r="B22">
        <v>2019</v>
      </c>
      <c r="C22" s="1" t="s">
        <v>28</v>
      </c>
      <c r="D22" s="2" t="s">
        <v>53</v>
      </c>
      <c r="E22" s="1" t="s">
        <v>54</v>
      </c>
      <c r="F22" s="4" t="s">
        <v>55</v>
      </c>
      <c r="G22" s="5">
        <v>350257</v>
      </c>
      <c r="H22" s="5">
        <v>244243</v>
      </c>
      <c r="I22">
        <v>35</v>
      </c>
      <c r="J22" s="6">
        <f t="shared" si="0"/>
        <v>10007.342857142858</v>
      </c>
      <c r="K22" s="6">
        <f t="shared" si="0"/>
        <v>6978.3714285714286</v>
      </c>
    </row>
    <row r="23" spans="1:11" ht="20">
      <c r="A23" t="s">
        <v>92</v>
      </c>
      <c r="B23">
        <v>2019</v>
      </c>
      <c r="C23" s="1" t="s">
        <v>56</v>
      </c>
      <c r="D23" s="2" t="s">
        <v>57</v>
      </c>
      <c r="E23" s="1" t="s">
        <v>58</v>
      </c>
      <c r="F23" s="1" t="s">
        <v>59</v>
      </c>
      <c r="G23" s="5">
        <v>192338</v>
      </c>
      <c r="H23" s="5">
        <v>171181</v>
      </c>
      <c r="I23">
        <v>98</v>
      </c>
      <c r="J23" s="6">
        <f t="shared" si="0"/>
        <v>1962.6326530612246</v>
      </c>
      <c r="K23" s="6">
        <f t="shared" si="0"/>
        <v>1746.7448979591836</v>
      </c>
    </row>
    <row r="24" spans="1:11" ht="20">
      <c r="A24" t="s">
        <v>92</v>
      </c>
      <c r="B24">
        <v>2019</v>
      </c>
      <c r="C24" s="1" t="s">
        <v>43</v>
      </c>
      <c r="D24" s="2" t="s">
        <v>60</v>
      </c>
      <c r="E24" s="1" t="s">
        <v>61</v>
      </c>
      <c r="F24" s="1" t="s">
        <v>62</v>
      </c>
      <c r="G24" s="5">
        <v>571200</v>
      </c>
      <c r="H24" s="5">
        <v>428400</v>
      </c>
      <c r="I24">
        <v>76</v>
      </c>
      <c r="J24" s="6">
        <f t="shared" si="0"/>
        <v>7515.7894736842109</v>
      </c>
      <c r="K24" s="6">
        <f t="shared" si="0"/>
        <v>5636.8421052631575</v>
      </c>
    </row>
    <row r="25" spans="1:11" ht="20">
      <c r="A25" t="s">
        <v>92</v>
      </c>
      <c r="B25">
        <v>2019</v>
      </c>
      <c r="C25" s="1" t="s">
        <v>43</v>
      </c>
      <c r="D25" s="2" t="s">
        <v>63</v>
      </c>
      <c r="E25" s="1" t="s">
        <v>64</v>
      </c>
      <c r="F25" s="1" t="s">
        <v>62</v>
      </c>
      <c r="G25" s="5">
        <v>300000</v>
      </c>
      <c r="H25" s="5">
        <v>225000</v>
      </c>
      <c r="I25">
        <v>64</v>
      </c>
      <c r="J25" s="6">
        <f t="shared" si="0"/>
        <v>4687.5</v>
      </c>
      <c r="K25" s="6">
        <f t="shared" si="0"/>
        <v>3515.625</v>
      </c>
    </row>
    <row r="26" spans="1:11" ht="20">
      <c r="A26" t="s">
        <v>92</v>
      </c>
      <c r="B26">
        <v>2019</v>
      </c>
      <c r="C26" s="1" t="s">
        <v>65</v>
      </c>
      <c r="D26" s="2" t="s">
        <v>66</v>
      </c>
      <c r="E26" s="1" t="s">
        <v>67</v>
      </c>
      <c r="F26" s="1" t="s">
        <v>68</v>
      </c>
      <c r="G26" s="3">
        <v>4401301</v>
      </c>
      <c r="H26" s="3">
        <v>3233618</v>
      </c>
      <c r="I26">
        <v>1455</v>
      </c>
      <c r="J26" s="6">
        <f t="shared" si="0"/>
        <v>3024.9491408934709</v>
      </c>
      <c r="K26" s="6">
        <f t="shared" si="0"/>
        <v>2222.4178694158077</v>
      </c>
    </row>
    <row r="27" spans="1:11" ht="20">
      <c r="A27" t="s">
        <v>92</v>
      </c>
      <c r="B27">
        <v>2019</v>
      </c>
      <c r="C27" s="1" t="s">
        <v>28</v>
      </c>
      <c r="D27" s="2" t="s">
        <v>69</v>
      </c>
      <c r="E27" s="1" t="s">
        <v>70</v>
      </c>
      <c r="F27" s="1" t="s">
        <v>71</v>
      </c>
      <c r="G27" s="3">
        <v>3394420</v>
      </c>
      <c r="H27" s="3">
        <v>3034206</v>
      </c>
      <c r="I27">
        <v>414</v>
      </c>
      <c r="J27" s="6">
        <f t="shared" si="0"/>
        <v>8199.0821256038653</v>
      </c>
      <c r="K27" s="6">
        <f t="shared" si="0"/>
        <v>7329</v>
      </c>
    </row>
    <row r="28" spans="1:11" ht="20">
      <c r="A28" t="s">
        <v>92</v>
      </c>
      <c r="B28">
        <v>2019</v>
      </c>
      <c r="C28" s="1" t="s">
        <v>38</v>
      </c>
      <c r="D28" s="2" t="s">
        <v>72</v>
      </c>
      <c r="E28" s="1" t="s">
        <v>73</v>
      </c>
      <c r="F28" s="1" t="s">
        <v>74</v>
      </c>
      <c r="G28" s="3">
        <v>1372537</v>
      </c>
      <c r="H28" s="3">
        <v>959873</v>
      </c>
      <c r="I28">
        <v>531</v>
      </c>
      <c r="J28" s="6">
        <f t="shared" si="0"/>
        <v>2584.8154425612051</v>
      </c>
      <c r="K28" s="6">
        <f t="shared" si="0"/>
        <v>1807.6704331450094</v>
      </c>
    </row>
    <row r="29" spans="1:11" ht="20">
      <c r="A29" t="s">
        <v>92</v>
      </c>
      <c r="B29">
        <v>2019</v>
      </c>
      <c r="C29" s="1" t="s">
        <v>75</v>
      </c>
      <c r="D29" s="2" t="s">
        <v>76</v>
      </c>
      <c r="E29" s="1" t="s">
        <v>77</v>
      </c>
      <c r="F29" s="1" t="s">
        <v>62</v>
      </c>
      <c r="G29" s="3">
        <v>913192</v>
      </c>
      <c r="H29" s="3">
        <v>812741</v>
      </c>
      <c r="I29">
        <v>978</v>
      </c>
      <c r="J29" s="6">
        <f t="shared" si="0"/>
        <v>933.73415132924333</v>
      </c>
      <c r="K29" s="6">
        <f t="shared" si="0"/>
        <v>831.02351738241305</v>
      </c>
    </row>
    <row r="30" spans="1:11" ht="20">
      <c r="A30" t="s">
        <v>92</v>
      </c>
      <c r="B30">
        <v>2019</v>
      </c>
      <c r="C30" s="1" t="s">
        <v>43</v>
      </c>
      <c r="D30" s="2" t="s">
        <v>78</v>
      </c>
      <c r="E30" s="1" t="s">
        <v>79</v>
      </c>
      <c r="F30" s="1" t="s">
        <v>62</v>
      </c>
      <c r="G30" s="3">
        <v>1066580</v>
      </c>
      <c r="H30" s="3">
        <v>799935</v>
      </c>
      <c r="I30">
        <v>2044</v>
      </c>
      <c r="J30" s="6">
        <f t="shared" si="0"/>
        <v>521.81017612524465</v>
      </c>
      <c r="K30" s="6">
        <f t="shared" si="0"/>
        <v>391.35763209393349</v>
      </c>
    </row>
    <row r="31" spans="1:11" ht="20">
      <c r="A31" t="s">
        <v>92</v>
      </c>
      <c r="B31">
        <v>2019</v>
      </c>
      <c r="C31" s="1" t="s">
        <v>43</v>
      </c>
      <c r="D31" s="2" t="s">
        <v>80</v>
      </c>
      <c r="E31" s="1" t="s">
        <v>81</v>
      </c>
      <c r="F31" s="1" t="s">
        <v>62</v>
      </c>
      <c r="G31" s="3">
        <v>1342744</v>
      </c>
      <c r="H31" s="3">
        <v>1007091</v>
      </c>
      <c r="I31">
        <v>207</v>
      </c>
      <c r="J31" s="6">
        <f t="shared" si="0"/>
        <v>6486.6859903381646</v>
      </c>
      <c r="K31" s="6">
        <f t="shared" si="0"/>
        <v>4865.173913043478</v>
      </c>
    </row>
    <row r="32" spans="1:11" ht="20">
      <c r="A32" t="s">
        <v>92</v>
      </c>
      <c r="B32">
        <v>2019</v>
      </c>
      <c r="C32" s="1" t="s">
        <v>43</v>
      </c>
      <c r="D32" s="2" t="s">
        <v>82</v>
      </c>
      <c r="E32" s="1" t="s">
        <v>83</v>
      </c>
      <c r="F32" s="1" t="s">
        <v>62</v>
      </c>
      <c r="G32" s="3">
        <v>547229</v>
      </c>
      <c r="H32" s="3">
        <v>410422</v>
      </c>
      <c r="I32">
        <v>2793</v>
      </c>
      <c r="J32" s="6">
        <f t="shared" si="0"/>
        <v>195.92875044754743</v>
      </c>
      <c r="K32" s="6">
        <f t="shared" si="0"/>
        <v>146.94665234514858</v>
      </c>
    </row>
    <row r="33" spans="1:11" ht="20">
      <c r="A33" t="s">
        <v>92</v>
      </c>
      <c r="B33">
        <v>2019</v>
      </c>
      <c r="C33" s="1" t="s">
        <v>43</v>
      </c>
      <c r="D33" s="2" t="s">
        <v>84</v>
      </c>
      <c r="E33" s="1" t="s">
        <v>85</v>
      </c>
      <c r="F33" s="1" t="s">
        <v>62</v>
      </c>
      <c r="G33" s="3">
        <v>368000</v>
      </c>
      <c r="H33" s="3">
        <v>276000</v>
      </c>
      <c r="I33">
        <v>207</v>
      </c>
      <c r="J33" s="6">
        <f t="shared" si="0"/>
        <v>1777.7777777777778</v>
      </c>
      <c r="K33" s="6">
        <f t="shared" si="0"/>
        <v>1333.3333333333333</v>
      </c>
    </row>
    <row r="34" spans="1:11" ht="20">
      <c r="A34" t="s">
        <v>92</v>
      </c>
      <c r="B34">
        <v>2019</v>
      </c>
      <c r="C34" s="1" t="s">
        <v>43</v>
      </c>
      <c r="D34" s="2" t="s">
        <v>86</v>
      </c>
      <c r="E34" s="1" t="s">
        <v>87</v>
      </c>
      <c r="F34" s="1" t="s">
        <v>62</v>
      </c>
      <c r="G34" s="7">
        <v>1043598.2</v>
      </c>
      <c r="H34" s="3">
        <v>782699</v>
      </c>
      <c r="I34">
        <v>1243</v>
      </c>
      <c r="J34" s="6">
        <f t="shared" si="0"/>
        <v>839.58020917135957</v>
      </c>
      <c r="K34" s="6">
        <f t="shared" si="0"/>
        <v>629.68543845534998</v>
      </c>
    </row>
    <row r="35" spans="1:11" ht="20">
      <c r="A35" t="s">
        <v>92</v>
      </c>
      <c r="B35">
        <v>2019</v>
      </c>
      <c r="C35" s="1" t="s">
        <v>43</v>
      </c>
      <c r="D35" s="2" t="s">
        <v>88</v>
      </c>
      <c r="E35" s="1" t="s">
        <v>89</v>
      </c>
      <c r="F35" s="1" t="s">
        <v>62</v>
      </c>
      <c r="G35" s="3">
        <v>436800</v>
      </c>
      <c r="H35" s="3">
        <v>327600</v>
      </c>
      <c r="I35">
        <v>273</v>
      </c>
      <c r="J35" s="6">
        <f t="shared" si="0"/>
        <v>1600</v>
      </c>
      <c r="K35" s="6">
        <f t="shared" si="0"/>
        <v>1200</v>
      </c>
    </row>
  </sheetData>
  <phoneticPr fontId="3" type="noConversion"/>
  <hyperlinks>
    <hyperlink ref="D2" r:id="rId1" display="https://www.michigan.gov/dtmb/-/media/Project/Websites/dtmb/Law-and-Policies/Governance/CMIC/2-0/Ace_Mesick.xlsx" xr:uid="{817FD672-E1CC-F243-9FEA-FB50D13A6043}"/>
    <hyperlink ref="D3" r:id="rId2" display="https://www.michigan.gov/dtmb/-/media/Project/Websites/dtmb/Law-and-Policies/Governance/CMIC/2-0/Agri-Valley_Gladwin.xlsx" xr:uid="{FF6BB662-09E4-D643-B3A3-6632354B8A5A}"/>
    <hyperlink ref="D4" r:id="rId3" display="https://www.michigan.gov/dtmb/-/media/Project/Websites/dtmb/Law-and-Policies/Governance/CMIC/2-0/Air_Advantage_Akron.xlsx" xr:uid="{130126DA-6AFD-5744-8555-9FC58268A746}"/>
    <hyperlink ref="D5" r:id="rId4" display="https://www.michigan.gov/dtmb/-/media/Project/Websites/dtmb/Law-and-Policies/Governance/CMIC/2-0/Air_Advantage_Deford.xlsx" xr:uid="{FCB05EFD-2E27-6F4F-9F9F-D827D24CB7EE}"/>
    <hyperlink ref="D6" r:id="rId5" display="https://www.michigan.gov/dtmb/-/media/Project/Websites/dtmb/Law-and-Policies/Governance/CMIC/2-0/Charter_Cedar_Springs.xlsx" xr:uid="{C803961B-3FDF-E14E-9C55-A31FAF5A16E4}"/>
    <hyperlink ref="D7" r:id="rId6" display="https://www.michigan.gov/dtmb/-/media/Project/Websites/dtmb/Law-and-Policies/Governance/CMIC/2-0/Charter_Durand.xlsx" xr:uid="{9C3DC21C-23EF-B44A-9A93-65048E55111D}"/>
    <hyperlink ref="D8" r:id="rId7" display="https://www.michigan.gov/dtmb/-/media/Project/Websites/dtmb/Law-and-Policies/Governance/CMIC/2-0/Charter_Gladwin.xlsx" xr:uid="{9821FA88-17F4-DB4A-99D6-70343222001A}"/>
    <hyperlink ref="D9" r:id="rId8" display="https://www.michigan.gov/dtmb/-/media/Project/Websites/dtmb/Law-and-Policies/Governance/CMIC/2-0/Charter_Hale.xlsx" xr:uid="{5AC5A3BE-027F-7D45-80AE-13DB693D49BC}"/>
    <hyperlink ref="D10" r:id="rId9" display="https://www.michigan.gov/dtmb/-/media/Project/Websites/dtmb/Law-and-Policies/Governance/CMIC/2-0/Charter_Kingsley.xlsx" xr:uid="{3974F71A-BFE8-0B42-A31A-C5068BAB2B40}"/>
    <hyperlink ref="D11" r:id="rId10" display="https://www.michigan.gov/dtmb/-/media/Project/Websites/dtmb/Law-and-Policies/Governance/CMIC/2-0/Charter_Pellston.xlsx" xr:uid="{E2294CD9-CAB5-714D-AB32-A442470D08F9}"/>
    <hyperlink ref="D12" r:id="rId11" display="https://www.michigan.gov/dtmb/-/media/Project/Websites/dtmb/Law-and-Policies/Governance/CMIC/2-0/Charter_West_Olive.xlsx" xr:uid="{26EFCE69-8E87-C447-A000-2B80DC35849E}"/>
    <hyperlink ref="D13" r:id="rId12" display="https://www.michigan.gov/dtmb/-/media/Project/Websites/dtmb/Law-and-Policies/Governance/CMIC/2-0/Comcast_Grattan.xlsx" xr:uid="{20D53014-B1D6-E241-BE9A-91882C46391C}"/>
    <hyperlink ref="D14" r:id="rId13" display="https://www.michigan.gov/dtmb/-/media/Project/Websites/dtmb/Law-and-Policies/Governance/CMIC/2-0/Comcast_Washtenaw.xlsx" xr:uid="{618FAC39-80E7-0646-9ED8-AD3B2B59914F}"/>
    <hyperlink ref="D15" r:id="rId14" display="https://www.michigan.gov/dtmb/-/media/Project/Websites/dtmb/Law-and-Policies/Governance/CMIC/2-0/Duke_Cottrellville.xlsx" xr:uid="{3F0349A8-E862-8B42-9751-2E360A41D629}"/>
    <hyperlink ref="D16" r:id="rId15" display="https://www.michigan.gov/dtmb/-/media/Project/Websites/dtmb/Law-and-Policies/Governance/CMIC/2-0/Duke_St_Clair.xlsx" xr:uid="{F9B7F656-6899-8140-AE70-10940D511552}"/>
    <hyperlink ref="D17" r:id="rId16" display="https://www.michigan.gov/dtmb/-/media/Project/Websites/dtmb/Law-and-Policies/Governance/CMIC/2-0/LakeNet_Lakefield_to_Jonesfield.xlsx" xr:uid="{101BEAC8-D099-D541-BDB5-EB3B391D97C7}"/>
    <hyperlink ref="D18" r:id="rId17" display="https://www.michigan.gov/dtmb/-/media/Project/Websites/dtmb/Law-and-Policies/Governance/CMIC/2-0/LakeNet_Richland_to_Jonesfield.xlsx" xr:uid="{B033E6A5-D978-004C-95D3-8B45CC03103C}"/>
    <hyperlink ref="D19" r:id="rId18" display="https://www.michigan.gov/dtmb/-/media/Project/Websites/dtmb/Law-and-Policies/Governance/CMIC/2-0/Mercury_Delton.xlsx" xr:uid="{E74C36BC-F58B-224E-A8EE-A1626F4F2D43}"/>
    <hyperlink ref="D20" r:id="rId19" display="https://www.michigan.gov/dtmb/-/media/Project/Websites/dtmb/Law-and-Policies/Governance/CMIC/2-0/Springport_-_Duck_Lake_and_Springport.xlsx" xr:uid="{8DD1E5A4-A5EB-B043-8F1A-84F08C68484E}"/>
    <hyperlink ref="D21" r:id="rId20" display="https://www.michigan.gov/dtmb/-/media/Project/Websites/dtmb/Law-and-Policies/Governance/CMIC/2-0/Springport_-_Springport_to_Duck_Lake.xlsx" xr:uid="{FB5A2FB9-8BA8-0143-B3F6-55D1737220D3}"/>
    <hyperlink ref="D22" r:id="rId21" display="https://www.michigan.gov/dtmb/-/media/Project/Websites/dtmb/Law-and-Policies/Governance/CMIC/Comcast_Buchanan-Final.xlsx" xr:uid="{55224E8B-1DFD-A24B-B0CB-28A41420D740}"/>
    <hyperlink ref="D23" r:id="rId22" display="https://www.michigan.gov/dtmb/-/media/Project/Websites/dtmb/Law-and-Policies/Governance/CMIC/CMIC-Lennon_Hazelton-Final.xlsx" xr:uid="{38976AE7-5B78-0D47-8973-50570526CD4C}"/>
    <hyperlink ref="D24" r:id="rId23" display="https://www.michigan.gov/dtmb/-/media/Project/Websites/dtmb/Law-and-Policies/Governance/CMIC/CMIC-Mercury_Calhoun_Kalamazoo-Final.xlsx" xr:uid="{1B9AB9AB-9D9C-AA4A-940D-BA2A1E90CC0C}"/>
    <hyperlink ref="D25" r:id="rId24" display="https://www.michigan.gov/dtmb/-/media/Project/Websites/dtmb/Law-and-Policies/Governance/CMIC/CMIC-Mercury_St_Joseph-Final.xlsx" xr:uid="{C530339B-80E3-ED4F-942E-0874D0ABEA18}"/>
    <hyperlink ref="D35" r:id="rId25" display="https://www.michigan.gov/dtmb/policies/governance/cmic-grant/1-0/document-pages/mercury-connects-hillsdale" xr:uid="{FE925BCA-4E5C-2A44-B324-1BE937B667E0}"/>
    <hyperlink ref="D34" r:id="rId26" display="https://www.michigan.gov/dtmb/policies/governance/cmic-grant/1-0/document-pages/mercury-connects-calhoun-eaton-ingham-and-jackson" xr:uid="{0CB41081-0012-4949-93EF-7B58D738F94F}"/>
    <hyperlink ref="D33" r:id="rId27" display="https://www.michigan.gov/dtmb/policies/governance/cmic-grant/1-0/document-pages/mercury-connects-calhoun" xr:uid="{969E8CE5-146A-F541-8825-F4CA398E7833}"/>
    <hyperlink ref="D32" r:id="rId28" display="https://www.michigan.gov/dtmb/policies/governance/cmic-grant/1-0/document-pages/mercury-connects-berrien-and-cass" xr:uid="{035B147B-9DD6-9A49-9B99-4D49F4441D7D}"/>
    <hyperlink ref="D31" r:id="rId29" display="https://www.michigan.gov/dtmb/policies/governance/cmic-grant/1-0/document-pages/mercury-connects-lenawee-monroe-and-washtenaw" xr:uid="{3EF63A5F-34D3-8D4F-AED8-13C5894C1BD7}"/>
    <hyperlink ref="D30" r:id="rId30" display="https://www.michigan.gov/dtmb/policies/governance/cmic-grant/1-0/document-pages/mercury-connects-hillsdale-and-lenawee" xr:uid="{2321060A-6960-CD4F-9177-E5DDD54ACCDE}"/>
    <hyperlink ref="D29" r:id="rId31" display="https://www.michigan.gov/dtmb/policies/governance/cmic-grant/1-0/document-pages/delta-and-schoolcraft-county-broadband" xr:uid="{01C107B4-0D04-0941-9812-113A9399AD1B}"/>
    <hyperlink ref="D28" r:id="rId32" display="https://www.michigan.gov/dtmb/policies/governance/cmic-grant/1-0/document-pages/brant-fiber-project" xr:uid="{6122AE9F-8CEE-EE4C-9F54-62A006ABD352}"/>
    <hyperlink ref="D27" r:id="rId33" display="https://www.michigan.gov/dtmb/policies/governance/cmic-grant/1-0/document-pages/armada-township" xr:uid="{A59F37AF-998C-C441-B5E9-11A4671E19AE}"/>
    <hyperlink ref="D26" r:id="rId34" display="https://www.michigan.gov/dtmb/policies/governance/cmic-grant/1-0/document-pages/connecting-communities-in-montmorency-and-oscoda-counties" xr:uid="{BEC01459-1C3C-234E-A79B-59F5880D68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J. Grossman</dc:creator>
  <cp:lastModifiedBy>Matthew J. Grossman</cp:lastModifiedBy>
  <dcterms:created xsi:type="dcterms:W3CDTF">2022-02-22T00:33:12Z</dcterms:created>
  <dcterms:modified xsi:type="dcterms:W3CDTF">2022-03-20T18:18:58Z</dcterms:modified>
</cp:coreProperties>
</file>