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560"/>
  </bookViews>
  <sheets>
    <sheet name="NTX2" sheetId="1" r:id="rId1"/>
  </sheets>
  <calcPr calcId="145621"/>
</workbook>
</file>

<file path=xl/calcChain.xml><?xml version="1.0" encoding="utf-8"?>
<calcChain xmlns="http://schemas.openxmlformats.org/spreadsheetml/2006/main">
  <c r="E14" i="1" l="1"/>
  <c r="G3" i="1"/>
  <c r="F3" i="1"/>
  <c r="F2" i="1"/>
  <c r="D9" i="1"/>
  <c r="G2" i="1"/>
  <c r="G8" i="1" l="1"/>
  <c r="F8" i="1"/>
  <c r="D10" i="1" l="1"/>
  <c r="D11" i="1" s="1"/>
</calcChain>
</file>

<file path=xl/sharedStrings.xml><?xml version="1.0" encoding="utf-8"?>
<sst xmlns="http://schemas.openxmlformats.org/spreadsheetml/2006/main" count="14" uniqueCount="14">
  <si>
    <t>R1 (k)</t>
  </si>
  <si>
    <t>R2 (k)</t>
  </si>
  <si>
    <t>R3 (k)</t>
  </si>
  <si>
    <t>R1vd</t>
  </si>
  <si>
    <t>R2vd</t>
  </si>
  <si>
    <t>Vtx high</t>
  </si>
  <si>
    <t>Vtx low</t>
  </si>
  <si>
    <t>Voltage to shift 1Hz</t>
  </si>
  <si>
    <t>Supply voltage (v)</t>
  </si>
  <si>
    <t>Voltage shift</t>
  </si>
  <si>
    <t>Freq shift</t>
  </si>
  <si>
    <t>NTX2 Txd</t>
  </si>
  <si>
    <t>Current drain through Vdv (mA)</t>
  </si>
  <si>
    <t>NOTE - The voltage to frequency shift is not completely linear  and so this is approximate.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</si>
</sst>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1</xdr:row>
      <xdr:rowOff>9525</xdr:rowOff>
    </xdr:from>
    <xdr:to>
      <xdr:col>18</xdr:col>
      <xdr:colOff>228600</xdr:colOff>
      <xdr:row>16</xdr:row>
      <xdr:rowOff>146715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200025"/>
          <a:ext cx="6257925" cy="2994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abSelected="1" workbookViewId="0">
      <selection activeCell="B18" sqref="B18"/>
    </sheetView>
  </sheetViews>
  <sheetFormatPr defaultRowHeight="15" x14ac:dyDescent="0.25"/>
  <cols>
    <col min="4" max="4" width="10" customWidth="1"/>
  </cols>
  <sheetData>
    <row r="1" spans="2:7" x14ac:dyDescent="0.25">
      <c r="F1" t="s">
        <v>5</v>
      </c>
      <c r="G1" t="s">
        <v>6</v>
      </c>
    </row>
    <row r="2" spans="2:7" x14ac:dyDescent="0.25">
      <c r="B2" t="s">
        <v>0</v>
      </c>
      <c r="C2">
        <v>4.7</v>
      </c>
      <c r="E2" t="s">
        <v>3</v>
      </c>
      <c r="F2">
        <f>1/(1/C4 + 1/C2)</f>
        <v>4.0634005763688759</v>
      </c>
      <c r="G2">
        <f>C2</f>
        <v>4.7</v>
      </c>
    </row>
    <row r="3" spans="2:7" x14ac:dyDescent="0.25">
      <c r="B3" t="s">
        <v>1</v>
      </c>
      <c r="C3">
        <v>4.7</v>
      </c>
      <c r="E3" t="s">
        <v>4</v>
      </c>
      <c r="F3">
        <f>1/(1/C3 + 1/C5)</f>
        <v>4.4890162368672399</v>
      </c>
      <c r="G3">
        <f>1/(1/C3 + 1/C4 + 1/C5)</f>
        <v>3.9047355303240106</v>
      </c>
    </row>
    <row r="4" spans="2:7" x14ac:dyDescent="0.25">
      <c r="B4" t="s">
        <v>2</v>
      </c>
      <c r="C4">
        <v>30</v>
      </c>
    </row>
    <row r="5" spans="2:7" x14ac:dyDescent="0.25">
      <c r="B5" t="s">
        <v>11</v>
      </c>
      <c r="C5">
        <v>100</v>
      </c>
    </row>
    <row r="8" spans="2:7" x14ac:dyDescent="0.25">
      <c r="B8" t="s">
        <v>8</v>
      </c>
      <c r="D8">
        <v>3.3</v>
      </c>
      <c r="F8">
        <f>D8*F3/(F2+F3)</f>
        <v>1.7321131447587355</v>
      </c>
      <c r="G8">
        <f>D8*G3/(G2+G3)</f>
        <v>1.497504159733777</v>
      </c>
    </row>
    <row r="9" spans="2:7" x14ac:dyDescent="0.25">
      <c r="B9" t="s">
        <v>7</v>
      </c>
      <c r="D9">
        <f>3/6000</f>
        <v>5.0000000000000001E-4</v>
      </c>
    </row>
    <row r="10" spans="2:7" x14ac:dyDescent="0.25">
      <c r="B10" t="s">
        <v>9</v>
      </c>
      <c r="D10">
        <f>F8-G8</f>
        <v>0.23460898502495842</v>
      </c>
    </row>
    <row r="11" spans="2:7" x14ac:dyDescent="0.25">
      <c r="B11" s="2" t="s">
        <v>10</v>
      </c>
      <c r="C11" s="2"/>
      <c r="D11" s="2">
        <f>D10/D9</f>
        <v>469.2179700499168</v>
      </c>
    </row>
    <row r="14" spans="2:7" x14ac:dyDescent="0.25">
      <c r="B14" t="s">
        <v>12</v>
      </c>
      <c r="E14" s="1">
        <f>D8/(C2+C3)</f>
        <v>0.35106382978723399</v>
      </c>
    </row>
    <row r="18" spans="2:2" x14ac:dyDescent="0.25">
      <c r="B18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NTX2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Holmes</dc:creator>
  <cp:lastModifiedBy>Matt Holmes</cp:lastModifiedBy>
  <dcterms:created xsi:type="dcterms:W3CDTF">2012-09-25T08:13:24Z</dcterms:created>
  <dcterms:modified xsi:type="dcterms:W3CDTF">2012-09-25T16:10:14Z</dcterms:modified>
</cp:coreProperties>
</file>