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ell-DM\Documents\CMSC727\Experiments\1_Nl\"/>
    </mc:Choice>
  </mc:AlternateContent>
  <xr:revisionPtr revIDLastSave="0" documentId="13_ncr:1_{78270524-1BFA-4AEF-8815-38296AA655F4}" xr6:coauthVersionLast="47" xr6:coauthVersionMax="47" xr10:uidLastSave="{00000000-0000-0000-0000-000000000000}"/>
  <bookViews>
    <workbookView xWindow="-98" yWindow="-98" windowWidth="19396" windowHeight="100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C34" i="1"/>
  <c r="D34" i="1"/>
  <c r="E34" i="1"/>
  <c r="F34" i="1"/>
  <c r="G34" i="1"/>
  <c r="H34" i="1"/>
  <c r="B35" i="1"/>
  <c r="B34" i="1"/>
  <c r="C23" i="1"/>
  <c r="D23" i="1"/>
  <c r="E23" i="1"/>
  <c r="F23" i="1"/>
  <c r="G23" i="1"/>
  <c r="H23" i="1"/>
  <c r="C22" i="1"/>
  <c r="D22" i="1"/>
  <c r="E22" i="1"/>
  <c r="F22" i="1"/>
  <c r="G22" i="1"/>
  <c r="H22" i="1"/>
  <c r="B23" i="1"/>
  <c r="B22" i="1"/>
  <c r="C39" i="1"/>
  <c r="D39" i="1"/>
  <c r="E39" i="1"/>
  <c r="F39" i="1"/>
  <c r="G39" i="1"/>
  <c r="H39" i="1"/>
  <c r="B39" i="1"/>
  <c r="C10" i="1"/>
  <c r="D10" i="1"/>
  <c r="E10" i="1"/>
  <c r="F10" i="1"/>
  <c r="G10" i="1"/>
  <c r="H10" i="1"/>
  <c r="B10" i="1"/>
  <c r="C5" i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<sst xmlns="http://schemas.openxmlformats.org/spreadsheetml/2006/main" count="29" uniqueCount="28">
  <si>
    <t>Accuracy</t>
  </si>
  <si>
    <t>Precision</t>
  </si>
  <si>
    <t>Recall</t>
  </si>
  <si>
    <t>Mean1</t>
  </si>
  <si>
    <t>Std1</t>
  </si>
  <si>
    <t>Std2</t>
  </si>
  <si>
    <t>Mean2</t>
  </si>
  <si>
    <t>AE 1</t>
  </si>
  <si>
    <t>AE 2</t>
  </si>
  <si>
    <t>AE 3</t>
  </si>
  <si>
    <t>VAE 1</t>
  </si>
  <si>
    <t>VAE 2</t>
  </si>
  <si>
    <t>VAE 3</t>
  </si>
  <si>
    <t>wl VAE 1</t>
  </si>
  <si>
    <t>wl VAE 2</t>
  </si>
  <si>
    <t>wl VAE 3</t>
  </si>
  <si>
    <t>Mod VAE 1</t>
  </si>
  <si>
    <t>Mod VAE 2</t>
  </si>
  <si>
    <t>Mod VAE 3</t>
  </si>
  <si>
    <t>Avg AE</t>
  </si>
  <si>
    <t>Avg VAE</t>
  </si>
  <si>
    <t>Avg wl VAE</t>
  </si>
  <si>
    <t>Avg Mod VAE</t>
  </si>
  <si>
    <t>beta_16_Mod_VAE 1</t>
  </si>
  <si>
    <t>beta_16_Mod_VAE 2</t>
  </si>
  <si>
    <t>beta_16_Mod_VAE 3</t>
  </si>
  <si>
    <t>Avg Mod VAE beta 16</t>
  </si>
  <si>
    <t>StDev.S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</si>
</sst>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topLeftCell="A19" workbookViewId="0">
      <selection activeCell="K33" sqref="K33"/>
    </sheetView>
  </sheetViews>
  <sheetFormatPr defaultRowHeight="14.25" x14ac:dyDescent="0.45"/>
  <cols>
    <col min="1" max="1" width="19.59765625" customWidth="1"/>
    <col min="2" max="2" width="15.265625" customWidth="1"/>
    <col min="9" max="9" width="3.46484375" customWidth="1"/>
  </cols>
  <sheetData>
    <row r="1" spans="1:15" x14ac:dyDescent="0.45">
      <c r="B1" s="3" t="s">
        <v>0</v>
      </c>
      <c r="C1" s="3" t="s">
        <v>3</v>
      </c>
      <c r="D1" s="3" t="s">
        <v>4</v>
      </c>
      <c r="E1" s="3" t="s">
        <v>6</v>
      </c>
      <c r="F1" s="3" t="s">
        <v>5</v>
      </c>
      <c r="G1" s="3" t="s">
        <v>1</v>
      </c>
      <c r="H1" s="3" t="s">
        <v>2</v>
      </c>
    </row>
    <row r="2" spans="1:15" x14ac:dyDescent="0.45">
      <c r="A2" t="s">
        <v>7</v>
      </c>
      <c r="B2" s="1">
        <v>0.96877144818119398</v>
      </c>
      <c r="C2" s="1">
        <v>3.2075263999999999E-2</v>
      </c>
      <c r="D2" s="1">
        <v>1.1035553E-2</v>
      </c>
      <c r="E2" s="1">
        <v>9.1283199999999995E-2</v>
      </c>
      <c r="F2" s="1">
        <v>2.1181267E-2</v>
      </c>
      <c r="G2" s="1">
        <v>0.97434581836839396</v>
      </c>
      <c r="H2" s="1">
        <v>0.97886597938144304</v>
      </c>
      <c r="I2" s="2"/>
      <c r="J2" s="2"/>
      <c r="K2" s="2"/>
      <c r="L2" s="2"/>
      <c r="M2" s="2"/>
      <c r="N2" s="2"/>
      <c r="O2" s="2"/>
    </row>
    <row r="3" spans="1:15" x14ac:dyDescent="0.45">
      <c r="A3" t="s">
        <v>8</v>
      </c>
      <c r="B3" s="1">
        <v>0.96945778997940901</v>
      </c>
      <c r="C3" s="1">
        <v>3.2330683999999998E-2</v>
      </c>
      <c r="D3" s="1">
        <v>1.0265445E-2</v>
      </c>
      <c r="E3" s="1">
        <v>9.071071E-2</v>
      </c>
      <c r="F3" s="1">
        <v>2.1982925E-2</v>
      </c>
      <c r="G3" s="1">
        <v>0.98328981723237596</v>
      </c>
      <c r="H3" s="1">
        <v>0.97061855670103003</v>
      </c>
      <c r="I3" s="1"/>
      <c r="J3" s="1"/>
      <c r="K3" s="1"/>
      <c r="L3" s="1"/>
      <c r="M3" s="1"/>
      <c r="N3" s="1"/>
      <c r="O3" s="2"/>
    </row>
    <row r="4" spans="1:15" x14ac:dyDescent="0.45">
      <c r="A4" t="s">
        <v>9</v>
      </c>
      <c r="B4" s="1">
        <v>0.95470144131777601</v>
      </c>
      <c r="C4" s="1">
        <v>3.2096422999999999E-2</v>
      </c>
      <c r="D4" s="1">
        <v>1.0315784999999999E-2</v>
      </c>
      <c r="E4" s="1">
        <v>8.4176760000000003E-2</v>
      </c>
      <c r="F4" s="1">
        <v>2.1452326000000001E-2</v>
      </c>
      <c r="G4" s="1">
        <v>0.985499462943072</v>
      </c>
      <c r="H4" s="1">
        <v>0.94587628865979301</v>
      </c>
      <c r="I4" s="1"/>
      <c r="J4" s="1"/>
      <c r="K4" s="1"/>
      <c r="L4" s="1"/>
      <c r="M4" s="1"/>
      <c r="N4" s="1"/>
      <c r="O4" s="2"/>
    </row>
    <row r="5" spans="1:15" x14ac:dyDescent="0.45">
      <c r="A5" s="3" t="s">
        <v>19</v>
      </c>
      <c r="B5" s="4">
        <f xml:space="preserve"> AVERAGE(B2:B4)</f>
        <v>0.96431022649279308</v>
      </c>
      <c r="C5" s="4">
        <f t="shared" ref="C5:H5" si="0" xml:space="preserve"> AVERAGE(C2:C4)</f>
        <v>3.2167456999999997E-2</v>
      </c>
      <c r="D5" s="4">
        <f t="shared" si="0"/>
        <v>1.0538927666666668E-2</v>
      </c>
      <c r="E5" s="4">
        <f t="shared" si="0"/>
        <v>8.8723556666666661E-2</v>
      </c>
      <c r="F5" s="4">
        <f t="shared" si="0"/>
        <v>2.1538839333333337E-2</v>
      </c>
      <c r="G5" s="4">
        <f t="shared" si="0"/>
        <v>0.98104503284794742</v>
      </c>
      <c r="H5" s="4">
        <f t="shared" si="0"/>
        <v>0.96512027491408869</v>
      </c>
      <c r="I5" s="1"/>
      <c r="J5" s="1"/>
      <c r="K5" s="1"/>
      <c r="L5" s="1"/>
      <c r="M5" s="1"/>
      <c r="N5" s="1"/>
      <c r="O5" s="2"/>
    </row>
    <row r="6" spans="1:15" x14ac:dyDescent="0.4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</row>
    <row r="7" spans="1:15" x14ac:dyDescent="0.45">
      <c r="A7" t="s">
        <v>10</v>
      </c>
      <c r="B7" s="1">
        <v>0.96190803019903903</v>
      </c>
      <c r="C7" s="1">
        <v>4.0073193999999999E-2</v>
      </c>
      <c r="D7" s="1">
        <v>1.0828839E-2</v>
      </c>
      <c r="E7" s="1">
        <v>9.2086959999999995E-2</v>
      </c>
      <c r="F7" s="1">
        <v>2.0027923999999999E-2</v>
      </c>
      <c r="G7" s="1">
        <v>0.97655028660760801</v>
      </c>
      <c r="H7" s="1">
        <v>0.96597938144329898</v>
      </c>
      <c r="I7" s="1"/>
      <c r="J7" s="1"/>
      <c r="K7" s="1"/>
      <c r="L7" s="1"/>
      <c r="M7" s="1"/>
      <c r="N7" s="1"/>
      <c r="O7" s="2"/>
    </row>
    <row r="8" spans="1:15" x14ac:dyDescent="0.45">
      <c r="A8" t="s">
        <v>11</v>
      </c>
      <c r="B8" s="1">
        <v>0.96568291008922402</v>
      </c>
      <c r="C8" s="1">
        <v>3.8999270000000003E-2</v>
      </c>
      <c r="D8" s="1">
        <v>1.0769065E-2</v>
      </c>
      <c r="E8" s="1">
        <v>9.4380919999999993E-2</v>
      </c>
      <c r="F8" s="1">
        <v>2.0226322000000001E-2</v>
      </c>
      <c r="G8" s="1">
        <v>0.97767393561785998</v>
      </c>
      <c r="H8" s="1">
        <v>0.97061855670103003</v>
      </c>
      <c r="I8" s="1"/>
      <c r="J8" s="1"/>
      <c r="K8" s="1"/>
      <c r="L8" s="1"/>
      <c r="M8" s="1"/>
      <c r="N8" s="1"/>
      <c r="O8" s="2"/>
    </row>
    <row r="9" spans="1:15" x14ac:dyDescent="0.45">
      <c r="A9" t="s">
        <v>12</v>
      </c>
      <c r="B9" s="1">
        <v>0.95676046671242199</v>
      </c>
      <c r="C9" s="1">
        <v>3.9068699999999998E-2</v>
      </c>
      <c r="D9" s="1">
        <v>1.0427787000000001E-2</v>
      </c>
      <c r="E9" s="1">
        <v>8.8531139999999994E-2</v>
      </c>
      <c r="F9" s="1">
        <v>1.7984475999999999E-2</v>
      </c>
      <c r="G9" s="1">
        <v>0.967044284243048</v>
      </c>
      <c r="H9" s="1">
        <v>0.96804123711340195</v>
      </c>
      <c r="I9" s="1"/>
      <c r="J9" s="1"/>
      <c r="K9" s="1"/>
      <c r="L9" s="1"/>
      <c r="M9" s="1"/>
      <c r="N9" s="1"/>
      <c r="O9" s="2"/>
    </row>
    <row r="10" spans="1:15" x14ac:dyDescent="0.45">
      <c r="A10" s="3" t="s">
        <v>20</v>
      </c>
      <c r="B10" s="4">
        <f xml:space="preserve"> AVERAGE(B7:B9)</f>
        <v>0.96145046900022846</v>
      </c>
      <c r="C10" s="4">
        <f t="shared" ref="C10:H10" si="1" xml:space="preserve"> AVERAGE(C7:C9)</f>
        <v>3.9380388000000002E-2</v>
      </c>
      <c r="D10" s="4">
        <f t="shared" si="1"/>
        <v>1.0675230333333334E-2</v>
      </c>
      <c r="E10" s="4">
        <f t="shared" si="1"/>
        <v>9.1666339999999999E-2</v>
      </c>
      <c r="F10" s="4">
        <f t="shared" si="1"/>
        <v>1.9412907333333333E-2</v>
      </c>
      <c r="G10" s="4">
        <f t="shared" si="1"/>
        <v>0.97375616882283866</v>
      </c>
      <c r="H10" s="4">
        <f t="shared" si="1"/>
        <v>0.96821305841924366</v>
      </c>
      <c r="I10" s="1"/>
      <c r="J10" s="1"/>
      <c r="K10" s="1"/>
      <c r="L10" s="1"/>
      <c r="M10" s="1"/>
      <c r="N10" s="1"/>
      <c r="O10" s="2"/>
    </row>
    <row r="11" spans="1:15" x14ac:dyDescent="0.4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</row>
    <row r="12" spans="1:15" x14ac:dyDescent="0.45">
      <c r="A12" t="s">
        <v>13</v>
      </c>
      <c r="B12" s="1">
        <v>0.96705559368565497</v>
      </c>
      <c r="C12" s="1">
        <v>2.9014451E-2</v>
      </c>
      <c r="D12" s="1">
        <v>9.740538E-3</v>
      </c>
      <c r="E12" s="1">
        <v>8.3064020000000002E-2</v>
      </c>
      <c r="F12" s="1">
        <v>2.5925176000000001E-2</v>
      </c>
      <c r="G12" s="1">
        <v>0.98475289169295399</v>
      </c>
      <c r="H12" s="1">
        <v>0.96546391752577299</v>
      </c>
      <c r="I12" s="1"/>
      <c r="J12" s="1"/>
      <c r="K12" s="1"/>
      <c r="L12" s="1"/>
      <c r="M12" s="1"/>
      <c r="N12" s="1"/>
      <c r="O12" s="2"/>
    </row>
    <row r="13" spans="1:15" x14ac:dyDescent="0.45">
      <c r="A13" t="s">
        <v>14</v>
      </c>
      <c r="B13" s="1">
        <v>0.96602608098833198</v>
      </c>
      <c r="C13" s="1">
        <v>2.9238386000000002E-2</v>
      </c>
      <c r="D13" s="1">
        <v>9.5884009999999999E-3</v>
      </c>
      <c r="E13" s="1">
        <v>8.2128679999999996E-2</v>
      </c>
      <c r="F13" s="1">
        <v>2.2263254999999999E-2</v>
      </c>
      <c r="G13" s="1">
        <v>0.97277863379558205</v>
      </c>
      <c r="H13" s="1">
        <v>0.97628865979381396</v>
      </c>
      <c r="I13" s="1"/>
      <c r="J13" s="1"/>
      <c r="K13" s="1"/>
      <c r="L13" s="1"/>
      <c r="M13" s="1"/>
      <c r="N13" s="1"/>
      <c r="O13" s="2"/>
    </row>
    <row r="14" spans="1:15" x14ac:dyDescent="0.45">
      <c r="A14" t="s">
        <v>15</v>
      </c>
      <c r="B14" s="1">
        <v>0.96980096087851697</v>
      </c>
      <c r="C14" s="1">
        <v>2.9092202000000001E-2</v>
      </c>
      <c r="D14" s="1">
        <v>9.4954589999999995E-3</v>
      </c>
      <c r="E14" s="1">
        <v>8.1831223999999994E-2</v>
      </c>
      <c r="F14" s="1">
        <v>2.0332813000000002E-2</v>
      </c>
      <c r="G14" s="1">
        <v>0.98380355276907006</v>
      </c>
      <c r="H14" s="1">
        <v>0.97061855670103003</v>
      </c>
      <c r="I14" s="1"/>
      <c r="J14" s="1"/>
      <c r="K14" s="1"/>
      <c r="L14" s="1"/>
      <c r="M14" s="1"/>
      <c r="N14" s="1"/>
      <c r="O14" s="2"/>
    </row>
    <row r="15" spans="1:15" x14ac:dyDescent="0.45">
      <c r="B15" s="1">
        <v>0.95984900480439195</v>
      </c>
      <c r="C15" s="1">
        <v>2.9870223000000001E-2</v>
      </c>
      <c r="D15" s="1">
        <v>1.0075317E-2</v>
      </c>
      <c r="E15" s="1">
        <v>8.1870209999999999E-2</v>
      </c>
      <c r="F15" s="1">
        <v>1.9025727999999999E-2</v>
      </c>
      <c r="G15" s="1">
        <v>0.984582668793195</v>
      </c>
      <c r="H15" s="1">
        <v>0.95463917525773201</v>
      </c>
      <c r="I15" s="1"/>
      <c r="J15" s="1"/>
      <c r="K15" s="1"/>
      <c r="L15" s="1"/>
      <c r="M15" s="1"/>
      <c r="N15" s="1"/>
      <c r="O15" s="2"/>
    </row>
    <row r="16" spans="1:15" x14ac:dyDescent="0.45">
      <c r="B16" s="1">
        <v>0.97117364447494803</v>
      </c>
      <c r="C16" s="1">
        <v>2.9075652E-2</v>
      </c>
      <c r="D16" s="1">
        <v>9.4803049999999996E-3</v>
      </c>
      <c r="E16" s="1">
        <v>8.3039070000000006E-2</v>
      </c>
      <c r="F16" s="1">
        <v>2.0064586999999998E-2</v>
      </c>
      <c r="G16" s="1">
        <v>0.98790746582544597</v>
      </c>
      <c r="H16" s="1">
        <v>0.96855670103092695</v>
      </c>
      <c r="I16" s="1"/>
      <c r="J16" s="1"/>
      <c r="K16" s="1"/>
      <c r="L16" s="1"/>
      <c r="M16" s="1"/>
      <c r="N16" s="1"/>
      <c r="O16" s="2"/>
    </row>
    <row r="17" spans="1:15" x14ac:dyDescent="0.45">
      <c r="B17" s="1">
        <v>0.96671242278654701</v>
      </c>
      <c r="C17" s="1">
        <v>2.9241705E-2</v>
      </c>
      <c r="D17" s="1">
        <v>9.4556315000000005E-3</v>
      </c>
      <c r="E17" s="1">
        <v>8.0516509999999999E-2</v>
      </c>
      <c r="F17" s="1">
        <v>1.878666E-2</v>
      </c>
      <c r="G17" s="1">
        <v>0.98782424563260895</v>
      </c>
      <c r="H17" s="1">
        <v>0.96185567010309203</v>
      </c>
      <c r="I17" s="1"/>
      <c r="J17" s="1"/>
      <c r="K17" s="1"/>
      <c r="L17" s="1"/>
      <c r="M17" s="1"/>
      <c r="N17" s="1"/>
      <c r="O17" s="2"/>
    </row>
    <row r="18" spans="1:15" x14ac:dyDescent="0.45">
      <c r="B18" s="1">
        <v>0.95641729581331503</v>
      </c>
      <c r="C18" s="1">
        <v>3.0147996E-2</v>
      </c>
      <c r="D18" s="1">
        <v>1.0099163E-2</v>
      </c>
      <c r="E18" s="1">
        <v>8.1047759999999996E-2</v>
      </c>
      <c r="F18" s="1">
        <v>2.1366544000000001E-2</v>
      </c>
      <c r="G18" s="1">
        <v>0.975353959098059</v>
      </c>
      <c r="H18" s="1">
        <v>0.95876288659793796</v>
      </c>
      <c r="I18" s="1"/>
      <c r="J18" s="1"/>
      <c r="K18" s="1"/>
      <c r="L18" s="1"/>
      <c r="M18" s="1"/>
      <c r="N18" s="1"/>
      <c r="O18" s="2"/>
    </row>
    <row r="19" spans="1:15" x14ac:dyDescent="0.45">
      <c r="B19" s="1">
        <v>0.970487302676733</v>
      </c>
      <c r="C19" s="1">
        <v>2.9677076E-2</v>
      </c>
      <c r="D19" s="1">
        <v>9.5068070000000008E-3</v>
      </c>
      <c r="E19" s="1">
        <v>8.4681939999999997E-2</v>
      </c>
      <c r="F19" s="1">
        <v>2.0145706999999999E-2</v>
      </c>
      <c r="G19" s="1">
        <v>0.98331595411887296</v>
      </c>
      <c r="H19" s="1">
        <v>0.97216494845360801</v>
      </c>
      <c r="I19" s="1"/>
      <c r="J19" s="1"/>
      <c r="K19" s="1"/>
      <c r="L19" s="1"/>
      <c r="M19" s="1"/>
      <c r="N19" s="1"/>
      <c r="O19" s="2"/>
    </row>
    <row r="20" spans="1:15" x14ac:dyDescent="0.45">
      <c r="B20" s="1">
        <v>0.95916266300617703</v>
      </c>
      <c r="C20" s="1">
        <v>3.0638519999999999E-2</v>
      </c>
      <c r="D20" s="1">
        <v>9.9320970000000008E-3</v>
      </c>
      <c r="E20" s="1">
        <v>8.2142179999999995E-2</v>
      </c>
      <c r="F20" s="1">
        <v>2.0249821000000001E-2</v>
      </c>
      <c r="G20" s="1">
        <v>0.966205837173579</v>
      </c>
      <c r="H20" s="1">
        <v>0.97268041237113401</v>
      </c>
      <c r="I20" s="1"/>
      <c r="J20" s="1"/>
      <c r="K20" s="1"/>
      <c r="L20" s="1"/>
      <c r="M20" s="1"/>
      <c r="N20" s="1"/>
      <c r="O20" s="2"/>
    </row>
    <row r="21" spans="1:15" x14ac:dyDescent="0.45">
      <c r="B21" s="1">
        <v>0.96671242278654701</v>
      </c>
      <c r="C21" s="1">
        <v>2.9109416999999999E-2</v>
      </c>
      <c r="D21" s="1">
        <v>9.6097800000000001E-3</v>
      </c>
      <c r="E21" s="1">
        <v>8.4261050000000004E-2</v>
      </c>
      <c r="F21" s="1">
        <v>2.2305133000000001E-2</v>
      </c>
      <c r="G21" s="1">
        <v>0.97329224447868501</v>
      </c>
      <c r="H21" s="1">
        <v>0.97680412371133996</v>
      </c>
      <c r="I21" s="1"/>
      <c r="J21" s="1"/>
      <c r="K21" s="1"/>
      <c r="L21" s="1"/>
      <c r="M21" s="1"/>
      <c r="N21" s="1"/>
      <c r="O21" s="2"/>
    </row>
    <row r="22" spans="1:15" x14ac:dyDescent="0.45">
      <c r="A22" s="3" t="s">
        <v>21</v>
      </c>
      <c r="B22" s="4">
        <f xml:space="preserve"> AVERAGE(B12:B21)</f>
        <v>0.96533973919011618</v>
      </c>
      <c r="C22" s="4">
        <f t="shared" ref="C22:H22" si="2" xml:space="preserve"> AVERAGE(C12:C21)</f>
        <v>2.9510562799999994E-2</v>
      </c>
      <c r="D22" s="4">
        <f t="shared" si="2"/>
        <v>9.6983498499999994E-3</v>
      </c>
      <c r="E22" s="4">
        <f t="shared" si="2"/>
        <v>8.2458264399999995E-2</v>
      </c>
      <c r="F22" s="4">
        <f t="shared" si="2"/>
        <v>2.1046542400000003E-2</v>
      </c>
      <c r="G22" s="4">
        <f t="shared" si="2"/>
        <v>0.97998174533780524</v>
      </c>
      <c r="H22" s="4">
        <f t="shared" si="2"/>
        <v>0.96778350515463885</v>
      </c>
      <c r="I22" s="1"/>
      <c r="J22" s="1"/>
      <c r="K22" s="1"/>
      <c r="L22" s="1"/>
      <c r="M22" s="1"/>
      <c r="N22" s="1"/>
      <c r="O22" s="2"/>
    </row>
    <row r="23" spans="1:15" x14ac:dyDescent="0.45">
      <c r="A23" s="3" t="s">
        <v>27</v>
      </c>
      <c r="B23" s="4">
        <f>_xlfn.STDEV.S(B12:B21)</f>
        <v>5.1156897220309954E-3</v>
      </c>
      <c r="C23" s="4">
        <f t="shared" ref="C23:H23" si="3">_xlfn.STDEV.S(C12:C21)</f>
        <v>5.530996891963206E-4</v>
      </c>
      <c r="D23" s="4">
        <f t="shared" si="3"/>
        <v>2.5020335416284115E-4</v>
      </c>
      <c r="E23" s="4">
        <f t="shared" si="3"/>
        <v>1.3168354222277E-3</v>
      </c>
      <c r="F23" s="4">
        <f t="shared" si="3"/>
        <v>2.0837621278367436E-3</v>
      </c>
      <c r="G23" s="4">
        <f t="shared" si="3"/>
        <v>7.4669913575838602E-3</v>
      </c>
      <c r="H23" s="4">
        <f t="shared" si="3"/>
        <v>7.4549460996276408E-3</v>
      </c>
      <c r="I23" s="1"/>
      <c r="J23" s="1"/>
      <c r="K23" s="1"/>
      <c r="L23" s="1"/>
      <c r="M23" s="1"/>
      <c r="N23" s="1"/>
      <c r="O23" s="2"/>
    </row>
    <row r="24" spans="1:15" x14ac:dyDescent="0.45">
      <c r="A24" t="s">
        <v>16</v>
      </c>
      <c r="B24" s="1">
        <v>0.97151681537405599</v>
      </c>
      <c r="C24" s="1">
        <v>3.3052757000000002E-2</v>
      </c>
      <c r="D24" s="1">
        <v>1.01578655E-2</v>
      </c>
      <c r="E24" s="1">
        <v>9.154967E-2</v>
      </c>
      <c r="F24" s="1">
        <v>2.1346614E-2</v>
      </c>
      <c r="G24" s="1">
        <v>0.98133748055987502</v>
      </c>
      <c r="H24" s="1">
        <v>0.97577319587628797</v>
      </c>
      <c r="I24" s="1"/>
      <c r="J24" s="1"/>
      <c r="K24" s="1"/>
      <c r="L24" s="1"/>
      <c r="M24" s="1"/>
      <c r="N24" s="1"/>
      <c r="O24" s="2"/>
    </row>
    <row r="25" spans="1:15" x14ac:dyDescent="0.45">
      <c r="A25" t="s">
        <v>17</v>
      </c>
      <c r="B25" s="1">
        <v>0.97117364447494803</v>
      </c>
      <c r="C25" s="1">
        <v>3.3420770000000002E-2</v>
      </c>
      <c r="D25" s="1">
        <v>1.0530549E-2</v>
      </c>
      <c r="E25" s="1">
        <v>9.0269424000000001E-2</v>
      </c>
      <c r="F25" s="1">
        <v>2.1283158999999999E-2</v>
      </c>
      <c r="G25" s="1">
        <v>0.97638603696098503</v>
      </c>
      <c r="H25" s="1">
        <v>0.98041237113402002</v>
      </c>
      <c r="I25" s="1"/>
      <c r="J25" s="1"/>
      <c r="K25" s="1"/>
      <c r="L25" s="1"/>
      <c r="M25" s="1"/>
      <c r="N25" s="1"/>
      <c r="O25" s="2"/>
    </row>
    <row r="26" spans="1:15" x14ac:dyDescent="0.45">
      <c r="A26" t="s">
        <v>18</v>
      </c>
      <c r="B26" s="1">
        <v>0.97014413177762504</v>
      </c>
      <c r="C26" s="1">
        <v>3.2711625000000001E-2</v>
      </c>
      <c r="D26" s="1">
        <v>1.0164774E-2</v>
      </c>
      <c r="E26" s="1">
        <v>8.7983649999999997E-2</v>
      </c>
      <c r="F26" s="1">
        <v>1.914619E-2</v>
      </c>
      <c r="G26" s="1">
        <v>0.97782362042289805</v>
      </c>
      <c r="H26" s="1">
        <v>0.97731958762886595</v>
      </c>
      <c r="I26" s="1"/>
      <c r="J26" s="1"/>
      <c r="K26" s="1"/>
      <c r="L26" s="1"/>
      <c r="M26" s="1"/>
      <c r="N26" s="1"/>
      <c r="O26" s="2"/>
    </row>
    <row r="27" spans="1:15" x14ac:dyDescent="0.45">
      <c r="B27" s="1">
        <v>0.95813315030885304</v>
      </c>
      <c r="C27" s="1">
        <v>3.4735700000000001E-2</v>
      </c>
      <c r="D27" s="1">
        <v>1.0613057E-2</v>
      </c>
      <c r="E27" s="1">
        <v>8.8487073999999999E-2</v>
      </c>
      <c r="F27" s="1">
        <v>2.0739670000000002E-2</v>
      </c>
      <c r="G27" s="1">
        <v>0.97492163009404298</v>
      </c>
      <c r="H27" s="1">
        <v>0.96185567010309203</v>
      </c>
      <c r="I27" s="1"/>
      <c r="J27" s="1"/>
      <c r="K27" s="1"/>
      <c r="L27" s="1"/>
      <c r="M27" s="1"/>
      <c r="N27" s="1"/>
      <c r="O27" s="2"/>
    </row>
    <row r="28" spans="1:15" x14ac:dyDescent="0.45">
      <c r="B28" s="1">
        <v>0.96328071379546998</v>
      </c>
      <c r="C28" s="1">
        <v>3.3309072000000002E-2</v>
      </c>
      <c r="D28" s="1">
        <v>1.0933546000000001E-2</v>
      </c>
      <c r="E28" s="1">
        <v>9.3971979999999997E-2</v>
      </c>
      <c r="F28" s="1">
        <v>2.2581210000000001E-2</v>
      </c>
      <c r="G28" s="1">
        <v>0.986206896551724</v>
      </c>
      <c r="H28" s="1">
        <v>0.95824742268041196</v>
      </c>
      <c r="I28" s="1"/>
      <c r="J28" s="1"/>
      <c r="K28" s="1"/>
      <c r="L28" s="1"/>
      <c r="M28" s="1"/>
      <c r="N28" s="1"/>
      <c r="O28" s="2"/>
    </row>
    <row r="29" spans="1:15" x14ac:dyDescent="0.45">
      <c r="B29" s="1">
        <v>0.96602608098833198</v>
      </c>
      <c r="C29" s="1">
        <v>3.3672865000000003E-2</v>
      </c>
      <c r="D29" s="1">
        <v>1.0130289000000001E-2</v>
      </c>
      <c r="E29" s="1">
        <v>9.0079290000000006E-2</v>
      </c>
      <c r="F29" s="1">
        <v>2.0116495000000002E-2</v>
      </c>
      <c r="G29" s="1">
        <v>0.98472880463401702</v>
      </c>
      <c r="H29" s="1">
        <v>0.96391752577319501</v>
      </c>
      <c r="I29" s="1"/>
      <c r="J29" s="1"/>
      <c r="K29" s="1"/>
      <c r="L29" s="1"/>
      <c r="M29" s="1"/>
      <c r="N29" s="1"/>
      <c r="O29" s="2"/>
    </row>
    <row r="30" spans="1:15" x14ac:dyDescent="0.45">
      <c r="B30" s="1">
        <v>0.96842827728208603</v>
      </c>
      <c r="C30" s="1">
        <v>3.2468035999999999E-2</v>
      </c>
      <c r="D30" s="1">
        <v>1.0111647E-2</v>
      </c>
      <c r="E30" s="1">
        <v>9.0271809999999994E-2</v>
      </c>
      <c r="F30" s="1">
        <v>2.142231E-2</v>
      </c>
      <c r="G30" s="1">
        <v>0.982254697286012</v>
      </c>
      <c r="H30" s="1">
        <v>0.97010309278350504</v>
      </c>
      <c r="I30" s="1"/>
      <c r="J30" s="1"/>
      <c r="K30" s="1"/>
      <c r="L30" s="1"/>
      <c r="M30" s="1"/>
      <c r="N30" s="1"/>
      <c r="O30" s="2"/>
    </row>
    <row r="31" spans="1:15" x14ac:dyDescent="0.45">
      <c r="B31" s="1">
        <v>0.96911461908030105</v>
      </c>
      <c r="C31" s="1">
        <v>3.3275909999999999E-2</v>
      </c>
      <c r="D31" s="1">
        <v>1.0044193999999999E-2</v>
      </c>
      <c r="E31" s="1">
        <v>8.9223040000000003E-2</v>
      </c>
      <c r="F31" s="1">
        <v>2.0151604E-2</v>
      </c>
      <c r="G31" s="1">
        <v>0.98076923076922995</v>
      </c>
      <c r="H31" s="1">
        <v>0.97268041237113401</v>
      </c>
      <c r="I31" s="1"/>
      <c r="J31" s="1"/>
      <c r="K31" s="1"/>
      <c r="L31" s="1"/>
      <c r="M31" s="1"/>
      <c r="N31" s="1"/>
      <c r="O31" s="2"/>
    </row>
    <row r="32" spans="1:15" x14ac:dyDescent="0.45">
      <c r="B32" s="1">
        <v>0.97220315717227102</v>
      </c>
      <c r="C32" s="1">
        <v>3.2540449999999999E-2</v>
      </c>
      <c r="D32" s="1">
        <v>1.0054988000000001E-2</v>
      </c>
      <c r="E32" s="1">
        <v>9.1702030000000004E-2</v>
      </c>
      <c r="F32" s="1">
        <v>2.0774714999999999E-2</v>
      </c>
      <c r="G32" s="1">
        <v>0.98335933437337497</v>
      </c>
      <c r="H32" s="1">
        <v>0.97474226804123698</v>
      </c>
      <c r="I32" s="1"/>
      <c r="J32" s="1"/>
      <c r="K32" s="1"/>
      <c r="L32" s="1"/>
      <c r="M32" s="1"/>
      <c r="N32" s="1"/>
      <c r="O32" s="2"/>
    </row>
    <row r="33" spans="1:15" x14ac:dyDescent="0.45">
      <c r="B33" s="1">
        <v>0.95401509951955998</v>
      </c>
      <c r="C33" s="1">
        <v>3.4177422999999998E-2</v>
      </c>
      <c r="D33" s="1">
        <v>1.0632693E-2</v>
      </c>
      <c r="E33" s="1">
        <v>8.6885675999999995E-2</v>
      </c>
      <c r="F33" s="1">
        <v>2.0351382000000001E-2</v>
      </c>
      <c r="G33" s="1">
        <v>0.98083067092651699</v>
      </c>
      <c r="H33" s="1">
        <v>0.94948453608247396</v>
      </c>
      <c r="I33" s="1"/>
      <c r="J33" s="1"/>
      <c r="K33" s="1"/>
      <c r="L33" s="1"/>
      <c r="M33" s="1"/>
      <c r="N33" s="1"/>
      <c r="O33" s="2"/>
    </row>
    <row r="34" spans="1:15" x14ac:dyDescent="0.45">
      <c r="A34" s="3" t="s">
        <v>22</v>
      </c>
      <c r="B34" s="4">
        <f xml:space="preserve"> AVERAGE(B24:B33)</f>
        <v>0.96640356897735025</v>
      </c>
      <c r="C34" s="4">
        <f t="shared" ref="C34:H34" si="4" xml:space="preserve"> AVERAGE(C24:C33)</f>
        <v>3.3336460800000002E-2</v>
      </c>
      <c r="D34" s="4">
        <f t="shared" si="4"/>
        <v>1.033736025E-2</v>
      </c>
      <c r="E34" s="4">
        <f t="shared" si="4"/>
        <v>9.0042364399999991E-2</v>
      </c>
      <c r="F34" s="4">
        <f t="shared" si="4"/>
        <v>2.07913349E-2</v>
      </c>
      <c r="G34" s="4">
        <f t="shared" si="4"/>
        <v>0.98086184025786749</v>
      </c>
      <c r="H34" s="4">
        <f t="shared" si="4"/>
        <v>0.96845360824742244</v>
      </c>
      <c r="I34" s="1"/>
      <c r="J34" s="1"/>
      <c r="K34" s="1"/>
      <c r="L34" s="1"/>
      <c r="M34" s="1"/>
      <c r="N34" s="1"/>
      <c r="O34" s="2"/>
    </row>
    <row r="35" spans="1:15" x14ac:dyDescent="0.45">
      <c r="A35" s="3" t="s">
        <v>27</v>
      </c>
      <c r="B35" s="4">
        <f>_xlfn.STDEV.S(B24:B34)</f>
        <v>5.8287554483553803E-3</v>
      </c>
      <c r="C35" s="4">
        <f t="shared" ref="C35:H35" si="5">_xlfn.STDEV.S(C24:C34)</f>
        <v>6.8179781339056849E-4</v>
      </c>
      <c r="D35" s="4">
        <f t="shared" si="5"/>
        <v>2.9622615740184494E-4</v>
      </c>
      <c r="E35" s="4">
        <f t="shared" si="5"/>
        <v>1.9459473533694181E-3</v>
      </c>
      <c r="F35" s="4">
        <f t="shared" si="5"/>
        <v>8.8992575920055807E-4</v>
      </c>
      <c r="G35" s="4">
        <f t="shared" si="5"/>
        <v>3.4130051461818316E-3</v>
      </c>
      <c r="H35" s="4">
        <f t="shared" si="5"/>
        <v>9.2920860529845852E-3</v>
      </c>
      <c r="I35" s="1"/>
      <c r="J35" s="1"/>
      <c r="K35" s="1"/>
      <c r="L35" s="1"/>
      <c r="M35" s="1"/>
      <c r="N35" s="1"/>
      <c r="O35" s="2"/>
    </row>
    <row r="36" spans="1:15" x14ac:dyDescent="0.45">
      <c r="A36" t="s">
        <v>23</v>
      </c>
      <c r="B36" s="5">
        <v>0.875428963623884</v>
      </c>
      <c r="C36" s="5">
        <v>8.5254389999999999E-2</v>
      </c>
      <c r="D36" s="5">
        <v>1.7759233999999999E-2</v>
      </c>
      <c r="E36" s="5">
        <v>0.13292857</v>
      </c>
      <c r="F36" s="5">
        <v>2.4903832000000001E-2</v>
      </c>
      <c r="G36" s="5">
        <v>0.89682939104177095</v>
      </c>
      <c r="H36" s="5">
        <v>0.91855670103092701</v>
      </c>
      <c r="I36" s="1"/>
      <c r="J36" s="1"/>
      <c r="K36" s="1"/>
      <c r="L36" s="1"/>
      <c r="M36" s="1"/>
      <c r="N36" s="1"/>
      <c r="O36" s="2"/>
    </row>
    <row r="37" spans="1:15" x14ac:dyDescent="0.45">
      <c r="A37" t="s">
        <v>24</v>
      </c>
      <c r="B37" s="1">
        <v>0.86444749485243599</v>
      </c>
      <c r="C37" s="1">
        <v>9.0903595000000004E-2</v>
      </c>
      <c r="D37" s="1">
        <v>2.1047751999999999E-2</v>
      </c>
      <c r="E37" s="1">
        <v>0.13917146999999999</v>
      </c>
      <c r="F37" s="1">
        <v>2.4519975999999999E-2</v>
      </c>
      <c r="G37" s="1">
        <v>0.92988313856427296</v>
      </c>
      <c r="H37" s="1">
        <v>0.86134020618556695</v>
      </c>
      <c r="I37" s="1"/>
      <c r="J37" s="1"/>
      <c r="K37" s="1"/>
      <c r="L37" s="1"/>
      <c r="M37" s="1"/>
      <c r="N37" s="1"/>
      <c r="O37" s="2"/>
    </row>
    <row r="38" spans="1:15" x14ac:dyDescent="0.45">
      <c r="A38" t="s">
        <v>25</v>
      </c>
      <c r="B38" s="1">
        <v>0.88641043239533202</v>
      </c>
      <c r="C38" s="1">
        <v>8.9341685000000004E-2</v>
      </c>
      <c r="D38" s="1">
        <v>1.9446725000000002E-2</v>
      </c>
      <c r="E38" s="1">
        <v>0.13865732</v>
      </c>
      <c r="F38" s="1">
        <v>2.3871831999999999E-2</v>
      </c>
      <c r="G38" s="1">
        <v>0.92054364871928895</v>
      </c>
      <c r="H38" s="1">
        <v>0.90773195876288604</v>
      </c>
      <c r="I38" s="1"/>
      <c r="J38" s="1"/>
      <c r="K38" s="1"/>
      <c r="L38" s="1"/>
      <c r="M38" s="1"/>
      <c r="N38" s="1"/>
      <c r="O38" s="2"/>
    </row>
    <row r="39" spans="1:15" x14ac:dyDescent="0.45">
      <c r="A39" s="3" t="s">
        <v>26</v>
      </c>
      <c r="B39" s="4">
        <f xml:space="preserve"> AVERAGE(B36:B38)</f>
        <v>0.875428963623884</v>
      </c>
      <c r="C39" s="4">
        <f t="shared" ref="C39:H39" si="6" xml:space="preserve"> AVERAGE(C36:C38)</f>
        <v>8.8499890000000012E-2</v>
      </c>
      <c r="D39" s="4">
        <f t="shared" si="6"/>
        <v>1.9417903666666667E-2</v>
      </c>
      <c r="E39" s="4">
        <f t="shared" si="6"/>
        <v>0.13691911999999998</v>
      </c>
      <c r="F39" s="4">
        <f t="shared" si="6"/>
        <v>2.443188E-2</v>
      </c>
      <c r="G39" s="4">
        <f t="shared" si="6"/>
        <v>0.91575205944177762</v>
      </c>
      <c r="H39" s="4">
        <f t="shared" si="6"/>
        <v>0.8958762886597933</v>
      </c>
      <c r="I39" s="1"/>
      <c r="J39" s="1"/>
      <c r="K39" s="1"/>
      <c r="L39" s="1"/>
      <c r="M39" s="1"/>
      <c r="N39" s="1"/>
      <c r="O39" s="2"/>
    </row>
    <row r="40" spans="1:15" x14ac:dyDescent="0.4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/>
    </row>
    <row r="41" spans="1:15" x14ac:dyDescent="0.4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/>
    </row>
    <row r="42" spans="1:15" x14ac:dyDescent="0.4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/>
    </row>
    <row r="43" spans="1:15" x14ac:dyDescent="0.4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/>
    </row>
    <row r="44" spans="1:15" x14ac:dyDescent="0.4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/>
    </row>
    <row r="45" spans="1:15" x14ac:dyDescent="0.4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/>
    </row>
    <row r="46" spans="1:15" x14ac:dyDescent="0.4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4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4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Dell-DM</dc:creator>
  <cp:lastModifiedBy>Dell-DM</cp:lastModifiedBy>
  <dcterms:created xsi:type="dcterms:W3CDTF">2015-06-05T18:17:20Z</dcterms:created>
  <dcterms:modified xsi:type="dcterms:W3CDTF">2022-04-27T00:51:36Z</dcterms:modified>
</cp:coreProperties>
</file>